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T:\Asset_Info\DFES Engineering\2021\Working Folder\DFES LA Workbooks\"/>
    </mc:Choice>
  </mc:AlternateContent>
  <xr:revisionPtr revIDLastSave="0" documentId="13_ncr:1_{0FBDC98E-AB63-4877-96DA-DCA3C5194B73}" xr6:coauthVersionLast="47" xr6:coauthVersionMax="47" xr10:uidLastSave="{00000000-0000-0000-0000-000000000000}"/>
  <bookViews>
    <workbookView xWindow="-38520" yWindow="-5370" windowWidth="38640" windowHeight="21240" xr2:uid="{00000000-000D-0000-FFFF-FFFF00000000}"/>
  </bookViews>
  <sheets>
    <sheet name="Choose Key DFES Parameters" sheetId="6" r:id="rId1"/>
    <sheet name="LA Data in Flat File" sheetId="2" r:id="rId2"/>
    <sheet name="Calibration and Lookup Lists" sheetId="5" r:id="rId3"/>
    <sheet name="Parameters" sheetId="3" r:id="rId4"/>
    <sheet name="LA MIN MAX Chart data" sheetId="7" r:id="rId5"/>
    <sheet name="DECADE VIEW BY YEAR" sheetId="8" r:id="rId6"/>
  </sheets>
  <definedNames>
    <definedName name="_xlnm._FilterDatabase" localSheetId="5" hidden="1">'DECADE VIEW BY YEAR'!$A$2:$X$41</definedName>
    <definedName name="_xlnm._FilterDatabase" localSheetId="1" hidden="1">'LA Data in Flat File'!$A$1:$AL$4876</definedName>
    <definedName name="_xlnm._FilterDatabase" localSheetId="4" hidden="1">'LA MIN MAX Chart data'!$A$2:$P$41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1" i="5" l="1"/>
  <c r="F51" i="5"/>
  <c r="B51" i="5"/>
  <c r="B51" i="7" l="1"/>
  <c r="G4" i="8" a="1"/>
  <c r="G4" i="8" s="1"/>
  <c r="H4" i="8" a="1"/>
  <c r="H4" i="8" s="1"/>
  <c r="I4" i="8" a="1"/>
  <c r="I4" i="8" s="1"/>
  <c r="J4" i="8" a="1"/>
  <c r="J4" i="8" s="1"/>
  <c r="K4" i="8" a="1"/>
  <c r="K4" i="8" s="1"/>
  <c r="L4" i="8" a="1"/>
  <c r="L4" i="8" s="1"/>
  <c r="M4" i="8" a="1"/>
  <c r="M4" i="8" s="1"/>
  <c r="N4" i="8" a="1"/>
  <c r="N4" i="8" s="1"/>
  <c r="O4" i="8" a="1"/>
  <c r="O4" i="8" s="1"/>
  <c r="P4" i="8" a="1"/>
  <c r="P4" i="8" s="1"/>
  <c r="Q4" i="8" a="1"/>
  <c r="Q4" i="8" s="1"/>
  <c r="R4" i="8" a="1"/>
  <c r="R4" i="8" s="1"/>
  <c r="S4" i="8" a="1"/>
  <c r="S4" i="8" s="1"/>
  <c r="T4" i="8" a="1"/>
  <c r="T4" i="8" s="1"/>
  <c r="U4" i="8" a="1"/>
  <c r="U4" i="8" s="1"/>
  <c r="G5" i="8" a="1"/>
  <c r="G5" i="8" s="1"/>
  <c r="H5" i="8" a="1"/>
  <c r="H5" i="8" s="1"/>
  <c r="I5" i="8" a="1"/>
  <c r="I5" i="8" s="1"/>
  <c r="J5" i="8" a="1"/>
  <c r="J5" i="8" s="1"/>
  <c r="K5" i="8" a="1"/>
  <c r="K5" i="8" s="1"/>
  <c r="L5" i="8" a="1"/>
  <c r="L5" i="8" s="1"/>
  <c r="M5" i="8" a="1"/>
  <c r="M5" i="8" s="1"/>
  <c r="N5" i="8" a="1"/>
  <c r="N5" i="8" s="1"/>
  <c r="O5" i="8" a="1"/>
  <c r="O5" i="8" s="1"/>
  <c r="P5" i="8" a="1"/>
  <c r="P5" i="8" s="1"/>
  <c r="Q5" i="8" a="1"/>
  <c r="Q5" i="8" s="1"/>
  <c r="R5" i="8" a="1"/>
  <c r="R5" i="8" s="1"/>
  <c r="S5" i="8" a="1"/>
  <c r="S5" i="8" s="1"/>
  <c r="T5" i="8" a="1"/>
  <c r="T5" i="8" s="1"/>
  <c r="U5" i="8" a="1"/>
  <c r="U5" i="8" s="1"/>
  <c r="G6" i="8" a="1"/>
  <c r="G6" i="8" s="1"/>
  <c r="H6" i="8" a="1"/>
  <c r="H6" i="8" s="1"/>
  <c r="I6" i="8" a="1"/>
  <c r="I6" i="8" s="1"/>
  <c r="J6" i="8" a="1"/>
  <c r="J6" i="8" s="1"/>
  <c r="K6" i="8" a="1"/>
  <c r="K6" i="8" s="1"/>
  <c r="L6" i="8" a="1"/>
  <c r="L6" i="8" s="1"/>
  <c r="M6" i="8" a="1"/>
  <c r="M6" i="8" s="1"/>
  <c r="N6" i="8" a="1"/>
  <c r="N6" i="8" s="1"/>
  <c r="O6" i="8" a="1"/>
  <c r="O6" i="8" s="1"/>
  <c r="P6" i="8" a="1"/>
  <c r="P6" i="8" s="1"/>
  <c r="Q6" i="8" a="1"/>
  <c r="Q6" i="8" s="1"/>
  <c r="R6" i="8" a="1"/>
  <c r="R6" i="8" s="1"/>
  <c r="S6" i="8" a="1"/>
  <c r="S6" i="8" s="1"/>
  <c r="T6" i="8" a="1"/>
  <c r="T6" i="8" s="1"/>
  <c r="U6" i="8" a="1"/>
  <c r="U6" i="8" s="1"/>
  <c r="G7" i="8" a="1"/>
  <c r="G7" i="8" s="1"/>
  <c r="H7" i="8" a="1"/>
  <c r="H7" i="8" s="1"/>
  <c r="I7" i="8" a="1"/>
  <c r="I7" i="8" s="1"/>
  <c r="J7" i="8" a="1"/>
  <c r="J7" i="8" s="1"/>
  <c r="K7" i="8" a="1"/>
  <c r="K7" i="8" s="1"/>
  <c r="L7" i="8" a="1"/>
  <c r="L7" i="8" s="1"/>
  <c r="M7" i="8" a="1"/>
  <c r="M7" i="8" s="1"/>
  <c r="N7" i="8" a="1"/>
  <c r="N7" i="8" s="1"/>
  <c r="O7" i="8" a="1"/>
  <c r="O7" i="8" s="1"/>
  <c r="P7" i="8" a="1"/>
  <c r="P7" i="8" s="1"/>
  <c r="Q7" i="8" a="1"/>
  <c r="Q7" i="8" s="1"/>
  <c r="R7" i="8" a="1"/>
  <c r="R7" i="8" s="1"/>
  <c r="S7" i="8" a="1"/>
  <c r="S7" i="8" s="1"/>
  <c r="T7" i="8" a="1"/>
  <c r="T7" i="8" s="1"/>
  <c r="U7" i="8" a="1"/>
  <c r="U7" i="8" s="1"/>
  <c r="G8" i="8" a="1"/>
  <c r="G8" i="8" s="1"/>
  <c r="H8" i="8" a="1"/>
  <c r="H8" i="8" s="1"/>
  <c r="I8" i="8" a="1"/>
  <c r="I8" i="8" s="1"/>
  <c r="J8" i="8" a="1"/>
  <c r="J8" i="8" s="1"/>
  <c r="K8" i="8" a="1"/>
  <c r="K8" i="8" s="1"/>
  <c r="L8" i="8" a="1"/>
  <c r="L8" i="8" s="1"/>
  <c r="M8" i="8" a="1"/>
  <c r="M8" i="8" s="1"/>
  <c r="N8" i="8" a="1"/>
  <c r="N8" i="8" s="1"/>
  <c r="O8" i="8" a="1"/>
  <c r="O8" i="8" s="1"/>
  <c r="P8" i="8" a="1"/>
  <c r="P8" i="8" s="1"/>
  <c r="Q8" i="8" a="1"/>
  <c r="Q8" i="8" s="1"/>
  <c r="R8" i="8" a="1"/>
  <c r="R8" i="8" s="1"/>
  <c r="S8" i="8" a="1"/>
  <c r="S8" i="8" s="1"/>
  <c r="T8" i="8" a="1"/>
  <c r="T8" i="8" s="1"/>
  <c r="U8" i="8" a="1"/>
  <c r="U8" i="8" s="1"/>
  <c r="G9" i="8" a="1"/>
  <c r="G9" i="8" s="1"/>
  <c r="H9" i="8" a="1"/>
  <c r="H9" i="8" s="1"/>
  <c r="I9" i="8" a="1"/>
  <c r="I9" i="8" s="1"/>
  <c r="J9" i="8" a="1"/>
  <c r="J9" i="8" s="1"/>
  <c r="K9" i="8" a="1"/>
  <c r="K9" i="8" s="1"/>
  <c r="L9" i="8" a="1"/>
  <c r="L9" i="8" s="1"/>
  <c r="M9" i="8" a="1"/>
  <c r="M9" i="8" s="1"/>
  <c r="N9" i="8" a="1"/>
  <c r="N9" i="8" s="1"/>
  <c r="O9" i="8" a="1"/>
  <c r="O9" i="8" s="1"/>
  <c r="P9" i="8" a="1"/>
  <c r="P9" i="8" s="1"/>
  <c r="Q9" i="8" a="1"/>
  <c r="Q9" i="8" s="1"/>
  <c r="R9" i="8" a="1"/>
  <c r="R9" i="8" s="1"/>
  <c r="S9" i="8" a="1"/>
  <c r="S9" i="8" s="1"/>
  <c r="T9" i="8" a="1"/>
  <c r="T9" i="8" s="1"/>
  <c r="U9" i="8" a="1"/>
  <c r="U9" i="8" s="1"/>
  <c r="G10" i="8" a="1"/>
  <c r="G10" i="8" s="1"/>
  <c r="H10" i="8" a="1"/>
  <c r="H10" i="8" s="1"/>
  <c r="I10" i="8" a="1"/>
  <c r="I10" i="8" s="1"/>
  <c r="J10" i="8" a="1"/>
  <c r="J10" i="8" s="1"/>
  <c r="K10" i="8" a="1"/>
  <c r="K10" i="8" s="1"/>
  <c r="L10" i="8" a="1"/>
  <c r="L10" i="8" s="1"/>
  <c r="M10" i="8" a="1"/>
  <c r="M10" i="8" s="1"/>
  <c r="N10" i="8" a="1"/>
  <c r="N10" i="8" s="1"/>
  <c r="O10" i="8" a="1"/>
  <c r="O10" i="8" s="1"/>
  <c r="P10" i="8" a="1"/>
  <c r="P10" i="8" s="1"/>
  <c r="Q10" i="8" a="1"/>
  <c r="Q10" i="8" s="1"/>
  <c r="R10" i="8" a="1"/>
  <c r="R10" i="8" s="1"/>
  <c r="S10" i="8" a="1"/>
  <c r="S10" i="8" s="1"/>
  <c r="T10" i="8" a="1"/>
  <c r="T10" i="8" s="1"/>
  <c r="U10" i="8" a="1"/>
  <c r="U10" i="8" s="1"/>
  <c r="G11" i="8" a="1"/>
  <c r="G11" i="8" s="1"/>
  <c r="H11" i="8" a="1"/>
  <c r="H11" i="8" s="1"/>
  <c r="I11" i="8" a="1"/>
  <c r="I11" i="8" s="1"/>
  <c r="J11" i="8" a="1"/>
  <c r="J11" i="8" s="1"/>
  <c r="K11" i="8" a="1"/>
  <c r="K11" i="8" s="1"/>
  <c r="L11" i="8" a="1"/>
  <c r="L11" i="8" s="1"/>
  <c r="M11" i="8" a="1"/>
  <c r="M11" i="8" s="1"/>
  <c r="N11" i="8" a="1"/>
  <c r="N11" i="8" s="1"/>
  <c r="O11" i="8" a="1"/>
  <c r="O11" i="8" s="1"/>
  <c r="P11" i="8" a="1"/>
  <c r="P11" i="8" s="1"/>
  <c r="Q11" i="8" a="1"/>
  <c r="Q11" i="8" s="1"/>
  <c r="R11" i="8" a="1"/>
  <c r="R11" i="8" s="1"/>
  <c r="S11" i="8" a="1"/>
  <c r="S11" i="8" s="1"/>
  <c r="T11" i="8" a="1"/>
  <c r="T11" i="8" s="1"/>
  <c r="U11" i="8" a="1"/>
  <c r="U11" i="8" s="1"/>
  <c r="G12" i="8" a="1"/>
  <c r="G12" i="8" s="1"/>
  <c r="H12" i="8" a="1"/>
  <c r="H12" i="8" s="1"/>
  <c r="I12" i="8" a="1"/>
  <c r="I12" i="8" s="1"/>
  <c r="J12" i="8" a="1"/>
  <c r="J12" i="8" s="1"/>
  <c r="K12" i="8" a="1"/>
  <c r="K12" i="8" s="1"/>
  <c r="L12" i="8" a="1"/>
  <c r="L12" i="8" s="1"/>
  <c r="M12" i="8" a="1"/>
  <c r="M12" i="8" s="1"/>
  <c r="N12" i="8" a="1"/>
  <c r="N12" i="8" s="1"/>
  <c r="O12" i="8" a="1"/>
  <c r="O12" i="8" s="1"/>
  <c r="P12" i="8" a="1"/>
  <c r="P12" i="8" s="1"/>
  <c r="Q12" i="8" a="1"/>
  <c r="Q12" i="8" s="1"/>
  <c r="R12" i="8" a="1"/>
  <c r="R12" i="8" s="1"/>
  <c r="S12" i="8" a="1"/>
  <c r="S12" i="8" s="1"/>
  <c r="T12" i="8" a="1"/>
  <c r="T12" i="8" s="1"/>
  <c r="U12" i="8" a="1"/>
  <c r="U12" i="8" s="1"/>
  <c r="G13" i="8" a="1"/>
  <c r="G13" i="8" s="1"/>
  <c r="H13" i="8" a="1"/>
  <c r="H13" i="8" s="1"/>
  <c r="I13" i="8" a="1"/>
  <c r="I13" i="8" s="1"/>
  <c r="J13" i="8" a="1"/>
  <c r="J13" i="8" s="1"/>
  <c r="K13" i="8" a="1"/>
  <c r="K13" i="8" s="1"/>
  <c r="L13" i="8" a="1"/>
  <c r="L13" i="8" s="1"/>
  <c r="M13" i="8" a="1"/>
  <c r="M13" i="8" s="1"/>
  <c r="N13" i="8" a="1"/>
  <c r="N13" i="8" s="1"/>
  <c r="O13" i="8" a="1"/>
  <c r="O13" i="8" s="1"/>
  <c r="P13" i="8" a="1"/>
  <c r="P13" i="8" s="1"/>
  <c r="Q13" i="8" a="1"/>
  <c r="Q13" i="8" s="1"/>
  <c r="R13" i="8" a="1"/>
  <c r="R13" i="8" s="1"/>
  <c r="S13" i="8" a="1"/>
  <c r="S13" i="8" s="1"/>
  <c r="T13" i="8" a="1"/>
  <c r="T13" i="8" s="1"/>
  <c r="U13" i="8" a="1"/>
  <c r="U13" i="8" s="1"/>
  <c r="G14" i="8" a="1"/>
  <c r="G14" i="8" s="1"/>
  <c r="H14" i="8" a="1"/>
  <c r="H14" i="8" s="1"/>
  <c r="I14" i="8" a="1"/>
  <c r="I14" i="8" s="1"/>
  <c r="J14" i="8" a="1"/>
  <c r="J14" i="8" s="1"/>
  <c r="K14" i="8" a="1"/>
  <c r="K14" i="8" s="1"/>
  <c r="L14" i="8" a="1"/>
  <c r="L14" i="8" s="1"/>
  <c r="M14" i="8" a="1"/>
  <c r="M14" i="8" s="1"/>
  <c r="N14" i="8" a="1"/>
  <c r="N14" i="8" s="1"/>
  <c r="O14" i="8" a="1"/>
  <c r="O14" i="8" s="1"/>
  <c r="P14" i="8" a="1"/>
  <c r="P14" i="8" s="1"/>
  <c r="Q14" i="8" a="1"/>
  <c r="Q14" i="8" s="1"/>
  <c r="R14" i="8" a="1"/>
  <c r="R14" i="8" s="1"/>
  <c r="S14" i="8" a="1"/>
  <c r="S14" i="8" s="1"/>
  <c r="T14" i="8" a="1"/>
  <c r="T14" i="8" s="1"/>
  <c r="U14" i="8" a="1"/>
  <c r="U14" i="8" s="1"/>
  <c r="G15" i="8" a="1"/>
  <c r="G15" i="8" s="1"/>
  <c r="H15" i="8" a="1"/>
  <c r="H15" i="8" s="1"/>
  <c r="I15" i="8" a="1"/>
  <c r="I15" i="8" s="1"/>
  <c r="J15" i="8" a="1"/>
  <c r="J15" i="8" s="1"/>
  <c r="K15" i="8" a="1"/>
  <c r="K15" i="8" s="1"/>
  <c r="L15" i="8" a="1"/>
  <c r="L15" i="8" s="1"/>
  <c r="M15" i="8" a="1"/>
  <c r="M15" i="8" s="1"/>
  <c r="N15" i="8" a="1"/>
  <c r="N15" i="8" s="1"/>
  <c r="O15" i="8" a="1"/>
  <c r="O15" i="8" s="1"/>
  <c r="P15" i="8" a="1"/>
  <c r="P15" i="8" s="1"/>
  <c r="Q15" i="8" a="1"/>
  <c r="Q15" i="8" s="1"/>
  <c r="R15" i="8" a="1"/>
  <c r="R15" i="8" s="1"/>
  <c r="S15" i="8" a="1"/>
  <c r="S15" i="8" s="1"/>
  <c r="T15" i="8" a="1"/>
  <c r="T15" i="8" s="1"/>
  <c r="U15" i="8" a="1"/>
  <c r="U15" i="8" s="1"/>
  <c r="G16" i="8" a="1"/>
  <c r="G16" i="8" s="1"/>
  <c r="H16" i="8" a="1"/>
  <c r="H16" i="8" s="1"/>
  <c r="I16" i="8" a="1"/>
  <c r="I16" i="8" s="1"/>
  <c r="J16" i="8" a="1"/>
  <c r="J16" i="8" s="1"/>
  <c r="K16" i="8" a="1"/>
  <c r="K16" i="8" s="1"/>
  <c r="L16" i="8" a="1"/>
  <c r="L16" i="8" s="1"/>
  <c r="M16" i="8" a="1"/>
  <c r="M16" i="8" s="1"/>
  <c r="N16" i="8" a="1"/>
  <c r="N16" i="8" s="1"/>
  <c r="O16" i="8" a="1"/>
  <c r="O16" i="8" s="1"/>
  <c r="P16" i="8" a="1"/>
  <c r="P16" i="8" s="1"/>
  <c r="Q16" i="8" a="1"/>
  <c r="Q16" i="8" s="1"/>
  <c r="R16" i="8" a="1"/>
  <c r="R16" i="8" s="1"/>
  <c r="S16" i="8" a="1"/>
  <c r="S16" i="8" s="1"/>
  <c r="T16" i="8" a="1"/>
  <c r="T16" i="8" s="1"/>
  <c r="U16" i="8" a="1"/>
  <c r="U16" i="8" s="1"/>
  <c r="G17" i="8" a="1"/>
  <c r="G17" i="8" s="1"/>
  <c r="H17" i="8" a="1"/>
  <c r="H17" i="8" s="1"/>
  <c r="I17" i="8" a="1"/>
  <c r="I17" i="8" s="1"/>
  <c r="J17" i="8" a="1"/>
  <c r="J17" i="8" s="1"/>
  <c r="K17" i="8" a="1"/>
  <c r="K17" i="8" s="1"/>
  <c r="L17" i="8" a="1"/>
  <c r="L17" i="8" s="1"/>
  <c r="M17" i="8" a="1"/>
  <c r="M17" i="8" s="1"/>
  <c r="N17" i="8" a="1"/>
  <c r="N17" i="8" s="1"/>
  <c r="O17" i="8" a="1"/>
  <c r="O17" i="8" s="1"/>
  <c r="P17" i="8" a="1"/>
  <c r="P17" i="8" s="1"/>
  <c r="Q17" i="8" a="1"/>
  <c r="Q17" i="8" s="1"/>
  <c r="R17" i="8" a="1"/>
  <c r="R17" i="8" s="1"/>
  <c r="S17" i="8" a="1"/>
  <c r="S17" i="8" s="1"/>
  <c r="T17" i="8" a="1"/>
  <c r="T17" i="8" s="1"/>
  <c r="U17" i="8" a="1"/>
  <c r="U17" i="8" s="1"/>
  <c r="G18" i="8" a="1"/>
  <c r="G18" i="8" s="1"/>
  <c r="H18" i="8" a="1"/>
  <c r="H18" i="8" s="1"/>
  <c r="I18" i="8" a="1"/>
  <c r="I18" i="8" s="1"/>
  <c r="J18" i="8" a="1"/>
  <c r="J18" i="8" s="1"/>
  <c r="K18" i="8" a="1"/>
  <c r="K18" i="8" s="1"/>
  <c r="L18" i="8" a="1"/>
  <c r="L18" i="8" s="1"/>
  <c r="M18" i="8" a="1"/>
  <c r="M18" i="8" s="1"/>
  <c r="N18" i="8" a="1"/>
  <c r="N18" i="8" s="1"/>
  <c r="O18" i="8" a="1"/>
  <c r="O18" i="8" s="1"/>
  <c r="P18" i="8" a="1"/>
  <c r="P18" i="8" s="1"/>
  <c r="Q18" i="8" a="1"/>
  <c r="Q18" i="8" s="1"/>
  <c r="R18" i="8" a="1"/>
  <c r="R18" i="8" s="1"/>
  <c r="S18" i="8" a="1"/>
  <c r="S18" i="8" s="1"/>
  <c r="T18" i="8" a="1"/>
  <c r="T18" i="8" s="1"/>
  <c r="U18" i="8" a="1"/>
  <c r="U18" i="8" s="1"/>
  <c r="G19" i="8" a="1"/>
  <c r="G19" i="8" s="1"/>
  <c r="H19" i="8" a="1"/>
  <c r="H19" i="8" s="1"/>
  <c r="I19" i="8" a="1"/>
  <c r="I19" i="8" s="1"/>
  <c r="J19" i="8" a="1"/>
  <c r="J19" i="8" s="1"/>
  <c r="K19" i="8" a="1"/>
  <c r="K19" i="8" s="1"/>
  <c r="L19" i="8" a="1"/>
  <c r="L19" i="8" s="1"/>
  <c r="M19" i="8" a="1"/>
  <c r="M19" i="8" s="1"/>
  <c r="N19" i="8" a="1"/>
  <c r="N19" i="8" s="1"/>
  <c r="O19" i="8" a="1"/>
  <c r="O19" i="8" s="1"/>
  <c r="P19" i="8" a="1"/>
  <c r="P19" i="8" s="1"/>
  <c r="Q19" i="8" a="1"/>
  <c r="Q19" i="8" s="1"/>
  <c r="R19" i="8" a="1"/>
  <c r="R19" i="8" s="1"/>
  <c r="S19" i="8" a="1"/>
  <c r="S19" i="8" s="1"/>
  <c r="T19" i="8" a="1"/>
  <c r="T19" i="8" s="1"/>
  <c r="U19" i="8" a="1"/>
  <c r="U19" i="8" s="1"/>
  <c r="G20" i="8" a="1"/>
  <c r="G20" i="8" s="1"/>
  <c r="H20" i="8" a="1"/>
  <c r="H20" i="8" s="1"/>
  <c r="I20" i="8" a="1"/>
  <c r="I20" i="8" s="1"/>
  <c r="J20" i="8" a="1"/>
  <c r="J20" i="8" s="1"/>
  <c r="K20" i="8" a="1"/>
  <c r="K20" i="8" s="1"/>
  <c r="L20" i="8" a="1"/>
  <c r="L20" i="8" s="1"/>
  <c r="M20" i="8" a="1"/>
  <c r="M20" i="8" s="1"/>
  <c r="N20" i="8" a="1"/>
  <c r="N20" i="8" s="1"/>
  <c r="O20" i="8" a="1"/>
  <c r="O20" i="8" s="1"/>
  <c r="P20" i="8" a="1"/>
  <c r="P20" i="8" s="1"/>
  <c r="Q20" i="8" a="1"/>
  <c r="Q20" i="8" s="1"/>
  <c r="R20" i="8" a="1"/>
  <c r="R20" i="8" s="1"/>
  <c r="S20" i="8" a="1"/>
  <c r="S20" i="8" s="1"/>
  <c r="T20" i="8" a="1"/>
  <c r="T20" i="8" s="1"/>
  <c r="U20" i="8" a="1"/>
  <c r="U20" i="8" s="1"/>
  <c r="G21" i="8" a="1"/>
  <c r="G21" i="8" s="1"/>
  <c r="H21" i="8" a="1"/>
  <c r="H21" i="8" s="1"/>
  <c r="I21" i="8" a="1"/>
  <c r="I21" i="8" s="1"/>
  <c r="J21" i="8" a="1"/>
  <c r="J21" i="8" s="1"/>
  <c r="K21" i="8" a="1"/>
  <c r="K21" i="8" s="1"/>
  <c r="L21" i="8" a="1"/>
  <c r="L21" i="8" s="1"/>
  <c r="M21" i="8" a="1"/>
  <c r="M21" i="8" s="1"/>
  <c r="N21" i="8" a="1"/>
  <c r="N21" i="8" s="1"/>
  <c r="O21" i="8" a="1"/>
  <c r="O21" i="8" s="1"/>
  <c r="P21" i="8" a="1"/>
  <c r="P21" i="8" s="1"/>
  <c r="Q21" i="8" a="1"/>
  <c r="Q21" i="8" s="1"/>
  <c r="R21" i="8" a="1"/>
  <c r="R21" i="8" s="1"/>
  <c r="S21" i="8" a="1"/>
  <c r="S21" i="8" s="1"/>
  <c r="T21" i="8" a="1"/>
  <c r="T21" i="8" s="1"/>
  <c r="U21" i="8" a="1"/>
  <c r="U21" i="8" s="1"/>
  <c r="G22" i="8" a="1"/>
  <c r="G22" i="8" s="1"/>
  <c r="H22" i="8" a="1"/>
  <c r="H22" i="8" s="1"/>
  <c r="I22" i="8" a="1"/>
  <c r="I22" i="8" s="1"/>
  <c r="J22" i="8" a="1"/>
  <c r="J22" i="8" s="1"/>
  <c r="K22" i="8" a="1"/>
  <c r="K22" i="8" s="1"/>
  <c r="L22" i="8" a="1"/>
  <c r="L22" i="8" s="1"/>
  <c r="M22" i="8" a="1"/>
  <c r="M22" i="8" s="1"/>
  <c r="N22" i="8" a="1"/>
  <c r="N22" i="8" s="1"/>
  <c r="O22" i="8" a="1"/>
  <c r="O22" i="8" s="1"/>
  <c r="P22" i="8" a="1"/>
  <c r="P22" i="8" s="1"/>
  <c r="Q22" i="8" a="1"/>
  <c r="Q22" i="8" s="1"/>
  <c r="R22" i="8" a="1"/>
  <c r="R22" i="8" s="1"/>
  <c r="S22" i="8" a="1"/>
  <c r="S22" i="8" s="1"/>
  <c r="T22" i="8" a="1"/>
  <c r="T22" i="8" s="1"/>
  <c r="U22" i="8" a="1"/>
  <c r="U22" i="8" s="1"/>
  <c r="G23" i="8" a="1"/>
  <c r="G23" i="8" s="1"/>
  <c r="H23" i="8" a="1"/>
  <c r="H23" i="8" s="1"/>
  <c r="I23" i="8" a="1"/>
  <c r="I23" i="8" s="1"/>
  <c r="J23" i="8" a="1"/>
  <c r="J23" i="8" s="1"/>
  <c r="K23" i="8" a="1"/>
  <c r="K23" i="8" s="1"/>
  <c r="L23" i="8" a="1"/>
  <c r="L23" i="8" s="1"/>
  <c r="M23" i="8" a="1"/>
  <c r="M23" i="8" s="1"/>
  <c r="N23" i="8" a="1"/>
  <c r="N23" i="8" s="1"/>
  <c r="O23" i="8" a="1"/>
  <c r="O23" i="8" s="1"/>
  <c r="P23" i="8" a="1"/>
  <c r="P23" i="8" s="1"/>
  <c r="Q23" i="8" a="1"/>
  <c r="Q23" i="8" s="1"/>
  <c r="R23" i="8" a="1"/>
  <c r="R23" i="8" s="1"/>
  <c r="S23" i="8" a="1"/>
  <c r="S23" i="8" s="1"/>
  <c r="T23" i="8" a="1"/>
  <c r="T23" i="8" s="1"/>
  <c r="U23" i="8" a="1"/>
  <c r="U23" i="8" s="1"/>
  <c r="G24" i="8" a="1"/>
  <c r="G24" i="8" s="1"/>
  <c r="H24" i="8" a="1"/>
  <c r="H24" i="8" s="1"/>
  <c r="I24" i="8" a="1"/>
  <c r="I24" i="8" s="1"/>
  <c r="J24" i="8" a="1"/>
  <c r="J24" i="8" s="1"/>
  <c r="K24" i="8" a="1"/>
  <c r="K24" i="8" s="1"/>
  <c r="L24" i="8" a="1"/>
  <c r="L24" i="8" s="1"/>
  <c r="M24" i="8" a="1"/>
  <c r="M24" i="8" s="1"/>
  <c r="N24" i="8" a="1"/>
  <c r="N24" i="8" s="1"/>
  <c r="O24" i="8" a="1"/>
  <c r="O24" i="8" s="1"/>
  <c r="P24" i="8" a="1"/>
  <c r="P24" i="8" s="1"/>
  <c r="Q24" i="8" a="1"/>
  <c r="Q24" i="8" s="1"/>
  <c r="R24" i="8" a="1"/>
  <c r="R24" i="8" s="1"/>
  <c r="S24" i="8" a="1"/>
  <c r="S24" i="8" s="1"/>
  <c r="T24" i="8" a="1"/>
  <c r="T24" i="8" s="1"/>
  <c r="U24" i="8" a="1"/>
  <c r="U24" i="8" s="1"/>
  <c r="G25" i="8" a="1"/>
  <c r="G25" i="8" s="1"/>
  <c r="H25" i="8" a="1"/>
  <c r="H25" i="8" s="1"/>
  <c r="I25" i="8" a="1"/>
  <c r="I25" i="8" s="1"/>
  <c r="J25" i="8" a="1"/>
  <c r="J25" i="8" s="1"/>
  <c r="K25" i="8" a="1"/>
  <c r="K25" i="8" s="1"/>
  <c r="L25" i="8" a="1"/>
  <c r="L25" i="8" s="1"/>
  <c r="M25" i="8" a="1"/>
  <c r="M25" i="8" s="1"/>
  <c r="N25" i="8" a="1"/>
  <c r="N25" i="8" s="1"/>
  <c r="O25" i="8" a="1"/>
  <c r="O25" i="8" s="1"/>
  <c r="P25" i="8" a="1"/>
  <c r="P25" i="8" s="1"/>
  <c r="Q25" i="8" a="1"/>
  <c r="Q25" i="8" s="1"/>
  <c r="R25" i="8" a="1"/>
  <c r="R25" i="8" s="1"/>
  <c r="S25" i="8" a="1"/>
  <c r="S25" i="8" s="1"/>
  <c r="T25" i="8" a="1"/>
  <c r="T25" i="8" s="1"/>
  <c r="U25" i="8" a="1"/>
  <c r="U25" i="8" s="1"/>
  <c r="G26" i="8" a="1"/>
  <c r="G26" i="8" s="1"/>
  <c r="H26" i="8" a="1"/>
  <c r="H26" i="8" s="1"/>
  <c r="I26" i="8" a="1"/>
  <c r="I26" i="8" s="1"/>
  <c r="J26" i="8" a="1"/>
  <c r="J26" i="8" s="1"/>
  <c r="K26" i="8" a="1"/>
  <c r="K26" i="8" s="1"/>
  <c r="L26" i="8" a="1"/>
  <c r="L26" i="8" s="1"/>
  <c r="M26" i="8" a="1"/>
  <c r="M26" i="8" s="1"/>
  <c r="N26" i="8" a="1"/>
  <c r="N26" i="8" s="1"/>
  <c r="O26" i="8" a="1"/>
  <c r="O26" i="8" s="1"/>
  <c r="P26" i="8" a="1"/>
  <c r="P26" i="8" s="1"/>
  <c r="Q26" i="8" a="1"/>
  <c r="Q26" i="8" s="1"/>
  <c r="R26" i="8" a="1"/>
  <c r="R26" i="8" s="1"/>
  <c r="S26" i="8" a="1"/>
  <c r="S26" i="8" s="1"/>
  <c r="T26" i="8" a="1"/>
  <c r="T26" i="8" s="1"/>
  <c r="U26" i="8" a="1"/>
  <c r="U26" i="8" s="1"/>
  <c r="G27" i="8" a="1"/>
  <c r="G27" i="8" s="1"/>
  <c r="H27" i="8" a="1"/>
  <c r="H27" i="8" s="1"/>
  <c r="I27" i="8" a="1"/>
  <c r="I27" i="8" s="1"/>
  <c r="J27" i="8" a="1"/>
  <c r="J27" i="8" s="1"/>
  <c r="K27" i="8" a="1"/>
  <c r="K27" i="8" s="1"/>
  <c r="L27" i="8" a="1"/>
  <c r="L27" i="8" s="1"/>
  <c r="M27" i="8" a="1"/>
  <c r="M27" i="8" s="1"/>
  <c r="N27" i="8" a="1"/>
  <c r="N27" i="8" s="1"/>
  <c r="O27" i="8" a="1"/>
  <c r="O27" i="8" s="1"/>
  <c r="P27" i="8" a="1"/>
  <c r="P27" i="8" s="1"/>
  <c r="Q27" i="8" a="1"/>
  <c r="Q27" i="8" s="1"/>
  <c r="R27" i="8" a="1"/>
  <c r="R27" i="8" s="1"/>
  <c r="S27" i="8" a="1"/>
  <c r="S27" i="8" s="1"/>
  <c r="T27" i="8" a="1"/>
  <c r="T27" i="8" s="1"/>
  <c r="U27" i="8" a="1"/>
  <c r="U27" i="8" s="1"/>
  <c r="G28" i="8" a="1"/>
  <c r="G28" i="8" s="1"/>
  <c r="H28" i="8" a="1"/>
  <c r="H28" i="8" s="1"/>
  <c r="I28" i="8" a="1"/>
  <c r="I28" i="8" s="1"/>
  <c r="J28" i="8" a="1"/>
  <c r="J28" i="8" s="1"/>
  <c r="K28" i="8" a="1"/>
  <c r="K28" i="8" s="1"/>
  <c r="L28" i="8" a="1"/>
  <c r="L28" i="8" s="1"/>
  <c r="M28" i="8" a="1"/>
  <c r="M28" i="8" s="1"/>
  <c r="N28" i="8" a="1"/>
  <c r="N28" i="8" s="1"/>
  <c r="O28" i="8" a="1"/>
  <c r="O28" i="8" s="1"/>
  <c r="P28" i="8" a="1"/>
  <c r="P28" i="8" s="1"/>
  <c r="Q28" i="8" a="1"/>
  <c r="Q28" i="8" s="1"/>
  <c r="R28" i="8" a="1"/>
  <c r="R28" i="8" s="1"/>
  <c r="S28" i="8" a="1"/>
  <c r="S28" i="8" s="1"/>
  <c r="T28" i="8" a="1"/>
  <c r="T28" i="8" s="1"/>
  <c r="U28" i="8" a="1"/>
  <c r="U28" i="8" s="1"/>
  <c r="G29" i="8" a="1"/>
  <c r="G29" i="8" s="1"/>
  <c r="H29" i="8" a="1"/>
  <c r="H29" i="8" s="1"/>
  <c r="I29" i="8" a="1"/>
  <c r="I29" i="8" s="1"/>
  <c r="J29" i="8" a="1"/>
  <c r="J29" i="8" s="1"/>
  <c r="K29" i="8" a="1"/>
  <c r="K29" i="8" s="1"/>
  <c r="L29" i="8" a="1"/>
  <c r="L29" i="8" s="1"/>
  <c r="M29" i="8" a="1"/>
  <c r="M29" i="8" s="1"/>
  <c r="N29" i="8" a="1"/>
  <c r="N29" i="8" s="1"/>
  <c r="O29" i="8" a="1"/>
  <c r="O29" i="8" s="1"/>
  <c r="P29" i="8" a="1"/>
  <c r="P29" i="8" s="1"/>
  <c r="Q29" i="8" a="1"/>
  <c r="Q29" i="8" s="1"/>
  <c r="R29" i="8" a="1"/>
  <c r="R29" i="8" s="1"/>
  <c r="S29" i="8" a="1"/>
  <c r="S29" i="8" s="1"/>
  <c r="T29" i="8" a="1"/>
  <c r="T29" i="8" s="1"/>
  <c r="U29" i="8" a="1"/>
  <c r="U29" i="8" s="1"/>
  <c r="G30" i="8" a="1"/>
  <c r="G30" i="8" s="1"/>
  <c r="H30" i="8" a="1"/>
  <c r="H30" i="8" s="1"/>
  <c r="I30" i="8" a="1"/>
  <c r="I30" i="8" s="1"/>
  <c r="J30" i="8" a="1"/>
  <c r="J30" i="8" s="1"/>
  <c r="K30" i="8" a="1"/>
  <c r="K30" i="8" s="1"/>
  <c r="L30" i="8" a="1"/>
  <c r="L30" i="8" s="1"/>
  <c r="M30" i="8" a="1"/>
  <c r="M30" i="8" s="1"/>
  <c r="N30" i="8" a="1"/>
  <c r="N30" i="8" s="1"/>
  <c r="O30" i="8" a="1"/>
  <c r="O30" i="8" s="1"/>
  <c r="P30" i="8" a="1"/>
  <c r="P30" i="8" s="1"/>
  <c r="Q30" i="8" a="1"/>
  <c r="Q30" i="8" s="1"/>
  <c r="R30" i="8" a="1"/>
  <c r="R30" i="8" s="1"/>
  <c r="S30" i="8" a="1"/>
  <c r="S30" i="8" s="1"/>
  <c r="T30" i="8" a="1"/>
  <c r="T30" i="8" s="1"/>
  <c r="U30" i="8" a="1"/>
  <c r="U30" i="8" s="1"/>
  <c r="G31" i="8" a="1"/>
  <c r="G31" i="8" s="1"/>
  <c r="H31" i="8" a="1"/>
  <c r="H31" i="8" s="1"/>
  <c r="I31" i="8" a="1"/>
  <c r="I31" i="8" s="1"/>
  <c r="J31" i="8" a="1"/>
  <c r="J31" i="8" s="1"/>
  <c r="K31" i="8" a="1"/>
  <c r="K31" i="8" s="1"/>
  <c r="L31" i="8" a="1"/>
  <c r="L31" i="8" s="1"/>
  <c r="M31" i="8" a="1"/>
  <c r="M31" i="8" s="1"/>
  <c r="N31" i="8" a="1"/>
  <c r="N31" i="8" s="1"/>
  <c r="O31" i="8" a="1"/>
  <c r="O31" i="8" s="1"/>
  <c r="P31" i="8" a="1"/>
  <c r="P31" i="8" s="1"/>
  <c r="Q31" i="8" a="1"/>
  <c r="Q31" i="8" s="1"/>
  <c r="R31" i="8" a="1"/>
  <c r="R31" i="8" s="1"/>
  <c r="S31" i="8" a="1"/>
  <c r="S31" i="8" s="1"/>
  <c r="T31" i="8" a="1"/>
  <c r="T31" i="8" s="1"/>
  <c r="U31" i="8" a="1"/>
  <c r="U31" i="8" s="1"/>
  <c r="G32" i="8" a="1"/>
  <c r="G32" i="8" s="1"/>
  <c r="H32" i="8" a="1"/>
  <c r="H32" i="8" s="1"/>
  <c r="I32" i="8" a="1"/>
  <c r="I32" i="8" s="1"/>
  <c r="J32" i="8" a="1"/>
  <c r="J32" i="8" s="1"/>
  <c r="K32" i="8" a="1"/>
  <c r="K32" i="8" s="1"/>
  <c r="L32" i="8" a="1"/>
  <c r="L32" i="8" s="1"/>
  <c r="M32" i="8" a="1"/>
  <c r="M32" i="8" s="1"/>
  <c r="N32" i="8" a="1"/>
  <c r="N32" i="8" s="1"/>
  <c r="O32" i="8" a="1"/>
  <c r="O32" i="8" s="1"/>
  <c r="P32" i="8" a="1"/>
  <c r="P32" i="8" s="1"/>
  <c r="Q32" i="8" a="1"/>
  <c r="Q32" i="8" s="1"/>
  <c r="R32" i="8" a="1"/>
  <c r="R32" i="8" s="1"/>
  <c r="S32" i="8" a="1"/>
  <c r="S32" i="8" s="1"/>
  <c r="T32" i="8" a="1"/>
  <c r="T32" i="8" s="1"/>
  <c r="U32" i="8" a="1"/>
  <c r="U32" i="8" s="1"/>
  <c r="G33" i="8" a="1"/>
  <c r="G33" i="8" s="1"/>
  <c r="H33" i="8" a="1"/>
  <c r="H33" i="8" s="1"/>
  <c r="I33" i="8" a="1"/>
  <c r="I33" i="8" s="1"/>
  <c r="J33" i="8" a="1"/>
  <c r="J33" i="8" s="1"/>
  <c r="K33" i="8" a="1"/>
  <c r="K33" i="8" s="1"/>
  <c r="L33" i="8" a="1"/>
  <c r="L33" i="8" s="1"/>
  <c r="M33" i="8" a="1"/>
  <c r="M33" i="8" s="1"/>
  <c r="N33" i="8" a="1"/>
  <c r="N33" i="8" s="1"/>
  <c r="O33" i="8" a="1"/>
  <c r="O33" i="8" s="1"/>
  <c r="P33" i="8" a="1"/>
  <c r="P33" i="8" s="1"/>
  <c r="Q33" i="8" a="1"/>
  <c r="Q33" i="8" s="1"/>
  <c r="R33" i="8" a="1"/>
  <c r="R33" i="8" s="1"/>
  <c r="S33" i="8" a="1"/>
  <c r="S33" i="8" s="1"/>
  <c r="T33" i="8" a="1"/>
  <c r="T33" i="8" s="1"/>
  <c r="U33" i="8" a="1"/>
  <c r="U33" i="8" s="1"/>
  <c r="G34" i="8" a="1"/>
  <c r="G34" i="8" s="1"/>
  <c r="H34" i="8" a="1"/>
  <c r="H34" i="8" s="1"/>
  <c r="I34" i="8" a="1"/>
  <c r="I34" i="8" s="1"/>
  <c r="J34" i="8" a="1"/>
  <c r="J34" i="8" s="1"/>
  <c r="K34" i="8" a="1"/>
  <c r="K34" i="8" s="1"/>
  <c r="L34" i="8" a="1"/>
  <c r="L34" i="8" s="1"/>
  <c r="M34" i="8" a="1"/>
  <c r="M34" i="8" s="1"/>
  <c r="N34" i="8" a="1"/>
  <c r="N34" i="8" s="1"/>
  <c r="O34" i="8" a="1"/>
  <c r="O34" i="8" s="1"/>
  <c r="P34" i="8" a="1"/>
  <c r="P34" i="8" s="1"/>
  <c r="Q34" i="8" a="1"/>
  <c r="Q34" i="8" s="1"/>
  <c r="R34" i="8" a="1"/>
  <c r="R34" i="8" s="1"/>
  <c r="S34" i="8" a="1"/>
  <c r="S34" i="8" s="1"/>
  <c r="T34" i="8" a="1"/>
  <c r="T34" i="8" s="1"/>
  <c r="U34" i="8" a="1"/>
  <c r="U34" i="8" s="1"/>
  <c r="G35" i="8" a="1"/>
  <c r="G35" i="8" s="1"/>
  <c r="H35" i="8" a="1"/>
  <c r="H35" i="8" s="1"/>
  <c r="I35" i="8" a="1"/>
  <c r="I35" i="8" s="1"/>
  <c r="J35" i="8" a="1"/>
  <c r="J35" i="8" s="1"/>
  <c r="K35" i="8" a="1"/>
  <c r="K35" i="8" s="1"/>
  <c r="L35" i="8" a="1"/>
  <c r="L35" i="8" s="1"/>
  <c r="M35" i="8" a="1"/>
  <c r="M35" i="8" s="1"/>
  <c r="N35" i="8" a="1"/>
  <c r="N35" i="8" s="1"/>
  <c r="O35" i="8" a="1"/>
  <c r="O35" i="8" s="1"/>
  <c r="P35" i="8" a="1"/>
  <c r="P35" i="8" s="1"/>
  <c r="Q35" i="8" a="1"/>
  <c r="Q35" i="8" s="1"/>
  <c r="R35" i="8" a="1"/>
  <c r="R35" i="8" s="1"/>
  <c r="S35" i="8" a="1"/>
  <c r="S35" i="8" s="1"/>
  <c r="T35" i="8" a="1"/>
  <c r="T35" i="8" s="1"/>
  <c r="U35" i="8" a="1"/>
  <c r="U35" i="8" s="1"/>
  <c r="G36" i="8" a="1"/>
  <c r="G36" i="8" s="1"/>
  <c r="H36" i="8" a="1"/>
  <c r="H36" i="8" s="1"/>
  <c r="I36" i="8" a="1"/>
  <c r="I36" i="8" s="1"/>
  <c r="J36" i="8" a="1"/>
  <c r="J36" i="8" s="1"/>
  <c r="K36" i="8" a="1"/>
  <c r="K36" i="8" s="1"/>
  <c r="L36" i="8" a="1"/>
  <c r="L36" i="8" s="1"/>
  <c r="M36" i="8" a="1"/>
  <c r="M36" i="8" s="1"/>
  <c r="N36" i="8" a="1"/>
  <c r="N36" i="8" s="1"/>
  <c r="O36" i="8" a="1"/>
  <c r="O36" i="8" s="1"/>
  <c r="P36" i="8" a="1"/>
  <c r="P36" i="8" s="1"/>
  <c r="Q36" i="8" a="1"/>
  <c r="Q36" i="8" s="1"/>
  <c r="R36" i="8" a="1"/>
  <c r="R36" i="8" s="1"/>
  <c r="S36" i="8" a="1"/>
  <c r="S36" i="8" s="1"/>
  <c r="T36" i="8" a="1"/>
  <c r="T36" i="8" s="1"/>
  <c r="U36" i="8" a="1"/>
  <c r="U36" i="8" s="1"/>
  <c r="G37" i="8" a="1"/>
  <c r="G37" i="8" s="1"/>
  <c r="H37" i="8" a="1"/>
  <c r="H37" i="8" s="1"/>
  <c r="I37" i="8" a="1"/>
  <c r="I37" i="8" s="1"/>
  <c r="J37" i="8" a="1"/>
  <c r="J37" i="8" s="1"/>
  <c r="K37" i="8" a="1"/>
  <c r="K37" i="8" s="1"/>
  <c r="L37" i="8" a="1"/>
  <c r="L37" i="8" s="1"/>
  <c r="M37" i="8" a="1"/>
  <c r="M37" i="8" s="1"/>
  <c r="N37" i="8" a="1"/>
  <c r="N37" i="8" s="1"/>
  <c r="O37" i="8" a="1"/>
  <c r="O37" i="8" s="1"/>
  <c r="P37" i="8" a="1"/>
  <c r="P37" i="8" s="1"/>
  <c r="Q37" i="8" a="1"/>
  <c r="Q37" i="8" s="1"/>
  <c r="R37" i="8" a="1"/>
  <c r="R37" i="8" s="1"/>
  <c r="S37" i="8" a="1"/>
  <c r="S37" i="8" s="1"/>
  <c r="T37" i="8" a="1"/>
  <c r="T37" i="8" s="1"/>
  <c r="U37" i="8" a="1"/>
  <c r="U37" i="8" s="1"/>
  <c r="G38" i="8" a="1"/>
  <c r="G38" i="8" s="1"/>
  <c r="H38" i="8" a="1"/>
  <c r="H38" i="8" s="1"/>
  <c r="I38" i="8" a="1"/>
  <c r="I38" i="8" s="1"/>
  <c r="J38" i="8" a="1"/>
  <c r="J38" i="8" s="1"/>
  <c r="K38" i="8" a="1"/>
  <c r="K38" i="8" s="1"/>
  <c r="L38" i="8" a="1"/>
  <c r="L38" i="8" s="1"/>
  <c r="M38" i="8" a="1"/>
  <c r="M38" i="8" s="1"/>
  <c r="N38" i="8" a="1"/>
  <c r="N38" i="8" s="1"/>
  <c r="O38" i="8" a="1"/>
  <c r="O38" i="8" s="1"/>
  <c r="P38" i="8" a="1"/>
  <c r="P38" i="8" s="1"/>
  <c r="Q38" i="8" a="1"/>
  <c r="Q38" i="8" s="1"/>
  <c r="R38" i="8" a="1"/>
  <c r="R38" i="8" s="1"/>
  <c r="S38" i="8" a="1"/>
  <c r="S38" i="8" s="1"/>
  <c r="T38" i="8" a="1"/>
  <c r="T38" i="8" s="1"/>
  <c r="U38" i="8" a="1"/>
  <c r="U38" i="8" s="1"/>
  <c r="G39" i="8" a="1"/>
  <c r="G39" i="8" s="1"/>
  <c r="H39" i="8" a="1"/>
  <c r="H39" i="8" s="1"/>
  <c r="I39" i="8" a="1"/>
  <c r="I39" i="8" s="1"/>
  <c r="J39" i="8" a="1"/>
  <c r="J39" i="8" s="1"/>
  <c r="K39" i="8" a="1"/>
  <c r="K39" i="8" s="1"/>
  <c r="L39" i="8" a="1"/>
  <c r="L39" i="8" s="1"/>
  <c r="M39" i="8" a="1"/>
  <c r="M39" i="8" s="1"/>
  <c r="N39" i="8" a="1"/>
  <c r="N39" i="8" s="1"/>
  <c r="O39" i="8" a="1"/>
  <c r="O39" i="8" s="1"/>
  <c r="P39" i="8" a="1"/>
  <c r="P39" i="8" s="1"/>
  <c r="Q39" i="8" a="1"/>
  <c r="Q39" i="8" s="1"/>
  <c r="R39" i="8" a="1"/>
  <c r="R39" i="8" s="1"/>
  <c r="S39" i="8" a="1"/>
  <c r="S39" i="8" s="1"/>
  <c r="T39" i="8" a="1"/>
  <c r="T39" i="8" s="1"/>
  <c r="U39" i="8" a="1"/>
  <c r="U39" i="8" s="1"/>
  <c r="G40" i="8" a="1"/>
  <c r="G40" i="8" s="1"/>
  <c r="H40" i="8" a="1"/>
  <c r="H40" i="8" s="1"/>
  <c r="I40" i="8" a="1"/>
  <c r="I40" i="8" s="1"/>
  <c r="J40" i="8" a="1"/>
  <c r="J40" i="8" s="1"/>
  <c r="K40" i="8" a="1"/>
  <c r="K40" i="8" s="1"/>
  <c r="L40" i="8" a="1"/>
  <c r="L40" i="8" s="1"/>
  <c r="M40" i="8" a="1"/>
  <c r="M40" i="8" s="1"/>
  <c r="N40" i="8" a="1"/>
  <c r="N40" i="8" s="1"/>
  <c r="O40" i="8" a="1"/>
  <c r="O40" i="8" s="1"/>
  <c r="P40" i="8" a="1"/>
  <c r="P40" i="8" s="1"/>
  <c r="Q40" i="8" a="1"/>
  <c r="Q40" i="8" s="1"/>
  <c r="R40" i="8" a="1"/>
  <c r="R40" i="8" s="1"/>
  <c r="S40" i="8" a="1"/>
  <c r="S40" i="8" s="1"/>
  <c r="T40" i="8" a="1"/>
  <c r="T40" i="8" s="1"/>
  <c r="U40" i="8" a="1"/>
  <c r="U40" i="8" s="1"/>
  <c r="G41" i="8" a="1"/>
  <c r="G41" i="8" s="1"/>
  <c r="H41" i="8" a="1"/>
  <c r="H41" i="8" s="1"/>
  <c r="I41" i="8" a="1"/>
  <c r="I41" i="8" s="1"/>
  <c r="J41" i="8" a="1"/>
  <c r="J41" i="8" s="1"/>
  <c r="K41" i="8" a="1"/>
  <c r="K41" i="8" s="1"/>
  <c r="L41" i="8" a="1"/>
  <c r="L41" i="8" s="1"/>
  <c r="M41" i="8" a="1"/>
  <c r="M41" i="8" s="1"/>
  <c r="N41" i="8" a="1"/>
  <c r="N41" i="8" s="1"/>
  <c r="O41" i="8" a="1"/>
  <c r="O41" i="8" s="1"/>
  <c r="P41" i="8" a="1"/>
  <c r="P41" i="8" s="1"/>
  <c r="Q41" i="8" a="1"/>
  <c r="Q41" i="8" s="1"/>
  <c r="R41" i="8" a="1"/>
  <c r="R41" i="8" s="1"/>
  <c r="S41" i="8" a="1"/>
  <c r="S41" i="8" s="1"/>
  <c r="T41" i="8" a="1"/>
  <c r="T41" i="8" s="1"/>
  <c r="U41" i="8" a="1"/>
  <c r="U41" i="8" s="1"/>
  <c r="U3" i="8" a="1"/>
  <c r="U3" i="8" s="1"/>
  <c r="T3" i="8" a="1"/>
  <c r="T3" i="8" s="1"/>
  <c r="S3" i="8" a="1"/>
  <c r="S3" i="8" s="1"/>
  <c r="R3" i="8" a="1"/>
  <c r="R3" i="8" s="1"/>
  <c r="Q3" i="8" a="1"/>
  <c r="Q3" i="8" s="1"/>
  <c r="P3" i="8" a="1"/>
  <c r="P3" i="8" s="1"/>
  <c r="O3" i="8" a="1"/>
  <c r="O3" i="8" s="1"/>
  <c r="N3" i="8" a="1"/>
  <c r="N3" i="8" s="1"/>
  <c r="M3" i="8" a="1"/>
  <c r="M3" i="8" s="1"/>
  <c r="L3" i="8" a="1"/>
  <c r="L3" i="8" s="1"/>
  <c r="K3" i="8" a="1"/>
  <c r="K3" i="8" s="1"/>
  <c r="J3" i="8" a="1"/>
  <c r="J3" i="8" s="1"/>
  <c r="I3" i="8" a="1"/>
  <c r="I3" i="8" s="1"/>
  <c r="H3" i="8" a="1"/>
  <c r="H3" i="8" s="1"/>
  <c r="G3" i="8" a="1"/>
  <c r="G3" i="8" s="1"/>
  <c r="C4" i="8" a="1"/>
  <c r="C4" i="8" s="1"/>
  <c r="D4" i="8" a="1"/>
  <c r="D4" i="8" s="1"/>
  <c r="E4" i="8" a="1"/>
  <c r="E4" i="8" s="1"/>
  <c r="F4" i="8" a="1"/>
  <c r="F4" i="8" s="1"/>
  <c r="C5" i="8" a="1"/>
  <c r="C5" i="8" s="1"/>
  <c r="D5" i="8" a="1"/>
  <c r="D5" i="8" s="1"/>
  <c r="E5" i="8" a="1"/>
  <c r="E5" i="8" s="1"/>
  <c r="F5" i="8" a="1"/>
  <c r="F5" i="8" s="1"/>
  <c r="C6" i="8" a="1"/>
  <c r="C6" i="8" s="1"/>
  <c r="D6" i="8" a="1"/>
  <c r="D6" i="8" s="1"/>
  <c r="E6" i="8" a="1"/>
  <c r="E6" i="8" s="1"/>
  <c r="F6" i="8" a="1"/>
  <c r="F6" i="8" s="1"/>
  <c r="C7" i="8" a="1"/>
  <c r="C7" i="8" s="1"/>
  <c r="D7" i="8" a="1"/>
  <c r="D7" i="8" s="1"/>
  <c r="E7" i="8" a="1"/>
  <c r="E7" i="8" s="1"/>
  <c r="F7" i="8" a="1"/>
  <c r="F7" i="8" s="1"/>
  <c r="C8" i="8" a="1"/>
  <c r="C8" i="8" s="1"/>
  <c r="D8" i="8" a="1"/>
  <c r="D8" i="8" s="1"/>
  <c r="E8" i="8" a="1"/>
  <c r="E8" i="8" s="1"/>
  <c r="F8" i="8" a="1"/>
  <c r="F8" i="8" s="1"/>
  <c r="C9" i="8" a="1"/>
  <c r="C9" i="8" s="1"/>
  <c r="D9" i="8" a="1"/>
  <c r="D9" i="8" s="1"/>
  <c r="E9" i="8" a="1"/>
  <c r="E9" i="8" s="1"/>
  <c r="F9" i="8" a="1"/>
  <c r="F9" i="8" s="1"/>
  <c r="C10" i="8" a="1"/>
  <c r="C10" i="8" s="1"/>
  <c r="D10" i="8" a="1"/>
  <c r="D10" i="8" s="1"/>
  <c r="E10" i="8" a="1"/>
  <c r="E10" i="8" s="1"/>
  <c r="F10" i="8" a="1"/>
  <c r="F10" i="8" s="1"/>
  <c r="C11" i="8" a="1"/>
  <c r="C11" i="8" s="1"/>
  <c r="D11" i="8" a="1"/>
  <c r="D11" i="8" s="1"/>
  <c r="E11" i="8" a="1"/>
  <c r="E11" i="8" s="1"/>
  <c r="F11" i="8" a="1"/>
  <c r="F11" i="8" s="1"/>
  <c r="C12" i="8" a="1"/>
  <c r="C12" i="8" s="1"/>
  <c r="D12" i="8" a="1"/>
  <c r="D12" i="8" s="1"/>
  <c r="E12" i="8" a="1"/>
  <c r="E12" i="8" s="1"/>
  <c r="F12" i="8" a="1"/>
  <c r="F12" i="8" s="1"/>
  <c r="C13" i="8" a="1"/>
  <c r="C13" i="8" s="1"/>
  <c r="D13" i="8" a="1"/>
  <c r="D13" i="8" s="1"/>
  <c r="E13" i="8" a="1"/>
  <c r="E13" i="8" s="1"/>
  <c r="F13" i="8" a="1"/>
  <c r="F13" i="8" s="1"/>
  <c r="C14" i="8" a="1"/>
  <c r="C14" i="8" s="1"/>
  <c r="D14" i="8" a="1"/>
  <c r="D14" i="8" s="1"/>
  <c r="E14" i="8" a="1"/>
  <c r="E14" i="8" s="1"/>
  <c r="F14" i="8" a="1"/>
  <c r="F14" i="8" s="1"/>
  <c r="C15" i="8" a="1"/>
  <c r="C15" i="8" s="1"/>
  <c r="D15" i="8" a="1"/>
  <c r="D15" i="8" s="1"/>
  <c r="E15" i="8" a="1"/>
  <c r="E15" i="8" s="1"/>
  <c r="F15" i="8" a="1"/>
  <c r="F15" i="8" s="1"/>
  <c r="C16" i="8" a="1"/>
  <c r="C16" i="8" s="1"/>
  <c r="D16" i="8" a="1"/>
  <c r="D16" i="8" s="1"/>
  <c r="E16" i="8" a="1"/>
  <c r="E16" i="8" s="1"/>
  <c r="F16" i="8" a="1"/>
  <c r="F16" i="8" s="1"/>
  <c r="C17" i="8" a="1"/>
  <c r="C17" i="8" s="1"/>
  <c r="D17" i="8" a="1"/>
  <c r="D17" i="8" s="1"/>
  <c r="E17" i="8" a="1"/>
  <c r="E17" i="8" s="1"/>
  <c r="F17" i="8" a="1"/>
  <c r="F17" i="8" s="1"/>
  <c r="C18" i="8" a="1"/>
  <c r="C18" i="8" s="1"/>
  <c r="D18" i="8" a="1"/>
  <c r="D18" i="8" s="1"/>
  <c r="E18" i="8" a="1"/>
  <c r="E18" i="8" s="1"/>
  <c r="F18" i="8" a="1"/>
  <c r="F18" i="8" s="1"/>
  <c r="C19" i="8" a="1"/>
  <c r="C19" i="8" s="1"/>
  <c r="D19" i="8" a="1"/>
  <c r="D19" i="8" s="1"/>
  <c r="E19" i="8" a="1"/>
  <c r="E19" i="8" s="1"/>
  <c r="F19" i="8" a="1"/>
  <c r="F19" i="8" s="1"/>
  <c r="C20" i="8" a="1"/>
  <c r="C20" i="8" s="1"/>
  <c r="D20" i="8" a="1"/>
  <c r="D20" i="8" s="1"/>
  <c r="E20" i="8" a="1"/>
  <c r="E20" i="8" s="1"/>
  <c r="F20" i="8" a="1"/>
  <c r="F20" i="8" s="1"/>
  <c r="C21" i="8" a="1"/>
  <c r="C21" i="8" s="1"/>
  <c r="D21" i="8" a="1"/>
  <c r="D21" i="8" s="1"/>
  <c r="E21" i="8" a="1"/>
  <c r="E21" i="8" s="1"/>
  <c r="F21" i="8" a="1"/>
  <c r="F21" i="8" s="1"/>
  <c r="C22" i="8" a="1"/>
  <c r="C22" i="8" s="1"/>
  <c r="D22" i="8" a="1"/>
  <c r="D22" i="8" s="1"/>
  <c r="E22" i="8" a="1"/>
  <c r="E22" i="8" s="1"/>
  <c r="F22" i="8" a="1"/>
  <c r="F22" i="8" s="1"/>
  <c r="C23" i="8" a="1"/>
  <c r="C23" i="8" s="1"/>
  <c r="D23" i="8" a="1"/>
  <c r="D23" i="8" s="1"/>
  <c r="E23" i="8" a="1"/>
  <c r="E23" i="8" s="1"/>
  <c r="F23" i="8" a="1"/>
  <c r="F23" i="8" s="1"/>
  <c r="C24" i="8" a="1"/>
  <c r="C24" i="8" s="1"/>
  <c r="D24" i="8" a="1"/>
  <c r="D24" i="8" s="1"/>
  <c r="E24" i="8" a="1"/>
  <c r="E24" i="8" s="1"/>
  <c r="F24" i="8" a="1"/>
  <c r="F24" i="8" s="1"/>
  <c r="C25" i="8" a="1"/>
  <c r="C25" i="8" s="1"/>
  <c r="D25" i="8" a="1"/>
  <c r="D25" i="8" s="1"/>
  <c r="E25" i="8" a="1"/>
  <c r="E25" i="8" s="1"/>
  <c r="F25" i="8" a="1"/>
  <c r="F25" i="8" s="1"/>
  <c r="C26" i="8" a="1"/>
  <c r="C26" i="8" s="1"/>
  <c r="D26" i="8" a="1"/>
  <c r="D26" i="8" s="1"/>
  <c r="E26" i="8" a="1"/>
  <c r="E26" i="8" s="1"/>
  <c r="F26" i="8" a="1"/>
  <c r="F26" i="8" s="1"/>
  <c r="C27" i="8" a="1"/>
  <c r="C27" i="8" s="1"/>
  <c r="D27" i="8" a="1"/>
  <c r="D27" i="8" s="1"/>
  <c r="E27" i="8" a="1"/>
  <c r="E27" i="8" s="1"/>
  <c r="F27" i="8" a="1"/>
  <c r="F27" i="8" s="1"/>
  <c r="C28" i="8" a="1"/>
  <c r="C28" i="8" s="1"/>
  <c r="D28" i="8" a="1"/>
  <c r="D28" i="8" s="1"/>
  <c r="E28" i="8" a="1"/>
  <c r="E28" i="8" s="1"/>
  <c r="F28" i="8" a="1"/>
  <c r="F28" i="8" s="1"/>
  <c r="C29" i="8" a="1"/>
  <c r="C29" i="8" s="1"/>
  <c r="D29" i="8" a="1"/>
  <c r="D29" i="8" s="1"/>
  <c r="E29" i="8" a="1"/>
  <c r="E29" i="8" s="1"/>
  <c r="F29" i="8" a="1"/>
  <c r="F29" i="8" s="1"/>
  <c r="C30" i="8" a="1"/>
  <c r="C30" i="8" s="1"/>
  <c r="D30" i="8" a="1"/>
  <c r="D30" i="8" s="1"/>
  <c r="E30" i="8" a="1"/>
  <c r="E30" i="8" s="1"/>
  <c r="F30" i="8" a="1"/>
  <c r="F30" i="8" s="1"/>
  <c r="C31" i="8" a="1"/>
  <c r="C31" i="8" s="1"/>
  <c r="D31" i="8" a="1"/>
  <c r="D31" i="8" s="1"/>
  <c r="E31" i="8" a="1"/>
  <c r="E31" i="8" s="1"/>
  <c r="F31" i="8" a="1"/>
  <c r="F31" i="8" s="1"/>
  <c r="C32" i="8" a="1"/>
  <c r="C32" i="8" s="1"/>
  <c r="D32" i="8" a="1"/>
  <c r="D32" i="8" s="1"/>
  <c r="E32" i="8" a="1"/>
  <c r="E32" i="8" s="1"/>
  <c r="F32" i="8" a="1"/>
  <c r="F32" i="8" s="1"/>
  <c r="C33" i="8" a="1"/>
  <c r="C33" i="8" s="1"/>
  <c r="D33" i="8" a="1"/>
  <c r="D33" i="8" s="1"/>
  <c r="E33" i="8" a="1"/>
  <c r="E33" i="8" s="1"/>
  <c r="F33" i="8" a="1"/>
  <c r="F33" i="8" s="1"/>
  <c r="C34" i="8" a="1"/>
  <c r="C34" i="8" s="1"/>
  <c r="D34" i="8" a="1"/>
  <c r="D34" i="8" s="1"/>
  <c r="E34" i="8" a="1"/>
  <c r="E34" i="8" s="1"/>
  <c r="F34" i="8" a="1"/>
  <c r="F34" i="8" s="1"/>
  <c r="C35" i="8" a="1"/>
  <c r="C35" i="8" s="1"/>
  <c r="D35" i="8" a="1"/>
  <c r="D35" i="8" s="1"/>
  <c r="E35" i="8" a="1"/>
  <c r="E35" i="8" s="1"/>
  <c r="F35" i="8" a="1"/>
  <c r="F35" i="8" s="1"/>
  <c r="C36" i="8" a="1"/>
  <c r="C36" i="8" s="1"/>
  <c r="D36" i="8" a="1"/>
  <c r="D36" i="8" s="1"/>
  <c r="E36" i="8" a="1"/>
  <c r="E36" i="8" s="1"/>
  <c r="F36" i="8" a="1"/>
  <c r="F36" i="8" s="1"/>
  <c r="C37" i="8" a="1"/>
  <c r="C37" i="8" s="1"/>
  <c r="D37" i="8" a="1"/>
  <c r="D37" i="8" s="1"/>
  <c r="E37" i="8" a="1"/>
  <c r="E37" i="8" s="1"/>
  <c r="F37" i="8" a="1"/>
  <c r="F37" i="8" s="1"/>
  <c r="C38" i="8" a="1"/>
  <c r="C38" i="8" s="1"/>
  <c r="D38" i="8" a="1"/>
  <c r="D38" i="8" s="1"/>
  <c r="E38" i="8" a="1"/>
  <c r="E38" i="8" s="1"/>
  <c r="F38" i="8" a="1"/>
  <c r="F38" i="8" s="1"/>
  <c r="C39" i="8" a="1"/>
  <c r="C39" i="8" s="1"/>
  <c r="D39" i="8" a="1"/>
  <c r="D39" i="8" s="1"/>
  <c r="E39" i="8" a="1"/>
  <c r="E39" i="8" s="1"/>
  <c r="F39" i="8" a="1"/>
  <c r="F39" i="8" s="1"/>
  <c r="C40" i="8" a="1"/>
  <c r="C40" i="8" s="1"/>
  <c r="D40" i="8" a="1"/>
  <c r="D40" i="8" s="1"/>
  <c r="E40" i="8" a="1"/>
  <c r="E40" i="8" s="1"/>
  <c r="F40" i="8" a="1"/>
  <c r="F40" i="8" s="1"/>
  <c r="C41" i="8" a="1"/>
  <c r="C41" i="8" s="1"/>
  <c r="D41" i="8" a="1"/>
  <c r="D41" i="8" s="1"/>
  <c r="E41" i="8" a="1"/>
  <c r="E41" i="8" s="1"/>
  <c r="F41" i="8" a="1"/>
  <c r="F41" i="8" s="1"/>
  <c r="F3" i="8" a="1"/>
  <c r="F3" i="8" s="1"/>
  <c r="E3" i="8" a="1"/>
  <c r="E3" i="8" s="1"/>
  <c r="D3" i="8" a="1"/>
  <c r="D3" i="8" s="1"/>
  <c r="C3" i="8" a="1"/>
  <c r="C3" i="8" s="1"/>
  <c r="B3" i="8" a="1"/>
  <c r="B3" i="8" s="1"/>
  <c r="B4" i="8" a="1"/>
  <c r="B4" i="8" s="1"/>
  <c r="B5" i="8" a="1"/>
  <c r="B5" i="8" s="1"/>
  <c r="B6" i="8" a="1"/>
  <c r="B6" i="8" s="1"/>
  <c r="B7" i="8" a="1"/>
  <c r="B7" i="8" s="1"/>
  <c r="B8" i="8" a="1"/>
  <c r="B8" i="8" s="1"/>
  <c r="B9" i="8" a="1"/>
  <c r="B9" i="8" s="1"/>
  <c r="B10" i="8" a="1"/>
  <c r="B10" i="8" s="1"/>
  <c r="B11" i="8" a="1"/>
  <c r="B11" i="8" s="1"/>
  <c r="B12" i="8" a="1"/>
  <c r="B12" i="8" s="1"/>
  <c r="B13" i="8" a="1"/>
  <c r="B13" i="8" s="1"/>
  <c r="B14" i="8" a="1"/>
  <c r="B14" i="8" s="1"/>
  <c r="B15" i="8" a="1"/>
  <c r="B15" i="8" s="1"/>
  <c r="B16" i="8" a="1"/>
  <c r="B16" i="8" s="1"/>
  <c r="B17" i="8" a="1"/>
  <c r="B17" i="8" s="1"/>
  <c r="B18" i="8" a="1"/>
  <c r="B18" i="8" s="1"/>
  <c r="B19" i="8" a="1"/>
  <c r="B19" i="8" s="1"/>
  <c r="B20" i="8" a="1"/>
  <c r="B20" i="8" s="1"/>
  <c r="B21" i="8" a="1"/>
  <c r="B21" i="8" s="1"/>
  <c r="B22" i="8" a="1"/>
  <c r="B22" i="8" s="1"/>
  <c r="B23" i="8" a="1"/>
  <c r="B23" i="8" s="1"/>
  <c r="B24" i="8" a="1"/>
  <c r="B24" i="8" s="1"/>
  <c r="B25" i="8" a="1"/>
  <c r="B25" i="8" s="1"/>
  <c r="B26" i="8" a="1"/>
  <c r="B26" i="8" s="1"/>
  <c r="B27" i="8" a="1"/>
  <c r="B27" i="8" s="1"/>
  <c r="B28" i="8" a="1"/>
  <c r="B28" i="8" s="1"/>
  <c r="B29" i="8" a="1"/>
  <c r="B29" i="8" s="1"/>
  <c r="B30" i="8" a="1"/>
  <c r="B30" i="8" s="1"/>
  <c r="B31" i="8" a="1"/>
  <c r="B31" i="8" s="1"/>
  <c r="B32" i="8" a="1"/>
  <c r="B32" i="8" s="1"/>
  <c r="B33" i="8" a="1"/>
  <c r="B33" i="8" s="1"/>
  <c r="B34" i="8" a="1"/>
  <c r="B34" i="8" s="1"/>
  <c r="B35" i="8" a="1"/>
  <c r="B35" i="8" s="1"/>
  <c r="B36" i="8" a="1"/>
  <c r="B36" i="8" s="1"/>
  <c r="B37" i="8" a="1"/>
  <c r="B37" i="8" s="1"/>
  <c r="B38" i="8" a="1"/>
  <c r="B38" i="8" s="1"/>
  <c r="B39" i="8" a="1"/>
  <c r="B39" i="8" s="1"/>
  <c r="B40" i="8" a="1"/>
  <c r="B40" i="8" s="1"/>
  <c r="B41" i="8" a="1"/>
  <c r="B41" i="8" s="1"/>
  <c r="B19" i="7" l="1"/>
  <c r="B27" i="7"/>
  <c r="B11" i="7"/>
  <c r="B7" i="7"/>
  <c r="B20" i="7"/>
  <c r="C26" i="7"/>
  <c r="C18" i="7"/>
  <c r="C10" i="7"/>
  <c r="B24" i="7"/>
  <c r="B16" i="7"/>
  <c r="B8" i="7"/>
  <c r="B32" i="7"/>
  <c r="C14" i="7"/>
  <c r="C22" i="7"/>
  <c r="C6" i="7"/>
  <c r="B12" i="7"/>
  <c r="C38" i="7"/>
  <c r="C30" i="7"/>
  <c r="B29" i="7"/>
  <c r="B13" i="7"/>
  <c r="K29" i="7"/>
  <c r="K25" i="7"/>
  <c r="E23" i="7"/>
  <c r="I20" i="7"/>
  <c r="K17" i="7"/>
  <c r="E15" i="7"/>
  <c r="I12" i="7"/>
  <c r="K9" i="7"/>
  <c r="E7" i="7"/>
  <c r="I4" i="7"/>
  <c r="B21" i="7"/>
  <c r="B28" i="7"/>
  <c r="L27" i="7"/>
  <c r="E40" i="7"/>
  <c r="H37" i="7"/>
  <c r="K34" i="7"/>
  <c r="B41" i="7"/>
  <c r="B33" i="7"/>
  <c r="B25" i="7"/>
  <c r="B17" i="7"/>
  <c r="B9" i="7"/>
  <c r="F33" i="7"/>
  <c r="H29" i="7"/>
  <c r="H25" i="7"/>
  <c r="K22" i="7"/>
  <c r="E20" i="7"/>
  <c r="H17" i="7"/>
  <c r="K14" i="7"/>
  <c r="E12" i="7"/>
  <c r="H9" i="7"/>
  <c r="K6" i="7"/>
  <c r="E4" i="7"/>
  <c r="B39" i="7"/>
  <c r="B31" i="7"/>
  <c r="B23" i="7"/>
  <c r="B15" i="7"/>
  <c r="I40" i="7"/>
  <c r="K37" i="7"/>
  <c r="E35" i="7"/>
  <c r="H39" i="7"/>
  <c r="K36" i="7"/>
  <c r="E34" i="7"/>
  <c r="K30" i="7"/>
  <c r="K24" i="7"/>
  <c r="E22" i="7"/>
  <c r="H19" i="7"/>
  <c r="K16" i="7"/>
  <c r="E14" i="7"/>
  <c r="H11" i="7"/>
  <c r="K8" i="7"/>
  <c r="E6" i="7"/>
  <c r="E32" i="7"/>
  <c r="I28" i="7"/>
  <c r="F3" i="7"/>
  <c r="H41" i="7"/>
  <c r="K38" i="7"/>
  <c r="E36" i="7"/>
  <c r="H33" i="7"/>
  <c r="E31" i="7"/>
  <c r="E24" i="7"/>
  <c r="H21" i="7"/>
  <c r="K18" i="7"/>
  <c r="E16" i="7"/>
  <c r="H13" i="7"/>
  <c r="K10" i="7"/>
  <c r="E8" i="7"/>
  <c r="H5" i="7"/>
  <c r="B37" i="7"/>
  <c r="B36" i="7"/>
  <c r="B4" i="7"/>
  <c r="L39" i="7"/>
  <c r="F37" i="7"/>
  <c r="H34" i="7"/>
  <c r="I32" i="7"/>
  <c r="K28" i="7"/>
  <c r="F25" i="7"/>
  <c r="H22" i="7"/>
  <c r="L19" i="7"/>
  <c r="F17" i="7"/>
  <c r="H14" i="7"/>
  <c r="L11" i="7"/>
  <c r="F9" i="7"/>
  <c r="H6" i="7"/>
  <c r="B35" i="7"/>
  <c r="B3" i="7"/>
  <c r="L3" i="7"/>
  <c r="K40" i="7"/>
  <c r="E38" i="7"/>
  <c r="H35" i="7"/>
  <c r="H31" i="7"/>
  <c r="E30" i="7"/>
  <c r="F29" i="7"/>
  <c r="E26" i="7"/>
  <c r="H23" i="7"/>
  <c r="K20" i="7"/>
  <c r="E18" i="7"/>
  <c r="H15" i="7"/>
  <c r="K12" i="7"/>
  <c r="E10" i="7"/>
  <c r="H7" i="7"/>
  <c r="K4" i="7"/>
  <c r="C34" i="7"/>
  <c r="K41" i="7"/>
  <c r="E39" i="7"/>
  <c r="I36" i="7"/>
  <c r="K33" i="7"/>
  <c r="K32" i="7"/>
  <c r="I24" i="7"/>
  <c r="K21" i="7"/>
  <c r="E19" i="7"/>
  <c r="I16" i="7"/>
  <c r="K13" i="7"/>
  <c r="E11" i="7"/>
  <c r="I8" i="7"/>
  <c r="K5" i="7"/>
  <c r="B40" i="7"/>
  <c r="I3" i="7"/>
  <c r="F41" i="7"/>
  <c r="H38" i="7"/>
  <c r="L35" i="7"/>
  <c r="H26" i="7"/>
  <c r="L23" i="7"/>
  <c r="F21" i="7"/>
  <c r="H18" i="7"/>
  <c r="L15" i="7"/>
  <c r="F13" i="7"/>
  <c r="H10" i="7"/>
  <c r="L7" i="7"/>
  <c r="F5" i="7"/>
  <c r="K26" i="7"/>
  <c r="B5" i="7"/>
  <c r="E27" i="7"/>
  <c r="H27" i="7"/>
  <c r="H30" i="7"/>
  <c r="L31" i="7"/>
  <c r="K31" i="7"/>
  <c r="E28" i="7"/>
  <c r="C3" i="7"/>
  <c r="B38" i="7"/>
  <c r="B34" i="7"/>
  <c r="B30" i="7"/>
  <c r="B26" i="7"/>
  <c r="B22" i="7"/>
  <c r="B18" i="7"/>
  <c r="D18" i="7" s="1"/>
  <c r="B14" i="7"/>
  <c r="D14" i="7" s="1"/>
  <c r="B10" i="7"/>
  <c r="D10" i="7" s="1"/>
  <c r="B6" i="7"/>
  <c r="D6" i="7" s="1"/>
  <c r="E41" i="7"/>
  <c r="E37" i="7"/>
  <c r="E33" i="7"/>
  <c r="G33" i="7" s="1"/>
  <c r="E29" i="7"/>
  <c r="E25" i="7"/>
  <c r="E21" i="7"/>
  <c r="E17" i="7"/>
  <c r="E13" i="7"/>
  <c r="E9" i="7"/>
  <c r="E5" i="7"/>
  <c r="H40" i="7"/>
  <c r="H36" i="7"/>
  <c r="H32" i="7"/>
  <c r="H28" i="7"/>
  <c r="H24" i="7"/>
  <c r="H20" i="7"/>
  <c r="H16" i="7"/>
  <c r="H12" i="7"/>
  <c r="H8" i="7"/>
  <c r="H4" i="7"/>
  <c r="K39" i="7"/>
  <c r="K35" i="7"/>
  <c r="K27" i="7"/>
  <c r="K23" i="7"/>
  <c r="K19" i="7"/>
  <c r="K15" i="7"/>
  <c r="K11" i="7"/>
  <c r="K7" i="7"/>
  <c r="C41" i="7"/>
  <c r="C37" i="7"/>
  <c r="C33" i="7"/>
  <c r="D33" i="7" s="1"/>
  <c r="C29" i="7"/>
  <c r="C25" i="7"/>
  <c r="D25" i="7" s="1"/>
  <c r="C21" i="7"/>
  <c r="D21" i="7" s="1"/>
  <c r="C17" i="7"/>
  <c r="C13" i="7"/>
  <c r="C9" i="7"/>
  <c r="C5" i="7"/>
  <c r="F40" i="7"/>
  <c r="F36" i="7"/>
  <c r="F32" i="7"/>
  <c r="G32" i="7" s="1"/>
  <c r="F28" i="7"/>
  <c r="F24" i="7"/>
  <c r="F20" i="7"/>
  <c r="F16" i="7"/>
  <c r="F12" i="7"/>
  <c r="F8" i="7"/>
  <c r="G8" i="7" s="1"/>
  <c r="F4" i="7"/>
  <c r="I39" i="7"/>
  <c r="I35" i="7"/>
  <c r="I31" i="7"/>
  <c r="I27" i="7"/>
  <c r="I23" i="7"/>
  <c r="I19" i="7"/>
  <c r="I15" i="7"/>
  <c r="I11" i="7"/>
  <c r="I7" i="7"/>
  <c r="J7" i="7" s="1"/>
  <c r="K3" i="7"/>
  <c r="L38" i="7"/>
  <c r="L34" i="7"/>
  <c r="L30" i="7"/>
  <c r="M30" i="7" s="1"/>
  <c r="L26" i="7"/>
  <c r="L22" i="7"/>
  <c r="L18" i="7"/>
  <c r="L14" i="7"/>
  <c r="M14" i="7" s="1"/>
  <c r="L10" i="7"/>
  <c r="L6" i="7"/>
  <c r="C40" i="7"/>
  <c r="C36" i="7"/>
  <c r="C32" i="7"/>
  <c r="C28" i="7"/>
  <c r="C24" i="7"/>
  <c r="C20" i="7"/>
  <c r="C16" i="7"/>
  <c r="C12" i="7"/>
  <c r="D12" i="7" s="1"/>
  <c r="C8" i="7"/>
  <c r="D8" i="7" s="1"/>
  <c r="C4" i="7"/>
  <c r="F39" i="7"/>
  <c r="F35" i="7"/>
  <c r="F31" i="7"/>
  <c r="G31" i="7" s="1"/>
  <c r="F27" i="7"/>
  <c r="G27" i="7" s="1"/>
  <c r="F23" i="7"/>
  <c r="G23" i="7" s="1"/>
  <c r="F19" i="7"/>
  <c r="G19" i="7" s="1"/>
  <c r="F15" i="7"/>
  <c r="F11" i="7"/>
  <c r="F7" i="7"/>
  <c r="G7" i="7" s="1"/>
  <c r="H3" i="7"/>
  <c r="I38" i="7"/>
  <c r="I34" i="7"/>
  <c r="I30" i="7"/>
  <c r="I26" i="7"/>
  <c r="I22" i="7"/>
  <c r="I18" i="7"/>
  <c r="I14" i="7"/>
  <c r="I10" i="7"/>
  <c r="I6" i="7"/>
  <c r="J6" i="7" s="1"/>
  <c r="L41" i="7"/>
  <c r="L37" i="7"/>
  <c r="L33" i="7"/>
  <c r="L29" i="7"/>
  <c r="L25" i="7"/>
  <c r="L21" i="7"/>
  <c r="L17" i="7"/>
  <c r="L13" i="7"/>
  <c r="L9" i="7"/>
  <c r="L5" i="7"/>
  <c r="C39" i="7"/>
  <c r="C35" i="7"/>
  <c r="D35" i="7" s="1"/>
  <c r="C31" i="7"/>
  <c r="C27" i="7"/>
  <c r="C23" i="7"/>
  <c r="D23" i="7" s="1"/>
  <c r="C19" i="7"/>
  <c r="C15" i="7"/>
  <c r="D15" i="7" s="1"/>
  <c r="C11" i="7"/>
  <c r="C7" i="7"/>
  <c r="E3" i="7"/>
  <c r="F38" i="7"/>
  <c r="G38" i="7" s="1"/>
  <c r="F34" i="7"/>
  <c r="F30" i="7"/>
  <c r="G30" i="7" s="1"/>
  <c r="F26" i="7"/>
  <c r="F22" i="7"/>
  <c r="F18" i="7"/>
  <c r="F14" i="7"/>
  <c r="F10" i="7"/>
  <c r="F6" i="7"/>
  <c r="I41" i="7"/>
  <c r="I37" i="7"/>
  <c r="I33" i="7"/>
  <c r="I29" i="7"/>
  <c r="I25" i="7"/>
  <c r="I21" i="7"/>
  <c r="J21" i="7" s="1"/>
  <c r="I17" i="7"/>
  <c r="I13" i="7"/>
  <c r="J13" i="7" s="1"/>
  <c r="I9" i="7"/>
  <c r="I5" i="7"/>
  <c r="J5" i="7" s="1"/>
  <c r="L40" i="7"/>
  <c r="L36" i="7"/>
  <c r="L32" i="7"/>
  <c r="L28" i="7"/>
  <c r="L24" i="7"/>
  <c r="L20" i="7"/>
  <c r="L16" i="7"/>
  <c r="L12" i="7"/>
  <c r="M12" i="7" s="1"/>
  <c r="L8" i="7"/>
  <c r="L4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N4" i="7"/>
  <c r="N3" i="7"/>
  <c r="J16" i="7" l="1"/>
  <c r="M6" i="7"/>
  <c r="D26" i="7"/>
  <c r="D7" i="7"/>
  <c r="G5" i="7"/>
  <c r="D11" i="7"/>
  <c r="J10" i="7"/>
  <c r="M27" i="7"/>
  <c r="G4" i="7"/>
  <c r="M36" i="7"/>
  <c r="J34" i="7"/>
  <c r="D20" i="7"/>
  <c r="G11" i="7"/>
  <c r="J14" i="7"/>
  <c r="G9" i="7"/>
  <c r="D16" i="7"/>
  <c r="J33" i="7"/>
  <c r="D24" i="7"/>
  <c r="D38" i="7"/>
  <c r="D27" i="7"/>
  <c r="G12" i="7"/>
  <c r="G14" i="7"/>
  <c r="M34" i="7"/>
  <c r="D13" i="7"/>
  <c r="M7" i="7"/>
  <c r="M31" i="7"/>
  <c r="M38" i="7"/>
  <c r="J30" i="7"/>
  <c r="J25" i="7"/>
  <c r="G18" i="7"/>
  <c r="G37" i="7"/>
  <c r="M9" i="7"/>
  <c r="J39" i="7"/>
  <c r="J18" i="7"/>
  <c r="G25" i="7"/>
  <c r="M13" i="7"/>
  <c r="J32" i="7"/>
  <c r="G39" i="7"/>
  <c r="D32" i="7"/>
  <c r="M35" i="7"/>
  <c r="G6" i="7"/>
  <c r="D31" i="7"/>
  <c r="M25" i="7"/>
  <c r="M24" i="7"/>
  <c r="J17" i="7"/>
  <c r="G3" i="7"/>
  <c r="G15" i="7"/>
  <c r="G20" i="7"/>
  <c r="J4" i="7"/>
  <c r="D22" i="7"/>
  <c r="G17" i="7"/>
  <c r="M39" i="7"/>
  <c r="G16" i="7"/>
  <c r="J12" i="7"/>
  <c r="M32" i="7"/>
  <c r="M41" i="7"/>
  <c r="M40" i="7"/>
  <c r="J38" i="7"/>
  <c r="M18" i="7"/>
  <c r="D29" i="7"/>
  <c r="J29" i="7"/>
  <c r="G29" i="7"/>
  <c r="J37" i="7"/>
  <c r="G35" i="7"/>
  <c r="G40" i="7"/>
  <c r="M16" i="7"/>
  <c r="J9" i="7"/>
  <c r="J41" i="7"/>
  <c r="J19" i="7"/>
  <c r="D37" i="7"/>
  <c r="M10" i="7"/>
  <c r="D41" i="7"/>
  <c r="M20" i="7"/>
  <c r="M37" i="7"/>
  <c r="M3" i="7"/>
  <c r="D30" i="7"/>
  <c r="J11" i="7"/>
  <c r="G36" i="7"/>
  <c r="M23" i="7"/>
  <c r="J20" i="7"/>
  <c r="G21" i="7"/>
  <c r="D28" i="7"/>
  <c r="M22" i="7"/>
  <c r="J15" i="7"/>
  <c r="J24" i="7"/>
  <c r="M29" i="7"/>
  <c r="D40" i="7"/>
  <c r="J36" i="7"/>
  <c r="D39" i="7"/>
  <c r="J26" i="7"/>
  <c r="G24" i="7"/>
  <c r="D17" i="7"/>
  <c r="M11" i="7"/>
  <c r="D34" i="7"/>
  <c r="M19" i="7"/>
  <c r="D4" i="7"/>
  <c r="J35" i="7"/>
  <c r="G28" i="7"/>
  <c r="J27" i="7"/>
  <c r="M15" i="7"/>
  <c r="M21" i="7"/>
  <c r="D3" i="7"/>
  <c r="J22" i="7"/>
  <c r="J28" i="7"/>
  <c r="G22" i="7"/>
  <c r="J40" i="7"/>
  <c r="D9" i="7"/>
  <c r="M4" i="7"/>
  <c r="G41" i="7"/>
  <c r="L44" i="7"/>
  <c r="E49" i="7" s="1"/>
  <c r="G26" i="7"/>
  <c r="C44" i="7"/>
  <c r="B49" i="7" s="1"/>
  <c r="G13" i="7"/>
  <c r="B44" i="7"/>
  <c r="B47" i="7" s="1"/>
  <c r="K44" i="7"/>
  <c r="E47" i="7" s="1"/>
  <c r="G10" i="7"/>
  <c r="M28" i="7"/>
  <c r="M17" i="7"/>
  <c r="H44" i="7"/>
  <c r="D47" i="7" s="1"/>
  <c r="M26" i="7"/>
  <c r="J8" i="7"/>
  <c r="M33" i="7"/>
  <c r="G34" i="7"/>
  <c r="D36" i="7"/>
  <c r="J23" i="7"/>
  <c r="I44" i="7"/>
  <c r="D49" i="7" s="1"/>
  <c r="J31" i="7"/>
  <c r="D19" i="7"/>
  <c r="M8" i="7"/>
  <c r="E44" i="7"/>
  <c r="C47" i="7" s="1"/>
  <c r="D5" i="7"/>
  <c r="F44" i="7"/>
  <c r="C49" i="7" s="1"/>
  <c r="J3" i="7"/>
  <c r="M5" i="7"/>
  <c r="D48" i="7" l="1"/>
  <c r="B48" i="7"/>
  <c r="G44" i="7"/>
  <c r="J44" i="7"/>
  <c r="E48" i="7"/>
  <c r="M44" i="7"/>
  <c r="D44" i="7"/>
  <c r="C48" i="7"/>
  <c r="M48" i="5" l="1"/>
  <c r="F48" i="5"/>
  <c r="B154" i="6" l="1"/>
  <c r="B155" i="6"/>
  <c r="C155" i="6"/>
  <c r="D155" i="6"/>
  <c r="B158" i="6"/>
  <c r="B159" i="6"/>
  <c r="C159" i="6"/>
  <c r="D159" i="6"/>
  <c r="D160" i="6"/>
  <c r="D161" i="6"/>
  <c r="D162" i="6"/>
  <c r="D163" i="6"/>
  <c r="D164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Z159" i="6"/>
  <c r="AA159" i="6"/>
  <c r="AB159" i="6"/>
  <c r="AC159" i="6"/>
  <c r="AD159" i="6"/>
  <c r="AE159" i="6"/>
  <c r="AF159" i="6"/>
  <c r="AG159" i="6"/>
  <c r="AH159" i="6"/>
  <c r="AI159" i="6"/>
  <c r="AJ159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AC155" i="6"/>
  <c r="AD155" i="6"/>
  <c r="AE155" i="6"/>
  <c r="AF155" i="6"/>
  <c r="AG155" i="6"/>
  <c r="AH155" i="6"/>
  <c r="AI155" i="6"/>
  <c r="AJ155" i="6"/>
  <c r="F45" i="5"/>
  <c r="D71" i="6" s="1"/>
  <c r="D156" i="6" s="1"/>
  <c r="D45" i="5"/>
  <c r="B71" i="6" s="1"/>
  <c r="B45" i="5"/>
  <c r="C71" i="6" s="1"/>
  <c r="C156" i="6" s="1"/>
  <c r="B48" i="5"/>
  <c r="AC4" i="5"/>
  <c r="AC5" i="5"/>
  <c r="AC6" i="5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" i="5"/>
  <c r="B156" i="6" l="1"/>
  <c r="B83" i="6"/>
  <c r="C83" i="6"/>
  <c r="I48" i="5"/>
  <c r="C75" i="6"/>
  <c r="C160" i="6" s="1"/>
  <c r="W71" i="6"/>
  <c r="AE71" i="6"/>
  <c r="G71" i="6"/>
  <c r="E71" i="6"/>
  <c r="I71" i="6"/>
  <c r="Y71" i="6"/>
  <c r="AG71" i="6"/>
  <c r="P71" i="6"/>
  <c r="Q71" i="6"/>
  <c r="C84" i="6"/>
  <c r="C85" i="6" s="1"/>
  <c r="C86" i="6" s="1"/>
  <c r="C87" i="6" s="1"/>
  <c r="C88" i="6" s="1"/>
  <c r="C89" i="6" s="1"/>
  <c r="C90" i="6" s="1"/>
  <c r="C91" i="6" s="1"/>
  <c r="C92" i="6" s="1"/>
  <c r="C93" i="6" s="1"/>
  <c r="C94" i="6" s="1"/>
  <c r="C95" i="6" s="1"/>
  <c r="C96" i="6" s="1"/>
  <c r="C97" i="6" s="1"/>
  <c r="C98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B75" i="6"/>
  <c r="B160" i="6" s="1"/>
  <c r="J71" i="6"/>
  <c r="R71" i="6"/>
  <c r="Z71" i="6"/>
  <c r="AH71" i="6"/>
  <c r="H71" i="6"/>
  <c r="S71" i="6"/>
  <c r="L71" i="6"/>
  <c r="T71" i="6"/>
  <c r="AB71" i="6"/>
  <c r="AJ71" i="6"/>
  <c r="AF71" i="6"/>
  <c r="K71" i="6"/>
  <c r="AI71" i="6"/>
  <c r="M71" i="6"/>
  <c r="U71" i="6"/>
  <c r="AC71" i="6"/>
  <c r="X71" i="6"/>
  <c r="AA71" i="6"/>
  <c r="F71" i="6"/>
  <c r="N71" i="6"/>
  <c r="V71" i="6"/>
  <c r="AD71" i="6"/>
  <c r="O71" i="6"/>
  <c r="AJ83" i="6" l="1"/>
  <c r="AG83" i="6"/>
  <c r="Y83" i="6"/>
  <c r="Q83" i="6"/>
  <c r="I83" i="6"/>
  <c r="AF83" i="6"/>
  <c r="X83" i="6"/>
  <c r="P83" i="6"/>
  <c r="H83" i="6"/>
  <c r="AD83" i="6"/>
  <c r="V83" i="6"/>
  <c r="N83" i="6"/>
  <c r="F83" i="6"/>
  <c r="AC83" i="6"/>
  <c r="U83" i="6"/>
  <c r="M83" i="6"/>
  <c r="E83" i="6"/>
  <c r="AB83" i="6"/>
  <c r="T83" i="6"/>
  <c r="L83" i="6"/>
  <c r="AE83" i="6"/>
  <c r="J83" i="6"/>
  <c r="AA83" i="6"/>
  <c r="G83" i="6"/>
  <c r="O83" i="6"/>
  <c r="W83" i="6"/>
  <c r="AI83" i="6"/>
  <c r="S83" i="6"/>
  <c r="R83" i="6"/>
  <c r="AH83" i="6"/>
  <c r="K83" i="6"/>
  <c r="Z83" i="6"/>
  <c r="C76" i="6"/>
  <c r="C161" i="6" s="1"/>
  <c r="P75" i="6"/>
  <c r="AE75" i="6"/>
  <c r="W75" i="6"/>
  <c r="O75" i="6"/>
  <c r="G75" i="6"/>
  <c r="T75" i="6"/>
  <c r="AF75" i="6"/>
  <c r="AD75" i="6"/>
  <c r="V75" i="6"/>
  <c r="N75" i="6"/>
  <c r="F75" i="6"/>
  <c r="AB75" i="6"/>
  <c r="AG75" i="6"/>
  <c r="AC75" i="6"/>
  <c r="U75" i="6"/>
  <c r="M75" i="6"/>
  <c r="AJ75" i="6"/>
  <c r="L75" i="6"/>
  <c r="B76" i="6"/>
  <c r="B161" i="6" s="1"/>
  <c r="Q75" i="6"/>
  <c r="AI75" i="6"/>
  <c r="AA75" i="6"/>
  <c r="S75" i="6"/>
  <c r="K75" i="6"/>
  <c r="Z75" i="6"/>
  <c r="E75" i="6"/>
  <c r="Y75" i="6"/>
  <c r="H75" i="6"/>
  <c r="AH75" i="6"/>
  <c r="R75" i="6"/>
  <c r="J75" i="6"/>
  <c r="I75" i="6"/>
  <c r="X75" i="6"/>
  <c r="C77" i="6" l="1"/>
  <c r="C162" i="6" s="1"/>
  <c r="AG76" i="6"/>
  <c r="Y76" i="6"/>
  <c r="Q76" i="6"/>
  <c r="I76" i="6"/>
  <c r="AF76" i="6"/>
  <c r="X76" i="6"/>
  <c r="P76" i="6"/>
  <c r="H76" i="6"/>
  <c r="AC76" i="6"/>
  <c r="AE76" i="6"/>
  <c r="W76" i="6"/>
  <c r="O76" i="6"/>
  <c r="G76" i="6"/>
  <c r="B77" i="6"/>
  <c r="B162" i="6" s="1"/>
  <c r="U76" i="6"/>
  <c r="AD76" i="6"/>
  <c r="V76" i="6"/>
  <c r="N76" i="6"/>
  <c r="F76" i="6"/>
  <c r="M76" i="6"/>
  <c r="Z76" i="6"/>
  <c r="J76" i="6"/>
  <c r="AJ76" i="6"/>
  <c r="AB76" i="6"/>
  <c r="T76" i="6"/>
  <c r="L76" i="6"/>
  <c r="E76" i="6"/>
  <c r="AH76" i="6"/>
  <c r="AI76" i="6"/>
  <c r="AA76" i="6"/>
  <c r="S76" i="6"/>
  <c r="K76" i="6"/>
  <c r="R76" i="6"/>
  <c r="C78" i="6" l="1"/>
  <c r="C163" i="6" s="1"/>
  <c r="B78" i="6"/>
  <c r="B163" i="6" s="1"/>
  <c r="AH77" i="6"/>
  <c r="Z77" i="6"/>
  <c r="R77" i="6"/>
  <c r="J77" i="6"/>
  <c r="AG77" i="6"/>
  <c r="Y77" i="6"/>
  <c r="Q77" i="6"/>
  <c r="I77" i="6"/>
  <c r="E77" i="6"/>
  <c r="AF77" i="6"/>
  <c r="X77" i="6"/>
  <c r="P77" i="6"/>
  <c r="H77" i="6"/>
  <c r="V77" i="6"/>
  <c r="N77" i="6"/>
  <c r="AI77" i="6"/>
  <c r="K77" i="6"/>
  <c r="AE77" i="6"/>
  <c r="W77" i="6"/>
  <c r="O77" i="6"/>
  <c r="G77" i="6"/>
  <c r="AD77" i="6"/>
  <c r="F77" i="6"/>
  <c r="AC77" i="6"/>
  <c r="U77" i="6"/>
  <c r="M77" i="6"/>
  <c r="AA77" i="6"/>
  <c r="AJ77" i="6"/>
  <c r="AB77" i="6"/>
  <c r="T77" i="6"/>
  <c r="L77" i="6"/>
  <c r="S77" i="6"/>
  <c r="C79" i="6" l="1"/>
  <c r="C164" i="6" s="1"/>
  <c r="B79" i="6"/>
  <c r="B164" i="6" s="1"/>
  <c r="AI78" i="6"/>
  <c r="AA78" i="6"/>
  <c r="S78" i="6"/>
  <c r="K78" i="6"/>
  <c r="AH78" i="6"/>
  <c r="Z78" i="6"/>
  <c r="R78" i="6"/>
  <c r="J78" i="6"/>
  <c r="AB78" i="6"/>
  <c r="AG78" i="6"/>
  <c r="Y78" i="6"/>
  <c r="Q78" i="6"/>
  <c r="I78" i="6"/>
  <c r="W78" i="6"/>
  <c r="G78" i="6"/>
  <c r="AF78" i="6"/>
  <c r="X78" i="6"/>
  <c r="P78" i="6"/>
  <c r="H78" i="6"/>
  <c r="E78" i="6"/>
  <c r="AE78" i="6"/>
  <c r="O78" i="6"/>
  <c r="AD78" i="6"/>
  <c r="V78" i="6"/>
  <c r="N78" i="6"/>
  <c r="F78" i="6"/>
  <c r="AJ78" i="6"/>
  <c r="AC78" i="6"/>
  <c r="U78" i="6"/>
  <c r="M78" i="6"/>
  <c r="T78" i="6"/>
  <c r="L78" i="6"/>
  <c r="AJ79" i="6" l="1"/>
  <c r="AB79" i="6"/>
  <c r="T79" i="6"/>
  <c r="L79" i="6"/>
  <c r="AI79" i="6"/>
  <c r="AA79" i="6"/>
  <c r="S79" i="6"/>
  <c r="K79" i="6"/>
  <c r="P79" i="6"/>
  <c r="AH79" i="6"/>
  <c r="Z79" i="6"/>
  <c r="R79" i="6"/>
  <c r="J79" i="6"/>
  <c r="E79" i="6"/>
  <c r="X79" i="6"/>
  <c r="H79" i="6"/>
  <c r="U79" i="6"/>
  <c r="AG79" i="6"/>
  <c r="Y79" i="6"/>
  <c r="Q79" i="6"/>
  <c r="I79" i="6"/>
  <c r="AF79" i="6"/>
  <c r="M79" i="6"/>
  <c r="AE79" i="6"/>
  <c r="W79" i="6"/>
  <c r="O79" i="6"/>
  <c r="G79" i="6"/>
  <c r="AD79" i="6"/>
  <c r="V79" i="6"/>
  <c r="N79" i="6"/>
  <c r="F79" i="6"/>
  <c r="AC79" i="6"/>
  <c r="B84" i="6" l="1"/>
  <c r="E156" i="6"/>
  <c r="AC156" i="6"/>
  <c r="U156" i="6"/>
  <c r="V156" i="6"/>
  <c r="AJ156" i="6"/>
  <c r="AB156" i="6"/>
  <c r="T156" i="6"/>
  <c r="L156" i="6"/>
  <c r="AI156" i="6"/>
  <c r="AA156" i="6"/>
  <c r="S156" i="6"/>
  <c r="K156" i="6"/>
  <c r="AH156" i="6"/>
  <c r="Z156" i="6"/>
  <c r="R156" i="6"/>
  <c r="J156" i="6"/>
  <c r="AG156" i="6"/>
  <c r="I156" i="6"/>
  <c r="AE156" i="6"/>
  <c r="O156" i="6"/>
  <c r="G156" i="6"/>
  <c r="Y156" i="6"/>
  <c r="Q156" i="6"/>
  <c r="AF156" i="6"/>
  <c r="X156" i="6"/>
  <c r="P156" i="6"/>
  <c r="H156" i="6"/>
  <c r="W156" i="6"/>
  <c r="F156" i="6"/>
  <c r="AD156" i="6"/>
  <c r="M156" i="6"/>
  <c r="N156" i="6"/>
  <c r="B85" i="6" l="1"/>
  <c r="AG84" i="6"/>
  <c r="Y84" i="6"/>
  <c r="Q84" i="6"/>
  <c r="I84" i="6"/>
  <c r="AF84" i="6"/>
  <c r="X84" i="6"/>
  <c r="P84" i="6"/>
  <c r="H84" i="6"/>
  <c r="AJ84" i="6"/>
  <c r="AB84" i="6"/>
  <c r="T84" i="6"/>
  <c r="L84" i="6"/>
  <c r="Z84" i="6"/>
  <c r="M84" i="6"/>
  <c r="W84" i="6"/>
  <c r="K84" i="6"/>
  <c r="AH84" i="6"/>
  <c r="U84" i="6"/>
  <c r="G84" i="6"/>
  <c r="R84" i="6"/>
  <c r="AE84" i="6"/>
  <c r="S84" i="6"/>
  <c r="F84" i="6"/>
  <c r="AD84" i="6"/>
  <c r="E84" i="6"/>
  <c r="AC84" i="6"/>
  <c r="AA84" i="6"/>
  <c r="V84" i="6"/>
  <c r="O84" i="6"/>
  <c r="N84" i="6"/>
  <c r="J84" i="6"/>
  <c r="AI84" i="6"/>
  <c r="E163" i="6"/>
  <c r="AJ162" i="6"/>
  <c r="AB162" i="6"/>
  <c r="T162" i="6"/>
  <c r="L162" i="6"/>
  <c r="AI162" i="6"/>
  <c r="AA162" i="6"/>
  <c r="S162" i="6"/>
  <c r="K162" i="6"/>
  <c r="AH162" i="6"/>
  <c r="Z162" i="6"/>
  <c r="R162" i="6"/>
  <c r="J162" i="6"/>
  <c r="AG162" i="6"/>
  <c r="Q162" i="6"/>
  <c r="W162" i="6"/>
  <c r="G162" i="6"/>
  <c r="Y162" i="6"/>
  <c r="I162" i="6"/>
  <c r="AF162" i="6"/>
  <c r="X162" i="6"/>
  <c r="P162" i="6"/>
  <c r="H162" i="6"/>
  <c r="AE162" i="6"/>
  <c r="O162" i="6"/>
  <c r="N162" i="6"/>
  <c r="M162" i="6"/>
  <c r="AD162" i="6"/>
  <c r="F162" i="6"/>
  <c r="E162" i="6"/>
  <c r="AC162" i="6"/>
  <c r="V162" i="6"/>
  <c r="U162" i="6"/>
  <c r="AJ164" i="6"/>
  <c r="AB164" i="6"/>
  <c r="T164" i="6"/>
  <c r="L164" i="6"/>
  <c r="AI164" i="6"/>
  <c r="AA164" i="6"/>
  <c r="S164" i="6"/>
  <c r="K164" i="6"/>
  <c r="AH164" i="6"/>
  <c r="Z164" i="6"/>
  <c r="R164" i="6"/>
  <c r="J164" i="6"/>
  <c r="Y164" i="6"/>
  <c r="Q164" i="6"/>
  <c r="G164" i="6"/>
  <c r="AG164" i="6"/>
  <c r="I164" i="6"/>
  <c r="AF164" i="6"/>
  <c r="X164" i="6"/>
  <c r="P164" i="6"/>
  <c r="H164" i="6"/>
  <c r="AE164" i="6"/>
  <c r="W164" i="6"/>
  <c r="O164" i="6"/>
  <c r="N164" i="6"/>
  <c r="M164" i="6"/>
  <c r="AD164" i="6"/>
  <c r="F164" i="6"/>
  <c r="AC164" i="6"/>
  <c r="E164" i="6"/>
  <c r="V164" i="6"/>
  <c r="U164" i="6"/>
  <c r="AJ161" i="6"/>
  <c r="AB161" i="6"/>
  <c r="T161" i="6"/>
  <c r="L161" i="6"/>
  <c r="AI161" i="6"/>
  <c r="AA161" i="6"/>
  <c r="S161" i="6"/>
  <c r="K161" i="6"/>
  <c r="AH161" i="6"/>
  <c r="Z161" i="6"/>
  <c r="R161" i="6"/>
  <c r="J161" i="6"/>
  <c r="AG161" i="6"/>
  <c r="Q161" i="6"/>
  <c r="W161" i="6"/>
  <c r="G161" i="6"/>
  <c r="Y161" i="6"/>
  <c r="I161" i="6"/>
  <c r="AF161" i="6"/>
  <c r="X161" i="6"/>
  <c r="P161" i="6"/>
  <c r="H161" i="6"/>
  <c r="AE161" i="6"/>
  <c r="O161" i="6"/>
  <c r="N161" i="6"/>
  <c r="AD161" i="6"/>
  <c r="M161" i="6"/>
  <c r="AC161" i="6"/>
  <c r="F161" i="6"/>
  <c r="E161" i="6"/>
  <c r="V161" i="6"/>
  <c r="U161" i="6"/>
  <c r="AJ163" i="6"/>
  <c r="AB163" i="6"/>
  <c r="T163" i="6"/>
  <c r="L163" i="6"/>
  <c r="AI163" i="6"/>
  <c r="AA163" i="6"/>
  <c r="S163" i="6"/>
  <c r="K163" i="6"/>
  <c r="AH163" i="6"/>
  <c r="Z163" i="6"/>
  <c r="R163" i="6"/>
  <c r="J163" i="6"/>
  <c r="AG163" i="6"/>
  <c r="Q163" i="6"/>
  <c r="W163" i="6"/>
  <c r="G163" i="6"/>
  <c r="Y163" i="6"/>
  <c r="I163" i="6"/>
  <c r="AF163" i="6"/>
  <c r="X163" i="6"/>
  <c r="P163" i="6"/>
  <c r="H163" i="6"/>
  <c r="AE163" i="6"/>
  <c r="O163" i="6"/>
  <c r="N163" i="6"/>
  <c r="M163" i="6"/>
  <c r="AD163" i="6"/>
  <c r="AC163" i="6"/>
  <c r="F163" i="6"/>
  <c r="V163" i="6"/>
  <c r="U163" i="6"/>
  <c r="AJ160" i="6"/>
  <c r="AB160" i="6"/>
  <c r="T160" i="6"/>
  <c r="L160" i="6"/>
  <c r="AI160" i="6"/>
  <c r="AA160" i="6"/>
  <c r="S160" i="6"/>
  <c r="K160" i="6"/>
  <c r="AH160" i="6"/>
  <c r="Z160" i="6"/>
  <c r="R160" i="6"/>
  <c r="J160" i="6"/>
  <c r="AG160" i="6"/>
  <c r="Q160" i="6"/>
  <c r="AE160" i="6"/>
  <c r="O160" i="6"/>
  <c r="Y160" i="6"/>
  <c r="I160" i="6"/>
  <c r="AF160" i="6"/>
  <c r="X160" i="6"/>
  <c r="P160" i="6"/>
  <c r="H160" i="6"/>
  <c r="W160" i="6"/>
  <c r="G160" i="6"/>
  <c r="N160" i="6"/>
  <c r="M160" i="6"/>
  <c r="AD160" i="6"/>
  <c r="F160" i="6"/>
  <c r="AC160" i="6"/>
  <c r="E160" i="6"/>
  <c r="V160" i="6"/>
  <c r="U160" i="6"/>
  <c r="B86" i="6" l="1"/>
  <c r="AG85" i="6"/>
  <c r="Y85" i="6"/>
  <c r="Q85" i="6"/>
  <c r="I85" i="6"/>
  <c r="AF85" i="6"/>
  <c r="X85" i="6"/>
  <c r="P85" i="6"/>
  <c r="H85" i="6"/>
  <c r="AJ85" i="6"/>
  <c r="AB85" i="6"/>
  <c r="T85" i="6"/>
  <c r="L85" i="6"/>
  <c r="AE85" i="6"/>
  <c r="S85" i="6"/>
  <c r="F85" i="6"/>
  <c r="AD85" i="6"/>
  <c r="R85" i="6"/>
  <c r="E85" i="6"/>
  <c r="AA85" i="6"/>
  <c r="N85" i="6"/>
  <c r="K85" i="6"/>
  <c r="Z85" i="6"/>
  <c r="M85" i="6"/>
  <c r="W85" i="6"/>
  <c r="AH85" i="6"/>
  <c r="AC85" i="6"/>
  <c r="U85" i="6"/>
  <c r="O85" i="6"/>
  <c r="J85" i="6"/>
  <c r="G85" i="6"/>
  <c r="AI85" i="6"/>
  <c r="V85" i="6"/>
  <c r="B87" i="6" l="1"/>
  <c r="AG86" i="6"/>
  <c r="Y86" i="6"/>
  <c r="Q86" i="6"/>
  <c r="I86" i="6"/>
  <c r="AF86" i="6"/>
  <c r="X86" i="6"/>
  <c r="P86" i="6"/>
  <c r="H86" i="6"/>
  <c r="AE86" i="6"/>
  <c r="AJ86" i="6"/>
  <c r="AB86" i="6"/>
  <c r="T86" i="6"/>
  <c r="L86" i="6"/>
  <c r="Z86" i="6"/>
  <c r="M86" i="6"/>
  <c r="W86" i="6"/>
  <c r="K86" i="6"/>
  <c r="AI86" i="6"/>
  <c r="U86" i="6"/>
  <c r="G86" i="6"/>
  <c r="AD86" i="6"/>
  <c r="E86" i="6"/>
  <c r="AH86" i="6"/>
  <c r="S86" i="6"/>
  <c r="F86" i="6"/>
  <c r="R86" i="6"/>
  <c r="AC86" i="6"/>
  <c r="AA86" i="6"/>
  <c r="V86" i="6"/>
  <c r="O86" i="6"/>
  <c r="N86" i="6"/>
  <c r="J86" i="6"/>
  <c r="B88" i="6" l="1"/>
  <c r="AG87" i="6"/>
  <c r="Y87" i="6"/>
  <c r="Q87" i="6"/>
  <c r="I87" i="6"/>
  <c r="AF87" i="6"/>
  <c r="X87" i="6"/>
  <c r="P87" i="6"/>
  <c r="H87" i="6"/>
  <c r="AE87" i="6"/>
  <c r="W87" i="6"/>
  <c r="O87" i="6"/>
  <c r="G87" i="6"/>
  <c r="AJ87" i="6"/>
  <c r="AB87" i="6"/>
  <c r="T87" i="6"/>
  <c r="L87" i="6"/>
  <c r="Z87" i="6"/>
  <c r="J87" i="6"/>
  <c r="V87" i="6"/>
  <c r="F87" i="6"/>
  <c r="AI87" i="6"/>
  <c r="S87" i="6"/>
  <c r="AD87" i="6"/>
  <c r="AH87" i="6"/>
  <c r="R87" i="6"/>
  <c r="N87" i="6"/>
  <c r="E87" i="6"/>
  <c r="AC87" i="6"/>
  <c r="AA87" i="6"/>
  <c r="U87" i="6"/>
  <c r="M87" i="6"/>
  <c r="K87" i="6"/>
  <c r="B89" i="6" l="1"/>
  <c r="AG88" i="6"/>
  <c r="Y88" i="6"/>
  <c r="Q88" i="6"/>
  <c r="I88" i="6"/>
  <c r="AF88" i="6"/>
  <c r="X88" i="6"/>
  <c r="P88" i="6"/>
  <c r="H88" i="6"/>
  <c r="AE88" i="6"/>
  <c r="W88" i="6"/>
  <c r="O88" i="6"/>
  <c r="G88" i="6"/>
  <c r="AJ88" i="6"/>
  <c r="AB88" i="6"/>
  <c r="T88" i="6"/>
  <c r="L88" i="6"/>
  <c r="AA88" i="6"/>
  <c r="K88" i="6"/>
  <c r="Z88" i="6"/>
  <c r="J88" i="6"/>
  <c r="V88" i="6"/>
  <c r="F88" i="6"/>
  <c r="U88" i="6"/>
  <c r="E88" i="6"/>
  <c r="AI88" i="6"/>
  <c r="S88" i="6"/>
  <c r="AD88" i="6"/>
  <c r="AH88" i="6"/>
  <c r="R88" i="6"/>
  <c r="N88" i="6"/>
  <c r="AC88" i="6"/>
  <c r="M88" i="6"/>
  <c r="B90" i="6" l="1"/>
  <c r="AG89" i="6"/>
  <c r="Y89" i="6"/>
  <c r="Q89" i="6"/>
  <c r="I89" i="6"/>
  <c r="AF89" i="6"/>
  <c r="X89" i="6"/>
  <c r="P89" i="6"/>
  <c r="H89" i="6"/>
  <c r="AE89" i="6"/>
  <c r="W89" i="6"/>
  <c r="O89" i="6"/>
  <c r="G89" i="6"/>
  <c r="AJ89" i="6"/>
  <c r="AB89" i="6"/>
  <c r="T89" i="6"/>
  <c r="L89" i="6"/>
  <c r="AA89" i="6"/>
  <c r="K89" i="6"/>
  <c r="Z89" i="6"/>
  <c r="J89" i="6"/>
  <c r="V89" i="6"/>
  <c r="F89" i="6"/>
  <c r="U89" i="6"/>
  <c r="E89" i="6"/>
  <c r="AI89" i="6"/>
  <c r="S89" i="6"/>
  <c r="AD89" i="6"/>
  <c r="AH89" i="6"/>
  <c r="R89" i="6"/>
  <c r="N89" i="6"/>
  <c r="M89" i="6"/>
  <c r="AC89" i="6"/>
  <c r="B91" i="6" l="1"/>
  <c r="AG90" i="6"/>
  <c r="Y90" i="6"/>
  <c r="Q90" i="6"/>
  <c r="I90" i="6"/>
  <c r="AF90" i="6"/>
  <c r="X90" i="6"/>
  <c r="P90" i="6"/>
  <c r="H90" i="6"/>
  <c r="AE90" i="6"/>
  <c r="W90" i="6"/>
  <c r="O90" i="6"/>
  <c r="G90" i="6"/>
  <c r="AJ90" i="6"/>
  <c r="AB90" i="6"/>
  <c r="T90" i="6"/>
  <c r="L90" i="6"/>
  <c r="AA90" i="6"/>
  <c r="K90" i="6"/>
  <c r="Z90" i="6"/>
  <c r="J90" i="6"/>
  <c r="V90" i="6"/>
  <c r="F90" i="6"/>
  <c r="U90" i="6"/>
  <c r="E90" i="6"/>
  <c r="AI90" i="6"/>
  <c r="S90" i="6"/>
  <c r="AD90" i="6"/>
  <c r="AH90" i="6"/>
  <c r="R90" i="6"/>
  <c r="N90" i="6"/>
  <c r="AC90" i="6"/>
  <c r="M90" i="6"/>
  <c r="B92" i="6" l="1"/>
  <c r="AG91" i="6"/>
  <c r="Y91" i="6"/>
  <c r="Q91" i="6"/>
  <c r="I91" i="6"/>
  <c r="AF91" i="6"/>
  <c r="X91" i="6"/>
  <c r="P91" i="6"/>
  <c r="H91" i="6"/>
  <c r="AE91" i="6"/>
  <c r="W91" i="6"/>
  <c r="O91" i="6"/>
  <c r="G91" i="6"/>
  <c r="AJ91" i="6"/>
  <c r="AB91" i="6"/>
  <c r="T91" i="6"/>
  <c r="L91" i="6"/>
  <c r="AA91" i="6"/>
  <c r="K91" i="6"/>
  <c r="Z91" i="6"/>
  <c r="J91" i="6"/>
  <c r="V91" i="6"/>
  <c r="F91" i="6"/>
  <c r="U91" i="6"/>
  <c r="E91" i="6"/>
  <c r="AI91" i="6"/>
  <c r="S91" i="6"/>
  <c r="AD91" i="6"/>
  <c r="N91" i="6"/>
  <c r="AH91" i="6"/>
  <c r="R91" i="6"/>
  <c r="AC91" i="6"/>
  <c r="M91" i="6"/>
  <c r="B93" i="6" l="1"/>
  <c r="AG92" i="6"/>
  <c r="Y92" i="6"/>
  <c r="Q92" i="6"/>
  <c r="I92" i="6"/>
  <c r="AF92" i="6"/>
  <c r="X92" i="6"/>
  <c r="P92" i="6"/>
  <c r="H92" i="6"/>
  <c r="AE92" i="6"/>
  <c r="W92" i="6"/>
  <c r="O92" i="6"/>
  <c r="G92" i="6"/>
  <c r="AJ92" i="6"/>
  <c r="AB92" i="6"/>
  <c r="T92" i="6"/>
  <c r="L92" i="6"/>
  <c r="AA92" i="6"/>
  <c r="K92" i="6"/>
  <c r="Z92" i="6"/>
  <c r="J92" i="6"/>
  <c r="V92" i="6"/>
  <c r="F92" i="6"/>
  <c r="U92" i="6"/>
  <c r="E92" i="6"/>
  <c r="AI92" i="6"/>
  <c r="S92" i="6"/>
  <c r="N92" i="6"/>
  <c r="AH92" i="6"/>
  <c r="R92" i="6"/>
  <c r="AD92" i="6"/>
  <c r="AC92" i="6"/>
  <c r="M92" i="6"/>
  <c r="B94" i="6" l="1"/>
  <c r="AG93" i="6"/>
  <c r="Y93" i="6"/>
  <c r="Q93" i="6"/>
  <c r="I93" i="6"/>
  <c r="AF93" i="6"/>
  <c r="X93" i="6"/>
  <c r="P93" i="6"/>
  <c r="H93" i="6"/>
  <c r="AE93" i="6"/>
  <c r="W93" i="6"/>
  <c r="O93" i="6"/>
  <c r="G93" i="6"/>
  <c r="AJ93" i="6"/>
  <c r="AB93" i="6"/>
  <c r="T93" i="6"/>
  <c r="L93" i="6"/>
  <c r="AA93" i="6"/>
  <c r="K93" i="6"/>
  <c r="Z93" i="6"/>
  <c r="J93" i="6"/>
  <c r="V93" i="6"/>
  <c r="F93" i="6"/>
  <c r="U93" i="6"/>
  <c r="E93" i="6"/>
  <c r="AI93" i="6"/>
  <c r="S93" i="6"/>
  <c r="AD93" i="6"/>
  <c r="N93" i="6"/>
  <c r="AH93" i="6"/>
  <c r="R93" i="6"/>
  <c r="AC93" i="6"/>
  <c r="M93" i="6"/>
  <c r="B95" i="6" l="1"/>
  <c r="AG94" i="6"/>
  <c r="Y94" i="6"/>
  <c r="Q94" i="6"/>
  <c r="I94" i="6"/>
  <c r="AF94" i="6"/>
  <c r="X94" i="6"/>
  <c r="P94" i="6"/>
  <c r="H94" i="6"/>
  <c r="AE94" i="6"/>
  <c r="W94" i="6"/>
  <c r="O94" i="6"/>
  <c r="G94" i="6"/>
  <c r="AJ94" i="6"/>
  <c r="AB94" i="6"/>
  <c r="T94" i="6"/>
  <c r="L94" i="6"/>
  <c r="AA94" i="6"/>
  <c r="K94" i="6"/>
  <c r="Z94" i="6"/>
  <c r="J94" i="6"/>
  <c r="V94" i="6"/>
  <c r="F94" i="6"/>
  <c r="U94" i="6"/>
  <c r="E94" i="6"/>
  <c r="AI94" i="6"/>
  <c r="S94" i="6"/>
  <c r="AD94" i="6"/>
  <c r="N94" i="6"/>
  <c r="AH94" i="6"/>
  <c r="R94" i="6"/>
  <c r="AC94" i="6"/>
  <c r="M94" i="6"/>
  <c r="B96" i="6" l="1"/>
  <c r="AG95" i="6"/>
  <c r="Y95" i="6"/>
  <c r="Q95" i="6"/>
  <c r="I95" i="6"/>
  <c r="AF95" i="6"/>
  <c r="X95" i="6"/>
  <c r="P95" i="6"/>
  <c r="H95" i="6"/>
  <c r="AE95" i="6"/>
  <c r="W95" i="6"/>
  <c r="O95" i="6"/>
  <c r="G95" i="6"/>
  <c r="AJ95" i="6"/>
  <c r="AB95" i="6"/>
  <c r="T95" i="6"/>
  <c r="L95" i="6"/>
  <c r="AA95" i="6"/>
  <c r="K95" i="6"/>
  <c r="Z95" i="6"/>
  <c r="J95" i="6"/>
  <c r="V95" i="6"/>
  <c r="F95" i="6"/>
  <c r="U95" i="6"/>
  <c r="E95" i="6"/>
  <c r="AI95" i="6"/>
  <c r="S95" i="6"/>
  <c r="N95" i="6"/>
  <c r="AH95" i="6"/>
  <c r="R95" i="6"/>
  <c r="AD95" i="6"/>
  <c r="AC95" i="6"/>
  <c r="M95" i="6"/>
  <c r="B97" i="6" l="1"/>
  <c r="AG96" i="6"/>
  <c r="Y96" i="6"/>
  <c r="Q96" i="6"/>
  <c r="I96" i="6"/>
  <c r="AF96" i="6"/>
  <c r="X96" i="6"/>
  <c r="P96" i="6"/>
  <c r="H96" i="6"/>
  <c r="AE96" i="6"/>
  <c r="W96" i="6"/>
  <c r="O96" i="6"/>
  <c r="G96" i="6"/>
  <c r="AJ96" i="6"/>
  <c r="AB96" i="6"/>
  <c r="T96" i="6"/>
  <c r="L96" i="6"/>
  <c r="AA96" i="6"/>
  <c r="K96" i="6"/>
  <c r="Z96" i="6"/>
  <c r="J96" i="6"/>
  <c r="V96" i="6"/>
  <c r="F96" i="6"/>
  <c r="U96" i="6"/>
  <c r="E96" i="6"/>
  <c r="AI96" i="6"/>
  <c r="S96" i="6"/>
  <c r="N96" i="6"/>
  <c r="AH96" i="6"/>
  <c r="R96" i="6"/>
  <c r="AD96" i="6"/>
  <c r="AC96" i="6"/>
  <c r="M96" i="6"/>
  <c r="B98" i="6" l="1"/>
  <c r="AG97" i="6"/>
  <c r="Y97" i="6"/>
  <c r="Q97" i="6"/>
  <c r="I97" i="6"/>
  <c r="AF97" i="6"/>
  <c r="X97" i="6"/>
  <c r="P97" i="6"/>
  <c r="H97" i="6"/>
  <c r="AE97" i="6"/>
  <c r="W97" i="6"/>
  <c r="O97" i="6"/>
  <c r="G97" i="6"/>
  <c r="AJ97" i="6"/>
  <c r="AB97" i="6"/>
  <c r="T97" i="6"/>
  <c r="L97" i="6"/>
  <c r="AA97" i="6"/>
  <c r="K97" i="6"/>
  <c r="Z97" i="6"/>
  <c r="J97" i="6"/>
  <c r="V97" i="6"/>
  <c r="F97" i="6"/>
  <c r="U97" i="6"/>
  <c r="E97" i="6"/>
  <c r="AI97" i="6"/>
  <c r="S97" i="6"/>
  <c r="N97" i="6"/>
  <c r="AH97" i="6"/>
  <c r="R97" i="6"/>
  <c r="AD97" i="6"/>
  <c r="AC97" i="6"/>
  <c r="M97" i="6"/>
  <c r="B99" i="6" l="1"/>
  <c r="AG98" i="6"/>
  <c r="Y98" i="6"/>
  <c r="Q98" i="6"/>
  <c r="I98" i="6"/>
  <c r="AF98" i="6"/>
  <c r="X98" i="6"/>
  <c r="P98" i="6"/>
  <c r="H98" i="6"/>
  <c r="AE98" i="6"/>
  <c r="W98" i="6"/>
  <c r="O98" i="6"/>
  <c r="G98" i="6"/>
  <c r="AJ98" i="6"/>
  <c r="AB98" i="6"/>
  <c r="T98" i="6"/>
  <c r="L98" i="6"/>
  <c r="AA98" i="6"/>
  <c r="K98" i="6"/>
  <c r="Z98" i="6"/>
  <c r="J98" i="6"/>
  <c r="V98" i="6"/>
  <c r="F98" i="6"/>
  <c r="U98" i="6"/>
  <c r="E98" i="6"/>
  <c r="AI98" i="6"/>
  <c r="S98" i="6"/>
  <c r="N98" i="6"/>
  <c r="AH98" i="6"/>
  <c r="R98" i="6"/>
  <c r="AD98" i="6"/>
  <c r="AC98" i="6"/>
  <c r="M98" i="6"/>
  <c r="B100" i="6" l="1"/>
  <c r="AG99" i="6"/>
  <c r="Y99" i="6"/>
  <c r="Q99" i="6"/>
  <c r="I99" i="6"/>
  <c r="AF99" i="6"/>
  <c r="X99" i="6"/>
  <c r="P99" i="6"/>
  <c r="H99" i="6"/>
  <c r="AE99" i="6"/>
  <c r="W99" i="6"/>
  <c r="O99" i="6"/>
  <c r="G99" i="6"/>
  <c r="AJ99" i="6"/>
  <c r="AB99" i="6"/>
  <c r="T99" i="6"/>
  <c r="L99" i="6"/>
  <c r="AA99" i="6"/>
  <c r="K99" i="6"/>
  <c r="Z99" i="6"/>
  <c r="J99" i="6"/>
  <c r="V99" i="6"/>
  <c r="F99" i="6"/>
  <c r="U99" i="6"/>
  <c r="E99" i="6"/>
  <c r="AI99" i="6"/>
  <c r="S99" i="6"/>
  <c r="AD99" i="6"/>
  <c r="AH99" i="6"/>
  <c r="R99" i="6"/>
  <c r="N99" i="6"/>
  <c r="AC99" i="6"/>
  <c r="M99" i="6"/>
  <c r="B101" i="6" l="1"/>
  <c r="AJ100" i="6"/>
  <c r="AI100" i="6"/>
  <c r="AH100" i="6"/>
  <c r="AG100" i="6"/>
  <c r="Y100" i="6"/>
  <c r="Q100" i="6"/>
  <c r="I100" i="6"/>
  <c r="AF100" i="6"/>
  <c r="X100" i="6"/>
  <c r="P100" i="6"/>
  <c r="H100" i="6"/>
  <c r="AE100" i="6"/>
  <c r="W100" i="6"/>
  <c r="O100" i="6"/>
  <c r="G100" i="6"/>
  <c r="AB100" i="6"/>
  <c r="T100" i="6"/>
  <c r="L100" i="6"/>
  <c r="AA100" i="6"/>
  <c r="K100" i="6"/>
  <c r="Z100" i="6"/>
  <c r="J100" i="6"/>
  <c r="V100" i="6"/>
  <c r="F100" i="6"/>
  <c r="U100" i="6"/>
  <c r="E100" i="6"/>
  <c r="S100" i="6"/>
  <c r="R100" i="6"/>
  <c r="AD100" i="6"/>
  <c r="N100" i="6"/>
  <c r="AC100" i="6"/>
  <c r="M100" i="6"/>
  <c r="B102" i="6" l="1"/>
  <c r="AJ101" i="6"/>
  <c r="AB101" i="6"/>
  <c r="T101" i="6"/>
  <c r="L101" i="6"/>
  <c r="AI101" i="6"/>
  <c r="AA101" i="6"/>
  <c r="S101" i="6"/>
  <c r="K101" i="6"/>
  <c r="AH101" i="6"/>
  <c r="Z101" i="6"/>
  <c r="R101" i="6"/>
  <c r="J101" i="6"/>
  <c r="AG101" i="6"/>
  <c r="Y101" i="6"/>
  <c r="Q101" i="6"/>
  <c r="I101" i="6"/>
  <c r="U101" i="6"/>
  <c r="E101" i="6"/>
  <c r="AF101" i="6"/>
  <c r="P101" i="6"/>
  <c r="AE101" i="6"/>
  <c r="O101" i="6"/>
  <c r="X101" i="6"/>
  <c r="H101" i="6"/>
  <c r="W101" i="6"/>
  <c r="V101" i="6"/>
  <c r="N101" i="6"/>
  <c r="M101" i="6"/>
  <c r="G101" i="6"/>
  <c r="AD101" i="6"/>
  <c r="F101" i="6"/>
  <c r="AC101" i="6"/>
  <c r="B103" i="6" l="1"/>
  <c r="AJ102" i="6"/>
  <c r="AB102" i="6"/>
  <c r="T102" i="6"/>
  <c r="L102" i="6"/>
  <c r="AI102" i="6"/>
  <c r="AA102" i="6"/>
  <c r="S102" i="6"/>
  <c r="K102" i="6"/>
  <c r="AH102" i="6"/>
  <c r="Z102" i="6"/>
  <c r="R102" i="6"/>
  <c r="J102" i="6"/>
  <c r="AG102" i="6"/>
  <c r="Y102" i="6"/>
  <c r="Q102" i="6"/>
  <c r="I102" i="6"/>
  <c r="U102" i="6"/>
  <c r="E102" i="6"/>
  <c r="AF102" i="6"/>
  <c r="P102" i="6"/>
  <c r="AE102" i="6"/>
  <c r="O102" i="6"/>
  <c r="X102" i="6"/>
  <c r="H102" i="6"/>
  <c r="W102" i="6"/>
  <c r="V102" i="6"/>
  <c r="N102" i="6"/>
  <c r="M102" i="6"/>
  <c r="G102" i="6"/>
  <c r="F102" i="6"/>
  <c r="AD102" i="6"/>
  <c r="AC102" i="6"/>
  <c r="B104" i="6" l="1"/>
  <c r="AJ103" i="6"/>
  <c r="AB103" i="6"/>
  <c r="T103" i="6"/>
  <c r="L103" i="6"/>
  <c r="AI103" i="6"/>
  <c r="AA103" i="6"/>
  <c r="S103" i="6"/>
  <c r="K103" i="6"/>
  <c r="AH103" i="6"/>
  <c r="Z103" i="6"/>
  <c r="R103" i="6"/>
  <c r="J103" i="6"/>
  <c r="AG103" i="6"/>
  <c r="Y103" i="6"/>
  <c r="Q103" i="6"/>
  <c r="I103" i="6"/>
  <c r="U103" i="6"/>
  <c r="E103" i="6"/>
  <c r="AF103" i="6"/>
  <c r="P103" i="6"/>
  <c r="AE103" i="6"/>
  <c r="O103" i="6"/>
  <c r="X103" i="6"/>
  <c r="H103" i="6"/>
  <c r="W103" i="6"/>
  <c r="V103" i="6"/>
  <c r="N103" i="6"/>
  <c r="M103" i="6"/>
  <c r="G103" i="6"/>
  <c r="AD103" i="6"/>
  <c r="F103" i="6"/>
  <c r="AC103" i="6"/>
  <c r="B105" i="6" l="1"/>
  <c r="AJ104" i="6"/>
  <c r="AB104" i="6"/>
  <c r="T104" i="6"/>
  <c r="L104" i="6"/>
  <c r="AI104" i="6"/>
  <c r="AA104" i="6"/>
  <c r="S104" i="6"/>
  <c r="K104" i="6"/>
  <c r="AH104" i="6"/>
  <c r="Z104" i="6"/>
  <c r="R104" i="6"/>
  <c r="J104" i="6"/>
  <c r="AG104" i="6"/>
  <c r="Y104" i="6"/>
  <c r="Q104" i="6"/>
  <c r="I104" i="6"/>
  <c r="AD104" i="6"/>
  <c r="V104" i="6"/>
  <c r="N104" i="6"/>
  <c r="F104" i="6"/>
  <c r="AC104" i="6"/>
  <c r="X104" i="6"/>
  <c r="E104" i="6"/>
  <c r="W104" i="6"/>
  <c r="U104" i="6"/>
  <c r="P104" i="6"/>
  <c r="AF104" i="6"/>
  <c r="M104" i="6"/>
  <c r="AE104" i="6"/>
  <c r="O104" i="6"/>
  <c r="H104" i="6"/>
  <c r="G104" i="6"/>
  <c r="B106" i="6" l="1"/>
  <c r="AJ105" i="6"/>
  <c r="AB105" i="6"/>
  <c r="T105" i="6"/>
  <c r="L105" i="6"/>
  <c r="AI105" i="6"/>
  <c r="AA105" i="6"/>
  <c r="S105" i="6"/>
  <c r="K105" i="6"/>
  <c r="AH105" i="6"/>
  <c r="Z105" i="6"/>
  <c r="R105" i="6"/>
  <c r="J105" i="6"/>
  <c r="AG105" i="6"/>
  <c r="Y105" i="6"/>
  <c r="Q105" i="6"/>
  <c r="I105" i="6"/>
  <c r="AD105" i="6"/>
  <c r="V105" i="6"/>
  <c r="N105" i="6"/>
  <c r="F105" i="6"/>
  <c r="AC105" i="6"/>
  <c r="P105" i="6"/>
  <c r="O105" i="6"/>
  <c r="M105" i="6"/>
  <c r="AF105" i="6"/>
  <c r="H105" i="6"/>
  <c r="AE105" i="6"/>
  <c r="G105" i="6"/>
  <c r="X105" i="6"/>
  <c r="W105" i="6"/>
  <c r="U105" i="6"/>
  <c r="E105" i="6"/>
  <c r="B107" i="6" l="1"/>
  <c r="AJ106" i="6"/>
  <c r="AB106" i="6"/>
  <c r="T106" i="6"/>
  <c r="L106" i="6"/>
  <c r="AI106" i="6"/>
  <c r="AA106" i="6"/>
  <c r="S106" i="6"/>
  <c r="K106" i="6"/>
  <c r="AH106" i="6"/>
  <c r="Z106" i="6"/>
  <c r="R106" i="6"/>
  <c r="J106" i="6"/>
  <c r="AG106" i="6"/>
  <c r="Y106" i="6"/>
  <c r="Q106" i="6"/>
  <c r="I106" i="6"/>
  <c r="AE106" i="6"/>
  <c r="AD106" i="6"/>
  <c r="V106" i="6"/>
  <c r="N106" i="6"/>
  <c r="F106" i="6"/>
  <c r="AC106" i="6"/>
  <c r="U106" i="6"/>
  <c r="M106" i="6"/>
  <c r="E106" i="6"/>
  <c r="O106" i="6"/>
  <c r="H106" i="6"/>
  <c r="G106" i="6"/>
  <c r="AF106" i="6"/>
  <c r="X106" i="6"/>
  <c r="W106" i="6"/>
  <c r="P106" i="6"/>
  <c r="B108" i="6" l="1"/>
  <c r="AJ107" i="6"/>
  <c r="AB107" i="6"/>
  <c r="T107" i="6"/>
  <c r="L107" i="6"/>
  <c r="AI107" i="6"/>
  <c r="AA107" i="6"/>
  <c r="S107" i="6"/>
  <c r="K107" i="6"/>
  <c r="AH107" i="6"/>
  <c r="Z107" i="6"/>
  <c r="R107" i="6"/>
  <c r="J107" i="6"/>
  <c r="AG107" i="6"/>
  <c r="Y107" i="6"/>
  <c r="Q107" i="6"/>
  <c r="I107" i="6"/>
  <c r="AE107" i="6"/>
  <c r="W107" i="6"/>
  <c r="O107" i="6"/>
  <c r="G107" i="6"/>
  <c r="AD107" i="6"/>
  <c r="V107" i="6"/>
  <c r="N107" i="6"/>
  <c r="F107" i="6"/>
  <c r="AC107" i="6"/>
  <c r="U107" i="6"/>
  <c r="M107" i="6"/>
  <c r="E107" i="6"/>
  <c r="AF107" i="6"/>
  <c r="X107" i="6"/>
  <c r="P107" i="6"/>
  <c r="H107" i="6"/>
  <c r="B109" i="6" l="1"/>
  <c r="AJ108" i="6"/>
  <c r="AB108" i="6"/>
  <c r="T108" i="6"/>
  <c r="L108" i="6"/>
  <c r="AI108" i="6"/>
  <c r="AA108" i="6"/>
  <c r="S108" i="6"/>
  <c r="K108" i="6"/>
  <c r="AH108" i="6"/>
  <c r="Z108" i="6"/>
  <c r="R108" i="6"/>
  <c r="J108" i="6"/>
  <c r="AG108" i="6"/>
  <c r="Y108" i="6"/>
  <c r="Q108" i="6"/>
  <c r="I108" i="6"/>
  <c r="AE108" i="6"/>
  <c r="W108" i="6"/>
  <c r="O108" i="6"/>
  <c r="G108" i="6"/>
  <c r="AD108" i="6"/>
  <c r="V108" i="6"/>
  <c r="N108" i="6"/>
  <c r="F108" i="6"/>
  <c r="AC108" i="6"/>
  <c r="U108" i="6"/>
  <c r="M108" i="6"/>
  <c r="E108" i="6"/>
  <c r="AF108" i="6"/>
  <c r="X108" i="6"/>
  <c r="P108" i="6"/>
  <c r="H108" i="6"/>
  <c r="B110" i="6" l="1"/>
  <c r="AJ109" i="6"/>
  <c r="AB109" i="6"/>
  <c r="T109" i="6"/>
  <c r="L109" i="6"/>
  <c r="AI109" i="6"/>
  <c r="AA109" i="6"/>
  <c r="S109" i="6"/>
  <c r="K109" i="6"/>
  <c r="AH109" i="6"/>
  <c r="Z109" i="6"/>
  <c r="R109" i="6"/>
  <c r="J109" i="6"/>
  <c r="AG109" i="6"/>
  <c r="Y109" i="6"/>
  <c r="Q109" i="6"/>
  <c r="I109" i="6"/>
  <c r="AE109" i="6"/>
  <c r="W109" i="6"/>
  <c r="O109" i="6"/>
  <c r="G109" i="6"/>
  <c r="AD109" i="6"/>
  <c r="V109" i="6"/>
  <c r="N109" i="6"/>
  <c r="F109" i="6"/>
  <c r="AC109" i="6"/>
  <c r="U109" i="6"/>
  <c r="M109" i="6"/>
  <c r="E109" i="6"/>
  <c r="AF109" i="6"/>
  <c r="X109" i="6"/>
  <c r="P109" i="6"/>
  <c r="H109" i="6"/>
  <c r="B111" i="6" l="1"/>
  <c r="AJ110" i="6"/>
  <c r="AB110" i="6"/>
  <c r="T110" i="6"/>
  <c r="L110" i="6"/>
  <c r="AI110" i="6"/>
  <c r="AA110" i="6"/>
  <c r="S110" i="6"/>
  <c r="K110" i="6"/>
  <c r="AH110" i="6"/>
  <c r="Z110" i="6"/>
  <c r="R110" i="6"/>
  <c r="J110" i="6"/>
  <c r="AG110" i="6"/>
  <c r="Y110" i="6"/>
  <c r="Q110" i="6"/>
  <c r="I110" i="6"/>
  <c r="AE110" i="6"/>
  <c r="W110" i="6"/>
  <c r="O110" i="6"/>
  <c r="G110" i="6"/>
  <c r="AD110" i="6"/>
  <c r="V110" i="6"/>
  <c r="N110" i="6"/>
  <c r="F110" i="6"/>
  <c r="AC110" i="6"/>
  <c r="U110" i="6"/>
  <c r="M110" i="6"/>
  <c r="E110" i="6"/>
  <c r="AF110" i="6"/>
  <c r="X110" i="6"/>
  <c r="P110" i="6"/>
  <c r="H110" i="6"/>
  <c r="B112" i="6" l="1"/>
  <c r="AJ111" i="6"/>
  <c r="AB111" i="6"/>
  <c r="T111" i="6"/>
  <c r="L111" i="6"/>
  <c r="AI111" i="6"/>
  <c r="AA111" i="6"/>
  <c r="S111" i="6"/>
  <c r="K111" i="6"/>
  <c r="AH111" i="6"/>
  <c r="Z111" i="6"/>
  <c r="R111" i="6"/>
  <c r="J111" i="6"/>
  <c r="AG111" i="6"/>
  <c r="Y111" i="6"/>
  <c r="Q111" i="6"/>
  <c r="I111" i="6"/>
  <c r="AE111" i="6"/>
  <c r="W111" i="6"/>
  <c r="O111" i="6"/>
  <c r="G111" i="6"/>
  <c r="AD111" i="6"/>
  <c r="V111" i="6"/>
  <c r="N111" i="6"/>
  <c r="F111" i="6"/>
  <c r="AC111" i="6"/>
  <c r="U111" i="6"/>
  <c r="M111" i="6"/>
  <c r="E111" i="6"/>
  <c r="AF111" i="6"/>
  <c r="X111" i="6"/>
  <c r="P111" i="6"/>
  <c r="H111" i="6"/>
  <c r="B113" i="6" l="1"/>
  <c r="AJ112" i="6"/>
  <c r="AB112" i="6"/>
  <c r="T112" i="6"/>
  <c r="L112" i="6"/>
  <c r="AI112" i="6"/>
  <c r="AA112" i="6"/>
  <c r="S112" i="6"/>
  <c r="K112" i="6"/>
  <c r="AH112" i="6"/>
  <c r="Z112" i="6"/>
  <c r="R112" i="6"/>
  <c r="J112" i="6"/>
  <c r="AG112" i="6"/>
  <c r="Y112" i="6"/>
  <c r="Q112" i="6"/>
  <c r="I112" i="6"/>
  <c r="AE112" i="6"/>
  <c r="W112" i="6"/>
  <c r="O112" i="6"/>
  <c r="G112" i="6"/>
  <c r="AD112" i="6"/>
  <c r="V112" i="6"/>
  <c r="N112" i="6"/>
  <c r="F112" i="6"/>
  <c r="AC112" i="6"/>
  <c r="U112" i="6"/>
  <c r="M112" i="6"/>
  <c r="E112" i="6"/>
  <c r="AF112" i="6"/>
  <c r="X112" i="6"/>
  <c r="P112" i="6"/>
  <c r="H112" i="6"/>
  <c r="B114" i="6" l="1"/>
  <c r="AJ113" i="6"/>
  <c r="AB113" i="6"/>
  <c r="T113" i="6"/>
  <c r="L113" i="6"/>
  <c r="AI113" i="6"/>
  <c r="AA113" i="6"/>
  <c r="S113" i="6"/>
  <c r="K113" i="6"/>
  <c r="AH113" i="6"/>
  <c r="Z113" i="6"/>
  <c r="R113" i="6"/>
  <c r="J113" i="6"/>
  <c r="AG113" i="6"/>
  <c r="Y113" i="6"/>
  <c r="Q113" i="6"/>
  <c r="I113" i="6"/>
  <c r="AE113" i="6"/>
  <c r="W113" i="6"/>
  <c r="O113" i="6"/>
  <c r="G113" i="6"/>
  <c r="AD113" i="6"/>
  <c r="V113" i="6"/>
  <c r="N113" i="6"/>
  <c r="F113" i="6"/>
  <c r="AC113" i="6"/>
  <c r="U113" i="6"/>
  <c r="M113" i="6"/>
  <c r="E113" i="6"/>
  <c r="AF113" i="6"/>
  <c r="X113" i="6"/>
  <c r="P113" i="6"/>
  <c r="H113" i="6"/>
  <c r="B115" i="6" l="1"/>
  <c r="AJ114" i="6"/>
  <c r="AB114" i="6"/>
  <c r="T114" i="6"/>
  <c r="L114" i="6"/>
  <c r="AI114" i="6"/>
  <c r="AA114" i="6"/>
  <c r="S114" i="6"/>
  <c r="K114" i="6"/>
  <c r="AH114" i="6"/>
  <c r="Z114" i="6"/>
  <c r="R114" i="6"/>
  <c r="J114" i="6"/>
  <c r="AG114" i="6"/>
  <c r="Y114" i="6"/>
  <c r="Q114" i="6"/>
  <c r="I114" i="6"/>
  <c r="AE114" i="6"/>
  <c r="W114" i="6"/>
  <c r="O114" i="6"/>
  <c r="G114" i="6"/>
  <c r="AD114" i="6"/>
  <c r="V114" i="6"/>
  <c r="N114" i="6"/>
  <c r="F114" i="6"/>
  <c r="AC114" i="6"/>
  <c r="U114" i="6"/>
  <c r="M114" i="6"/>
  <c r="E114" i="6"/>
  <c r="AF114" i="6"/>
  <c r="X114" i="6"/>
  <c r="P114" i="6"/>
  <c r="H114" i="6"/>
  <c r="B116" i="6" l="1"/>
  <c r="AJ115" i="6"/>
  <c r="AB115" i="6"/>
  <c r="T115" i="6"/>
  <c r="L115" i="6"/>
  <c r="AI115" i="6"/>
  <c r="AA115" i="6"/>
  <c r="S115" i="6"/>
  <c r="K115" i="6"/>
  <c r="AH115" i="6"/>
  <c r="Z115" i="6"/>
  <c r="R115" i="6"/>
  <c r="J115" i="6"/>
  <c r="AG115" i="6"/>
  <c r="Y115" i="6"/>
  <c r="Q115" i="6"/>
  <c r="I115" i="6"/>
  <c r="AE115" i="6"/>
  <c r="W115" i="6"/>
  <c r="O115" i="6"/>
  <c r="G115" i="6"/>
  <c r="AD115" i="6"/>
  <c r="V115" i="6"/>
  <c r="N115" i="6"/>
  <c r="F115" i="6"/>
  <c r="AC115" i="6"/>
  <c r="U115" i="6"/>
  <c r="M115" i="6"/>
  <c r="E115" i="6"/>
  <c r="AF115" i="6"/>
  <c r="X115" i="6"/>
  <c r="P115" i="6"/>
  <c r="H115" i="6"/>
  <c r="B117" i="6" l="1"/>
  <c r="AJ116" i="6"/>
  <c r="AB116" i="6"/>
  <c r="T116" i="6"/>
  <c r="L116" i="6"/>
  <c r="AI116" i="6"/>
  <c r="AA116" i="6"/>
  <c r="S116" i="6"/>
  <c r="K116" i="6"/>
  <c r="AH116" i="6"/>
  <c r="Z116" i="6"/>
  <c r="R116" i="6"/>
  <c r="J116" i="6"/>
  <c r="AG116" i="6"/>
  <c r="Y116" i="6"/>
  <c r="Q116" i="6"/>
  <c r="I116" i="6"/>
  <c r="AE116" i="6"/>
  <c r="W116" i="6"/>
  <c r="O116" i="6"/>
  <c r="G116" i="6"/>
  <c r="AD116" i="6"/>
  <c r="V116" i="6"/>
  <c r="N116" i="6"/>
  <c r="F116" i="6"/>
  <c r="AC116" i="6"/>
  <c r="U116" i="6"/>
  <c r="M116" i="6"/>
  <c r="E116" i="6"/>
  <c r="AF116" i="6"/>
  <c r="X116" i="6"/>
  <c r="P116" i="6"/>
  <c r="H116" i="6"/>
  <c r="B118" i="6" l="1"/>
  <c r="AJ117" i="6"/>
  <c r="AB117" i="6"/>
  <c r="T117" i="6"/>
  <c r="L117" i="6"/>
  <c r="AI117" i="6"/>
  <c r="AA117" i="6"/>
  <c r="S117" i="6"/>
  <c r="K117" i="6"/>
  <c r="AH117" i="6"/>
  <c r="Z117" i="6"/>
  <c r="R117" i="6"/>
  <c r="J117" i="6"/>
  <c r="AG117" i="6"/>
  <c r="Y117" i="6"/>
  <c r="Q117" i="6"/>
  <c r="I117" i="6"/>
  <c r="AE117" i="6"/>
  <c r="W117" i="6"/>
  <c r="O117" i="6"/>
  <c r="G117" i="6"/>
  <c r="AD117" i="6"/>
  <c r="V117" i="6"/>
  <c r="N117" i="6"/>
  <c r="F117" i="6"/>
  <c r="AC117" i="6"/>
  <c r="U117" i="6"/>
  <c r="M117" i="6"/>
  <c r="E117" i="6"/>
  <c r="AF117" i="6"/>
  <c r="X117" i="6"/>
  <c r="P117" i="6"/>
  <c r="H117" i="6"/>
  <c r="B119" i="6" l="1"/>
  <c r="AJ118" i="6"/>
  <c r="AB118" i="6"/>
  <c r="T118" i="6"/>
  <c r="L118" i="6"/>
  <c r="AI118" i="6"/>
  <c r="AA118" i="6"/>
  <c r="S118" i="6"/>
  <c r="K118" i="6"/>
  <c r="AH118" i="6"/>
  <c r="Z118" i="6"/>
  <c r="R118" i="6"/>
  <c r="J118" i="6"/>
  <c r="AG118" i="6"/>
  <c r="Y118" i="6"/>
  <c r="Q118" i="6"/>
  <c r="I118" i="6"/>
  <c r="AE118" i="6"/>
  <c r="W118" i="6"/>
  <c r="O118" i="6"/>
  <c r="G118" i="6"/>
  <c r="AD118" i="6"/>
  <c r="V118" i="6"/>
  <c r="N118" i="6"/>
  <c r="F118" i="6"/>
  <c r="AC118" i="6"/>
  <c r="U118" i="6"/>
  <c r="M118" i="6"/>
  <c r="E118" i="6"/>
  <c r="AF118" i="6"/>
  <c r="X118" i="6"/>
  <c r="P118" i="6"/>
  <c r="H118" i="6"/>
  <c r="B120" i="6" l="1"/>
  <c r="AJ119" i="6"/>
  <c r="AB119" i="6"/>
  <c r="T119" i="6"/>
  <c r="L119" i="6"/>
  <c r="AI119" i="6"/>
  <c r="AA119" i="6"/>
  <c r="S119" i="6"/>
  <c r="K119" i="6"/>
  <c r="AH119" i="6"/>
  <c r="Z119" i="6"/>
  <c r="R119" i="6"/>
  <c r="J119" i="6"/>
  <c r="AG119" i="6"/>
  <c r="Y119" i="6"/>
  <c r="Q119" i="6"/>
  <c r="I119" i="6"/>
  <c r="AE119" i="6"/>
  <c r="W119" i="6"/>
  <c r="O119" i="6"/>
  <c r="G119" i="6"/>
  <c r="AD119" i="6"/>
  <c r="V119" i="6"/>
  <c r="N119" i="6"/>
  <c r="F119" i="6"/>
  <c r="AC119" i="6"/>
  <c r="U119" i="6"/>
  <c r="M119" i="6"/>
  <c r="E119" i="6"/>
  <c r="AF119" i="6"/>
  <c r="X119" i="6"/>
  <c r="P119" i="6"/>
  <c r="H119" i="6"/>
  <c r="B121" i="6" l="1"/>
  <c r="AJ120" i="6"/>
  <c r="AB120" i="6"/>
  <c r="T120" i="6"/>
  <c r="L120" i="6"/>
  <c r="AI120" i="6"/>
  <c r="AA120" i="6"/>
  <c r="S120" i="6"/>
  <c r="K120" i="6"/>
  <c r="AH120" i="6"/>
  <c r="Z120" i="6"/>
  <c r="R120" i="6"/>
  <c r="J120" i="6"/>
  <c r="AG120" i="6"/>
  <c r="Y120" i="6"/>
  <c r="Q120" i="6"/>
  <c r="I120" i="6"/>
  <c r="AE120" i="6"/>
  <c r="W120" i="6"/>
  <c r="O120" i="6"/>
  <c r="G120" i="6"/>
  <c r="AD120" i="6"/>
  <c r="V120" i="6"/>
  <c r="N120" i="6"/>
  <c r="F120" i="6"/>
  <c r="AC120" i="6"/>
  <c r="U120" i="6"/>
  <c r="M120" i="6"/>
  <c r="E120" i="6"/>
  <c r="AF120" i="6"/>
  <c r="X120" i="6"/>
  <c r="P120" i="6"/>
  <c r="H120" i="6"/>
  <c r="AJ121" i="6" l="1"/>
  <c r="AB121" i="6"/>
  <c r="T121" i="6"/>
  <c r="L121" i="6"/>
  <c r="AI121" i="6"/>
  <c r="AA121" i="6"/>
  <c r="S121" i="6"/>
  <c r="K121" i="6"/>
  <c r="AH121" i="6"/>
  <c r="Z121" i="6"/>
  <c r="R121" i="6"/>
  <c r="J121" i="6"/>
  <c r="AG121" i="6"/>
  <c r="Y121" i="6"/>
  <c r="Q121" i="6"/>
  <c r="I121" i="6"/>
  <c r="AE121" i="6"/>
  <c r="W121" i="6"/>
  <c r="O121" i="6"/>
  <c r="G121" i="6"/>
  <c r="AD121" i="6"/>
  <c r="V121" i="6"/>
  <c r="N121" i="6"/>
  <c r="F121" i="6"/>
  <c r="AC121" i="6"/>
  <c r="U121" i="6"/>
  <c r="M121" i="6"/>
  <c r="E121" i="6"/>
  <c r="AF121" i="6"/>
  <c r="X121" i="6"/>
  <c r="P121" i="6"/>
  <c r="H121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<sst xmlns="http://schemas.openxmlformats.org/spreadsheetml/2006/main" count="26244" uniqueCount="223">
  <si>
    <t>Scenario name</t>
  </si>
  <si>
    <t>Output parameter</t>
  </si>
  <si>
    <t>Local Authority</t>
  </si>
  <si>
    <t>LA</t>
  </si>
  <si>
    <t>LEPP 1</t>
  </si>
  <si>
    <t>LEPP 2</t>
  </si>
  <si>
    <t>Number of domestic customers</t>
  </si>
  <si>
    <t>Barnsley</t>
  </si>
  <si>
    <t>Leeds City Region</t>
  </si>
  <si>
    <t>Sheffield City Region</t>
  </si>
  <si>
    <t>Bassetlaw</t>
  </si>
  <si>
    <t>Derby, Derbyshire, Nottingham and Nottinghamshire</t>
  </si>
  <si>
    <t>Bradford</t>
  </si>
  <si>
    <t>Calderdale</t>
  </si>
  <si>
    <t>County Durham</t>
  </si>
  <si>
    <t>North Eastern</t>
  </si>
  <si>
    <t>Craven</t>
  </si>
  <si>
    <t>York and North Yorkshire</t>
  </si>
  <si>
    <t>Darlington</t>
  </si>
  <si>
    <t>Tees Valley</t>
  </si>
  <si>
    <t>Doncaster</t>
  </si>
  <si>
    <t>East Lindsey</t>
  </si>
  <si>
    <t>Greater Lincolnshire</t>
  </si>
  <si>
    <t>East Riding of Yorkshire</t>
  </si>
  <si>
    <t>Humber</t>
  </si>
  <si>
    <t>Gateshead</t>
  </si>
  <si>
    <t>Hambleton</t>
  </si>
  <si>
    <t>Harrogate</t>
  </si>
  <si>
    <t>Hartlepool</t>
  </si>
  <si>
    <t>High Peak</t>
  </si>
  <si>
    <t>Derby, Derbyshire, Nottingham and Nottinghamshire,</t>
  </si>
  <si>
    <t>Kingston upon Hull, City of</t>
  </si>
  <si>
    <t>Kirklees</t>
  </si>
  <si>
    <t>Leeds</t>
  </si>
  <si>
    <t>Middlesbrough</t>
  </si>
  <si>
    <t>Newcastle upon Tyne</t>
  </si>
  <si>
    <t>North East Derbyshire</t>
  </si>
  <si>
    <t>North East Lincolnshire</t>
  </si>
  <si>
    <t>North Lincolnshire</t>
  </si>
  <si>
    <t>North Tyneside</t>
  </si>
  <si>
    <t>Northumberland</t>
  </si>
  <si>
    <t>Pendle</t>
  </si>
  <si>
    <t>Lancashire</t>
  </si>
  <si>
    <t>Redcar and Cleveland</t>
  </si>
  <si>
    <t>Richmondshire</t>
  </si>
  <si>
    <t>Rotherham</t>
  </si>
  <si>
    <t>Ryedale</t>
  </si>
  <si>
    <t>Scarborough</t>
  </si>
  <si>
    <t>Selby</t>
  </si>
  <si>
    <t>Sheffield</t>
  </si>
  <si>
    <t>South Tyneside</t>
  </si>
  <si>
    <t>Stockton-on-Tees</t>
  </si>
  <si>
    <t>Sunderland</t>
  </si>
  <si>
    <t>Wakefield</t>
  </si>
  <si>
    <t>West Lindsey</t>
  </si>
  <si>
    <t>York</t>
  </si>
  <si>
    <t>NPg Planning Scenario</t>
  </si>
  <si>
    <t>Number of I&amp;C customers</t>
  </si>
  <si>
    <t>Number of electric cars and vans (hybrid and full electric)</t>
  </si>
  <si>
    <t>Total number of domestic heat pumps</t>
  </si>
  <si>
    <t>Total number of I&amp;C heat pumps</t>
  </si>
  <si>
    <t>Number of heat pumps (total)</t>
  </si>
  <si>
    <t>Number of electric buses</t>
  </si>
  <si>
    <t>Number of electric HGVs</t>
  </si>
  <si>
    <t>Total installed PV capacity - domestic (MW)</t>
  </si>
  <si>
    <t>Total installed PV capacity - I&amp;C and large (MW)</t>
  </si>
  <si>
    <t>Total installed non-renewable generation capacity (MW)</t>
  </si>
  <si>
    <t>Domestic storage installed capacity (MW)</t>
  </si>
  <si>
    <t>Total installed renewable generation capacity (MW)</t>
  </si>
  <si>
    <t>Total installed storage capacity (MW)</t>
  </si>
  <si>
    <t>Total installed wind capacity (MW)</t>
  </si>
  <si>
    <t>NG FES - Consumer Transformation</t>
  </si>
  <si>
    <t>NG FES - Leading the Way</t>
  </si>
  <si>
    <t>NG FES - Steady Progression</t>
  </si>
  <si>
    <t>NG FES - System Transformation</t>
  </si>
  <si>
    <t>Number of constrained primary substations</t>
  </si>
  <si>
    <t>Domestic Base Energy Demand (MWh)</t>
  </si>
  <si>
    <t>I&amp;C Base Energy Demand (MWh)</t>
  </si>
  <si>
    <t>EV Energy Demand - eBuses &amp; eHGVs (MWh)</t>
  </si>
  <si>
    <t>EV Energy Demand - cars &amp; light vans (MWh)</t>
  </si>
  <si>
    <t>Heat Pumps Energy Demand - Domestic (MWh)</t>
  </si>
  <si>
    <t>Heat Pumps Energy Demand - I &amp; C (MWh)</t>
  </si>
  <si>
    <t>EV Numbers - electric cars only (hybrid and full electric)</t>
  </si>
  <si>
    <t>EV Numbers - electric light vans only (hybrid and full electric)</t>
  </si>
  <si>
    <t>Total Energy demand - Base + LCTs including all transport (MWh)</t>
  </si>
  <si>
    <t>Northern Powergrid DFES 2021</t>
  </si>
  <si>
    <t>Description</t>
  </si>
  <si>
    <t>Scenario Name</t>
  </si>
  <si>
    <t>Code</t>
  </si>
  <si>
    <t>EV_TotalCars&amp;LightVans</t>
  </si>
  <si>
    <t>Electric Vehicles Numbers (cars and light vans)</t>
  </si>
  <si>
    <t>Community Transformation</t>
  </si>
  <si>
    <t>CT</t>
  </si>
  <si>
    <t>Number_electric_buses</t>
  </si>
  <si>
    <t>Electric Vehicle Numbers (eBuses)</t>
  </si>
  <si>
    <t>Leading The Way</t>
  </si>
  <si>
    <t>LTW</t>
  </si>
  <si>
    <t>Number_electric_HGVs</t>
  </si>
  <si>
    <t>Electric Vehicle Numbers (eHGVs)</t>
  </si>
  <si>
    <t>PS</t>
  </si>
  <si>
    <t>EV numbers_OnlyCars</t>
  </si>
  <si>
    <t>Cars proportion of Electric Vehicles Numbers (cars and light vans)</t>
  </si>
  <si>
    <t>Steady Progression</t>
  </si>
  <si>
    <t>SP</t>
  </si>
  <si>
    <t>EV numbers_OnlyLightVans</t>
  </si>
  <si>
    <t>Ligh Vans proportion of Electric Vehicles Numbers (cars and light vans)</t>
  </si>
  <si>
    <t>System Transformation</t>
  </si>
  <si>
    <t>ST</t>
  </si>
  <si>
    <t>Total Heat Pumps</t>
  </si>
  <si>
    <t>Heat Pumps Total</t>
  </si>
  <si>
    <t>Heat Pumps_Number_Domestic</t>
  </si>
  <si>
    <t>Domestic proportion of the total heat pump numbers</t>
  </si>
  <si>
    <t>Heat Pumps_Number_I&amp;C</t>
  </si>
  <si>
    <t>Industrial &amp; commercial proportion of the total heat pump numbers</t>
  </si>
  <si>
    <t>https://odileeds.github.io/northern-powergrid/2021-DFES/</t>
  </si>
  <si>
    <t>DomesticSolarPV_MW</t>
  </si>
  <si>
    <t>Domestic Solar PV Generation Export Capacity</t>
  </si>
  <si>
    <t>LargeSolarPV_MW</t>
  </si>
  <si>
    <t>Large Solar PV Generation Export Capacity (large supply points included)</t>
  </si>
  <si>
    <t>Acronyms</t>
  </si>
  <si>
    <t>WindCapacity_MW</t>
  </si>
  <si>
    <t>Wind Generation Export Capacity (large supply points included)</t>
  </si>
  <si>
    <t>I&amp;C: Industrial and Commercial</t>
  </si>
  <si>
    <t>Non-renewableGen_MW</t>
  </si>
  <si>
    <t>Total Non Renewable Generation Export Capacity (large supply points included)</t>
  </si>
  <si>
    <t>LCTs: Low Carbon Technologies</t>
  </si>
  <si>
    <t>RenewableGeneration_MW</t>
  </si>
  <si>
    <t>Total Renewable Generation Export Capacity (large supply points included)</t>
  </si>
  <si>
    <t>AllStorageCapacity_MW</t>
  </si>
  <si>
    <t>Total Storage including batteries at residential and I&amp;C premises and also large scale storage installations</t>
  </si>
  <si>
    <t>OnlyDomestic_Batteries (MW)</t>
  </si>
  <si>
    <t>Domestic Batteries share of total storage export capacity</t>
  </si>
  <si>
    <t>NumberOfConstrainedSites</t>
  </si>
  <si>
    <t>Number of primary substations where peak demand exceeds site capacity</t>
  </si>
  <si>
    <t>Customer Numbers_Domestic</t>
  </si>
  <si>
    <t>Customer Numbers_I&amp;C</t>
  </si>
  <si>
    <t>Number of industrial and commercial customers</t>
  </si>
  <si>
    <t>TotalEnergyDemand_mWh</t>
  </si>
  <si>
    <t>Total Energy Consumption at Primary Substations (Domestic and I&amp;C) With LCTs (EVs and Heat Pumps)</t>
  </si>
  <si>
    <t>Energy DOMESTIC_BASE_mWh</t>
  </si>
  <si>
    <t>Underlying Domestic Energy Demand Consumption Without LCTs (EVs and Heat Pumps)</t>
  </si>
  <si>
    <t>Energy I&amp;C_BASE_mWh_mWh</t>
  </si>
  <si>
    <t>Underlying I&amp;C Energy Demand Consumption Without LCTs (EVs and Heat Pumps)</t>
  </si>
  <si>
    <t>Energy EV - cars &amp; vans (MWh)</t>
  </si>
  <si>
    <t>EV Cars &amp; Vans Energy Demand Consumption at Primary Substations</t>
  </si>
  <si>
    <t>Energy eBuses &amp; eHGVs (MWh)</t>
  </si>
  <si>
    <t>EV eBuses and eHGVs Energy Demand Consumption at Primary Substations</t>
  </si>
  <si>
    <t>Energy HPs - Domestic (MWh)</t>
  </si>
  <si>
    <t>Heat Pump Domestic Energy Demand Consumption at Primary Substations</t>
  </si>
  <si>
    <t>Energy HPs - I&amp;C (MWh)</t>
  </si>
  <si>
    <t>Heat Pump I&amp;C Energy Demand Consumption at Primary Substations</t>
  </si>
  <si>
    <t>Sheet Name in other LA workbook (Scenario Code hyphenated at end)</t>
  </si>
  <si>
    <t>Number of domestic full electric heat pumps</t>
  </si>
  <si>
    <t>Number of domestic hybrid heat pumps</t>
  </si>
  <si>
    <t>Number of I&amp;C full electric heat pumps</t>
  </si>
  <si>
    <t>Number of I&amp;C hybrid heat pumps</t>
  </si>
  <si>
    <t>Number of full electric cars and vans</t>
  </si>
  <si>
    <t>Number of hybrid electric cars and vans</t>
  </si>
  <si>
    <t>Total installed large &amp; mini CHP capacity (MW)</t>
  </si>
  <si>
    <t>Total installed biomass capacity (MW)</t>
  </si>
  <si>
    <t>Total installed renewable engine capacity (MW)</t>
  </si>
  <si>
    <t>Total installed hydro capacity (MW)</t>
  </si>
  <si>
    <t>Total installed waste incineration capacity (MW)</t>
  </si>
  <si>
    <t>Other Parameters available on request (further breakdowns of some of those above)</t>
  </si>
  <si>
    <t>Scenario Information Under Map in DFES 2021 Visualisation Tool</t>
  </si>
  <si>
    <t>Parameters in this (LA Flat File) Workbook</t>
  </si>
  <si>
    <t>Parameters</t>
  </si>
  <si>
    <t>Count Check</t>
  </si>
  <si>
    <t>CHARTS</t>
  </si>
  <si>
    <t>VLookup Ref</t>
  </si>
  <si>
    <t>Select Your Output</t>
  </si>
  <si>
    <t>Select Your Scenario</t>
  </si>
  <si>
    <t>Output Parameter</t>
  </si>
  <si>
    <t>SUBSTATION</t>
  </si>
  <si>
    <t>Scenario</t>
  </si>
  <si>
    <t>USER AREA - UNPROTECTED</t>
  </si>
  <si>
    <t>DATA COPY</t>
  </si>
  <si>
    <t>Select Your Local Authority</t>
  </si>
  <si>
    <t>Chart Title 1</t>
  </si>
  <si>
    <t>NOTE - the sumifs formula used in this worksheet relies on every triad (Scenario. Substation, Output parameter) being UNIQUE in the dataset it looks into.</t>
  </si>
  <si>
    <t>Chart Title 2</t>
  </si>
  <si>
    <t>Chart Title 3</t>
  </si>
  <si>
    <t>Chosen Scenario, LA, Parameter</t>
  </si>
  <si>
    <t>All Scenarios for chosen parameter and LA</t>
  </si>
  <si>
    <t>Chosen LA</t>
  </si>
  <si>
    <t>Chosen Parameter</t>
  </si>
  <si>
    <t>Chosen Scenario</t>
  </si>
  <si>
    <t>NOTE - MAKE SURE YOU HAVE TAKEN THE LATEST VERSION OF THIS FILE FROM DATA MILL NORTH</t>
  </si>
  <si>
    <t>Chart Y Axis Title</t>
  </si>
  <si>
    <t>Units</t>
  </si>
  <si>
    <t>Number of</t>
  </si>
  <si>
    <t>MW</t>
  </si>
  <si>
    <t>MWh</t>
  </si>
  <si>
    <t>DATA - DO NOT EDIT THIS AREA</t>
  </si>
  <si>
    <t>See Below for Chart Data Values</t>
  </si>
  <si>
    <t>All LAs for chosen parameter and scenario</t>
  </si>
  <si>
    <t>Your chosen scenario and parameter - All LAs</t>
  </si>
  <si>
    <t>Your chosen LA and parameter - All Scenarios</t>
  </si>
  <si>
    <t>Your chosen scenario and parameter and LAs</t>
  </si>
  <si>
    <t>MIN</t>
  </si>
  <si>
    <t>MAX</t>
  </si>
  <si>
    <t>INC</t>
  </si>
  <si>
    <t xml:space="preserve">MIN </t>
  </si>
  <si>
    <t>LEPs</t>
  </si>
  <si>
    <t>LEP 1</t>
  </si>
  <si>
    <t>LEP 2</t>
  </si>
  <si>
    <t>Kingston upon Hull</t>
  </si>
  <si>
    <t>Northern Powergrid</t>
  </si>
  <si>
    <t>Min</t>
  </si>
  <si>
    <t>Inc</t>
  </si>
  <si>
    <t>Max</t>
  </si>
  <si>
    <t>LEP</t>
  </si>
  <si>
    <r>
      <t xml:space="preserve">Leeds City Region | </t>
    </r>
    <r>
      <rPr>
        <sz val="11"/>
        <color rgb="FFFF0000"/>
        <rFont val="Calibri"/>
        <family val="2"/>
        <scheme val="minor"/>
      </rPr>
      <t>Sheffield City Region</t>
    </r>
  </si>
  <si>
    <r>
      <t xml:space="preserve">Derby, Derbyshire, Nottingham and Nottinghamshire, </t>
    </r>
    <r>
      <rPr>
        <sz val="11"/>
        <color rgb="FFFF0000"/>
        <rFont val="Calibri"/>
        <family val="2"/>
        <scheme val="minor"/>
      </rPr>
      <t>Sheffield City Region</t>
    </r>
  </si>
  <si>
    <r>
      <t xml:space="preserve">Leeds City Region | </t>
    </r>
    <r>
      <rPr>
        <sz val="11"/>
        <color rgb="FFFF0000"/>
        <rFont val="Calibri"/>
        <family val="2"/>
        <scheme val="minor"/>
      </rPr>
      <t>York and North Yorkshire</t>
    </r>
  </si>
  <si>
    <r>
      <t xml:space="preserve">Humber | </t>
    </r>
    <r>
      <rPr>
        <sz val="11"/>
        <color rgb="FFFF0000"/>
        <rFont val="Calibri"/>
        <family val="2"/>
        <scheme val="minor"/>
      </rPr>
      <t>York and North Yorkshire</t>
    </r>
  </si>
  <si>
    <r>
      <t xml:space="preserve">Derby, Derbyshire, Nottingham and Nottinghamshire | </t>
    </r>
    <r>
      <rPr>
        <sz val="11"/>
        <color rgb="FFFF0000"/>
        <rFont val="Calibri"/>
        <family val="2"/>
        <scheme val="minor"/>
      </rPr>
      <t>Sheffield City Region</t>
    </r>
  </si>
  <si>
    <r>
      <t xml:space="preserve">Greater Lincolnshire | </t>
    </r>
    <r>
      <rPr>
        <sz val="11"/>
        <color rgb="FFFF0000"/>
        <rFont val="Calibri"/>
        <family val="2"/>
        <scheme val="minor"/>
      </rPr>
      <t>Humber</t>
    </r>
  </si>
  <si>
    <t>Chart title</t>
  </si>
  <si>
    <t>Min-Max 2023 Chart Title</t>
  </si>
  <si>
    <t>Min-Max 2030 Chart Title</t>
  </si>
  <si>
    <t>Min-Max 2040 Chart Title</t>
  </si>
  <si>
    <t>Your chosen parameter - range of projected values across all scenarios for each LA in 2023, 2030 and 2040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</si>
</sst>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00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BF22"/>
        <bgColor indexed="64"/>
      </patternFill>
    </fill>
    <fill>
      <patternFill patternType="solid">
        <fgColor rgb="FFC2CD23"/>
        <bgColor indexed="64"/>
      </patternFill>
    </fill>
    <fill>
      <patternFill patternType="solid">
        <fgColor rgb="FF5BCBF5"/>
        <bgColor indexed="64"/>
      </patternFill>
    </fill>
    <fill>
      <patternFill patternType="solid">
        <fgColor rgb="FF827B7A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66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0" xfId="0" applyFont="1" applyFill="1"/>
    <xf numFmtId="0" fontId="4" fillId="0" borderId="0" xfId="0" applyFont="1"/>
    <xf numFmtId="0" fontId="5" fillId="0" borderId="0" xfId="2"/>
    <xf numFmtId="0" fontId="0" fillId="0" borderId="0" xfId="0" applyAlignment="1">
      <alignment horizontal="left"/>
    </xf>
    <xf numFmtId="0" fontId="1" fillId="2" borderId="0" xfId="0" applyFont="1" applyFill="1"/>
    <xf numFmtId="0" fontId="0" fillId="2" borderId="0" xfId="0" applyFill="1"/>
    <xf numFmtId="0" fontId="0" fillId="2" borderId="0" xfId="0" applyFill="1" applyAlignment="1">
      <alignment horizontal="left"/>
    </xf>
    <xf numFmtId="0" fontId="0" fillId="0" borderId="0" xfId="0" applyProtection="1"/>
    <xf numFmtId="0" fontId="6" fillId="0" borderId="0" xfId="0" applyFont="1" applyProtection="1"/>
    <xf numFmtId="0" fontId="6" fillId="0" borderId="0" xfId="0" applyFont="1"/>
    <xf numFmtId="0" fontId="3" fillId="0" borderId="0" xfId="0" applyFont="1" applyFill="1" applyBorder="1" applyProtection="1">
      <protection hidden="1"/>
    </xf>
    <xf numFmtId="164" fontId="3" fillId="0" borderId="0" xfId="1" applyNumberFormat="1" applyFont="1" applyFill="1" applyBorder="1" applyProtection="1">
      <protection hidden="1"/>
    </xf>
    <xf numFmtId="0" fontId="0" fillId="0" borderId="1" xfId="0" applyBorder="1" applyAlignment="1">
      <alignment wrapText="1"/>
    </xf>
    <xf numFmtId="0" fontId="0" fillId="0" borderId="1" xfId="0" applyBorder="1"/>
    <xf numFmtId="165" fontId="0" fillId="0" borderId="1" xfId="0" applyNumberFormat="1" applyBorder="1"/>
    <xf numFmtId="165" fontId="0" fillId="0" borderId="0" xfId="0" applyNumberFormat="1"/>
    <xf numFmtId="165" fontId="0" fillId="0" borderId="0" xfId="0" applyNumberFormat="1" applyProtection="1"/>
    <xf numFmtId="0" fontId="7" fillId="0" borderId="0" xfId="0" applyFont="1"/>
    <xf numFmtId="0" fontId="8" fillId="0" borderId="0" xfId="0" applyFont="1" applyFill="1" applyBorder="1" applyProtection="1">
      <protection hidden="1"/>
    </xf>
    <xf numFmtId="0" fontId="9" fillId="0" borderId="0" xfId="0" applyFont="1"/>
    <xf numFmtId="0" fontId="10" fillId="0" borderId="0" xfId="0" applyFont="1"/>
    <xf numFmtId="0" fontId="9" fillId="0" borderId="1" xfId="0" applyFont="1" applyBorder="1"/>
    <xf numFmtId="0" fontId="10" fillId="0" borderId="1" xfId="0" applyFont="1" applyBorder="1" applyAlignment="1">
      <alignment wrapText="1"/>
    </xf>
    <xf numFmtId="0" fontId="10" fillId="0" borderId="1" xfId="0" applyFont="1" applyBorder="1"/>
    <xf numFmtId="165" fontId="10" fillId="0" borderId="1" xfId="0" applyNumberFormat="1" applyFont="1" applyBorder="1"/>
    <xf numFmtId="165" fontId="10" fillId="0" borderId="0" xfId="0" applyNumberFormat="1" applyFont="1"/>
    <xf numFmtId="0" fontId="0" fillId="0" borderId="0" xfId="0" applyBorder="1"/>
    <xf numFmtId="0" fontId="0" fillId="0" borderId="0" xfId="0" applyBorder="1" applyProtection="1"/>
    <xf numFmtId="0" fontId="0" fillId="0" borderId="0" xfId="0" applyBorder="1" applyAlignment="1">
      <alignment wrapText="1"/>
    </xf>
    <xf numFmtId="0" fontId="13" fillId="4" borderId="1" xfId="0" applyFont="1" applyFill="1" applyBorder="1" applyAlignment="1">
      <alignment horizontal="right"/>
    </xf>
    <xf numFmtId="164" fontId="0" fillId="0" borderId="1" xfId="1" applyNumberFormat="1" applyFont="1" applyBorder="1"/>
    <xf numFmtId="164" fontId="1" fillId="0" borderId="1" xfId="0" applyNumberFormat="1" applyFont="1" applyBorder="1"/>
    <xf numFmtId="164" fontId="0" fillId="0" borderId="1" xfId="0" applyNumberFormat="1" applyBorder="1"/>
    <xf numFmtId="0" fontId="12" fillId="0" borderId="5" xfId="0" applyFont="1" applyBorder="1" applyAlignment="1">
      <alignment vertical="center"/>
    </xf>
    <xf numFmtId="0" fontId="12" fillId="0" borderId="8" xfId="0" applyFont="1" applyBorder="1"/>
    <xf numFmtId="0" fontId="12" fillId="0" borderId="1" xfId="0" applyFont="1" applyBorder="1" applyAlignment="1">
      <alignment vertical="center"/>
    </xf>
    <xf numFmtId="0" fontId="11" fillId="5" borderId="1" xfId="0" applyFont="1" applyFill="1" applyBorder="1" applyAlignment="1">
      <alignment horizontal="left"/>
    </xf>
    <xf numFmtId="0" fontId="11" fillId="6" borderId="1" xfId="0" applyFont="1" applyFill="1" applyBorder="1" applyAlignment="1">
      <alignment horizontal="left"/>
    </xf>
    <xf numFmtId="0" fontId="11" fillId="7" borderId="1" xfId="0" applyFont="1" applyFill="1" applyBorder="1" applyAlignment="1">
      <alignment horizontal="left"/>
    </xf>
    <xf numFmtId="0" fontId="11" fillId="8" borderId="1" xfId="0" applyFont="1" applyFill="1" applyBorder="1" applyAlignment="1">
      <alignment horizontal="left"/>
    </xf>
    <xf numFmtId="0" fontId="11" fillId="9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left"/>
    </xf>
    <xf numFmtId="0" fontId="0" fillId="0" borderId="3" xfId="0" applyBorder="1"/>
    <xf numFmtId="0" fontId="14" fillId="0" borderId="1" xfId="0" applyFont="1" applyBorder="1" applyAlignment="1">
      <alignment vertical="center" wrapText="1"/>
    </xf>
    <xf numFmtId="0" fontId="0" fillId="0" borderId="8" xfId="0" applyBorder="1"/>
    <xf numFmtId="0" fontId="15" fillId="0" borderId="0" xfId="0" applyFont="1"/>
    <xf numFmtId="0" fontId="16" fillId="0" borderId="0" xfId="0" applyFont="1" applyProtection="1"/>
    <xf numFmtId="0" fontId="17" fillId="0" borderId="0" xfId="0" applyFont="1" applyFill="1" applyProtection="1">
      <protection hidden="1"/>
    </xf>
    <xf numFmtId="0" fontId="18" fillId="0" borderId="0" xfId="0" applyFont="1" applyFill="1" applyProtection="1">
      <protection hidden="1"/>
    </xf>
    <xf numFmtId="0" fontId="19" fillId="0" borderId="0" xfId="0" applyFont="1" applyProtection="1"/>
    <xf numFmtId="0" fontId="15" fillId="0" borderId="0" xfId="0" applyFont="1" applyProtection="1"/>
    <xf numFmtId="0" fontId="20" fillId="3" borderId="1" xfId="0" applyFont="1" applyFill="1" applyBorder="1" applyAlignment="1" applyProtection="1">
      <alignment wrapText="1"/>
    </xf>
    <xf numFmtId="0" fontId="21" fillId="0" borderId="0" xfId="0" applyFont="1"/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C2CD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'Calibration and Lookup Lists'!$B$48</c:f>
          <c:strCache>
            <c:ptCount val="1"/>
            <c:pt idx="0">
              <c:v>Barnsley - Total installed PV capacity - I&amp;C and large (MW)
(NPg Planning Scenario)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'Choose Key DFES Parameters'!$E$70:$AJ$70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Parameters'!$E$71:$AJ$71</c:f>
              <c:numCache>
                <c:formatCode>0.000</c:formatCode>
                <c:ptCount val="32"/>
                <c:pt idx="0">
                  <c:v>3.2389999999999999</c:v>
                </c:pt>
                <c:pt idx="1">
                  <c:v>3.2890000000000001</c:v>
                </c:pt>
                <c:pt idx="2">
                  <c:v>6.3979999999999997</c:v>
                </c:pt>
                <c:pt idx="3">
                  <c:v>11.48</c:v>
                </c:pt>
                <c:pt idx="4">
                  <c:v>14.672000000000001</c:v>
                </c:pt>
                <c:pt idx="5">
                  <c:v>19.885999999999999</c:v>
                </c:pt>
                <c:pt idx="6">
                  <c:v>25.100999999999999</c:v>
                </c:pt>
                <c:pt idx="7">
                  <c:v>30.315999999999999</c:v>
                </c:pt>
                <c:pt idx="8">
                  <c:v>35.529000000000003</c:v>
                </c:pt>
                <c:pt idx="9">
                  <c:v>40.780999999999999</c:v>
                </c:pt>
                <c:pt idx="10">
                  <c:v>44.076999999999998</c:v>
                </c:pt>
                <c:pt idx="11">
                  <c:v>49.411000000000001</c:v>
                </c:pt>
                <c:pt idx="12">
                  <c:v>52.831000000000003</c:v>
                </c:pt>
                <c:pt idx="13">
                  <c:v>55.295999999999999</c:v>
                </c:pt>
                <c:pt idx="14">
                  <c:v>57.712000000000003</c:v>
                </c:pt>
                <c:pt idx="15">
                  <c:v>60.14</c:v>
                </c:pt>
                <c:pt idx="16">
                  <c:v>63.585000000000001</c:v>
                </c:pt>
                <c:pt idx="17">
                  <c:v>63.808999999999997</c:v>
                </c:pt>
                <c:pt idx="18">
                  <c:v>63.936</c:v>
                </c:pt>
                <c:pt idx="19">
                  <c:v>64.165999999999997</c:v>
                </c:pt>
                <c:pt idx="20">
                  <c:v>65.394999999999996</c:v>
                </c:pt>
                <c:pt idx="21">
                  <c:v>67.697000000000003</c:v>
                </c:pt>
                <c:pt idx="22">
                  <c:v>70.007000000000005</c:v>
                </c:pt>
                <c:pt idx="23">
                  <c:v>72.319000000000003</c:v>
                </c:pt>
                <c:pt idx="24">
                  <c:v>74.631</c:v>
                </c:pt>
                <c:pt idx="25">
                  <c:v>74.944000000000003</c:v>
                </c:pt>
                <c:pt idx="26">
                  <c:v>76.257999999999996</c:v>
                </c:pt>
                <c:pt idx="27">
                  <c:v>76.569999999999993</c:v>
                </c:pt>
                <c:pt idx="28">
                  <c:v>76.884</c:v>
                </c:pt>
                <c:pt idx="29">
                  <c:v>77.192999999999998</c:v>
                </c:pt>
                <c:pt idx="30">
                  <c:v>76.506</c:v>
                </c:pt>
                <c:pt idx="31">
                  <c:v>76.819000000000003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0-4E21-A019-B6501E3D1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04865536"/>
        <c:axId val="-404864992"/>
      </c:lineChart>
      <c:catAx>
        <c:axId val="-40486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04864992"/>
        <c:crosses val="autoZero"/>
        <c:auto val="1"/>
        <c:lblAlgn val="ctr"/>
        <c:lblOffset val="100"/>
        <c:noMultiLvlLbl val="0"/>
      </c:catAx>
      <c:valAx>
        <c:axId val="-40486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'Calibration and Lookup Lists'!$I$48</c:f>
              <c:strCache>
                <c:ptCount val="1"/>
                <c:pt idx="0">
                  <c:v>MW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0486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'Calibration and Lookup Lists'!$F$48</c:f>
          <c:strCache>
            <c:ptCount val="1"/>
            <c:pt idx="0">
              <c:v>Barnsley - Total installed PV capacity - I&amp;C and large (MW)
(All Scenarios)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'Choose Key DFES Parameters'!$D$75</c:f>
              <c:strCache>
                <c:ptCount val="1"/>
                <c:pt idx="0">
                  <c:v>NG FES - Consumer Transformation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'Choose Key DFES Parameters'!$E$74:$AJ$74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Parameters'!$E$75:$AJ$75</c:f>
              <c:numCache>
                <c:formatCode>0.000</c:formatCode>
                <c:ptCount val="32"/>
                <c:pt idx="0">
                  <c:v>3.2389999999999999</c:v>
                </c:pt>
                <c:pt idx="1">
                  <c:v>3.2890000000000001</c:v>
                </c:pt>
                <c:pt idx="2">
                  <c:v>6.343</c:v>
                </c:pt>
                <c:pt idx="3">
                  <c:v>7.3940000000000001</c:v>
                </c:pt>
                <c:pt idx="4">
                  <c:v>11.481999999999999</c:v>
                </c:pt>
                <c:pt idx="5">
                  <c:v>12.585000000000001</c:v>
                </c:pt>
                <c:pt idx="6">
                  <c:v>14.689</c:v>
                </c:pt>
                <c:pt idx="7">
                  <c:v>15.794</c:v>
                </c:pt>
                <c:pt idx="8">
                  <c:v>16.914999999999999</c:v>
                </c:pt>
                <c:pt idx="9">
                  <c:v>20.055</c:v>
                </c:pt>
                <c:pt idx="10">
                  <c:v>22.224</c:v>
                </c:pt>
                <c:pt idx="11">
                  <c:v>25.446999999999999</c:v>
                </c:pt>
                <c:pt idx="12">
                  <c:v>27.709</c:v>
                </c:pt>
                <c:pt idx="13">
                  <c:v>30.009</c:v>
                </c:pt>
                <c:pt idx="14">
                  <c:v>32.308999999999997</c:v>
                </c:pt>
                <c:pt idx="15">
                  <c:v>33.615000000000002</c:v>
                </c:pt>
                <c:pt idx="16">
                  <c:v>34.866</c:v>
                </c:pt>
                <c:pt idx="17">
                  <c:v>34.96</c:v>
                </c:pt>
                <c:pt idx="18">
                  <c:v>35.005000000000003</c:v>
                </c:pt>
                <c:pt idx="19">
                  <c:v>35.143000000000001</c:v>
                </c:pt>
                <c:pt idx="20">
                  <c:v>37.307000000000002</c:v>
                </c:pt>
                <c:pt idx="21">
                  <c:v>38.468000000000004</c:v>
                </c:pt>
                <c:pt idx="22">
                  <c:v>38.637999999999998</c:v>
                </c:pt>
                <c:pt idx="23">
                  <c:v>39.805999999999997</c:v>
                </c:pt>
                <c:pt idx="24">
                  <c:v>41.972999999999999</c:v>
                </c:pt>
                <c:pt idx="25">
                  <c:v>43.142000000000003</c:v>
                </c:pt>
                <c:pt idx="26">
                  <c:v>43.308999999999997</c:v>
                </c:pt>
                <c:pt idx="27">
                  <c:v>44.478000000000002</c:v>
                </c:pt>
                <c:pt idx="28">
                  <c:v>44.643999999999998</c:v>
                </c:pt>
                <c:pt idx="29">
                  <c:v>45.811999999999998</c:v>
                </c:pt>
                <c:pt idx="30">
                  <c:v>46.98</c:v>
                </c:pt>
                <c:pt idx="31">
                  <c:v>48.145000000000003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CA-469A-8F1D-2F4D20D89DC1}"/>
            </c:ext>
          </c:extLst>
        </c:ser>
        <c:ser>
          <c:idx val="1"/>
          <c:order val="1"/>
          <c:tx>
            <c:strRef>
              <c:f>'Choose Key DFES Parameters'!$D$76</c:f>
              <c:strCache>
                <c:ptCount val="1"/>
                <c:pt idx="0">
                  <c:v>NG FES - Leading the Way</c:v>
                </c:pt>
              </c:strCache>
            </c:strRef>
          </c:tx>
          <c:spPr>
            <a:ln w="28575" cap="rnd">
              <a:solidFill>
                <a:srgbClr val="C2CD2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2CD23"/>
              </a:solidFill>
              <a:ln w="9525">
                <a:solidFill>
                  <a:srgbClr val="FFBF22"/>
                </a:solidFill>
              </a:ln>
              <a:effectLst/>
            </c:spPr>
          </c:marker>
          <c:cat>
            <c:numRef>
              <c:f>'Choose Key DFES Parameters'!$E$74:$AJ$74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Parameters'!$E$76:$AJ$76</c:f>
              <c:numCache>
                <c:formatCode>0.000</c:formatCode>
                <c:ptCount val="32"/>
                <c:pt idx="0">
                  <c:v>3.2389999999999999</c:v>
                </c:pt>
                <c:pt idx="1">
                  <c:v>3.2890000000000001</c:v>
                </c:pt>
                <c:pt idx="2">
                  <c:v>6.3979999999999997</c:v>
                </c:pt>
                <c:pt idx="3">
                  <c:v>11.48</c:v>
                </c:pt>
                <c:pt idx="4">
                  <c:v>14.672000000000001</c:v>
                </c:pt>
                <c:pt idx="5">
                  <c:v>19.885999999999999</c:v>
                </c:pt>
                <c:pt idx="6">
                  <c:v>25.100999999999999</c:v>
                </c:pt>
                <c:pt idx="7">
                  <c:v>30.315999999999999</c:v>
                </c:pt>
                <c:pt idx="8">
                  <c:v>35.529000000000003</c:v>
                </c:pt>
                <c:pt idx="9">
                  <c:v>40.780999999999999</c:v>
                </c:pt>
                <c:pt idx="10">
                  <c:v>44.076999999999998</c:v>
                </c:pt>
                <c:pt idx="11">
                  <c:v>49.411000000000001</c:v>
                </c:pt>
                <c:pt idx="12">
                  <c:v>52.831000000000003</c:v>
                </c:pt>
                <c:pt idx="13">
                  <c:v>55.295999999999999</c:v>
                </c:pt>
                <c:pt idx="14">
                  <c:v>57.712000000000003</c:v>
                </c:pt>
                <c:pt idx="15">
                  <c:v>60.14</c:v>
                </c:pt>
                <c:pt idx="16">
                  <c:v>63.585000000000001</c:v>
                </c:pt>
                <c:pt idx="17">
                  <c:v>63.808999999999997</c:v>
                </c:pt>
                <c:pt idx="18">
                  <c:v>63.936</c:v>
                </c:pt>
                <c:pt idx="19">
                  <c:v>64.165999999999997</c:v>
                </c:pt>
                <c:pt idx="20">
                  <c:v>65.394999999999996</c:v>
                </c:pt>
                <c:pt idx="21">
                  <c:v>67.697000000000003</c:v>
                </c:pt>
                <c:pt idx="22">
                  <c:v>70.007000000000005</c:v>
                </c:pt>
                <c:pt idx="23">
                  <c:v>72.319000000000003</c:v>
                </c:pt>
                <c:pt idx="24">
                  <c:v>74.631</c:v>
                </c:pt>
                <c:pt idx="25">
                  <c:v>74.944000000000003</c:v>
                </c:pt>
                <c:pt idx="26">
                  <c:v>76.257999999999996</c:v>
                </c:pt>
                <c:pt idx="27">
                  <c:v>76.569999999999993</c:v>
                </c:pt>
                <c:pt idx="28">
                  <c:v>76.884</c:v>
                </c:pt>
                <c:pt idx="29">
                  <c:v>77.192999999999998</c:v>
                </c:pt>
                <c:pt idx="30">
                  <c:v>76.506</c:v>
                </c:pt>
                <c:pt idx="31">
                  <c:v>76.819000000000003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A-469A-8F1D-2F4D20D89DC1}"/>
            </c:ext>
          </c:extLst>
        </c:ser>
        <c:ser>
          <c:idx val="2"/>
          <c:order val="2"/>
          <c:tx>
            <c:strRef>
              <c:f>'Choose Key DFES Parameters'!$D$77</c:f>
              <c:strCache>
                <c:ptCount val="1"/>
                <c:pt idx="0">
                  <c:v>NPg Planning Scenario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'Choose Key DFES Parameters'!$E$74:$AJ$74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Parameters'!$E$77:$AJ$77</c:f>
              <c:numCache>
                <c:formatCode>0.000</c:formatCode>
                <c:ptCount val="32"/>
                <c:pt idx="0">
                  <c:v>3.2389999999999999</c:v>
                </c:pt>
                <c:pt idx="1">
                  <c:v>3.2890000000000001</c:v>
                </c:pt>
                <c:pt idx="2">
                  <c:v>6.3979999999999997</c:v>
                </c:pt>
                <c:pt idx="3">
                  <c:v>11.48</c:v>
                </c:pt>
                <c:pt idx="4">
                  <c:v>14.672000000000001</c:v>
                </c:pt>
                <c:pt idx="5">
                  <c:v>19.885999999999999</c:v>
                </c:pt>
                <c:pt idx="6">
                  <c:v>25.100999999999999</c:v>
                </c:pt>
                <c:pt idx="7">
                  <c:v>30.315999999999999</c:v>
                </c:pt>
                <c:pt idx="8">
                  <c:v>35.529000000000003</c:v>
                </c:pt>
                <c:pt idx="9">
                  <c:v>40.780999999999999</c:v>
                </c:pt>
                <c:pt idx="10">
                  <c:v>44.076999999999998</c:v>
                </c:pt>
                <c:pt idx="11">
                  <c:v>49.411000000000001</c:v>
                </c:pt>
                <c:pt idx="12">
                  <c:v>52.831000000000003</c:v>
                </c:pt>
                <c:pt idx="13">
                  <c:v>55.295999999999999</c:v>
                </c:pt>
                <c:pt idx="14">
                  <c:v>57.712000000000003</c:v>
                </c:pt>
                <c:pt idx="15">
                  <c:v>60.14</c:v>
                </c:pt>
                <c:pt idx="16">
                  <c:v>63.585000000000001</c:v>
                </c:pt>
                <c:pt idx="17">
                  <c:v>63.808999999999997</c:v>
                </c:pt>
                <c:pt idx="18">
                  <c:v>63.936</c:v>
                </c:pt>
                <c:pt idx="19">
                  <c:v>64.165999999999997</c:v>
                </c:pt>
                <c:pt idx="20">
                  <c:v>65.394999999999996</c:v>
                </c:pt>
                <c:pt idx="21">
                  <c:v>67.697000000000003</c:v>
                </c:pt>
                <c:pt idx="22">
                  <c:v>70.007000000000005</c:v>
                </c:pt>
                <c:pt idx="23">
                  <c:v>72.319000000000003</c:v>
                </c:pt>
                <c:pt idx="24">
                  <c:v>74.631</c:v>
                </c:pt>
                <c:pt idx="25">
                  <c:v>74.944000000000003</c:v>
                </c:pt>
                <c:pt idx="26">
                  <c:v>76.257999999999996</c:v>
                </c:pt>
                <c:pt idx="27">
                  <c:v>76.569999999999993</c:v>
                </c:pt>
                <c:pt idx="28">
                  <c:v>76.884</c:v>
                </c:pt>
                <c:pt idx="29">
                  <c:v>77.192999999999998</c:v>
                </c:pt>
                <c:pt idx="30">
                  <c:v>76.506</c:v>
                </c:pt>
                <c:pt idx="31">
                  <c:v>76.819000000000003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A-469A-8F1D-2F4D20D89DC1}"/>
            </c:ext>
          </c:extLst>
        </c:ser>
        <c:ser>
          <c:idx val="3"/>
          <c:order val="3"/>
          <c:tx>
            <c:strRef>
              <c:f>'Choose Key DFES Parameters'!$D$78</c:f>
              <c:strCache>
                <c:ptCount val="1"/>
                <c:pt idx="0">
                  <c:v>NG FES - Steady Progression</c:v>
                </c:pt>
              </c:strCache>
            </c:strRef>
          </c:tx>
          <c:spPr>
            <a:ln w="28575" cap="rnd">
              <a:solidFill>
                <a:srgbClr val="827B7A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27B7A"/>
              </a:solidFill>
              <a:ln w="9525">
                <a:solidFill>
                  <a:srgbClr val="827B7A"/>
                </a:solidFill>
              </a:ln>
              <a:effectLst/>
            </c:spPr>
          </c:marker>
          <c:cat>
            <c:numRef>
              <c:f>'Choose Key DFES Parameters'!$E$74:$AJ$74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Parameters'!$E$78:$AJ$78</c:f>
              <c:numCache>
                <c:formatCode>0.000</c:formatCode>
                <c:ptCount val="32"/>
                <c:pt idx="0">
                  <c:v>3.2389999999999999</c:v>
                </c:pt>
                <c:pt idx="1">
                  <c:v>3.2890000000000001</c:v>
                </c:pt>
                <c:pt idx="2">
                  <c:v>4.2869999999999999</c:v>
                </c:pt>
                <c:pt idx="3">
                  <c:v>5.3079999999999998</c:v>
                </c:pt>
                <c:pt idx="4">
                  <c:v>6.319</c:v>
                </c:pt>
                <c:pt idx="5">
                  <c:v>6.3319999999999999</c:v>
                </c:pt>
                <c:pt idx="6">
                  <c:v>6.343</c:v>
                </c:pt>
                <c:pt idx="7">
                  <c:v>7.3570000000000002</c:v>
                </c:pt>
                <c:pt idx="8">
                  <c:v>7.3719999999999999</c:v>
                </c:pt>
                <c:pt idx="9">
                  <c:v>8.3960000000000008</c:v>
                </c:pt>
                <c:pt idx="10">
                  <c:v>9.4269999999999996</c:v>
                </c:pt>
                <c:pt idx="11">
                  <c:v>10.47</c:v>
                </c:pt>
                <c:pt idx="12">
                  <c:v>11.526</c:v>
                </c:pt>
                <c:pt idx="13">
                  <c:v>12.596</c:v>
                </c:pt>
                <c:pt idx="14">
                  <c:v>12.657999999999999</c:v>
                </c:pt>
                <c:pt idx="15">
                  <c:v>14.744999999999999</c:v>
                </c:pt>
                <c:pt idx="16">
                  <c:v>15.788</c:v>
                </c:pt>
                <c:pt idx="17">
                  <c:v>15.787000000000001</c:v>
                </c:pt>
                <c:pt idx="18">
                  <c:v>15.787000000000001</c:v>
                </c:pt>
                <c:pt idx="19">
                  <c:v>15.787000000000001</c:v>
                </c:pt>
                <c:pt idx="20">
                  <c:v>15.803000000000001</c:v>
                </c:pt>
                <c:pt idx="21">
                  <c:v>15.826000000000001</c:v>
                </c:pt>
                <c:pt idx="22">
                  <c:v>15.849</c:v>
                </c:pt>
                <c:pt idx="23">
                  <c:v>16.872</c:v>
                </c:pt>
                <c:pt idx="24">
                  <c:v>16.895</c:v>
                </c:pt>
                <c:pt idx="25">
                  <c:v>16.917999999999999</c:v>
                </c:pt>
                <c:pt idx="26">
                  <c:v>17.940999999999999</c:v>
                </c:pt>
                <c:pt idx="27">
                  <c:v>19.965</c:v>
                </c:pt>
                <c:pt idx="28">
                  <c:v>19.988</c:v>
                </c:pt>
                <c:pt idx="29">
                  <c:v>20.012</c:v>
                </c:pt>
                <c:pt idx="30">
                  <c:v>20.035</c:v>
                </c:pt>
                <c:pt idx="31">
                  <c:v>21.06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CA-469A-8F1D-2F4D20D89DC1}"/>
            </c:ext>
          </c:extLst>
        </c:ser>
        <c:ser>
          <c:idx val="4"/>
          <c:order val="4"/>
          <c:tx>
            <c:strRef>
              <c:f>'Choose Key DFES Parameters'!$D$79</c:f>
              <c:strCache>
                <c:ptCount val="1"/>
                <c:pt idx="0">
                  <c:v>NG FES - System Transformation</c:v>
                </c:pt>
              </c:strCache>
            </c:strRef>
          </c:tx>
          <c:spPr>
            <a:ln w="28575" cap="rnd">
              <a:solidFill>
                <a:srgbClr val="5BCBF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5BCBF5"/>
              </a:solidFill>
              <a:ln w="9525">
                <a:solidFill>
                  <a:srgbClr val="5BCBF5"/>
                </a:solidFill>
              </a:ln>
              <a:effectLst/>
            </c:spPr>
          </c:marker>
          <c:cat>
            <c:numRef>
              <c:f>'Choose Key DFES Parameters'!$E$74:$AJ$74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Parameters'!$E$79:$AJ$79</c:f>
              <c:numCache>
                <c:formatCode>0.000</c:formatCode>
                <c:ptCount val="32"/>
                <c:pt idx="0">
                  <c:v>3.2389999999999999</c:v>
                </c:pt>
                <c:pt idx="1">
                  <c:v>3.2890000000000001</c:v>
                </c:pt>
                <c:pt idx="2">
                  <c:v>6.343</c:v>
                </c:pt>
                <c:pt idx="3">
                  <c:v>7.3940000000000001</c:v>
                </c:pt>
                <c:pt idx="4">
                  <c:v>11.481999999999999</c:v>
                </c:pt>
                <c:pt idx="5">
                  <c:v>12.585000000000001</c:v>
                </c:pt>
                <c:pt idx="6">
                  <c:v>14.689</c:v>
                </c:pt>
                <c:pt idx="7">
                  <c:v>15.794</c:v>
                </c:pt>
                <c:pt idx="8">
                  <c:v>16.914999999999999</c:v>
                </c:pt>
                <c:pt idx="9">
                  <c:v>20.055</c:v>
                </c:pt>
                <c:pt idx="10">
                  <c:v>22.224</c:v>
                </c:pt>
                <c:pt idx="11">
                  <c:v>25.446999999999999</c:v>
                </c:pt>
                <c:pt idx="12">
                  <c:v>27.709</c:v>
                </c:pt>
                <c:pt idx="13">
                  <c:v>30.009</c:v>
                </c:pt>
                <c:pt idx="14">
                  <c:v>32.308999999999997</c:v>
                </c:pt>
                <c:pt idx="15">
                  <c:v>33.615000000000002</c:v>
                </c:pt>
                <c:pt idx="16">
                  <c:v>34.866</c:v>
                </c:pt>
                <c:pt idx="17">
                  <c:v>34.96</c:v>
                </c:pt>
                <c:pt idx="18">
                  <c:v>35.005000000000003</c:v>
                </c:pt>
                <c:pt idx="19">
                  <c:v>35.143000000000001</c:v>
                </c:pt>
                <c:pt idx="20">
                  <c:v>37.307000000000002</c:v>
                </c:pt>
                <c:pt idx="21">
                  <c:v>38.468000000000004</c:v>
                </c:pt>
                <c:pt idx="22">
                  <c:v>38.637999999999998</c:v>
                </c:pt>
                <c:pt idx="23">
                  <c:v>39.805999999999997</c:v>
                </c:pt>
                <c:pt idx="24">
                  <c:v>41.972999999999999</c:v>
                </c:pt>
                <c:pt idx="25">
                  <c:v>43.142000000000003</c:v>
                </c:pt>
                <c:pt idx="26">
                  <c:v>43.308999999999997</c:v>
                </c:pt>
                <c:pt idx="27">
                  <c:v>44.478000000000002</c:v>
                </c:pt>
                <c:pt idx="28">
                  <c:v>44.643999999999998</c:v>
                </c:pt>
                <c:pt idx="29">
                  <c:v>45.811999999999998</c:v>
                </c:pt>
                <c:pt idx="30">
                  <c:v>46.98</c:v>
                </c:pt>
                <c:pt idx="31">
                  <c:v>48.145000000000003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CA-469A-8F1D-2F4D20D89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04867168"/>
        <c:axId val="-404866624"/>
      </c:lineChart>
      <c:catAx>
        <c:axId val="-4048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04866624"/>
        <c:crosses val="autoZero"/>
        <c:auto val="1"/>
        <c:lblAlgn val="ctr"/>
        <c:lblOffset val="100"/>
        <c:noMultiLvlLbl val="0"/>
      </c:catAx>
      <c:valAx>
        <c:axId val="-4048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'Calibration and Lookup Lists'!$I$48</c:f>
              <c:strCache>
                <c:ptCount val="1"/>
                <c:pt idx="0">
                  <c:v>MW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04867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2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'Calibration and Lookup Lists'!$M$48</c:f>
          <c:strCache>
            <c:ptCount val="1"/>
            <c:pt idx="0">
              <c:v>Total installed PV capacity - I&amp;C and large (MW) - NPg Planning Scenario
(All LAs)</c:v>
            </c:pt>
          </c:strCache>
        </c:strRef>
      </c:tx>
      <c:layout>
        <c:manualLayout>
          <c:xMode val="edge"/>
          <c:yMode val="edge"/>
          <c:x val="0.23093933827241295"/>
          <c:y val="1.9626172075683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'Choose Key DFES Parameters'!$D$83</c:f>
              <c:strCache>
                <c:ptCount val="1"/>
                <c:pt idx="0">
                  <c:v>Barnsley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Parameters'!$E$83:$AJ$83</c:f>
              <c:numCache>
                <c:formatCode>0.000</c:formatCode>
                <c:ptCount val="32"/>
                <c:pt idx="0">
                  <c:v>3.2389999999999999</c:v>
                </c:pt>
                <c:pt idx="1">
                  <c:v>3.2890000000000001</c:v>
                </c:pt>
                <c:pt idx="2">
                  <c:v>6.3979999999999997</c:v>
                </c:pt>
                <c:pt idx="3">
                  <c:v>11.48</c:v>
                </c:pt>
                <c:pt idx="4">
                  <c:v>14.672000000000001</c:v>
                </c:pt>
                <c:pt idx="5">
                  <c:v>19.885999999999999</c:v>
                </c:pt>
                <c:pt idx="6">
                  <c:v>25.100999999999999</c:v>
                </c:pt>
                <c:pt idx="7">
                  <c:v>30.315999999999999</c:v>
                </c:pt>
                <c:pt idx="8">
                  <c:v>35.529000000000003</c:v>
                </c:pt>
                <c:pt idx="9">
                  <c:v>40.780999999999999</c:v>
                </c:pt>
                <c:pt idx="10">
                  <c:v>44.076999999999998</c:v>
                </c:pt>
                <c:pt idx="11">
                  <c:v>49.411000000000001</c:v>
                </c:pt>
                <c:pt idx="12">
                  <c:v>52.831000000000003</c:v>
                </c:pt>
                <c:pt idx="13">
                  <c:v>55.295999999999999</c:v>
                </c:pt>
                <c:pt idx="14">
                  <c:v>57.712000000000003</c:v>
                </c:pt>
                <c:pt idx="15">
                  <c:v>60.14</c:v>
                </c:pt>
                <c:pt idx="16">
                  <c:v>63.585000000000001</c:v>
                </c:pt>
                <c:pt idx="17">
                  <c:v>63.808999999999997</c:v>
                </c:pt>
                <c:pt idx="18">
                  <c:v>63.936</c:v>
                </c:pt>
                <c:pt idx="19">
                  <c:v>64.165999999999997</c:v>
                </c:pt>
                <c:pt idx="20">
                  <c:v>65.394999999999996</c:v>
                </c:pt>
                <c:pt idx="21">
                  <c:v>67.697000000000003</c:v>
                </c:pt>
                <c:pt idx="22">
                  <c:v>70.007000000000005</c:v>
                </c:pt>
                <c:pt idx="23">
                  <c:v>72.319000000000003</c:v>
                </c:pt>
                <c:pt idx="24">
                  <c:v>74.631</c:v>
                </c:pt>
                <c:pt idx="25">
                  <c:v>74.944000000000003</c:v>
                </c:pt>
                <c:pt idx="26">
                  <c:v>76.257999999999996</c:v>
                </c:pt>
                <c:pt idx="27">
                  <c:v>76.569999999999993</c:v>
                </c:pt>
                <c:pt idx="28">
                  <c:v>76.884</c:v>
                </c:pt>
                <c:pt idx="29">
                  <c:v>77.192999999999998</c:v>
                </c:pt>
                <c:pt idx="30">
                  <c:v>76.506</c:v>
                </c:pt>
                <c:pt idx="31">
                  <c:v>76.819000000000003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B-4206-BBDD-DEA5C97B93F5}"/>
            </c:ext>
          </c:extLst>
        </c:ser>
        <c:ser>
          <c:idx val="1"/>
          <c:order val="1"/>
          <c:tx>
            <c:strRef>
              <c:f>'Choose Key DFES Parameters'!$D$84</c:f>
              <c:strCache>
                <c:ptCount val="1"/>
                <c:pt idx="0">
                  <c:v>Bassetlaw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Parameters'!$E$84:$AJ$84</c:f>
              <c:numCache>
                <c:formatCode>0.000</c:formatCode>
                <c:ptCount val="32"/>
                <c:pt idx="0">
                  <c:v>1.3859999999999999</c:v>
                </c:pt>
                <c:pt idx="1">
                  <c:v>1.399</c:v>
                </c:pt>
                <c:pt idx="2">
                  <c:v>1.423</c:v>
                </c:pt>
                <c:pt idx="3">
                  <c:v>1.44</c:v>
                </c:pt>
                <c:pt idx="4">
                  <c:v>1.4830000000000001</c:v>
                </c:pt>
                <c:pt idx="5">
                  <c:v>1.532</c:v>
                </c:pt>
                <c:pt idx="6">
                  <c:v>1.581</c:v>
                </c:pt>
                <c:pt idx="7">
                  <c:v>1.629</c:v>
                </c:pt>
                <c:pt idx="8">
                  <c:v>1.675</c:v>
                </c:pt>
                <c:pt idx="9">
                  <c:v>1.732</c:v>
                </c:pt>
                <c:pt idx="10">
                  <c:v>1.798</c:v>
                </c:pt>
                <c:pt idx="11">
                  <c:v>1.8740000000000001</c:v>
                </c:pt>
                <c:pt idx="12">
                  <c:v>1.968</c:v>
                </c:pt>
                <c:pt idx="13">
                  <c:v>2.0710000000000002</c:v>
                </c:pt>
                <c:pt idx="14">
                  <c:v>2.1659999999999999</c:v>
                </c:pt>
                <c:pt idx="15">
                  <c:v>2.2610000000000001</c:v>
                </c:pt>
                <c:pt idx="16">
                  <c:v>2.3610000000000002</c:v>
                </c:pt>
                <c:pt idx="17">
                  <c:v>2.411</c:v>
                </c:pt>
                <c:pt idx="18">
                  <c:v>2.44</c:v>
                </c:pt>
                <c:pt idx="19">
                  <c:v>2.4910000000000001</c:v>
                </c:pt>
                <c:pt idx="20">
                  <c:v>2.5430000000000001</c:v>
                </c:pt>
                <c:pt idx="21">
                  <c:v>2.61</c:v>
                </c:pt>
                <c:pt idx="22">
                  <c:v>2.68</c:v>
                </c:pt>
                <c:pt idx="23">
                  <c:v>2.75</c:v>
                </c:pt>
                <c:pt idx="24">
                  <c:v>2.82</c:v>
                </c:pt>
                <c:pt idx="25">
                  <c:v>2.89</c:v>
                </c:pt>
                <c:pt idx="26">
                  <c:v>2.96</c:v>
                </c:pt>
                <c:pt idx="27">
                  <c:v>3.03</c:v>
                </c:pt>
                <c:pt idx="28">
                  <c:v>3.101</c:v>
                </c:pt>
                <c:pt idx="29">
                  <c:v>3.17</c:v>
                </c:pt>
                <c:pt idx="30">
                  <c:v>3.2389999999999999</c:v>
                </c:pt>
                <c:pt idx="31">
                  <c:v>3.31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B-4206-BBDD-DEA5C97B93F5}"/>
            </c:ext>
          </c:extLst>
        </c:ser>
        <c:ser>
          <c:idx val="2"/>
          <c:order val="2"/>
          <c:tx>
            <c:strRef>
              <c:f>'Choose Key DFES Parameters'!$D$85</c:f>
              <c:strCache>
                <c:ptCount val="1"/>
                <c:pt idx="0">
                  <c:v>Bradford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Parameters'!$E$85:$AJ$85</c:f>
              <c:numCache>
                <c:formatCode>0.000</c:formatCode>
                <c:ptCount val="32"/>
                <c:pt idx="0">
                  <c:v>3.7930000000000001</c:v>
                </c:pt>
                <c:pt idx="1">
                  <c:v>3.8079999999999998</c:v>
                </c:pt>
                <c:pt idx="2">
                  <c:v>5.835</c:v>
                </c:pt>
                <c:pt idx="3">
                  <c:v>6.86</c:v>
                </c:pt>
                <c:pt idx="4">
                  <c:v>8.9149999999999991</c:v>
                </c:pt>
                <c:pt idx="5">
                  <c:v>9.9719999999999995</c:v>
                </c:pt>
                <c:pt idx="6">
                  <c:v>12.034000000000001</c:v>
                </c:pt>
                <c:pt idx="7">
                  <c:v>14.092000000000001</c:v>
                </c:pt>
                <c:pt idx="8">
                  <c:v>16.151</c:v>
                </c:pt>
                <c:pt idx="9">
                  <c:v>18.22</c:v>
                </c:pt>
                <c:pt idx="10">
                  <c:v>20.303999999999998</c:v>
                </c:pt>
                <c:pt idx="11">
                  <c:v>21.396999999999998</c:v>
                </c:pt>
                <c:pt idx="12">
                  <c:v>22.515000000000001</c:v>
                </c:pt>
                <c:pt idx="13">
                  <c:v>23.638000000000002</c:v>
                </c:pt>
                <c:pt idx="14">
                  <c:v>24.757000000000001</c:v>
                </c:pt>
                <c:pt idx="15">
                  <c:v>26.875</c:v>
                </c:pt>
                <c:pt idx="16">
                  <c:v>28</c:v>
                </c:pt>
                <c:pt idx="17">
                  <c:v>28.061</c:v>
                </c:pt>
                <c:pt idx="18">
                  <c:v>28.094999999999999</c:v>
                </c:pt>
                <c:pt idx="19">
                  <c:v>28.161000000000001</c:v>
                </c:pt>
                <c:pt idx="20">
                  <c:v>29.222000000000001</c:v>
                </c:pt>
                <c:pt idx="21">
                  <c:v>29.309000000000001</c:v>
                </c:pt>
                <c:pt idx="22">
                  <c:v>30.393000000000001</c:v>
                </c:pt>
                <c:pt idx="23">
                  <c:v>31.478000000000002</c:v>
                </c:pt>
                <c:pt idx="24">
                  <c:v>32.569000000000003</c:v>
                </c:pt>
                <c:pt idx="25">
                  <c:v>32.655999999999999</c:v>
                </c:pt>
                <c:pt idx="26">
                  <c:v>32.744</c:v>
                </c:pt>
                <c:pt idx="27">
                  <c:v>32.825000000000003</c:v>
                </c:pt>
                <c:pt idx="28">
                  <c:v>32.912999999999997</c:v>
                </c:pt>
                <c:pt idx="29">
                  <c:v>33.000999999999998</c:v>
                </c:pt>
                <c:pt idx="30">
                  <c:v>33.084000000000003</c:v>
                </c:pt>
                <c:pt idx="31">
                  <c:v>33.177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B-4206-BBDD-DEA5C97B93F5}"/>
            </c:ext>
          </c:extLst>
        </c:ser>
        <c:ser>
          <c:idx val="3"/>
          <c:order val="3"/>
          <c:tx>
            <c:strRef>
              <c:f>'Choose Key DFES Parameters'!$D$86</c:f>
              <c:strCache>
                <c:ptCount val="1"/>
                <c:pt idx="0">
                  <c:v>Calderdale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Parameters'!$E$86:$AJ$86</c:f>
              <c:numCache>
                <c:formatCode>0.000</c:formatCode>
                <c:ptCount val="32"/>
                <c:pt idx="0">
                  <c:v>2.1720000000000002</c:v>
                </c:pt>
                <c:pt idx="1">
                  <c:v>2.1760000000000002</c:v>
                </c:pt>
                <c:pt idx="2">
                  <c:v>3.18</c:v>
                </c:pt>
                <c:pt idx="3">
                  <c:v>4.1849999999999996</c:v>
                </c:pt>
                <c:pt idx="4">
                  <c:v>6.194</c:v>
                </c:pt>
                <c:pt idx="5">
                  <c:v>7.2050000000000001</c:v>
                </c:pt>
                <c:pt idx="6">
                  <c:v>9.2170000000000005</c:v>
                </c:pt>
                <c:pt idx="7">
                  <c:v>10.226000000000001</c:v>
                </c:pt>
                <c:pt idx="8">
                  <c:v>12.239000000000001</c:v>
                </c:pt>
                <c:pt idx="9">
                  <c:v>13.25</c:v>
                </c:pt>
                <c:pt idx="10">
                  <c:v>15.266999999999999</c:v>
                </c:pt>
                <c:pt idx="11">
                  <c:v>16.282</c:v>
                </c:pt>
                <c:pt idx="12">
                  <c:v>18.303999999999998</c:v>
                </c:pt>
                <c:pt idx="13">
                  <c:v>18.326000000000001</c:v>
                </c:pt>
                <c:pt idx="14">
                  <c:v>19.349</c:v>
                </c:pt>
                <c:pt idx="15">
                  <c:v>20.372</c:v>
                </c:pt>
                <c:pt idx="16">
                  <c:v>20.393999999999998</c:v>
                </c:pt>
                <c:pt idx="17">
                  <c:v>20.405000000000001</c:v>
                </c:pt>
                <c:pt idx="18">
                  <c:v>20.411999999999999</c:v>
                </c:pt>
                <c:pt idx="19">
                  <c:v>20.423999999999999</c:v>
                </c:pt>
                <c:pt idx="20">
                  <c:v>21.434000000000001</c:v>
                </c:pt>
                <c:pt idx="21">
                  <c:v>21.451000000000001</c:v>
                </c:pt>
                <c:pt idx="22">
                  <c:v>22.465</c:v>
                </c:pt>
                <c:pt idx="23">
                  <c:v>23.481000000000002</c:v>
                </c:pt>
                <c:pt idx="24">
                  <c:v>24.497</c:v>
                </c:pt>
                <c:pt idx="25">
                  <c:v>24.513000000000002</c:v>
                </c:pt>
                <c:pt idx="26">
                  <c:v>24.53</c:v>
                </c:pt>
                <c:pt idx="27">
                  <c:v>24.544</c:v>
                </c:pt>
                <c:pt idx="28">
                  <c:v>24.56</c:v>
                </c:pt>
                <c:pt idx="29">
                  <c:v>24.576000000000001</c:v>
                </c:pt>
                <c:pt idx="30">
                  <c:v>24.594000000000001</c:v>
                </c:pt>
                <c:pt idx="31">
                  <c:v>24.608000000000001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AB-4206-BBDD-DEA5C97B93F5}"/>
            </c:ext>
          </c:extLst>
        </c:ser>
        <c:ser>
          <c:idx val="4"/>
          <c:order val="4"/>
          <c:tx>
            <c:strRef>
              <c:f>'Choose Key DFES Parameters'!$D$87</c:f>
              <c:strCache>
                <c:ptCount val="1"/>
                <c:pt idx="0">
                  <c:v>County Durham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Parameters'!$E$87:$AJ$87</c:f>
              <c:numCache>
                <c:formatCode>0.000</c:formatCode>
                <c:ptCount val="32"/>
                <c:pt idx="0">
                  <c:v>18.382999999999999</c:v>
                </c:pt>
                <c:pt idx="1">
                  <c:v>18.413</c:v>
                </c:pt>
                <c:pt idx="2">
                  <c:v>58.472000000000001</c:v>
                </c:pt>
                <c:pt idx="3">
                  <c:v>98.522999999999996</c:v>
                </c:pt>
                <c:pt idx="4">
                  <c:v>139.298</c:v>
                </c:pt>
                <c:pt idx="5">
                  <c:v>181.15600000000001</c:v>
                </c:pt>
                <c:pt idx="6">
                  <c:v>222.01400000000001</c:v>
                </c:pt>
                <c:pt idx="7">
                  <c:v>262.87700000000001</c:v>
                </c:pt>
                <c:pt idx="8">
                  <c:v>303.72000000000003</c:v>
                </c:pt>
                <c:pt idx="9">
                  <c:v>344.73099999999999</c:v>
                </c:pt>
                <c:pt idx="10">
                  <c:v>384.91300000000001</c:v>
                </c:pt>
                <c:pt idx="11">
                  <c:v>427.255</c:v>
                </c:pt>
                <c:pt idx="12">
                  <c:v>438.93299999999999</c:v>
                </c:pt>
                <c:pt idx="13">
                  <c:v>451.78699999999998</c:v>
                </c:pt>
                <c:pt idx="14">
                  <c:v>464.46499999999997</c:v>
                </c:pt>
                <c:pt idx="15">
                  <c:v>477.166</c:v>
                </c:pt>
                <c:pt idx="16">
                  <c:v>484.94499999999999</c:v>
                </c:pt>
                <c:pt idx="17">
                  <c:v>488.84800000000001</c:v>
                </c:pt>
                <c:pt idx="18">
                  <c:v>488.35300000000001</c:v>
                </c:pt>
                <c:pt idx="19">
                  <c:v>491.27300000000002</c:v>
                </c:pt>
                <c:pt idx="20">
                  <c:v>498.18299999999999</c:v>
                </c:pt>
                <c:pt idx="21">
                  <c:v>507.38600000000002</c:v>
                </c:pt>
                <c:pt idx="22">
                  <c:v>516.63499999999999</c:v>
                </c:pt>
                <c:pt idx="23">
                  <c:v>527.88699999999994</c:v>
                </c:pt>
                <c:pt idx="24">
                  <c:v>536.13400000000001</c:v>
                </c:pt>
                <c:pt idx="25">
                  <c:v>540.38599999999997</c:v>
                </c:pt>
                <c:pt idx="26">
                  <c:v>542.63400000000001</c:v>
                </c:pt>
                <c:pt idx="27">
                  <c:v>542.88599999999997</c:v>
                </c:pt>
                <c:pt idx="28">
                  <c:v>544.13599999999997</c:v>
                </c:pt>
                <c:pt idx="29">
                  <c:v>545.38300000000004</c:v>
                </c:pt>
                <c:pt idx="30">
                  <c:v>546.63699999999994</c:v>
                </c:pt>
                <c:pt idx="31">
                  <c:v>547.88199999999995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AB-4206-BBDD-DEA5C97B93F5}"/>
            </c:ext>
          </c:extLst>
        </c:ser>
        <c:ser>
          <c:idx val="5"/>
          <c:order val="5"/>
          <c:tx>
            <c:strRef>
              <c:f>'Choose Key DFES Parameters'!$D$88</c:f>
              <c:strCache>
                <c:ptCount val="1"/>
                <c:pt idx="0">
                  <c:v>Craven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Parameters'!$E$88:$AJ$88</c:f>
              <c:numCache>
                <c:formatCode>0.000</c:formatCode>
                <c:ptCount val="32"/>
                <c:pt idx="0">
                  <c:v>0.29399999999999998</c:v>
                </c:pt>
                <c:pt idx="1">
                  <c:v>0.30499999999999999</c:v>
                </c:pt>
                <c:pt idx="2">
                  <c:v>0.32700000000000001</c:v>
                </c:pt>
                <c:pt idx="3">
                  <c:v>0.34499999999999997</c:v>
                </c:pt>
                <c:pt idx="4">
                  <c:v>0.38500000000000001</c:v>
                </c:pt>
                <c:pt idx="5">
                  <c:v>0.43099999999999999</c:v>
                </c:pt>
                <c:pt idx="6">
                  <c:v>0.47399999999999998</c:v>
                </c:pt>
                <c:pt idx="7">
                  <c:v>0.51900000000000002</c:v>
                </c:pt>
                <c:pt idx="8">
                  <c:v>0.56299999999999994</c:v>
                </c:pt>
                <c:pt idx="9">
                  <c:v>0.61499999999999999</c:v>
                </c:pt>
                <c:pt idx="10">
                  <c:v>0.67700000000000005</c:v>
                </c:pt>
                <c:pt idx="11">
                  <c:v>0.748</c:v>
                </c:pt>
                <c:pt idx="12">
                  <c:v>0.83499999999999996</c:v>
                </c:pt>
                <c:pt idx="13">
                  <c:v>0.93100000000000005</c:v>
                </c:pt>
                <c:pt idx="14">
                  <c:v>1.018</c:v>
                </c:pt>
                <c:pt idx="15">
                  <c:v>1.1080000000000001</c:v>
                </c:pt>
                <c:pt idx="16">
                  <c:v>1.1990000000000001</c:v>
                </c:pt>
                <c:pt idx="17">
                  <c:v>1.246</c:v>
                </c:pt>
                <c:pt idx="18">
                  <c:v>1.2729999999999999</c:v>
                </c:pt>
                <c:pt idx="19">
                  <c:v>1.321</c:v>
                </c:pt>
                <c:pt idx="20">
                  <c:v>1.3680000000000001</c:v>
                </c:pt>
                <c:pt idx="21">
                  <c:v>1.4330000000000001</c:v>
                </c:pt>
                <c:pt idx="22">
                  <c:v>1.496</c:v>
                </c:pt>
                <c:pt idx="23">
                  <c:v>1.5609999999999999</c:v>
                </c:pt>
                <c:pt idx="24">
                  <c:v>1.6259999999999999</c:v>
                </c:pt>
                <c:pt idx="25">
                  <c:v>1.6919999999999999</c:v>
                </c:pt>
                <c:pt idx="26">
                  <c:v>1.7569999999999999</c:v>
                </c:pt>
                <c:pt idx="27">
                  <c:v>1.8220000000000001</c:v>
                </c:pt>
                <c:pt idx="28">
                  <c:v>1.8859999999999999</c:v>
                </c:pt>
                <c:pt idx="29">
                  <c:v>1.952</c:v>
                </c:pt>
                <c:pt idx="30">
                  <c:v>2.0169999999999999</c:v>
                </c:pt>
                <c:pt idx="31">
                  <c:v>2.0819999999999999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AB-4206-BBDD-DEA5C97B93F5}"/>
            </c:ext>
          </c:extLst>
        </c:ser>
        <c:ser>
          <c:idx val="6"/>
          <c:order val="6"/>
          <c:tx>
            <c:strRef>
              <c:f>'Choose Key DFES Parameters'!$D$89</c:f>
              <c:strCache>
                <c:ptCount val="1"/>
                <c:pt idx="0">
                  <c:v>Darlington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Parameters'!$E$89:$AJ$89</c:f>
              <c:numCache>
                <c:formatCode>0.000</c:formatCode>
                <c:ptCount val="32"/>
                <c:pt idx="0">
                  <c:v>5.9139999999999997</c:v>
                </c:pt>
                <c:pt idx="1">
                  <c:v>5.92</c:v>
                </c:pt>
                <c:pt idx="2">
                  <c:v>14.93</c:v>
                </c:pt>
                <c:pt idx="3">
                  <c:v>22.94</c:v>
                </c:pt>
                <c:pt idx="4">
                  <c:v>32.082999999999998</c:v>
                </c:pt>
                <c:pt idx="5">
                  <c:v>41.241</c:v>
                </c:pt>
                <c:pt idx="6">
                  <c:v>49.4</c:v>
                </c:pt>
                <c:pt idx="7">
                  <c:v>58.557000000000002</c:v>
                </c:pt>
                <c:pt idx="8">
                  <c:v>66.712999999999994</c:v>
                </c:pt>
                <c:pt idx="9">
                  <c:v>75.897000000000006</c:v>
                </c:pt>
                <c:pt idx="10">
                  <c:v>85.116</c:v>
                </c:pt>
                <c:pt idx="11">
                  <c:v>93.364000000000004</c:v>
                </c:pt>
                <c:pt idx="12">
                  <c:v>96.67</c:v>
                </c:pt>
                <c:pt idx="13">
                  <c:v>100.01300000000001</c:v>
                </c:pt>
                <c:pt idx="14">
                  <c:v>101.322</c:v>
                </c:pt>
                <c:pt idx="15">
                  <c:v>104.63500000000001</c:v>
                </c:pt>
                <c:pt idx="16">
                  <c:v>106.962</c:v>
                </c:pt>
                <c:pt idx="17">
                  <c:v>107.129</c:v>
                </c:pt>
                <c:pt idx="18">
                  <c:v>107.22199999999999</c:v>
                </c:pt>
                <c:pt idx="19">
                  <c:v>107.389</c:v>
                </c:pt>
                <c:pt idx="20">
                  <c:v>108.559</c:v>
                </c:pt>
                <c:pt idx="21">
                  <c:v>110.779</c:v>
                </c:pt>
                <c:pt idx="22">
                  <c:v>113.01</c:v>
                </c:pt>
                <c:pt idx="23">
                  <c:v>115.239</c:v>
                </c:pt>
                <c:pt idx="24">
                  <c:v>116.47</c:v>
                </c:pt>
                <c:pt idx="25">
                  <c:v>118.699</c:v>
                </c:pt>
                <c:pt idx="26">
                  <c:v>118.929</c:v>
                </c:pt>
                <c:pt idx="27">
                  <c:v>119.161</c:v>
                </c:pt>
                <c:pt idx="28">
                  <c:v>119.389</c:v>
                </c:pt>
                <c:pt idx="29">
                  <c:v>119.62</c:v>
                </c:pt>
                <c:pt idx="30">
                  <c:v>119.849</c:v>
                </c:pt>
                <c:pt idx="31">
                  <c:v>120.08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AB-4206-BBDD-DEA5C97B93F5}"/>
            </c:ext>
          </c:extLst>
        </c:ser>
        <c:ser>
          <c:idx val="7"/>
          <c:order val="7"/>
          <c:tx>
            <c:strRef>
              <c:f>'Choose Key DFES Parameters'!$D$90</c:f>
              <c:strCache>
                <c:ptCount val="1"/>
                <c:pt idx="0">
                  <c:v>Doncaster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Parameters'!$E$90:$AJ$90</c:f>
              <c:numCache>
                <c:formatCode>0.000</c:formatCode>
                <c:ptCount val="32"/>
                <c:pt idx="0">
                  <c:v>12.747999999999999</c:v>
                </c:pt>
                <c:pt idx="1">
                  <c:v>12.824999999999999</c:v>
                </c:pt>
                <c:pt idx="2">
                  <c:v>18.988</c:v>
                </c:pt>
                <c:pt idx="3">
                  <c:v>27.106999999999999</c:v>
                </c:pt>
                <c:pt idx="4">
                  <c:v>33.4</c:v>
                </c:pt>
                <c:pt idx="5">
                  <c:v>41.722999999999999</c:v>
                </c:pt>
                <c:pt idx="6">
                  <c:v>51.045000000000002</c:v>
                </c:pt>
                <c:pt idx="7">
                  <c:v>58.365000000000002</c:v>
                </c:pt>
                <c:pt idx="8">
                  <c:v>66.683000000000007</c:v>
                </c:pt>
                <c:pt idx="9">
                  <c:v>76.063999999999993</c:v>
                </c:pt>
                <c:pt idx="10">
                  <c:v>84.506</c:v>
                </c:pt>
                <c:pt idx="11">
                  <c:v>92.007000000000005</c:v>
                </c:pt>
                <c:pt idx="12">
                  <c:v>96.641000000000005</c:v>
                </c:pt>
                <c:pt idx="13">
                  <c:v>104.336</c:v>
                </c:pt>
                <c:pt idx="14">
                  <c:v>108.965</c:v>
                </c:pt>
                <c:pt idx="15">
                  <c:v>113.60299999999999</c:v>
                </c:pt>
                <c:pt idx="16">
                  <c:v>116.27200000000001</c:v>
                </c:pt>
                <c:pt idx="17">
                  <c:v>117.613</c:v>
                </c:pt>
                <c:pt idx="18">
                  <c:v>117.798</c:v>
                </c:pt>
                <c:pt idx="19">
                  <c:v>118.145</c:v>
                </c:pt>
                <c:pt idx="20">
                  <c:v>120.489</c:v>
                </c:pt>
                <c:pt idx="21">
                  <c:v>124.94199999999999</c:v>
                </c:pt>
                <c:pt idx="22">
                  <c:v>128.41</c:v>
                </c:pt>
                <c:pt idx="23">
                  <c:v>132.88</c:v>
                </c:pt>
                <c:pt idx="24">
                  <c:v>136.34800000000001</c:v>
                </c:pt>
                <c:pt idx="25">
                  <c:v>137.81899999999999</c:v>
                </c:pt>
                <c:pt idx="26">
                  <c:v>139.285</c:v>
                </c:pt>
                <c:pt idx="27">
                  <c:v>138.75299999999999</c:v>
                </c:pt>
                <c:pt idx="28">
                  <c:v>139.22399999999999</c:v>
                </c:pt>
                <c:pt idx="29">
                  <c:v>139.69300000000001</c:v>
                </c:pt>
                <c:pt idx="30">
                  <c:v>140.16399999999999</c:v>
                </c:pt>
                <c:pt idx="31">
                  <c:v>140.63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AB-4206-BBDD-DEA5C97B93F5}"/>
            </c:ext>
          </c:extLst>
        </c:ser>
        <c:ser>
          <c:idx val="8"/>
          <c:order val="8"/>
          <c:tx>
            <c:strRef>
              <c:f>'Choose Key DFES Parameters'!$D$91</c:f>
              <c:strCache>
                <c:ptCount val="1"/>
                <c:pt idx="0">
                  <c:v>East Lindsey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Parameters'!$E$91:$AJ$91</c:f>
              <c:numCache>
                <c:formatCode>0.000</c:formatCode>
                <c:ptCount val="32"/>
                <c:pt idx="0">
                  <c:v>14.45</c:v>
                </c:pt>
                <c:pt idx="1">
                  <c:v>14.573</c:v>
                </c:pt>
                <c:pt idx="2">
                  <c:v>14.835000000000001</c:v>
                </c:pt>
                <c:pt idx="3">
                  <c:v>15.026</c:v>
                </c:pt>
                <c:pt idx="4">
                  <c:v>15.494</c:v>
                </c:pt>
                <c:pt idx="5">
                  <c:v>16.010999999999999</c:v>
                </c:pt>
                <c:pt idx="6">
                  <c:v>16.530999999999999</c:v>
                </c:pt>
                <c:pt idx="7">
                  <c:v>17.047999999999998</c:v>
                </c:pt>
                <c:pt idx="8">
                  <c:v>17.555</c:v>
                </c:pt>
                <c:pt idx="9">
                  <c:v>18.167000000000002</c:v>
                </c:pt>
                <c:pt idx="10">
                  <c:v>18.881</c:v>
                </c:pt>
                <c:pt idx="11">
                  <c:v>19.687999999999999</c:v>
                </c:pt>
                <c:pt idx="12">
                  <c:v>20.702000000000002</c:v>
                </c:pt>
                <c:pt idx="13">
                  <c:v>21.818000000000001</c:v>
                </c:pt>
                <c:pt idx="14">
                  <c:v>22.83</c:v>
                </c:pt>
                <c:pt idx="15">
                  <c:v>23.858000000000001</c:v>
                </c:pt>
                <c:pt idx="16">
                  <c:v>24.928999999999998</c:v>
                </c:pt>
                <c:pt idx="17">
                  <c:v>25.474</c:v>
                </c:pt>
                <c:pt idx="18">
                  <c:v>25.777999999999999</c:v>
                </c:pt>
                <c:pt idx="19">
                  <c:v>26.332999999999998</c:v>
                </c:pt>
                <c:pt idx="20">
                  <c:v>26.882999999999999</c:v>
                </c:pt>
                <c:pt idx="21">
                  <c:v>27.608000000000001</c:v>
                </c:pt>
                <c:pt idx="22">
                  <c:v>28.361999999999998</c:v>
                </c:pt>
                <c:pt idx="23">
                  <c:v>29.117999999999999</c:v>
                </c:pt>
                <c:pt idx="24">
                  <c:v>29.870999999999999</c:v>
                </c:pt>
                <c:pt idx="25">
                  <c:v>30.623999999999999</c:v>
                </c:pt>
                <c:pt idx="26">
                  <c:v>31.378</c:v>
                </c:pt>
                <c:pt idx="27">
                  <c:v>32.130000000000003</c:v>
                </c:pt>
                <c:pt idx="28">
                  <c:v>32.886000000000003</c:v>
                </c:pt>
                <c:pt idx="29">
                  <c:v>33.637999999999998</c:v>
                </c:pt>
                <c:pt idx="30">
                  <c:v>34.392000000000003</c:v>
                </c:pt>
                <c:pt idx="31">
                  <c:v>35.145000000000003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AB-4206-BBDD-DEA5C97B93F5}"/>
            </c:ext>
          </c:extLst>
        </c:ser>
        <c:ser>
          <c:idx val="9"/>
          <c:order val="9"/>
          <c:tx>
            <c:strRef>
              <c:f>'Choose Key DFES Parameters'!$D$92</c:f>
              <c:strCache>
                <c:ptCount val="1"/>
                <c:pt idx="0">
                  <c:v>East Riding of Yorkshire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Parameters'!$E$92:$AJ$92</c:f>
              <c:numCache>
                <c:formatCode>0.000</c:formatCode>
                <c:ptCount val="32"/>
                <c:pt idx="0">
                  <c:v>29.896000000000001</c:v>
                </c:pt>
                <c:pt idx="1">
                  <c:v>30.132999999999999</c:v>
                </c:pt>
                <c:pt idx="2">
                  <c:v>49.634999999999998</c:v>
                </c:pt>
                <c:pt idx="3">
                  <c:v>68.001999999999995</c:v>
                </c:pt>
                <c:pt idx="4">
                  <c:v>87.906000000000006</c:v>
                </c:pt>
                <c:pt idx="5">
                  <c:v>111.905</c:v>
                </c:pt>
                <c:pt idx="6">
                  <c:v>135.91</c:v>
                </c:pt>
                <c:pt idx="7">
                  <c:v>159.904</c:v>
                </c:pt>
                <c:pt idx="8">
                  <c:v>182.887</c:v>
                </c:pt>
                <c:pt idx="9">
                  <c:v>207.06100000000001</c:v>
                </c:pt>
                <c:pt idx="10">
                  <c:v>230.43799999999999</c:v>
                </c:pt>
                <c:pt idx="11">
                  <c:v>256</c:v>
                </c:pt>
                <c:pt idx="12">
                  <c:v>268.95</c:v>
                </c:pt>
                <c:pt idx="13">
                  <c:v>284.10399999999998</c:v>
                </c:pt>
                <c:pt idx="14">
                  <c:v>298.05700000000002</c:v>
                </c:pt>
                <c:pt idx="15">
                  <c:v>312.03899999999999</c:v>
                </c:pt>
                <c:pt idx="16">
                  <c:v>321.10500000000002</c:v>
                </c:pt>
                <c:pt idx="17">
                  <c:v>323.154</c:v>
                </c:pt>
                <c:pt idx="18">
                  <c:v>323.74200000000002</c:v>
                </c:pt>
                <c:pt idx="19">
                  <c:v>326.81099999999998</c:v>
                </c:pt>
                <c:pt idx="20">
                  <c:v>333.875</c:v>
                </c:pt>
                <c:pt idx="21">
                  <c:v>344.27300000000002</c:v>
                </c:pt>
                <c:pt idx="22">
                  <c:v>355.72800000000001</c:v>
                </c:pt>
                <c:pt idx="23">
                  <c:v>367.18299999999999</c:v>
                </c:pt>
                <c:pt idx="24">
                  <c:v>376.63299999999998</c:v>
                </c:pt>
                <c:pt idx="25">
                  <c:v>382.08800000000002</c:v>
                </c:pt>
                <c:pt idx="26">
                  <c:v>384.541</c:v>
                </c:pt>
                <c:pt idx="27">
                  <c:v>385.995</c:v>
                </c:pt>
                <c:pt idx="28">
                  <c:v>386.44900000000001</c:v>
                </c:pt>
                <c:pt idx="29">
                  <c:v>387.90600000000001</c:v>
                </c:pt>
                <c:pt idx="30">
                  <c:v>389.358</c:v>
                </c:pt>
                <c:pt idx="31">
                  <c:v>390.80900000000003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1AB-4206-BBDD-DEA5C97B93F5}"/>
            </c:ext>
          </c:extLst>
        </c:ser>
        <c:ser>
          <c:idx val="10"/>
          <c:order val="10"/>
          <c:tx>
            <c:strRef>
              <c:f>'Choose Key DFES Parameters'!$D$93</c:f>
              <c:strCache>
                <c:ptCount val="1"/>
                <c:pt idx="0">
                  <c:v>Gateshead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Parameters'!$E$93:$AJ$93</c:f>
              <c:numCache>
                <c:formatCode>0.000</c:formatCode>
                <c:ptCount val="32"/>
                <c:pt idx="0">
                  <c:v>2.1240000000000001</c:v>
                </c:pt>
                <c:pt idx="1">
                  <c:v>2.1339999999999999</c:v>
                </c:pt>
                <c:pt idx="2">
                  <c:v>18.155999999999999</c:v>
                </c:pt>
                <c:pt idx="3">
                  <c:v>34.171999999999997</c:v>
                </c:pt>
                <c:pt idx="4">
                  <c:v>50.429000000000002</c:v>
                </c:pt>
                <c:pt idx="5">
                  <c:v>66.715000000000003</c:v>
                </c:pt>
                <c:pt idx="6">
                  <c:v>83.001000000000005</c:v>
                </c:pt>
                <c:pt idx="7">
                  <c:v>100.28700000000001</c:v>
                </c:pt>
                <c:pt idx="8">
                  <c:v>115.568</c:v>
                </c:pt>
                <c:pt idx="9">
                  <c:v>132.905</c:v>
                </c:pt>
                <c:pt idx="10">
                  <c:v>148.297</c:v>
                </c:pt>
                <c:pt idx="11">
                  <c:v>164.74600000000001</c:v>
                </c:pt>
                <c:pt idx="12">
                  <c:v>170.30500000000001</c:v>
                </c:pt>
                <c:pt idx="13">
                  <c:v>175.92099999999999</c:v>
                </c:pt>
                <c:pt idx="14">
                  <c:v>180.48</c:v>
                </c:pt>
                <c:pt idx="15">
                  <c:v>185.04400000000001</c:v>
                </c:pt>
                <c:pt idx="16">
                  <c:v>187.63800000000001</c:v>
                </c:pt>
                <c:pt idx="17">
                  <c:v>188.941</c:v>
                </c:pt>
                <c:pt idx="18">
                  <c:v>189.108</c:v>
                </c:pt>
                <c:pt idx="19">
                  <c:v>190.41</c:v>
                </c:pt>
                <c:pt idx="20">
                  <c:v>192.715</c:v>
                </c:pt>
                <c:pt idx="21">
                  <c:v>197.11699999999999</c:v>
                </c:pt>
                <c:pt idx="22">
                  <c:v>200.53399999999999</c:v>
                </c:pt>
                <c:pt idx="23">
                  <c:v>203.94900000000001</c:v>
                </c:pt>
                <c:pt idx="24">
                  <c:v>208.36500000000001</c:v>
                </c:pt>
                <c:pt idx="25">
                  <c:v>209.78200000000001</c:v>
                </c:pt>
                <c:pt idx="26">
                  <c:v>211.196</c:v>
                </c:pt>
                <c:pt idx="27">
                  <c:v>211.614</c:v>
                </c:pt>
                <c:pt idx="28">
                  <c:v>211.029</c:v>
                </c:pt>
                <c:pt idx="29">
                  <c:v>211.446</c:v>
                </c:pt>
                <c:pt idx="30">
                  <c:v>211.86099999999999</c:v>
                </c:pt>
                <c:pt idx="31">
                  <c:v>212.279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AB-4206-BBDD-DEA5C97B93F5}"/>
            </c:ext>
          </c:extLst>
        </c:ser>
        <c:ser>
          <c:idx val="11"/>
          <c:order val="11"/>
          <c:tx>
            <c:strRef>
              <c:f>'Choose Key DFES Parameters'!$D$94</c:f>
              <c:strCache>
                <c:ptCount val="1"/>
                <c:pt idx="0">
                  <c:v>Hambleton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Parameters'!$E$94:$AJ$94</c:f>
              <c:numCache>
                <c:formatCode>0.000</c:formatCode>
                <c:ptCount val="32"/>
                <c:pt idx="0">
                  <c:v>35.271999999999998</c:v>
                </c:pt>
                <c:pt idx="1">
                  <c:v>35.284999999999997</c:v>
                </c:pt>
                <c:pt idx="2">
                  <c:v>71.311000000000007</c:v>
                </c:pt>
                <c:pt idx="3">
                  <c:v>107.333</c:v>
                </c:pt>
                <c:pt idx="4">
                  <c:v>143.65899999999999</c:v>
                </c:pt>
                <c:pt idx="5">
                  <c:v>180.023</c:v>
                </c:pt>
                <c:pt idx="6">
                  <c:v>217.38800000000001</c:v>
                </c:pt>
                <c:pt idx="7">
                  <c:v>253.751</c:v>
                </c:pt>
                <c:pt idx="8">
                  <c:v>290.10700000000003</c:v>
                </c:pt>
                <c:pt idx="9">
                  <c:v>326.53500000000003</c:v>
                </c:pt>
                <c:pt idx="10">
                  <c:v>362.036</c:v>
                </c:pt>
                <c:pt idx="11">
                  <c:v>399.60500000000002</c:v>
                </c:pt>
                <c:pt idx="12">
                  <c:v>409.31400000000002</c:v>
                </c:pt>
                <c:pt idx="13">
                  <c:v>420.09899999999999</c:v>
                </c:pt>
                <c:pt idx="14">
                  <c:v>430.80799999999999</c:v>
                </c:pt>
                <c:pt idx="15">
                  <c:v>441.529</c:v>
                </c:pt>
                <c:pt idx="16">
                  <c:v>448.28199999999998</c:v>
                </c:pt>
                <c:pt idx="17">
                  <c:v>450.66300000000001</c:v>
                </c:pt>
                <c:pt idx="18">
                  <c:v>449.875</c:v>
                </c:pt>
                <c:pt idx="19">
                  <c:v>452.26499999999999</c:v>
                </c:pt>
                <c:pt idx="20">
                  <c:v>457.65199999999999</c:v>
                </c:pt>
                <c:pt idx="21">
                  <c:v>465.161</c:v>
                </c:pt>
                <c:pt idx="22">
                  <c:v>473.69200000000001</c:v>
                </c:pt>
                <c:pt idx="23">
                  <c:v>482.21899999999999</c:v>
                </c:pt>
                <c:pt idx="24">
                  <c:v>489.74799999999999</c:v>
                </c:pt>
                <c:pt idx="25">
                  <c:v>493.27600000000001</c:v>
                </c:pt>
                <c:pt idx="26">
                  <c:v>494.80700000000002</c:v>
                </c:pt>
                <c:pt idx="27">
                  <c:v>494.33499999999998</c:v>
                </c:pt>
                <c:pt idx="28">
                  <c:v>494.863</c:v>
                </c:pt>
                <c:pt idx="29">
                  <c:v>495.39100000000002</c:v>
                </c:pt>
                <c:pt idx="30">
                  <c:v>495.92</c:v>
                </c:pt>
                <c:pt idx="31">
                  <c:v>496.44900000000001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AB-4206-BBDD-DEA5C97B93F5}"/>
            </c:ext>
          </c:extLst>
        </c:ser>
        <c:ser>
          <c:idx val="12"/>
          <c:order val="12"/>
          <c:tx>
            <c:strRef>
              <c:f>'Choose Key DFES Parameters'!$D$95</c:f>
              <c:strCache>
                <c:ptCount val="1"/>
                <c:pt idx="0">
                  <c:v>Harrogate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Parameters'!$E$95:$AJ$95</c:f>
              <c:numCache>
                <c:formatCode>0.000</c:formatCode>
                <c:ptCount val="32"/>
                <c:pt idx="0">
                  <c:v>4.96</c:v>
                </c:pt>
                <c:pt idx="1">
                  <c:v>4.9880000000000004</c:v>
                </c:pt>
                <c:pt idx="2">
                  <c:v>13.045999999999999</c:v>
                </c:pt>
                <c:pt idx="3">
                  <c:v>20.093</c:v>
                </c:pt>
                <c:pt idx="4">
                  <c:v>28.469000000000001</c:v>
                </c:pt>
                <c:pt idx="5">
                  <c:v>36.884</c:v>
                </c:pt>
                <c:pt idx="6">
                  <c:v>45.302</c:v>
                </c:pt>
                <c:pt idx="7">
                  <c:v>52.719000000000001</c:v>
                </c:pt>
                <c:pt idx="8">
                  <c:v>61.125999999999998</c:v>
                </c:pt>
                <c:pt idx="9">
                  <c:v>69.619</c:v>
                </c:pt>
                <c:pt idx="10">
                  <c:v>78.191000000000003</c:v>
                </c:pt>
                <c:pt idx="11">
                  <c:v>85.840999999999994</c:v>
                </c:pt>
                <c:pt idx="12">
                  <c:v>88.655000000000001</c:v>
                </c:pt>
                <c:pt idx="13">
                  <c:v>91.554000000000002</c:v>
                </c:pt>
                <c:pt idx="14">
                  <c:v>94.366</c:v>
                </c:pt>
                <c:pt idx="15">
                  <c:v>97.191999999999993</c:v>
                </c:pt>
                <c:pt idx="16">
                  <c:v>99.052999999999997</c:v>
                </c:pt>
                <c:pt idx="17">
                  <c:v>100.492</c:v>
                </c:pt>
                <c:pt idx="18">
                  <c:v>100.736</c:v>
                </c:pt>
                <c:pt idx="19">
                  <c:v>102.18300000000001</c:v>
                </c:pt>
                <c:pt idx="20">
                  <c:v>102.623</c:v>
                </c:pt>
                <c:pt idx="21">
                  <c:v>105.208</c:v>
                </c:pt>
                <c:pt idx="22">
                  <c:v>107.815</c:v>
                </c:pt>
                <c:pt idx="23">
                  <c:v>109.42100000000001</c:v>
                </c:pt>
                <c:pt idx="24">
                  <c:v>111.02500000000001</c:v>
                </c:pt>
                <c:pt idx="25">
                  <c:v>112.63200000000001</c:v>
                </c:pt>
                <c:pt idx="26">
                  <c:v>114.23699999999999</c:v>
                </c:pt>
                <c:pt idx="27">
                  <c:v>113.843</c:v>
                </c:pt>
                <c:pt idx="28">
                  <c:v>114.44799999999999</c:v>
                </c:pt>
                <c:pt idx="29">
                  <c:v>115.054</c:v>
                </c:pt>
                <c:pt idx="30">
                  <c:v>115.66</c:v>
                </c:pt>
                <c:pt idx="31">
                  <c:v>116.264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AB-4206-BBDD-DEA5C97B93F5}"/>
            </c:ext>
          </c:extLst>
        </c:ser>
        <c:ser>
          <c:idx val="13"/>
          <c:order val="13"/>
          <c:tx>
            <c:strRef>
              <c:f>'Choose Key DFES Parameters'!$D$96</c:f>
              <c:strCache>
                <c:ptCount val="1"/>
                <c:pt idx="0">
                  <c:v>Hartlepool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Parameters'!$E$96:$AJ$96</c:f>
              <c:numCache>
                <c:formatCode>0.000</c:formatCode>
                <c:ptCount val="32"/>
                <c:pt idx="0">
                  <c:v>0.48299999999999998</c:v>
                </c:pt>
                <c:pt idx="1">
                  <c:v>0.48899999999999999</c:v>
                </c:pt>
                <c:pt idx="2">
                  <c:v>0.501</c:v>
                </c:pt>
                <c:pt idx="3">
                  <c:v>0.50900000000000001</c:v>
                </c:pt>
                <c:pt idx="4">
                  <c:v>0.65700000000000003</c:v>
                </c:pt>
                <c:pt idx="5">
                  <c:v>0.82</c:v>
                </c:pt>
                <c:pt idx="6">
                  <c:v>0.98399999999999999</c:v>
                </c:pt>
                <c:pt idx="7">
                  <c:v>1.147</c:v>
                </c:pt>
                <c:pt idx="8">
                  <c:v>1.3080000000000001</c:v>
                </c:pt>
                <c:pt idx="9">
                  <c:v>1.5</c:v>
                </c:pt>
                <c:pt idx="10">
                  <c:v>1.7250000000000001</c:v>
                </c:pt>
                <c:pt idx="11">
                  <c:v>1.9790000000000001</c:v>
                </c:pt>
                <c:pt idx="12">
                  <c:v>2.2999999999999998</c:v>
                </c:pt>
                <c:pt idx="13">
                  <c:v>2.6520000000000001</c:v>
                </c:pt>
                <c:pt idx="14">
                  <c:v>2.97</c:v>
                </c:pt>
                <c:pt idx="15">
                  <c:v>3.2959999999999998</c:v>
                </c:pt>
                <c:pt idx="16">
                  <c:v>3.6339999999999999</c:v>
                </c:pt>
                <c:pt idx="17">
                  <c:v>3.8050000000000002</c:v>
                </c:pt>
                <c:pt idx="18">
                  <c:v>3.9</c:v>
                </c:pt>
                <c:pt idx="19">
                  <c:v>4.0750000000000002</c:v>
                </c:pt>
                <c:pt idx="20">
                  <c:v>4.2489999999999997</c:v>
                </c:pt>
                <c:pt idx="21">
                  <c:v>4.4779999999999998</c:v>
                </c:pt>
                <c:pt idx="22">
                  <c:v>4.7160000000000002</c:v>
                </c:pt>
                <c:pt idx="23">
                  <c:v>4.9530000000000003</c:v>
                </c:pt>
                <c:pt idx="24">
                  <c:v>5.1909999999999998</c:v>
                </c:pt>
                <c:pt idx="25">
                  <c:v>5.4279999999999999</c:v>
                </c:pt>
                <c:pt idx="26">
                  <c:v>5.6669999999999998</c:v>
                </c:pt>
                <c:pt idx="27">
                  <c:v>5.9039999999999999</c:v>
                </c:pt>
                <c:pt idx="28">
                  <c:v>6.1420000000000003</c:v>
                </c:pt>
                <c:pt idx="29">
                  <c:v>6.38</c:v>
                </c:pt>
                <c:pt idx="30">
                  <c:v>6.6180000000000003</c:v>
                </c:pt>
                <c:pt idx="31">
                  <c:v>6.8570000000000002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AB-4206-BBDD-DEA5C97B93F5}"/>
            </c:ext>
          </c:extLst>
        </c:ser>
        <c:ser>
          <c:idx val="14"/>
          <c:order val="14"/>
          <c:tx>
            <c:strRef>
              <c:f>'Choose Key DFES Parameters'!$D$97</c:f>
              <c:strCache>
                <c:ptCount val="1"/>
                <c:pt idx="0">
                  <c:v>High Peak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Parameters'!$E$97:$AJ$97</c:f>
              <c:numCache>
                <c:formatCode>0.000</c:formatCode>
                <c:ptCount val="32"/>
                <c:pt idx="0">
                  <c:v>8.4000000000000005E-2</c:v>
                </c:pt>
                <c:pt idx="1">
                  <c:v>8.5000000000000006E-2</c:v>
                </c:pt>
                <c:pt idx="2">
                  <c:v>8.5999999999999993E-2</c:v>
                </c:pt>
                <c:pt idx="3">
                  <c:v>8.6999999999999994E-2</c:v>
                </c:pt>
                <c:pt idx="4">
                  <c:v>0.09</c:v>
                </c:pt>
                <c:pt idx="5">
                  <c:v>9.2999999999999999E-2</c:v>
                </c:pt>
                <c:pt idx="6">
                  <c:v>9.6000000000000002E-2</c:v>
                </c:pt>
                <c:pt idx="7">
                  <c:v>9.8000000000000004E-2</c:v>
                </c:pt>
                <c:pt idx="8">
                  <c:v>0.10100000000000001</c:v>
                </c:pt>
                <c:pt idx="9">
                  <c:v>0.105</c:v>
                </c:pt>
                <c:pt idx="10">
                  <c:v>0.108</c:v>
                </c:pt>
                <c:pt idx="11">
                  <c:v>0.113</c:v>
                </c:pt>
                <c:pt idx="12">
                  <c:v>0.11799999999999999</c:v>
                </c:pt>
                <c:pt idx="13">
                  <c:v>0.124</c:v>
                </c:pt>
                <c:pt idx="14">
                  <c:v>0.13</c:v>
                </c:pt>
                <c:pt idx="15">
                  <c:v>0.13500000000000001</c:v>
                </c:pt>
                <c:pt idx="16">
                  <c:v>0.14099999999999999</c:v>
                </c:pt>
                <c:pt idx="17">
                  <c:v>0.14399999999999999</c:v>
                </c:pt>
                <c:pt idx="18">
                  <c:v>0.14599999999999999</c:v>
                </c:pt>
                <c:pt idx="19">
                  <c:v>0.14899999999999999</c:v>
                </c:pt>
                <c:pt idx="20">
                  <c:v>0.152</c:v>
                </c:pt>
                <c:pt idx="21">
                  <c:v>0.156</c:v>
                </c:pt>
                <c:pt idx="22">
                  <c:v>0.16</c:v>
                </c:pt>
                <c:pt idx="23">
                  <c:v>0.16400000000000001</c:v>
                </c:pt>
                <c:pt idx="24">
                  <c:v>0.16800000000000001</c:v>
                </c:pt>
                <c:pt idx="25">
                  <c:v>0.17199999999999999</c:v>
                </c:pt>
                <c:pt idx="26">
                  <c:v>0.17599999999999999</c:v>
                </c:pt>
                <c:pt idx="27">
                  <c:v>0.18</c:v>
                </c:pt>
                <c:pt idx="28">
                  <c:v>0.184</c:v>
                </c:pt>
                <c:pt idx="29">
                  <c:v>0.188</c:v>
                </c:pt>
                <c:pt idx="30">
                  <c:v>0.193</c:v>
                </c:pt>
                <c:pt idx="31">
                  <c:v>0.19700000000000001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1AB-4206-BBDD-DEA5C97B93F5}"/>
            </c:ext>
          </c:extLst>
        </c:ser>
        <c:ser>
          <c:idx val="15"/>
          <c:order val="15"/>
          <c:tx>
            <c:strRef>
              <c:f>'Choose Key DFES Parameters'!$D$98</c:f>
              <c:strCache>
                <c:ptCount val="1"/>
                <c:pt idx="0">
                  <c:v>Kingston upon Hull, City of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Parameters'!$E$98:$AJ$98</c:f>
              <c:numCache>
                <c:formatCode>0.000</c:formatCode>
                <c:ptCount val="32"/>
                <c:pt idx="0">
                  <c:v>10.581</c:v>
                </c:pt>
                <c:pt idx="1">
                  <c:v>10.601000000000001</c:v>
                </c:pt>
                <c:pt idx="2">
                  <c:v>11.647</c:v>
                </c:pt>
                <c:pt idx="3">
                  <c:v>12.683999999999999</c:v>
                </c:pt>
                <c:pt idx="4">
                  <c:v>12.766999999999999</c:v>
                </c:pt>
                <c:pt idx="5">
                  <c:v>13.856999999999999</c:v>
                </c:pt>
                <c:pt idx="6">
                  <c:v>14.95</c:v>
                </c:pt>
                <c:pt idx="7">
                  <c:v>16.042999999999999</c:v>
                </c:pt>
                <c:pt idx="8">
                  <c:v>17.131</c:v>
                </c:pt>
                <c:pt idx="9">
                  <c:v>18.242000000000001</c:v>
                </c:pt>
                <c:pt idx="10">
                  <c:v>19.370999999999999</c:v>
                </c:pt>
                <c:pt idx="11">
                  <c:v>20.513999999999999</c:v>
                </c:pt>
                <c:pt idx="12">
                  <c:v>20.693000000000001</c:v>
                </c:pt>
                <c:pt idx="13">
                  <c:v>21.895</c:v>
                </c:pt>
                <c:pt idx="14">
                  <c:v>22.074000000000002</c:v>
                </c:pt>
                <c:pt idx="15">
                  <c:v>23.256</c:v>
                </c:pt>
                <c:pt idx="16">
                  <c:v>23.45</c:v>
                </c:pt>
                <c:pt idx="17">
                  <c:v>23.545999999999999</c:v>
                </c:pt>
                <c:pt idx="18">
                  <c:v>23.6</c:v>
                </c:pt>
                <c:pt idx="19">
                  <c:v>23.7</c:v>
                </c:pt>
                <c:pt idx="20">
                  <c:v>23.795000000000002</c:v>
                </c:pt>
                <c:pt idx="21">
                  <c:v>24.928999999999998</c:v>
                </c:pt>
                <c:pt idx="22">
                  <c:v>25.062999999999999</c:v>
                </c:pt>
                <c:pt idx="23">
                  <c:v>26.195</c:v>
                </c:pt>
                <c:pt idx="24">
                  <c:v>26.331</c:v>
                </c:pt>
                <c:pt idx="25">
                  <c:v>26.463999999999999</c:v>
                </c:pt>
                <c:pt idx="26">
                  <c:v>26.597999999999999</c:v>
                </c:pt>
                <c:pt idx="27">
                  <c:v>26.731999999999999</c:v>
                </c:pt>
                <c:pt idx="28">
                  <c:v>26.864999999999998</c:v>
                </c:pt>
                <c:pt idx="29">
                  <c:v>27.001999999999999</c:v>
                </c:pt>
                <c:pt idx="30">
                  <c:v>27.137</c:v>
                </c:pt>
                <c:pt idx="31">
                  <c:v>27.271000000000001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AB-4206-BBDD-DEA5C97B93F5}"/>
            </c:ext>
          </c:extLst>
        </c:ser>
        <c:ser>
          <c:idx val="16"/>
          <c:order val="16"/>
          <c:tx>
            <c:strRef>
              <c:f>'Choose Key DFES Parameters'!$D$99</c:f>
              <c:strCache>
                <c:ptCount val="1"/>
                <c:pt idx="0">
                  <c:v>Kirklees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Parameters'!$E$99:$AJ$99</c:f>
              <c:numCache>
                <c:formatCode>0.000</c:formatCode>
                <c:ptCount val="32"/>
                <c:pt idx="0">
                  <c:v>4.1959999999999997</c:v>
                </c:pt>
                <c:pt idx="1">
                  <c:v>4.22</c:v>
                </c:pt>
                <c:pt idx="2">
                  <c:v>5.2670000000000003</c:v>
                </c:pt>
                <c:pt idx="3">
                  <c:v>7.3029999999999999</c:v>
                </c:pt>
                <c:pt idx="4">
                  <c:v>8.3849999999999998</c:v>
                </c:pt>
                <c:pt idx="5">
                  <c:v>10.481</c:v>
                </c:pt>
                <c:pt idx="6">
                  <c:v>11.574</c:v>
                </c:pt>
                <c:pt idx="7">
                  <c:v>14.669</c:v>
                </c:pt>
                <c:pt idx="8">
                  <c:v>15.757</c:v>
                </c:pt>
                <c:pt idx="9">
                  <c:v>17.869</c:v>
                </c:pt>
                <c:pt idx="10">
                  <c:v>18.998000000000001</c:v>
                </c:pt>
                <c:pt idx="11">
                  <c:v>21.145</c:v>
                </c:pt>
                <c:pt idx="12">
                  <c:v>22.326000000000001</c:v>
                </c:pt>
                <c:pt idx="13">
                  <c:v>23.533000000000001</c:v>
                </c:pt>
                <c:pt idx="14">
                  <c:v>24.712</c:v>
                </c:pt>
                <c:pt idx="15">
                  <c:v>25.899000000000001</c:v>
                </c:pt>
                <c:pt idx="16">
                  <c:v>26.091999999999999</c:v>
                </c:pt>
                <c:pt idx="17">
                  <c:v>26.193000000000001</c:v>
                </c:pt>
                <c:pt idx="18">
                  <c:v>26.245999999999999</c:v>
                </c:pt>
                <c:pt idx="19">
                  <c:v>26.349</c:v>
                </c:pt>
                <c:pt idx="20">
                  <c:v>27.446999999999999</c:v>
                </c:pt>
                <c:pt idx="21">
                  <c:v>27.577999999999999</c:v>
                </c:pt>
                <c:pt idx="22">
                  <c:v>29.712</c:v>
                </c:pt>
                <c:pt idx="23">
                  <c:v>30.847000000000001</c:v>
                </c:pt>
                <c:pt idx="24">
                  <c:v>31.99</c:v>
                </c:pt>
                <c:pt idx="25">
                  <c:v>32.125</c:v>
                </c:pt>
                <c:pt idx="26">
                  <c:v>32.259</c:v>
                </c:pt>
                <c:pt idx="27">
                  <c:v>32.393999999999998</c:v>
                </c:pt>
                <c:pt idx="28">
                  <c:v>32.531999999999996</c:v>
                </c:pt>
                <c:pt idx="29">
                  <c:v>32.667999999999999</c:v>
                </c:pt>
                <c:pt idx="30">
                  <c:v>32.805999999999997</c:v>
                </c:pt>
                <c:pt idx="31">
                  <c:v>32.938000000000002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1AB-4206-BBDD-DEA5C97B93F5}"/>
            </c:ext>
          </c:extLst>
        </c:ser>
        <c:ser>
          <c:idx val="17"/>
          <c:order val="17"/>
          <c:tx>
            <c:strRef>
              <c:f>'Choose Key DFES Parameters'!$D$100</c:f>
              <c:strCache>
                <c:ptCount val="1"/>
                <c:pt idx="0">
                  <c:v>Leeds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Parameters'!$E$100:$AJ$100</c:f>
              <c:numCache>
                <c:formatCode>0.000</c:formatCode>
                <c:ptCount val="32"/>
                <c:pt idx="0">
                  <c:v>6.798</c:v>
                </c:pt>
                <c:pt idx="1">
                  <c:v>6.8609999999999998</c:v>
                </c:pt>
                <c:pt idx="2">
                  <c:v>16.983000000000001</c:v>
                </c:pt>
                <c:pt idx="3">
                  <c:v>27.081</c:v>
                </c:pt>
                <c:pt idx="4">
                  <c:v>34.302999999999997</c:v>
                </c:pt>
                <c:pt idx="5">
                  <c:v>47.558</c:v>
                </c:pt>
                <c:pt idx="6">
                  <c:v>58.811</c:v>
                </c:pt>
                <c:pt idx="7">
                  <c:v>72.063000000000002</c:v>
                </c:pt>
                <c:pt idx="8">
                  <c:v>82.31</c:v>
                </c:pt>
                <c:pt idx="9">
                  <c:v>93.605999999999995</c:v>
                </c:pt>
                <c:pt idx="10">
                  <c:v>106.958</c:v>
                </c:pt>
                <c:pt idx="11">
                  <c:v>118.34699999999999</c:v>
                </c:pt>
                <c:pt idx="12">
                  <c:v>123.84</c:v>
                </c:pt>
                <c:pt idx="13">
                  <c:v>132.38300000000001</c:v>
                </c:pt>
                <c:pt idx="14">
                  <c:v>136.881</c:v>
                </c:pt>
                <c:pt idx="15">
                  <c:v>144.381</c:v>
                </c:pt>
                <c:pt idx="16">
                  <c:v>147.905</c:v>
                </c:pt>
                <c:pt idx="17">
                  <c:v>150.167</c:v>
                </c:pt>
                <c:pt idx="18">
                  <c:v>148.31299999999999</c:v>
                </c:pt>
                <c:pt idx="19">
                  <c:v>150.58600000000001</c:v>
                </c:pt>
                <c:pt idx="20">
                  <c:v>153.851</c:v>
                </c:pt>
                <c:pt idx="21">
                  <c:v>159.20699999999999</c:v>
                </c:pt>
                <c:pt idx="22">
                  <c:v>162.57300000000001</c:v>
                </c:pt>
                <c:pt idx="23">
                  <c:v>170.94</c:v>
                </c:pt>
                <c:pt idx="24">
                  <c:v>174.30600000000001</c:v>
                </c:pt>
                <c:pt idx="25">
                  <c:v>175.67400000000001</c:v>
                </c:pt>
                <c:pt idx="26">
                  <c:v>176.04400000000001</c:v>
                </c:pt>
                <c:pt idx="27">
                  <c:v>176.40899999999999</c:v>
                </c:pt>
                <c:pt idx="28">
                  <c:v>176.77099999999999</c:v>
                </c:pt>
                <c:pt idx="29">
                  <c:v>177.14400000000001</c:v>
                </c:pt>
                <c:pt idx="30">
                  <c:v>177.50899999999999</c:v>
                </c:pt>
                <c:pt idx="31">
                  <c:v>177.87799999999999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1AB-4206-BBDD-DEA5C97B93F5}"/>
            </c:ext>
          </c:extLst>
        </c:ser>
        <c:ser>
          <c:idx val="18"/>
          <c:order val="18"/>
          <c:tx>
            <c:strRef>
              <c:f>'Choose Key DFES Parameters'!$D$101</c:f>
              <c:strCache>
                <c:ptCount val="1"/>
                <c:pt idx="0">
                  <c:v>Middlesbrough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Parameters'!$E$101:$AJ$101</c:f>
              <c:numCache>
                <c:formatCode>0.000</c:formatCode>
                <c:ptCount val="32"/>
                <c:pt idx="0">
                  <c:v>1.3169999999999999</c:v>
                </c:pt>
                <c:pt idx="1">
                  <c:v>1.304</c:v>
                </c:pt>
                <c:pt idx="2">
                  <c:v>1.3180000000000001</c:v>
                </c:pt>
                <c:pt idx="3">
                  <c:v>1.3280000000000001</c:v>
                </c:pt>
                <c:pt idx="4">
                  <c:v>1.498</c:v>
                </c:pt>
                <c:pt idx="5">
                  <c:v>1.6919999999999999</c:v>
                </c:pt>
                <c:pt idx="6">
                  <c:v>1.881</c:v>
                </c:pt>
                <c:pt idx="7">
                  <c:v>2.0699999999999998</c:v>
                </c:pt>
                <c:pt idx="8">
                  <c:v>2.2559999999999998</c:v>
                </c:pt>
                <c:pt idx="9">
                  <c:v>2.4790000000000001</c:v>
                </c:pt>
                <c:pt idx="10">
                  <c:v>2.74</c:v>
                </c:pt>
                <c:pt idx="11">
                  <c:v>3.0369999999999999</c:v>
                </c:pt>
                <c:pt idx="12">
                  <c:v>3.4079999999999999</c:v>
                </c:pt>
                <c:pt idx="13">
                  <c:v>3.8180000000000001</c:v>
                </c:pt>
                <c:pt idx="14">
                  <c:v>4.1890000000000001</c:v>
                </c:pt>
                <c:pt idx="15">
                  <c:v>4.5650000000000004</c:v>
                </c:pt>
                <c:pt idx="16">
                  <c:v>4.9580000000000002</c:v>
                </c:pt>
                <c:pt idx="17">
                  <c:v>5.1580000000000004</c:v>
                </c:pt>
                <c:pt idx="18">
                  <c:v>5.2690000000000001</c:v>
                </c:pt>
                <c:pt idx="19">
                  <c:v>5.4729999999999999</c:v>
                </c:pt>
                <c:pt idx="20">
                  <c:v>5.6740000000000004</c:v>
                </c:pt>
                <c:pt idx="21">
                  <c:v>5.94</c:v>
                </c:pt>
                <c:pt idx="22">
                  <c:v>6.2160000000000002</c:v>
                </c:pt>
                <c:pt idx="23">
                  <c:v>6.4930000000000003</c:v>
                </c:pt>
                <c:pt idx="24">
                  <c:v>6.7679999999999998</c:v>
                </c:pt>
                <c:pt idx="25">
                  <c:v>7.0460000000000003</c:v>
                </c:pt>
                <c:pt idx="26">
                  <c:v>7.3209999999999997</c:v>
                </c:pt>
                <c:pt idx="27">
                  <c:v>7.5970000000000004</c:v>
                </c:pt>
                <c:pt idx="28">
                  <c:v>7.8739999999999997</c:v>
                </c:pt>
                <c:pt idx="29">
                  <c:v>8.1489999999999991</c:v>
                </c:pt>
                <c:pt idx="30">
                  <c:v>8.4269999999999996</c:v>
                </c:pt>
                <c:pt idx="31">
                  <c:v>8.7029999999999994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AB-4206-BBDD-DEA5C97B93F5}"/>
            </c:ext>
          </c:extLst>
        </c:ser>
        <c:ser>
          <c:idx val="19"/>
          <c:order val="19"/>
          <c:tx>
            <c:strRef>
              <c:f>'Choose Key DFES Parameters'!$D$102</c:f>
              <c:strCache>
                <c:ptCount val="1"/>
                <c:pt idx="0">
                  <c:v>Newcastle upon Tyne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Parameters'!$E$102:$AJ$102</c:f>
              <c:numCache>
                <c:formatCode>0.000</c:formatCode>
                <c:ptCount val="32"/>
                <c:pt idx="0">
                  <c:v>2.1560000000000001</c:v>
                </c:pt>
                <c:pt idx="1">
                  <c:v>2.1680000000000001</c:v>
                </c:pt>
                <c:pt idx="2">
                  <c:v>3.1949999999999998</c:v>
                </c:pt>
                <c:pt idx="3">
                  <c:v>4.2110000000000003</c:v>
                </c:pt>
                <c:pt idx="4">
                  <c:v>6.5119999999999996</c:v>
                </c:pt>
                <c:pt idx="5">
                  <c:v>7.8419999999999996</c:v>
                </c:pt>
                <c:pt idx="6">
                  <c:v>9.1739999999999995</c:v>
                </c:pt>
                <c:pt idx="7">
                  <c:v>11.507</c:v>
                </c:pt>
                <c:pt idx="8">
                  <c:v>12.831</c:v>
                </c:pt>
                <c:pt idx="9">
                  <c:v>15.221</c:v>
                </c:pt>
                <c:pt idx="10">
                  <c:v>16.678999999999998</c:v>
                </c:pt>
                <c:pt idx="11">
                  <c:v>18.196999999999999</c:v>
                </c:pt>
                <c:pt idx="12">
                  <c:v>18.843</c:v>
                </c:pt>
                <c:pt idx="13">
                  <c:v>20.562000000000001</c:v>
                </c:pt>
                <c:pt idx="14">
                  <c:v>21.207000000000001</c:v>
                </c:pt>
                <c:pt idx="15">
                  <c:v>21.866</c:v>
                </c:pt>
                <c:pt idx="16">
                  <c:v>22.55</c:v>
                </c:pt>
                <c:pt idx="17">
                  <c:v>22.901</c:v>
                </c:pt>
                <c:pt idx="18">
                  <c:v>23.094000000000001</c:v>
                </c:pt>
                <c:pt idx="19">
                  <c:v>23.452000000000002</c:v>
                </c:pt>
                <c:pt idx="20">
                  <c:v>24.803000000000001</c:v>
                </c:pt>
                <c:pt idx="21">
                  <c:v>25.266999999999999</c:v>
                </c:pt>
                <c:pt idx="22">
                  <c:v>25.748999999999999</c:v>
                </c:pt>
                <c:pt idx="23">
                  <c:v>26.231999999999999</c:v>
                </c:pt>
                <c:pt idx="24">
                  <c:v>26.715</c:v>
                </c:pt>
                <c:pt idx="25">
                  <c:v>28.196999999999999</c:v>
                </c:pt>
                <c:pt idx="26">
                  <c:v>28.678000000000001</c:v>
                </c:pt>
                <c:pt idx="27">
                  <c:v>29.163</c:v>
                </c:pt>
                <c:pt idx="28">
                  <c:v>29.645</c:v>
                </c:pt>
                <c:pt idx="29">
                  <c:v>30.126999999999999</c:v>
                </c:pt>
                <c:pt idx="30">
                  <c:v>30.609000000000002</c:v>
                </c:pt>
                <c:pt idx="31">
                  <c:v>31.094000000000001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1AB-4206-BBDD-DEA5C97B93F5}"/>
            </c:ext>
          </c:extLst>
        </c:ser>
        <c:ser>
          <c:idx val="20"/>
          <c:order val="20"/>
          <c:tx>
            <c:strRef>
              <c:f>'Choose Key DFES Parameters'!$D$103</c:f>
              <c:strCache>
                <c:ptCount val="1"/>
                <c:pt idx="0">
                  <c:v>North East Derbyshire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Parameters'!$E$103:$AJ$103</c:f>
              <c:numCache>
                <c:formatCode>0.000</c:formatCode>
                <c:ptCount val="32"/>
                <c:pt idx="0">
                  <c:v>3.2000000000000001E-2</c:v>
                </c:pt>
                <c:pt idx="1">
                  <c:v>3.4000000000000002E-2</c:v>
                </c:pt>
                <c:pt idx="2">
                  <c:v>3.5999999999999997E-2</c:v>
                </c:pt>
                <c:pt idx="3">
                  <c:v>3.7999999999999999E-2</c:v>
                </c:pt>
                <c:pt idx="4">
                  <c:v>4.2000000000000003E-2</c:v>
                </c:pt>
                <c:pt idx="5">
                  <c:v>4.7E-2</c:v>
                </c:pt>
                <c:pt idx="6">
                  <c:v>5.1999999999999998E-2</c:v>
                </c:pt>
                <c:pt idx="7">
                  <c:v>5.6000000000000001E-2</c:v>
                </c:pt>
                <c:pt idx="8">
                  <c:v>0.06</c:v>
                </c:pt>
                <c:pt idx="9">
                  <c:v>6.6000000000000003E-2</c:v>
                </c:pt>
                <c:pt idx="10">
                  <c:v>7.1999999999999995E-2</c:v>
                </c:pt>
                <c:pt idx="11">
                  <c:v>0.08</c:v>
                </c:pt>
                <c:pt idx="12">
                  <c:v>8.8999999999999996E-2</c:v>
                </c:pt>
                <c:pt idx="13">
                  <c:v>9.9000000000000005E-2</c:v>
                </c:pt>
                <c:pt idx="14">
                  <c:v>0.108</c:v>
                </c:pt>
                <c:pt idx="15">
                  <c:v>0.11700000000000001</c:v>
                </c:pt>
                <c:pt idx="16">
                  <c:v>0.127</c:v>
                </c:pt>
                <c:pt idx="17">
                  <c:v>0.13200000000000001</c:v>
                </c:pt>
                <c:pt idx="18">
                  <c:v>0.13500000000000001</c:v>
                </c:pt>
                <c:pt idx="19">
                  <c:v>0.13900000000000001</c:v>
                </c:pt>
                <c:pt idx="20">
                  <c:v>0.14499999999999999</c:v>
                </c:pt>
                <c:pt idx="21">
                  <c:v>0.151</c:v>
                </c:pt>
                <c:pt idx="22">
                  <c:v>0.158</c:v>
                </c:pt>
                <c:pt idx="23">
                  <c:v>0.16400000000000001</c:v>
                </c:pt>
                <c:pt idx="24">
                  <c:v>0.17199999999999999</c:v>
                </c:pt>
                <c:pt idx="25">
                  <c:v>0.17799999999999999</c:v>
                </c:pt>
                <c:pt idx="26">
                  <c:v>0.185</c:v>
                </c:pt>
                <c:pt idx="27">
                  <c:v>0.192</c:v>
                </c:pt>
                <c:pt idx="28">
                  <c:v>0.19900000000000001</c:v>
                </c:pt>
                <c:pt idx="29">
                  <c:v>0.20499999999999999</c:v>
                </c:pt>
                <c:pt idx="30">
                  <c:v>0.21199999999999999</c:v>
                </c:pt>
                <c:pt idx="31">
                  <c:v>0.219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1AB-4206-BBDD-DEA5C97B93F5}"/>
            </c:ext>
          </c:extLst>
        </c:ser>
        <c:ser>
          <c:idx val="21"/>
          <c:order val="21"/>
          <c:tx>
            <c:strRef>
              <c:f>'Choose Key DFES Parameters'!$D$104</c:f>
              <c:strCache>
                <c:ptCount val="1"/>
                <c:pt idx="0">
                  <c:v>North East Lincolnshire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Parameters'!$E$104:$AJ$104</c:f>
              <c:numCache>
                <c:formatCode>0.000</c:formatCode>
                <c:ptCount val="32"/>
                <c:pt idx="0">
                  <c:v>10.882</c:v>
                </c:pt>
                <c:pt idx="1">
                  <c:v>10.929</c:v>
                </c:pt>
                <c:pt idx="2">
                  <c:v>32.021999999999998</c:v>
                </c:pt>
                <c:pt idx="3">
                  <c:v>53.093000000000004</c:v>
                </c:pt>
                <c:pt idx="4">
                  <c:v>75.263999999999996</c:v>
                </c:pt>
                <c:pt idx="5">
                  <c:v>101.455</c:v>
                </c:pt>
                <c:pt idx="6">
                  <c:v>127.646</c:v>
                </c:pt>
                <c:pt idx="7">
                  <c:v>154.83500000000001</c:v>
                </c:pt>
                <c:pt idx="8">
                  <c:v>181.023</c:v>
                </c:pt>
                <c:pt idx="9">
                  <c:v>206.24700000000001</c:v>
                </c:pt>
                <c:pt idx="10">
                  <c:v>234.50800000000001</c:v>
                </c:pt>
                <c:pt idx="11">
                  <c:v>259.80500000000001</c:v>
                </c:pt>
                <c:pt idx="12">
                  <c:v>274.17899999999997</c:v>
                </c:pt>
                <c:pt idx="13">
                  <c:v>289.58999999999997</c:v>
                </c:pt>
                <c:pt idx="14">
                  <c:v>301.96100000000001</c:v>
                </c:pt>
                <c:pt idx="15">
                  <c:v>316.33699999999999</c:v>
                </c:pt>
                <c:pt idx="16">
                  <c:v>326.73200000000003</c:v>
                </c:pt>
                <c:pt idx="17">
                  <c:v>328.93200000000002</c:v>
                </c:pt>
                <c:pt idx="18">
                  <c:v>328.04399999999998</c:v>
                </c:pt>
                <c:pt idx="19">
                  <c:v>330.24700000000001</c:v>
                </c:pt>
                <c:pt idx="20">
                  <c:v>338.45</c:v>
                </c:pt>
                <c:pt idx="21">
                  <c:v>347.71600000000001</c:v>
                </c:pt>
                <c:pt idx="22">
                  <c:v>358.99299999999999</c:v>
                </c:pt>
                <c:pt idx="23">
                  <c:v>371.26900000000001</c:v>
                </c:pt>
                <c:pt idx="24">
                  <c:v>381.54599999999999</c:v>
                </c:pt>
                <c:pt idx="25">
                  <c:v>384.82400000000001</c:v>
                </c:pt>
                <c:pt idx="26">
                  <c:v>386.101</c:v>
                </c:pt>
                <c:pt idx="27">
                  <c:v>385.37900000000002</c:v>
                </c:pt>
                <c:pt idx="28">
                  <c:v>385.654</c:v>
                </c:pt>
                <c:pt idx="29">
                  <c:v>385.93099999999998</c:v>
                </c:pt>
                <c:pt idx="30">
                  <c:v>386.20699999999999</c:v>
                </c:pt>
                <c:pt idx="31">
                  <c:v>386.48500000000001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AB-4206-BBDD-DEA5C97B93F5}"/>
            </c:ext>
          </c:extLst>
        </c:ser>
        <c:ser>
          <c:idx val="22"/>
          <c:order val="22"/>
          <c:tx>
            <c:strRef>
              <c:f>'Choose Key DFES Parameters'!$D$105</c:f>
              <c:strCache>
                <c:ptCount val="1"/>
                <c:pt idx="0">
                  <c:v>North Lincolnshire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Parameters'!$E$105:$AJ$105</c:f>
              <c:numCache>
                <c:formatCode>0.000</c:formatCode>
                <c:ptCount val="32"/>
                <c:pt idx="0">
                  <c:v>40.482999999999997</c:v>
                </c:pt>
                <c:pt idx="1">
                  <c:v>40.597000000000001</c:v>
                </c:pt>
                <c:pt idx="2">
                  <c:v>46.834000000000003</c:v>
                </c:pt>
                <c:pt idx="3">
                  <c:v>55.006999999999998</c:v>
                </c:pt>
                <c:pt idx="4">
                  <c:v>61.432000000000002</c:v>
                </c:pt>
                <c:pt idx="5">
                  <c:v>69.905000000000001</c:v>
                </c:pt>
                <c:pt idx="6">
                  <c:v>79.376000000000005</c:v>
                </c:pt>
                <c:pt idx="7">
                  <c:v>86.847999999999999</c:v>
                </c:pt>
                <c:pt idx="8">
                  <c:v>95.311000000000007</c:v>
                </c:pt>
                <c:pt idx="9">
                  <c:v>103.86499999999999</c:v>
                </c:pt>
                <c:pt idx="10">
                  <c:v>112.512</c:v>
                </c:pt>
                <c:pt idx="11">
                  <c:v>123.248</c:v>
                </c:pt>
                <c:pt idx="12">
                  <c:v>127.17</c:v>
                </c:pt>
                <c:pt idx="13">
                  <c:v>132.184</c:v>
                </c:pt>
                <c:pt idx="14">
                  <c:v>137.107</c:v>
                </c:pt>
                <c:pt idx="15">
                  <c:v>143.03800000000001</c:v>
                </c:pt>
                <c:pt idx="16">
                  <c:v>146.017</c:v>
                </c:pt>
                <c:pt idx="17">
                  <c:v>147.511</c:v>
                </c:pt>
                <c:pt idx="18">
                  <c:v>147.78800000000001</c:v>
                </c:pt>
                <c:pt idx="19">
                  <c:v>148.291</c:v>
                </c:pt>
                <c:pt idx="20">
                  <c:v>151.79300000000001</c:v>
                </c:pt>
                <c:pt idx="21">
                  <c:v>154.45400000000001</c:v>
                </c:pt>
                <c:pt idx="22">
                  <c:v>160.13900000000001</c:v>
                </c:pt>
                <c:pt idx="23">
                  <c:v>162.82599999999999</c:v>
                </c:pt>
                <c:pt idx="24">
                  <c:v>167.512</c:v>
                </c:pt>
                <c:pt idx="25">
                  <c:v>169.19399999999999</c:v>
                </c:pt>
                <c:pt idx="26">
                  <c:v>169.88300000000001</c:v>
                </c:pt>
                <c:pt idx="27">
                  <c:v>170.56700000000001</c:v>
                </c:pt>
                <c:pt idx="28">
                  <c:v>171.249</c:v>
                </c:pt>
                <c:pt idx="29">
                  <c:v>171.93700000000001</c:v>
                </c:pt>
                <c:pt idx="30">
                  <c:v>172.62200000000001</c:v>
                </c:pt>
                <c:pt idx="31">
                  <c:v>172.31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AB-4206-BBDD-DEA5C97B93F5}"/>
            </c:ext>
          </c:extLst>
        </c:ser>
        <c:ser>
          <c:idx val="23"/>
          <c:order val="23"/>
          <c:tx>
            <c:strRef>
              <c:f>'Choose Key DFES Parameters'!$D$106</c:f>
              <c:strCache>
                <c:ptCount val="1"/>
                <c:pt idx="0">
                  <c:v>North Tyneside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Parameters'!$E$106:$AJ$106</c:f>
              <c:numCache>
                <c:formatCode>0.000</c:formatCode>
                <c:ptCount val="32"/>
                <c:pt idx="0">
                  <c:v>0.90300000000000002</c:v>
                </c:pt>
                <c:pt idx="1">
                  <c:v>0.91300000000000003</c:v>
                </c:pt>
                <c:pt idx="2">
                  <c:v>0.92600000000000005</c:v>
                </c:pt>
                <c:pt idx="3">
                  <c:v>1.9379999999999999</c:v>
                </c:pt>
                <c:pt idx="4">
                  <c:v>2.117</c:v>
                </c:pt>
                <c:pt idx="5">
                  <c:v>3.3159999999999998</c:v>
                </c:pt>
                <c:pt idx="6">
                  <c:v>3.5129999999999999</c:v>
                </c:pt>
                <c:pt idx="7">
                  <c:v>4.7140000000000004</c:v>
                </c:pt>
                <c:pt idx="8">
                  <c:v>5.9089999999999998</c:v>
                </c:pt>
                <c:pt idx="9">
                  <c:v>6.1429999999999998</c:v>
                </c:pt>
                <c:pt idx="10">
                  <c:v>7.4180000000000001</c:v>
                </c:pt>
                <c:pt idx="11">
                  <c:v>7.7279999999999998</c:v>
                </c:pt>
                <c:pt idx="12">
                  <c:v>8.1180000000000003</c:v>
                </c:pt>
                <c:pt idx="13">
                  <c:v>8.5459999999999994</c:v>
                </c:pt>
                <c:pt idx="14">
                  <c:v>9.9339999999999993</c:v>
                </c:pt>
                <c:pt idx="15">
                  <c:v>10.331</c:v>
                </c:pt>
                <c:pt idx="16">
                  <c:v>10.74</c:v>
                </c:pt>
                <c:pt idx="17">
                  <c:v>10.95</c:v>
                </c:pt>
                <c:pt idx="18">
                  <c:v>11.066000000000001</c:v>
                </c:pt>
                <c:pt idx="19">
                  <c:v>11.28</c:v>
                </c:pt>
                <c:pt idx="20">
                  <c:v>11.491</c:v>
                </c:pt>
                <c:pt idx="21">
                  <c:v>11.769</c:v>
                </c:pt>
                <c:pt idx="22">
                  <c:v>12.058999999999999</c:v>
                </c:pt>
                <c:pt idx="23">
                  <c:v>12.348000000000001</c:v>
                </c:pt>
                <c:pt idx="24">
                  <c:v>12.635999999999999</c:v>
                </c:pt>
                <c:pt idx="25">
                  <c:v>12.926</c:v>
                </c:pt>
                <c:pt idx="26">
                  <c:v>13.215999999999999</c:v>
                </c:pt>
                <c:pt idx="27">
                  <c:v>13.506</c:v>
                </c:pt>
                <c:pt idx="28">
                  <c:v>13.795</c:v>
                </c:pt>
                <c:pt idx="29">
                  <c:v>14.086</c:v>
                </c:pt>
                <c:pt idx="30">
                  <c:v>14.374000000000001</c:v>
                </c:pt>
                <c:pt idx="31">
                  <c:v>14.663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1AB-4206-BBDD-DEA5C97B93F5}"/>
            </c:ext>
          </c:extLst>
        </c:ser>
        <c:ser>
          <c:idx val="24"/>
          <c:order val="24"/>
          <c:tx>
            <c:strRef>
              <c:f>'Choose Key DFES Parameters'!$D$107</c:f>
              <c:strCache>
                <c:ptCount val="1"/>
                <c:pt idx="0">
                  <c:v>Northumberland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Parameters'!$E$107:$AJ$107</c:f>
              <c:numCache>
                <c:formatCode>0.000</c:formatCode>
                <c:ptCount val="32"/>
                <c:pt idx="0">
                  <c:v>3.3170000000000002</c:v>
                </c:pt>
                <c:pt idx="1">
                  <c:v>3.3380000000000001</c:v>
                </c:pt>
                <c:pt idx="2">
                  <c:v>22.39</c:v>
                </c:pt>
                <c:pt idx="3">
                  <c:v>42.426000000000002</c:v>
                </c:pt>
                <c:pt idx="4">
                  <c:v>62.037999999999997</c:v>
                </c:pt>
                <c:pt idx="5">
                  <c:v>81.716999999999999</c:v>
                </c:pt>
                <c:pt idx="6">
                  <c:v>102.396</c:v>
                </c:pt>
                <c:pt idx="7">
                  <c:v>122.075</c:v>
                </c:pt>
                <c:pt idx="8">
                  <c:v>142.74</c:v>
                </c:pt>
                <c:pt idx="9">
                  <c:v>162.53800000000001</c:v>
                </c:pt>
                <c:pt idx="10">
                  <c:v>182.471</c:v>
                </c:pt>
                <c:pt idx="11">
                  <c:v>202.529</c:v>
                </c:pt>
                <c:pt idx="12">
                  <c:v>208.85400000000001</c:v>
                </c:pt>
                <c:pt idx="13">
                  <c:v>216.31700000000001</c:v>
                </c:pt>
                <c:pt idx="14">
                  <c:v>222.643</c:v>
                </c:pt>
                <c:pt idx="15">
                  <c:v>228.98699999999999</c:v>
                </c:pt>
                <c:pt idx="16">
                  <c:v>233.38900000000001</c:v>
                </c:pt>
                <c:pt idx="17">
                  <c:v>235.102</c:v>
                </c:pt>
                <c:pt idx="18">
                  <c:v>235.5</c:v>
                </c:pt>
                <c:pt idx="19">
                  <c:v>237.227</c:v>
                </c:pt>
                <c:pt idx="20">
                  <c:v>240.946</c:v>
                </c:pt>
                <c:pt idx="21">
                  <c:v>245.89599999999999</c:v>
                </c:pt>
                <c:pt idx="22">
                  <c:v>250.881</c:v>
                </c:pt>
                <c:pt idx="23">
                  <c:v>255.869</c:v>
                </c:pt>
                <c:pt idx="24">
                  <c:v>260.85500000000002</c:v>
                </c:pt>
                <c:pt idx="25">
                  <c:v>262.84100000000001</c:v>
                </c:pt>
                <c:pt idx="26">
                  <c:v>264.82600000000002</c:v>
                </c:pt>
                <c:pt idx="27">
                  <c:v>265.81299999999999</c:v>
                </c:pt>
                <c:pt idx="28">
                  <c:v>265.798</c:v>
                </c:pt>
                <c:pt idx="29">
                  <c:v>266.78800000000001</c:v>
                </c:pt>
                <c:pt idx="30">
                  <c:v>267.77300000000002</c:v>
                </c:pt>
                <c:pt idx="31">
                  <c:v>268.75900000000001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AB-4206-BBDD-DEA5C97B93F5}"/>
            </c:ext>
          </c:extLst>
        </c:ser>
        <c:ser>
          <c:idx val="25"/>
          <c:order val="25"/>
          <c:tx>
            <c:strRef>
              <c:f>'Choose Key DFES Parameters'!$D$108</c:f>
              <c:strCache>
                <c:ptCount val="1"/>
                <c:pt idx="0">
                  <c:v>Pendle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Parameters'!$E$108:$AJ$108</c:f>
              <c:numCache>
                <c:formatCode>0.000</c:formatCode>
                <c:ptCount val="32"/>
                <c:pt idx="0">
                  <c:v>5.3999999999999999E-2</c:v>
                </c:pt>
                <c:pt idx="1">
                  <c:v>5.5E-2</c:v>
                </c:pt>
                <c:pt idx="2">
                  <c:v>5.7000000000000002E-2</c:v>
                </c:pt>
                <c:pt idx="3">
                  <c:v>5.8000000000000003E-2</c:v>
                </c:pt>
                <c:pt idx="4">
                  <c:v>6.2E-2</c:v>
                </c:pt>
                <c:pt idx="5">
                  <c:v>6.7000000000000004E-2</c:v>
                </c:pt>
                <c:pt idx="6">
                  <c:v>7.0999999999999994E-2</c:v>
                </c:pt>
                <c:pt idx="7">
                  <c:v>7.4999999999999997E-2</c:v>
                </c:pt>
                <c:pt idx="8">
                  <c:v>7.9000000000000001E-2</c:v>
                </c:pt>
                <c:pt idx="9">
                  <c:v>8.4000000000000005E-2</c:v>
                </c:pt>
                <c:pt idx="10">
                  <c:v>9.0999999999999998E-2</c:v>
                </c:pt>
                <c:pt idx="11">
                  <c:v>9.7000000000000003E-2</c:v>
                </c:pt>
                <c:pt idx="12">
                  <c:v>0.105</c:v>
                </c:pt>
                <c:pt idx="13">
                  <c:v>0.115</c:v>
                </c:pt>
                <c:pt idx="14">
                  <c:v>0.123</c:v>
                </c:pt>
                <c:pt idx="15">
                  <c:v>0.13300000000000001</c:v>
                </c:pt>
                <c:pt idx="16">
                  <c:v>0.14000000000000001</c:v>
                </c:pt>
                <c:pt idx="17">
                  <c:v>0.14599999999999999</c:v>
                </c:pt>
                <c:pt idx="18">
                  <c:v>0.14799999999999999</c:v>
                </c:pt>
                <c:pt idx="19">
                  <c:v>0.152</c:v>
                </c:pt>
                <c:pt idx="20">
                  <c:v>0.157</c:v>
                </c:pt>
                <c:pt idx="21">
                  <c:v>0.16200000000000001</c:v>
                </c:pt>
                <c:pt idx="22">
                  <c:v>0.16900000000000001</c:v>
                </c:pt>
                <c:pt idx="23">
                  <c:v>0.17499999999999999</c:v>
                </c:pt>
                <c:pt idx="24">
                  <c:v>0.182</c:v>
                </c:pt>
                <c:pt idx="25">
                  <c:v>0.188</c:v>
                </c:pt>
                <c:pt idx="26">
                  <c:v>0.19400000000000001</c:v>
                </c:pt>
                <c:pt idx="27">
                  <c:v>0.2</c:v>
                </c:pt>
                <c:pt idx="28">
                  <c:v>0.20699999999999999</c:v>
                </c:pt>
                <c:pt idx="29">
                  <c:v>0.21299999999999999</c:v>
                </c:pt>
                <c:pt idx="30">
                  <c:v>0.22</c:v>
                </c:pt>
                <c:pt idx="31">
                  <c:v>0.22500000000000001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AB-4206-BBDD-DEA5C97B93F5}"/>
            </c:ext>
          </c:extLst>
        </c:ser>
        <c:ser>
          <c:idx val="26"/>
          <c:order val="26"/>
          <c:tx>
            <c:strRef>
              <c:f>'Choose Key DFES Parameters'!$D$109</c:f>
              <c:strCache>
                <c:ptCount val="1"/>
                <c:pt idx="0">
                  <c:v>Redcar and Cleveland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Parameters'!$E$109:$AJ$109</c:f>
              <c:numCache>
                <c:formatCode>0.000</c:formatCode>
                <c:ptCount val="32"/>
                <c:pt idx="0">
                  <c:v>3.4449999999999998</c:v>
                </c:pt>
                <c:pt idx="1">
                  <c:v>3.4540000000000002</c:v>
                </c:pt>
                <c:pt idx="2">
                  <c:v>3.472</c:v>
                </c:pt>
                <c:pt idx="3">
                  <c:v>3.4830000000000001</c:v>
                </c:pt>
                <c:pt idx="4">
                  <c:v>3.6970000000000001</c:v>
                </c:pt>
                <c:pt idx="5">
                  <c:v>3.9350000000000001</c:v>
                </c:pt>
                <c:pt idx="6">
                  <c:v>4.173</c:v>
                </c:pt>
                <c:pt idx="7">
                  <c:v>4.4089999999999998</c:v>
                </c:pt>
                <c:pt idx="8">
                  <c:v>4.641</c:v>
                </c:pt>
                <c:pt idx="9">
                  <c:v>4.9210000000000003</c:v>
                </c:pt>
                <c:pt idx="10">
                  <c:v>5.2480000000000002</c:v>
                </c:pt>
                <c:pt idx="11">
                  <c:v>5.6159999999999997</c:v>
                </c:pt>
                <c:pt idx="12">
                  <c:v>6.0789999999999997</c:v>
                </c:pt>
                <c:pt idx="13">
                  <c:v>6.5910000000000002</c:v>
                </c:pt>
                <c:pt idx="14">
                  <c:v>7.0529999999999999</c:v>
                </c:pt>
                <c:pt idx="15">
                  <c:v>7.5229999999999997</c:v>
                </c:pt>
                <c:pt idx="16">
                  <c:v>8.0129999999999999</c:v>
                </c:pt>
                <c:pt idx="17">
                  <c:v>8.2609999999999992</c:v>
                </c:pt>
                <c:pt idx="18">
                  <c:v>8.4009999999999998</c:v>
                </c:pt>
                <c:pt idx="19">
                  <c:v>8.6549999999999994</c:v>
                </c:pt>
                <c:pt idx="20">
                  <c:v>8.9049999999999994</c:v>
                </c:pt>
                <c:pt idx="21">
                  <c:v>9.2390000000000008</c:v>
                </c:pt>
                <c:pt idx="22">
                  <c:v>9.5830000000000002</c:v>
                </c:pt>
                <c:pt idx="23">
                  <c:v>9.9280000000000008</c:v>
                </c:pt>
                <c:pt idx="24">
                  <c:v>10.272</c:v>
                </c:pt>
                <c:pt idx="25">
                  <c:v>10.616</c:v>
                </c:pt>
                <c:pt idx="26">
                  <c:v>10.962</c:v>
                </c:pt>
                <c:pt idx="27">
                  <c:v>11.305999999999999</c:v>
                </c:pt>
                <c:pt idx="28">
                  <c:v>11.651</c:v>
                </c:pt>
                <c:pt idx="29">
                  <c:v>11.996</c:v>
                </c:pt>
                <c:pt idx="30">
                  <c:v>12.339</c:v>
                </c:pt>
                <c:pt idx="31">
                  <c:v>12.685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AB-4206-BBDD-DEA5C97B93F5}"/>
            </c:ext>
          </c:extLst>
        </c:ser>
        <c:ser>
          <c:idx val="27"/>
          <c:order val="27"/>
          <c:tx>
            <c:strRef>
              <c:f>'Choose Key DFES Parameters'!$D$110</c:f>
              <c:strCache>
                <c:ptCount val="1"/>
                <c:pt idx="0">
                  <c:v>Richmondshire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Parameters'!$E$110:$AJ$110</c:f>
              <c:numCache>
                <c:formatCode>0.000</c:formatCode>
                <c:ptCount val="32"/>
                <c:pt idx="0">
                  <c:v>1.3480000000000001</c:v>
                </c:pt>
                <c:pt idx="1">
                  <c:v>1.3540000000000001</c:v>
                </c:pt>
                <c:pt idx="2">
                  <c:v>1.365</c:v>
                </c:pt>
                <c:pt idx="3">
                  <c:v>1.375</c:v>
                </c:pt>
                <c:pt idx="4">
                  <c:v>1.53</c:v>
                </c:pt>
                <c:pt idx="5">
                  <c:v>1.7030000000000001</c:v>
                </c:pt>
                <c:pt idx="6">
                  <c:v>1.8759999999999999</c:v>
                </c:pt>
                <c:pt idx="7">
                  <c:v>2.048</c:v>
                </c:pt>
                <c:pt idx="8">
                  <c:v>2.2170000000000001</c:v>
                </c:pt>
                <c:pt idx="9">
                  <c:v>2.419</c:v>
                </c:pt>
                <c:pt idx="10">
                  <c:v>2.657</c:v>
                </c:pt>
                <c:pt idx="11">
                  <c:v>2.9249999999999998</c:v>
                </c:pt>
                <c:pt idx="12">
                  <c:v>3.2629999999999999</c:v>
                </c:pt>
                <c:pt idx="13">
                  <c:v>3.633</c:v>
                </c:pt>
                <c:pt idx="14">
                  <c:v>3.9689999999999999</c:v>
                </c:pt>
                <c:pt idx="15">
                  <c:v>4.3120000000000003</c:v>
                </c:pt>
                <c:pt idx="16">
                  <c:v>4.6680000000000001</c:v>
                </c:pt>
                <c:pt idx="17">
                  <c:v>4.851</c:v>
                </c:pt>
                <c:pt idx="18">
                  <c:v>4.9509999999999996</c:v>
                </c:pt>
                <c:pt idx="19">
                  <c:v>5.1349999999999998</c:v>
                </c:pt>
                <c:pt idx="20">
                  <c:v>5.319</c:v>
                </c:pt>
                <c:pt idx="21">
                  <c:v>5.56</c:v>
                </c:pt>
                <c:pt idx="22">
                  <c:v>5.8090000000000002</c:v>
                </c:pt>
                <c:pt idx="23">
                  <c:v>6.06</c:v>
                </c:pt>
                <c:pt idx="24">
                  <c:v>6.3109999999999999</c:v>
                </c:pt>
                <c:pt idx="25">
                  <c:v>6.5620000000000003</c:v>
                </c:pt>
                <c:pt idx="26">
                  <c:v>6.8129999999999997</c:v>
                </c:pt>
                <c:pt idx="27">
                  <c:v>7.0629999999999997</c:v>
                </c:pt>
                <c:pt idx="28">
                  <c:v>7.3129999999999997</c:v>
                </c:pt>
                <c:pt idx="29">
                  <c:v>7.5640000000000001</c:v>
                </c:pt>
                <c:pt idx="30">
                  <c:v>7.8140000000000001</c:v>
                </c:pt>
                <c:pt idx="31">
                  <c:v>8.0649999999999995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AB-4206-BBDD-DEA5C97B93F5}"/>
            </c:ext>
          </c:extLst>
        </c:ser>
        <c:ser>
          <c:idx val="28"/>
          <c:order val="28"/>
          <c:tx>
            <c:strRef>
              <c:f>'Choose Key DFES Parameters'!$D$111</c:f>
              <c:strCache>
                <c:ptCount val="1"/>
                <c:pt idx="0">
                  <c:v>Rotherham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Parameters'!$E$111:$AJ$111</c:f>
              <c:numCache>
                <c:formatCode>0.000</c:formatCode>
                <c:ptCount val="32"/>
                <c:pt idx="0">
                  <c:v>3.1320000000000001</c:v>
                </c:pt>
                <c:pt idx="1">
                  <c:v>3.1949999999999998</c:v>
                </c:pt>
                <c:pt idx="2">
                  <c:v>6.32</c:v>
                </c:pt>
                <c:pt idx="3">
                  <c:v>10.416</c:v>
                </c:pt>
                <c:pt idx="4">
                  <c:v>13.641999999999999</c:v>
                </c:pt>
                <c:pt idx="5">
                  <c:v>18.890999999999998</c:v>
                </c:pt>
                <c:pt idx="6">
                  <c:v>23.143000000000001</c:v>
                </c:pt>
                <c:pt idx="7">
                  <c:v>27.393999999999998</c:v>
                </c:pt>
                <c:pt idx="8">
                  <c:v>31.640999999999998</c:v>
                </c:pt>
                <c:pt idx="9">
                  <c:v>36.935000000000002</c:v>
                </c:pt>
                <c:pt idx="10">
                  <c:v>41.280999999999999</c:v>
                </c:pt>
                <c:pt idx="11">
                  <c:v>45.673999999999999</c:v>
                </c:pt>
                <c:pt idx="12">
                  <c:v>48.161000000000001</c:v>
                </c:pt>
                <c:pt idx="13">
                  <c:v>50.707000000000001</c:v>
                </c:pt>
                <c:pt idx="14">
                  <c:v>54.197000000000003</c:v>
                </c:pt>
                <c:pt idx="15">
                  <c:v>56.692</c:v>
                </c:pt>
                <c:pt idx="16">
                  <c:v>58.213000000000001</c:v>
                </c:pt>
                <c:pt idx="17">
                  <c:v>59.478999999999999</c:v>
                </c:pt>
                <c:pt idx="18">
                  <c:v>58.625999999999998</c:v>
                </c:pt>
                <c:pt idx="19">
                  <c:v>59.893999999999998</c:v>
                </c:pt>
                <c:pt idx="20">
                  <c:v>61.158999999999999</c:v>
                </c:pt>
                <c:pt idx="21">
                  <c:v>63.512999999999998</c:v>
                </c:pt>
                <c:pt idx="22">
                  <c:v>64.876999999999995</c:v>
                </c:pt>
                <c:pt idx="23">
                  <c:v>67.239999999999995</c:v>
                </c:pt>
                <c:pt idx="24">
                  <c:v>69.608999999999995</c:v>
                </c:pt>
                <c:pt idx="25">
                  <c:v>69.971000000000004</c:v>
                </c:pt>
                <c:pt idx="26">
                  <c:v>71.337000000000003</c:v>
                </c:pt>
                <c:pt idx="27">
                  <c:v>71.704999999999998</c:v>
                </c:pt>
                <c:pt idx="28">
                  <c:v>72.066999999999993</c:v>
                </c:pt>
                <c:pt idx="29">
                  <c:v>71.433999999999997</c:v>
                </c:pt>
                <c:pt idx="30">
                  <c:v>71.799000000000007</c:v>
                </c:pt>
                <c:pt idx="31">
                  <c:v>72.165999999999997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AB-4206-BBDD-DEA5C97B93F5}"/>
            </c:ext>
          </c:extLst>
        </c:ser>
        <c:ser>
          <c:idx val="29"/>
          <c:order val="29"/>
          <c:tx>
            <c:strRef>
              <c:f>'Choose Key DFES Parameters'!$D$112</c:f>
              <c:strCache>
                <c:ptCount val="1"/>
                <c:pt idx="0">
                  <c:v>Ryedale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Parameters'!$E$112:$AJ$112</c:f>
              <c:numCache>
                <c:formatCode>0.000</c:formatCode>
                <c:ptCount val="32"/>
                <c:pt idx="0">
                  <c:v>5.2469999999999999</c:v>
                </c:pt>
                <c:pt idx="1">
                  <c:v>5.2670000000000003</c:v>
                </c:pt>
                <c:pt idx="2">
                  <c:v>43.307000000000002</c:v>
                </c:pt>
                <c:pt idx="3">
                  <c:v>81.338999999999999</c:v>
                </c:pt>
                <c:pt idx="4">
                  <c:v>119.578</c:v>
                </c:pt>
                <c:pt idx="5">
                  <c:v>158.84399999999999</c:v>
                </c:pt>
                <c:pt idx="6">
                  <c:v>197.10900000000001</c:v>
                </c:pt>
                <c:pt idx="7">
                  <c:v>235.375</c:v>
                </c:pt>
                <c:pt idx="8">
                  <c:v>273.63600000000002</c:v>
                </c:pt>
                <c:pt idx="9">
                  <c:v>311.94799999999998</c:v>
                </c:pt>
                <c:pt idx="10">
                  <c:v>350.315</c:v>
                </c:pt>
                <c:pt idx="11">
                  <c:v>388.73</c:v>
                </c:pt>
                <c:pt idx="12">
                  <c:v>399.24799999999999</c:v>
                </c:pt>
                <c:pt idx="13">
                  <c:v>410.82100000000003</c:v>
                </c:pt>
                <c:pt idx="14">
                  <c:v>421.34</c:v>
                </c:pt>
                <c:pt idx="15">
                  <c:v>431.86700000000002</c:v>
                </c:pt>
                <c:pt idx="16">
                  <c:v>438.416</c:v>
                </c:pt>
                <c:pt idx="17">
                  <c:v>440.69600000000003</c:v>
                </c:pt>
                <c:pt idx="18">
                  <c:v>440.85199999999998</c:v>
                </c:pt>
                <c:pt idx="19">
                  <c:v>443.137</c:v>
                </c:pt>
                <c:pt idx="20">
                  <c:v>448.41899999999998</c:v>
                </c:pt>
                <c:pt idx="21">
                  <c:v>456.791</c:v>
                </c:pt>
                <c:pt idx="22">
                  <c:v>465.17700000000002</c:v>
                </c:pt>
                <c:pt idx="23">
                  <c:v>474.56299999999999</c:v>
                </c:pt>
                <c:pt idx="24">
                  <c:v>480.95</c:v>
                </c:pt>
                <c:pt idx="25">
                  <c:v>485.33699999999999</c:v>
                </c:pt>
                <c:pt idx="26">
                  <c:v>485.72300000000001</c:v>
                </c:pt>
                <c:pt idx="27">
                  <c:v>486.11</c:v>
                </c:pt>
                <c:pt idx="28">
                  <c:v>486.49599999999998</c:v>
                </c:pt>
                <c:pt idx="29">
                  <c:v>486.88299999999998</c:v>
                </c:pt>
                <c:pt idx="30">
                  <c:v>487.27</c:v>
                </c:pt>
                <c:pt idx="31">
                  <c:v>486.65499999999997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1AB-4206-BBDD-DEA5C97B93F5}"/>
            </c:ext>
          </c:extLst>
        </c:ser>
        <c:ser>
          <c:idx val="30"/>
          <c:order val="30"/>
          <c:tx>
            <c:strRef>
              <c:f>'Choose Key DFES Parameters'!$D$113</c:f>
              <c:strCache>
                <c:ptCount val="1"/>
                <c:pt idx="0">
                  <c:v>Scarborough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Parameters'!$E$113:$AJ$113</c:f>
              <c:numCache>
                <c:formatCode>0.000</c:formatCode>
                <c:ptCount val="32"/>
                <c:pt idx="0">
                  <c:v>1.6579999999999999</c:v>
                </c:pt>
                <c:pt idx="1">
                  <c:v>1.6819999999999999</c:v>
                </c:pt>
                <c:pt idx="2">
                  <c:v>10.739000000000001</c:v>
                </c:pt>
                <c:pt idx="3">
                  <c:v>18.779</c:v>
                </c:pt>
                <c:pt idx="4">
                  <c:v>28.027000000000001</c:v>
                </c:pt>
                <c:pt idx="5">
                  <c:v>37.302999999999997</c:v>
                </c:pt>
                <c:pt idx="6">
                  <c:v>46.575000000000003</c:v>
                </c:pt>
                <c:pt idx="7">
                  <c:v>55.850999999999999</c:v>
                </c:pt>
                <c:pt idx="8">
                  <c:v>64.12</c:v>
                </c:pt>
                <c:pt idx="9">
                  <c:v>73.442999999999998</c:v>
                </c:pt>
                <c:pt idx="10">
                  <c:v>82.820999999999998</c:v>
                </c:pt>
                <c:pt idx="11">
                  <c:v>92.248000000000005</c:v>
                </c:pt>
                <c:pt idx="12">
                  <c:v>94.781999999999996</c:v>
                </c:pt>
                <c:pt idx="13">
                  <c:v>98.373999999999995</c:v>
                </c:pt>
                <c:pt idx="14">
                  <c:v>100.91</c:v>
                </c:pt>
                <c:pt idx="15">
                  <c:v>103.45399999999999</c:v>
                </c:pt>
                <c:pt idx="16">
                  <c:v>106.021</c:v>
                </c:pt>
                <c:pt idx="17">
                  <c:v>106.307</c:v>
                </c:pt>
                <c:pt idx="18">
                  <c:v>106.47</c:v>
                </c:pt>
                <c:pt idx="19">
                  <c:v>106.76300000000001</c:v>
                </c:pt>
                <c:pt idx="20">
                  <c:v>109.056</c:v>
                </c:pt>
                <c:pt idx="21">
                  <c:v>110.437</c:v>
                </c:pt>
                <c:pt idx="22">
                  <c:v>112.837</c:v>
                </c:pt>
                <c:pt idx="23">
                  <c:v>115.236</c:v>
                </c:pt>
                <c:pt idx="24">
                  <c:v>117.63500000000001</c:v>
                </c:pt>
                <c:pt idx="25">
                  <c:v>119.035</c:v>
                </c:pt>
                <c:pt idx="26">
                  <c:v>119.43300000000001</c:v>
                </c:pt>
                <c:pt idx="27">
                  <c:v>119.831</c:v>
                </c:pt>
                <c:pt idx="28">
                  <c:v>120.23</c:v>
                </c:pt>
                <c:pt idx="29">
                  <c:v>120.63</c:v>
                </c:pt>
                <c:pt idx="30">
                  <c:v>121.02800000000001</c:v>
                </c:pt>
                <c:pt idx="31">
                  <c:v>120.428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1AB-4206-BBDD-DEA5C97B93F5}"/>
            </c:ext>
          </c:extLst>
        </c:ser>
        <c:ser>
          <c:idx val="31"/>
          <c:order val="31"/>
          <c:tx>
            <c:strRef>
              <c:f>'Choose Key DFES Parameters'!$D$114</c:f>
              <c:strCache>
                <c:ptCount val="1"/>
                <c:pt idx="0">
                  <c:v>Selby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Parameters'!$E$114:$AJ$114</c:f>
              <c:numCache>
                <c:formatCode>0.000</c:formatCode>
                <c:ptCount val="32"/>
                <c:pt idx="0">
                  <c:v>11.398999999999999</c:v>
                </c:pt>
                <c:pt idx="1">
                  <c:v>11.465</c:v>
                </c:pt>
                <c:pt idx="2">
                  <c:v>13.601000000000001</c:v>
                </c:pt>
                <c:pt idx="3">
                  <c:v>16.701000000000001</c:v>
                </c:pt>
                <c:pt idx="4">
                  <c:v>18.949000000000002</c:v>
                </c:pt>
                <c:pt idx="5">
                  <c:v>22.224</c:v>
                </c:pt>
                <c:pt idx="6">
                  <c:v>25.5</c:v>
                </c:pt>
                <c:pt idx="7">
                  <c:v>28.774999999999999</c:v>
                </c:pt>
                <c:pt idx="8">
                  <c:v>31.045000000000002</c:v>
                </c:pt>
                <c:pt idx="9">
                  <c:v>34.368000000000002</c:v>
                </c:pt>
                <c:pt idx="10">
                  <c:v>37.744</c:v>
                </c:pt>
                <c:pt idx="11">
                  <c:v>41.176000000000002</c:v>
                </c:pt>
                <c:pt idx="12">
                  <c:v>42.713000000000001</c:v>
                </c:pt>
                <c:pt idx="13">
                  <c:v>45.305</c:v>
                </c:pt>
                <c:pt idx="14">
                  <c:v>46.841000000000001</c:v>
                </c:pt>
                <c:pt idx="15">
                  <c:v>49.384999999999998</c:v>
                </c:pt>
                <c:pt idx="16">
                  <c:v>50.954000000000001</c:v>
                </c:pt>
                <c:pt idx="17">
                  <c:v>51.244</c:v>
                </c:pt>
                <c:pt idx="18">
                  <c:v>51.404000000000003</c:v>
                </c:pt>
                <c:pt idx="19">
                  <c:v>51.698</c:v>
                </c:pt>
                <c:pt idx="20">
                  <c:v>52.99</c:v>
                </c:pt>
                <c:pt idx="21">
                  <c:v>54.375999999999998</c:v>
                </c:pt>
                <c:pt idx="22">
                  <c:v>55.774999999999999</c:v>
                </c:pt>
                <c:pt idx="23">
                  <c:v>58.174999999999997</c:v>
                </c:pt>
                <c:pt idx="24">
                  <c:v>59.573999999999998</c:v>
                </c:pt>
                <c:pt idx="25">
                  <c:v>59.975000000000001</c:v>
                </c:pt>
                <c:pt idx="26">
                  <c:v>60.372999999999998</c:v>
                </c:pt>
                <c:pt idx="27">
                  <c:v>60.774000000000001</c:v>
                </c:pt>
                <c:pt idx="28">
                  <c:v>61.173000000000002</c:v>
                </c:pt>
                <c:pt idx="29">
                  <c:v>61.573999999999998</c:v>
                </c:pt>
                <c:pt idx="30">
                  <c:v>61.972000000000001</c:v>
                </c:pt>
                <c:pt idx="31">
                  <c:v>62.372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AB-4206-BBDD-DEA5C97B93F5}"/>
            </c:ext>
          </c:extLst>
        </c:ser>
        <c:ser>
          <c:idx val="32"/>
          <c:order val="32"/>
          <c:tx>
            <c:strRef>
              <c:f>'Choose Key DFES Parameters'!$D$115</c:f>
              <c:strCache>
                <c:ptCount val="1"/>
                <c:pt idx="0">
                  <c:v>Sheffield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Parameters'!$E$115:$AJ$115</c:f>
              <c:numCache>
                <c:formatCode>0.000</c:formatCode>
                <c:ptCount val="32"/>
                <c:pt idx="0">
                  <c:v>2.431</c:v>
                </c:pt>
                <c:pt idx="1">
                  <c:v>2.4449999999999998</c:v>
                </c:pt>
                <c:pt idx="2">
                  <c:v>2.4660000000000002</c:v>
                </c:pt>
                <c:pt idx="3">
                  <c:v>3.4820000000000002</c:v>
                </c:pt>
                <c:pt idx="4">
                  <c:v>3.5270000000000001</c:v>
                </c:pt>
                <c:pt idx="5">
                  <c:v>3.569</c:v>
                </c:pt>
                <c:pt idx="6">
                  <c:v>4.6210000000000004</c:v>
                </c:pt>
                <c:pt idx="7">
                  <c:v>4.6660000000000004</c:v>
                </c:pt>
                <c:pt idx="8">
                  <c:v>4.7110000000000003</c:v>
                </c:pt>
                <c:pt idx="9">
                  <c:v>5.7670000000000003</c:v>
                </c:pt>
                <c:pt idx="10">
                  <c:v>5.8310000000000004</c:v>
                </c:pt>
                <c:pt idx="11">
                  <c:v>6.9029999999999996</c:v>
                </c:pt>
                <c:pt idx="12">
                  <c:v>6.9939999999999998</c:v>
                </c:pt>
                <c:pt idx="13">
                  <c:v>7.093</c:v>
                </c:pt>
                <c:pt idx="14">
                  <c:v>7.1820000000000004</c:v>
                </c:pt>
                <c:pt idx="15">
                  <c:v>7.2750000000000004</c:v>
                </c:pt>
                <c:pt idx="16">
                  <c:v>7.3739999999999997</c:v>
                </c:pt>
                <c:pt idx="17">
                  <c:v>7.4189999999999996</c:v>
                </c:pt>
                <c:pt idx="18">
                  <c:v>7.45</c:v>
                </c:pt>
                <c:pt idx="19">
                  <c:v>8.5009999999999994</c:v>
                </c:pt>
                <c:pt idx="20">
                  <c:v>8.5489999999999995</c:v>
                </c:pt>
                <c:pt idx="21">
                  <c:v>8.6129999999999995</c:v>
                </c:pt>
                <c:pt idx="22">
                  <c:v>8.6809999999999992</c:v>
                </c:pt>
                <c:pt idx="23">
                  <c:v>8.7509999999999994</c:v>
                </c:pt>
                <c:pt idx="24">
                  <c:v>8.8160000000000007</c:v>
                </c:pt>
                <c:pt idx="25">
                  <c:v>8.8840000000000003</c:v>
                </c:pt>
                <c:pt idx="26">
                  <c:v>8.9480000000000004</c:v>
                </c:pt>
                <c:pt idx="27">
                  <c:v>9.0169999999999995</c:v>
                </c:pt>
                <c:pt idx="28">
                  <c:v>9.0890000000000004</c:v>
                </c:pt>
                <c:pt idx="29">
                  <c:v>9.1519999999999992</c:v>
                </c:pt>
                <c:pt idx="30">
                  <c:v>9.218</c:v>
                </c:pt>
                <c:pt idx="31">
                  <c:v>9.2889999999999997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1AB-4206-BBDD-DEA5C97B93F5}"/>
            </c:ext>
          </c:extLst>
        </c:ser>
        <c:ser>
          <c:idx val="33"/>
          <c:order val="33"/>
          <c:tx>
            <c:strRef>
              <c:f>'Choose Key DFES Parameters'!$D$116</c:f>
              <c:strCache>
                <c:ptCount val="1"/>
                <c:pt idx="0">
                  <c:v>South Tyneside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Parameters'!$E$116:$AJ$116</c:f>
              <c:numCache>
                <c:formatCode>0.000</c:formatCode>
                <c:ptCount val="32"/>
                <c:pt idx="0">
                  <c:v>1.0860000000000001</c:v>
                </c:pt>
                <c:pt idx="1">
                  <c:v>1.0920000000000001</c:v>
                </c:pt>
                <c:pt idx="2">
                  <c:v>1.1040000000000001</c:v>
                </c:pt>
                <c:pt idx="3">
                  <c:v>1.1140000000000001</c:v>
                </c:pt>
                <c:pt idx="4">
                  <c:v>1.256</c:v>
                </c:pt>
                <c:pt idx="5">
                  <c:v>1.4139999999999999</c:v>
                </c:pt>
                <c:pt idx="6">
                  <c:v>1.573</c:v>
                </c:pt>
                <c:pt idx="7">
                  <c:v>1.732</c:v>
                </c:pt>
                <c:pt idx="8">
                  <c:v>1.889</c:v>
                </c:pt>
                <c:pt idx="9">
                  <c:v>2.0750000000000002</c:v>
                </c:pt>
                <c:pt idx="10">
                  <c:v>2.2930000000000001</c:v>
                </c:pt>
                <c:pt idx="11">
                  <c:v>2.54</c:v>
                </c:pt>
                <c:pt idx="12">
                  <c:v>2.851</c:v>
                </c:pt>
                <c:pt idx="13">
                  <c:v>3.1930000000000001</c:v>
                </c:pt>
                <c:pt idx="14">
                  <c:v>3.5030000000000001</c:v>
                </c:pt>
                <c:pt idx="15">
                  <c:v>3.8180000000000001</c:v>
                </c:pt>
                <c:pt idx="16">
                  <c:v>4.1459999999999999</c:v>
                </c:pt>
                <c:pt idx="17">
                  <c:v>4.3120000000000003</c:v>
                </c:pt>
                <c:pt idx="18">
                  <c:v>4.4059999999999997</c:v>
                </c:pt>
                <c:pt idx="19">
                  <c:v>4.5739999999999998</c:v>
                </c:pt>
                <c:pt idx="20">
                  <c:v>4.7450000000000001</c:v>
                </c:pt>
                <c:pt idx="21">
                  <c:v>4.9660000000000002</c:v>
                </c:pt>
                <c:pt idx="22">
                  <c:v>5.1970000000000001</c:v>
                </c:pt>
                <c:pt idx="23">
                  <c:v>5.4269999999999996</c:v>
                </c:pt>
                <c:pt idx="24">
                  <c:v>5.6589999999999998</c:v>
                </c:pt>
                <c:pt idx="25">
                  <c:v>5.8890000000000002</c:v>
                </c:pt>
                <c:pt idx="26">
                  <c:v>6.1210000000000004</c:v>
                </c:pt>
                <c:pt idx="27">
                  <c:v>6.351</c:v>
                </c:pt>
                <c:pt idx="28">
                  <c:v>6.5819999999999999</c:v>
                </c:pt>
                <c:pt idx="29">
                  <c:v>6.8129999999999997</c:v>
                </c:pt>
                <c:pt idx="30">
                  <c:v>7.0430000000000001</c:v>
                </c:pt>
                <c:pt idx="31">
                  <c:v>7.2750000000000004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1AB-4206-BBDD-DEA5C97B93F5}"/>
            </c:ext>
          </c:extLst>
        </c:ser>
        <c:ser>
          <c:idx val="34"/>
          <c:order val="34"/>
          <c:tx>
            <c:strRef>
              <c:f>'Choose Key DFES Parameters'!$D$117</c:f>
              <c:strCache>
                <c:ptCount val="1"/>
                <c:pt idx="0">
                  <c:v>Stockton-on-Tees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Parameters'!$E$117:$AJ$117</c:f>
              <c:numCache>
                <c:formatCode>0.000</c:formatCode>
                <c:ptCount val="32"/>
                <c:pt idx="0">
                  <c:v>21.577999999999999</c:v>
                </c:pt>
                <c:pt idx="1">
                  <c:v>21.588999999999999</c:v>
                </c:pt>
                <c:pt idx="2">
                  <c:v>32.607999999999997</c:v>
                </c:pt>
                <c:pt idx="3">
                  <c:v>44.622999999999998</c:v>
                </c:pt>
                <c:pt idx="4">
                  <c:v>55.863999999999997</c:v>
                </c:pt>
                <c:pt idx="5">
                  <c:v>69.132000000000005</c:v>
                </c:pt>
                <c:pt idx="6">
                  <c:v>80.402000000000001</c:v>
                </c:pt>
                <c:pt idx="7">
                  <c:v>92.668999999999997</c:v>
                </c:pt>
                <c:pt idx="8">
                  <c:v>103.931</c:v>
                </c:pt>
                <c:pt idx="9">
                  <c:v>116.246</c:v>
                </c:pt>
                <c:pt idx="10">
                  <c:v>127.613</c:v>
                </c:pt>
                <c:pt idx="11">
                  <c:v>140.03</c:v>
                </c:pt>
                <c:pt idx="12">
                  <c:v>144.55600000000001</c:v>
                </c:pt>
                <c:pt idx="13">
                  <c:v>148.13200000000001</c:v>
                </c:pt>
                <c:pt idx="14">
                  <c:v>151.655</c:v>
                </c:pt>
                <c:pt idx="15">
                  <c:v>155.185</c:v>
                </c:pt>
                <c:pt idx="16">
                  <c:v>157.74</c:v>
                </c:pt>
                <c:pt idx="17">
                  <c:v>158.023</c:v>
                </c:pt>
                <c:pt idx="18">
                  <c:v>158.178</c:v>
                </c:pt>
                <c:pt idx="19">
                  <c:v>159.465</c:v>
                </c:pt>
                <c:pt idx="20">
                  <c:v>160.749</c:v>
                </c:pt>
                <c:pt idx="21">
                  <c:v>163.125</c:v>
                </c:pt>
                <c:pt idx="22">
                  <c:v>166.51400000000001</c:v>
                </c:pt>
                <c:pt idx="23">
                  <c:v>168.90299999999999</c:v>
                </c:pt>
                <c:pt idx="24">
                  <c:v>171.292</c:v>
                </c:pt>
                <c:pt idx="25">
                  <c:v>172.68199999999999</c:v>
                </c:pt>
                <c:pt idx="26">
                  <c:v>174.072</c:v>
                </c:pt>
                <c:pt idx="27">
                  <c:v>173.46</c:v>
                </c:pt>
                <c:pt idx="28">
                  <c:v>173.85</c:v>
                </c:pt>
                <c:pt idx="29">
                  <c:v>174.239</c:v>
                </c:pt>
                <c:pt idx="30">
                  <c:v>174.62799999999999</c:v>
                </c:pt>
                <c:pt idx="31">
                  <c:v>175.02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1AB-4206-BBDD-DEA5C97B93F5}"/>
            </c:ext>
          </c:extLst>
        </c:ser>
        <c:ser>
          <c:idx val="35"/>
          <c:order val="35"/>
          <c:tx>
            <c:strRef>
              <c:f>'Choose Key DFES Parameters'!$D$118</c:f>
              <c:strCache>
                <c:ptCount val="1"/>
                <c:pt idx="0">
                  <c:v>Sunderland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Parameters'!$E$118:$AJ$118</c:f>
              <c:numCache>
                <c:formatCode>0.000</c:formatCode>
                <c:ptCount val="32"/>
                <c:pt idx="0">
                  <c:v>1.6439999999999999</c:v>
                </c:pt>
                <c:pt idx="1">
                  <c:v>1.6579999999999999</c:v>
                </c:pt>
                <c:pt idx="2">
                  <c:v>1.6890000000000001</c:v>
                </c:pt>
                <c:pt idx="3">
                  <c:v>1.7090000000000001</c:v>
                </c:pt>
                <c:pt idx="4">
                  <c:v>2.06</c:v>
                </c:pt>
                <c:pt idx="5">
                  <c:v>2.4489999999999998</c:v>
                </c:pt>
                <c:pt idx="6">
                  <c:v>2.8370000000000002</c:v>
                </c:pt>
                <c:pt idx="7">
                  <c:v>3.2250000000000001</c:v>
                </c:pt>
                <c:pt idx="8">
                  <c:v>3.6070000000000002</c:v>
                </c:pt>
                <c:pt idx="9">
                  <c:v>4.0659999999999998</c:v>
                </c:pt>
                <c:pt idx="10">
                  <c:v>4.5999999999999996</c:v>
                </c:pt>
                <c:pt idx="11">
                  <c:v>5.2080000000000002</c:v>
                </c:pt>
                <c:pt idx="12">
                  <c:v>5.968</c:v>
                </c:pt>
                <c:pt idx="13">
                  <c:v>6.806</c:v>
                </c:pt>
                <c:pt idx="14">
                  <c:v>7.5659999999999998</c:v>
                </c:pt>
                <c:pt idx="15">
                  <c:v>8.3350000000000009</c:v>
                </c:pt>
                <c:pt idx="16">
                  <c:v>9.141</c:v>
                </c:pt>
                <c:pt idx="17">
                  <c:v>9.5500000000000007</c:v>
                </c:pt>
                <c:pt idx="18">
                  <c:v>9.7780000000000005</c:v>
                </c:pt>
                <c:pt idx="19">
                  <c:v>10.194000000000001</c:v>
                </c:pt>
                <c:pt idx="20">
                  <c:v>10.605</c:v>
                </c:pt>
                <c:pt idx="21">
                  <c:v>11.153</c:v>
                </c:pt>
                <c:pt idx="22">
                  <c:v>11.715999999999999</c:v>
                </c:pt>
                <c:pt idx="23">
                  <c:v>12.282</c:v>
                </c:pt>
                <c:pt idx="24">
                  <c:v>12.848000000000001</c:v>
                </c:pt>
                <c:pt idx="25">
                  <c:v>13.416</c:v>
                </c:pt>
                <c:pt idx="26">
                  <c:v>13.978999999999999</c:v>
                </c:pt>
                <c:pt idx="27">
                  <c:v>14.545</c:v>
                </c:pt>
                <c:pt idx="28">
                  <c:v>15.112</c:v>
                </c:pt>
                <c:pt idx="29">
                  <c:v>15.673999999999999</c:v>
                </c:pt>
                <c:pt idx="30">
                  <c:v>16.239999999999998</c:v>
                </c:pt>
                <c:pt idx="31">
                  <c:v>16.806999999999999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1AB-4206-BBDD-DEA5C97B93F5}"/>
            </c:ext>
          </c:extLst>
        </c:ser>
        <c:ser>
          <c:idx val="36"/>
          <c:order val="36"/>
          <c:tx>
            <c:strRef>
              <c:f>'Choose Key DFES Parameters'!$D$119</c:f>
              <c:strCache>
                <c:ptCount val="1"/>
                <c:pt idx="0">
                  <c:v>Wakefield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  <a:lumOff val="30000"/>
                </a:schemeClr>
              </a:solidFill>
              <a:ln w="9525">
                <a:solidFill>
                  <a:schemeClr val="accent1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Parameters'!$E$119:$AJ$119</c:f>
              <c:numCache>
                <c:formatCode>0.000</c:formatCode>
                <c:ptCount val="32"/>
                <c:pt idx="0">
                  <c:v>6.8529999999999998</c:v>
                </c:pt>
                <c:pt idx="1">
                  <c:v>6.9409999999999998</c:v>
                </c:pt>
                <c:pt idx="2">
                  <c:v>13.128</c:v>
                </c:pt>
                <c:pt idx="3">
                  <c:v>18.263000000000002</c:v>
                </c:pt>
                <c:pt idx="4">
                  <c:v>24.597000000000001</c:v>
                </c:pt>
                <c:pt idx="5">
                  <c:v>31.965</c:v>
                </c:pt>
                <c:pt idx="6">
                  <c:v>39.335999999999999</c:v>
                </c:pt>
                <c:pt idx="7">
                  <c:v>45.706000000000003</c:v>
                </c:pt>
                <c:pt idx="8">
                  <c:v>54.067999999999998</c:v>
                </c:pt>
                <c:pt idx="9">
                  <c:v>61.500999999999998</c:v>
                </c:pt>
                <c:pt idx="10">
                  <c:v>68.009</c:v>
                </c:pt>
                <c:pt idx="11">
                  <c:v>74.584999999999994</c:v>
                </c:pt>
                <c:pt idx="12">
                  <c:v>79.308000000000007</c:v>
                </c:pt>
                <c:pt idx="13">
                  <c:v>83.103999999999999</c:v>
                </c:pt>
                <c:pt idx="14">
                  <c:v>88.823999999999998</c:v>
                </c:pt>
                <c:pt idx="15">
                  <c:v>92.557000000000002</c:v>
                </c:pt>
                <c:pt idx="16">
                  <c:v>95.32</c:v>
                </c:pt>
                <c:pt idx="17">
                  <c:v>96.710999999999999</c:v>
                </c:pt>
                <c:pt idx="18">
                  <c:v>96.924000000000007</c:v>
                </c:pt>
                <c:pt idx="19">
                  <c:v>98.320999999999998</c:v>
                </c:pt>
                <c:pt idx="20">
                  <c:v>99.712999999999994</c:v>
                </c:pt>
                <c:pt idx="21">
                  <c:v>102.232</c:v>
                </c:pt>
                <c:pt idx="22">
                  <c:v>106.768</c:v>
                </c:pt>
                <c:pt idx="23">
                  <c:v>109.307</c:v>
                </c:pt>
                <c:pt idx="24">
                  <c:v>112.842</c:v>
                </c:pt>
                <c:pt idx="25">
                  <c:v>114.378</c:v>
                </c:pt>
                <c:pt idx="26">
                  <c:v>114.917</c:v>
                </c:pt>
                <c:pt idx="27">
                  <c:v>115.45399999999999</c:v>
                </c:pt>
                <c:pt idx="28">
                  <c:v>115.99</c:v>
                </c:pt>
                <c:pt idx="29">
                  <c:v>116.52800000000001</c:v>
                </c:pt>
                <c:pt idx="30">
                  <c:v>117.066</c:v>
                </c:pt>
                <c:pt idx="31">
                  <c:v>117.60299999999999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1AB-4206-BBDD-DEA5C97B93F5}"/>
            </c:ext>
          </c:extLst>
        </c:ser>
        <c:ser>
          <c:idx val="37"/>
          <c:order val="37"/>
          <c:tx>
            <c:strRef>
              <c:f>'Choose Key DFES Parameters'!$D$120</c:f>
              <c:strCache>
                <c:ptCount val="1"/>
                <c:pt idx="0">
                  <c:v>West Lindsey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  <a:lumOff val="30000"/>
                </a:schemeClr>
              </a:solidFill>
              <a:ln w="9525">
                <a:solidFill>
                  <a:schemeClr val="accent2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Parameters'!$E$120:$AJ$120</c:f>
              <c:numCache>
                <c:formatCode>0.000</c:formatCode>
                <c:ptCount val="32"/>
                <c:pt idx="0">
                  <c:v>12.817</c:v>
                </c:pt>
                <c:pt idx="1">
                  <c:v>13.006</c:v>
                </c:pt>
                <c:pt idx="2">
                  <c:v>24.405000000000001</c:v>
                </c:pt>
                <c:pt idx="3">
                  <c:v>34.697000000000003</c:v>
                </c:pt>
                <c:pt idx="4">
                  <c:v>46.411999999999999</c:v>
                </c:pt>
                <c:pt idx="5">
                  <c:v>60.206000000000003</c:v>
                </c:pt>
                <c:pt idx="6">
                  <c:v>73.998000000000005</c:v>
                </c:pt>
                <c:pt idx="7">
                  <c:v>87.787999999999997</c:v>
                </c:pt>
                <c:pt idx="8">
                  <c:v>101.566</c:v>
                </c:pt>
                <c:pt idx="9">
                  <c:v>115.498</c:v>
                </c:pt>
                <c:pt idx="10">
                  <c:v>129.58699999999999</c:v>
                </c:pt>
                <c:pt idx="11">
                  <c:v>143.82499999999999</c:v>
                </c:pt>
                <c:pt idx="12">
                  <c:v>151.37100000000001</c:v>
                </c:pt>
                <c:pt idx="13">
                  <c:v>161.077</c:v>
                </c:pt>
                <c:pt idx="14">
                  <c:v>168.62299999999999</c:v>
                </c:pt>
                <c:pt idx="15">
                  <c:v>177.19300000000001</c:v>
                </c:pt>
                <c:pt idx="16">
                  <c:v>182.83099999999999</c:v>
                </c:pt>
                <c:pt idx="17">
                  <c:v>184.66499999999999</c:v>
                </c:pt>
                <c:pt idx="18">
                  <c:v>185.12899999999999</c:v>
                </c:pt>
                <c:pt idx="19">
                  <c:v>186.97499999999999</c:v>
                </c:pt>
                <c:pt idx="20">
                  <c:v>191.81700000000001</c:v>
                </c:pt>
                <c:pt idx="21">
                  <c:v>197.92500000000001</c:v>
                </c:pt>
                <c:pt idx="22">
                  <c:v>204.077</c:v>
                </c:pt>
                <c:pt idx="23">
                  <c:v>211.22900000000001</c:v>
                </c:pt>
                <c:pt idx="24">
                  <c:v>216.381</c:v>
                </c:pt>
                <c:pt idx="25">
                  <c:v>220.53200000000001</c:v>
                </c:pt>
                <c:pt idx="26">
                  <c:v>221.68299999999999</c:v>
                </c:pt>
                <c:pt idx="27">
                  <c:v>222.83600000000001</c:v>
                </c:pt>
                <c:pt idx="28">
                  <c:v>223.988</c:v>
                </c:pt>
                <c:pt idx="29">
                  <c:v>225.13800000000001</c:v>
                </c:pt>
                <c:pt idx="30">
                  <c:v>226.291</c:v>
                </c:pt>
                <c:pt idx="31">
                  <c:v>226.44300000000001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1AB-4206-BBDD-DEA5C97B93F5}"/>
            </c:ext>
          </c:extLst>
        </c:ser>
        <c:ser>
          <c:idx val="38"/>
          <c:order val="38"/>
          <c:tx>
            <c:strRef>
              <c:f>'Choose Key DFES Parameters'!$D$121</c:f>
              <c:strCache>
                <c:ptCount val="1"/>
                <c:pt idx="0">
                  <c:v>York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  <a:lumOff val="30000"/>
                </a:schemeClr>
              </a:solidFill>
              <a:ln w="9525">
                <a:solidFill>
                  <a:schemeClr val="accent3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numRef>
              <c:f>'Choose Key DFES Parameters'!$E$82:$AJ$82</c:f>
              <c:numCache>
                <c:formatCode>General</c:formatCode>
                <c:ptCount val="32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2028</c:v>
                </c:pt>
                <c:pt idx="10">
                  <c:v>2029</c:v>
                </c:pt>
                <c:pt idx="11">
                  <c:v>2030</c:v>
                </c:pt>
                <c:pt idx="12">
                  <c:v>2031</c:v>
                </c:pt>
                <c:pt idx="13">
                  <c:v>2032</c:v>
                </c:pt>
                <c:pt idx="14">
                  <c:v>2033</c:v>
                </c:pt>
                <c:pt idx="15">
                  <c:v>2034</c:v>
                </c:pt>
                <c:pt idx="16">
                  <c:v>2035</c:v>
                </c:pt>
                <c:pt idx="17">
                  <c:v>2036</c:v>
                </c:pt>
                <c:pt idx="18">
                  <c:v>2037</c:v>
                </c:pt>
                <c:pt idx="19">
                  <c:v>2038</c:v>
                </c:pt>
                <c:pt idx="20">
                  <c:v>2039</c:v>
                </c:pt>
                <c:pt idx="21">
                  <c:v>2040</c:v>
                </c:pt>
                <c:pt idx="22">
                  <c:v>2041</c:v>
                </c:pt>
                <c:pt idx="23">
                  <c:v>2042</c:v>
                </c:pt>
                <c:pt idx="24">
                  <c:v>2043</c:v>
                </c:pt>
                <c:pt idx="25">
                  <c:v>2044</c:v>
                </c:pt>
                <c:pt idx="26">
                  <c:v>2045</c:v>
                </c:pt>
                <c:pt idx="27">
                  <c:v>2046</c:v>
                </c:pt>
                <c:pt idx="28">
                  <c:v>2047</c:v>
                </c:pt>
                <c:pt idx="29">
                  <c:v>2048</c:v>
                </c:pt>
                <c:pt idx="30">
                  <c:v>2049</c:v>
                </c:pt>
                <c:pt idx="31">
                  <c:v>2050</c:v>
                </c:pt>
              </c:numCache>
            </c:numRef>
          </c:cat>
          <c:val>
            <c:numRef>
              <c:f>'Choose Key DFES Parameters'!$E$121:$AJ$121</c:f>
              <c:numCache>
                <c:formatCode>0.000</c:formatCode>
                <c:ptCount val="32"/>
                <c:pt idx="0">
                  <c:v>3.2930000000000001</c:v>
                </c:pt>
                <c:pt idx="1">
                  <c:v>3.3029999999999999</c:v>
                </c:pt>
                <c:pt idx="2">
                  <c:v>11.323</c:v>
                </c:pt>
                <c:pt idx="3">
                  <c:v>19.338000000000001</c:v>
                </c:pt>
                <c:pt idx="4">
                  <c:v>27.587</c:v>
                </c:pt>
                <c:pt idx="5">
                  <c:v>36.863</c:v>
                </c:pt>
                <c:pt idx="6">
                  <c:v>45.139000000000003</c:v>
                </c:pt>
                <c:pt idx="7">
                  <c:v>53.414999999999999</c:v>
                </c:pt>
                <c:pt idx="8">
                  <c:v>61.683999999999997</c:v>
                </c:pt>
                <c:pt idx="9">
                  <c:v>70.009</c:v>
                </c:pt>
                <c:pt idx="10">
                  <c:v>78.388000000000005</c:v>
                </c:pt>
                <c:pt idx="11">
                  <c:v>87.817999999999998</c:v>
                </c:pt>
                <c:pt idx="12">
                  <c:v>90.358000000000004</c:v>
                </c:pt>
                <c:pt idx="13">
                  <c:v>92.953000000000003</c:v>
                </c:pt>
                <c:pt idx="14">
                  <c:v>95.49</c:v>
                </c:pt>
                <c:pt idx="15">
                  <c:v>98.037000000000006</c:v>
                </c:pt>
                <c:pt idx="16">
                  <c:v>100.60899999999999</c:v>
                </c:pt>
                <c:pt idx="17">
                  <c:v>100.899</c:v>
                </c:pt>
                <c:pt idx="18">
                  <c:v>101.059</c:v>
                </c:pt>
                <c:pt idx="19">
                  <c:v>101.35299999999999</c:v>
                </c:pt>
                <c:pt idx="20">
                  <c:v>102.649</c:v>
                </c:pt>
                <c:pt idx="21">
                  <c:v>105.036</c:v>
                </c:pt>
                <c:pt idx="22">
                  <c:v>107.435</c:v>
                </c:pt>
                <c:pt idx="23">
                  <c:v>109.836</c:v>
                </c:pt>
                <c:pt idx="24">
                  <c:v>111.235</c:v>
                </c:pt>
                <c:pt idx="25">
                  <c:v>112.636</c:v>
                </c:pt>
                <c:pt idx="26">
                  <c:v>113.038</c:v>
                </c:pt>
                <c:pt idx="27">
                  <c:v>113.437</c:v>
                </c:pt>
                <c:pt idx="28">
                  <c:v>113.84</c:v>
                </c:pt>
                <c:pt idx="29">
                  <c:v>114.241</c:v>
                </c:pt>
                <c:pt idx="30">
                  <c:v>114.643</c:v>
                </c:pt>
                <c:pt idx="31">
                  <c:v>115.044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1AB-4206-BBDD-DEA5C97B9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9861360"/>
        <c:axId val="-849860272"/>
      </c:lineChart>
      <c:catAx>
        <c:axId val="-84986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49860272"/>
        <c:crosses val="autoZero"/>
        <c:auto val="1"/>
        <c:lblAlgn val="ctr"/>
        <c:lblOffset val="100"/>
        <c:noMultiLvlLbl val="0"/>
      </c:catAx>
      <c:valAx>
        <c:axId val="-84986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4986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6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'Calibration and Lookup Lists'!$B$51</c:f>
          <c:strCache>
            <c:ptCount val="1"/>
            <c:pt idx="0">
              <c:v>Our Total installed PV capacity - I&amp;C and large (MW) Projections by Local Authority (2023)</c:v>
            </c:pt>
          </c:strCache>
        </c:strRef>
      </c:tx>
      <c:overlay val="1"/>
      <c:txPr>
        <a:bodyPr/>
        <a:lstStyle/>
        <a:p>
          <a:pPr>
            <a:defRPr sz="16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3248662743967907"/>
          <c:y val="0.15691875"/>
          <c:w val="0.69648437547498576"/>
          <c:h val="0.8169533333333332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'LA MIN MAX Chart data'!$A$3:$A$41</c:f>
              <c:strCache>
                <c:ptCount val="39"/>
                <c:pt idx="0">
                  <c:v>Barnsley</c:v>
                </c:pt>
                <c:pt idx="1">
                  <c:v>Bassetlaw</c:v>
                </c:pt>
                <c:pt idx="2">
                  <c:v>Bradford</c:v>
                </c:pt>
                <c:pt idx="3">
                  <c:v>Calderdale</c:v>
                </c:pt>
                <c:pt idx="4">
                  <c:v>County Durham</c:v>
                </c:pt>
                <c:pt idx="5">
                  <c:v>Craven</c:v>
                </c:pt>
                <c:pt idx="6">
                  <c:v>Darlington</c:v>
                </c:pt>
                <c:pt idx="7">
                  <c:v>Doncaster</c:v>
                </c:pt>
                <c:pt idx="8">
                  <c:v>East Lindsey</c:v>
                </c:pt>
                <c:pt idx="9">
                  <c:v>East Riding of Yorkshire</c:v>
                </c:pt>
                <c:pt idx="10">
                  <c:v>Gateshead</c:v>
                </c:pt>
                <c:pt idx="11">
                  <c:v>Hambleton</c:v>
                </c:pt>
                <c:pt idx="12">
                  <c:v>Harrogate</c:v>
                </c:pt>
                <c:pt idx="13">
                  <c:v>Hartlepool</c:v>
                </c:pt>
                <c:pt idx="14">
                  <c:v>High Peak</c:v>
                </c:pt>
                <c:pt idx="15">
                  <c:v>Kingston upon Hull</c:v>
                </c:pt>
                <c:pt idx="16">
                  <c:v>Kirklees</c:v>
                </c:pt>
                <c:pt idx="17">
                  <c:v>Leeds</c:v>
                </c:pt>
                <c:pt idx="18">
                  <c:v>Middlesbrough</c:v>
                </c:pt>
                <c:pt idx="19">
                  <c:v>Newcastle upon Tyne</c:v>
                </c:pt>
                <c:pt idx="20">
                  <c:v>North East Derbyshire</c:v>
                </c:pt>
                <c:pt idx="21">
                  <c:v>North East Lincolnshire</c:v>
                </c:pt>
                <c:pt idx="22">
                  <c:v>North Lincolnshire</c:v>
                </c:pt>
                <c:pt idx="23">
                  <c:v>North Tyneside</c:v>
                </c:pt>
                <c:pt idx="24">
                  <c:v>Northumberland</c:v>
                </c:pt>
                <c:pt idx="25">
                  <c:v>Pendle</c:v>
                </c:pt>
                <c:pt idx="26">
                  <c:v>Redcar and Cleveland</c:v>
                </c:pt>
                <c:pt idx="27">
                  <c:v>Richmondshire</c:v>
                </c:pt>
                <c:pt idx="28">
                  <c:v>Rotherham</c:v>
                </c:pt>
                <c:pt idx="29">
                  <c:v>Ryedale</c:v>
                </c:pt>
                <c:pt idx="30">
                  <c:v>Scarborough</c:v>
                </c:pt>
                <c:pt idx="31">
                  <c:v>Selby</c:v>
                </c:pt>
                <c:pt idx="32">
                  <c:v>Sheffield</c:v>
                </c:pt>
                <c:pt idx="33">
                  <c:v>South Tyneside</c:v>
                </c:pt>
                <c:pt idx="34">
                  <c:v>Stockton-on-Tees</c:v>
                </c:pt>
                <c:pt idx="35">
                  <c:v>Sunderland</c:v>
                </c:pt>
                <c:pt idx="36">
                  <c:v>Wakefield</c:v>
                </c:pt>
                <c:pt idx="37">
                  <c:v>West Lindsey</c:v>
                </c:pt>
                <c:pt idx="38">
                  <c:v>York</c:v>
                </c:pt>
              </c:strCache>
            </c:strRef>
          </c:cat>
          <c:val>
            <c:numRef>
              <c:f>'LA MIN MAX Chart data'!$B$3:$B$41</c:f>
              <c:numCache>
                <c:formatCode>_-* #,##0_-;\-* #,##0_-;_-* "-"??_-;_-@_-</c:formatCode>
                <c:ptCount val="39"/>
                <c:pt idx="0">
                  <c:v>6.319</c:v>
                </c:pt>
                <c:pt idx="1">
                  <c:v>1.405</c:v>
                </c:pt>
                <c:pt idx="2">
                  <c:v>4.8079999999999998</c:v>
                </c:pt>
                <c:pt idx="3">
                  <c:v>3.1739999999999999</c:v>
                </c:pt>
                <c:pt idx="4">
                  <c:v>53.523000000000003</c:v>
                </c:pt>
                <c:pt idx="5">
                  <c:v>0.313</c:v>
                </c:pt>
                <c:pt idx="6">
                  <c:v>12.94</c:v>
                </c:pt>
                <c:pt idx="7">
                  <c:v>17.869</c:v>
                </c:pt>
                <c:pt idx="8">
                  <c:v>14.651999999999999</c:v>
                </c:pt>
                <c:pt idx="9">
                  <c:v>45.265000000000001</c:v>
                </c:pt>
                <c:pt idx="10">
                  <c:v>15.172000000000001</c:v>
                </c:pt>
                <c:pt idx="11">
                  <c:v>65.334000000000003</c:v>
                </c:pt>
                <c:pt idx="12">
                  <c:v>11.044</c:v>
                </c:pt>
                <c:pt idx="13">
                  <c:v>0.51</c:v>
                </c:pt>
                <c:pt idx="14">
                  <c:v>8.5000000000000006E-2</c:v>
                </c:pt>
                <c:pt idx="15">
                  <c:v>11.61</c:v>
                </c:pt>
                <c:pt idx="16">
                  <c:v>5.226</c:v>
                </c:pt>
                <c:pt idx="17">
                  <c:v>14.89</c:v>
                </c:pt>
                <c:pt idx="18">
                  <c:v>1.329</c:v>
                </c:pt>
                <c:pt idx="19">
                  <c:v>3.2120000000000002</c:v>
                </c:pt>
                <c:pt idx="20">
                  <c:v>3.4000000000000002E-2</c:v>
                </c:pt>
                <c:pt idx="21">
                  <c:v>28.952999999999999</c:v>
                </c:pt>
                <c:pt idx="22">
                  <c:v>45.661000000000001</c:v>
                </c:pt>
                <c:pt idx="23">
                  <c:v>0.93799999999999994</c:v>
                </c:pt>
                <c:pt idx="24">
                  <c:v>20.428000000000001</c:v>
                </c:pt>
                <c:pt idx="25">
                  <c:v>5.6000000000000001E-2</c:v>
                </c:pt>
                <c:pt idx="26">
                  <c:v>3.4860000000000002</c:v>
                </c:pt>
                <c:pt idx="27">
                  <c:v>1.3759999999999999</c:v>
                </c:pt>
                <c:pt idx="28">
                  <c:v>6.2290000000000001</c:v>
                </c:pt>
                <c:pt idx="29">
                  <c:v>38.302999999999997</c:v>
                </c:pt>
                <c:pt idx="30">
                  <c:v>8.7210000000000001</c:v>
                </c:pt>
                <c:pt idx="31">
                  <c:v>13.505000000000001</c:v>
                </c:pt>
                <c:pt idx="32">
                  <c:v>2.4449999999999998</c:v>
                </c:pt>
                <c:pt idx="33">
                  <c:v>1.1140000000000001</c:v>
                </c:pt>
                <c:pt idx="34">
                  <c:v>31.623000000000001</c:v>
                </c:pt>
                <c:pt idx="35">
                  <c:v>1.71</c:v>
                </c:pt>
                <c:pt idx="36">
                  <c:v>11.991</c:v>
                </c:pt>
                <c:pt idx="37">
                  <c:v>22.128</c:v>
                </c:pt>
                <c:pt idx="38">
                  <c:v>10.337999999999999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7-4CEF-B017-D9946E95A8C4}"/>
            </c:ext>
          </c:extLst>
        </c:ser>
        <c:ser>
          <c:idx val="1"/>
          <c:order val="1"/>
          <c:spPr>
            <a:solidFill>
              <a:srgbClr val="C00000"/>
            </a:solidFill>
            <a:ln w="25400">
              <a:noFill/>
            </a:ln>
          </c:spPr>
          <c:invertIfNegative val="0"/>
          <c:cat>
            <c:strRef>
              <c:f>'LA MIN MAX Chart data'!$A$3:$A$41</c:f>
              <c:strCache>
                <c:ptCount val="39"/>
                <c:pt idx="0">
                  <c:v>Barnsley</c:v>
                </c:pt>
                <c:pt idx="1">
                  <c:v>Bassetlaw</c:v>
                </c:pt>
                <c:pt idx="2">
                  <c:v>Bradford</c:v>
                </c:pt>
                <c:pt idx="3">
                  <c:v>Calderdale</c:v>
                </c:pt>
                <c:pt idx="4">
                  <c:v>County Durham</c:v>
                </c:pt>
                <c:pt idx="5">
                  <c:v>Craven</c:v>
                </c:pt>
                <c:pt idx="6">
                  <c:v>Darlington</c:v>
                </c:pt>
                <c:pt idx="7">
                  <c:v>Doncaster</c:v>
                </c:pt>
                <c:pt idx="8">
                  <c:v>East Lindsey</c:v>
                </c:pt>
                <c:pt idx="9">
                  <c:v>East Riding of Yorkshire</c:v>
                </c:pt>
                <c:pt idx="10">
                  <c:v>Gateshead</c:v>
                </c:pt>
                <c:pt idx="11">
                  <c:v>Hambleton</c:v>
                </c:pt>
                <c:pt idx="12">
                  <c:v>Harrogate</c:v>
                </c:pt>
                <c:pt idx="13">
                  <c:v>Hartlepool</c:v>
                </c:pt>
                <c:pt idx="14">
                  <c:v>High Peak</c:v>
                </c:pt>
                <c:pt idx="15">
                  <c:v>Kingston upon Hull</c:v>
                </c:pt>
                <c:pt idx="16">
                  <c:v>Kirklees</c:v>
                </c:pt>
                <c:pt idx="17">
                  <c:v>Leeds</c:v>
                </c:pt>
                <c:pt idx="18">
                  <c:v>Middlesbrough</c:v>
                </c:pt>
                <c:pt idx="19">
                  <c:v>Newcastle upon Tyne</c:v>
                </c:pt>
                <c:pt idx="20">
                  <c:v>North East Derbyshire</c:v>
                </c:pt>
                <c:pt idx="21">
                  <c:v>North East Lincolnshire</c:v>
                </c:pt>
                <c:pt idx="22">
                  <c:v>North Lincolnshire</c:v>
                </c:pt>
                <c:pt idx="23">
                  <c:v>North Tyneside</c:v>
                </c:pt>
                <c:pt idx="24">
                  <c:v>Northumberland</c:v>
                </c:pt>
                <c:pt idx="25">
                  <c:v>Pendle</c:v>
                </c:pt>
                <c:pt idx="26">
                  <c:v>Redcar and Cleveland</c:v>
                </c:pt>
                <c:pt idx="27">
                  <c:v>Richmondshire</c:v>
                </c:pt>
                <c:pt idx="28">
                  <c:v>Rotherham</c:v>
                </c:pt>
                <c:pt idx="29">
                  <c:v>Ryedale</c:v>
                </c:pt>
                <c:pt idx="30">
                  <c:v>Scarborough</c:v>
                </c:pt>
                <c:pt idx="31">
                  <c:v>Selby</c:v>
                </c:pt>
                <c:pt idx="32">
                  <c:v>Sheffield</c:v>
                </c:pt>
                <c:pt idx="33">
                  <c:v>South Tyneside</c:v>
                </c:pt>
                <c:pt idx="34">
                  <c:v>Stockton-on-Tees</c:v>
                </c:pt>
                <c:pt idx="35">
                  <c:v>Sunderland</c:v>
                </c:pt>
                <c:pt idx="36">
                  <c:v>Wakefield</c:v>
                </c:pt>
                <c:pt idx="37">
                  <c:v>West Lindsey</c:v>
                </c:pt>
                <c:pt idx="38">
                  <c:v>York</c:v>
                </c:pt>
              </c:strCache>
            </c:strRef>
          </c:cat>
          <c:val>
            <c:numRef>
              <c:f>'LA MIN MAX Chart data'!$D$3:$D$41</c:f>
              <c:numCache>
                <c:formatCode>_-* #,##0_-;\-* #,##0_-;_-* "-"??_-;_-@_-</c:formatCode>
                <c:ptCount val="39"/>
                <c:pt idx="0">
                  <c:v>8.3530000000000015</c:v>
                </c:pt>
                <c:pt idx="1">
                  <c:v>7.8000000000000069E-2</c:v>
                </c:pt>
                <c:pt idx="2">
                  <c:v>4.1069999999999993</c:v>
                </c:pt>
                <c:pt idx="3">
                  <c:v>3.02</c:v>
                </c:pt>
                <c:pt idx="4">
                  <c:v>85.775000000000006</c:v>
                </c:pt>
                <c:pt idx="5">
                  <c:v>7.2000000000000008E-2</c:v>
                </c:pt>
                <c:pt idx="6">
                  <c:v>19.143000000000001</c:v>
                </c:pt>
                <c:pt idx="7">
                  <c:v>15.530999999999999</c:v>
                </c:pt>
                <c:pt idx="8">
                  <c:v>0.84200000000000053</c:v>
                </c:pt>
                <c:pt idx="9">
                  <c:v>42.641000000000005</c:v>
                </c:pt>
                <c:pt idx="10">
                  <c:v>35.257000000000005</c:v>
                </c:pt>
                <c:pt idx="11">
                  <c:v>78.324999999999989</c:v>
                </c:pt>
                <c:pt idx="12">
                  <c:v>17.425000000000001</c:v>
                </c:pt>
                <c:pt idx="13">
                  <c:v>0.14700000000000002</c:v>
                </c:pt>
                <c:pt idx="14">
                  <c:v>4.9999999999999906E-3</c:v>
                </c:pt>
                <c:pt idx="15">
                  <c:v>1.157</c:v>
                </c:pt>
                <c:pt idx="16">
                  <c:v>3.1589999999999998</c:v>
                </c:pt>
                <c:pt idx="17">
                  <c:v>19.412999999999997</c:v>
                </c:pt>
                <c:pt idx="18">
                  <c:v>0.16900000000000004</c:v>
                </c:pt>
                <c:pt idx="19">
                  <c:v>3.2999999999999994</c:v>
                </c:pt>
                <c:pt idx="20">
                  <c:v>8.0000000000000002E-3</c:v>
                </c:pt>
                <c:pt idx="21">
                  <c:v>46.310999999999993</c:v>
                </c:pt>
                <c:pt idx="22">
                  <c:v>15.771000000000001</c:v>
                </c:pt>
                <c:pt idx="23">
                  <c:v>1.179</c:v>
                </c:pt>
                <c:pt idx="24">
                  <c:v>41.61</c:v>
                </c:pt>
                <c:pt idx="25">
                  <c:v>5.9999999999999984E-3</c:v>
                </c:pt>
                <c:pt idx="26">
                  <c:v>0.21099999999999985</c:v>
                </c:pt>
                <c:pt idx="27">
                  <c:v>0.15400000000000014</c:v>
                </c:pt>
                <c:pt idx="28">
                  <c:v>7.4129999999999994</c:v>
                </c:pt>
                <c:pt idx="29">
                  <c:v>81.275000000000006</c:v>
                </c:pt>
                <c:pt idx="30">
                  <c:v>19.306000000000001</c:v>
                </c:pt>
                <c:pt idx="31">
                  <c:v>5.4440000000000008</c:v>
                </c:pt>
                <c:pt idx="32">
                  <c:v>1.0820000000000003</c:v>
                </c:pt>
                <c:pt idx="33">
                  <c:v>0.1419999999999999</c:v>
                </c:pt>
                <c:pt idx="34">
                  <c:v>24.240999999999996</c:v>
                </c:pt>
                <c:pt idx="35">
                  <c:v>0.35000000000000009</c:v>
                </c:pt>
                <c:pt idx="36">
                  <c:v>12.606000000000002</c:v>
                </c:pt>
                <c:pt idx="37">
                  <c:v>24.283999999999999</c:v>
                </c:pt>
                <c:pt idx="38">
                  <c:v>17.249000000000002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7-4CEF-B017-D9946E95A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529204768"/>
        <c:axId val="529205312"/>
      </c:barChart>
      <c:catAx>
        <c:axId val="5292047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crossAx val="529205312"/>
        <c:crosses val="autoZero"/>
        <c:auto val="1"/>
        <c:lblAlgn val="ctr"/>
        <c:lblOffset val="200"/>
        <c:tickLblSkip val="1"/>
        <c:noMultiLvlLbl val="0"/>
      </c:catAx>
      <c:valAx>
        <c:axId val="529205312"/>
        <c:scaling>
          <c:orientation val="minMax"/>
          <c:min val="0"/>
        </c:scaling>
        <c:delete val="0"/>
        <c:axPos val="t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-2940000"/>
          <a:lstStyle/>
          <a:p>
            <a:pPr>
              <a:defRPr/>
            </a:pPr>
            <a:endParaRPr lang="en-US"/>
          </a:p>
        </c:txPr>
        <c:crossAx val="529204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'Calibration and Lookup Lists'!$F$51</c:f>
          <c:strCache>
            <c:ptCount val="1"/>
            <c:pt idx="0">
              <c:v>Our Total installed PV capacity - I&amp;C and large (MW) Projections by Local Authority (2030)</c:v>
            </c:pt>
          </c:strCache>
        </c:strRef>
      </c:tx>
      <c:layout>
        <c:manualLayout>
          <c:xMode val="edge"/>
          <c:yMode val="edge"/>
          <c:x val="0.11797656673426264"/>
          <c:y val="1.0845986984815618E-2"/>
        </c:manualLayout>
      </c:layout>
      <c:overlay val="1"/>
      <c:txPr>
        <a:bodyPr/>
        <a:lstStyle/>
        <a:p>
          <a:pPr>
            <a:defRPr sz="1600">
              <a:solidFill>
                <a:srgbClr val="C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64562385583398"/>
          <c:y val="0.15718666666666667"/>
          <c:w val="0.70142324877025652"/>
          <c:h val="0.81564861111111109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'LA MIN MAX Chart data'!$A$3:$A$41</c:f>
              <c:strCache>
                <c:ptCount val="39"/>
                <c:pt idx="0">
                  <c:v>Barnsley</c:v>
                </c:pt>
                <c:pt idx="1">
                  <c:v>Bassetlaw</c:v>
                </c:pt>
                <c:pt idx="2">
                  <c:v>Bradford</c:v>
                </c:pt>
                <c:pt idx="3">
                  <c:v>Calderdale</c:v>
                </c:pt>
                <c:pt idx="4">
                  <c:v>County Durham</c:v>
                </c:pt>
                <c:pt idx="5">
                  <c:v>Craven</c:v>
                </c:pt>
                <c:pt idx="6">
                  <c:v>Darlington</c:v>
                </c:pt>
                <c:pt idx="7">
                  <c:v>Doncaster</c:v>
                </c:pt>
                <c:pt idx="8">
                  <c:v>East Lindsey</c:v>
                </c:pt>
                <c:pt idx="9">
                  <c:v>East Riding of Yorkshire</c:v>
                </c:pt>
                <c:pt idx="10">
                  <c:v>Gateshead</c:v>
                </c:pt>
                <c:pt idx="11">
                  <c:v>Hambleton</c:v>
                </c:pt>
                <c:pt idx="12">
                  <c:v>Harrogate</c:v>
                </c:pt>
                <c:pt idx="13">
                  <c:v>Hartlepool</c:v>
                </c:pt>
                <c:pt idx="14">
                  <c:v>High Peak</c:v>
                </c:pt>
                <c:pt idx="15">
                  <c:v>Kingston upon Hull</c:v>
                </c:pt>
                <c:pt idx="16">
                  <c:v>Kirklees</c:v>
                </c:pt>
                <c:pt idx="17">
                  <c:v>Leeds</c:v>
                </c:pt>
                <c:pt idx="18">
                  <c:v>Middlesbrough</c:v>
                </c:pt>
                <c:pt idx="19">
                  <c:v>Newcastle upon Tyne</c:v>
                </c:pt>
                <c:pt idx="20">
                  <c:v>North East Derbyshire</c:v>
                </c:pt>
                <c:pt idx="21">
                  <c:v>North East Lincolnshire</c:v>
                </c:pt>
                <c:pt idx="22">
                  <c:v>North Lincolnshire</c:v>
                </c:pt>
                <c:pt idx="23">
                  <c:v>North Tyneside</c:v>
                </c:pt>
                <c:pt idx="24">
                  <c:v>Northumberland</c:v>
                </c:pt>
                <c:pt idx="25">
                  <c:v>Pendle</c:v>
                </c:pt>
                <c:pt idx="26">
                  <c:v>Redcar and Cleveland</c:v>
                </c:pt>
                <c:pt idx="27">
                  <c:v>Richmondshire</c:v>
                </c:pt>
                <c:pt idx="28">
                  <c:v>Rotherham</c:v>
                </c:pt>
                <c:pt idx="29">
                  <c:v>Ryedale</c:v>
                </c:pt>
                <c:pt idx="30">
                  <c:v>Scarborough</c:v>
                </c:pt>
                <c:pt idx="31">
                  <c:v>Selby</c:v>
                </c:pt>
                <c:pt idx="32">
                  <c:v>Sheffield</c:v>
                </c:pt>
                <c:pt idx="33">
                  <c:v>South Tyneside</c:v>
                </c:pt>
                <c:pt idx="34">
                  <c:v>Stockton-on-Tees</c:v>
                </c:pt>
                <c:pt idx="35">
                  <c:v>Sunderland</c:v>
                </c:pt>
                <c:pt idx="36">
                  <c:v>Wakefield</c:v>
                </c:pt>
                <c:pt idx="37">
                  <c:v>West Lindsey</c:v>
                </c:pt>
                <c:pt idx="38">
                  <c:v>York</c:v>
                </c:pt>
              </c:strCache>
            </c:strRef>
          </c:cat>
          <c:val>
            <c:numRef>
              <c:f>'LA MIN MAX Chart data'!$E$3:$E$41</c:f>
              <c:numCache>
                <c:formatCode>_-* #,##0_-;\-* #,##0_-;_-* "-"??_-;_-@_-</c:formatCode>
                <c:ptCount val="39"/>
                <c:pt idx="0">
                  <c:v>10.47</c:v>
                </c:pt>
                <c:pt idx="1">
                  <c:v>1.4390000000000001</c:v>
                </c:pt>
                <c:pt idx="2">
                  <c:v>6.8520000000000003</c:v>
                </c:pt>
                <c:pt idx="3">
                  <c:v>4.181</c:v>
                </c:pt>
                <c:pt idx="4">
                  <c:v>77.793999999999997</c:v>
                </c:pt>
                <c:pt idx="5">
                  <c:v>0.34300000000000003</c:v>
                </c:pt>
                <c:pt idx="6">
                  <c:v>19.173999999999999</c:v>
                </c:pt>
                <c:pt idx="7">
                  <c:v>26.1</c:v>
                </c:pt>
                <c:pt idx="8">
                  <c:v>15.016999999999999</c:v>
                </c:pt>
                <c:pt idx="9">
                  <c:v>65.965000000000003</c:v>
                </c:pt>
                <c:pt idx="10">
                  <c:v>25.594999999999999</c:v>
                </c:pt>
                <c:pt idx="11">
                  <c:v>88.87</c:v>
                </c:pt>
                <c:pt idx="12">
                  <c:v>17.606000000000002</c:v>
                </c:pt>
                <c:pt idx="13">
                  <c:v>0.753</c:v>
                </c:pt>
                <c:pt idx="14">
                  <c:v>8.6999999999999994E-2</c:v>
                </c:pt>
                <c:pt idx="15">
                  <c:v>11.673999999999999</c:v>
                </c:pt>
                <c:pt idx="16">
                  <c:v>7.2960000000000003</c:v>
                </c:pt>
                <c:pt idx="17">
                  <c:v>24.059000000000001</c:v>
                </c:pt>
                <c:pt idx="18">
                  <c:v>1.609</c:v>
                </c:pt>
                <c:pt idx="19">
                  <c:v>4.702</c:v>
                </c:pt>
                <c:pt idx="20">
                  <c:v>3.7999999999999999E-2</c:v>
                </c:pt>
                <c:pt idx="21">
                  <c:v>49.084000000000003</c:v>
                </c:pt>
                <c:pt idx="22">
                  <c:v>52.991</c:v>
                </c:pt>
                <c:pt idx="23">
                  <c:v>2.2320000000000002</c:v>
                </c:pt>
                <c:pt idx="24">
                  <c:v>32.435000000000002</c:v>
                </c:pt>
                <c:pt idx="25">
                  <c:v>5.8000000000000003E-2</c:v>
                </c:pt>
                <c:pt idx="26">
                  <c:v>3.8359999999999999</c:v>
                </c:pt>
                <c:pt idx="27">
                  <c:v>1.63</c:v>
                </c:pt>
                <c:pt idx="28">
                  <c:v>9.407</c:v>
                </c:pt>
                <c:pt idx="29">
                  <c:v>61.658000000000001</c:v>
                </c:pt>
                <c:pt idx="30">
                  <c:v>15.063000000000001</c:v>
                </c:pt>
                <c:pt idx="31">
                  <c:v>15.701000000000001</c:v>
                </c:pt>
                <c:pt idx="32">
                  <c:v>3.4790000000000001</c:v>
                </c:pt>
                <c:pt idx="33">
                  <c:v>1.347</c:v>
                </c:pt>
                <c:pt idx="34">
                  <c:v>39.020000000000003</c:v>
                </c:pt>
                <c:pt idx="35">
                  <c:v>2.2839999999999998</c:v>
                </c:pt>
                <c:pt idx="36">
                  <c:v>18.251000000000001</c:v>
                </c:pt>
                <c:pt idx="37">
                  <c:v>32.683999999999997</c:v>
                </c:pt>
                <c:pt idx="38">
                  <c:v>15.746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1-4DF4-B76D-7A7BECDC6D3C}"/>
            </c:ext>
          </c:extLst>
        </c:ser>
        <c:ser>
          <c:idx val="1"/>
          <c:order val="1"/>
          <c:spPr>
            <a:solidFill>
              <a:srgbClr val="C00000"/>
            </a:solidFill>
            <a:ln w="25400">
              <a:noFill/>
            </a:ln>
          </c:spPr>
          <c:invertIfNegative val="0"/>
          <c:cat>
            <c:strRef>
              <c:f>'LA MIN MAX Chart data'!$A$3:$A$41</c:f>
              <c:strCache>
                <c:ptCount val="39"/>
                <c:pt idx="0">
                  <c:v>Barnsley</c:v>
                </c:pt>
                <c:pt idx="1">
                  <c:v>Bassetlaw</c:v>
                </c:pt>
                <c:pt idx="2">
                  <c:v>Bradford</c:v>
                </c:pt>
                <c:pt idx="3">
                  <c:v>Calderdale</c:v>
                </c:pt>
                <c:pt idx="4">
                  <c:v>County Durham</c:v>
                </c:pt>
                <c:pt idx="5">
                  <c:v>Craven</c:v>
                </c:pt>
                <c:pt idx="6">
                  <c:v>Darlington</c:v>
                </c:pt>
                <c:pt idx="7">
                  <c:v>Doncaster</c:v>
                </c:pt>
                <c:pt idx="8">
                  <c:v>East Lindsey</c:v>
                </c:pt>
                <c:pt idx="9">
                  <c:v>East Riding of Yorkshire</c:v>
                </c:pt>
                <c:pt idx="10">
                  <c:v>Gateshead</c:v>
                </c:pt>
                <c:pt idx="11">
                  <c:v>Hambleton</c:v>
                </c:pt>
                <c:pt idx="12">
                  <c:v>Harrogate</c:v>
                </c:pt>
                <c:pt idx="13">
                  <c:v>Hartlepool</c:v>
                </c:pt>
                <c:pt idx="14">
                  <c:v>High Peak</c:v>
                </c:pt>
                <c:pt idx="15">
                  <c:v>Kingston upon Hull</c:v>
                </c:pt>
                <c:pt idx="16">
                  <c:v>Kirklees</c:v>
                </c:pt>
                <c:pt idx="17">
                  <c:v>Leeds</c:v>
                </c:pt>
                <c:pt idx="18">
                  <c:v>Middlesbrough</c:v>
                </c:pt>
                <c:pt idx="19">
                  <c:v>Newcastle upon Tyne</c:v>
                </c:pt>
                <c:pt idx="20">
                  <c:v>North East Derbyshire</c:v>
                </c:pt>
                <c:pt idx="21">
                  <c:v>North East Lincolnshire</c:v>
                </c:pt>
                <c:pt idx="22">
                  <c:v>North Lincolnshire</c:v>
                </c:pt>
                <c:pt idx="23">
                  <c:v>North Tyneside</c:v>
                </c:pt>
                <c:pt idx="24">
                  <c:v>Northumberland</c:v>
                </c:pt>
                <c:pt idx="25">
                  <c:v>Pendle</c:v>
                </c:pt>
                <c:pt idx="26">
                  <c:v>Redcar and Cleveland</c:v>
                </c:pt>
                <c:pt idx="27">
                  <c:v>Richmondshire</c:v>
                </c:pt>
                <c:pt idx="28">
                  <c:v>Rotherham</c:v>
                </c:pt>
                <c:pt idx="29">
                  <c:v>Ryedale</c:v>
                </c:pt>
                <c:pt idx="30">
                  <c:v>Scarborough</c:v>
                </c:pt>
                <c:pt idx="31">
                  <c:v>Selby</c:v>
                </c:pt>
                <c:pt idx="32">
                  <c:v>Sheffield</c:v>
                </c:pt>
                <c:pt idx="33">
                  <c:v>South Tyneside</c:v>
                </c:pt>
                <c:pt idx="34">
                  <c:v>Stockton-on-Tees</c:v>
                </c:pt>
                <c:pt idx="35">
                  <c:v>Sunderland</c:v>
                </c:pt>
                <c:pt idx="36">
                  <c:v>Wakefield</c:v>
                </c:pt>
                <c:pt idx="37">
                  <c:v>West Lindsey</c:v>
                </c:pt>
                <c:pt idx="38">
                  <c:v>York</c:v>
                </c:pt>
              </c:strCache>
            </c:strRef>
          </c:cat>
          <c:val>
            <c:numRef>
              <c:f>'LA MIN MAX Chart data'!$G$3:$G$41</c:f>
              <c:numCache>
                <c:formatCode>_-* #,##0_-;\-* #,##0_-;_-* "-"??_-;_-@_-</c:formatCode>
                <c:ptCount val="39"/>
                <c:pt idx="0">
                  <c:v>38.941000000000003</c:v>
                </c:pt>
                <c:pt idx="1">
                  <c:v>0.43500000000000005</c:v>
                </c:pt>
                <c:pt idx="2">
                  <c:v>14.544999999999998</c:v>
                </c:pt>
                <c:pt idx="3">
                  <c:v>12.100999999999999</c:v>
                </c:pt>
                <c:pt idx="4">
                  <c:v>349.46100000000001</c:v>
                </c:pt>
                <c:pt idx="5">
                  <c:v>0.40499999999999997</c:v>
                </c:pt>
                <c:pt idx="6">
                  <c:v>74.19</c:v>
                </c:pt>
                <c:pt idx="7">
                  <c:v>65.907000000000011</c:v>
                </c:pt>
                <c:pt idx="8">
                  <c:v>4.6709999999999994</c:v>
                </c:pt>
                <c:pt idx="9">
                  <c:v>190.035</c:v>
                </c:pt>
                <c:pt idx="10">
                  <c:v>139.15100000000001</c:v>
                </c:pt>
                <c:pt idx="11">
                  <c:v>310.73500000000001</c:v>
                </c:pt>
                <c:pt idx="12">
                  <c:v>68.234999999999985</c:v>
                </c:pt>
                <c:pt idx="13">
                  <c:v>1.226</c:v>
                </c:pt>
                <c:pt idx="14">
                  <c:v>2.6000000000000009E-2</c:v>
                </c:pt>
                <c:pt idx="15">
                  <c:v>8.84</c:v>
                </c:pt>
                <c:pt idx="16">
                  <c:v>13.849</c:v>
                </c:pt>
                <c:pt idx="17">
                  <c:v>94.287999999999997</c:v>
                </c:pt>
                <c:pt idx="18">
                  <c:v>1.4279999999999999</c:v>
                </c:pt>
                <c:pt idx="19">
                  <c:v>13.494999999999999</c:v>
                </c:pt>
                <c:pt idx="20">
                  <c:v>4.2000000000000003E-2</c:v>
                </c:pt>
                <c:pt idx="21">
                  <c:v>210.721</c:v>
                </c:pt>
                <c:pt idx="22">
                  <c:v>70.257000000000005</c:v>
                </c:pt>
                <c:pt idx="23">
                  <c:v>5.4959999999999996</c:v>
                </c:pt>
                <c:pt idx="24">
                  <c:v>170.09399999999999</c:v>
                </c:pt>
                <c:pt idx="25">
                  <c:v>3.9E-2</c:v>
                </c:pt>
                <c:pt idx="26">
                  <c:v>1.7799999999999998</c:v>
                </c:pt>
                <c:pt idx="27">
                  <c:v>1.2949999999999999</c:v>
                </c:pt>
                <c:pt idx="28">
                  <c:v>36.266999999999996</c:v>
                </c:pt>
                <c:pt idx="29">
                  <c:v>327.072</c:v>
                </c:pt>
                <c:pt idx="30">
                  <c:v>77.185000000000002</c:v>
                </c:pt>
                <c:pt idx="31">
                  <c:v>25.475000000000001</c:v>
                </c:pt>
                <c:pt idx="32">
                  <c:v>3.4239999999999995</c:v>
                </c:pt>
                <c:pt idx="33">
                  <c:v>1.1930000000000001</c:v>
                </c:pt>
                <c:pt idx="34">
                  <c:v>101.00999999999999</c:v>
                </c:pt>
                <c:pt idx="35">
                  <c:v>2.9240000000000004</c:v>
                </c:pt>
                <c:pt idx="36">
                  <c:v>56.333999999999989</c:v>
                </c:pt>
                <c:pt idx="37">
                  <c:v>111.14099999999999</c:v>
                </c:pt>
                <c:pt idx="38">
                  <c:v>72.072000000000003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11-4DF4-B76D-7A7BECDC6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529210752"/>
        <c:axId val="323780960"/>
      </c:barChart>
      <c:catAx>
        <c:axId val="5292107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crossAx val="323780960"/>
        <c:crosses val="autoZero"/>
        <c:auto val="1"/>
        <c:lblAlgn val="ctr"/>
        <c:lblOffset val="200"/>
        <c:tickLblSkip val="1"/>
        <c:noMultiLvlLbl val="0"/>
      </c:catAx>
      <c:valAx>
        <c:axId val="323780960"/>
        <c:scaling>
          <c:orientation val="minMax"/>
          <c:min val="0"/>
        </c:scaling>
        <c:delete val="0"/>
        <c:axPos val="t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529210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paperSize="9"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'Calibration and Lookup Lists'!$M$51</c:f>
          <c:strCache>
            <c:ptCount val="1"/>
            <c:pt idx="0">
              <c:v>Our Total installed PV capacity - I&amp;C and large (MW) Projections by Local Authority (2040)</c:v>
            </c:pt>
          </c:strCache>
        </c:strRef>
      </c:tx>
      <c:overlay val="1"/>
      <c:txPr>
        <a:bodyPr/>
        <a:lstStyle/>
        <a:p>
          <a:pPr>
            <a:defRPr sz="1600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854758976806222"/>
          <c:y val="0.15655222222222223"/>
          <c:w val="0.69726413131924947"/>
          <c:h val="0.8121861111111111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'LA MIN MAX Chart data'!$A$3:$A$41</c:f>
              <c:strCache>
                <c:ptCount val="39"/>
                <c:pt idx="0">
                  <c:v>Barnsley</c:v>
                </c:pt>
                <c:pt idx="1">
                  <c:v>Bassetlaw</c:v>
                </c:pt>
                <c:pt idx="2">
                  <c:v>Bradford</c:v>
                </c:pt>
                <c:pt idx="3">
                  <c:v>Calderdale</c:v>
                </c:pt>
                <c:pt idx="4">
                  <c:v>County Durham</c:v>
                </c:pt>
                <c:pt idx="5">
                  <c:v>Craven</c:v>
                </c:pt>
                <c:pt idx="6">
                  <c:v>Darlington</c:v>
                </c:pt>
                <c:pt idx="7">
                  <c:v>Doncaster</c:v>
                </c:pt>
                <c:pt idx="8">
                  <c:v>East Lindsey</c:v>
                </c:pt>
                <c:pt idx="9">
                  <c:v>East Riding of Yorkshire</c:v>
                </c:pt>
                <c:pt idx="10">
                  <c:v>Gateshead</c:v>
                </c:pt>
                <c:pt idx="11">
                  <c:v>Hambleton</c:v>
                </c:pt>
                <c:pt idx="12">
                  <c:v>Harrogate</c:v>
                </c:pt>
                <c:pt idx="13">
                  <c:v>Hartlepool</c:v>
                </c:pt>
                <c:pt idx="14">
                  <c:v>High Peak</c:v>
                </c:pt>
                <c:pt idx="15">
                  <c:v>Kingston upon Hull</c:v>
                </c:pt>
                <c:pt idx="16">
                  <c:v>Kirklees</c:v>
                </c:pt>
                <c:pt idx="17">
                  <c:v>Leeds</c:v>
                </c:pt>
                <c:pt idx="18">
                  <c:v>Middlesbrough</c:v>
                </c:pt>
                <c:pt idx="19">
                  <c:v>Newcastle upon Tyne</c:v>
                </c:pt>
                <c:pt idx="20">
                  <c:v>North East Derbyshire</c:v>
                </c:pt>
                <c:pt idx="21">
                  <c:v>North East Lincolnshire</c:v>
                </c:pt>
                <c:pt idx="22">
                  <c:v>North Lincolnshire</c:v>
                </c:pt>
                <c:pt idx="23">
                  <c:v>North Tyneside</c:v>
                </c:pt>
                <c:pt idx="24">
                  <c:v>Northumberland</c:v>
                </c:pt>
                <c:pt idx="25">
                  <c:v>Pendle</c:v>
                </c:pt>
                <c:pt idx="26">
                  <c:v>Redcar and Cleveland</c:v>
                </c:pt>
                <c:pt idx="27">
                  <c:v>Richmondshire</c:v>
                </c:pt>
                <c:pt idx="28">
                  <c:v>Rotherham</c:v>
                </c:pt>
                <c:pt idx="29">
                  <c:v>Ryedale</c:v>
                </c:pt>
                <c:pt idx="30">
                  <c:v>Scarborough</c:v>
                </c:pt>
                <c:pt idx="31">
                  <c:v>Selby</c:v>
                </c:pt>
                <c:pt idx="32">
                  <c:v>Sheffield</c:v>
                </c:pt>
                <c:pt idx="33">
                  <c:v>South Tyneside</c:v>
                </c:pt>
                <c:pt idx="34">
                  <c:v>Stockton-on-Tees</c:v>
                </c:pt>
                <c:pt idx="35">
                  <c:v>Sunderland</c:v>
                </c:pt>
                <c:pt idx="36">
                  <c:v>Wakefield</c:v>
                </c:pt>
                <c:pt idx="37">
                  <c:v>West Lindsey</c:v>
                </c:pt>
                <c:pt idx="38">
                  <c:v>York</c:v>
                </c:pt>
              </c:strCache>
            </c:strRef>
          </c:cat>
          <c:val>
            <c:numRef>
              <c:f>'LA MIN MAX Chart data'!$H$3:$H$41</c:f>
              <c:numCache>
                <c:formatCode>_-* #,##0_-;\-* #,##0_-;_-* "-"??_-;_-@_-</c:formatCode>
                <c:ptCount val="39"/>
                <c:pt idx="0">
                  <c:v>15.826000000000001</c:v>
                </c:pt>
                <c:pt idx="1">
                  <c:v>1.518</c:v>
                </c:pt>
                <c:pt idx="2">
                  <c:v>8.9459999999999997</c:v>
                </c:pt>
                <c:pt idx="3">
                  <c:v>6.1959999999999997</c:v>
                </c:pt>
                <c:pt idx="4">
                  <c:v>105.77200000000001</c:v>
                </c:pt>
                <c:pt idx="5">
                  <c:v>0.41799999999999998</c:v>
                </c:pt>
                <c:pt idx="6">
                  <c:v>23.724</c:v>
                </c:pt>
                <c:pt idx="7">
                  <c:v>35.628</c:v>
                </c:pt>
                <c:pt idx="8">
                  <c:v>15.872</c:v>
                </c:pt>
                <c:pt idx="9">
                  <c:v>92.613</c:v>
                </c:pt>
                <c:pt idx="10">
                  <c:v>36.585000000000001</c:v>
                </c:pt>
                <c:pt idx="11">
                  <c:v>112.127</c:v>
                </c:pt>
                <c:pt idx="12">
                  <c:v>22.922000000000001</c:v>
                </c:pt>
                <c:pt idx="13">
                  <c:v>1.32</c:v>
                </c:pt>
                <c:pt idx="14">
                  <c:v>9.1999999999999998E-2</c:v>
                </c:pt>
                <c:pt idx="15">
                  <c:v>12.824999999999999</c:v>
                </c:pt>
                <c:pt idx="16">
                  <c:v>8.4469999999999992</c:v>
                </c:pt>
                <c:pt idx="17">
                  <c:v>37.472999999999999</c:v>
                </c:pt>
                <c:pt idx="18">
                  <c:v>2.2690000000000001</c:v>
                </c:pt>
                <c:pt idx="19">
                  <c:v>5.8550000000000004</c:v>
                </c:pt>
                <c:pt idx="20">
                  <c:v>4.4999999999999998E-2</c:v>
                </c:pt>
                <c:pt idx="21">
                  <c:v>81.397999999999996</c:v>
                </c:pt>
                <c:pt idx="22">
                  <c:v>63.768000000000001</c:v>
                </c:pt>
                <c:pt idx="23">
                  <c:v>2.9220000000000002</c:v>
                </c:pt>
                <c:pt idx="24">
                  <c:v>46.787999999999997</c:v>
                </c:pt>
                <c:pt idx="25">
                  <c:v>6.6000000000000003E-2</c:v>
                </c:pt>
                <c:pt idx="26">
                  <c:v>4.6589999999999998</c:v>
                </c:pt>
                <c:pt idx="27">
                  <c:v>2.2269999999999999</c:v>
                </c:pt>
                <c:pt idx="28">
                  <c:v>14.818</c:v>
                </c:pt>
                <c:pt idx="29">
                  <c:v>84.49</c:v>
                </c:pt>
                <c:pt idx="30">
                  <c:v>20.861000000000001</c:v>
                </c:pt>
                <c:pt idx="31">
                  <c:v>20.158999999999999</c:v>
                </c:pt>
                <c:pt idx="32">
                  <c:v>3.5550000000000002</c:v>
                </c:pt>
                <c:pt idx="33">
                  <c:v>1.8959999999999999</c:v>
                </c:pt>
                <c:pt idx="34">
                  <c:v>46.947000000000003</c:v>
                </c:pt>
                <c:pt idx="35">
                  <c:v>3.633</c:v>
                </c:pt>
                <c:pt idx="36">
                  <c:v>25.861000000000001</c:v>
                </c:pt>
                <c:pt idx="37">
                  <c:v>48.99</c:v>
                </c:pt>
                <c:pt idx="38">
                  <c:v>21.702000000000002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D-4570-AD73-7A941FC86118}"/>
            </c:ext>
          </c:extLst>
        </c:ser>
        <c:ser>
          <c:idx val="1"/>
          <c:order val="1"/>
          <c:spPr>
            <a:solidFill>
              <a:srgbClr val="C00000"/>
            </a:solidFill>
            <a:ln w="25400">
              <a:noFill/>
            </a:ln>
          </c:spPr>
          <c:invertIfNegative val="0"/>
          <c:cat>
            <c:strRef>
              <c:f>'LA MIN MAX Chart data'!$A$3:$A$41</c:f>
              <c:strCache>
                <c:ptCount val="39"/>
                <c:pt idx="0">
                  <c:v>Barnsley</c:v>
                </c:pt>
                <c:pt idx="1">
                  <c:v>Bassetlaw</c:v>
                </c:pt>
                <c:pt idx="2">
                  <c:v>Bradford</c:v>
                </c:pt>
                <c:pt idx="3">
                  <c:v>Calderdale</c:v>
                </c:pt>
                <c:pt idx="4">
                  <c:v>County Durham</c:v>
                </c:pt>
                <c:pt idx="5">
                  <c:v>Craven</c:v>
                </c:pt>
                <c:pt idx="6">
                  <c:v>Darlington</c:v>
                </c:pt>
                <c:pt idx="7">
                  <c:v>Doncaster</c:v>
                </c:pt>
                <c:pt idx="8">
                  <c:v>East Lindsey</c:v>
                </c:pt>
                <c:pt idx="9">
                  <c:v>East Riding of Yorkshire</c:v>
                </c:pt>
                <c:pt idx="10">
                  <c:v>Gateshead</c:v>
                </c:pt>
                <c:pt idx="11">
                  <c:v>Hambleton</c:v>
                </c:pt>
                <c:pt idx="12">
                  <c:v>Harrogate</c:v>
                </c:pt>
                <c:pt idx="13">
                  <c:v>Hartlepool</c:v>
                </c:pt>
                <c:pt idx="14">
                  <c:v>High Peak</c:v>
                </c:pt>
                <c:pt idx="15">
                  <c:v>Kingston upon Hull</c:v>
                </c:pt>
                <c:pt idx="16">
                  <c:v>Kirklees</c:v>
                </c:pt>
                <c:pt idx="17">
                  <c:v>Leeds</c:v>
                </c:pt>
                <c:pt idx="18">
                  <c:v>Middlesbrough</c:v>
                </c:pt>
                <c:pt idx="19">
                  <c:v>Newcastle upon Tyne</c:v>
                </c:pt>
                <c:pt idx="20">
                  <c:v>North East Derbyshire</c:v>
                </c:pt>
                <c:pt idx="21">
                  <c:v>North East Lincolnshire</c:v>
                </c:pt>
                <c:pt idx="22">
                  <c:v>North Lincolnshire</c:v>
                </c:pt>
                <c:pt idx="23">
                  <c:v>North Tyneside</c:v>
                </c:pt>
                <c:pt idx="24">
                  <c:v>Northumberland</c:v>
                </c:pt>
                <c:pt idx="25">
                  <c:v>Pendle</c:v>
                </c:pt>
                <c:pt idx="26">
                  <c:v>Redcar and Cleveland</c:v>
                </c:pt>
                <c:pt idx="27">
                  <c:v>Richmondshire</c:v>
                </c:pt>
                <c:pt idx="28">
                  <c:v>Rotherham</c:v>
                </c:pt>
                <c:pt idx="29">
                  <c:v>Ryedale</c:v>
                </c:pt>
                <c:pt idx="30">
                  <c:v>Scarborough</c:v>
                </c:pt>
                <c:pt idx="31">
                  <c:v>Selby</c:v>
                </c:pt>
                <c:pt idx="32">
                  <c:v>Sheffield</c:v>
                </c:pt>
                <c:pt idx="33">
                  <c:v>South Tyneside</c:v>
                </c:pt>
                <c:pt idx="34">
                  <c:v>Stockton-on-Tees</c:v>
                </c:pt>
                <c:pt idx="35">
                  <c:v>Sunderland</c:v>
                </c:pt>
                <c:pt idx="36">
                  <c:v>Wakefield</c:v>
                </c:pt>
                <c:pt idx="37">
                  <c:v>West Lindsey</c:v>
                </c:pt>
                <c:pt idx="38">
                  <c:v>York</c:v>
                </c:pt>
              </c:strCache>
            </c:strRef>
          </c:cat>
          <c:val>
            <c:numRef>
              <c:f>'LA MIN MAX Chart data'!$J$3:$J$41</c:f>
              <c:numCache>
                <c:formatCode>_-* #,##0_-;\-* #,##0_-;_-* "-"??_-;_-@_-</c:formatCode>
                <c:ptCount val="39"/>
                <c:pt idx="0">
                  <c:v>51.871000000000002</c:v>
                </c:pt>
                <c:pt idx="1">
                  <c:v>1.0919999999999999</c:v>
                </c:pt>
                <c:pt idx="2">
                  <c:v>20.363</c:v>
                </c:pt>
                <c:pt idx="3">
                  <c:v>15.255000000000001</c:v>
                </c:pt>
                <c:pt idx="4">
                  <c:v>401.61400000000003</c:v>
                </c:pt>
                <c:pt idx="5">
                  <c:v>1.0150000000000001</c:v>
                </c:pt>
                <c:pt idx="6">
                  <c:v>87.054999999999993</c:v>
                </c:pt>
                <c:pt idx="7">
                  <c:v>89.313999999999993</c:v>
                </c:pt>
                <c:pt idx="8">
                  <c:v>11.736000000000001</c:v>
                </c:pt>
                <c:pt idx="9">
                  <c:v>251.66000000000003</c:v>
                </c:pt>
                <c:pt idx="10">
                  <c:v>160.53199999999998</c:v>
                </c:pt>
                <c:pt idx="11">
                  <c:v>353.03399999999999</c:v>
                </c:pt>
                <c:pt idx="12">
                  <c:v>82.286000000000001</c:v>
                </c:pt>
                <c:pt idx="13">
                  <c:v>3.1579999999999995</c:v>
                </c:pt>
                <c:pt idx="14">
                  <c:v>6.4000000000000001E-2</c:v>
                </c:pt>
                <c:pt idx="15">
                  <c:v>12.103999999999999</c:v>
                </c:pt>
                <c:pt idx="16">
                  <c:v>19.131</c:v>
                </c:pt>
                <c:pt idx="17">
                  <c:v>121.73399999999999</c:v>
                </c:pt>
                <c:pt idx="18">
                  <c:v>3.6710000000000003</c:v>
                </c:pt>
                <c:pt idx="19">
                  <c:v>19.411999999999999</c:v>
                </c:pt>
                <c:pt idx="20">
                  <c:v>0.106</c:v>
                </c:pt>
                <c:pt idx="21">
                  <c:v>266.31799999999998</c:v>
                </c:pt>
                <c:pt idx="22">
                  <c:v>90.686000000000007</c:v>
                </c:pt>
                <c:pt idx="23">
                  <c:v>8.8469999999999995</c:v>
                </c:pt>
                <c:pt idx="24">
                  <c:v>199.108</c:v>
                </c:pt>
                <c:pt idx="25">
                  <c:v>9.6000000000000002E-2</c:v>
                </c:pt>
                <c:pt idx="26">
                  <c:v>4.580000000000001</c:v>
                </c:pt>
                <c:pt idx="27">
                  <c:v>3.3329999999999997</c:v>
                </c:pt>
                <c:pt idx="28">
                  <c:v>48.695</c:v>
                </c:pt>
                <c:pt idx="29">
                  <c:v>372.30099999999999</c:v>
                </c:pt>
                <c:pt idx="30">
                  <c:v>89.575999999999993</c:v>
                </c:pt>
                <c:pt idx="31">
                  <c:v>34.216999999999999</c:v>
                </c:pt>
                <c:pt idx="32">
                  <c:v>5.0579999999999998</c:v>
                </c:pt>
                <c:pt idx="33">
                  <c:v>3.0700000000000003</c:v>
                </c:pt>
                <c:pt idx="34">
                  <c:v>116.178</c:v>
                </c:pt>
                <c:pt idx="35">
                  <c:v>7.5200000000000005</c:v>
                </c:pt>
                <c:pt idx="36">
                  <c:v>76.370999999999995</c:v>
                </c:pt>
                <c:pt idx="37">
                  <c:v>148.935</c:v>
                </c:pt>
                <c:pt idx="38">
                  <c:v>83.334000000000003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D-4570-AD73-7A941FC8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23779872"/>
        <c:axId val="323776064"/>
      </c:barChart>
      <c:catAx>
        <c:axId val="3237798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crossAx val="323776064"/>
        <c:crosses val="autoZero"/>
        <c:auto val="1"/>
        <c:lblAlgn val="ctr"/>
        <c:lblOffset val="200"/>
        <c:tickLblSkip val="1"/>
        <c:noMultiLvlLbl val="0"/>
      </c:catAx>
      <c:valAx>
        <c:axId val="323776064"/>
        <c:scaling>
          <c:orientation val="minMax"/>
          <c:min val="0"/>
        </c:scaling>
        <c:delete val="0"/>
        <c:axPos val="t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323779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'LA MIN MAX Chart data'!$B$51</c:f>
          <c:strCache>
            <c:ptCount val="1"/>
            <c:pt idx="0">
              <c:v>The uncertainty range for Total installed PV capacity - I&amp;C and large (MW) in our region</c:v>
            </c:pt>
          </c:strCache>
        </c:strRef>
      </c:tx>
      <c:layout>
        <c:manualLayout>
          <c:xMode val="edge"/>
          <c:yMode val="edge"/>
          <c:x val="0.26934504224435923"/>
          <c:y val="4.544659190328481E-2"/>
        </c:manualLayout>
      </c:layout>
      <c:overlay val="1"/>
      <c:txPr>
        <a:bodyPr/>
        <a:lstStyle/>
        <a:p>
          <a:pPr>
            <a:defRPr sz="1400">
              <a:solidFill>
                <a:srgbClr val="C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78972594993233"/>
          <c:y val="0.40872018522937159"/>
          <c:w val="0.80678937007874019"/>
          <c:h val="0.531766483734987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'LA MIN MAX Chart data'!$A$47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numRef>
              <c:f>'LA MIN MAX Chart data'!$C$46:$E$46</c:f>
              <c:numCache>
                <c:formatCode>General</c:formatCode>
                <c:ptCount val="3"/>
                <c:pt idx="0">
                  <c:v>2030</c:v>
                </c:pt>
                <c:pt idx="1">
                  <c:v>2040</c:v>
                </c:pt>
                <c:pt idx="2">
                  <c:v>2050</c:v>
                </c:pt>
              </c:numCache>
            </c:numRef>
          </c:cat>
          <c:val>
            <c:numRef>
              <c:f>'LA MIN MAX Chart data'!$C$47:$E$47</c:f>
              <c:numCache>
                <c:formatCode>_-* #,##0_-;\-* #,##0_-;_-* "-"??_-;_-@_-</c:formatCode>
                <c:ptCount val="3"/>
                <c:pt idx="0">
                  <c:v>766.53</c:v>
                </c:pt>
                <c:pt idx="1">
                  <c:v>1041.213</c:v>
                </c:pt>
                <c:pt idx="2">
                  <c:v>1243.6950000000002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9-419B-BAC3-5D22653BF4B6}"/>
            </c:ext>
          </c:extLst>
        </c:ser>
        <c:ser>
          <c:idx val="1"/>
          <c:order val="1"/>
          <c:tx>
            <c:strRef>
              <c:f>'LA MIN MAX Chart data'!$A$48</c:f>
              <c:strCache>
                <c:ptCount val="1"/>
                <c:pt idx="0">
                  <c:v>Inc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'LA MIN MAX Chart data'!$C$46:$E$46</c:f>
              <c:numCache>
                <c:formatCode>General</c:formatCode>
                <c:ptCount val="3"/>
                <c:pt idx="0">
                  <c:v>2030</c:v>
                </c:pt>
                <c:pt idx="1">
                  <c:v>2040</c:v>
                </c:pt>
                <c:pt idx="2">
                  <c:v>2050</c:v>
                </c:pt>
              </c:numCache>
            </c:numRef>
          </c:cat>
          <c:val>
            <c:numRef>
              <c:f>'LA MIN MAX Chart data'!$C$48:$E$48</c:f>
              <c:numCache>
                <c:formatCode>_-* #,##0_-;\-* #,##0_-;_-* "-"??_-;_-@_-</c:formatCode>
                <c:ptCount val="3"/>
                <c:pt idx="0">
                  <c:v>2675.7850000000008</c:v>
                </c:pt>
                <c:pt idx="1">
                  <c:v>3264.4299999999994</c:v>
                </c:pt>
                <c:pt idx="2">
                  <c:v>3513.2900000000004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69-419B-BAC3-5D22653BF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00"/>
        <c:axId val="528357872"/>
        <c:axId val="528354064"/>
      </c:barChart>
      <c:catAx>
        <c:axId val="52835787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5.9561394883276476E-2"/>
              <c:y val="0.341597514957095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528354064"/>
        <c:crosses val="autoZero"/>
        <c:auto val="1"/>
        <c:lblAlgn val="ctr"/>
        <c:lblOffset val="100"/>
        <c:noMultiLvlLbl val="0"/>
      </c:catAx>
      <c:valAx>
        <c:axId val="528354064"/>
        <c:scaling>
          <c:orientation val="minMax"/>
        </c:scaling>
        <c:delete val="0"/>
        <c:axPos val="t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528357872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17872</xdr:colOff>
      <xdr:row>2</xdr:row>
      <xdr:rowOff>41099</xdr:rowOff>
    </xdr:from>
    <xdr:to>
      <xdr:col>17</xdr:col>
      <xdr:colOff>611197</xdr:colOff>
      <xdr:row>21</xdr:row>
      <xdr:rowOff>84374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26306</xdr:colOff>
      <xdr:row>2</xdr:row>
      <xdr:rowOff>30757</xdr:rowOff>
    </xdr:from>
    <xdr:to>
      <xdr:col>10</xdr:col>
      <xdr:colOff>543431</xdr:colOff>
      <xdr:row>21</xdr:row>
      <xdr:rowOff>82550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3990068</xdr:colOff>
      <xdr:row>23</xdr:row>
      <xdr:rowOff>48077</xdr:rowOff>
    </xdr:from>
    <xdr:to>
      <xdr:col>10</xdr:col>
      <xdr:colOff>544568</xdr:colOff>
      <xdr:row>63</xdr:row>
      <xdr:rowOff>2727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25400</xdr:colOff>
      <xdr:row>23</xdr:row>
      <xdr:rowOff>46083</xdr:rowOff>
    </xdr:from>
    <xdr:to>
      <xdr:col>15</xdr:col>
      <xdr:colOff>410119</xdr:colOff>
      <xdr:row>63</xdr:row>
      <xdr:rowOff>7083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D5F145E-4AD2-4719-878A-50673BB6A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598896</xdr:colOff>
      <xdr:row>23</xdr:row>
      <xdr:rowOff>44449</xdr:rowOff>
    </xdr:from>
    <xdr:to>
      <xdr:col>25</xdr:col>
      <xdr:colOff>142875</xdr:colOff>
      <xdr:row>63</xdr:row>
      <xdr:rowOff>5449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FD486EDF-3E23-47F3-BBFC-0EC357650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324031</xdr:colOff>
      <xdr:row>23</xdr:row>
      <xdr:rowOff>46355</xdr:rowOff>
    </xdr:from>
    <xdr:to>
      <xdr:col>34</xdr:col>
      <xdr:colOff>316956</xdr:colOff>
      <xdr:row>63</xdr:row>
      <xdr:rowOff>7355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183AF95C-3579-4D9C-A932-91AD7B5D7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</xdr:colOff>
      <xdr:row>51</xdr:row>
      <xdr:rowOff>94615</xdr:rowOff>
    </xdr:from>
    <xdr:to>
      <xdr:col>12</xdr:col>
      <xdr:colOff>67310</xdr:colOff>
      <xdr:row>63</xdr:row>
      <xdr:rowOff>169545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7C4490-8410-4C0E-AD20-EAD59CCC2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odileeds.github.io/northern-powergrid/2021-DFES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C000"/>
  </sheetPr>
  <dimension ref="A1:AJ268"/>
  <sheetViews>
    <sheetView tabSelected="1" zoomScaleNormal="100" workbookViewId="0">
      <selection activeCell="A3" sqref="A3"/>
    </sheetView>
  </sheetViews>
  <sheetFormatPr defaultRowHeight="14.5" x14ac:dyDescent="0.35"/>
  <cols>
    <col min="1" max="1" width="3.54296875" customWidth="1"/>
    <col min="2" max="2" width="70.90625" customWidth="1"/>
    <col min="3" max="3" width="11.54296875" customWidth="1"/>
    <col min="4" max="4" width="51.36328125" bestFit="1" customWidth="1"/>
    <col min="5" max="12" width="9.90625" customWidth="1"/>
    <col min="13" max="13" width="68.81640625" bestFit="1" customWidth="1"/>
    <col min="14" max="16" width="9.90625" customWidth="1"/>
    <col min="17" max="17" width="11.36328125" bestFit="1" customWidth="1"/>
    <col min="18" max="28" width="9.90625" customWidth="1"/>
    <col min="29" max="29" width="14.6328125" customWidth="1"/>
    <col min="30" max="36" width="9.90625" customWidth="1"/>
    <col min="37" max="37" width="9.6328125" customWidth="1"/>
    <col min="38" max="38" width="27.36328125" customWidth="1"/>
    <col min="39" max="39" width="75.81640625" customWidth="1"/>
  </cols>
  <sheetData>
    <row r="1" spans="1:30" x14ac:dyDescent="0.35">
      <c r="A1" s="10"/>
      <c r="B1" s="53" t="s">
        <v>187</v>
      </c>
    </row>
    <row r="2" spans="1:30" s="49" customFormat="1" ht="18.5" x14ac:dyDescent="0.45">
      <c r="B2" s="50" t="s">
        <v>177</v>
      </c>
      <c r="C2" s="50" t="s">
        <v>168</v>
      </c>
      <c r="D2" s="4" t="s">
        <v>197</v>
      </c>
      <c r="M2" s="4" t="s">
        <v>198</v>
      </c>
      <c r="AA2" s="51" t="s">
        <v>169</v>
      </c>
      <c r="AB2" s="52"/>
      <c r="AC2" s="52"/>
      <c r="AD2" s="52"/>
    </row>
    <row r="3" spans="1:30" ht="30" customHeight="1" x14ac:dyDescent="0.45">
      <c r="A3" s="10"/>
      <c r="B3" s="55" t="s">
        <v>7</v>
      </c>
    </row>
    <row r="4" spans="1:30" ht="15.5" x14ac:dyDescent="0.35">
      <c r="A4" s="10"/>
      <c r="B4" s="54"/>
    </row>
    <row r="5" spans="1:30" ht="15.5" x14ac:dyDescent="0.35">
      <c r="A5" s="10"/>
      <c r="B5" s="50" t="s">
        <v>170</v>
      </c>
      <c r="AA5" s="13"/>
      <c r="AC5" s="14"/>
      <c r="AD5" s="14"/>
    </row>
    <row r="6" spans="1:30" ht="30" customHeight="1" x14ac:dyDescent="0.45">
      <c r="A6" s="10"/>
      <c r="B6" s="55" t="s">
        <v>65</v>
      </c>
      <c r="AA6" s="13"/>
      <c r="AC6" s="14"/>
      <c r="AD6" s="14"/>
    </row>
    <row r="7" spans="1:30" ht="15.5" x14ac:dyDescent="0.35">
      <c r="A7" s="10"/>
      <c r="B7" s="54"/>
      <c r="AA7" s="13"/>
      <c r="AC7" s="14"/>
      <c r="AD7" s="14"/>
    </row>
    <row r="8" spans="1:30" ht="15.5" x14ac:dyDescent="0.35">
      <c r="A8" s="10"/>
      <c r="B8" s="50" t="s">
        <v>171</v>
      </c>
      <c r="AA8" s="13"/>
      <c r="AC8" s="14"/>
      <c r="AD8" s="14"/>
    </row>
    <row r="9" spans="1:30" ht="30" customHeight="1" x14ac:dyDescent="0.45">
      <c r="A9" s="10"/>
      <c r="B9" s="55" t="s">
        <v>56</v>
      </c>
    </row>
    <row r="10" spans="1:30" x14ac:dyDescent="0.35">
      <c r="A10" s="10"/>
      <c r="B10" s="10"/>
    </row>
    <row r="11" spans="1:30" x14ac:dyDescent="0.35">
      <c r="A11" s="10"/>
      <c r="B11" s="10"/>
    </row>
    <row r="12" spans="1:30" x14ac:dyDescent="0.35">
      <c r="A12" s="10"/>
      <c r="B12" s="10"/>
    </row>
    <row r="13" spans="1:30" x14ac:dyDescent="0.35">
      <c r="A13" s="10"/>
    </row>
    <row r="14" spans="1:30" x14ac:dyDescent="0.35">
      <c r="A14" s="10"/>
    </row>
    <row r="15" spans="1:30" x14ac:dyDescent="0.35">
      <c r="A15" s="10"/>
    </row>
    <row r="16" spans="1:30" x14ac:dyDescent="0.35">
      <c r="A16" s="10"/>
    </row>
    <row r="17" spans="1:17" x14ac:dyDescent="0.35">
      <c r="A17" s="10"/>
    </row>
    <row r="18" spans="1:17" x14ac:dyDescent="0.35">
      <c r="A18" s="10"/>
      <c r="B18" s="10"/>
    </row>
    <row r="19" spans="1:17" x14ac:dyDescent="0.35">
      <c r="A19" s="10"/>
      <c r="B19" s="10"/>
    </row>
    <row r="21" spans="1:17" ht="26" x14ac:dyDescent="0.6">
      <c r="A21" s="10"/>
      <c r="Q21" s="12"/>
    </row>
    <row r="22" spans="1:17" x14ac:dyDescent="0.35">
      <c r="A22" s="10"/>
      <c r="B22" s="10"/>
    </row>
    <row r="23" spans="1:17" ht="18.5" x14ac:dyDescent="0.45">
      <c r="A23" s="10"/>
      <c r="B23" s="10"/>
      <c r="D23" s="4" t="s">
        <v>196</v>
      </c>
      <c r="M23" s="4" t="s">
        <v>222</v>
      </c>
    </row>
    <row r="24" spans="1:17" x14ac:dyDescent="0.35">
      <c r="A24" s="10"/>
      <c r="B24" s="10"/>
    </row>
    <row r="25" spans="1:17" x14ac:dyDescent="0.35">
      <c r="A25" s="10"/>
      <c r="B25" s="10"/>
    </row>
    <row r="26" spans="1:17" x14ac:dyDescent="0.35">
      <c r="A26" s="10"/>
      <c r="B26" s="10"/>
    </row>
    <row r="27" spans="1:17" x14ac:dyDescent="0.35">
      <c r="A27" s="10"/>
      <c r="B27" s="10"/>
    </row>
    <row r="28" spans="1:17" x14ac:dyDescent="0.35">
      <c r="A28" s="10"/>
      <c r="B28" s="10"/>
    </row>
    <row r="29" spans="1:17" x14ac:dyDescent="0.35">
      <c r="A29" s="10"/>
      <c r="B29" s="10"/>
    </row>
    <row r="30" spans="1:17" x14ac:dyDescent="0.35">
      <c r="A30" s="10"/>
      <c r="B30" s="10"/>
    </row>
    <row r="31" spans="1:17" x14ac:dyDescent="0.35">
      <c r="A31" s="10"/>
      <c r="B31" s="10"/>
    </row>
    <row r="32" spans="1:17" x14ac:dyDescent="0.35">
      <c r="A32" s="10"/>
      <c r="B32" s="10"/>
    </row>
    <row r="33" spans="1:2" x14ac:dyDescent="0.35">
      <c r="A33" s="10"/>
      <c r="B33" s="10"/>
    </row>
    <row r="34" spans="1:2" x14ac:dyDescent="0.35">
      <c r="A34" s="10"/>
      <c r="B34" s="10"/>
    </row>
    <row r="35" spans="1:2" x14ac:dyDescent="0.35">
      <c r="A35" s="10"/>
      <c r="B35" s="10"/>
    </row>
    <row r="36" spans="1:2" x14ac:dyDescent="0.35">
      <c r="A36" s="10"/>
      <c r="B36" s="10"/>
    </row>
    <row r="37" spans="1:2" x14ac:dyDescent="0.35">
      <c r="A37" s="10"/>
      <c r="B37" s="10"/>
    </row>
    <row r="38" spans="1:2" x14ac:dyDescent="0.35">
      <c r="A38" s="10"/>
      <c r="B38" s="10"/>
    </row>
    <row r="39" spans="1:2" x14ac:dyDescent="0.35">
      <c r="A39" s="10"/>
      <c r="B39" s="10"/>
    </row>
    <row r="40" spans="1:2" x14ac:dyDescent="0.35">
      <c r="A40" s="10"/>
      <c r="B40" s="10"/>
    </row>
    <row r="41" spans="1:2" x14ac:dyDescent="0.35">
      <c r="A41" s="10"/>
      <c r="B41" s="10"/>
    </row>
    <row r="42" spans="1:2" x14ac:dyDescent="0.35">
      <c r="A42" s="10"/>
      <c r="B42" s="10"/>
    </row>
    <row r="43" spans="1:2" x14ac:dyDescent="0.35">
      <c r="A43" s="10"/>
      <c r="B43" s="10"/>
    </row>
    <row r="44" spans="1:2" x14ac:dyDescent="0.35">
      <c r="A44" s="10"/>
      <c r="B44" s="10"/>
    </row>
    <row r="45" spans="1:2" x14ac:dyDescent="0.35">
      <c r="A45" s="10"/>
      <c r="B45" s="10"/>
    </row>
    <row r="46" spans="1:2" x14ac:dyDescent="0.35">
      <c r="A46" s="10"/>
      <c r="B46" s="10"/>
    </row>
    <row r="47" spans="1:2" x14ac:dyDescent="0.35">
      <c r="A47" s="10"/>
      <c r="B47" s="10"/>
    </row>
    <row r="48" spans="1:2" x14ac:dyDescent="0.35">
      <c r="A48" s="10"/>
      <c r="B48" s="10"/>
    </row>
    <row r="49" spans="1:2" x14ac:dyDescent="0.35">
      <c r="A49" s="10"/>
      <c r="B49" s="10"/>
    </row>
    <row r="50" spans="1:2" x14ac:dyDescent="0.35">
      <c r="A50" s="10"/>
      <c r="B50" s="10"/>
    </row>
    <row r="51" spans="1:2" x14ac:dyDescent="0.35">
      <c r="A51" s="10"/>
      <c r="B51" s="10"/>
    </row>
    <row r="52" spans="1:2" x14ac:dyDescent="0.35">
      <c r="A52" s="10"/>
      <c r="B52" s="10"/>
    </row>
    <row r="53" spans="1:2" x14ac:dyDescent="0.35">
      <c r="A53" s="10"/>
      <c r="B53" s="10"/>
    </row>
    <row r="54" spans="1:2" x14ac:dyDescent="0.35">
      <c r="A54" s="10"/>
      <c r="B54" s="10"/>
    </row>
    <row r="55" spans="1:2" x14ac:dyDescent="0.35">
      <c r="A55" s="10"/>
      <c r="B55" s="10"/>
    </row>
    <row r="56" spans="1:2" x14ac:dyDescent="0.35">
      <c r="A56" s="10"/>
      <c r="B56" s="10"/>
    </row>
    <row r="57" spans="1:2" x14ac:dyDescent="0.35">
      <c r="A57" s="10"/>
      <c r="B57" s="10"/>
    </row>
    <row r="58" spans="1:2" x14ac:dyDescent="0.35">
      <c r="A58" s="10"/>
      <c r="B58" s="10"/>
    </row>
    <row r="59" spans="1:2" x14ac:dyDescent="0.35">
      <c r="A59" s="10"/>
      <c r="B59" s="10"/>
    </row>
    <row r="60" spans="1:2" x14ac:dyDescent="0.35">
      <c r="A60" s="10"/>
      <c r="B60" s="10"/>
    </row>
    <row r="61" spans="1:2" x14ac:dyDescent="0.35">
      <c r="A61" s="10"/>
      <c r="B61" s="10"/>
    </row>
    <row r="62" spans="1:2" x14ac:dyDescent="0.35">
      <c r="A62" s="10"/>
      <c r="B62" s="10"/>
    </row>
    <row r="63" spans="1:2" x14ac:dyDescent="0.35">
      <c r="A63" s="10"/>
      <c r="B63" s="10"/>
    </row>
    <row r="64" spans="1:2" x14ac:dyDescent="0.35">
      <c r="A64" s="10"/>
      <c r="B64" s="10"/>
    </row>
    <row r="65" spans="1:36" ht="18.5" x14ac:dyDescent="0.45">
      <c r="A65" s="10"/>
      <c r="B65" s="56" t="s">
        <v>194</v>
      </c>
    </row>
    <row r="66" spans="1:36" x14ac:dyDescent="0.35">
      <c r="A66" s="10"/>
      <c r="B66" s="10"/>
    </row>
    <row r="68" spans="1:36" ht="26" x14ac:dyDescent="0.6">
      <c r="B68" s="12" t="s">
        <v>193</v>
      </c>
    </row>
    <row r="69" spans="1:36" x14ac:dyDescent="0.35">
      <c r="B69" s="22" t="s">
        <v>182</v>
      </c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</row>
    <row r="70" spans="1:36" x14ac:dyDescent="0.35">
      <c r="B70" s="24" t="s">
        <v>172</v>
      </c>
      <c r="C70" s="24" t="s">
        <v>2</v>
      </c>
      <c r="D70" s="24" t="s">
        <v>174</v>
      </c>
      <c r="E70" s="24">
        <v>2019</v>
      </c>
      <c r="F70" s="24">
        <v>2020</v>
      </c>
      <c r="G70" s="24">
        <v>2021</v>
      </c>
      <c r="H70" s="24">
        <v>2022</v>
      </c>
      <c r="I70" s="24">
        <v>2023</v>
      </c>
      <c r="J70" s="24">
        <v>2024</v>
      </c>
      <c r="K70" s="24">
        <v>2025</v>
      </c>
      <c r="L70" s="24">
        <v>2026</v>
      </c>
      <c r="M70" s="24">
        <v>2027</v>
      </c>
      <c r="N70" s="24">
        <v>2028</v>
      </c>
      <c r="O70" s="24">
        <v>2029</v>
      </c>
      <c r="P70" s="24">
        <v>2030</v>
      </c>
      <c r="Q70" s="24">
        <v>2031</v>
      </c>
      <c r="R70" s="24">
        <v>2032</v>
      </c>
      <c r="S70" s="24">
        <v>2033</v>
      </c>
      <c r="T70" s="24">
        <v>2034</v>
      </c>
      <c r="U70" s="24">
        <v>2035</v>
      </c>
      <c r="V70" s="24">
        <v>2036</v>
      </c>
      <c r="W70" s="24">
        <v>2037</v>
      </c>
      <c r="X70" s="24">
        <v>2038</v>
      </c>
      <c r="Y70" s="24">
        <v>2039</v>
      </c>
      <c r="Z70" s="24">
        <v>2040</v>
      </c>
      <c r="AA70" s="24">
        <v>2041</v>
      </c>
      <c r="AB70" s="24">
        <v>2042</v>
      </c>
      <c r="AC70" s="24">
        <v>2043</v>
      </c>
      <c r="AD70" s="24">
        <v>2044</v>
      </c>
      <c r="AE70" s="24">
        <v>2045</v>
      </c>
      <c r="AF70" s="24">
        <v>2046</v>
      </c>
      <c r="AG70" s="24">
        <v>2047</v>
      </c>
      <c r="AH70" s="24">
        <v>2048</v>
      </c>
      <c r="AI70" s="24">
        <v>2049</v>
      </c>
      <c r="AJ70" s="24">
        <v>2050</v>
      </c>
    </row>
    <row r="71" spans="1:36" x14ac:dyDescent="0.35">
      <c r="B71" s="25" t="str">
        <f>'Calibration and Lookup Lists'!$D$45</f>
        <v>Total installed PV capacity - I&amp;C and large (MW)</v>
      </c>
      <c r="C71" s="26" t="str">
        <f>'Calibration and Lookup Lists'!$B$45</f>
        <v>Barnsley</v>
      </c>
      <c r="D71" s="25" t="str">
        <f>'Calibration and Lookup Lists'!$F$45</f>
        <v>NPg Planning Scenario</v>
      </c>
      <c r="E71" s="27">
        <f>SUMIFS('LA Data in Flat File'!D$2:D$4876,'LA Data in Flat File'!$B$2:$B$4876,$B71,'LA Data in Flat File'!$C$2:$C$4876,$C71,'LA Data in Flat File'!$A$2:$A$4876,$D71)</f>
        <v>3.2389999999999999</v>
      </c>
      <c r="F71" s="27">
        <f>SUMIFS('LA Data in Flat File'!E$2:E$4876,'LA Data in Flat File'!$B$2:$B$4876,$B71,'LA Data in Flat File'!$C$2:$C$4876,$C71,'LA Data in Flat File'!$A$2:$A$4876,$D71)</f>
        <v>3.2890000000000001</v>
      </c>
      <c r="G71" s="27">
        <f>SUMIFS('LA Data in Flat File'!F$2:F$4876,'LA Data in Flat File'!$B$2:$B$4876,$B71,'LA Data in Flat File'!$C$2:$C$4876,$C71,'LA Data in Flat File'!$A$2:$A$4876,$D71)</f>
        <v>6.3979999999999997</v>
      </c>
      <c r="H71" s="27">
        <f>SUMIFS('LA Data in Flat File'!G$2:G$4876,'LA Data in Flat File'!$B$2:$B$4876,$B71,'LA Data in Flat File'!$C$2:$C$4876,$C71,'LA Data in Flat File'!$A$2:$A$4876,$D71)</f>
        <v>11.48</v>
      </c>
      <c r="I71" s="27">
        <f>SUMIFS('LA Data in Flat File'!H$2:H$4876,'LA Data in Flat File'!$B$2:$B$4876,$B71,'LA Data in Flat File'!$C$2:$C$4876,$C71,'LA Data in Flat File'!$A$2:$A$4876,$D71)</f>
        <v>14.672000000000001</v>
      </c>
      <c r="J71" s="27">
        <f>SUMIFS('LA Data in Flat File'!I$2:I$4876,'LA Data in Flat File'!$B$2:$B$4876,$B71,'LA Data in Flat File'!$C$2:$C$4876,$C71,'LA Data in Flat File'!$A$2:$A$4876,$D71)</f>
        <v>19.885999999999999</v>
      </c>
      <c r="K71" s="27">
        <f>SUMIFS('LA Data in Flat File'!J$2:J$4876,'LA Data in Flat File'!$B$2:$B$4876,$B71,'LA Data in Flat File'!$C$2:$C$4876,$C71,'LA Data in Flat File'!$A$2:$A$4876,$D71)</f>
        <v>25.100999999999999</v>
      </c>
      <c r="L71" s="27">
        <f>SUMIFS('LA Data in Flat File'!K$2:K$4876,'LA Data in Flat File'!$B$2:$B$4876,$B71,'LA Data in Flat File'!$C$2:$C$4876,$C71,'LA Data in Flat File'!$A$2:$A$4876,$D71)</f>
        <v>30.315999999999999</v>
      </c>
      <c r="M71" s="27">
        <f>SUMIFS('LA Data in Flat File'!L$2:L$4876,'LA Data in Flat File'!$B$2:$B$4876,$B71,'LA Data in Flat File'!$C$2:$C$4876,$C71,'LA Data in Flat File'!$A$2:$A$4876,$D71)</f>
        <v>35.529000000000003</v>
      </c>
      <c r="N71" s="27">
        <f>SUMIFS('LA Data in Flat File'!M$2:M$4876,'LA Data in Flat File'!$B$2:$B$4876,$B71,'LA Data in Flat File'!$C$2:$C$4876,$C71,'LA Data in Flat File'!$A$2:$A$4876,$D71)</f>
        <v>40.780999999999999</v>
      </c>
      <c r="O71" s="27">
        <f>SUMIFS('LA Data in Flat File'!N$2:N$4876,'LA Data in Flat File'!$B$2:$B$4876,$B71,'LA Data in Flat File'!$C$2:$C$4876,$C71,'LA Data in Flat File'!$A$2:$A$4876,$D71)</f>
        <v>44.076999999999998</v>
      </c>
      <c r="P71" s="27">
        <f>SUMIFS('LA Data in Flat File'!O$2:O$4876,'LA Data in Flat File'!$B$2:$B$4876,$B71,'LA Data in Flat File'!$C$2:$C$4876,$C71,'LA Data in Flat File'!$A$2:$A$4876,$D71)</f>
        <v>49.411000000000001</v>
      </c>
      <c r="Q71" s="27">
        <f>SUMIFS('LA Data in Flat File'!P$2:P$4876,'LA Data in Flat File'!$B$2:$B$4876,$B71,'LA Data in Flat File'!$C$2:$C$4876,$C71,'LA Data in Flat File'!$A$2:$A$4876,$D71)</f>
        <v>52.831000000000003</v>
      </c>
      <c r="R71" s="27">
        <f>SUMIFS('LA Data in Flat File'!Q$2:Q$4876,'LA Data in Flat File'!$B$2:$B$4876,$B71,'LA Data in Flat File'!$C$2:$C$4876,$C71,'LA Data in Flat File'!$A$2:$A$4876,$D71)</f>
        <v>55.295999999999999</v>
      </c>
      <c r="S71" s="27">
        <f>SUMIFS('LA Data in Flat File'!R$2:R$4876,'LA Data in Flat File'!$B$2:$B$4876,$B71,'LA Data in Flat File'!$C$2:$C$4876,$C71,'LA Data in Flat File'!$A$2:$A$4876,$D71)</f>
        <v>57.712000000000003</v>
      </c>
      <c r="T71" s="27">
        <f>SUMIFS('LA Data in Flat File'!S$2:S$4876,'LA Data in Flat File'!$B$2:$B$4876,$B71,'LA Data in Flat File'!$C$2:$C$4876,$C71,'LA Data in Flat File'!$A$2:$A$4876,$D71)</f>
        <v>60.14</v>
      </c>
      <c r="U71" s="27">
        <f>SUMIFS('LA Data in Flat File'!T$2:T$4876,'LA Data in Flat File'!$B$2:$B$4876,$B71,'LA Data in Flat File'!$C$2:$C$4876,$C71,'LA Data in Flat File'!$A$2:$A$4876,$D71)</f>
        <v>63.585000000000001</v>
      </c>
      <c r="V71" s="27">
        <f>SUMIFS('LA Data in Flat File'!U$2:U$4876,'LA Data in Flat File'!$B$2:$B$4876,$B71,'LA Data in Flat File'!$C$2:$C$4876,$C71,'LA Data in Flat File'!$A$2:$A$4876,$D71)</f>
        <v>63.808999999999997</v>
      </c>
      <c r="W71" s="27">
        <f>SUMIFS('LA Data in Flat File'!V$2:V$4876,'LA Data in Flat File'!$B$2:$B$4876,$B71,'LA Data in Flat File'!$C$2:$C$4876,$C71,'LA Data in Flat File'!$A$2:$A$4876,$D71)</f>
        <v>63.936</v>
      </c>
      <c r="X71" s="27">
        <f>SUMIFS('LA Data in Flat File'!W$2:W$4876,'LA Data in Flat File'!$B$2:$B$4876,$B71,'LA Data in Flat File'!$C$2:$C$4876,$C71,'LA Data in Flat File'!$A$2:$A$4876,$D71)</f>
        <v>64.165999999999997</v>
      </c>
      <c r="Y71" s="27">
        <f>SUMIFS('LA Data in Flat File'!X$2:X$4876,'LA Data in Flat File'!$B$2:$B$4876,$B71,'LA Data in Flat File'!$C$2:$C$4876,$C71,'LA Data in Flat File'!$A$2:$A$4876,$D71)</f>
        <v>65.394999999999996</v>
      </c>
      <c r="Z71" s="27">
        <f>SUMIFS('LA Data in Flat File'!Y$2:Y$4876,'LA Data in Flat File'!$B$2:$B$4876,$B71,'LA Data in Flat File'!$C$2:$C$4876,$C71,'LA Data in Flat File'!$A$2:$A$4876,$D71)</f>
        <v>67.697000000000003</v>
      </c>
      <c r="AA71" s="27">
        <f>SUMIFS('LA Data in Flat File'!Z$2:Z$4876,'LA Data in Flat File'!$B$2:$B$4876,$B71,'LA Data in Flat File'!$C$2:$C$4876,$C71,'LA Data in Flat File'!$A$2:$A$4876,$D71)</f>
        <v>70.007000000000005</v>
      </c>
      <c r="AB71" s="27">
        <f>SUMIFS('LA Data in Flat File'!AA$2:AA$4876,'LA Data in Flat File'!$B$2:$B$4876,$B71,'LA Data in Flat File'!$C$2:$C$4876,$C71,'LA Data in Flat File'!$A$2:$A$4876,$D71)</f>
        <v>72.319000000000003</v>
      </c>
      <c r="AC71" s="27">
        <f>SUMIFS('LA Data in Flat File'!AB$2:AB$4876,'LA Data in Flat File'!$B$2:$B$4876,$B71,'LA Data in Flat File'!$C$2:$C$4876,$C71,'LA Data in Flat File'!$A$2:$A$4876,$D71)</f>
        <v>74.631</v>
      </c>
      <c r="AD71" s="27">
        <f>SUMIFS('LA Data in Flat File'!AC$2:AC$4876,'LA Data in Flat File'!$B$2:$B$4876,$B71,'LA Data in Flat File'!$C$2:$C$4876,$C71,'LA Data in Flat File'!$A$2:$A$4876,$D71)</f>
        <v>74.944000000000003</v>
      </c>
      <c r="AE71" s="27">
        <f>SUMIFS('LA Data in Flat File'!AD$2:AD$4876,'LA Data in Flat File'!$B$2:$B$4876,$B71,'LA Data in Flat File'!$C$2:$C$4876,$C71,'LA Data in Flat File'!$A$2:$A$4876,$D71)</f>
        <v>76.257999999999996</v>
      </c>
      <c r="AF71" s="27">
        <f>SUMIFS('LA Data in Flat File'!AE$2:AE$4876,'LA Data in Flat File'!$B$2:$B$4876,$B71,'LA Data in Flat File'!$C$2:$C$4876,$C71,'LA Data in Flat File'!$A$2:$A$4876,$D71)</f>
        <v>76.569999999999993</v>
      </c>
      <c r="AG71" s="27">
        <f>SUMIFS('LA Data in Flat File'!AF$2:AF$4876,'LA Data in Flat File'!$B$2:$B$4876,$B71,'LA Data in Flat File'!$C$2:$C$4876,$C71,'LA Data in Flat File'!$A$2:$A$4876,$D71)</f>
        <v>76.884</v>
      </c>
      <c r="AH71" s="27">
        <f>SUMIFS('LA Data in Flat File'!AG$2:AG$4876,'LA Data in Flat File'!$B$2:$B$4876,$B71,'LA Data in Flat File'!$C$2:$C$4876,$C71,'LA Data in Flat File'!$A$2:$A$4876,$D71)</f>
        <v>77.192999999999998</v>
      </c>
      <c r="AI71" s="27">
        <f>SUMIFS('LA Data in Flat File'!AH$2:AH$4876,'LA Data in Flat File'!$B$2:$B$4876,$B71,'LA Data in Flat File'!$C$2:$C$4876,$C71,'LA Data in Flat File'!$A$2:$A$4876,$D71)</f>
        <v>76.506</v>
      </c>
      <c r="AJ71" s="27">
        <f>SUMIFS('LA Data in Flat File'!AI$2:AI$4876,'LA Data in Flat File'!$B$2:$B$4876,$B71,'LA Data in Flat File'!$C$2:$C$4876,$C71,'LA Data in Flat File'!$A$2:$A$4876,$D71)</f>
        <v>76.819000000000003</v>
      </c>
    </row>
    <row r="72" spans="1:36" x14ac:dyDescent="0.35">
      <c r="B72" s="23"/>
      <c r="C72" s="23"/>
      <c r="D72" s="23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</row>
    <row r="73" spans="1:36" x14ac:dyDescent="0.35">
      <c r="B73" s="22" t="s">
        <v>183</v>
      </c>
      <c r="C73" s="23"/>
      <c r="D73" s="23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</row>
    <row r="74" spans="1:36" x14ac:dyDescent="0.35">
      <c r="B74" s="24" t="s">
        <v>172</v>
      </c>
      <c r="C74" s="24" t="s">
        <v>173</v>
      </c>
      <c r="D74" s="24" t="s">
        <v>174</v>
      </c>
      <c r="E74" s="24">
        <v>2019</v>
      </c>
      <c r="F74" s="24">
        <v>2020</v>
      </c>
      <c r="G74" s="24">
        <v>2021</v>
      </c>
      <c r="H74" s="24">
        <v>2022</v>
      </c>
      <c r="I74" s="24">
        <v>2023</v>
      </c>
      <c r="J74" s="24">
        <v>2024</v>
      </c>
      <c r="K74" s="24">
        <v>2025</v>
      </c>
      <c r="L74" s="24">
        <v>2026</v>
      </c>
      <c r="M74" s="24">
        <v>2027</v>
      </c>
      <c r="N74" s="24">
        <v>2028</v>
      </c>
      <c r="O74" s="24">
        <v>2029</v>
      </c>
      <c r="P74" s="24">
        <v>2030</v>
      </c>
      <c r="Q74" s="24">
        <v>2031</v>
      </c>
      <c r="R74" s="24">
        <v>2032</v>
      </c>
      <c r="S74" s="24">
        <v>2033</v>
      </c>
      <c r="T74" s="24">
        <v>2034</v>
      </c>
      <c r="U74" s="24">
        <v>2035</v>
      </c>
      <c r="V74" s="24">
        <v>2036</v>
      </c>
      <c r="W74" s="24">
        <v>2037</v>
      </c>
      <c r="X74" s="24">
        <v>2038</v>
      </c>
      <c r="Y74" s="24">
        <v>2039</v>
      </c>
      <c r="Z74" s="24">
        <v>2040</v>
      </c>
      <c r="AA74" s="24">
        <v>2041</v>
      </c>
      <c r="AB74" s="24">
        <v>2042</v>
      </c>
      <c r="AC74" s="24">
        <v>2043</v>
      </c>
      <c r="AD74" s="24">
        <v>2044</v>
      </c>
      <c r="AE74" s="24">
        <v>2045</v>
      </c>
      <c r="AF74" s="24">
        <v>2046</v>
      </c>
      <c r="AG74" s="24">
        <v>2047</v>
      </c>
      <c r="AH74" s="24">
        <v>2048</v>
      </c>
      <c r="AI74" s="24">
        <v>2049</v>
      </c>
      <c r="AJ74" s="24">
        <v>2050</v>
      </c>
    </row>
    <row r="75" spans="1:36" x14ac:dyDescent="0.35">
      <c r="B75" s="25" t="str">
        <f t="shared" ref="B75:C75" si="0">B71</f>
        <v>Total installed PV capacity - I&amp;C and large (MW)</v>
      </c>
      <c r="C75" s="26" t="str">
        <f t="shared" si="0"/>
        <v>Barnsley</v>
      </c>
      <c r="D75" s="25" t="s">
        <v>71</v>
      </c>
      <c r="E75" s="27">
        <f>SUMIFS('LA Data in Flat File'!D$2:D$4876,'LA Data in Flat File'!$B$2:$B$4876,$B75,'LA Data in Flat File'!$C$2:$C$4876,$C75,'LA Data in Flat File'!$A$2:$A$4876,$D75)</f>
        <v>3.2389999999999999</v>
      </c>
      <c r="F75" s="27">
        <f>SUMIFS('LA Data in Flat File'!E$2:E$4876,'LA Data in Flat File'!$B$2:$B$4876,$B75,'LA Data in Flat File'!$C$2:$C$4876,$C75,'LA Data in Flat File'!$A$2:$A$4876,$D75)</f>
        <v>3.2890000000000001</v>
      </c>
      <c r="G75" s="27">
        <f>SUMIFS('LA Data in Flat File'!F$2:F$4876,'LA Data in Flat File'!$B$2:$B$4876,$B75,'LA Data in Flat File'!$C$2:$C$4876,$C75,'LA Data in Flat File'!$A$2:$A$4876,$D75)</f>
        <v>6.343</v>
      </c>
      <c r="H75" s="27">
        <f>SUMIFS('LA Data in Flat File'!G$2:G$4876,'LA Data in Flat File'!$B$2:$B$4876,$B75,'LA Data in Flat File'!$C$2:$C$4876,$C75,'LA Data in Flat File'!$A$2:$A$4876,$D75)</f>
        <v>7.3940000000000001</v>
      </c>
      <c r="I75" s="27">
        <f>SUMIFS('LA Data in Flat File'!H$2:H$4876,'LA Data in Flat File'!$B$2:$B$4876,$B75,'LA Data in Flat File'!$C$2:$C$4876,$C75,'LA Data in Flat File'!$A$2:$A$4876,$D75)</f>
        <v>11.481999999999999</v>
      </c>
      <c r="J75" s="27">
        <f>SUMIFS('LA Data in Flat File'!I$2:I$4876,'LA Data in Flat File'!$B$2:$B$4876,$B75,'LA Data in Flat File'!$C$2:$C$4876,$C75,'LA Data in Flat File'!$A$2:$A$4876,$D75)</f>
        <v>12.585000000000001</v>
      </c>
      <c r="K75" s="27">
        <f>SUMIFS('LA Data in Flat File'!J$2:J$4876,'LA Data in Flat File'!$B$2:$B$4876,$B75,'LA Data in Flat File'!$C$2:$C$4876,$C75,'LA Data in Flat File'!$A$2:$A$4876,$D75)</f>
        <v>14.689</v>
      </c>
      <c r="L75" s="27">
        <f>SUMIFS('LA Data in Flat File'!K$2:K$4876,'LA Data in Flat File'!$B$2:$B$4876,$B75,'LA Data in Flat File'!$C$2:$C$4876,$C75,'LA Data in Flat File'!$A$2:$A$4876,$D75)</f>
        <v>15.794</v>
      </c>
      <c r="M75" s="27">
        <f>SUMIFS('LA Data in Flat File'!L$2:L$4876,'LA Data in Flat File'!$B$2:$B$4876,$B75,'LA Data in Flat File'!$C$2:$C$4876,$C75,'LA Data in Flat File'!$A$2:$A$4876,$D75)</f>
        <v>16.914999999999999</v>
      </c>
      <c r="N75" s="27">
        <f>SUMIFS('LA Data in Flat File'!M$2:M$4876,'LA Data in Flat File'!$B$2:$B$4876,$B75,'LA Data in Flat File'!$C$2:$C$4876,$C75,'LA Data in Flat File'!$A$2:$A$4876,$D75)</f>
        <v>20.055</v>
      </c>
      <c r="O75" s="27">
        <f>SUMIFS('LA Data in Flat File'!N$2:N$4876,'LA Data in Flat File'!$B$2:$B$4876,$B75,'LA Data in Flat File'!$C$2:$C$4876,$C75,'LA Data in Flat File'!$A$2:$A$4876,$D75)</f>
        <v>22.224</v>
      </c>
      <c r="P75" s="27">
        <f>SUMIFS('LA Data in Flat File'!O$2:O$4876,'LA Data in Flat File'!$B$2:$B$4876,$B75,'LA Data in Flat File'!$C$2:$C$4876,$C75,'LA Data in Flat File'!$A$2:$A$4876,$D75)</f>
        <v>25.446999999999999</v>
      </c>
      <c r="Q75" s="27">
        <f>SUMIFS('LA Data in Flat File'!P$2:P$4876,'LA Data in Flat File'!$B$2:$B$4876,$B75,'LA Data in Flat File'!$C$2:$C$4876,$C75,'LA Data in Flat File'!$A$2:$A$4876,$D75)</f>
        <v>27.709</v>
      </c>
      <c r="R75" s="27">
        <f>SUMIFS('LA Data in Flat File'!Q$2:Q$4876,'LA Data in Flat File'!$B$2:$B$4876,$B75,'LA Data in Flat File'!$C$2:$C$4876,$C75,'LA Data in Flat File'!$A$2:$A$4876,$D75)</f>
        <v>30.009</v>
      </c>
      <c r="S75" s="27">
        <f>SUMIFS('LA Data in Flat File'!R$2:R$4876,'LA Data in Flat File'!$B$2:$B$4876,$B75,'LA Data in Flat File'!$C$2:$C$4876,$C75,'LA Data in Flat File'!$A$2:$A$4876,$D75)</f>
        <v>32.308999999999997</v>
      </c>
      <c r="T75" s="27">
        <f>SUMIFS('LA Data in Flat File'!S$2:S$4876,'LA Data in Flat File'!$B$2:$B$4876,$B75,'LA Data in Flat File'!$C$2:$C$4876,$C75,'LA Data in Flat File'!$A$2:$A$4876,$D75)</f>
        <v>33.615000000000002</v>
      </c>
      <c r="U75" s="27">
        <f>SUMIFS('LA Data in Flat File'!T$2:T$4876,'LA Data in Flat File'!$B$2:$B$4876,$B75,'LA Data in Flat File'!$C$2:$C$4876,$C75,'LA Data in Flat File'!$A$2:$A$4876,$D75)</f>
        <v>34.866</v>
      </c>
      <c r="V75" s="27">
        <f>SUMIFS('LA Data in Flat File'!U$2:U$4876,'LA Data in Flat File'!$B$2:$B$4876,$B75,'LA Data in Flat File'!$C$2:$C$4876,$C75,'LA Data in Flat File'!$A$2:$A$4876,$D75)</f>
        <v>34.96</v>
      </c>
      <c r="W75" s="27">
        <f>SUMIFS('LA Data in Flat File'!V$2:V$4876,'LA Data in Flat File'!$B$2:$B$4876,$B75,'LA Data in Flat File'!$C$2:$C$4876,$C75,'LA Data in Flat File'!$A$2:$A$4876,$D75)</f>
        <v>35.005000000000003</v>
      </c>
      <c r="X75" s="27">
        <f>SUMIFS('LA Data in Flat File'!W$2:W$4876,'LA Data in Flat File'!$B$2:$B$4876,$B75,'LA Data in Flat File'!$C$2:$C$4876,$C75,'LA Data in Flat File'!$A$2:$A$4876,$D75)</f>
        <v>35.143000000000001</v>
      </c>
      <c r="Y75" s="27">
        <f>SUMIFS('LA Data in Flat File'!X$2:X$4876,'LA Data in Flat File'!$B$2:$B$4876,$B75,'LA Data in Flat File'!$C$2:$C$4876,$C75,'LA Data in Flat File'!$A$2:$A$4876,$D75)</f>
        <v>37.307000000000002</v>
      </c>
      <c r="Z75" s="27">
        <f>SUMIFS('LA Data in Flat File'!Y$2:Y$4876,'LA Data in Flat File'!$B$2:$B$4876,$B75,'LA Data in Flat File'!$C$2:$C$4876,$C75,'LA Data in Flat File'!$A$2:$A$4876,$D75)</f>
        <v>38.468000000000004</v>
      </c>
      <c r="AA75" s="27">
        <f>SUMIFS('LA Data in Flat File'!Z$2:Z$4876,'LA Data in Flat File'!$B$2:$B$4876,$B75,'LA Data in Flat File'!$C$2:$C$4876,$C75,'LA Data in Flat File'!$A$2:$A$4876,$D75)</f>
        <v>38.637999999999998</v>
      </c>
      <c r="AB75" s="27">
        <f>SUMIFS('LA Data in Flat File'!AA$2:AA$4876,'LA Data in Flat File'!$B$2:$B$4876,$B75,'LA Data in Flat File'!$C$2:$C$4876,$C75,'LA Data in Flat File'!$A$2:$A$4876,$D75)</f>
        <v>39.805999999999997</v>
      </c>
      <c r="AC75" s="27">
        <f>SUMIFS('LA Data in Flat File'!AB$2:AB$4876,'LA Data in Flat File'!$B$2:$B$4876,$B75,'LA Data in Flat File'!$C$2:$C$4876,$C75,'LA Data in Flat File'!$A$2:$A$4876,$D75)</f>
        <v>41.972999999999999</v>
      </c>
      <c r="AD75" s="27">
        <f>SUMIFS('LA Data in Flat File'!AC$2:AC$4876,'LA Data in Flat File'!$B$2:$B$4876,$B75,'LA Data in Flat File'!$C$2:$C$4876,$C75,'LA Data in Flat File'!$A$2:$A$4876,$D75)</f>
        <v>43.142000000000003</v>
      </c>
      <c r="AE75" s="27">
        <f>SUMIFS('LA Data in Flat File'!AD$2:AD$4876,'LA Data in Flat File'!$B$2:$B$4876,$B75,'LA Data in Flat File'!$C$2:$C$4876,$C75,'LA Data in Flat File'!$A$2:$A$4876,$D75)</f>
        <v>43.308999999999997</v>
      </c>
      <c r="AF75" s="27">
        <f>SUMIFS('LA Data in Flat File'!AE$2:AE$4876,'LA Data in Flat File'!$B$2:$B$4876,$B75,'LA Data in Flat File'!$C$2:$C$4876,$C75,'LA Data in Flat File'!$A$2:$A$4876,$D75)</f>
        <v>44.478000000000002</v>
      </c>
      <c r="AG75" s="27">
        <f>SUMIFS('LA Data in Flat File'!AF$2:AF$4876,'LA Data in Flat File'!$B$2:$B$4876,$B75,'LA Data in Flat File'!$C$2:$C$4876,$C75,'LA Data in Flat File'!$A$2:$A$4876,$D75)</f>
        <v>44.643999999999998</v>
      </c>
      <c r="AH75" s="27">
        <f>SUMIFS('LA Data in Flat File'!AG$2:AG$4876,'LA Data in Flat File'!$B$2:$B$4876,$B75,'LA Data in Flat File'!$C$2:$C$4876,$C75,'LA Data in Flat File'!$A$2:$A$4876,$D75)</f>
        <v>45.811999999999998</v>
      </c>
      <c r="AI75" s="27">
        <f>SUMIFS('LA Data in Flat File'!AH$2:AH$4876,'LA Data in Flat File'!$B$2:$B$4876,$B75,'LA Data in Flat File'!$C$2:$C$4876,$C75,'LA Data in Flat File'!$A$2:$A$4876,$D75)</f>
        <v>46.98</v>
      </c>
      <c r="AJ75" s="27">
        <f>SUMIFS('LA Data in Flat File'!AI$2:AI$4876,'LA Data in Flat File'!$B$2:$B$4876,$B75,'LA Data in Flat File'!$C$2:$C$4876,$C75,'LA Data in Flat File'!$A$2:$A$4876,$D75)</f>
        <v>48.145000000000003</v>
      </c>
    </row>
    <row r="76" spans="1:36" x14ac:dyDescent="0.35">
      <c r="B76" s="25" t="str">
        <f>B75</f>
        <v>Total installed PV capacity - I&amp;C and large (MW)</v>
      </c>
      <c r="C76" s="25" t="str">
        <f>C75</f>
        <v>Barnsley</v>
      </c>
      <c r="D76" s="25" t="s">
        <v>72</v>
      </c>
      <c r="E76" s="27">
        <f>SUMIFS('LA Data in Flat File'!D$2:D$4876,'LA Data in Flat File'!$B$2:$B$4876,$B76,'LA Data in Flat File'!$C$2:$C$4876,$C76,'LA Data in Flat File'!$A$2:$A$4876,$D76)</f>
        <v>3.2389999999999999</v>
      </c>
      <c r="F76" s="27">
        <f>SUMIFS('LA Data in Flat File'!E$2:E$4876,'LA Data in Flat File'!$B$2:$B$4876,$B76,'LA Data in Flat File'!$C$2:$C$4876,$C76,'LA Data in Flat File'!$A$2:$A$4876,$D76)</f>
        <v>3.2890000000000001</v>
      </c>
      <c r="G76" s="27">
        <f>SUMIFS('LA Data in Flat File'!F$2:F$4876,'LA Data in Flat File'!$B$2:$B$4876,$B76,'LA Data in Flat File'!$C$2:$C$4876,$C76,'LA Data in Flat File'!$A$2:$A$4876,$D76)</f>
        <v>6.3979999999999997</v>
      </c>
      <c r="H76" s="27">
        <f>SUMIFS('LA Data in Flat File'!G$2:G$4876,'LA Data in Flat File'!$B$2:$B$4876,$B76,'LA Data in Flat File'!$C$2:$C$4876,$C76,'LA Data in Flat File'!$A$2:$A$4876,$D76)</f>
        <v>11.48</v>
      </c>
      <c r="I76" s="27">
        <f>SUMIFS('LA Data in Flat File'!H$2:H$4876,'LA Data in Flat File'!$B$2:$B$4876,$B76,'LA Data in Flat File'!$C$2:$C$4876,$C76,'LA Data in Flat File'!$A$2:$A$4876,$D76)</f>
        <v>14.672000000000001</v>
      </c>
      <c r="J76" s="27">
        <f>SUMIFS('LA Data in Flat File'!I$2:I$4876,'LA Data in Flat File'!$B$2:$B$4876,$B76,'LA Data in Flat File'!$C$2:$C$4876,$C76,'LA Data in Flat File'!$A$2:$A$4876,$D76)</f>
        <v>19.885999999999999</v>
      </c>
      <c r="K76" s="27">
        <f>SUMIFS('LA Data in Flat File'!J$2:J$4876,'LA Data in Flat File'!$B$2:$B$4876,$B76,'LA Data in Flat File'!$C$2:$C$4876,$C76,'LA Data in Flat File'!$A$2:$A$4876,$D76)</f>
        <v>25.100999999999999</v>
      </c>
      <c r="L76" s="27">
        <f>SUMIFS('LA Data in Flat File'!K$2:K$4876,'LA Data in Flat File'!$B$2:$B$4876,$B76,'LA Data in Flat File'!$C$2:$C$4876,$C76,'LA Data in Flat File'!$A$2:$A$4876,$D76)</f>
        <v>30.315999999999999</v>
      </c>
      <c r="M76" s="27">
        <f>SUMIFS('LA Data in Flat File'!L$2:L$4876,'LA Data in Flat File'!$B$2:$B$4876,$B76,'LA Data in Flat File'!$C$2:$C$4876,$C76,'LA Data in Flat File'!$A$2:$A$4876,$D76)</f>
        <v>35.529000000000003</v>
      </c>
      <c r="N76" s="27">
        <f>SUMIFS('LA Data in Flat File'!M$2:M$4876,'LA Data in Flat File'!$B$2:$B$4876,$B76,'LA Data in Flat File'!$C$2:$C$4876,$C76,'LA Data in Flat File'!$A$2:$A$4876,$D76)</f>
        <v>40.780999999999999</v>
      </c>
      <c r="O76" s="27">
        <f>SUMIFS('LA Data in Flat File'!N$2:N$4876,'LA Data in Flat File'!$B$2:$B$4876,$B76,'LA Data in Flat File'!$C$2:$C$4876,$C76,'LA Data in Flat File'!$A$2:$A$4876,$D76)</f>
        <v>44.076999999999998</v>
      </c>
      <c r="P76" s="27">
        <f>SUMIFS('LA Data in Flat File'!O$2:O$4876,'LA Data in Flat File'!$B$2:$B$4876,$B76,'LA Data in Flat File'!$C$2:$C$4876,$C76,'LA Data in Flat File'!$A$2:$A$4876,$D76)</f>
        <v>49.411000000000001</v>
      </c>
      <c r="Q76" s="27">
        <f>SUMIFS('LA Data in Flat File'!P$2:P$4876,'LA Data in Flat File'!$B$2:$B$4876,$B76,'LA Data in Flat File'!$C$2:$C$4876,$C76,'LA Data in Flat File'!$A$2:$A$4876,$D76)</f>
        <v>52.831000000000003</v>
      </c>
      <c r="R76" s="27">
        <f>SUMIFS('LA Data in Flat File'!Q$2:Q$4876,'LA Data in Flat File'!$B$2:$B$4876,$B76,'LA Data in Flat File'!$C$2:$C$4876,$C76,'LA Data in Flat File'!$A$2:$A$4876,$D76)</f>
        <v>55.295999999999999</v>
      </c>
      <c r="S76" s="27">
        <f>SUMIFS('LA Data in Flat File'!R$2:R$4876,'LA Data in Flat File'!$B$2:$B$4876,$B76,'LA Data in Flat File'!$C$2:$C$4876,$C76,'LA Data in Flat File'!$A$2:$A$4876,$D76)</f>
        <v>57.712000000000003</v>
      </c>
      <c r="T76" s="27">
        <f>SUMIFS('LA Data in Flat File'!S$2:S$4876,'LA Data in Flat File'!$B$2:$B$4876,$B76,'LA Data in Flat File'!$C$2:$C$4876,$C76,'LA Data in Flat File'!$A$2:$A$4876,$D76)</f>
        <v>60.14</v>
      </c>
      <c r="U76" s="27">
        <f>SUMIFS('LA Data in Flat File'!T$2:T$4876,'LA Data in Flat File'!$B$2:$B$4876,$B76,'LA Data in Flat File'!$C$2:$C$4876,$C76,'LA Data in Flat File'!$A$2:$A$4876,$D76)</f>
        <v>63.585000000000001</v>
      </c>
      <c r="V76" s="27">
        <f>SUMIFS('LA Data in Flat File'!U$2:U$4876,'LA Data in Flat File'!$B$2:$B$4876,$B76,'LA Data in Flat File'!$C$2:$C$4876,$C76,'LA Data in Flat File'!$A$2:$A$4876,$D76)</f>
        <v>63.808999999999997</v>
      </c>
      <c r="W76" s="27">
        <f>SUMIFS('LA Data in Flat File'!V$2:V$4876,'LA Data in Flat File'!$B$2:$B$4876,$B76,'LA Data in Flat File'!$C$2:$C$4876,$C76,'LA Data in Flat File'!$A$2:$A$4876,$D76)</f>
        <v>63.936</v>
      </c>
      <c r="X76" s="27">
        <f>SUMIFS('LA Data in Flat File'!W$2:W$4876,'LA Data in Flat File'!$B$2:$B$4876,$B76,'LA Data in Flat File'!$C$2:$C$4876,$C76,'LA Data in Flat File'!$A$2:$A$4876,$D76)</f>
        <v>64.165999999999997</v>
      </c>
      <c r="Y76" s="27">
        <f>SUMIFS('LA Data in Flat File'!X$2:X$4876,'LA Data in Flat File'!$B$2:$B$4876,$B76,'LA Data in Flat File'!$C$2:$C$4876,$C76,'LA Data in Flat File'!$A$2:$A$4876,$D76)</f>
        <v>65.394999999999996</v>
      </c>
      <c r="Z76" s="27">
        <f>SUMIFS('LA Data in Flat File'!Y$2:Y$4876,'LA Data in Flat File'!$B$2:$B$4876,$B76,'LA Data in Flat File'!$C$2:$C$4876,$C76,'LA Data in Flat File'!$A$2:$A$4876,$D76)</f>
        <v>67.697000000000003</v>
      </c>
      <c r="AA76" s="27">
        <f>SUMIFS('LA Data in Flat File'!Z$2:Z$4876,'LA Data in Flat File'!$B$2:$B$4876,$B76,'LA Data in Flat File'!$C$2:$C$4876,$C76,'LA Data in Flat File'!$A$2:$A$4876,$D76)</f>
        <v>70.007000000000005</v>
      </c>
      <c r="AB76" s="27">
        <f>SUMIFS('LA Data in Flat File'!AA$2:AA$4876,'LA Data in Flat File'!$B$2:$B$4876,$B76,'LA Data in Flat File'!$C$2:$C$4876,$C76,'LA Data in Flat File'!$A$2:$A$4876,$D76)</f>
        <v>72.319000000000003</v>
      </c>
      <c r="AC76" s="27">
        <f>SUMIFS('LA Data in Flat File'!AB$2:AB$4876,'LA Data in Flat File'!$B$2:$B$4876,$B76,'LA Data in Flat File'!$C$2:$C$4876,$C76,'LA Data in Flat File'!$A$2:$A$4876,$D76)</f>
        <v>74.631</v>
      </c>
      <c r="AD76" s="27">
        <f>SUMIFS('LA Data in Flat File'!AC$2:AC$4876,'LA Data in Flat File'!$B$2:$B$4876,$B76,'LA Data in Flat File'!$C$2:$C$4876,$C76,'LA Data in Flat File'!$A$2:$A$4876,$D76)</f>
        <v>74.944000000000003</v>
      </c>
      <c r="AE76" s="27">
        <f>SUMIFS('LA Data in Flat File'!AD$2:AD$4876,'LA Data in Flat File'!$B$2:$B$4876,$B76,'LA Data in Flat File'!$C$2:$C$4876,$C76,'LA Data in Flat File'!$A$2:$A$4876,$D76)</f>
        <v>76.257999999999996</v>
      </c>
      <c r="AF76" s="27">
        <f>SUMIFS('LA Data in Flat File'!AE$2:AE$4876,'LA Data in Flat File'!$B$2:$B$4876,$B76,'LA Data in Flat File'!$C$2:$C$4876,$C76,'LA Data in Flat File'!$A$2:$A$4876,$D76)</f>
        <v>76.569999999999993</v>
      </c>
      <c r="AG76" s="27">
        <f>SUMIFS('LA Data in Flat File'!AF$2:AF$4876,'LA Data in Flat File'!$B$2:$B$4876,$B76,'LA Data in Flat File'!$C$2:$C$4876,$C76,'LA Data in Flat File'!$A$2:$A$4876,$D76)</f>
        <v>76.884</v>
      </c>
      <c r="AH76" s="27">
        <f>SUMIFS('LA Data in Flat File'!AG$2:AG$4876,'LA Data in Flat File'!$B$2:$B$4876,$B76,'LA Data in Flat File'!$C$2:$C$4876,$C76,'LA Data in Flat File'!$A$2:$A$4876,$D76)</f>
        <v>77.192999999999998</v>
      </c>
      <c r="AI76" s="27">
        <f>SUMIFS('LA Data in Flat File'!AH$2:AH$4876,'LA Data in Flat File'!$B$2:$B$4876,$B76,'LA Data in Flat File'!$C$2:$C$4876,$C76,'LA Data in Flat File'!$A$2:$A$4876,$D76)</f>
        <v>76.506</v>
      </c>
      <c r="AJ76" s="27">
        <f>SUMIFS('LA Data in Flat File'!AI$2:AI$4876,'LA Data in Flat File'!$B$2:$B$4876,$B76,'LA Data in Flat File'!$C$2:$C$4876,$C76,'LA Data in Flat File'!$A$2:$A$4876,$D76)</f>
        <v>76.819000000000003</v>
      </c>
    </row>
    <row r="77" spans="1:36" x14ac:dyDescent="0.35">
      <c r="B77" s="25" t="str">
        <f t="shared" ref="B77:B79" si="1">B76</f>
        <v>Total installed PV capacity - I&amp;C and large (MW)</v>
      </c>
      <c r="C77" s="25" t="str">
        <f t="shared" ref="C77:C79" si="2">C76</f>
        <v>Barnsley</v>
      </c>
      <c r="D77" s="25" t="s">
        <v>56</v>
      </c>
      <c r="E77" s="27">
        <f>SUMIFS('LA Data in Flat File'!D$2:D$4876,'LA Data in Flat File'!$B$2:$B$4876,$B77,'LA Data in Flat File'!$C$2:$C$4876,$C77,'LA Data in Flat File'!$A$2:$A$4876,$D77)</f>
        <v>3.2389999999999999</v>
      </c>
      <c r="F77" s="27">
        <f>SUMIFS('LA Data in Flat File'!E$2:E$4876,'LA Data in Flat File'!$B$2:$B$4876,$B77,'LA Data in Flat File'!$C$2:$C$4876,$C77,'LA Data in Flat File'!$A$2:$A$4876,$D77)</f>
        <v>3.2890000000000001</v>
      </c>
      <c r="G77" s="27">
        <f>SUMIFS('LA Data in Flat File'!F$2:F$4876,'LA Data in Flat File'!$B$2:$B$4876,$B77,'LA Data in Flat File'!$C$2:$C$4876,$C77,'LA Data in Flat File'!$A$2:$A$4876,$D77)</f>
        <v>6.3979999999999997</v>
      </c>
      <c r="H77" s="27">
        <f>SUMIFS('LA Data in Flat File'!G$2:G$4876,'LA Data in Flat File'!$B$2:$B$4876,$B77,'LA Data in Flat File'!$C$2:$C$4876,$C77,'LA Data in Flat File'!$A$2:$A$4876,$D77)</f>
        <v>11.48</v>
      </c>
      <c r="I77" s="27">
        <f>SUMIFS('LA Data in Flat File'!H$2:H$4876,'LA Data in Flat File'!$B$2:$B$4876,$B77,'LA Data in Flat File'!$C$2:$C$4876,$C77,'LA Data in Flat File'!$A$2:$A$4876,$D77)</f>
        <v>14.672000000000001</v>
      </c>
      <c r="J77" s="27">
        <f>SUMIFS('LA Data in Flat File'!I$2:I$4876,'LA Data in Flat File'!$B$2:$B$4876,$B77,'LA Data in Flat File'!$C$2:$C$4876,$C77,'LA Data in Flat File'!$A$2:$A$4876,$D77)</f>
        <v>19.885999999999999</v>
      </c>
      <c r="K77" s="27">
        <f>SUMIFS('LA Data in Flat File'!J$2:J$4876,'LA Data in Flat File'!$B$2:$B$4876,$B77,'LA Data in Flat File'!$C$2:$C$4876,$C77,'LA Data in Flat File'!$A$2:$A$4876,$D77)</f>
        <v>25.100999999999999</v>
      </c>
      <c r="L77" s="27">
        <f>SUMIFS('LA Data in Flat File'!K$2:K$4876,'LA Data in Flat File'!$B$2:$B$4876,$B77,'LA Data in Flat File'!$C$2:$C$4876,$C77,'LA Data in Flat File'!$A$2:$A$4876,$D77)</f>
        <v>30.315999999999999</v>
      </c>
      <c r="M77" s="27">
        <f>SUMIFS('LA Data in Flat File'!L$2:L$4876,'LA Data in Flat File'!$B$2:$B$4876,$B77,'LA Data in Flat File'!$C$2:$C$4876,$C77,'LA Data in Flat File'!$A$2:$A$4876,$D77)</f>
        <v>35.529000000000003</v>
      </c>
      <c r="N77" s="27">
        <f>SUMIFS('LA Data in Flat File'!M$2:M$4876,'LA Data in Flat File'!$B$2:$B$4876,$B77,'LA Data in Flat File'!$C$2:$C$4876,$C77,'LA Data in Flat File'!$A$2:$A$4876,$D77)</f>
        <v>40.780999999999999</v>
      </c>
      <c r="O77" s="27">
        <f>SUMIFS('LA Data in Flat File'!N$2:N$4876,'LA Data in Flat File'!$B$2:$B$4876,$B77,'LA Data in Flat File'!$C$2:$C$4876,$C77,'LA Data in Flat File'!$A$2:$A$4876,$D77)</f>
        <v>44.076999999999998</v>
      </c>
      <c r="P77" s="27">
        <f>SUMIFS('LA Data in Flat File'!O$2:O$4876,'LA Data in Flat File'!$B$2:$B$4876,$B77,'LA Data in Flat File'!$C$2:$C$4876,$C77,'LA Data in Flat File'!$A$2:$A$4876,$D77)</f>
        <v>49.411000000000001</v>
      </c>
      <c r="Q77" s="27">
        <f>SUMIFS('LA Data in Flat File'!P$2:P$4876,'LA Data in Flat File'!$B$2:$B$4876,$B77,'LA Data in Flat File'!$C$2:$C$4876,$C77,'LA Data in Flat File'!$A$2:$A$4876,$D77)</f>
        <v>52.831000000000003</v>
      </c>
      <c r="R77" s="27">
        <f>SUMIFS('LA Data in Flat File'!Q$2:Q$4876,'LA Data in Flat File'!$B$2:$B$4876,$B77,'LA Data in Flat File'!$C$2:$C$4876,$C77,'LA Data in Flat File'!$A$2:$A$4876,$D77)</f>
        <v>55.295999999999999</v>
      </c>
      <c r="S77" s="27">
        <f>SUMIFS('LA Data in Flat File'!R$2:R$4876,'LA Data in Flat File'!$B$2:$B$4876,$B77,'LA Data in Flat File'!$C$2:$C$4876,$C77,'LA Data in Flat File'!$A$2:$A$4876,$D77)</f>
        <v>57.712000000000003</v>
      </c>
      <c r="T77" s="27">
        <f>SUMIFS('LA Data in Flat File'!S$2:S$4876,'LA Data in Flat File'!$B$2:$B$4876,$B77,'LA Data in Flat File'!$C$2:$C$4876,$C77,'LA Data in Flat File'!$A$2:$A$4876,$D77)</f>
        <v>60.14</v>
      </c>
      <c r="U77" s="27">
        <f>SUMIFS('LA Data in Flat File'!T$2:T$4876,'LA Data in Flat File'!$B$2:$B$4876,$B77,'LA Data in Flat File'!$C$2:$C$4876,$C77,'LA Data in Flat File'!$A$2:$A$4876,$D77)</f>
        <v>63.585000000000001</v>
      </c>
      <c r="V77" s="27">
        <f>SUMIFS('LA Data in Flat File'!U$2:U$4876,'LA Data in Flat File'!$B$2:$B$4876,$B77,'LA Data in Flat File'!$C$2:$C$4876,$C77,'LA Data in Flat File'!$A$2:$A$4876,$D77)</f>
        <v>63.808999999999997</v>
      </c>
      <c r="W77" s="27">
        <f>SUMIFS('LA Data in Flat File'!V$2:V$4876,'LA Data in Flat File'!$B$2:$B$4876,$B77,'LA Data in Flat File'!$C$2:$C$4876,$C77,'LA Data in Flat File'!$A$2:$A$4876,$D77)</f>
        <v>63.936</v>
      </c>
      <c r="X77" s="27">
        <f>SUMIFS('LA Data in Flat File'!W$2:W$4876,'LA Data in Flat File'!$B$2:$B$4876,$B77,'LA Data in Flat File'!$C$2:$C$4876,$C77,'LA Data in Flat File'!$A$2:$A$4876,$D77)</f>
        <v>64.165999999999997</v>
      </c>
      <c r="Y77" s="27">
        <f>SUMIFS('LA Data in Flat File'!X$2:X$4876,'LA Data in Flat File'!$B$2:$B$4876,$B77,'LA Data in Flat File'!$C$2:$C$4876,$C77,'LA Data in Flat File'!$A$2:$A$4876,$D77)</f>
        <v>65.394999999999996</v>
      </c>
      <c r="Z77" s="27">
        <f>SUMIFS('LA Data in Flat File'!Y$2:Y$4876,'LA Data in Flat File'!$B$2:$B$4876,$B77,'LA Data in Flat File'!$C$2:$C$4876,$C77,'LA Data in Flat File'!$A$2:$A$4876,$D77)</f>
        <v>67.697000000000003</v>
      </c>
      <c r="AA77" s="27">
        <f>SUMIFS('LA Data in Flat File'!Z$2:Z$4876,'LA Data in Flat File'!$B$2:$B$4876,$B77,'LA Data in Flat File'!$C$2:$C$4876,$C77,'LA Data in Flat File'!$A$2:$A$4876,$D77)</f>
        <v>70.007000000000005</v>
      </c>
      <c r="AB77" s="27">
        <f>SUMIFS('LA Data in Flat File'!AA$2:AA$4876,'LA Data in Flat File'!$B$2:$B$4876,$B77,'LA Data in Flat File'!$C$2:$C$4876,$C77,'LA Data in Flat File'!$A$2:$A$4876,$D77)</f>
        <v>72.319000000000003</v>
      </c>
      <c r="AC77" s="27">
        <f>SUMIFS('LA Data in Flat File'!AB$2:AB$4876,'LA Data in Flat File'!$B$2:$B$4876,$B77,'LA Data in Flat File'!$C$2:$C$4876,$C77,'LA Data in Flat File'!$A$2:$A$4876,$D77)</f>
        <v>74.631</v>
      </c>
      <c r="AD77" s="27">
        <f>SUMIFS('LA Data in Flat File'!AC$2:AC$4876,'LA Data in Flat File'!$B$2:$B$4876,$B77,'LA Data in Flat File'!$C$2:$C$4876,$C77,'LA Data in Flat File'!$A$2:$A$4876,$D77)</f>
        <v>74.944000000000003</v>
      </c>
      <c r="AE77" s="27">
        <f>SUMIFS('LA Data in Flat File'!AD$2:AD$4876,'LA Data in Flat File'!$B$2:$B$4876,$B77,'LA Data in Flat File'!$C$2:$C$4876,$C77,'LA Data in Flat File'!$A$2:$A$4876,$D77)</f>
        <v>76.257999999999996</v>
      </c>
      <c r="AF77" s="27">
        <f>SUMIFS('LA Data in Flat File'!AE$2:AE$4876,'LA Data in Flat File'!$B$2:$B$4876,$B77,'LA Data in Flat File'!$C$2:$C$4876,$C77,'LA Data in Flat File'!$A$2:$A$4876,$D77)</f>
        <v>76.569999999999993</v>
      </c>
      <c r="AG77" s="27">
        <f>SUMIFS('LA Data in Flat File'!AF$2:AF$4876,'LA Data in Flat File'!$B$2:$B$4876,$B77,'LA Data in Flat File'!$C$2:$C$4876,$C77,'LA Data in Flat File'!$A$2:$A$4876,$D77)</f>
        <v>76.884</v>
      </c>
      <c r="AH77" s="27">
        <f>SUMIFS('LA Data in Flat File'!AG$2:AG$4876,'LA Data in Flat File'!$B$2:$B$4876,$B77,'LA Data in Flat File'!$C$2:$C$4876,$C77,'LA Data in Flat File'!$A$2:$A$4876,$D77)</f>
        <v>77.192999999999998</v>
      </c>
      <c r="AI77" s="27">
        <f>SUMIFS('LA Data in Flat File'!AH$2:AH$4876,'LA Data in Flat File'!$B$2:$B$4876,$B77,'LA Data in Flat File'!$C$2:$C$4876,$C77,'LA Data in Flat File'!$A$2:$A$4876,$D77)</f>
        <v>76.506</v>
      </c>
      <c r="AJ77" s="27">
        <f>SUMIFS('LA Data in Flat File'!AI$2:AI$4876,'LA Data in Flat File'!$B$2:$B$4876,$B77,'LA Data in Flat File'!$C$2:$C$4876,$C77,'LA Data in Flat File'!$A$2:$A$4876,$D77)</f>
        <v>76.819000000000003</v>
      </c>
    </row>
    <row r="78" spans="1:36" x14ac:dyDescent="0.35">
      <c r="B78" s="25" t="str">
        <f t="shared" si="1"/>
        <v>Total installed PV capacity - I&amp;C and large (MW)</v>
      </c>
      <c r="C78" s="25" t="str">
        <f t="shared" si="2"/>
        <v>Barnsley</v>
      </c>
      <c r="D78" s="25" t="s">
        <v>73</v>
      </c>
      <c r="E78" s="27">
        <f>SUMIFS('LA Data in Flat File'!D$2:D$4876,'LA Data in Flat File'!$B$2:$B$4876,$B78,'LA Data in Flat File'!$C$2:$C$4876,$C78,'LA Data in Flat File'!$A$2:$A$4876,$D78)</f>
        <v>3.2389999999999999</v>
      </c>
      <c r="F78" s="27">
        <f>SUMIFS('LA Data in Flat File'!E$2:E$4876,'LA Data in Flat File'!$B$2:$B$4876,$B78,'LA Data in Flat File'!$C$2:$C$4876,$C78,'LA Data in Flat File'!$A$2:$A$4876,$D78)</f>
        <v>3.2890000000000001</v>
      </c>
      <c r="G78" s="27">
        <f>SUMIFS('LA Data in Flat File'!F$2:F$4876,'LA Data in Flat File'!$B$2:$B$4876,$B78,'LA Data in Flat File'!$C$2:$C$4876,$C78,'LA Data in Flat File'!$A$2:$A$4876,$D78)</f>
        <v>4.2869999999999999</v>
      </c>
      <c r="H78" s="27">
        <f>SUMIFS('LA Data in Flat File'!G$2:G$4876,'LA Data in Flat File'!$B$2:$B$4876,$B78,'LA Data in Flat File'!$C$2:$C$4876,$C78,'LA Data in Flat File'!$A$2:$A$4876,$D78)</f>
        <v>5.3079999999999998</v>
      </c>
      <c r="I78" s="27">
        <f>SUMIFS('LA Data in Flat File'!H$2:H$4876,'LA Data in Flat File'!$B$2:$B$4876,$B78,'LA Data in Flat File'!$C$2:$C$4876,$C78,'LA Data in Flat File'!$A$2:$A$4876,$D78)</f>
        <v>6.319</v>
      </c>
      <c r="J78" s="27">
        <f>SUMIFS('LA Data in Flat File'!I$2:I$4876,'LA Data in Flat File'!$B$2:$B$4876,$B78,'LA Data in Flat File'!$C$2:$C$4876,$C78,'LA Data in Flat File'!$A$2:$A$4876,$D78)</f>
        <v>6.3319999999999999</v>
      </c>
      <c r="K78" s="27">
        <f>SUMIFS('LA Data in Flat File'!J$2:J$4876,'LA Data in Flat File'!$B$2:$B$4876,$B78,'LA Data in Flat File'!$C$2:$C$4876,$C78,'LA Data in Flat File'!$A$2:$A$4876,$D78)</f>
        <v>6.343</v>
      </c>
      <c r="L78" s="27">
        <f>SUMIFS('LA Data in Flat File'!K$2:K$4876,'LA Data in Flat File'!$B$2:$B$4876,$B78,'LA Data in Flat File'!$C$2:$C$4876,$C78,'LA Data in Flat File'!$A$2:$A$4876,$D78)</f>
        <v>7.3570000000000002</v>
      </c>
      <c r="M78" s="27">
        <f>SUMIFS('LA Data in Flat File'!L$2:L$4876,'LA Data in Flat File'!$B$2:$B$4876,$B78,'LA Data in Flat File'!$C$2:$C$4876,$C78,'LA Data in Flat File'!$A$2:$A$4876,$D78)</f>
        <v>7.3719999999999999</v>
      </c>
      <c r="N78" s="27">
        <f>SUMIFS('LA Data in Flat File'!M$2:M$4876,'LA Data in Flat File'!$B$2:$B$4876,$B78,'LA Data in Flat File'!$C$2:$C$4876,$C78,'LA Data in Flat File'!$A$2:$A$4876,$D78)</f>
        <v>8.3960000000000008</v>
      </c>
      <c r="O78" s="27">
        <f>SUMIFS('LA Data in Flat File'!N$2:N$4876,'LA Data in Flat File'!$B$2:$B$4876,$B78,'LA Data in Flat File'!$C$2:$C$4876,$C78,'LA Data in Flat File'!$A$2:$A$4876,$D78)</f>
        <v>9.4269999999999996</v>
      </c>
      <c r="P78" s="27">
        <f>SUMIFS('LA Data in Flat File'!O$2:O$4876,'LA Data in Flat File'!$B$2:$B$4876,$B78,'LA Data in Flat File'!$C$2:$C$4876,$C78,'LA Data in Flat File'!$A$2:$A$4876,$D78)</f>
        <v>10.47</v>
      </c>
      <c r="Q78" s="27">
        <f>SUMIFS('LA Data in Flat File'!P$2:P$4876,'LA Data in Flat File'!$B$2:$B$4876,$B78,'LA Data in Flat File'!$C$2:$C$4876,$C78,'LA Data in Flat File'!$A$2:$A$4876,$D78)</f>
        <v>11.526</v>
      </c>
      <c r="R78" s="27">
        <f>SUMIFS('LA Data in Flat File'!Q$2:Q$4876,'LA Data in Flat File'!$B$2:$B$4876,$B78,'LA Data in Flat File'!$C$2:$C$4876,$C78,'LA Data in Flat File'!$A$2:$A$4876,$D78)</f>
        <v>12.596</v>
      </c>
      <c r="S78" s="27">
        <f>SUMIFS('LA Data in Flat File'!R$2:R$4876,'LA Data in Flat File'!$B$2:$B$4876,$B78,'LA Data in Flat File'!$C$2:$C$4876,$C78,'LA Data in Flat File'!$A$2:$A$4876,$D78)</f>
        <v>12.657999999999999</v>
      </c>
      <c r="T78" s="27">
        <f>SUMIFS('LA Data in Flat File'!S$2:S$4876,'LA Data in Flat File'!$B$2:$B$4876,$B78,'LA Data in Flat File'!$C$2:$C$4876,$C78,'LA Data in Flat File'!$A$2:$A$4876,$D78)</f>
        <v>14.744999999999999</v>
      </c>
      <c r="U78" s="27">
        <f>SUMIFS('LA Data in Flat File'!T$2:T$4876,'LA Data in Flat File'!$B$2:$B$4876,$B78,'LA Data in Flat File'!$C$2:$C$4876,$C78,'LA Data in Flat File'!$A$2:$A$4876,$D78)</f>
        <v>15.788</v>
      </c>
      <c r="V78" s="27">
        <f>SUMIFS('LA Data in Flat File'!U$2:U$4876,'LA Data in Flat File'!$B$2:$B$4876,$B78,'LA Data in Flat File'!$C$2:$C$4876,$C78,'LA Data in Flat File'!$A$2:$A$4876,$D78)</f>
        <v>15.787000000000001</v>
      </c>
      <c r="W78" s="27">
        <f>SUMIFS('LA Data in Flat File'!V$2:V$4876,'LA Data in Flat File'!$B$2:$B$4876,$B78,'LA Data in Flat File'!$C$2:$C$4876,$C78,'LA Data in Flat File'!$A$2:$A$4876,$D78)</f>
        <v>15.787000000000001</v>
      </c>
      <c r="X78" s="27">
        <f>SUMIFS('LA Data in Flat File'!W$2:W$4876,'LA Data in Flat File'!$B$2:$B$4876,$B78,'LA Data in Flat File'!$C$2:$C$4876,$C78,'LA Data in Flat File'!$A$2:$A$4876,$D78)</f>
        <v>15.787000000000001</v>
      </c>
      <c r="Y78" s="27">
        <f>SUMIFS('LA Data in Flat File'!X$2:X$4876,'LA Data in Flat File'!$B$2:$B$4876,$B78,'LA Data in Flat File'!$C$2:$C$4876,$C78,'LA Data in Flat File'!$A$2:$A$4876,$D78)</f>
        <v>15.803000000000001</v>
      </c>
      <c r="Z78" s="27">
        <f>SUMIFS('LA Data in Flat File'!Y$2:Y$4876,'LA Data in Flat File'!$B$2:$B$4876,$B78,'LA Data in Flat File'!$C$2:$C$4876,$C78,'LA Data in Flat File'!$A$2:$A$4876,$D78)</f>
        <v>15.826000000000001</v>
      </c>
      <c r="AA78" s="27">
        <f>SUMIFS('LA Data in Flat File'!Z$2:Z$4876,'LA Data in Flat File'!$B$2:$B$4876,$B78,'LA Data in Flat File'!$C$2:$C$4876,$C78,'LA Data in Flat File'!$A$2:$A$4876,$D78)</f>
        <v>15.849</v>
      </c>
      <c r="AB78" s="27">
        <f>SUMIFS('LA Data in Flat File'!AA$2:AA$4876,'LA Data in Flat File'!$B$2:$B$4876,$B78,'LA Data in Flat File'!$C$2:$C$4876,$C78,'LA Data in Flat File'!$A$2:$A$4876,$D78)</f>
        <v>16.872</v>
      </c>
      <c r="AC78" s="27">
        <f>SUMIFS('LA Data in Flat File'!AB$2:AB$4876,'LA Data in Flat File'!$B$2:$B$4876,$B78,'LA Data in Flat File'!$C$2:$C$4876,$C78,'LA Data in Flat File'!$A$2:$A$4876,$D78)</f>
        <v>16.895</v>
      </c>
      <c r="AD78" s="27">
        <f>SUMIFS('LA Data in Flat File'!AC$2:AC$4876,'LA Data in Flat File'!$B$2:$B$4876,$B78,'LA Data in Flat File'!$C$2:$C$4876,$C78,'LA Data in Flat File'!$A$2:$A$4876,$D78)</f>
        <v>16.917999999999999</v>
      </c>
      <c r="AE78" s="27">
        <f>SUMIFS('LA Data in Flat File'!AD$2:AD$4876,'LA Data in Flat File'!$B$2:$B$4876,$B78,'LA Data in Flat File'!$C$2:$C$4876,$C78,'LA Data in Flat File'!$A$2:$A$4876,$D78)</f>
        <v>17.940999999999999</v>
      </c>
      <c r="AF78" s="27">
        <f>SUMIFS('LA Data in Flat File'!AE$2:AE$4876,'LA Data in Flat File'!$B$2:$B$4876,$B78,'LA Data in Flat File'!$C$2:$C$4876,$C78,'LA Data in Flat File'!$A$2:$A$4876,$D78)</f>
        <v>19.965</v>
      </c>
      <c r="AG78" s="27">
        <f>SUMIFS('LA Data in Flat File'!AF$2:AF$4876,'LA Data in Flat File'!$B$2:$B$4876,$B78,'LA Data in Flat File'!$C$2:$C$4876,$C78,'LA Data in Flat File'!$A$2:$A$4876,$D78)</f>
        <v>19.988</v>
      </c>
      <c r="AH78" s="27">
        <f>SUMIFS('LA Data in Flat File'!AG$2:AG$4876,'LA Data in Flat File'!$B$2:$B$4876,$B78,'LA Data in Flat File'!$C$2:$C$4876,$C78,'LA Data in Flat File'!$A$2:$A$4876,$D78)</f>
        <v>20.012</v>
      </c>
      <c r="AI78" s="27">
        <f>SUMIFS('LA Data in Flat File'!AH$2:AH$4876,'LA Data in Flat File'!$B$2:$B$4876,$B78,'LA Data in Flat File'!$C$2:$C$4876,$C78,'LA Data in Flat File'!$A$2:$A$4876,$D78)</f>
        <v>20.035</v>
      </c>
      <c r="AJ78" s="27">
        <f>SUMIFS('LA Data in Flat File'!AI$2:AI$4876,'LA Data in Flat File'!$B$2:$B$4876,$B78,'LA Data in Flat File'!$C$2:$C$4876,$C78,'LA Data in Flat File'!$A$2:$A$4876,$D78)</f>
        <v>21.06</v>
      </c>
    </row>
    <row r="79" spans="1:36" x14ac:dyDescent="0.35">
      <c r="B79" s="25" t="str">
        <f t="shared" si="1"/>
        <v>Total installed PV capacity - I&amp;C and large (MW)</v>
      </c>
      <c r="C79" s="25" t="str">
        <f t="shared" si="2"/>
        <v>Barnsley</v>
      </c>
      <c r="D79" s="25" t="s">
        <v>74</v>
      </c>
      <c r="E79" s="27">
        <f>SUMIFS('LA Data in Flat File'!D$2:D$4876,'LA Data in Flat File'!$B$2:$B$4876,$B79,'LA Data in Flat File'!$C$2:$C$4876,$C79,'LA Data in Flat File'!$A$2:$A$4876,$D79)</f>
        <v>3.2389999999999999</v>
      </c>
      <c r="F79" s="27">
        <f>SUMIFS('LA Data in Flat File'!E$2:E$4876,'LA Data in Flat File'!$B$2:$B$4876,$B79,'LA Data in Flat File'!$C$2:$C$4876,$C79,'LA Data in Flat File'!$A$2:$A$4876,$D79)</f>
        <v>3.2890000000000001</v>
      </c>
      <c r="G79" s="27">
        <f>SUMIFS('LA Data in Flat File'!F$2:F$4876,'LA Data in Flat File'!$B$2:$B$4876,$B79,'LA Data in Flat File'!$C$2:$C$4876,$C79,'LA Data in Flat File'!$A$2:$A$4876,$D79)</f>
        <v>6.343</v>
      </c>
      <c r="H79" s="27">
        <f>SUMIFS('LA Data in Flat File'!G$2:G$4876,'LA Data in Flat File'!$B$2:$B$4876,$B79,'LA Data in Flat File'!$C$2:$C$4876,$C79,'LA Data in Flat File'!$A$2:$A$4876,$D79)</f>
        <v>7.3940000000000001</v>
      </c>
      <c r="I79" s="27">
        <f>SUMIFS('LA Data in Flat File'!H$2:H$4876,'LA Data in Flat File'!$B$2:$B$4876,$B79,'LA Data in Flat File'!$C$2:$C$4876,$C79,'LA Data in Flat File'!$A$2:$A$4876,$D79)</f>
        <v>11.481999999999999</v>
      </c>
      <c r="J79" s="27">
        <f>SUMIFS('LA Data in Flat File'!I$2:I$4876,'LA Data in Flat File'!$B$2:$B$4876,$B79,'LA Data in Flat File'!$C$2:$C$4876,$C79,'LA Data in Flat File'!$A$2:$A$4876,$D79)</f>
        <v>12.585000000000001</v>
      </c>
      <c r="K79" s="27">
        <f>SUMIFS('LA Data in Flat File'!J$2:J$4876,'LA Data in Flat File'!$B$2:$B$4876,$B79,'LA Data in Flat File'!$C$2:$C$4876,$C79,'LA Data in Flat File'!$A$2:$A$4876,$D79)</f>
        <v>14.689</v>
      </c>
      <c r="L79" s="27">
        <f>SUMIFS('LA Data in Flat File'!K$2:K$4876,'LA Data in Flat File'!$B$2:$B$4876,$B79,'LA Data in Flat File'!$C$2:$C$4876,$C79,'LA Data in Flat File'!$A$2:$A$4876,$D79)</f>
        <v>15.794</v>
      </c>
      <c r="M79" s="27">
        <f>SUMIFS('LA Data in Flat File'!L$2:L$4876,'LA Data in Flat File'!$B$2:$B$4876,$B79,'LA Data in Flat File'!$C$2:$C$4876,$C79,'LA Data in Flat File'!$A$2:$A$4876,$D79)</f>
        <v>16.914999999999999</v>
      </c>
      <c r="N79" s="27">
        <f>SUMIFS('LA Data in Flat File'!M$2:M$4876,'LA Data in Flat File'!$B$2:$B$4876,$B79,'LA Data in Flat File'!$C$2:$C$4876,$C79,'LA Data in Flat File'!$A$2:$A$4876,$D79)</f>
        <v>20.055</v>
      </c>
      <c r="O79" s="27">
        <f>SUMIFS('LA Data in Flat File'!N$2:N$4876,'LA Data in Flat File'!$B$2:$B$4876,$B79,'LA Data in Flat File'!$C$2:$C$4876,$C79,'LA Data in Flat File'!$A$2:$A$4876,$D79)</f>
        <v>22.224</v>
      </c>
      <c r="P79" s="27">
        <f>SUMIFS('LA Data in Flat File'!O$2:O$4876,'LA Data in Flat File'!$B$2:$B$4876,$B79,'LA Data in Flat File'!$C$2:$C$4876,$C79,'LA Data in Flat File'!$A$2:$A$4876,$D79)</f>
        <v>25.446999999999999</v>
      </c>
      <c r="Q79" s="27">
        <f>SUMIFS('LA Data in Flat File'!P$2:P$4876,'LA Data in Flat File'!$B$2:$B$4876,$B79,'LA Data in Flat File'!$C$2:$C$4876,$C79,'LA Data in Flat File'!$A$2:$A$4876,$D79)</f>
        <v>27.709</v>
      </c>
      <c r="R79" s="27">
        <f>SUMIFS('LA Data in Flat File'!Q$2:Q$4876,'LA Data in Flat File'!$B$2:$B$4876,$B79,'LA Data in Flat File'!$C$2:$C$4876,$C79,'LA Data in Flat File'!$A$2:$A$4876,$D79)</f>
        <v>30.009</v>
      </c>
      <c r="S79" s="27">
        <f>SUMIFS('LA Data in Flat File'!R$2:R$4876,'LA Data in Flat File'!$B$2:$B$4876,$B79,'LA Data in Flat File'!$C$2:$C$4876,$C79,'LA Data in Flat File'!$A$2:$A$4876,$D79)</f>
        <v>32.308999999999997</v>
      </c>
      <c r="T79" s="27">
        <f>SUMIFS('LA Data in Flat File'!S$2:S$4876,'LA Data in Flat File'!$B$2:$B$4876,$B79,'LA Data in Flat File'!$C$2:$C$4876,$C79,'LA Data in Flat File'!$A$2:$A$4876,$D79)</f>
        <v>33.615000000000002</v>
      </c>
      <c r="U79" s="27">
        <f>SUMIFS('LA Data in Flat File'!T$2:T$4876,'LA Data in Flat File'!$B$2:$B$4876,$B79,'LA Data in Flat File'!$C$2:$C$4876,$C79,'LA Data in Flat File'!$A$2:$A$4876,$D79)</f>
        <v>34.866</v>
      </c>
      <c r="V79" s="27">
        <f>SUMIFS('LA Data in Flat File'!U$2:U$4876,'LA Data in Flat File'!$B$2:$B$4876,$B79,'LA Data in Flat File'!$C$2:$C$4876,$C79,'LA Data in Flat File'!$A$2:$A$4876,$D79)</f>
        <v>34.96</v>
      </c>
      <c r="W79" s="27">
        <f>SUMIFS('LA Data in Flat File'!V$2:V$4876,'LA Data in Flat File'!$B$2:$B$4876,$B79,'LA Data in Flat File'!$C$2:$C$4876,$C79,'LA Data in Flat File'!$A$2:$A$4876,$D79)</f>
        <v>35.005000000000003</v>
      </c>
      <c r="X79" s="27">
        <f>SUMIFS('LA Data in Flat File'!W$2:W$4876,'LA Data in Flat File'!$B$2:$B$4876,$B79,'LA Data in Flat File'!$C$2:$C$4876,$C79,'LA Data in Flat File'!$A$2:$A$4876,$D79)</f>
        <v>35.143000000000001</v>
      </c>
      <c r="Y79" s="27">
        <f>SUMIFS('LA Data in Flat File'!X$2:X$4876,'LA Data in Flat File'!$B$2:$B$4876,$B79,'LA Data in Flat File'!$C$2:$C$4876,$C79,'LA Data in Flat File'!$A$2:$A$4876,$D79)</f>
        <v>37.307000000000002</v>
      </c>
      <c r="Z79" s="27">
        <f>SUMIFS('LA Data in Flat File'!Y$2:Y$4876,'LA Data in Flat File'!$B$2:$B$4876,$B79,'LA Data in Flat File'!$C$2:$C$4876,$C79,'LA Data in Flat File'!$A$2:$A$4876,$D79)</f>
        <v>38.468000000000004</v>
      </c>
      <c r="AA79" s="27">
        <f>SUMIFS('LA Data in Flat File'!Z$2:Z$4876,'LA Data in Flat File'!$B$2:$B$4876,$B79,'LA Data in Flat File'!$C$2:$C$4876,$C79,'LA Data in Flat File'!$A$2:$A$4876,$D79)</f>
        <v>38.637999999999998</v>
      </c>
      <c r="AB79" s="27">
        <f>SUMIFS('LA Data in Flat File'!AA$2:AA$4876,'LA Data in Flat File'!$B$2:$B$4876,$B79,'LA Data in Flat File'!$C$2:$C$4876,$C79,'LA Data in Flat File'!$A$2:$A$4876,$D79)</f>
        <v>39.805999999999997</v>
      </c>
      <c r="AC79" s="27">
        <f>SUMIFS('LA Data in Flat File'!AB$2:AB$4876,'LA Data in Flat File'!$B$2:$B$4876,$B79,'LA Data in Flat File'!$C$2:$C$4876,$C79,'LA Data in Flat File'!$A$2:$A$4876,$D79)</f>
        <v>41.972999999999999</v>
      </c>
      <c r="AD79" s="27">
        <f>SUMIFS('LA Data in Flat File'!AC$2:AC$4876,'LA Data in Flat File'!$B$2:$B$4876,$B79,'LA Data in Flat File'!$C$2:$C$4876,$C79,'LA Data in Flat File'!$A$2:$A$4876,$D79)</f>
        <v>43.142000000000003</v>
      </c>
      <c r="AE79" s="27">
        <f>SUMIFS('LA Data in Flat File'!AD$2:AD$4876,'LA Data in Flat File'!$B$2:$B$4876,$B79,'LA Data in Flat File'!$C$2:$C$4876,$C79,'LA Data in Flat File'!$A$2:$A$4876,$D79)</f>
        <v>43.308999999999997</v>
      </c>
      <c r="AF79" s="27">
        <f>SUMIFS('LA Data in Flat File'!AE$2:AE$4876,'LA Data in Flat File'!$B$2:$B$4876,$B79,'LA Data in Flat File'!$C$2:$C$4876,$C79,'LA Data in Flat File'!$A$2:$A$4876,$D79)</f>
        <v>44.478000000000002</v>
      </c>
      <c r="AG79" s="27">
        <f>SUMIFS('LA Data in Flat File'!AF$2:AF$4876,'LA Data in Flat File'!$B$2:$B$4876,$B79,'LA Data in Flat File'!$C$2:$C$4876,$C79,'LA Data in Flat File'!$A$2:$A$4876,$D79)</f>
        <v>44.643999999999998</v>
      </c>
      <c r="AH79" s="27">
        <f>SUMIFS('LA Data in Flat File'!AG$2:AG$4876,'LA Data in Flat File'!$B$2:$B$4876,$B79,'LA Data in Flat File'!$C$2:$C$4876,$C79,'LA Data in Flat File'!$A$2:$A$4876,$D79)</f>
        <v>45.811999999999998</v>
      </c>
      <c r="AI79" s="27">
        <f>SUMIFS('LA Data in Flat File'!AH$2:AH$4876,'LA Data in Flat File'!$B$2:$B$4876,$B79,'LA Data in Flat File'!$C$2:$C$4876,$C79,'LA Data in Flat File'!$A$2:$A$4876,$D79)</f>
        <v>46.98</v>
      </c>
      <c r="AJ79" s="27">
        <f>SUMIFS('LA Data in Flat File'!AI$2:AI$4876,'LA Data in Flat File'!$B$2:$B$4876,$B79,'LA Data in Flat File'!$C$2:$C$4876,$C79,'LA Data in Flat File'!$A$2:$A$4876,$D79)</f>
        <v>48.145000000000003</v>
      </c>
    </row>
    <row r="80" spans="1:36" x14ac:dyDescent="0.35"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</row>
    <row r="81" spans="2:36" x14ac:dyDescent="0.35">
      <c r="B81" s="1" t="s">
        <v>195</v>
      </c>
      <c r="C81" s="10"/>
      <c r="D81" s="10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</row>
    <row r="82" spans="2:36" x14ac:dyDescent="0.35">
      <c r="B82" s="24" t="s">
        <v>172</v>
      </c>
      <c r="C82" s="24" t="s">
        <v>174</v>
      </c>
      <c r="D82" s="24" t="s">
        <v>2</v>
      </c>
      <c r="E82" s="24">
        <v>2019</v>
      </c>
      <c r="F82" s="24">
        <v>2020</v>
      </c>
      <c r="G82" s="24">
        <v>2021</v>
      </c>
      <c r="H82" s="24">
        <v>2022</v>
      </c>
      <c r="I82" s="24">
        <v>2023</v>
      </c>
      <c r="J82" s="24">
        <v>2024</v>
      </c>
      <c r="K82" s="24">
        <v>2025</v>
      </c>
      <c r="L82" s="24">
        <v>2026</v>
      </c>
      <c r="M82" s="24">
        <v>2027</v>
      </c>
      <c r="N82" s="24">
        <v>2028</v>
      </c>
      <c r="O82" s="24">
        <v>2029</v>
      </c>
      <c r="P82" s="24">
        <v>2030</v>
      </c>
      <c r="Q82" s="24">
        <v>2031</v>
      </c>
      <c r="R82" s="24">
        <v>2032</v>
      </c>
      <c r="S82" s="24">
        <v>2033</v>
      </c>
      <c r="T82" s="24">
        <v>2034</v>
      </c>
      <c r="U82" s="24">
        <v>2035</v>
      </c>
      <c r="V82" s="24">
        <v>2036</v>
      </c>
      <c r="W82" s="24">
        <v>2037</v>
      </c>
      <c r="X82" s="24">
        <v>2038</v>
      </c>
      <c r="Y82" s="24">
        <v>2039</v>
      </c>
      <c r="Z82" s="24">
        <v>2040</v>
      </c>
      <c r="AA82" s="24">
        <v>2041</v>
      </c>
      <c r="AB82" s="24">
        <v>2042</v>
      </c>
      <c r="AC82" s="24">
        <v>2043</v>
      </c>
      <c r="AD82" s="24">
        <v>2044</v>
      </c>
      <c r="AE82" s="24">
        <v>2045</v>
      </c>
      <c r="AF82" s="24">
        <v>2046</v>
      </c>
      <c r="AG82" s="24">
        <v>2047</v>
      </c>
      <c r="AH82" s="24">
        <v>2048</v>
      </c>
      <c r="AI82" s="24">
        <v>2049</v>
      </c>
      <c r="AJ82" s="24">
        <v>2050</v>
      </c>
    </row>
    <row r="83" spans="2:36" x14ac:dyDescent="0.35">
      <c r="B83" s="29" t="str">
        <f t="shared" ref="B83" si="3">B71</f>
        <v>Total installed PV capacity - I&amp;C and large (MW)</v>
      </c>
      <c r="C83" s="30" t="str">
        <f>D71</f>
        <v>NPg Planning Scenario</v>
      </c>
      <c r="D83" s="29" t="s">
        <v>7</v>
      </c>
      <c r="E83" s="27">
        <f>SUMIFS('LA Data in Flat File'!D$2:D$4876,'LA Data in Flat File'!$B$2:$B$4876,$B83,'LA Data in Flat File'!$C$2:$C$4876,$D83,'LA Data in Flat File'!$A$2:$A$4876,$C83)</f>
        <v>3.2389999999999999</v>
      </c>
      <c r="F83" s="27">
        <f>SUMIFS('LA Data in Flat File'!E$2:E$4876,'LA Data in Flat File'!$B$2:$B$4876,$B83,'LA Data in Flat File'!$C$2:$C$4876,$D83,'LA Data in Flat File'!$A$2:$A$4876,$C83)</f>
        <v>3.2890000000000001</v>
      </c>
      <c r="G83" s="27">
        <f>SUMIFS('LA Data in Flat File'!F$2:F$4876,'LA Data in Flat File'!$B$2:$B$4876,$B83,'LA Data in Flat File'!$C$2:$C$4876,$D83,'LA Data in Flat File'!$A$2:$A$4876,$C83)</f>
        <v>6.3979999999999997</v>
      </c>
      <c r="H83" s="27">
        <f>SUMIFS('LA Data in Flat File'!G$2:G$4876,'LA Data in Flat File'!$B$2:$B$4876,$B83,'LA Data in Flat File'!$C$2:$C$4876,$D83,'LA Data in Flat File'!$A$2:$A$4876,$C83)</f>
        <v>11.48</v>
      </c>
      <c r="I83" s="27">
        <f>SUMIFS('LA Data in Flat File'!H$2:H$4876,'LA Data in Flat File'!$B$2:$B$4876,$B83,'LA Data in Flat File'!$C$2:$C$4876,$D83,'LA Data in Flat File'!$A$2:$A$4876,$C83)</f>
        <v>14.672000000000001</v>
      </c>
      <c r="J83" s="27">
        <f>SUMIFS('LA Data in Flat File'!I$2:I$4876,'LA Data in Flat File'!$B$2:$B$4876,$B83,'LA Data in Flat File'!$C$2:$C$4876,$D83,'LA Data in Flat File'!$A$2:$A$4876,$C83)</f>
        <v>19.885999999999999</v>
      </c>
      <c r="K83" s="27">
        <f>SUMIFS('LA Data in Flat File'!J$2:J$4876,'LA Data in Flat File'!$B$2:$B$4876,$B83,'LA Data in Flat File'!$C$2:$C$4876,$D83,'LA Data in Flat File'!$A$2:$A$4876,$C83)</f>
        <v>25.100999999999999</v>
      </c>
      <c r="L83" s="27">
        <f>SUMIFS('LA Data in Flat File'!K$2:K$4876,'LA Data in Flat File'!$B$2:$B$4876,$B83,'LA Data in Flat File'!$C$2:$C$4876,$D83,'LA Data in Flat File'!$A$2:$A$4876,$C83)</f>
        <v>30.315999999999999</v>
      </c>
      <c r="M83" s="27">
        <f>SUMIFS('LA Data in Flat File'!L$2:L$4876,'LA Data in Flat File'!$B$2:$B$4876,$B83,'LA Data in Flat File'!$C$2:$C$4876,$D83,'LA Data in Flat File'!$A$2:$A$4876,$C83)</f>
        <v>35.529000000000003</v>
      </c>
      <c r="N83" s="27">
        <f>SUMIFS('LA Data in Flat File'!M$2:M$4876,'LA Data in Flat File'!$B$2:$B$4876,$B83,'LA Data in Flat File'!$C$2:$C$4876,$D83,'LA Data in Flat File'!$A$2:$A$4876,$C83)</f>
        <v>40.780999999999999</v>
      </c>
      <c r="O83" s="27">
        <f>SUMIFS('LA Data in Flat File'!N$2:N$4876,'LA Data in Flat File'!$B$2:$B$4876,$B83,'LA Data in Flat File'!$C$2:$C$4876,$D83,'LA Data in Flat File'!$A$2:$A$4876,$C83)</f>
        <v>44.076999999999998</v>
      </c>
      <c r="P83" s="27">
        <f>SUMIFS('LA Data in Flat File'!O$2:O$4876,'LA Data in Flat File'!$B$2:$B$4876,$B83,'LA Data in Flat File'!$C$2:$C$4876,$D83,'LA Data in Flat File'!$A$2:$A$4876,$C83)</f>
        <v>49.411000000000001</v>
      </c>
      <c r="Q83" s="27">
        <f>SUMIFS('LA Data in Flat File'!P$2:P$4876,'LA Data in Flat File'!$B$2:$B$4876,$B83,'LA Data in Flat File'!$C$2:$C$4876,$D83,'LA Data in Flat File'!$A$2:$A$4876,$C83)</f>
        <v>52.831000000000003</v>
      </c>
      <c r="R83" s="27">
        <f>SUMIFS('LA Data in Flat File'!Q$2:Q$4876,'LA Data in Flat File'!$B$2:$B$4876,$B83,'LA Data in Flat File'!$C$2:$C$4876,$D83,'LA Data in Flat File'!$A$2:$A$4876,$C83)</f>
        <v>55.295999999999999</v>
      </c>
      <c r="S83" s="27">
        <f>SUMIFS('LA Data in Flat File'!R$2:R$4876,'LA Data in Flat File'!$B$2:$B$4876,$B83,'LA Data in Flat File'!$C$2:$C$4876,$D83,'LA Data in Flat File'!$A$2:$A$4876,$C83)</f>
        <v>57.712000000000003</v>
      </c>
      <c r="T83" s="27">
        <f>SUMIFS('LA Data in Flat File'!S$2:S$4876,'LA Data in Flat File'!$B$2:$B$4876,$B83,'LA Data in Flat File'!$C$2:$C$4876,$D83,'LA Data in Flat File'!$A$2:$A$4876,$C83)</f>
        <v>60.14</v>
      </c>
      <c r="U83" s="27">
        <f>SUMIFS('LA Data in Flat File'!T$2:T$4876,'LA Data in Flat File'!$B$2:$B$4876,$B83,'LA Data in Flat File'!$C$2:$C$4876,$D83,'LA Data in Flat File'!$A$2:$A$4876,$C83)</f>
        <v>63.585000000000001</v>
      </c>
      <c r="V83" s="27">
        <f>SUMIFS('LA Data in Flat File'!U$2:U$4876,'LA Data in Flat File'!$B$2:$B$4876,$B83,'LA Data in Flat File'!$C$2:$C$4876,$D83,'LA Data in Flat File'!$A$2:$A$4876,$C83)</f>
        <v>63.808999999999997</v>
      </c>
      <c r="W83" s="27">
        <f>SUMIFS('LA Data in Flat File'!V$2:V$4876,'LA Data in Flat File'!$B$2:$B$4876,$B83,'LA Data in Flat File'!$C$2:$C$4876,$D83,'LA Data in Flat File'!$A$2:$A$4876,$C83)</f>
        <v>63.936</v>
      </c>
      <c r="X83" s="27">
        <f>SUMIFS('LA Data in Flat File'!W$2:W$4876,'LA Data in Flat File'!$B$2:$B$4876,$B83,'LA Data in Flat File'!$C$2:$C$4876,$D83,'LA Data in Flat File'!$A$2:$A$4876,$C83)</f>
        <v>64.165999999999997</v>
      </c>
      <c r="Y83" s="27">
        <f>SUMIFS('LA Data in Flat File'!X$2:X$4876,'LA Data in Flat File'!$B$2:$B$4876,$B83,'LA Data in Flat File'!$C$2:$C$4876,$D83,'LA Data in Flat File'!$A$2:$A$4876,$C83)</f>
        <v>65.394999999999996</v>
      </c>
      <c r="Z83" s="27">
        <f>SUMIFS('LA Data in Flat File'!Y$2:Y$4876,'LA Data in Flat File'!$B$2:$B$4876,$B83,'LA Data in Flat File'!$C$2:$C$4876,$D83,'LA Data in Flat File'!$A$2:$A$4876,$C83)</f>
        <v>67.697000000000003</v>
      </c>
      <c r="AA83" s="27">
        <f>SUMIFS('LA Data in Flat File'!Z$2:Z$4876,'LA Data in Flat File'!$B$2:$B$4876,$B83,'LA Data in Flat File'!$C$2:$C$4876,$D83,'LA Data in Flat File'!$A$2:$A$4876,$C83)</f>
        <v>70.007000000000005</v>
      </c>
      <c r="AB83" s="27">
        <f>SUMIFS('LA Data in Flat File'!AA$2:AA$4876,'LA Data in Flat File'!$B$2:$B$4876,$B83,'LA Data in Flat File'!$C$2:$C$4876,$D83,'LA Data in Flat File'!$A$2:$A$4876,$C83)</f>
        <v>72.319000000000003</v>
      </c>
      <c r="AC83" s="27">
        <f>SUMIFS('LA Data in Flat File'!AB$2:AB$4876,'LA Data in Flat File'!$B$2:$B$4876,$B83,'LA Data in Flat File'!$C$2:$C$4876,$D83,'LA Data in Flat File'!$A$2:$A$4876,$C83)</f>
        <v>74.631</v>
      </c>
      <c r="AD83" s="27">
        <f>SUMIFS('LA Data in Flat File'!AC$2:AC$4876,'LA Data in Flat File'!$B$2:$B$4876,$B83,'LA Data in Flat File'!$C$2:$C$4876,$D83,'LA Data in Flat File'!$A$2:$A$4876,$C83)</f>
        <v>74.944000000000003</v>
      </c>
      <c r="AE83" s="27">
        <f>SUMIFS('LA Data in Flat File'!AD$2:AD$4876,'LA Data in Flat File'!$B$2:$B$4876,$B83,'LA Data in Flat File'!$C$2:$C$4876,$D83,'LA Data in Flat File'!$A$2:$A$4876,$C83)</f>
        <v>76.257999999999996</v>
      </c>
      <c r="AF83" s="27">
        <f>SUMIFS('LA Data in Flat File'!AE$2:AE$4876,'LA Data in Flat File'!$B$2:$B$4876,$B83,'LA Data in Flat File'!$C$2:$C$4876,$D83,'LA Data in Flat File'!$A$2:$A$4876,$C83)</f>
        <v>76.569999999999993</v>
      </c>
      <c r="AG83" s="27">
        <f>SUMIFS('LA Data in Flat File'!AF$2:AF$4876,'LA Data in Flat File'!$B$2:$B$4876,$B83,'LA Data in Flat File'!$C$2:$C$4876,$D83,'LA Data in Flat File'!$A$2:$A$4876,$C83)</f>
        <v>76.884</v>
      </c>
      <c r="AH83" s="27">
        <f>SUMIFS('LA Data in Flat File'!AG$2:AG$4876,'LA Data in Flat File'!$B$2:$B$4876,$B83,'LA Data in Flat File'!$C$2:$C$4876,$D83,'LA Data in Flat File'!$A$2:$A$4876,$C83)</f>
        <v>77.192999999999998</v>
      </c>
      <c r="AI83" s="27">
        <f>SUMIFS('LA Data in Flat File'!AH$2:AH$4876,'LA Data in Flat File'!$B$2:$B$4876,$B83,'LA Data in Flat File'!$C$2:$C$4876,$D83,'LA Data in Flat File'!$A$2:$A$4876,$C83)</f>
        <v>76.506</v>
      </c>
      <c r="AJ83" s="27">
        <f>SUMIFS('LA Data in Flat File'!AI$2:AI$4876,'LA Data in Flat File'!$B$2:$B$4876,$B83,'LA Data in Flat File'!$C$2:$C$4876,$D83,'LA Data in Flat File'!$A$2:$A$4876,$C83)</f>
        <v>76.819000000000003</v>
      </c>
    </row>
    <row r="84" spans="2:36" ht="29" x14ac:dyDescent="0.35">
      <c r="B84" s="31" t="str">
        <f>B83</f>
        <v>Total installed PV capacity - I&amp;C and large (MW)</v>
      </c>
      <c r="C84" s="31" t="str">
        <f t="shared" ref="C84:C121" si="4">C83</f>
        <v>NPg Planning Scenario</v>
      </c>
      <c r="D84" s="29" t="s">
        <v>10</v>
      </c>
      <c r="E84" s="27">
        <f>SUMIFS('LA Data in Flat File'!D$2:D$4876,'LA Data in Flat File'!$B$2:$B$4876,$B84,'LA Data in Flat File'!$C$2:$C$4876,$D84,'LA Data in Flat File'!$A$2:$A$4876,$C84)</f>
        <v>1.3859999999999999</v>
      </c>
      <c r="F84" s="27">
        <f>SUMIFS('LA Data in Flat File'!E$2:E$4876,'LA Data in Flat File'!$B$2:$B$4876,$B84,'LA Data in Flat File'!$C$2:$C$4876,$D84,'LA Data in Flat File'!$A$2:$A$4876,$C84)</f>
        <v>1.399</v>
      </c>
      <c r="G84" s="27">
        <f>SUMIFS('LA Data in Flat File'!F$2:F$4876,'LA Data in Flat File'!$B$2:$B$4876,$B84,'LA Data in Flat File'!$C$2:$C$4876,$D84,'LA Data in Flat File'!$A$2:$A$4876,$C84)</f>
        <v>1.423</v>
      </c>
      <c r="H84" s="27">
        <f>SUMIFS('LA Data in Flat File'!G$2:G$4876,'LA Data in Flat File'!$B$2:$B$4876,$B84,'LA Data in Flat File'!$C$2:$C$4876,$D84,'LA Data in Flat File'!$A$2:$A$4876,$C84)</f>
        <v>1.44</v>
      </c>
      <c r="I84" s="27">
        <f>SUMIFS('LA Data in Flat File'!H$2:H$4876,'LA Data in Flat File'!$B$2:$B$4876,$B84,'LA Data in Flat File'!$C$2:$C$4876,$D84,'LA Data in Flat File'!$A$2:$A$4876,$C84)</f>
        <v>1.4830000000000001</v>
      </c>
      <c r="J84" s="27">
        <f>SUMIFS('LA Data in Flat File'!I$2:I$4876,'LA Data in Flat File'!$B$2:$B$4876,$B84,'LA Data in Flat File'!$C$2:$C$4876,$D84,'LA Data in Flat File'!$A$2:$A$4876,$C84)</f>
        <v>1.532</v>
      </c>
      <c r="K84" s="27">
        <f>SUMIFS('LA Data in Flat File'!J$2:J$4876,'LA Data in Flat File'!$B$2:$B$4876,$B84,'LA Data in Flat File'!$C$2:$C$4876,$D84,'LA Data in Flat File'!$A$2:$A$4876,$C84)</f>
        <v>1.581</v>
      </c>
      <c r="L84" s="27">
        <f>SUMIFS('LA Data in Flat File'!K$2:K$4876,'LA Data in Flat File'!$B$2:$B$4876,$B84,'LA Data in Flat File'!$C$2:$C$4876,$D84,'LA Data in Flat File'!$A$2:$A$4876,$C84)</f>
        <v>1.629</v>
      </c>
      <c r="M84" s="27">
        <f>SUMIFS('LA Data in Flat File'!L$2:L$4876,'LA Data in Flat File'!$B$2:$B$4876,$B84,'LA Data in Flat File'!$C$2:$C$4876,$D84,'LA Data in Flat File'!$A$2:$A$4876,$C84)</f>
        <v>1.675</v>
      </c>
      <c r="N84" s="27">
        <f>SUMIFS('LA Data in Flat File'!M$2:M$4876,'LA Data in Flat File'!$B$2:$B$4876,$B84,'LA Data in Flat File'!$C$2:$C$4876,$D84,'LA Data in Flat File'!$A$2:$A$4876,$C84)</f>
        <v>1.732</v>
      </c>
      <c r="O84" s="27">
        <f>SUMIFS('LA Data in Flat File'!N$2:N$4876,'LA Data in Flat File'!$B$2:$B$4876,$B84,'LA Data in Flat File'!$C$2:$C$4876,$D84,'LA Data in Flat File'!$A$2:$A$4876,$C84)</f>
        <v>1.798</v>
      </c>
      <c r="P84" s="27">
        <f>SUMIFS('LA Data in Flat File'!O$2:O$4876,'LA Data in Flat File'!$B$2:$B$4876,$B84,'LA Data in Flat File'!$C$2:$C$4876,$D84,'LA Data in Flat File'!$A$2:$A$4876,$C84)</f>
        <v>1.8740000000000001</v>
      </c>
      <c r="Q84" s="27">
        <f>SUMIFS('LA Data in Flat File'!P$2:P$4876,'LA Data in Flat File'!$B$2:$B$4876,$B84,'LA Data in Flat File'!$C$2:$C$4876,$D84,'LA Data in Flat File'!$A$2:$A$4876,$C84)</f>
        <v>1.968</v>
      </c>
      <c r="R84" s="27">
        <f>SUMIFS('LA Data in Flat File'!Q$2:Q$4876,'LA Data in Flat File'!$B$2:$B$4876,$B84,'LA Data in Flat File'!$C$2:$C$4876,$D84,'LA Data in Flat File'!$A$2:$A$4876,$C84)</f>
        <v>2.0710000000000002</v>
      </c>
      <c r="S84" s="27">
        <f>SUMIFS('LA Data in Flat File'!R$2:R$4876,'LA Data in Flat File'!$B$2:$B$4876,$B84,'LA Data in Flat File'!$C$2:$C$4876,$D84,'LA Data in Flat File'!$A$2:$A$4876,$C84)</f>
        <v>2.1659999999999999</v>
      </c>
      <c r="T84" s="27">
        <f>SUMIFS('LA Data in Flat File'!S$2:S$4876,'LA Data in Flat File'!$B$2:$B$4876,$B84,'LA Data in Flat File'!$C$2:$C$4876,$D84,'LA Data in Flat File'!$A$2:$A$4876,$C84)</f>
        <v>2.2610000000000001</v>
      </c>
      <c r="U84" s="27">
        <f>SUMIFS('LA Data in Flat File'!T$2:T$4876,'LA Data in Flat File'!$B$2:$B$4876,$B84,'LA Data in Flat File'!$C$2:$C$4876,$D84,'LA Data in Flat File'!$A$2:$A$4876,$C84)</f>
        <v>2.3610000000000002</v>
      </c>
      <c r="V84" s="27">
        <f>SUMIFS('LA Data in Flat File'!U$2:U$4876,'LA Data in Flat File'!$B$2:$B$4876,$B84,'LA Data in Flat File'!$C$2:$C$4876,$D84,'LA Data in Flat File'!$A$2:$A$4876,$C84)</f>
        <v>2.411</v>
      </c>
      <c r="W84" s="27">
        <f>SUMIFS('LA Data in Flat File'!V$2:V$4876,'LA Data in Flat File'!$B$2:$B$4876,$B84,'LA Data in Flat File'!$C$2:$C$4876,$D84,'LA Data in Flat File'!$A$2:$A$4876,$C84)</f>
        <v>2.44</v>
      </c>
      <c r="X84" s="27">
        <f>SUMIFS('LA Data in Flat File'!W$2:W$4876,'LA Data in Flat File'!$B$2:$B$4876,$B84,'LA Data in Flat File'!$C$2:$C$4876,$D84,'LA Data in Flat File'!$A$2:$A$4876,$C84)</f>
        <v>2.4910000000000001</v>
      </c>
      <c r="Y84" s="27">
        <f>SUMIFS('LA Data in Flat File'!X$2:X$4876,'LA Data in Flat File'!$B$2:$B$4876,$B84,'LA Data in Flat File'!$C$2:$C$4876,$D84,'LA Data in Flat File'!$A$2:$A$4876,$C84)</f>
        <v>2.5430000000000001</v>
      </c>
      <c r="Z84" s="27">
        <f>SUMIFS('LA Data in Flat File'!Y$2:Y$4876,'LA Data in Flat File'!$B$2:$B$4876,$B84,'LA Data in Flat File'!$C$2:$C$4876,$D84,'LA Data in Flat File'!$A$2:$A$4876,$C84)</f>
        <v>2.61</v>
      </c>
      <c r="AA84" s="27">
        <f>SUMIFS('LA Data in Flat File'!Z$2:Z$4876,'LA Data in Flat File'!$B$2:$B$4876,$B84,'LA Data in Flat File'!$C$2:$C$4876,$D84,'LA Data in Flat File'!$A$2:$A$4876,$C84)</f>
        <v>2.68</v>
      </c>
      <c r="AB84" s="27">
        <f>SUMIFS('LA Data in Flat File'!AA$2:AA$4876,'LA Data in Flat File'!$B$2:$B$4876,$B84,'LA Data in Flat File'!$C$2:$C$4876,$D84,'LA Data in Flat File'!$A$2:$A$4876,$C84)</f>
        <v>2.75</v>
      </c>
      <c r="AC84" s="27">
        <f>SUMIFS('LA Data in Flat File'!AB$2:AB$4876,'LA Data in Flat File'!$B$2:$B$4876,$B84,'LA Data in Flat File'!$C$2:$C$4876,$D84,'LA Data in Flat File'!$A$2:$A$4876,$C84)</f>
        <v>2.82</v>
      </c>
      <c r="AD84" s="27">
        <f>SUMIFS('LA Data in Flat File'!AC$2:AC$4876,'LA Data in Flat File'!$B$2:$B$4876,$B84,'LA Data in Flat File'!$C$2:$C$4876,$D84,'LA Data in Flat File'!$A$2:$A$4876,$C84)</f>
        <v>2.89</v>
      </c>
      <c r="AE84" s="27">
        <f>SUMIFS('LA Data in Flat File'!AD$2:AD$4876,'LA Data in Flat File'!$B$2:$B$4876,$B84,'LA Data in Flat File'!$C$2:$C$4876,$D84,'LA Data in Flat File'!$A$2:$A$4876,$C84)</f>
        <v>2.96</v>
      </c>
      <c r="AF84" s="27">
        <f>SUMIFS('LA Data in Flat File'!AE$2:AE$4876,'LA Data in Flat File'!$B$2:$B$4876,$B84,'LA Data in Flat File'!$C$2:$C$4876,$D84,'LA Data in Flat File'!$A$2:$A$4876,$C84)</f>
        <v>3.03</v>
      </c>
      <c r="AG84" s="27">
        <f>SUMIFS('LA Data in Flat File'!AF$2:AF$4876,'LA Data in Flat File'!$B$2:$B$4876,$B84,'LA Data in Flat File'!$C$2:$C$4876,$D84,'LA Data in Flat File'!$A$2:$A$4876,$C84)</f>
        <v>3.101</v>
      </c>
      <c r="AH84" s="27">
        <f>SUMIFS('LA Data in Flat File'!AG$2:AG$4876,'LA Data in Flat File'!$B$2:$B$4876,$B84,'LA Data in Flat File'!$C$2:$C$4876,$D84,'LA Data in Flat File'!$A$2:$A$4876,$C84)</f>
        <v>3.17</v>
      </c>
      <c r="AI84" s="27">
        <f>SUMIFS('LA Data in Flat File'!AH$2:AH$4876,'LA Data in Flat File'!$B$2:$B$4876,$B84,'LA Data in Flat File'!$C$2:$C$4876,$D84,'LA Data in Flat File'!$A$2:$A$4876,$C84)</f>
        <v>3.2389999999999999</v>
      </c>
      <c r="AJ84" s="27">
        <f>SUMIFS('LA Data in Flat File'!AI$2:AI$4876,'LA Data in Flat File'!$B$2:$B$4876,$B84,'LA Data in Flat File'!$C$2:$C$4876,$D84,'LA Data in Flat File'!$A$2:$A$4876,$C84)</f>
        <v>3.31</v>
      </c>
    </row>
    <row r="85" spans="2:36" ht="29" x14ac:dyDescent="0.35">
      <c r="B85" s="31" t="str">
        <f t="shared" ref="B85:B121" si="5">B84</f>
        <v>Total installed PV capacity - I&amp;C and large (MW)</v>
      </c>
      <c r="C85" s="31" t="str">
        <f t="shared" si="4"/>
        <v>NPg Planning Scenario</v>
      </c>
      <c r="D85" s="29" t="s">
        <v>12</v>
      </c>
      <c r="E85" s="27">
        <f>SUMIFS('LA Data in Flat File'!D$2:D$4876,'LA Data in Flat File'!$B$2:$B$4876,$B85,'LA Data in Flat File'!$C$2:$C$4876,$D85,'LA Data in Flat File'!$A$2:$A$4876,$C85)</f>
        <v>3.7930000000000001</v>
      </c>
      <c r="F85" s="27">
        <f>SUMIFS('LA Data in Flat File'!E$2:E$4876,'LA Data in Flat File'!$B$2:$B$4876,$B85,'LA Data in Flat File'!$C$2:$C$4876,$D85,'LA Data in Flat File'!$A$2:$A$4876,$C85)</f>
        <v>3.8079999999999998</v>
      </c>
      <c r="G85" s="27">
        <f>SUMIFS('LA Data in Flat File'!F$2:F$4876,'LA Data in Flat File'!$B$2:$B$4876,$B85,'LA Data in Flat File'!$C$2:$C$4876,$D85,'LA Data in Flat File'!$A$2:$A$4876,$C85)</f>
        <v>5.835</v>
      </c>
      <c r="H85" s="27">
        <f>SUMIFS('LA Data in Flat File'!G$2:G$4876,'LA Data in Flat File'!$B$2:$B$4876,$B85,'LA Data in Flat File'!$C$2:$C$4876,$D85,'LA Data in Flat File'!$A$2:$A$4876,$C85)</f>
        <v>6.86</v>
      </c>
      <c r="I85" s="27">
        <f>SUMIFS('LA Data in Flat File'!H$2:H$4876,'LA Data in Flat File'!$B$2:$B$4876,$B85,'LA Data in Flat File'!$C$2:$C$4876,$D85,'LA Data in Flat File'!$A$2:$A$4876,$C85)</f>
        <v>8.9149999999999991</v>
      </c>
      <c r="J85" s="27">
        <f>SUMIFS('LA Data in Flat File'!I$2:I$4876,'LA Data in Flat File'!$B$2:$B$4876,$B85,'LA Data in Flat File'!$C$2:$C$4876,$D85,'LA Data in Flat File'!$A$2:$A$4876,$C85)</f>
        <v>9.9719999999999995</v>
      </c>
      <c r="K85" s="27">
        <f>SUMIFS('LA Data in Flat File'!J$2:J$4876,'LA Data in Flat File'!$B$2:$B$4876,$B85,'LA Data in Flat File'!$C$2:$C$4876,$D85,'LA Data in Flat File'!$A$2:$A$4876,$C85)</f>
        <v>12.034000000000001</v>
      </c>
      <c r="L85" s="27">
        <f>SUMIFS('LA Data in Flat File'!K$2:K$4876,'LA Data in Flat File'!$B$2:$B$4876,$B85,'LA Data in Flat File'!$C$2:$C$4876,$D85,'LA Data in Flat File'!$A$2:$A$4876,$C85)</f>
        <v>14.092000000000001</v>
      </c>
      <c r="M85" s="27">
        <f>SUMIFS('LA Data in Flat File'!L$2:L$4876,'LA Data in Flat File'!$B$2:$B$4876,$B85,'LA Data in Flat File'!$C$2:$C$4876,$D85,'LA Data in Flat File'!$A$2:$A$4876,$C85)</f>
        <v>16.151</v>
      </c>
      <c r="N85" s="27">
        <f>SUMIFS('LA Data in Flat File'!M$2:M$4876,'LA Data in Flat File'!$B$2:$B$4876,$B85,'LA Data in Flat File'!$C$2:$C$4876,$D85,'LA Data in Flat File'!$A$2:$A$4876,$C85)</f>
        <v>18.22</v>
      </c>
      <c r="O85" s="27">
        <f>SUMIFS('LA Data in Flat File'!N$2:N$4876,'LA Data in Flat File'!$B$2:$B$4876,$B85,'LA Data in Flat File'!$C$2:$C$4876,$D85,'LA Data in Flat File'!$A$2:$A$4876,$C85)</f>
        <v>20.303999999999998</v>
      </c>
      <c r="P85" s="27">
        <f>SUMIFS('LA Data in Flat File'!O$2:O$4876,'LA Data in Flat File'!$B$2:$B$4876,$B85,'LA Data in Flat File'!$C$2:$C$4876,$D85,'LA Data in Flat File'!$A$2:$A$4876,$C85)</f>
        <v>21.396999999999998</v>
      </c>
      <c r="Q85" s="27">
        <f>SUMIFS('LA Data in Flat File'!P$2:P$4876,'LA Data in Flat File'!$B$2:$B$4876,$B85,'LA Data in Flat File'!$C$2:$C$4876,$D85,'LA Data in Flat File'!$A$2:$A$4876,$C85)</f>
        <v>22.515000000000001</v>
      </c>
      <c r="R85" s="27">
        <f>SUMIFS('LA Data in Flat File'!Q$2:Q$4876,'LA Data in Flat File'!$B$2:$B$4876,$B85,'LA Data in Flat File'!$C$2:$C$4876,$D85,'LA Data in Flat File'!$A$2:$A$4876,$C85)</f>
        <v>23.638000000000002</v>
      </c>
      <c r="S85" s="27">
        <f>SUMIFS('LA Data in Flat File'!R$2:R$4876,'LA Data in Flat File'!$B$2:$B$4876,$B85,'LA Data in Flat File'!$C$2:$C$4876,$D85,'LA Data in Flat File'!$A$2:$A$4876,$C85)</f>
        <v>24.757000000000001</v>
      </c>
      <c r="T85" s="27">
        <f>SUMIFS('LA Data in Flat File'!S$2:S$4876,'LA Data in Flat File'!$B$2:$B$4876,$B85,'LA Data in Flat File'!$C$2:$C$4876,$D85,'LA Data in Flat File'!$A$2:$A$4876,$C85)</f>
        <v>26.875</v>
      </c>
      <c r="U85" s="27">
        <f>SUMIFS('LA Data in Flat File'!T$2:T$4876,'LA Data in Flat File'!$B$2:$B$4876,$B85,'LA Data in Flat File'!$C$2:$C$4876,$D85,'LA Data in Flat File'!$A$2:$A$4876,$C85)</f>
        <v>28</v>
      </c>
      <c r="V85" s="27">
        <f>SUMIFS('LA Data in Flat File'!U$2:U$4876,'LA Data in Flat File'!$B$2:$B$4876,$B85,'LA Data in Flat File'!$C$2:$C$4876,$D85,'LA Data in Flat File'!$A$2:$A$4876,$C85)</f>
        <v>28.061</v>
      </c>
      <c r="W85" s="27">
        <f>SUMIFS('LA Data in Flat File'!V$2:V$4876,'LA Data in Flat File'!$B$2:$B$4876,$B85,'LA Data in Flat File'!$C$2:$C$4876,$D85,'LA Data in Flat File'!$A$2:$A$4876,$C85)</f>
        <v>28.094999999999999</v>
      </c>
      <c r="X85" s="27">
        <f>SUMIFS('LA Data in Flat File'!W$2:W$4876,'LA Data in Flat File'!$B$2:$B$4876,$B85,'LA Data in Flat File'!$C$2:$C$4876,$D85,'LA Data in Flat File'!$A$2:$A$4876,$C85)</f>
        <v>28.161000000000001</v>
      </c>
      <c r="Y85" s="27">
        <f>SUMIFS('LA Data in Flat File'!X$2:X$4876,'LA Data in Flat File'!$B$2:$B$4876,$B85,'LA Data in Flat File'!$C$2:$C$4876,$D85,'LA Data in Flat File'!$A$2:$A$4876,$C85)</f>
        <v>29.222000000000001</v>
      </c>
      <c r="Z85" s="27">
        <f>SUMIFS('LA Data in Flat File'!Y$2:Y$4876,'LA Data in Flat File'!$B$2:$B$4876,$B85,'LA Data in Flat File'!$C$2:$C$4876,$D85,'LA Data in Flat File'!$A$2:$A$4876,$C85)</f>
        <v>29.309000000000001</v>
      </c>
      <c r="AA85" s="27">
        <f>SUMIFS('LA Data in Flat File'!Z$2:Z$4876,'LA Data in Flat File'!$B$2:$B$4876,$B85,'LA Data in Flat File'!$C$2:$C$4876,$D85,'LA Data in Flat File'!$A$2:$A$4876,$C85)</f>
        <v>30.393000000000001</v>
      </c>
      <c r="AB85" s="27">
        <f>SUMIFS('LA Data in Flat File'!AA$2:AA$4876,'LA Data in Flat File'!$B$2:$B$4876,$B85,'LA Data in Flat File'!$C$2:$C$4876,$D85,'LA Data in Flat File'!$A$2:$A$4876,$C85)</f>
        <v>31.478000000000002</v>
      </c>
      <c r="AC85" s="27">
        <f>SUMIFS('LA Data in Flat File'!AB$2:AB$4876,'LA Data in Flat File'!$B$2:$B$4876,$B85,'LA Data in Flat File'!$C$2:$C$4876,$D85,'LA Data in Flat File'!$A$2:$A$4876,$C85)</f>
        <v>32.569000000000003</v>
      </c>
      <c r="AD85" s="27">
        <f>SUMIFS('LA Data in Flat File'!AC$2:AC$4876,'LA Data in Flat File'!$B$2:$B$4876,$B85,'LA Data in Flat File'!$C$2:$C$4876,$D85,'LA Data in Flat File'!$A$2:$A$4876,$C85)</f>
        <v>32.655999999999999</v>
      </c>
      <c r="AE85" s="27">
        <f>SUMIFS('LA Data in Flat File'!AD$2:AD$4876,'LA Data in Flat File'!$B$2:$B$4876,$B85,'LA Data in Flat File'!$C$2:$C$4876,$D85,'LA Data in Flat File'!$A$2:$A$4876,$C85)</f>
        <v>32.744</v>
      </c>
      <c r="AF85" s="27">
        <f>SUMIFS('LA Data in Flat File'!AE$2:AE$4876,'LA Data in Flat File'!$B$2:$B$4876,$B85,'LA Data in Flat File'!$C$2:$C$4876,$D85,'LA Data in Flat File'!$A$2:$A$4876,$C85)</f>
        <v>32.825000000000003</v>
      </c>
      <c r="AG85" s="27">
        <f>SUMIFS('LA Data in Flat File'!AF$2:AF$4876,'LA Data in Flat File'!$B$2:$B$4876,$B85,'LA Data in Flat File'!$C$2:$C$4876,$D85,'LA Data in Flat File'!$A$2:$A$4876,$C85)</f>
        <v>32.912999999999997</v>
      </c>
      <c r="AH85" s="27">
        <f>SUMIFS('LA Data in Flat File'!AG$2:AG$4876,'LA Data in Flat File'!$B$2:$B$4876,$B85,'LA Data in Flat File'!$C$2:$C$4876,$D85,'LA Data in Flat File'!$A$2:$A$4876,$C85)</f>
        <v>33.000999999999998</v>
      </c>
      <c r="AI85" s="27">
        <f>SUMIFS('LA Data in Flat File'!AH$2:AH$4876,'LA Data in Flat File'!$B$2:$B$4876,$B85,'LA Data in Flat File'!$C$2:$C$4876,$D85,'LA Data in Flat File'!$A$2:$A$4876,$C85)</f>
        <v>33.084000000000003</v>
      </c>
      <c r="AJ85" s="27">
        <f>SUMIFS('LA Data in Flat File'!AI$2:AI$4876,'LA Data in Flat File'!$B$2:$B$4876,$B85,'LA Data in Flat File'!$C$2:$C$4876,$D85,'LA Data in Flat File'!$A$2:$A$4876,$C85)</f>
        <v>33.177</v>
      </c>
    </row>
    <row r="86" spans="2:36" ht="29" x14ac:dyDescent="0.35">
      <c r="B86" s="31" t="str">
        <f t="shared" si="5"/>
        <v>Total installed PV capacity - I&amp;C and large (MW)</v>
      </c>
      <c r="C86" s="31" t="str">
        <f t="shared" si="4"/>
        <v>NPg Planning Scenario</v>
      </c>
      <c r="D86" s="29" t="s">
        <v>13</v>
      </c>
      <c r="E86" s="27">
        <f>SUMIFS('LA Data in Flat File'!D$2:D$4876,'LA Data in Flat File'!$B$2:$B$4876,$B86,'LA Data in Flat File'!$C$2:$C$4876,$D86,'LA Data in Flat File'!$A$2:$A$4876,$C86)</f>
        <v>2.1720000000000002</v>
      </c>
      <c r="F86" s="27">
        <f>SUMIFS('LA Data in Flat File'!E$2:E$4876,'LA Data in Flat File'!$B$2:$B$4876,$B86,'LA Data in Flat File'!$C$2:$C$4876,$D86,'LA Data in Flat File'!$A$2:$A$4876,$C86)</f>
        <v>2.1760000000000002</v>
      </c>
      <c r="G86" s="27">
        <f>SUMIFS('LA Data in Flat File'!F$2:F$4876,'LA Data in Flat File'!$B$2:$B$4876,$B86,'LA Data in Flat File'!$C$2:$C$4876,$D86,'LA Data in Flat File'!$A$2:$A$4876,$C86)</f>
        <v>3.18</v>
      </c>
      <c r="H86" s="27">
        <f>SUMIFS('LA Data in Flat File'!G$2:G$4876,'LA Data in Flat File'!$B$2:$B$4876,$B86,'LA Data in Flat File'!$C$2:$C$4876,$D86,'LA Data in Flat File'!$A$2:$A$4876,$C86)</f>
        <v>4.1849999999999996</v>
      </c>
      <c r="I86" s="27">
        <f>SUMIFS('LA Data in Flat File'!H$2:H$4876,'LA Data in Flat File'!$B$2:$B$4876,$B86,'LA Data in Flat File'!$C$2:$C$4876,$D86,'LA Data in Flat File'!$A$2:$A$4876,$C86)</f>
        <v>6.194</v>
      </c>
      <c r="J86" s="27">
        <f>SUMIFS('LA Data in Flat File'!I$2:I$4876,'LA Data in Flat File'!$B$2:$B$4876,$B86,'LA Data in Flat File'!$C$2:$C$4876,$D86,'LA Data in Flat File'!$A$2:$A$4876,$C86)</f>
        <v>7.2050000000000001</v>
      </c>
      <c r="K86" s="27">
        <f>SUMIFS('LA Data in Flat File'!J$2:J$4876,'LA Data in Flat File'!$B$2:$B$4876,$B86,'LA Data in Flat File'!$C$2:$C$4876,$D86,'LA Data in Flat File'!$A$2:$A$4876,$C86)</f>
        <v>9.2170000000000005</v>
      </c>
      <c r="L86" s="27">
        <f>SUMIFS('LA Data in Flat File'!K$2:K$4876,'LA Data in Flat File'!$B$2:$B$4876,$B86,'LA Data in Flat File'!$C$2:$C$4876,$D86,'LA Data in Flat File'!$A$2:$A$4876,$C86)</f>
        <v>10.226000000000001</v>
      </c>
      <c r="M86" s="27">
        <f>SUMIFS('LA Data in Flat File'!L$2:L$4876,'LA Data in Flat File'!$B$2:$B$4876,$B86,'LA Data in Flat File'!$C$2:$C$4876,$D86,'LA Data in Flat File'!$A$2:$A$4876,$C86)</f>
        <v>12.239000000000001</v>
      </c>
      <c r="N86" s="27">
        <f>SUMIFS('LA Data in Flat File'!M$2:M$4876,'LA Data in Flat File'!$B$2:$B$4876,$B86,'LA Data in Flat File'!$C$2:$C$4876,$D86,'LA Data in Flat File'!$A$2:$A$4876,$C86)</f>
        <v>13.25</v>
      </c>
      <c r="O86" s="27">
        <f>SUMIFS('LA Data in Flat File'!N$2:N$4876,'LA Data in Flat File'!$B$2:$B$4876,$B86,'LA Data in Flat File'!$C$2:$C$4876,$D86,'LA Data in Flat File'!$A$2:$A$4876,$C86)</f>
        <v>15.266999999999999</v>
      </c>
      <c r="P86" s="27">
        <f>SUMIFS('LA Data in Flat File'!O$2:O$4876,'LA Data in Flat File'!$B$2:$B$4876,$B86,'LA Data in Flat File'!$C$2:$C$4876,$D86,'LA Data in Flat File'!$A$2:$A$4876,$C86)</f>
        <v>16.282</v>
      </c>
      <c r="Q86" s="27">
        <f>SUMIFS('LA Data in Flat File'!P$2:P$4876,'LA Data in Flat File'!$B$2:$B$4876,$B86,'LA Data in Flat File'!$C$2:$C$4876,$D86,'LA Data in Flat File'!$A$2:$A$4876,$C86)</f>
        <v>18.303999999999998</v>
      </c>
      <c r="R86" s="27">
        <f>SUMIFS('LA Data in Flat File'!Q$2:Q$4876,'LA Data in Flat File'!$B$2:$B$4876,$B86,'LA Data in Flat File'!$C$2:$C$4876,$D86,'LA Data in Flat File'!$A$2:$A$4876,$C86)</f>
        <v>18.326000000000001</v>
      </c>
      <c r="S86" s="27">
        <f>SUMIFS('LA Data in Flat File'!R$2:R$4876,'LA Data in Flat File'!$B$2:$B$4876,$B86,'LA Data in Flat File'!$C$2:$C$4876,$D86,'LA Data in Flat File'!$A$2:$A$4876,$C86)</f>
        <v>19.349</v>
      </c>
      <c r="T86" s="27">
        <f>SUMIFS('LA Data in Flat File'!S$2:S$4876,'LA Data in Flat File'!$B$2:$B$4876,$B86,'LA Data in Flat File'!$C$2:$C$4876,$D86,'LA Data in Flat File'!$A$2:$A$4876,$C86)</f>
        <v>20.372</v>
      </c>
      <c r="U86" s="27">
        <f>SUMIFS('LA Data in Flat File'!T$2:T$4876,'LA Data in Flat File'!$B$2:$B$4876,$B86,'LA Data in Flat File'!$C$2:$C$4876,$D86,'LA Data in Flat File'!$A$2:$A$4876,$C86)</f>
        <v>20.393999999999998</v>
      </c>
      <c r="V86" s="27">
        <f>SUMIFS('LA Data in Flat File'!U$2:U$4876,'LA Data in Flat File'!$B$2:$B$4876,$B86,'LA Data in Flat File'!$C$2:$C$4876,$D86,'LA Data in Flat File'!$A$2:$A$4876,$C86)</f>
        <v>20.405000000000001</v>
      </c>
      <c r="W86" s="27">
        <f>SUMIFS('LA Data in Flat File'!V$2:V$4876,'LA Data in Flat File'!$B$2:$B$4876,$B86,'LA Data in Flat File'!$C$2:$C$4876,$D86,'LA Data in Flat File'!$A$2:$A$4876,$C86)</f>
        <v>20.411999999999999</v>
      </c>
      <c r="X86" s="27">
        <f>SUMIFS('LA Data in Flat File'!W$2:W$4876,'LA Data in Flat File'!$B$2:$B$4876,$B86,'LA Data in Flat File'!$C$2:$C$4876,$D86,'LA Data in Flat File'!$A$2:$A$4876,$C86)</f>
        <v>20.423999999999999</v>
      </c>
      <c r="Y86" s="27">
        <f>SUMIFS('LA Data in Flat File'!X$2:X$4876,'LA Data in Flat File'!$B$2:$B$4876,$B86,'LA Data in Flat File'!$C$2:$C$4876,$D86,'LA Data in Flat File'!$A$2:$A$4876,$C86)</f>
        <v>21.434000000000001</v>
      </c>
      <c r="Z86" s="27">
        <f>SUMIFS('LA Data in Flat File'!Y$2:Y$4876,'LA Data in Flat File'!$B$2:$B$4876,$B86,'LA Data in Flat File'!$C$2:$C$4876,$D86,'LA Data in Flat File'!$A$2:$A$4876,$C86)</f>
        <v>21.451000000000001</v>
      </c>
      <c r="AA86" s="27">
        <f>SUMIFS('LA Data in Flat File'!Z$2:Z$4876,'LA Data in Flat File'!$B$2:$B$4876,$B86,'LA Data in Flat File'!$C$2:$C$4876,$D86,'LA Data in Flat File'!$A$2:$A$4876,$C86)</f>
        <v>22.465</v>
      </c>
      <c r="AB86" s="27">
        <f>SUMIFS('LA Data in Flat File'!AA$2:AA$4876,'LA Data in Flat File'!$B$2:$B$4876,$B86,'LA Data in Flat File'!$C$2:$C$4876,$D86,'LA Data in Flat File'!$A$2:$A$4876,$C86)</f>
        <v>23.481000000000002</v>
      </c>
      <c r="AC86" s="27">
        <f>SUMIFS('LA Data in Flat File'!AB$2:AB$4876,'LA Data in Flat File'!$B$2:$B$4876,$B86,'LA Data in Flat File'!$C$2:$C$4876,$D86,'LA Data in Flat File'!$A$2:$A$4876,$C86)</f>
        <v>24.497</v>
      </c>
      <c r="AD86" s="27">
        <f>SUMIFS('LA Data in Flat File'!AC$2:AC$4876,'LA Data in Flat File'!$B$2:$B$4876,$B86,'LA Data in Flat File'!$C$2:$C$4876,$D86,'LA Data in Flat File'!$A$2:$A$4876,$C86)</f>
        <v>24.513000000000002</v>
      </c>
      <c r="AE86" s="27">
        <f>SUMIFS('LA Data in Flat File'!AD$2:AD$4876,'LA Data in Flat File'!$B$2:$B$4876,$B86,'LA Data in Flat File'!$C$2:$C$4876,$D86,'LA Data in Flat File'!$A$2:$A$4876,$C86)</f>
        <v>24.53</v>
      </c>
      <c r="AF86" s="27">
        <f>SUMIFS('LA Data in Flat File'!AE$2:AE$4876,'LA Data in Flat File'!$B$2:$B$4876,$B86,'LA Data in Flat File'!$C$2:$C$4876,$D86,'LA Data in Flat File'!$A$2:$A$4876,$C86)</f>
        <v>24.544</v>
      </c>
      <c r="AG86" s="27">
        <f>SUMIFS('LA Data in Flat File'!AF$2:AF$4876,'LA Data in Flat File'!$B$2:$B$4876,$B86,'LA Data in Flat File'!$C$2:$C$4876,$D86,'LA Data in Flat File'!$A$2:$A$4876,$C86)</f>
        <v>24.56</v>
      </c>
      <c r="AH86" s="27">
        <f>SUMIFS('LA Data in Flat File'!AG$2:AG$4876,'LA Data in Flat File'!$B$2:$B$4876,$B86,'LA Data in Flat File'!$C$2:$C$4876,$D86,'LA Data in Flat File'!$A$2:$A$4876,$C86)</f>
        <v>24.576000000000001</v>
      </c>
      <c r="AI86" s="27">
        <f>SUMIFS('LA Data in Flat File'!AH$2:AH$4876,'LA Data in Flat File'!$B$2:$B$4876,$B86,'LA Data in Flat File'!$C$2:$C$4876,$D86,'LA Data in Flat File'!$A$2:$A$4876,$C86)</f>
        <v>24.594000000000001</v>
      </c>
      <c r="AJ86" s="27">
        <f>SUMIFS('LA Data in Flat File'!AI$2:AI$4876,'LA Data in Flat File'!$B$2:$B$4876,$B86,'LA Data in Flat File'!$C$2:$C$4876,$D86,'LA Data in Flat File'!$A$2:$A$4876,$C86)</f>
        <v>24.608000000000001</v>
      </c>
    </row>
    <row r="87" spans="2:36" ht="29" x14ac:dyDescent="0.35">
      <c r="B87" s="31" t="str">
        <f t="shared" si="5"/>
        <v>Total installed PV capacity - I&amp;C and large (MW)</v>
      </c>
      <c r="C87" s="31" t="str">
        <f t="shared" si="4"/>
        <v>NPg Planning Scenario</v>
      </c>
      <c r="D87" s="29" t="s">
        <v>14</v>
      </c>
      <c r="E87" s="27">
        <f>SUMIFS('LA Data in Flat File'!D$2:D$4876,'LA Data in Flat File'!$B$2:$B$4876,$B87,'LA Data in Flat File'!$C$2:$C$4876,$D87,'LA Data in Flat File'!$A$2:$A$4876,$C87)</f>
        <v>18.382999999999999</v>
      </c>
      <c r="F87" s="27">
        <f>SUMIFS('LA Data in Flat File'!E$2:E$4876,'LA Data in Flat File'!$B$2:$B$4876,$B87,'LA Data in Flat File'!$C$2:$C$4876,$D87,'LA Data in Flat File'!$A$2:$A$4876,$C87)</f>
        <v>18.413</v>
      </c>
      <c r="G87" s="27">
        <f>SUMIFS('LA Data in Flat File'!F$2:F$4876,'LA Data in Flat File'!$B$2:$B$4876,$B87,'LA Data in Flat File'!$C$2:$C$4876,$D87,'LA Data in Flat File'!$A$2:$A$4876,$C87)</f>
        <v>58.472000000000001</v>
      </c>
      <c r="H87" s="27">
        <f>SUMIFS('LA Data in Flat File'!G$2:G$4876,'LA Data in Flat File'!$B$2:$B$4876,$B87,'LA Data in Flat File'!$C$2:$C$4876,$D87,'LA Data in Flat File'!$A$2:$A$4876,$C87)</f>
        <v>98.522999999999996</v>
      </c>
      <c r="I87" s="27">
        <f>SUMIFS('LA Data in Flat File'!H$2:H$4876,'LA Data in Flat File'!$B$2:$B$4876,$B87,'LA Data in Flat File'!$C$2:$C$4876,$D87,'LA Data in Flat File'!$A$2:$A$4876,$C87)</f>
        <v>139.298</v>
      </c>
      <c r="J87" s="27">
        <f>SUMIFS('LA Data in Flat File'!I$2:I$4876,'LA Data in Flat File'!$B$2:$B$4876,$B87,'LA Data in Flat File'!$C$2:$C$4876,$D87,'LA Data in Flat File'!$A$2:$A$4876,$C87)</f>
        <v>181.15600000000001</v>
      </c>
      <c r="K87" s="27">
        <f>SUMIFS('LA Data in Flat File'!J$2:J$4876,'LA Data in Flat File'!$B$2:$B$4876,$B87,'LA Data in Flat File'!$C$2:$C$4876,$D87,'LA Data in Flat File'!$A$2:$A$4876,$C87)</f>
        <v>222.01400000000001</v>
      </c>
      <c r="L87" s="27">
        <f>SUMIFS('LA Data in Flat File'!K$2:K$4876,'LA Data in Flat File'!$B$2:$B$4876,$B87,'LA Data in Flat File'!$C$2:$C$4876,$D87,'LA Data in Flat File'!$A$2:$A$4876,$C87)</f>
        <v>262.87700000000001</v>
      </c>
      <c r="M87" s="27">
        <f>SUMIFS('LA Data in Flat File'!L$2:L$4876,'LA Data in Flat File'!$B$2:$B$4876,$B87,'LA Data in Flat File'!$C$2:$C$4876,$D87,'LA Data in Flat File'!$A$2:$A$4876,$C87)</f>
        <v>303.72000000000003</v>
      </c>
      <c r="N87" s="27">
        <f>SUMIFS('LA Data in Flat File'!M$2:M$4876,'LA Data in Flat File'!$B$2:$B$4876,$B87,'LA Data in Flat File'!$C$2:$C$4876,$D87,'LA Data in Flat File'!$A$2:$A$4876,$C87)</f>
        <v>344.73099999999999</v>
      </c>
      <c r="O87" s="27">
        <f>SUMIFS('LA Data in Flat File'!N$2:N$4876,'LA Data in Flat File'!$B$2:$B$4876,$B87,'LA Data in Flat File'!$C$2:$C$4876,$D87,'LA Data in Flat File'!$A$2:$A$4876,$C87)</f>
        <v>384.91300000000001</v>
      </c>
      <c r="P87" s="27">
        <f>SUMIFS('LA Data in Flat File'!O$2:O$4876,'LA Data in Flat File'!$B$2:$B$4876,$B87,'LA Data in Flat File'!$C$2:$C$4876,$D87,'LA Data in Flat File'!$A$2:$A$4876,$C87)</f>
        <v>427.255</v>
      </c>
      <c r="Q87" s="27">
        <f>SUMIFS('LA Data in Flat File'!P$2:P$4876,'LA Data in Flat File'!$B$2:$B$4876,$B87,'LA Data in Flat File'!$C$2:$C$4876,$D87,'LA Data in Flat File'!$A$2:$A$4876,$C87)</f>
        <v>438.93299999999999</v>
      </c>
      <c r="R87" s="27">
        <f>SUMIFS('LA Data in Flat File'!Q$2:Q$4876,'LA Data in Flat File'!$B$2:$B$4876,$B87,'LA Data in Flat File'!$C$2:$C$4876,$D87,'LA Data in Flat File'!$A$2:$A$4876,$C87)</f>
        <v>451.78699999999998</v>
      </c>
      <c r="S87" s="27">
        <f>SUMIFS('LA Data in Flat File'!R$2:R$4876,'LA Data in Flat File'!$B$2:$B$4876,$B87,'LA Data in Flat File'!$C$2:$C$4876,$D87,'LA Data in Flat File'!$A$2:$A$4876,$C87)</f>
        <v>464.46499999999997</v>
      </c>
      <c r="T87" s="27">
        <f>SUMIFS('LA Data in Flat File'!S$2:S$4876,'LA Data in Flat File'!$B$2:$B$4876,$B87,'LA Data in Flat File'!$C$2:$C$4876,$D87,'LA Data in Flat File'!$A$2:$A$4876,$C87)</f>
        <v>477.166</v>
      </c>
      <c r="U87" s="27">
        <f>SUMIFS('LA Data in Flat File'!T$2:T$4876,'LA Data in Flat File'!$B$2:$B$4876,$B87,'LA Data in Flat File'!$C$2:$C$4876,$D87,'LA Data in Flat File'!$A$2:$A$4876,$C87)</f>
        <v>484.94499999999999</v>
      </c>
      <c r="V87" s="27">
        <f>SUMIFS('LA Data in Flat File'!U$2:U$4876,'LA Data in Flat File'!$B$2:$B$4876,$B87,'LA Data in Flat File'!$C$2:$C$4876,$D87,'LA Data in Flat File'!$A$2:$A$4876,$C87)</f>
        <v>488.84800000000001</v>
      </c>
      <c r="W87" s="27">
        <f>SUMIFS('LA Data in Flat File'!V$2:V$4876,'LA Data in Flat File'!$B$2:$B$4876,$B87,'LA Data in Flat File'!$C$2:$C$4876,$D87,'LA Data in Flat File'!$A$2:$A$4876,$C87)</f>
        <v>488.35300000000001</v>
      </c>
      <c r="X87" s="27">
        <f>SUMIFS('LA Data in Flat File'!W$2:W$4876,'LA Data in Flat File'!$B$2:$B$4876,$B87,'LA Data in Flat File'!$C$2:$C$4876,$D87,'LA Data in Flat File'!$A$2:$A$4876,$C87)</f>
        <v>491.27300000000002</v>
      </c>
      <c r="Y87" s="27">
        <f>SUMIFS('LA Data in Flat File'!X$2:X$4876,'LA Data in Flat File'!$B$2:$B$4876,$B87,'LA Data in Flat File'!$C$2:$C$4876,$D87,'LA Data in Flat File'!$A$2:$A$4876,$C87)</f>
        <v>498.18299999999999</v>
      </c>
      <c r="Z87" s="27">
        <f>SUMIFS('LA Data in Flat File'!Y$2:Y$4876,'LA Data in Flat File'!$B$2:$B$4876,$B87,'LA Data in Flat File'!$C$2:$C$4876,$D87,'LA Data in Flat File'!$A$2:$A$4876,$C87)</f>
        <v>507.38600000000002</v>
      </c>
      <c r="AA87" s="27">
        <f>SUMIFS('LA Data in Flat File'!Z$2:Z$4876,'LA Data in Flat File'!$B$2:$B$4876,$B87,'LA Data in Flat File'!$C$2:$C$4876,$D87,'LA Data in Flat File'!$A$2:$A$4876,$C87)</f>
        <v>516.63499999999999</v>
      </c>
      <c r="AB87" s="27">
        <f>SUMIFS('LA Data in Flat File'!AA$2:AA$4876,'LA Data in Flat File'!$B$2:$B$4876,$B87,'LA Data in Flat File'!$C$2:$C$4876,$D87,'LA Data in Flat File'!$A$2:$A$4876,$C87)</f>
        <v>527.88699999999994</v>
      </c>
      <c r="AC87" s="27">
        <f>SUMIFS('LA Data in Flat File'!AB$2:AB$4876,'LA Data in Flat File'!$B$2:$B$4876,$B87,'LA Data in Flat File'!$C$2:$C$4876,$D87,'LA Data in Flat File'!$A$2:$A$4876,$C87)</f>
        <v>536.13400000000001</v>
      </c>
      <c r="AD87" s="27">
        <f>SUMIFS('LA Data in Flat File'!AC$2:AC$4876,'LA Data in Flat File'!$B$2:$B$4876,$B87,'LA Data in Flat File'!$C$2:$C$4876,$D87,'LA Data in Flat File'!$A$2:$A$4876,$C87)</f>
        <v>540.38599999999997</v>
      </c>
      <c r="AE87" s="27">
        <f>SUMIFS('LA Data in Flat File'!AD$2:AD$4876,'LA Data in Flat File'!$B$2:$B$4876,$B87,'LA Data in Flat File'!$C$2:$C$4876,$D87,'LA Data in Flat File'!$A$2:$A$4876,$C87)</f>
        <v>542.63400000000001</v>
      </c>
      <c r="AF87" s="27">
        <f>SUMIFS('LA Data in Flat File'!AE$2:AE$4876,'LA Data in Flat File'!$B$2:$B$4876,$B87,'LA Data in Flat File'!$C$2:$C$4876,$D87,'LA Data in Flat File'!$A$2:$A$4876,$C87)</f>
        <v>542.88599999999997</v>
      </c>
      <c r="AG87" s="27">
        <f>SUMIFS('LA Data in Flat File'!AF$2:AF$4876,'LA Data in Flat File'!$B$2:$B$4876,$B87,'LA Data in Flat File'!$C$2:$C$4876,$D87,'LA Data in Flat File'!$A$2:$A$4876,$C87)</f>
        <v>544.13599999999997</v>
      </c>
      <c r="AH87" s="27">
        <f>SUMIFS('LA Data in Flat File'!AG$2:AG$4876,'LA Data in Flat File'!$B$2:$B$4876,$B87,'LA Data in Flat File'!$C$2:$C$4876,$D87,'LA Data in Flat File'!$A$2:$A$4876,$C87)</f>
        <v>545.38300000000004</v>
      </c>
      <c r="AI87" s="27">
        <f>SUMIFS('LA Data in Flat File'!AH$2:AH$4876,'LA Data in Flat File'!$B$2:$B$4876,$B87,'LA Data in Flat File'!$C$2:$C$4876,$D87,'LA Data in Flat File'!$A$2:$A$4876,$C87)</f>
        <v>546.63699999999994</v>
      </c>
      <c r="AJ87" s="27">
        <f>SUMIFS('LA Data in Flat File'!AI$2:AI$4876,'LA Data in Flat File'!$B$2:$B$4876,$B87,'LA Data in Flat File'!$C$2:$C$4876,$D87,'LA Data in Flat File'!$A$2:$A$4876,$C87)</f>
        <v>547.88199999999995</v>
      </c>
    </row>
    <row r="88" spans="2:36" ht="29" x14ac:dyDescent="0.35">
      <c r="B88" s="31" t="str">
        <f t="shared" si="5"/>
        <v>Total installed PV capacity - I&amp;C and large (MW)</v>
      </c>
      <c r="C88" s="31" t="str">
        <f t="shared" si="4"/>
        <v>NPg Planning Scenario</v>
      </c>
      <c r="D88" s="29" t="s">
        <v>16</v>
      </c>
      <c r="E88" s="27">
        <f>SUMIFS('LA Data in Flat File'!D$2:D$4876,'LA Data in Flat File'!$B$2:$B$4876,$B88,'LA Data in Flat File'!$C$2:$C$4876,$D88,'LA Data in Flat File'!$A$2:$A$4876,$C88)</f>
        <v>0.29399999999999998</v>
      </c>
      <c r="F88" s="27">
        <f>SUMIFS('LA Data in Flat File'!E$2:E$4876,'LA Data in Flat File'!$B$2:$B$4876,$B88,'LA Data in Flat File'!$C$2:$C$4876,$D88,'LA Data in Flat File'!$A$2:$A$4876,$C88)</f>
        <v>0.30499999999999999</v>
      </c>
      <c r="G88" s="27">
        <f>SUMIFS('LA Data in Flat File'!F$2:F$4876,'LA Data in Flat File'!$B$2:$B$4876,$B88,'LA Data in Flat File'!$C$2:$C$4876,$D88,'LA Data in Flat File'!$A$2:$A$4876,$C88)</f>
        <v>0.32700000000000001</v>
      </c>
      <c r="H88" s="27">
        <f>SUMIFS('LA Data in Flat File'!G$2:G$4876,'LA Data in Flat File'!$B$2:$B$4876,$B88,'LA Data in Flat File'!$C$2:$C$4876,$D88,'LA Data in Flat File'!$A$2:$A$4876,$C88)</f>
        <v>0.34499999999999997</v>
      </c>
      <c r="I88" s="27">
        <f>SUMIFS('LA Data in Flat File'!H$2:H$4876,'LA Data in Flat File'!$B$2:$B$4876,$B88,'LA Data in Flat File'!$C$2:$C$4876,$D88,'LA Data in Flat File'!$A$2:$A$4876,$C88)</f>
        <v>0.38500000000000001</v>
      </c>
      <c r="J88" s="27">
        <f>SUMIFS('LA Data in Flat File'!I$2:I$4876,'LA Data in Flat File'!$B$2:$B$4876,$B88,'LA Data in Flat File'!$C$2:$C$4876,$D88,'LA Data in Flat File'!$A$2:$A$4876,$C88)</f>
        <v>0.43099999999999999</v>
      </c>
      <c r="K88" s="27">
        <f>SUMIFS('LA Data in Flat File'!J$2:J$4876,'LA Data in Flat File'!$B$2:$B$4876,$B88,'LA Data in Flat File'!$C$2:$C$4876,$D88,'LA Data in Flat File'!$A$2:$A$4876,$C88)</f>
        <v>0.47399999999999998</v>
      </c>
      <c r="L88" s="27">
        <f>SUMIFS('LA Data in Flat File'!K$2:K$4876,'LA Data in Flat File'!$B$2:$B$4876,$B88,'LA Data in Flat File'!$C$2:$C$4876,$D88,'LA Data in Flat File'!$A$2:$A$4876,$C88)</f>
        <v>0.51900000000000002</v>
      </c>
      <c r="M88" s="27">
        <f>SUMIFS('LA Data in Flat File'!L$2:L$4876,'LA Data in Flat File'!$B$2:$B$4876,$B88,'LA Data in Flat File'!$C$2:$C$4876,$D88,'LA Data in Flat File'!$A$2:$A$4876,$C88)</f>
        <v>0.56299999999999994</v>
      </c>
      <c r="N88" s="27">
        <f>SUMIFS('LA Data in Flat File'!M$2:M$4876,'LA Data in Flat File'!$B$2:$B$4876,$B88,'LA Data in Flat File'!$C$2:$C$4876,$D88,'LA Data in Flat File'!$A$2:$A$4876,$C88)</f>
        <v>0.61499999999999999</v>
      </c>
      <c r="O88" s="27">
        <f>SUMIFS('LA Data in Flat File'!N$2:N$4876,'LA Data in Flat File'!$B$2:$B$4876,$B88,'LA Data in Flat File'!$C$2:$C$4876,$D88,'LA Data in Flat File'!$A$2:$A$4876,$C88)</f>
        <v>0.67700000000000005</v>
      </c>
      <c r="P88" s="27">
        <f>SUMIFS('LA Data in Flat File'!O$2:O$4876,'LA Data in Flat File'!$B$2:$B$4876,$B88,'LA Data in Flat File'!$C$2:$C$4876,$D88,'LA Data in Flat File'!$A$2:$A$4876,$C88)</f>
        <v>0.748</v>
      </c>
      <c r="Q88" s="27">
        <f>SUMIFS('LA Data in Flat File'!P$2:P$4876,'LA Data in Flat File'!$B$2:$B$4876,$B88,'LA Data in Flat File'!$C$2:$C$4876,$D88,'LA Data in Flat File'!$A$2:$A$4876,$C88)</f>
        <v>0.83499999999999996</v>
      </c>
      <c r="R88" s="27">
        <f>SUMIFS('LA Data in Flat File'!Q$2:Q$4876,'LA Data in Flat File'!$B$2:$B$4876,$B88,'LA Data in Flat File'!$C$2:$C$4876,$D88,'LA Data in Flat File'!$A$2:$A$4876,$C88)</f>
        <v>0.93100000000000005</v>
      </c>
      <c r="S88" s="27">
        <f>SUMIFS('LA Data in Flat File'!R$2:R$4876,'LA Data in Flat File'!$B$2:$B$4876,$B88,'LA Data in Flat File'!$C$2:$C$4876,$D88,'LA Data in Flat File'!$A$2:$A$4876,$C88)</f>
        <v>1.018</v>
      </c>
      <c r="T88" s="27">
        <f>SUMIFS('LA Data in Flat File'!S$2:S$4876,'LA Data in Flat File'!$B$2:$B$4876,$B88,'LA Data in Flat File'!$C$2:$C$4876,$D88,'LA Data in Flat File'!$A$2:$A$4876,$C88)</f>
        <v>1.1080000000000001</v>
      </c>
      <c r="U88" s="27">
        <f>SUMIFS('LA Data in Flat File'!T$2:T$4876,'LA Data in Flat File'!$B$2:$B$4876,$B88,'LA Data in Flat File'!$C$2:$C$4876,$D88,'LA Data in Flat File'!$A$2:$A$4876,$C88)</f>
        <v>1.1990000000000001</v>
      </c>
      <c r="V88" s="27">
        <f>SUMIFS('LA Data in Flat File'!U$2:U$4876,'LA Data in Flat File'!$B$2:$B$4876,$B88,'LA Data in Flat File'!$C$2:$C$4876,$D88,'LA Data in Flat File'!$A$2:$A$4876,$C88)</f>
        <v>1.246</v>
      </c>
      <c r="W88" s="27">
        <f>SUMIFS('LA Data in Flat File'!V$2:V$4876,'LA Data in Flat File'!$B$2:$B$4876,$B88,'LA Data in Flat File'!$C$2:$C$4876,$D88,'LA Data in Flat File'!$A$2:$A$4876,$C88)</f>
        <v>1.2729999999999999</v>
      </c>
      <c r="X88" s="27">
        <f>SUMIFS('LA Data in Flat File'!W$2:W$4876,'LA Data in Flat File'!$B$2:$B$4876,$B88,'LA Data in Flat File'!$C$2:$C$4876,$D88,'LA Data in Flat File'!$A$2:$A$4876,$C88)</f>
        <v>1.321</v>
      </c>
      <c r="Y88" s="27">
        <f>SUMIFS('LA Data in Flat File'!X$2:X$4876,'LA Data in Flat File'!$B$2:$B$4876,$B88,'LA Data in Flat File'!$C$2:$C$4876,$D88,'LA Data in Flat File'!$A$2:$A$4876,$C88)</f>
        <v>1.3680000000000001</v>
      </c>
      <c r="Z88" s="27">
        <f>SUMIFS('LA Data in Flat File'!Y$2:Y$4876,'LA Data in Flat File'!$B$2:$B$4876,$B88,'LA Data in Flat File'!$C$2:$C$4876,$D88,'LA Data in Flat File'!$A$2:$A$4876,$C88)</f>
        <v>1.4330000000000001</v>
      </c>
      <c r="AA88" s="27">
        <f>SUMIFS('LA Data in Flat File'!Z$2:Z$4876,'LA Data in Flat File'!$B$2:$B$4876,$B88,'LA Data in Flat File'!$C$2:$C$4876,$D88,'LA Data in Flat File'!$A$2:$A$4876,$C88)</f>
        <v>1.496</v>
      </c>
      <c r="AB88" s="27">
        <f>SUMIFS('LA Data in Flat File'!AA$2:AA$4876,'LA Data in Flat File'!$B$2:$B$4876,$B88,'LA Data in Flat File'!$C$2:$C$4876,$D88,'LA Data in Flat File'!$A$2:$A$4876,$C88)</f>
        <v>1.5609999999999999</v>
      </c>
      <c r="AC88" s="27">
        <f>SUMIFS('LA Data in Flat File'!AB$2:AB$4876,'LA Data in Flat File'!$B$2:$B$4876,$B88,'LA Data in Flat File'!$C$2:$C$4876,$D88,'LA Data in Flat File'!$A$2:$A$4876,$C88)</f>
        <v>1.6259999999999999</v>
      </c>
      <c r="AD88" s="27">
        <f>SUMIFS('LA Data in Flat File'!AC$2:AC$4876,'LA Data in Flat File'!$B$2:$B$4876,$B88,'LA Data in Flat File'!$C$2:$C$4876,$D88,'LA Data in Flat File'!$A$2:$A$4876,$C88)</f>
        <v>1.6919999999999999</v>
      </c>
      <c r="AE88" s="27">
        <f>SUMIFS('LA Data in Flat File'!AD$2:AD$4876,'LA Data in Flat File'!$B$2:$B$4876,$B88,'LA Data in Flat File'!$C$2:$C$4876,$D88,'LA Data in Flat File'!$A$2:$A$4876,$C88)</f>
        <v>1.7569999999999999</v>
      </c>
      <c r="AF88" s="27">
        <f>SUMIFS('LA Data in Flat File'!AE$2:AE$4876,'LA Data in Flat File'!$B$2:$B$4876,$B88,'LA Data in Flat File'!$C$2:$C$4876,$D88,'LA Data in Flat File'!$A$2:$A$4876,$C88)</f>
        <v>1.8220000000000001</v>
      </c>
      <c r="AG88" s="27">
        <f>SUMIFS('LA Data in Flat File'!AF$2:AF$4876,'LA Data in Flat File'!$B$2:$B$4876,$B88,'LA Data in Flat File'!$C$2:$C$4876,$D88,'LA Data in Flat File'!$A$2:$A$4876,$C88)</f>
        <v>1.8859999999999999</v>
      </c>
      <c r="AH88" s="27">
        <f>SUMIFS('LA Data in Flat File'!AG$2:AG$4876,'LA Data in Flat File'!$B$2:$B$4876,$B88,'LA Data in Flat File'!$C$2:$C$4876,$D88,'LA Data in Flat File'!$A$2:$A$4876,$C88)</f>
        <v>1.952</v>
      </c>
      <c r="AI88" s="27">
        <f>SUMIFS('LA Data in Flat File'!AH$2:AH$4876,'LA Data in Flat File'!$B$2:$B$4876,$B88,'LA Data in Flat File'!$C$2:$C$4876,$D88,'LA Data in Flat File'!$A$2:$A$4876,$C88)</f>
        <v>2.0169999999999999</v>
      </c>
      <c r="AJ88" s="27">
        <f>SUMIFS('LA Data in Flat File'!AI$2:AI$4876,'LA Data in Flat File'!$B$2:$B$4876,$B88,'LA Data in Flat File'!$C$2:$C$4876,$D88,'LA Data in Flat File'!$A$2:$A$4876,$C88)</f>
        <v>2.0819999999999999</v>
      </c>
    </row>
    <row r="89" spans="2:36" ht="29" x14ac:dyDescent="0.35">
      <c r="B89" s="31" t="str">
        <f t="shared" si="5"/>
        <v>Total installed PV capacity - I&amp;C and large (MW)</v>
      </c>
      <c r="C89" s="31" t="str">
        <f t="shared" si="4"/>
        <v>NPg Planning Scenario</v>
      </c>
      <c r="D89" s="29" t="s">
        <v>18</v>
      </c>
      <c r="E89" s="27">
        <f>SUMIFS('LA Data in Flat File'!D$2:D$4876,'LA Data in Flat File'!$B$2:$B$4876,$B89,'LA Data in Flat File'!$C$2:$C$4876,$D89,'LA Data in Flat File'!$A$2:$A$4876,$C89)</f>
        <v>5.9139999999999997</v>
      </c>
      <c r="F89" s="27">
        <f>SUMIFS('LA Data in Flat File'!E$2:E$4876,'LA Data in Flat File'!$B$2:$B$4876,$B89,'LA Data in Flat File'!$C$2:$C$4876,$D89,'LA Data in Flat File'!$A$2:$A$4876,$C89)</f>
        <v>5.92</v>
      </c>
      <c r="G89" s="27">
        <f>SUMIFS('LA Data in Flat File'!F$2:F$4876,'LA Data in Flat File'!$B$2:$B$4876,$B89,'LA Data in Flat File'!$C$2:$C$4876,$D89,'LA Data in Flat File'!$A$2:$A$4876,$C89)</f>
        <v>14.93</v>
      </c>
      <c r="H89" s="27">
        <f>SUMIFS('LA Data in Flat File'!G$2:G$4876,'LA Data in Flat File'!$B$2:$B$4876,$B89,'LA Data in Flat File'!$C$2:$C$4876,$D89,'LA Data in Flat File'!$A$2:$A$4876,$C89)</f>
        <v>22.94</v>
      </c>
      <c r="I89" s="27">
        <f>SUMIFS('LA Data in Flat File'!H$2:H$4876,'LA Data in Flat File'!$B$2:$B$4876,$B89,'LA Data in Flat File'!$C$2:$C$4876,$D89,'LA Data in Flat File'!$A$2:$A$4876,$C89)</f>
        <v>32.082999999999998</v>
      </c>
      <c r="J89" s="27">
        <f>SUMIFS('LA Data in Flat File'!I$2:I$4876,'LA Data in Flat File'!$B$2:$B$4876,$B89,'LA Data in Flat File'!$C$2:$C$4876,$D89,'LA Data in Flat File'!$A$2:$A$4876,$C89)</f>
        <v>41.241</v>
      </c>
      <c r="K89" s="27">
        <f>SUMIFS('LA Data in Flat File'!J$2:J$4876,'LA Data in Flat File'!$B$2:$B$4876,$B89,'LA Data in Flat File'!$C$2:$C$4876,$D89,'LA Data in Flat File'!$A$2:$A$4876,$C89)</f>
        <v>49.4</v>
      </c>
      <c r="L89" s="27">
        <f>SUMIFS('LA Data in Flat File'!K$2:K$4876,'LA Data in Flat File'!$B$2:$B$4876,$B89,'LA Data in Flat File'!$C$2:$C$4876,$D89,'LA Data in Flat File'!$A$2:$A$4876,$C89)</f>
        <v>58.557000000000002</v>
      </c>
      <c r="M89" s="27">
        <f>SUMIFS('LA Data in Flat File'!L$2:L$4876,'LA Data in Flat File'!$B$2:$B$4876,$B89,'LA Data in Flat File'!$C$2:$C$4876,$D89,'LA Data in Flat File'!$A$2:$A$4876,$C89)</f>
        <v>66.712999999999994</v>
      </c>
      <c r="N89" s="27">
        <f>SUMIFS('LA Data in Flat File'!M$2:M$4876,'LA Data in Flat File'!$B$2:$B$4876,$B89,'LA Data in Flat File'!$C$2:$C$4876,$D89,'LA Data in Flat File'!$A$2:$A$4876,$C89)</f>
        <v>75.897000000000006</v>
      </c>
      <c r="O89" s="27">
        <f>SUMIFS('LA Data in Flat File'!N$2:N$4876,'LA Data in Flat File'!$B$2:$B$4876,$B89,'LA Data in Flat File'!$C$2:$C$4876,$D89,'LA Data in Flat File'!$A$2:$A$4876,$C89)</f>
        <v>85.116</v>
      </c>
      <c r="P89" s="27">
        <f>SUMIFS('LA Data in Flat File'!O$2:O$4876,'LA Data in Flat File'!$B$2:$B$4876,$B89,'LA Data in Flat File'!$C$2:$C$4876,$D89,'LA Data in Flat File'!$A$2:$A$4876,$C89)</f>
        <v>93.364000000000004</v>
      </c>
      <c r="Q89" s="27">
        <f>SUMIFS('LA Data in Flat File'!P$2:P$4876,'LA Data in Flat File'!$B$2:$B$4876,$B89,'LA Data in Flat File'!$C$2:$C$4876,$D89,'LA Data in Flat File'!$A$2:$A$4876,$C89)</f>
        <v>96.67</v>
      </c>
      <c r="R89" s="27">
        <f>SUMIFS('LA Data in Flat File'!Q$2:Q$4876,'LA Data in Flat File'!$B$2:$B$4876,$B89,'LA Data in Flat File'!$C$2:$C$4876,$D89,'LA Data in Flat File'!$A$2:$A$4876,$C89)</f>
        <v>100.01300000000001</v>
      </c>
      <c r="S89" s="27">
        <f>SUMIFS('LA Data in Flat File'!R$2:R$4876,'LA Data in Flat File'!$B$2:$B$4876,$B89,'LA Data in Flat File'!$C$2:$C$4876,$D89,'LA Data in Flat File'!$A$2:$A$4876,$C89)</f>
        <v>101.322</v>
      </c>
      <c r="T89" s="27">
        <f>SUMIFS('LA Data in Flat File'!S$2:S$4876,'LA Data in Flat File'!$B$2:$B$4876,$B89,'LA Data in Flat File'!$C$2:$C$4876,$D89,'LA Data in Flat File'!$A$2:$A$4876,$C89)</f>
        <v>104.63500000000001</v>
      </c>
      <c r="U89" s="27">
        <f>SUMIFS('LA Data in Flat File'!T$2:T$4876,'LA Data in Flat File'!$B$2:$B$4876,$B89,'LA Data in Flat File'!$C$2:$C$4876,$D89,'LA Data in Flat File'!$A$2:$A$4876,$C89)</f>
        <v>106.962</v>
      </c>
      <c r="V89" s="27">
        <f>SUMIFS('LA Data in Flat File'!U$2:U$4876,'LA Data in Flat File'!$B$2:$B$4876,$B89,'LA Data in Flat File'!$C$2:$C$4876,$D89,'LA Data in Flat File'!$A$2:$A$4876,$C89)</f>
        <v>107.129</v>
      </c>
      <c r="W89" s="27">
        <f>SUMIFS('LA Data in Flat File'!V$2:V$4876,'LA Data in Flat File'!$B$2:$B$4876,$B89,'LA Data in Flat File'!$C$2:$C$4876,$D89,'LA Data in Flat File'!$A$2:$A$4876,$C89)</f>
        <v>107.22199999999999</v>
      </c>
      <c r="X89" s="27">
        <f>SUMIFS('LA Data in Flat File'!W$2:W$4876,'LA Data in Flat File'!$B$2:$B$4876,$B89,'LA Data in Flat File'!$C$2:$C$4876,$D89,'LA Data in Flat File'!$A$2:$A$4876,$C89)</f>
        <v>107.389</v>
      </c>
      <c r="Y89" s="27">
        <f>SUMIFS('LA Data in Flat File'!X$2:X$4876,'LA Data in Flat File'!$B$2:$B$4876,$B89,'LA Data in Flat File'!$C$2:$C$4876,$D89,'LA Data in Flat File'!$A$2:$A$4876,$C89)</f>
        <v>108.559</v>
      </c>
      <c r="Z89" s="27">
        <f>SUMIFS('LA Data in Flat File'!Y$2:Y$4876,'LA Data in Flat File'!$B$2:$B$4876,$B89,'LA Data in Flat File'!$C$2:$C$4876,$D89,'LA Data in Flat File'!$A$2:$A$4876,$C89)</f>
        <v>110.779</v>
      </c>
      <c r="AA89" s="27">
        <f>SUMIFS('LA Data in Flat File'!Z$2:Z$4876,'LA Data in Flat File'!$B$2:$B$4876,$B89,'LA Data in Flat File'!$C$2:$C$4876,$D89,'LA Data in Flat File'!$A$2:$A$4876,$C89)</f>
        <v>113.01</v>
      </c>
      <c r="AB89" s="27">
        <f>SUMIFS('LA Data in Flat File'!AA$2:AA$4876,'LA Data in Flat File'!$B$2:$B$4876,$B89,'LA Data in Flat File'!$C$2:$C$4876,$D89,'LA Data in Flat File'!$A$2:$A$4876,$C89)</f>
        <v>115.239</v>
      </c>
      <c r="AC89" s="27">
        <f>SUMIFS('LA Data in Flat File'!AB$2:AB$4876,'LA Data in Flat File'!$B$2:$B$4876,$B89,'LA Data in Flat File'!$C$2:$C$4876,$D89,'LA Data in Flat File'!$A$2:$A$4876,$C89)</f>
        <v>116.47</v>
      </c>
      <c r="AD89" s="27">
        <f>SUMIFS('LA Data in Flat File'!AC$2:AC$4876,'LA Data in Flat File'!$B$2:$B$4876,$B89,'LA Data in Flat File'!$C$2:$C$4876,$D89,'LA Data in Flat File'!$A$2:$A$4876,$C89)</f>
        <v>118.699</v>
      </c>
      <c r="AE89" s="27">
        <f>SUMIFS('LA Data in Flat File'!AD$2:AD$4876,'LA Data in Flat File'!$B$2:$B$4876,$B89,'LA Data in Flat File'!$C$2:$C$4876,$D89,'LA Data in Flat File'!$A$2:$A$4876,$C89)</f>
        <v>118.929</v>
      </c>
      <c r="AF89" s="27">
        <f>SUMIFS('LA Data in Flat File'!AE$2:AE$4876,'LA Data in Flat File'!$B$2:$B$4876,$B89,'LA Data in Flat File'!$C$2:$C$4876,$D89,'LA Data in Flat File'!$A$2:$A$4876,$C89)</f>
        <v>119.161</v>
      </c>
      <c r="AG89" s="27">
        <f>SUMIFS('LA Data in Flat File'!AF$2:AF$4876,'LA Data in Flat File'!$B$2:$B$4876,$B89,'LA Data in Flat File'!$C$2:$C$4876,$D89,'LA Data in Flat File'!$A$2:$A$4876,$C89)</f>
        <v>119.389</v>
      </c>
      <c r="AH89" s="27">
        <f>SUMIFS('LA Data in Flat File'!AG$2:AG$4876,'LA Data in Flat File'!$B$2:$B$4876,$B89,'LA Data in Flat File'!$C$2:$C$4876,$D89,'LA Data in Flat File'!$A$2:$A$4876,$C89)</f>
        <v>119.62</v>
      </c>
      <c r="AI89" s="27">
        <f>SUMIFS('LA Data in Flat File'!AH$2:AH$4876,'LA Data in Flat File'!$B$2:$B$4876,$B89,'LA Data in Flat File'!$C$2:$C$4876,$D89,'LA Data in Flat File'!$A$2:$A$4876,$C89)</f>
        <v>119.849</v>
      </c>
      <c r="AJ89" s="27">
        <f>SUMIFS('LA Data in Flat File'!AI$2:AI$4876,'LA Data in Flat File'!$B$2:$B$4876,$B89,'LA Data in Flat File'!$C$2:$C$4876,$D89,'LA Data in Flat File'!$A$2:$A$4876,$C89)</f>
        <v>120.08</v>
      </c>
    </row>
    <row r="90" spans="2:36" ht="29" x14ac:dyDescent="0.35">
      <c r="B90" s="31" t="str">
        <f t="shared" si="5"/>
        <v>Total installed PV capacity - I&amp;C and large (MW)</v>
      </c>
      <c r="C90" s="31" t="str">
        <f t="shared" si="4"/>
        <v>NPg Planning Scenario</v>
      </c>
      <c r="D90" s="29" t="s">
        <v>20</v>
      </c>
      <c r="E90" s="27">
        <f>SUMIFS('LA Data in Flat File'!D$2:D$4876,'LA Data in Flat File'!$B$2:$B$4876,$B90,'LA Data in Flat File'!$C$2:$C$4876,$D90,'LA Data in Flat File'!$A$2:$A$4876,$C90)</f>
        <v>12.747999999999999</v>
      </c>
      <c r="F90" s="27">
        <f>SUMIFS('LA Data in Flat File'!E$2:E$4876,'LA Data in Flat File'!$B$2:$B$4876,$B90,'LA Data in Flat File'!$C$2:$C$4876,$D90,'LA Data in Flat File'!$A$2:$A$4876,$C90)</f>
        <v>12.824999999999999</v>
      </c>
      <c r="G90" s="27">
        <f>SUMIFS('LA Data in Flat File'!F$2:F$4876,'LA Data in Flat File'!$B$2:$B$4876,$B90,'LA Data in Flat File'!$C$2:$C$4876,$D90,'LA Data in Flat File'!$A$2:$A$4876,$C90)</f>
        <v>18.988</v>
      </c>
      <c r="H90" s="27">
        <f>SUMIFS('LA Data in Flat File'!G$2:G$4876,'LA Data in Flat File'!$B$2:$B$4876,$B90,'LA Data in Flat File'!$C$2:$C$4876,$D90,'LA Data in Flat File'!$A$2:$A$4876,$C90)</f>
        <v>27.106999999999999</v>
      </c>
      <c r="I90" s="27">
        <f>SUMIFS('LA Data in Flat File'!H$2:H$4876,'LA Data in Flat File'!$B$2:$B$4876,$B90,'LA Data in Flat File'!$C$2:$C$4876,$D90,'LA Data in Flat File'!$A$2:$A$4876,$C90)</f>
        <v>33.4</v>
      </c>
      <c r="J90" s="27">
        <f>SUMIFS('LA Data in Flat File'!I$2:I$4876,'LA Data in Flat File'!$B$2:$B$4876,$B90,'LA Data in Flat File'!$C$2:$C$4876,$D90,'LA Data in Flat File'!$A$2:$A$4876,$C90)</f>
        <v>41.722999999999999</v>
      </c>
      <c r="K90" s="27">
        <f>SUMIFS('LA Data in Flat File'!J$2:J$4876,'LA Data in Flat File'!$B$2:$B$4876,$B90,'LA Data in Flat File'!$C$2:$C$4876,$D90,'LA Data in Flat File'!$A$2:$A$4876,$C90)</f>
        <v>51.045000000000002</v>
      </c>
      <c r="L90" s="27">
        <f>SUMIFS('LA Data in Flat File'!K$2:K$4876,'LA Data in Flat File'!$B$2:$B$4876,$B90,'LA Data in Flat File'!$C$2:$C$4876,$D90,'LA Data in Flat File'!$A$2:$A$4876,$C90)</f>
        <v>58.365000000000002</v>
      </c>
      <c r="M90" s="27">
        <f>SUMIFS('LA Data in Flat File'!L$2:L$4876,'LA Data in Flat File'!$B$2:$B$4876,$B90,'LA Data in Flat File'!$C$2:$C$4876,$D90,'LA Data in Flat File'!$A$2:$A$4876,$C90)</f>
        <v>66.683000000000007</v>
      </c>
      <c r="N90" s="27">
        <f>SUMIFS('LA Data in Flat File'!M$2:M$4876,'LA Data in Flat File'!$B$2:$B$4876,$B90,'LA Data in Flat File'!$C$2:$C$4876,$D90,'LA Data in Flat File'!$A$2:$A$4876,$C90)</f>
        <v>76.063999999999993</v>
      </c>
      <c r="O90" s="27">
        <f>SUMIFS('LA Data in Flat File'!N$2:N$4876,'LA Data in Flat File'!$B$2:$B$4876,$B90,'LA Data in Flat File'!$C$2:$C$4876,$D90,'LA Data in Flat File'!$A$2:$A$4876,$C90)</f>
        <v>84.506</v>
      </c>
      <c r="P90" s="27">
        <f>SUMIFS('LA Data in Flat File'!O$2:O$4876,'LA Data in Flat File'!$B$2:$B$4876,$B90,'LA Data in Flat File'!$C$2:$C$4876,$D90,'LA Data in Flat File'!$A$2:$A$4876,$C90)</f>
        <v>92.007000000000005</v>
      </c>
      <c r="Q90" s="27">
        <f>SUMIFS('LA Data in Flat File'!P$2:P$4876,'LA Data in Flat File'!$B$2:$B$4876,$B90,'LA Data in Flat File'!$C$2:$C$4876,$D90,'LA Data in Flat File'!$A$2:$A$4876,$C90)</f>
        <v>96.641000000000005</v>
      </c>
      <c r="R90" s="27">
        <f>SUMIFS('LA Data in Flat File'!Q$2:Q$4876,'LA Data in Flat File'!$B$2:$B$4876,$B90,'LA Data in Flat File'!$C$2:$C$4876,$D90,'LA Data in Flat File'!$A$2:$A$4876,$C90)</f>
        <v>104.336</v>
      </c>
      <c r="S90" s="27">
        <f>SUMIFS('LA Data in Flat File'!R$2:R$4876,'LA Data in Flat File'!$B$2:$B$4876,$B90,'LA Data in Flat File'!$C$2:$C$4876,$D90,'LA Data in Flat File'!$A$2:$A$4876,$C90)</f>
        <v>108.965</v>
      </c>
      <c r="T90" s="27">
        <f>SUMIFS('LA Data in Flat File'!S$2:S$4876,'LA Data in Flat File'!$B$2:$B$4876,$B90,'LA Data in Flat File'!$C$2:$C$4876,$D90,'LA Data in Flat File'!$A$2:$A$4876,$C90)</f>
        <v>113.60299999999999</v>
      </c>
      <c r="U90" s="27">
        <f>SUMIFS('LA Data in Flat File'!T$2:T$4876,'LA Data in Flat File'!$B$2:$B$4876,$B90,'LA Data in Flat File'!$C$2:$C$4876,$D90,'LA Data in Flat File'!$A$2:$A$4876,$C90)</f>
        <v>116.27200000000001</v>
      </c>
      <c r="V90" s="27">
        <f>SUMIFS('LA Data in Flat File'!U$2:U$4876,'LA Data in Flat File'!$B$2:$B$4876,$B90,'LA Data in Flat File'!$C$2:$C$4876,$D90,'LA Data in Flat File'!$A$2:$A$4876,$C90)</f>
        <v>117.613</v>
      </c>
      <c r="W90" s="27">
        <f>SUMIFS('LA Data in Flat File'!V$2:V$4876,'LA Data in Flat File'!$B$2:$B$4876,$B90,'LA Data in Flat File'!$C$2:$C$4876,$D90,'LA Data in Flat File'!$A$2:$A$4876,$C90)</f>
        <v>117.798</v>
      </c>
      <c r="X90" s="27">
        <f>SUMIFS('LA Data in Flat File'!W$2:W$4876,'LA Data in Flat File'!$B$2:$B$4876,$B90,'LA Data in Flat File'!$C$2:$C$4876,$D90,'LA Data in Flat File'!$A$2:$A$4876,$C90)</f>
        <v>118.145</v>
      </c>
      <c r="Y90" s="27">
        <f>SUMIFS('LA Data in Flat File'!X$2:X$4876,'LA Data in Flat File'!$B$2:$B$4876,$B90,'LA Data in Flat File'!$C$2:$C$4876,$D90,'LA Data in Flat File'!$A$2:$A$4876,$C90)</f>
        <v>120.489</v>
      </c>
      <c r="Z90" s="27">
        <f>SUMIFS('LA Data in Flat File'!Y$2:Y$4876,'LA Data in Flat File'!$B$2:$B$4876,$B90,'LA Data in Flat File'!$C$2:$C$4876,$D90,'LA Data in Flat File'!$A$2:$A$4876,$C90)</f>
        <v>124.94199999999999</v>
      </c>
      <c r="AA90" s="27">
        <f>SUMIFS('LA Data in Flat File'!Z$2:Z$4876,'LA Data in Flat File'!$B$2:$B$4876,$B90,'LA Data in Flat File'!$C$2:$C$4876,$D90,'LA Data in Flat File'!$A$2:$A$4876,$C90)</f>
        <v>128.41</v>
      </c>
      <c r="AB90" s="27">
        <f>SUMIFS('LA Data in Flat File'!AA$2:AA$4876,'LA Data in Flat File'!$B$2:$B$4876,$B90,'LA Data in Flat File'!$C$2:$C$4876,$D90,'LA Data in Flat File'!$A$2:$A$4876,$C90)</f>
        <v>132.88</v>
      </c>
      <c r="AC90" s="27">
        <f>SUMIFS('LA Data in Flat File'!AB$2:AB$4876,'LA Data in Flat File'!$B$2:$B$4876,$B90,'LA Data in Flat File'!$C$2:$C$4876,$D90,'LA Data in Flat File'!$A$2:$A$4876,$C90)</f>
        <v>136.34800000000001</v>
      </c>
      <c r="AD90" s="27">
        <f>SUMIFS('LA Data in Flat File'!AC$2:AC$4876,'LA Data in Flat File'!$B$2:$B$4876,$B90,'LA Data in Flat File'!$C$2:$C$4876,$D90,'LA Data in Flat File'!$A$2:$A$4876,$C90)</f>
        <v>137.81899999999999</v>
      </c>
      <c r="AE90" s="27">
        <f>SUMIFS('LA Data in Flat File'!AD$2:AD$4876,'LA Data in Flat File'!$B$2:$B$4876,$B90,'LA Data in Flat File'!$C$2:$C$4876,$D90,'LA Data in Flat File'!$A$2:$A$4876,$C90)</f>
        <v>139.285</v>
      </c>
      <c r="AF90" s="27">
        <f>SUMIFS('LA Data in Flat File'!AE$2:AE$4876,'LA Data in Flat File'!$B$2:$B$4876,$B90,'LA Data in Flat File'!$C$2:$C$4876,$D90,'LA Data in Flat File'!$A$2:$A$4876,$C90)</f>
        <v>138.75299999999999</v>
      </c>
      <c r="AG90" s="27">
        <f>SUMIFS('LA Data in Flat File'!AF$2:AF$4876,'LA Data in Flat File'!$B$2:$B$4876,$B90,'LA Data in Flat File'!$C$2:$C$4876,$D90,'LA Data in Flat File'!$A$2:$A$4876,$C90)</f>
        <v>139.22399999999999</v>
      </c>
      <c r="AH90" s="27">
        <f>SUMIFS('LA Data in Flat File'!AG$2:AG$4876,'LA Data in Flat File'!$B$2:$B$4876,$B90,'LA Data in Flat File'!$C$2:$C$4876,$D90,'LA Data in Flat File'!$A$2:$A$4876,$C90)</f>
        <v>139.69300000000001</v>
      </c>
      <c r="AI90" s="27">
        <f>SUMIFS('LA Data in Flat File'!AH$2:AH$4876,'LA Data in Flat File'!$B$2:$B$4876,$B90,'LA Data in Flat File'!$C$2:$C$4876,$D90,'LA Data in Flat File'!$A$2:$A$4876,$C90)</f>
        <v>140.16399999999999</v>
      </c>
      <c r="AJ90" s="27">
        <f>SUMIFS('LA Data in Flat File'!AI$2:AI$4876,'LA Data in Flat File'!$B$2:$B$4876,$B90,'LA Data in Flat File'!$C$2:$C$4876,$D90,'LA Data in Flat File'!$A$2:$A$4876,$C90)</f>
        <v>140.63</v>
      </c>
    </row>
    <row r="91" spans="2:36" ht="29" x14ac:dyDescent="0.35">
      <c r="B91" s="31" t="str">
        <f t="shared" si="5"/>
        <v>Total installed PV capacity - I&amp;C and large (MW)</v>
      </c>
      <c r="C91" s="31" t="str">
        <f t="shared" si="4"/>
        <v>NPg Planning Scenario</v>
      </c>
      <c r="D91" s="29" t="s">
        <v>21</v>
      </c>
      <c r="E91" s="27">
        <f>SUMIFS('LA Data in Flat File'!D$2:D$4876,'LA Data in Flat File'!$B$2:$B$4876,$B91,'LA Data in Flat File'!$C$2:$C$4876,$D91,'LA Data in Flat File'!$A$2:$A$4876,$C91)</f>
        <v>14.45</v>
      </c>
      <c r="F91" s="27">
        <f>SUMIFS('LA Data in Flat File'!E$2:E$4876,'LA Data in Flat File'!$B$2:$B$4876,$B91,'LA Data in Flat File'!$C$2:$C$4876,$D91,'LA Data in Flat File'!$A$2:$A$4876,$C91)</f>
        <v>14.573</v>
      </c>
      <c r="G91" s="27">
        <f>SUMIFS('LA Data in Flat File'!F$2:F$4876,'LA Data in Flat File'!$B$2:$B$4876,$B91,'LA Data in Flat File'!$C$2:$C$4876,$D91,'LA Data in Flat File'!$A$2:$A$4876,$C91)</f>
        <v>14.835000000000001</v>
      </c>
      <c r="H91" s="27">
        <f>SUMIFS('LA Data in Flat File'!G$2:G$4876,'LA Data in Flat File'!$B$2:$B$4876,$B91,'LA Data in Flat File'!$C$2:$C$4876,$D91,'LA Data in Flat File'!$A$2:$A$4876,$C91)</f>
        <v>15.026</v>
      </c>
      <c r="I91" s="27">
        <f>SUMIFS('LA Data in Flat File'!H$2:H$4876,'LA Data in Flat File'!$B$2:$B$4876,$B91,'LA Data in Flat File'!$C$2:$C$4876,$D91,'LA Data in Flat File'!$A$2:$A$4876,$C91)</f>
        <v>15.494</v>
      </c>
      <c r="J91" s="27">
        <f>SUMIFS('LA Data in Flat File'!I$2:I$4876,'LA Data in Flat File'!$B$2:$B$4876,$B91,'LA Data in Flat File'!$C$2:$C$4876,$D91,'LA Data in Flat File'!$A$2:$A$4876,$C91)</f>
        <v>16.010999999999999</v>
      </c>
      <c r="K91" s="27">
        <f>SUMIFS('LA Data in Flat File'!J$2:J$4876,'LA Data in Flat File'!$B$2:$B$4876,$B91,'LA Data in Flat File'!$C$2:$C$4876,$D91,'LA Data in Flat File'!$A$2:$A$4876,$C91)</f>
        <v>16.530999999999999</v>
      </c>
      <c r="L91" s="27">
        <f>SUMIFS('LA Data in Flat File'!K$2:K$4876,'LA Data in Flat File'!$B$2:$B$4876,$B91,'LA Data in Flat File'!$C$2:$C$4876,$D91,'LA Data in Flat File'!$A$2:$A$4876,$C91)</f>
        <v>17.047999999999998</v>
      </c>
      <c r="M91" s="27">
        <f>SUMIFS('LA Data in Flat File'!L$2:L$4876,'LA Data in Flat File'!$B$2:$B$4876,$B91,'LA Data in Flat File'!$C$2:$C$4876,$D91,'LA Data in Flat File'!$A$2:$A$4876,$C91)</f>
        <v>17.555</v>
      </c>
      <c r="N91" s="27">
        <f>SUMIFS('LA Data in Flat File'!M$2:M$4876,'LA Data in Flat File'!$B$2:$B$4876,$B91,'LA Data in Flat File'!$C$2:$C$4876,$D91,'LA Data in Flat File'!$A$2:$A$4876,$C91)</f>
        <v>18.167000000000002</v>
      </c>
      <c r="O91" s="27">
        <f>SUMIFS('LA Data in Flat File'!N$2:N$4876,'LA Data in Flat File'!$B$2:$B$4876,$B91,'LA Data in Flat File'!$C$2:$C$4876,$D91,'LA Data in Flat File'!$A$2:$A$4876,$C91)</f>
        <v>18.881</v>
      </c>
      <c r="P91" s="27">
        <f>SUMIFS('LA Data in Flat File'!O$2:O$4876,'LA Data in Flat File'!$B$2:$B$4876,$B91,'LA Data in Flat File'!$C$2:$C$4876,$D91,'LA Data in Flat File'!$A$2:$A$4876,$C91)</f>
        <v>19.687999999999999</v>
      </c>
      <c r="Q91" s="27">
        <f>SUMIFS('LA Data in Flat File'!P$2:P$4876,'LA Data in Flat File'!$B$2:$B$4876,$B91,'LA Data in Flat File'!$C$2:$C$4876,$D91,'LA Data in Flat File'!$A$2:$A$4876,$C91)</f>
        <v>20.702000000000002</v>
      </c>
      <c r="R91" s="27">
        <f>SUMIFS('LA Data in Flat File'!Q$2:Q$4876,'LA Data in Flat File'!$B$2:$B$4876,$B91,'LA Data in Flat File'!$C$2:$C$4876,$D91,'LA Data in Flat File'!$A$2:$A$4876,$C91)</f>
        <v>21.818000000000001</v>
      </c>
      <c r="S91" s="27">
        <f>SUMIFS('LA Data in Flat File'!R$2:R$4876,'LA Data in Flat File'!$B$2:$B$4876,$B91,'LA Data in Flat File'!$C$2:$C$4876,$D91,'LA Data in Flat File'!$A$2:$A$4876,$C91)</f>
        <v>22.83</v>
      </c>
      <c r="T91" s="27">
        <f>SUMIFS('LA Data in Flat File'!S$2:S$4876,'LA Data in Flat File'!$B$2:$B$4876,$B91,'LA Data in Flat File'!$C$2:$C$4876,$D91,'LA Data in Flat File'!$A$2:$A$4876,$C91)</f>
        <v>23.858000000000001</v>
      </c>
      <c r="U91" s="27">
        <f>SUMIFS('LA Data in Flat File'!T$2:T$4876,'LA Data in Flat File'!$B$2:$B$4876,$B91,'LA Data in Flat File'!$C$2:$C$4876,$D91,'LA Data in Flat File'!$A$2:$A$4876,$C91)</f>
        <v>24.928999999999998</v>
      </c>
      <c r="V91" s="27">
        <f>SUMIFS('LA Data in Flat File'!U$2:U$4876,'LA Data in Flat File'!$B$2:$B$4876,$B91,'LA Data in Flat File'!$C$2:$C$4876,$D91,'LA Data in Flat File'!$A$2:$A$4876,$C91)</f>
        <v>25.474</v>
      </c>
      <c r="W91" s="27">
        <f>SUMIFS('LA Data in Flat File'!V$2:V$4876,'LA Data in Flat File'!$B$2:$B$4876,$B91,'LA Data in Flat File'!$C$2:$C$4876,$D91,'LA Data in Flat File'!$A$2:$A$4876,$C91)</f>
        <v>25.777999999999999</v>
      </c>
      <c r="X91" s="27">
        <f>SUMIFS('LA Data in Flat File'!W$2:W$4876,'LA Data in Flat File'!$B$2:$B$4876,$B91,'LA Data in Flat File'!$C$2:$C$4876,$D91,'LA Data in Flat File'!$A$2:$A$4876,$C91)</f>
        <v>26.332999999999998</v>
      </c>
      <c r="Y91" s="27">
        <f>SUMIFS('LA Data in Flat File'!X$2:X$4876,'LA Data in Flat File'!$B$2:$B$4876,$B91,'LA Data in Flat File'!$C$2:$C$4876,$D91,'LA Data in Flat File'!$A$2:$A$4876,$C91)</f>
        <v>26.882999999999999</v>
      </c>
      <c r="Z91" s="27">
        <f>SUMIFS('LA Data in Flat File'!Y$2:Y$4876,'LA Data in Flat File'!$B$2:$B$4876,$B91,'LA Data in Flat File'!$C$2:$C$4876,$D91,'LA Data in Flat File'!$A$2:$A$4876,$C91)</f>
        <v>27.608000000000001</v>
      </c>
      <c r="AA91" s="27">
        <f>SUMIFS('LA Data in Flat File'!Z$2:Z$4876,'LA Data in Flat File'!$B$2:$B$4876,$B91,'LA Data in Flat File'!$C$2:$C$4876,$D91,'LA Data in Flat File'!$A$2:$A$4876,$C91)</f>
        <v>28.361999999999998</v>
      </c>
      <c r="AB91" s="27">
        <f>SUMIFS('LA Data in Flat File'!AA$2:AA$4876,'LA Data in Flat File'!$B$2:$B$4876,$B91,'LA Data in Flat File'!$C$2:$C$4876,$D91,'LA Data in Flat File'!$A$2:$A$4876,$C91)</f>
        <v>29.117999999999999</v>
      </c>
      <c r="AC91" s="27">
        <f>SUMIFS('LA Data in Flat File'!AB$2:AB$4876,'LA Data in Flat File'!$B$2:$B$4876,$B91,'LA Data in Flat File'!$C$2:$C$4876,$D91,'LA Data in Flat File'!$A$2:$A$4876,$C91)</f>
        <v>29.870999999999999</v>
      </c>
      <c r="AD91" s="27">
        <f>SUMIFS('LA Data in Flat File'!AC$2:AC$4876,'LA Data in Flat File'!$B$2:$B$4876,$B91,'LA Data in Flat File'!$C$2:$C$4876,$D91,'LA Data in Flat File'!$A$2:$A$4876,$C91)</f>
        <v>30.623999999999999</v>
      </c>
      <c r="AE91" s="27">
        <f>SUMIFS('LA Data in Flat File'!AD$2:AD$4876,'LA Data in Flat File'!$B$2:$B$4876,$B91,'LA Data in Flat File'!$C$2:$C$4876,$D91,'LA Data in Flat File'!$A$2:$A$4876,$C91)</f>
        <v>31.378</v>
      </c>
      <c r="AF91" s="27">
        <f>SUMIFS('LA Data in Flat File'!AE$2:AE$4876,'LA Data in Flat File'!$B$2:$B$4876,$B91,'LA Data in Flat File'!$C$2:$C$4876,$D91,'LA Data in Flat File'!$A$2:$A$4876,$C91)</f>
        <v>32.130000000000003</v>
      </c>
      <c r="AG91" s="27">
        <f>SUMIFS('LA Data in Flat File'!AF$2:AF$4876,'LA Data in Flat File'!$B$2:$B$4876,$B91,'LA Data in Flat File'!$C$2:$C$4876,$D91,'LA Data in Flat File'!$A$2:$A$4876,$C91)</f>
        <v>32.886000000000003</v>
      </c>
      <c r="AH91" s="27">
        <f>SUMIFS('LA Data in Flat File'!AG$2:AG$4876,'LA Data in Flat File'!$B$2:$B$4876,$B91,'LA Data in Flat File'!$C$2:$C$4876,$D91,'LA Data in Flat File'!$A$2:$A$4876,$C91)</f>
        <v>33.637999999999998</v>
      </c>
      <c r="AI91" s="27">
        <f>SUMIFS('LA Data in Flat File'!AH$2:AH$4876,'LA Data in Flat File'!$B$2:$B$4876,$B91,'LA Data in Flat File'!$C$2:$C$4876,$D91,'LA Data in Flat File'!$A$2:$A$4876,$C91)</f>
        <v>34.392000000000003</v>
      </c>
      <c r="AJ91" s="27">
        <f>SUMIFS('LA Data in Flat File'!AI$2:AI$4876,'LA Data in Flat File'!$B$2:$B$4876,$B91,'LA Data in Flat File'!$C$2:$C$4876,$D91,'LA Data in Flat File'!$A$2:$A$4876,$C91)</f>
        <v>35.145000000000003</v>
      </c>
    </row>
    <row r="92" spans="2:36" ht="29" x14ac:dyDescent="0.35">
      <c r="B92" s="31" t="str">
        <f t="shared" si="5"/>
        <v>Total installed PV capacity - I&amp;C and large (MW)</v>
      </c>
      <c r="C92" s="31" t="str">
        <f t="shared" si="4"/>
        <v>NPg Planning Scenario</v>
      </c>
      <c r="D92" s="29" t="s">
        <v>23</v>
      </c>
      <c r="E92" s="27">
        <f>SUMIFS('LA Data in Flat File'!D$2:D$4876,'LA Data in Flat File'!$B$2:$B$4876,$B92,'LA Data in Flat File'!$C$2:$C$4876,$D92,'LA Data in Flat File'!$A$2:$A$4876,$C92)</f>
        <v>29.896000000000001</v>
      </c>
      <c r="F92" s="27">
        <f>SUMIFS('LA Data in Flat File'!E$2:E$4876,'LA Data in Flat File'!$B$2:$B$4876,$B92,'LA Data in Flat File'!$C$2:$C$4876,$D92,'LA Data in Flat File'!$A$2:$A$4876,$C92)</f>
        <v>30.132999999999999</v>
      </c>
      <c r="G92" s="27">
        <f>SUMIFS('LA Data in Flat File'!F$2:F$4876,'LA Data in Flat File'!$B$2:$B$4876,$B92,'LA Data in Flat File'!$C$2:$C$4876,$D92,'LA Data in Flat File'!$A$2:$A$4876,$C92)</f>
        <v>49.634999999999998</v>
      </c>
      <c r="H92" s="27">
        <f>SUMIFS('LA Data in Flat File'!G$2:G$4876,'LA Data in Flat File'!$B$2:$B$4876,$B92,'LA Data in Flat File'!$C$2:$C$4876,$D92,'LA Data in Flat File'!$A$2:$A$4876,$C92)</f>
        <v>68.001999999999995</v>
      </c>
      <c r="I92" s="27">
        <f>SUMIFS('LA Data in Flat File'!H$2:H$4876,'LA Data in Flat File'!$B$2:$B$4876,$B92,'LA Data in Flat File'!$C$2:$C$4876,$D92,'LA Data in Flat File'!$A$2:$A$4876,$C92)</f>
        <v>87.906000000000006</v>
      </c>
      <c r="J92" s="27">
        <f>SUMIFS('LA Data in Flat File'!I$2:I$4876,'LA Data in Flat File'!$B$2:$B$4876,$B92,'LA Data in Flat File'!$C$2:$C$4876,$D92,'LA Data in Flat File'!$A$2:$A$4876,$C92)</f>
        <v>111.905</v>
      </c>
      <c r="K92" s="27">
        <f>SUMIFS('LA Data in Flat File'!J$2:J$4876,'LA Data in Flat File'!$B$2:$B$4876,$B92,'LA Data in Flat File'!$C$2:$C$4876,$D92,'LA Data in Flat File'!$A$2:$A$4876,$C92)</f>
        <v>135.91</v>
      </c>
      <c r="L92" s="27">
        <f>SUMIFS('LA Data in Flat File'!K$2:K$4876,'LA Data in Flat File'!$B$2:$B$4876,$B92,'LA Data in Flat File'!$C$2:$C$4876,$D92,'LA Data in Flat File'!$A$2:$A$4876,$C92)</f>
        <v>159.904</v>
      </c>
      <c r="M92" s="27">
        <f>SUMIFS('LA Data in Flat File'!L$2:L$4876,'LA Data in Flat File'!$B$2:$B$4876,$B92,'LA Data in Flat File'!$C$2:$C$4876,$D92,'LA Data in Flat File'!$A$2:$A$4876,$C92)</f>
        <v>182.887</v>
      </c>
      <c r="N92" s="27">
        <f>SUMIFS('LA Data in Flat File'!M$2:M$4876,'LA Data in Flat File'!$B$2:$B$4876,$B92,'LA Data in Flat File'!$C$2:$C$4876,$D92,'LA Data in Flat File'!$A$2:$A$4876,$C92)</f>
        <v>207.06100000000001</v>
      </c>
      <c r="O92" s="27">
        <f>SUMIFS('LA Data in Flat File'!N$2:N$4876,'LA Data in Flat File'!$B$2:$B$4876,$B92,'LA Data in Flat File'!$C$2:$C$4876,$D92,'LA Data in Flat File'!$A$2:$A$4876,$C92)</f>
        <v>230.43799999999999</v>
      </c>
      <c r="P92" s="27">
        <f>SUMIFS('LA Data in Flat File'!O$2:O$4876,'LA Data in Flat File'!$B$2:$B$4876,$B92,'LA Data in Flat File'!$C$2:$C$4876,$D92,'LA Data in Flat File'!$A$2:$A$4876,$C92)</f>
        <v>256</v>
      </c>
      <c r="Q92" s="27">
        <f>SUMIFS('LA Data in Flat File'!P$2:P$4876,'LA Data in Flat File'!$B$2:$B$4876,$B92,'LA Data in Flat File'!$C$2:$C$4876,$D92,'LA Data in Flat File'!$A$2:$A$4876,$C92)</f>
        <v>268.95</v>
      </c>
      <c r="R92" s="27">
        <f>SUMIFS('LA Data in Flat File'!Q$2:Q$4876,'LA Data in Flat File'!$B$2:$B$4876,$B92,'LA Data in Flat File'!$C$2:$C$4876,$D92,'LA Data in Flat File'!$A$2:$A$4876,$C92)</f>
        <v>284.10399999999998</v>
      </c>
      <c r="S92" s="27">
        <f>SUMIFS('LA Data in Flat File'!R$2:R$4876,'LA Data in Flat File'!$B$2:$B$4876,$B92,'LA Data in Flat File'!$C$2:$C$4876,$D92,'LA Data in Flat File'!$A$2:$A$4876,$C92)</f>
        <v>298.05700000000002</v>
      </c>
      <c r="T92" s="27">
        <f>SUMIFS('LA Data in Flat File'!S$2:S$4876,'LA Data in Flat File'!$B$2:$B$4876,$B92,'LA Data in Flat File'!$C$2:$C$4876,$D92,'LA Data in Flat File'!$A$2:$A$4876,$C92)</f>
        <v>312.03899999999999</v>
      </c>
      <c r="U92" s="27">
        <f>SUMIFS('LA Data in Flat File'!T$2:T$4876,'LA Data in Flat File'!$B$2:$B$4876,$B92,'LA Data in Flat File'!$C$2:$C$4876,$D92,'LA Data in Flat File'!$A$2:$A$4876,$C92)</f>
        <v>321.10500000000002</v>
      </c>
      <c r="V92" s="27">
        <f>SUMIFS('LA Data in Flat File'!U$2:U$4876,'LA Data in Flat File'!$B$2:$B$4876,$B92,'LA Data in Flat File'!$C$2:$C$4876,$D92,'LA Data in Flat File'!$A$2:$A$4876,$C92)</f>
        <v>323.154</v>
      </c>
      <c r="W92" s="27">
        <f>SUMIFS('LA Data in Flat File'!V$2:V$4876,'LA Data in Flat File'!$B$2:$B$4876,$B92,'LA Data in Flat File'!$C$2:$C$4876,$D92,'LA Data in Flat File'!$A$2:$A$4876,$C92)</f>
        <v>323.74200000000002</v>
      </c>
      <c r="X92" s="27">
        <f>SUMIFS('LA Data in Flat File'!W$2:W$4876,'LA Data in Flat File'!$B$2:$B$4876,$B92,'LA Data in Flat File'!$C$2:$C$4876,$D92,'LA Data in Flat File'!$A$2:$A$4876,$C92)</f>
        <v>326.81099999999998</v>
      </c>
      <c r="Y92" s="27">
        <f>SUMIFS('LA Data in Flat File'!X$2:X$4876,'LA Data in Flat File'!$B$2:$B$4876,$B92,'LA Data in Flat File'!$C$2:$C$4876,$D92,'LA Data in Flat File'!$A$2:$A$4876,$C92)</f>
        <v>333.875</v>
      </c>
      <c r="Z92" s="27">
        <f>SUMIFS('LA Data in Flat File'!Y$2:Y$4876,'LA Data in Flat File'!$B$2:$B$4876,$B92,'LA Data in Flat File'!$C$2:$C$4876,$D92,'LA Data in Flat File'!$A$2:$A$4876,$C92)</f>
        <v>344.27300000000002</v>
      </c>
      <c r="AA92" s="27">
        <f>SUMIFS('LA Data in Flat File'!Z$2:Z$4876,'LA Data in Flat File'!$B$2:$B$4876,$B92,'LA Data in Flat File'!$C$2:$C$4876,$D92,'LA Data in Flat File'!$A$2:$A$4876,$C92)</f>
        <v>355.72800000000001</v>
      </c>
      <c r="AB92" s="27">
        <f>SUMIFS('LA Data in Flat File'!AA$2:AA$4876,'LA Data in Flat File'!$B$2:$B$4876,$B92,'LA Data in Flat File'!$C$2:$C$4876,$D92,'LA Data in Flat File'!$A$2:$A$4876,$C92)</f>
        <v>367.18299999999999</v>
      </c>
      <c r="AC92" s="27">
        <f>SUMIFS('LA Data in Flat File'!AB$2:AB$4876,'LA Data in Flat File'!$B$2:$B$4876,$B92,'LA Data in Flat File'!$C$2:$C$4876,$D92,'LA Data in Flat File'!$A$2:$A$4876,$C92)</f>
        <v>376.63299999999998</v>
      </c>
      <c r="AD92" s="27">
        <f>SUMIFS('LA Data in Flat File'!AC$2:AC$4876,'LA Data in Flat File'!$B$2:$B$4876,$B92,'LA Data in Flat File'!$C$2:$C$4876,$D92,'LA Data in Flat File'!$A$2:$A$4876,$C92)</f>
        <v>382.08800000000002</v>
      </c>
      <c r="AE92" s="27">
        <f>SUMIFS('LA Data in Flat File'!AD$2:AD$4876,'LA Data in Flat File'!$B$2:$B$4876,$B92,'LA Data in Flat File'!$C$2:$C$4876,$D92,'LA Data in Flat File'!$A$2:$A$4876,$C92)</f>
        <v>384.541</v>
      </c>
      <c r="AF92" s="27">
        <f>SUMIFS('LA Data in Flat File'!AE$2:AE$4876,'LA Data in Flat File'!$B$2:$B$4876,$B92,'LA Data in Flat File'!$C$2:$C$4876,$D92,'LA Data in Flat File'!$A$2:$A$4876,$C92)</f>
        <v>385.995</v>
      </c>
      <c r="AG92" s="27">
        <f>SUMIFS('LA Data in Flat File'!AF$2:AF$4876,'LA Data in Flat File'!$B$2:$B$4876,$B92,'LA Data in Flat File'!$C$2:$C$4876,$D92,'LA Data in Flat File'!$A$2:$A$4876,$C92)</f>
        <v>386.44900000000001</v>
      </c>
      <c r="AH92" s="27">
        <f>SUMIFS('LA Data in Flat File'!AG$2:AG$4876,'LA Data in Flat File'!$B$2:$B$4876,$B92,'LA Data in Flat File'!$C$2:$C$4876,$D92,'LA Data in Flat File'!$A$2:$A$4876,$C92)</f>
        <v>387.90600000000001</v>
      </c>
      <c r="AI92" s="27">
        <f>SUMIFS('LA Data in Flat File'!AH$2:AH$4876,'LA Data in Flat File'!$B$2:$B$4876,$B92,'LA Data in Flat File'!$C$2:$C$4876,$D92,'LA Data in Flat File'!$A$2:$A$4876,$C92)</f>
        <v>389.358</v>
      </c>
      <c r="AJ92" s="27">
        <f>SUMIFS('LA Data in Flat File'!AI$2:AI$4876,'LA Data in Flat File'!$B$2:$B$4876,$B92,'LA Data in Flat File'!$C$2:$C$4876,$D92,'LA Data in Flat File'!$A$2:$A$4876,$C92)</f>
        <v>390.80900000000003</v>
      </c>
    </row>
    <row r="93" spans="2:36" ht="29" x14ac:dyDescent="0.35">
      <c r="B93" s="31" t="str">
        <f t="shared" si="5"/>
        <v>Total installed PV capacity - I&amp;C and large (MW)</v>
      </c>
      <c r="C93" s="31" t="str">
        <f t="shared" si="4"/>
        <v>NPg Planning Scenario</v>
      </c>
      <c r="D93" s="29" t="s">
        <v>25</v>
      </c>
      <c r="E93" s="27">
        <f>SUMIFS('LA Data in Flat File'!D$2:D$4876,'LA Data in Flat File'!$B$2:$B$4876,$B93,'LA Data in Flat File'!$C$2:$C$4876,$D93,'LA Data in Flat File'!$A$2:$A$4876,$C93)</f>
        <v>2.1240000000000001</v>
      </c>
      <c r="F93" s="27">
        <f>SUMIFS('LA Data in Flat File'!E$2:E$4876,'LA Data in Flat File'!$B$2:$B$4876,$B93,'LA Data in Flat File'!$C$2:$C$4876,$D93,'LA Data in Flat File'!$A$2:$A$4876,$C93)</f>
        <v>2.1339999999999999</v>
      </c>
      <c r="G93" s="27">
        <f>SUMIFS('LA Data in Flat File'!F$2:F$4876,'LA Data in Flat File'!$B$2:$B$4876,$B93,'LA Data in Flat File'!$C$2:$C$4876,$D93,'LA Data in Flat File'!$A$2:$A$4876,$C93)</f>
        <v>18.155999999999999</v>
      </c>
      <c r="H93" s="27">
        <f>SUMIFS('LA Data in Flat File'!G$2:G$4876,'LA Data in Flat File'!$B$2:$B$4876,$B93,'LA Data in Flat File'!$C$2:$C$4876,$D93,'LA Data in Flat File'!$A$2:$A$4876,$C93)</f>
        <v>34.171999999999997</v>
      </c>
      <c r="I93" s="27">
        <f>SUMIFS('LA Data in Flat File'!H$2:H$4876,'LA Data in Flat File'!$B$2:$B$4876,$B93,'LA Data in Flat File'!$C$2:$C$4876,$D93,'LA Data in Flat File'!$A$2:$A$4876,$C93)</f>
        <v>50.429000000000002</v>
      </c>
      <c r="J93" s="27">
        <f>SUMIFS('LA Data in Flat File'!I$2:I$4876,'LA Data in Flat File'!$B$2:$B$4876,$B93,'LA Data in Flat File'!$C$2:$C$4876,$D93,'LA Data in Flat File'!$A$2:$A$4876,$C93)</f>
        <v>66.715000000000003</v>
      </c>
      <c r="K93" s="27">
        <f>SUMIFS('LA Data in Flat File'!J$2:J$4876,'LA Data in Flat File'!$B$2:$B$4876,$B93,'LA Data in Flat File'!$C$2:$C$4876,$D93,'LA Data in Flat File'!$A$2:$A$4876,$C93)</f>
        <v>83.001000000000005</v>
      </c>
      <c r="L93" s="27">
        <f>SUMIFS('LA Data in Flat File'!K$2:K$4876,'LA Data in Flat File'!$B$2:$B$4876,$B93,'LA Data in Flat File'!$C$2:$C$4876,$D93,'LA Data in Flat File'!$A$2:$A$4876,$C93)</f>
        <v>100.28700000000001</v>
      </c>
      <c r="M93" s="27">
        <f>SUMIFS('LA Data in Flat File'!L$2:L$4876,'LA Data in Flat File'!$B$2:$B$4876,$B93,'LA Data in Flat File'!$C$2:$C$4876,$D93,'LA Data in Flat File'!$A$2:$A$4876,$C93)</f>
        <v>115.568</v>
      </c>
      <c r="N93" s="27">
        <f>SUMIFS('LA Data in Flat File'!M$2:M$4876,'LA Data in Flat File'!$B$2:$B$4876,$B93,'LA Data in Flat File'!$C$2:$C$4876,$D93,'LA Data in Flat File'!$A$2:$A$4876,$C93)</f>
        <v>132.905</v>
      </c>
      <c r="O93" s="27">
        <f>SUMIFS('LA Data in Flat File'!N$2:N$4876,'LA Data in Flat File'!$B$2:$B$4876,$B93,'LA Data in Flat File'!$C$2:$C$4876,$D93,'LA Data in Flat File'!$A$2:$A$4876,$C93)</f>
        <v>148.297</v>
      </c>
      <c r="P93" s="27">
        <f>SUMIFS('LA Data in Flat File'!O$2:O$4876,'LA Data in Flat File'!$B$2:$B$4876,$B93,'LA Data in Flat File'!$C$2:$C$4876,$D93,'LA Data in Flat File'!$A$2:$A$4876,$C93)</f>
        <v>164.74600000000001</v>
      </c>
      <c r="Q93" s="27">
        <f>SUMIFS('LA Data in Flat File'!P$2:P$4876,'LA Data in Flat File'!$B$2:$B$4876,$B93,'LA Data in Flat File'!$C$2:$C$4876,$D93,'LA Data in Flat File'!$A$2:$A$4876,$C93)</f>
        <v>170.30500000000001</v>
      </c>
      <c r="R93" s="27">
        <f>SUMIFS('LA Data in Flat File'!Q$2:Q$4876,'LA Data in Flat File'!$B$2:$B$4876,$B93,'LA Data in Flat File'!$C$2:$C$4876,$D93,'LA Data in Flat File'!$A$2:$A$4876,$C93)</f>
        <v>175.92099999999999</v>
      </c>
      <c r="S93" s="27">
        <f>SUMIFS('LA Data in Flat File'!R$2:R$4876,'LA Data in Flat File'!$B$2:$B$4876,$B93,'LA Data in Flat File'!$C$2:$C$4876,$D93,'LA Data in Flat File'!$A$2:$A$4876,$C93)</f>
        <v>180.48</v>
      </c>
      <c r="T93" s="27">
        <f>SUMIFS('LA Data in Flat File'!S$2:S$4876,'LA Data in Flat File'!$B$2:$B$4876,$B93,'LA Data in Flat File'!$C$2:$C$4876,$D93,'LA Data in Flat File'!$A$2:$A$4876,$C93)</f>
        <v>185.04400000000001</v>
      </c>
      <c r="U93" s="27">
        <f>SUMIFS('LA Data in Flat File'!T$2:T$4876,'LA Data in Flat File'!$B$2:$B$4876,$B93,'LA Data in Flat File'!$C$2:$C$4876,$D93,'LA Data in Flat File'!$A$2:$A$4876,$C93)</f>
        <v>187.63800000000001</v>
      </c>
      <c r="V93" s="27">
        <f>SUMIFS('LA Data in Flat File'!U$2:U$4876,'LA Data in Flat File'!$B$2:$B$4876,$B93,'LA Data in Flat File'!$C$2:$C$4876,$D93,'LA Data in Flat File'!$A$2:$A$4876,$C93)</f>
        <v>188.941</v>
      </c>
      <c r="W93" s="27">
        <f>SUMIFS('LA Data in Flat File'!V$2:V$4876,'LA Data in Flat File'!$B$2:$B$4876,$B93,'LA Data in Flat File'!$C$2:$C$4876,$D93,'LA Data in Flat File'!$A$2:$A$4876,$C93)</f>
        <v>189.108</v>
      </c>
      <c r="X93" s="27">
        <f>SUMIFS('LA Data in Flat File'!W$2:W$4876,'LA Data in Flat File'!$B$2:$B$4876,$B93,'LA Data in Flat File'!$C$2:$C$4876,$D93,'LA Data in Flat File'!$A$2:$A$4876,$C93)</f>
        <v>190.41</v>
      </c>
      <c r="Y93" s="27">
        <f>SUMIFS('LA Data in Flat File'!X$2:X$4876,'LA Data in Flat File'!$B$2:$B$4876,$B93,'LA Data in Flat File'!$C$2:$C$4876,$D93,'LA Data in Flat File'!$A$2:$A$4876,$C93)</f>
        <v>192.715</v>
      </c>
      <c r="Z93" s="27">
        <f>SUMIFS('LA Data in Flat File'!Y$2:Y$4876,'LA Data in Flat File'!$B$2:$B$4876,$B93,'LA Data in Flat File'!$C$2:$C$4876,$D93,'LA Data in Flat File'!$A$2:$A$4876,$C93)</f>
        <v>197.11699999999999</v>
      </c>
      <c r="AA93" s="27">
        <f>SUMIFS('LA Data in Flat File'!Z$2:Z$4876,'LA Data in Flat File'!$B$2:$B$4876,$B93,'LA Data in Flat File'!$C$2:$C$4876,$D93,'LA Data in Flat File'!$A$2:$A$4876,$C93)</f>
        <v>200.53399999999999</v>
      </c>
      <c r="AB93" s="27">
        <f>SUMIFS('LA Data in Flat File'!AA$2:AA$4876,'LA Data in Flat File'!$B$2:$B$4876,$B93,'LA Data in Flat File'!$C$2:$C$4876,$D93,'LA Data in Flat File'!$A$2:$A$4876,$C93)</f>
        <v>203.94900000000001</v>
      </c>
      <c r="AC93" s="27">
        <f>SUMIFS('LA Data in Flat File'!AB$2:AB$4876,'LA Data in Flat File'!$B$2:$B$4876,$B93,'LA Data in Flat File'!$C$2:$C$4876,$D93,'LA Data in Flat File'!$A$2:$A$4876,$C93)</f>
        <v>208.36500000000001</v>
      </c>
      <c r="AD93" s="27">
        <f>SUMIFS('LA Data in Flat File'!AC$2:AC$4876,'LA Data in Flat File'!$B$2:$B$4876,$B93,'LA Data in Flat File'!$C$2:$C$4876,$D93,'LA Data in Flat File'!$A$2:$A$4876,$C93)</f>
        <v>209.78200000000001</v>
      </c>
      <c r="AE93" s="27">
        <f>SUMIFS('LA Data in Flat File'!AD$2:AD$4876,'LA Data in Flat File'!$B$2:$B$4876,$B93,'LA Data in Flat File'!$C$2:$C$4876,$D93,'LA Data in Flat File'!$A$2:$A$4876,$C93)</f>
        <v>211.196</v>
      </c>
      <c r="AF93" s="27">
        <f>SUMIFS('LA Data in Flat File'!AE$2:AE$4876,'LA Data in Flat File'!$B$2:$B$4876,$B93,'LA Data in Flat File'!$C$2:$C$4876,$D93,'LA Data in Flat File'!$A$2:$A$4876,$C93)</f>
        <v>211.614</v>
      </c>
      <c r="AG93" s="27">
        <f>SUMIFS('LA Data in Flat File'!AF$2:AF$4876,'LA Data in Flat File'!$B$2:$B$4876,$B93,'LA Data in Flat File'!$C$2:$C$4876,$D93,'LA Data in Flat File'!$A$2:$A$4876,$C93)</f>
        <v>211.029</v>
      </c>
      <c r="AH93" s="27">
        <f>SUMIFS('LA Data in Flat File'!AG$2:AG$4876,'LA Data in Flat File'!$B$2:$B$4876,$B93,'LA Data in Flat File'!$C$2:$C$4876,$D93,'LA Data in Flat File'!$A$2:$A$4876,$C93)</f>
        <v>211.446</v>
      </c>
      <c r="AI93" s="27">
        <f>SUMIFS('LA Data in Flat File'!AH$2:AH$4876,'LA Data in Flat File'!$B$2:$B$4876,$B93,'LA Data in Flat File'!$C$2:$C$4876,$D93,'LA Data in Flat File'!$A$2:$A$4876,$C93)</f>
        <v>211.86099999999999</v>
      </c>
      <c r="AJ93" s="27">
        <f>SUMIFS('LA Data in Flat File'!AI$2:AI$4876,'LA Data in Flat File'!$B$2:$B$4876,$B93,'LA Data in Flat File'!$C$2:$C$4876,$D93,'LA Data in Flat File'!$A$2:$A$4876,$C93)</f>
        <v>212.279</v>
      </c>
    </row>
    <row r="94" spans="2:36" ht="29" x14ac:dyDescent="0.35">
      <c r="B94" s="31" t="str">
        <f t="shared" si="5"/>
        <v>Total installed PV capacity - I&amp;C and large (MW)</v>
      </c>
      <c r="C94" s="31" t="str">
        <f t="shared" si="4"/>
        <v>NPg Planning Scenario</v>
      </c>
      <c r="D94" s="29" t="s">
        <v>26</v>
      </c>
      <c r="E94" s="27">
        <f>SUMIFS('LA Data in Flat File'!D$2:D$4876,'LA Data in Flat File'!$B$2:$B$4876,$B94,'LA Data in Flat File'!$C$2:$C$4876,$D94,'LA Data in Flat File'!$A$2:$A$4876,$C94)</f>
        <v>35.271999999999998</v>
      </c>
      <c r="F94" s="27">
        <f>SUMIFS('LA Data in Flat File'!E$2:E$4876,'LA Data in Flat File'!$B$2:$B$4876,$B94,'LA Data in Flat File'!$C$2:$C$4876,$D94,'LA Data in Flat File'!$A$2:$A$4876,$C94)</f>
        <v>35.284999999999997</v>
      </c>
      <c r="G94" s="27">
        <f>SUMIFS('LA Data in Flat File'!F$2:F$4876,'LA Data in Flat File'!$B$2:$B$4876,$B94,'LA Data in Flat File'!$C$2:$C$4876,$D94,'LA Data in Flat File'!$A$2:$A$4876,$C94)</f>
        <v>71.311000000000007</v>
      </c>
      <c r="H94" s="27">
        <f>SUMIFS('LA Data in Flat File'!G$2:G$4876,'LA Data in Flat File'!$B$2:$B$4876,$B94,'LA Data in Flat File'!$C$2:$C$4876,$D94,'LA Data in Flat File'!$A$2:$A$4876,$C94)</f>
        <v>107.333</v>
      </c>
      <c r="I94" s="27">
        <f>SUMIFS('LA Data in Flat File'!H$2:H$4876,'LA Data in Flat File'!$B$2:$B$4876,$B94,'LA Data in Flat File'!$C$2:$C$4876,$D94,'LA Data in Flat File'!$A$2:$A$4876,$C94)</f>
        <v>143.65899999999999</v>
      </c>
      <c r="J94" s="27">
        <f>SUMIFS('LA Data in Flat File'!I$2:I$4876,'LA Data in Flat File'!$B$2:$B$4876,$B94,'LA Data in Flat File'!$C$2:$C$4876,$D94,'LA Data in Flat File'!$A$2:$A$4876,$C94)</f>
        <v>180.023</v>
      </c>
      <c r="K94" s="27">
        <f>SUMIFS('LA Data in Flat File'!J$2:J$4876,'LA Data in Flat File'!$B$2:$B$4876,$B94,'LA Data in Flat File'!$C$2:$C$4876,$D94,'LA Data in Flat File'!$A$2:$A$4876,$C94)</f>
        <v>217.38800000000001</v>
      </c>
      <c r="L94" s="27">
        <f>SUMIFS('LA Data in Flat File'!K$2:K$4876,'LA Data in Flat File'!$B$2:$B$4876,$B94,'LA Data in Flat File'!$C$2:$C$4876,$D94,'LA Data in Flat File'!$A$2:$A$4876,$C94)</f>
        <v>253.751</v>
      </c>
      <c r="M94" s="27">
        <f>SUMIFS('LA Data in Flat File'!L$2:L$4876,'LA Data in Flat File'!$B$2:$B$4876,$B94,'LA Data in Flat File'!$C$2:$C$4876,$D94,'LA Data in Flat File'!$A$2:$A$4876,$C94)</f>
        <v>290.10700000000003</v>
      </c>
      <c r="N94" s="27">
        <f>SUMIFS('LA Data in Flat File'!M$2:M$4876,'LA Data in Flat File'!$B$2:$B$4876,$B94,'LA Data in Flat File'!$C$2:$C$4876,$D94,'LA Data in Flat File'!$A$2:$A$4876,$C94)</f>
        <v>326.53500000000003</v>
      </c>
      <c r="O94" s="27">
        <f>SUMIFS('LA Data in Flat File'!N$2:N$4876,'LA Data in Flat File'!$B$2:$B$4876,$B94,'LA Data in Flat File'!$C$2:$C$4876,$D94,'LA Data in Flat File'!$A$2:$A$4876,$C94)</f>
        <v>362.036</v>
      </c>
      <c r="P94" s="27">
        <f>SUMIFS('LA Data in Flat File'!O$2:O$4876,'LA Data in Flat File'!$B$2:$B$4876,$B94,'LA Data in Flat File'!$C$2:$C$4876,$D94,'LA Data in Flat File'!$A$2:$A$4876,$C94)</f>
        <v>399.60500000000002</v>
      </c>
      <c r="Q94" s="27">
        <f>SUMIFS('LA Data in Flat File'!P$2:P$4876,'LA Data in Flat File'!$B$2:$B$4876,$B94,'LA Data in Flat File'!$C$2:$C$4876,$D94,'LA Data in Flat File'!$A$2:$A$4876,$C94)</f>
        <v>409.31400000000002</v>
      </c>
      <c r="R94" s="27">
        <f>SUMIFS('LA Data in Flat File'!Q$2:Q$4876,'LA Data in Flat File'!$B$2:$B$4876,$B94,'LA Data in Flat File'!$C$2:$C$4876,$D94,'LA Data in Flat File'!$A$2:$A$4876,$C94)</f>
        <v>420.09899999999999</v>
      </c>
      <c r="S94" s="27">
        <f>SUMIFS('LA Data in Flat File'!R$2:R$4876,'LA Data in Flat File'!$B$2:$B$4876,$B94,'LA Data in Flat File'!$C$2:$C$4876,$D94,'LA Data in Flat File'!$A$2:$A$4876,$C94)</f>
        <v>430.80799999999999</v>
      </c>
      <c r="T94" s="27">
        <f>SUMIFS('LA Data in Flat File'!S$2:S$4876,'LA Data in Flat File'!$B$2:$B$4876,$B94,'LA Data in Flat File'!$C$2:$C$4876,$D94,'LA Data in Flat File'!$A$2:$A$4876,$C94)</f>
        <v>441.529</v>
      </c>
      <c r="U94" s="27">
        <f>SUMIFS('LA Data in Flat File'!T$2:T$4876,'LA Data in Flat File'!$B$2:$B$4876,$B94,'LA Data in Flat File'!$C$2:$C$4876,$D94,'LA Data in Flat File'!$A$2:$A$4876,$C94)</f>
        <v>448.28199999999998</v>
      </c>
      <c r="V94" s="27">
        <f>SUMIFS('LA Data in Flat File'!U$2:U$4876,'LA Data in Flat File'!$B$2:$B$4876,$B94,'LA Data in Flat File'!$C$2:$C$4876,$D94,'LA Data in Flat File'!$A$2:$A$4876,$C94)</f>
        <v>450.66300000000001</v>
      </c>
      <c r="W94" s="27">
        <f>SUMIFS('LA Data in Flat File'!V$2:V$4876,'LA Data in Flat File'!$B$2:$B$4876,$B94,'LA Data in Flat File'!$C$2:$C$4876,$D94,'LA Data in Flat File'!$A$2:$A$4876,$C94)</f>
        <v>449.875</v>
      </c>
      <c r="X94" s="27">
        <f>SUMIFS('LA Data in Flat File'!W$2:W$4876,'LA Data in Flat File'!$B$2:$B$4876,$B94,'LA Data in Flat File'!$C$2:$C$4876,$D94,'LA Data in Flat File'!$A$2:$A$4876,$C94)</f>
        <v>452.26499999999999</v>
      </c>
      <c r="Y94" s="27">
        <f>SUMIFS('LA Data in Flat File'!X$2:X$4876,'LA Data in Flat File'!$B$2:$B$4876,$B94,'LA Data in Flat File'!$C$2:$C$4876,$D94,'LA Data in Flat File'!$A$2:$A$4876,$C94)</f>
        <v>457.65199999999999</v>
      </c>
      <c r="Z94" s="27">
        <f>SUMIFS('LA Data in Flat File'!Y$2:Y$4876,'LA Data in Flat File'!$B$2:$B$4876,$B94,'LA Data in Flat File'!$C$2:$C$4876,$D94,'LA Data in Flat File'!$A$2:$A$4876,$C94)</f>
        <v>465.161</v>
      </c>
      <c r="AA94" s="27">
        <f>SUMIFS('LA Data in Flat File'!Z$2:Z$4876,'LA Data in Flat File'!$B$2:$B$4876,$B94,'LA Data in Flat File'!$C$2:$C$4876,$D94,'LA Data in Flat File'!$A$2:$A$4876,$C94)</f>
        <v>473.69200000000001</v>
      </c>
      <c r="AB94" s="27">
        <f>SUMIFS('LA Data in Flat File'!AA$2:AA$4876,'LA Data in Flat File'!$B$2:$B$4876,$B94,'LA Data in Flat File'!$C$2:$C$4876,$D94,'LA Data in Flat File'!$A$2:$A$4876,$C94)</f>
        <v>482.21899999999999</v>
      </c>
      <c r="AC94" s="27">
        <f>SUMIFS('LA Data in Flat File'!AB$2:AB$4876,'LA Data in Flat File'!$B$2:$B$4876,$B94,'LA Data in Flat File'!$C$2:$C$4876,$D94,'LA Data in Flat File'!$A$2:$A$4876,$C94)</f>
        <v>489.74799999999999</v>
      </c>
      <c r="AD94" s="27">
        <f>SUMIFS('LA Data in Flat File'!AC$2:AC$4876,'LA Data in Flat File'!$B$2:$B$4876,$B94,'LA Data in Flat File'!$C$2:$C$4876,$D94,'LA Data in Flat File'!$A$2:$A$4876,$C94)</f>
        <v>493.27600000000001</v>
      </c>
      <c r="AE94" s="27">
        <f>SUMIFS('LA Data in Flat File'!AD$2:AD$4876,'LA Data in Flat File'!$B$2:$B$4876,$B94,'LA Data in Flat File'!$C$2:$C$4876,$D94,'LA Data in Flat File'!$A$2:$A$4876,$C94)</f>
        <v>494.80700000000002</v>
      </c>
      <c r="AF94" s="27">
        <f>SUMIFS('LA Data in Flat File'!AE$2:AE$4876,'LA Data in Flat File'!$B$2:$B$4876,$B94,'LA Data in Flat File'!$C$2:$C$4876,$D94,'LA Data in Flat File'!$A$2:$A$4876,$C94)</f>
        <v>494.33499999999998</v>
      </c>
      <c r="AG94" s="27">
        <f>SUMIFS('LA Data in Flat File'!AF$2:AF$4876,'LA Data in Flat File'!$B$2:$B$4876,$B94,'LA Data in Flat File'!$C$2:$C$4876,$D94,'LA Data in Flat File'!$A$2:$A$4876,$C94)</f>
        <v>494.863</v>
      </c>
      <c r="AH94" s="27">
        <f>SUMIFS('LA Data in Flat File'!AG$2:AG$4876,'LA Data in Flat File'!$B$2:$B$4876,$B94,'LA Data in Flat File'!$C$2:$C$4876,$D94,'LA Data in Flat File'!$A$2:$A$4876,$C94)</f>
        <v>495.39100000000002</v>
      </c>
      <c r="AI94" s="27">
        <f>SUMIFS('LA Data in Flat File'!AH$2:AH$4876,'LA Data in Flat File'!$B$2:$B$4876,$B94,'LA Data in Flat File'!$C$2:$C$4876,$D94,'LA Data in Flat File'!$A$2:$A$4876,$C94)</f>
        <v>495.92</v>
      </c>
      <c r="AJ94" s="27">
        <f>SUMIFS('LA Data in Flat File'!AI$2:AI$4876,'LA Data in Flat File'!$B$2:$B$4876,$B94,'LA Data in Flat File'!$C$2:$C$4876,$D94,'LA Data in Flat File'!$A$2:$A$4876,$C94)</f>
        <v>496.44900000000001</v>
      </c>
    </row>
    <row r="95" spans="2:36" ht="29" x14ac:dyDescent="0.35">
      <c r="B95" s="31" t="str">
        <f t="shared" si="5"/>
        <v>Total installed PV capacity - I&amp;C and large (MW)</v>
      </c>
      <c r="C95" s="31" t="str">
        <f t="shared" si="4"/>
        <v>NPg Planning Scenario</v>
      </c>
      <c r="D95" s="29" t="s">
        <v>27</v>
      </c>
      <c r="E95" s="27">
        <f>SUMIFS('LA Data in Flat File'!D$2:D$4876,'LA Data in Flat File'!$B$2:$B$4876,$B95,'LA Data in Flat File'!$C$2:$C$4876,$D95,'LA Data in Flat File'!$A$2:$A$4876,$C95)</f>
        <v>4.96</v>
      </c>
      <c r="F95" s="27">
        <f>SUMIFS('LA Data in Flat File'!E$2:E$4876,'LA Data in Flat File'!$B$2:$B$4876,$B95,'LA Data in Flat File'!$C$2:$C$4876,$D95,'LA Data in Flat File'!$A$2:$A$4876,$C95)</f>
        <v>4.9880000000000004</v>
      </c>
      <c r="G95" s="27">
        <f>SUMIFS('LA Data in Flat File'!F$2:F$4876,'LA Data in Flat File'!$B$2:$B$4876,$B95,'LA Data in Flat File'!$C$2:$C$4876,$D95,'LA Data in Flat File'!$A$2:$A$4876,$C95)</f>
        <v>13.045999999999999</v>
      </c>
      <c r="H95" s="27">
        <f>SUMIFS('LA Data in Flat File'!G$2:G$4876,'LA Data in Flat File'!$B$2:$B$4876,$B95,'LA Data in Flat File'!$C$2:$C$4876,$D95,'LA Data in Flat File'!$A$2:$A$4876,$C95)</f>
        <v>20.093</v>
      </c>
      <c r="I95" s="27">
        <f>SUMIFS('LA Data in Flat File'!H$2:H$4876,'LA Data in Flat File'!$B$2:$B$4876,$B95,'LA Data in Flat File'!$C$2:$C$4876,$D95,'LA Data in Flat File'!$A$2:$A$4876,$C95)</f>
        <v>28.469000000000001</v>
      </c>
      <c r="J95" s="27">
        <f>SUMIFS('LA Data in Flat File'!I$2:I$4876,'LA Data in Flat File'!$B$2:$B$4876,$B95,'LA Data in Flat File'!$C$2:$C$4876,$D95,'LA Data in Flat File'!$A$2:$A$4876,$C95)</f>
        <v>36.884</v>
      </c>
      <c r="K95" s="27">
        <f>SUMIFS('LA Data in Flat File'!J$2:J$4876,'LA Data in Flat File'!$B$2:$B$4876,$B95,'LA Data in Flat File'!$C$2:$C$4876,$D95,'LA Data in Flat File'!$A$2:$A$4876,$C95)</f>
        <v>45.302</v>
      </c>
      <c r="L95" s="27">
        <f>SUMIFS('LA Data in Flat File'!K$2:K$4876,'LA Data in Flat File'!$B$2:$B$4876,$B95,'LA Data in Flat File'!$C$2:$C$4876,$D95,'LA Data in Flat File'!$A$2:$A$4876,$C95)</f>
        <v>52.719000000000001</v>
      </c>
      <c r="M95" s="27">
        <f>SUMIFS('LA Data in Flat File'!L$2:L$4876,'LA Data in Flat File'!$B$2:$B$4876,$B95,'LA Data in Flat File'!$C$2:$C$4876,$D95,'LA Data in Flat File'!$A$2:$A$4876,$C95)</f>
        <v>61.125999999999998</v>
      </c>
      <c r="N95" s="27">
        <f>SUMIFS('LA Data in Flat File'!M$2:M$4876,'LA Data in Flat File'!$B$2:$B$4876,$B95,'LA Data in Flat File'!$C$2:$C$4876,$D95,'LA Data in Flat File'!$A$2:$A$4876,$C95)</f>
        <v>69.619</v>
      </c>
      <c r="O95" s="27">
        <f>SUMIFS('LA Data in Flat File'!N$2:N$4876,'LA Data in Flat File'!$B$2:$B$4876,$B95,'LA Data in Flat File'!$C$2:$C$4876,$D95,'LA Data in Flat File'!$A$2:$A$4876,$C95)</f>
        <v>78.191000000000003</v>
      </c>
      <c r="P95" s="27">
        <f>SUMIFS('LA Data in Flat File'!O$2:O$4876,'LA Data in Flat File'!$B$2:$B$4876,$B95,'LA Data in Flat File'!$C$2:$C$4876,$D95,'LA Data in Flat File'!$A$2:$A$4876,$C95)</f>
        <v>85.840999999999994</v>
      </c>
      <c r="Q95" s="27">
        <f>SUMIFS('LA Data in Flat File'!P$2:P$4876,'LA Data in Flat File'!$B$2:$B$4876,$B95,'LA Data in Flat File'!$C$2:$C$4876,$D95,'LA Data in Flat File'!$A$2:$A$4876,$C95)</f>
        <v>88.655000000000001</v>
      </c>
      <c r="R95" s="27">
        <f>SUMIFS('LA Data in Flat File'!Q$2:Q$4876,'LA Data in Flat File'!$B$2:$B$4876,$B95,'LA Data in Flat File'!$C$2:$C$4876,$D95,'LA Data in Flat File'!$A$2:$A$4876,$C95)</f>
        <v>91.554000000000002</v>
      </c>
      <c r="S95" s="27">
        <f>SUMIFS('LA Data in Flat File'!R$2:R$4876,'LA Data in Flat File'!$B$2:$B$4876,$B95,'LA Data in Flat File'!$C$2:$C$4876,$D95,'LA Data in Flat File'!$A$2:$A$4876,$C95)</f>
        <v>94.366</v>
      </c>
      <c r="T95" s="27">
        <f>SUMIFS('LA Data in Flat File'!S$2:S$4876,'LA Data in Flat File'!$B$2:$B$4876,$B95,'LA Data in Flat File'!$C$2:$C$4876,$D95,'LA Data in Flat File'!$A$2:$A$4876,$C95)</f>
        <v>97.191999999999993</v>
      </c>
      <c r="U95" s="27">
        <f>SUMIFS('LA Data in Flat File'!T$2:T$4876,'LA Data in Flat File'!$B$2:$B$4876,$B95,'LA Data in Flat File'!$C$2:$C$4876,$D95,'LA Data in Flat File'!$A$2:$A$4876,$C95)</f>
        <v>99.052999999999997</v>
      </c>
      <c r="V95" s="27">
        <f>SUMIFS('LA Data in Flat File'!U$2:U$4876,'LA Data in Flat File'!$B$2:$B$4876,$B95,'LA Data in Flat File'!$C$2:$C$4876,$D95,'LA Data in Flat File'!$A$2:$A$4876,$C95)</f>
        <v>100.492</v>
      </c>
      <c r="W95" s="27">
        <f>SUMIFS('LA Data in Flat File'!V$2:V$4876,'LA Data in Flat File'!$B$2:$B$4876,$B95,'LA Data in Flat File'!$C$2:$C$4876,$D95,'LA Data in Flat File'!$A$2:$A$4876,$C95)</f>
        <v>100.736</v>
      </c>
      <c r="X95" s="27">
        <f>SUMIFS('LA Data in Flat File'!W$2:W$4876,'LA Data in Flat File'!$B$2:$B$4876,$B95,'LA Data in Flat File'!$C$2:$C$4876,$D95,'LA Data in Flat File'!$A$2:$A$4876,$C95)</f>
        <v>102.18300000000001</v>
      </c>
      <c r="Y95" s="27">
        <f>SUMIFS('LA Data in Flat File'!X$2:X$4876,'LA Data in Flat File'!$B$2:$B$4876,$B95,'LA Data in Flat File'!$C$2:$C$4876,$D95,'LA Data in Flat File'!$A$2:$A$4876,$C95)</f>
        <v>102.623</v>
      </c>
      <c r="Z95" s="27">
        <f>SUMIFS('LA Data in Flat File'!Y$2:Y$4876,'LA Data in Flat File'!$B$2:$B$4876,$B95,'LA Data in Flat File'!$C$2:$C$4876,$D95,'LA Data in Flat File'!$A$2:$A$4876,$C95)</f>
        <v>105.208</v>
      </c>
      <c r="AA95" s="27">
        <f>SUMIFS('LA Data in Flat File'!Z$2:Z$4876,'LA Data in Flat File'!$B$2:$B$4876,$B95,'LA Data in Flat File'!$C$2:$C$4876,$D95,'LA Data in Flat File'!$A$2:$A$4876,$C95)</f>
        <v>107.815</v>
      </c>
      <c r="AB95" s="27">
        <f>SUMIFS('LA Data in Flat File'!AA$2:AA$4876,'LA Data in Flat File'!$B$2:$B$4876,$B95,'LA Data in Flat File'!$C$2:$C$4876,$D95,'LA Data in Flat File'!$A$2:$A$4876,$C95)</f>
        <v>109.42100000000001</v>
      </c>
      <c r="AC95" s="27">
        <f>SUMIFS('LA Data in Flat File'!AB$2:AB$4876,'LA Data in Flat File'!$B$2:$B$4876,$B95,'LA Data in Flat File'!$C$2:$C$4876,$D95,'LA Data in Flat File'!$A$2:$A$4876,$C95)</f>
        <v>111.02500000000001</v>
      </c>
      <c r="AD95" s="27">
        <f>SUMIFS('LA Data in Flat File'!AC$2:AC$4876,'LA Data in Flat File'!$B$2:$B$4876,$B95,'LA Data in Flat File'!$C$2:$C$4876,$D95,'LA Data in Flat File'!$A$2:$A$4876,$C95)</f>
        <v>112.63200000000001</v>
      </c>
      <c r="AE95" s="27">
        <f>SUMIFS('LA Data in Flat File'!AD$2:AD$4876,'LA Data in Flat File'!$B$2:$B$4876,$B95,'LA Data in Flat File'!$C$2:$C$4876,$D95,'LA Data in Flat File'!$A$2:$A$4876,$C95)</f>
        <v>114.23699999999999</v>
      </c>
      <c r="AF95" s="27">
        <f>SUMIFS('LA Data in Flat File'!AE$2:AE$4876,'LA Data in Flat File'!$B$2:$B$4876,$B95,'LA Data in Flat File'!$C$2:$C$4876,$D95,'LA Data in Flat File'!$A$2:$A$4876,$C95)</f>
        <v>113.843</v>
      </c>
      <c r="AG95" s="27">
        <f>SUMIFS('LA Data in Flat File'!AF$2:AF$4876,'LA Data in Flat File'!$B$2:$B$4876,$B95,'LA Data in Flat File'!$C$2:$C$4876,$D95,'LA Data in Flat File'!$A$2:$A$4876,$C95)</f>
        <v>114.44799999999999</v>
      </c>
      <c r="AH95" s="27">
        <f>SUMIFS('LA Data in Flat File'!AG$2:AG$4876,'LA Data in Flat File'!$B$2:$B$4876,$B95,'LA Data in Flat File'!$C$2:$C$4876,$D95,'LA Data in Flat File'!$A$2:$A$4876,$C95)</f>
        <v>115.054</v>
      </c>
      <c r="AI95" s="27">
        <f>SUMIFS('LA Data in Flat File'!AH$2:AH$4876,'LA Data in Flat File'!$B$2:$B$4876,$B95,'LA Data in Flat File'!$C$2:$C$4876,$D95,'LA Data in Flat File'!$A$2:$A$4876,$C95)</f>
        <v>115.66</v>
      </c>
      <c r="AJ95" s="27">
        <f>SUMIFS('LA Data in Flat File'!AI$2:AI$4876,'LA Data in Flat File'!$B$2:$B$4876,$B95,'LA Data in Flat File'!$C$2:$C$4876,$D95,'LA Data in Flat File'!$A$2:$A$4876,$C95)</f>
        <v>116.264</v>
      </c>
    </row>
    <row r="96" spans="2:36" ht="29" x14ac:dyDescent="0.35">
      <c r="B96" s="31" t="str">
        <f t="shared" si="5"/>
        <v>Total installed PV capacity - I&amp;C and large (MW)</v>
      </c>
      <c r="C96" s="31" t="str">
        <f t="shared" si="4"/>
        <v>NPg Planning Scenario</v>
      </c>
      <c r="D96" s="29" t="s">
        <v>28</v>
      </c>
      <c r="E96" s="27">
        <f>SUMIFS('LA Data in Flat File'!D$2:D$4876,'LA Data in Flat File'!$B$2:$B$4876,$B96,'LA Data in Flat File'!$C$2:$C$4876,$D96,'LA Data in Flat File'!$A$2:$A$4876,$C96)</f>
        <v>0.48299999999999998</v>
      </c>
      <c r="F96" s="27">
        <f>SUMIFS('LA Data in Flat File'!E$2:E$4876,'LA Data in Flat File'!$B$2:$B$4876,$B96,'LA Data in Flat File'!$C$2:$C$4876,$D96,'LA Data in Flat File'!$A$2:$A$4876,$C96)</f>
        <v>0.48899999999999999</v>
      </c>
      <c r="G96" s="27">
        <f>SUMIFS('LA Data in Flat File'!F$2:F$4876,'LA Data in Flat File'!$B$2:$B$4876,$B96,'LA Data in Flat File'!$C$2:$C$4876,$D96,'LA Data in Flat File'!$A$2:$A$4876,$C96)</f>
        <v>0.501</v>
      </c>
      <c r="H96" s="27">
        <f>SUMIFS('LA Data in Flat File'!G$2:G$4876,'LA Data in Flat File'!$B$2:$B$4876,$B96,'LA Data in Flat File'!$C$2:$C$4876,$D96,'LA Data in Flat File'!$A$2:$A$4876,$C96)</f>
        <v>0.50900000000000001</v>
      </c>
      <c r="I96" s="27">
        <f>SUMIFS('LA Data in Flat File'!H$2:H$4876,'LA Data in Flat File'!$B$2:$B$4876,$B96,'LA Data in Flat File'!$C$2:$C$4876,$D96,'LA Data in Flat File'!$A$2:$A$4876,$C96)</f>
        <v>0.65700000000000003</v>
      </c>
      <c r="J96" s="27">
        <f>SUMIFS('LA Data in Flat File'!I$2:I$4876,'LA Data in Flat File'!$B$2:$B$4876,$B96,'LA Data in Flat File'!$C$2:$C$4876,$D96,'LA Data in Flat File'!$A$2:$A$4876,$C96)</f>
        <v>0.82</v>
      </c>
      <c r="K96" s="27">
        <f>SUMIFS('LA Data in Flat File'!J$2:J$4876,'LA Data in Flat File'!$B$2:$B$4876,$B96,'LA Data in Flat File'!$C$2:$C$4876,$D96,'LA Data in Flat File'!$A$2:$A$4876,$C96)</f>
        <v>0.98399999999999999</v>
      </c>
      <c r="L96" s="27">
        <f>SUMIFS('LA Data in Flat File'!K$2:K$4876,'LA Data in Flat File'!$B$2:$B$4876,$B96,'LA Data in Flat File'!$C$2:$C$4876,$D96,'LA Data in Flat File'!$A$2:$A$4876,$C96)</f>
        <v>1.147</v>
      </c>
      <c r="M96" s="27">
        <f>SUMIFS('LA Data in Flat File'!L$2:L$4876,'LA Data in Flat File'!$B$2:$B$4876,$B96,'LA Data in Flat File'!$C$2:$C$4876,$D96,'LA Data in Flat File'!$A$2:$A$4876,$C96)</f>
        <v>1.3080000000000001</v>
      </c>
      <c r="N96" s="27">
        <f>SUMIFS('LA Data in Flat File'!M$2:M$4876,'LA Data in Flat File'!$B$2:$B$4876,$B96,'LA Data in Flat File'!$C$2:$C$4876,$D96,'LA Data in Flat File'!$A$2:$A$4876,$C96)</f>
        <v>1.5</v>
      </c>
      <c r="O96" s="27">
        <f>SUMIFS('LA Data in Flat File'!N$2:N$4876,'LA Data in Flat File'!$B$2:$B$4876,$B96,'LA Data in Flat File'!$C$2:$C$4876,$D96,'LA Data in Flat File'!$A$2:$A$4876,$C96)</f>
        <v>1.7250000000000001</v>
      </c>
      <c r="P96" s="27">
        <f>SUMIFS('LA Data in Flat File'!O$2:O$4876,'LA Data in Flat File'!$B$2:$B$4876,$B96,'LA Data in Flat File'!$C$2:$C$4876,$D96,'LA Data in Flat File'!$A$2:$A$4876,$C96)</f>
        <v>1.9790000000000001</v>
      </c>
      <c r="Q96" s="27">
        <f>SUMIFS('LA Data in Flat File'!P$2:P$4876,'LA Data in Flat File'!$B$2:$B$4876,$B96,'LA Data in Flat File'!$C$2:$C$4876,$D96,'LA Data in Flat File'!$A$2:$A$4876,$C96)</f>
        <v>2.2999999999999998</v>
      </c>
      <c r="R96" s="27">
        <f>SUMIFS('LA Data in Flat File'!Q$2:Q$4876,'LA Data in Flat File'!$B$2:$B$4876,$B96,'LA Data in Flat File'!$C$2:$C$4876,$D96,'LA Data in Flat File'!$A$2:$A$4876,$C96)</f>
        <v>2.6520000000000001</v>
      </c>
      <c r="S96" s="27">
        <f>SUMIFS('LA Data in Flat File'!R$2:R$4876,'LA Data in Flat File'!$B$2:$B$4876,$B96,'LA Data in Flat File'!$C$2:$C$4876,$D96,'LA Data in Flat File'!$A$2:$A$4876,$C96)</f>
        <v>2.97</v>
      </c>
      <c r="T96" s="27">
        <f>SUMIFS('LA Data in Flat File'!S$2:S$4876,'LA Data in Flat File'!$B$2:$B$4876,$B96,'LA Data in Flat File'!$C$2:$C$4876,$D96,'LA Data in Flat File'!$A$2:$A$4876,$C96)</f>
        <v>3.2959999999999998</v>
      </c>
      <c r="U96" s="27">
        <f>SUMIFS('LA Data in Flat File'!T$2:T$4876,'LA Data in Flat File'!$B$2:$B$4876,$B96,'LA Data in Flat File'!$C$2:$C$4876,$D96,'LA Data in Flat File'!$A$2:$A$4876,$C96)</f>
        <v>3.6339999999999999</v>
      </c>
      <c r="V96" s="27">
        <f>SUMIFS('LA Data in Flat File'!U$2:U$4876,'LA Data in Flat File'!$B$2:$B$4876,$B96,'LA Data in Flat File'!$C$2:$C$4876,$D96,'LA Data in Flat File'!$A$2:$A$4876,$C96)</f>
        <v>3.8050000000000002</v>
      </c>
      <c r="W96" s="27">
        <f>SUMIFS('LA Data in Flat File'!V$2:V$4876,'LA Data in Flat File'!$B$2:$B$4876,$B96,'LA Data in Flat File'!$C$2:$C$4876,$D96,'LA Data in Flat File'!$A$2:$A$4876,$C96)</f>
        <v>3.9</v>
      </c>
      <c r="X96" s="27">
        <f>SUMIFS('LA Data in Flat File'!W$2:W$4876,'LA Data in Flat File'!$B$2:$B$4876,$B96,'LA Data in Flat File'!$C$2:$C$4876,$D96,'LA Data in Flat File'!$A$2:$A$4876,$C96)</f>
        <v>4.0750000000000002</v>
      </c>
      <c r="Y96" s="27">
        <f>SUMIFS('LA Data in Flat File'!X$2:X$4876,'LA Data in Flat File'!$B$2:$B$4876,$B96,'LA Data in Flat File'!$C$2:$C$4876,$D96,'LA Data in Flat File'!$A$2:$A$4876,$C96)</f>
        <v>4.2489999999999997</v>
      </c>
      <c r="Z96" s="27">
        <f>SUMIFS('LA Data in Flat File'!Y$2:Y$4876,'LA Data in Flat File'!$B$2:$B$4876,$B96,'LA Data in Flat File'!$C$2:$C$4876,$D96,'LA Data in Flat File'!$A$2:$A$4876,$C96)</f>
        <v>4.4779999999999998</v>
      </c>
      <c r="AA96" s="27">
        <f>SUMIFS('LA Data in Flat File'!Z$2:Z$4876,'LA Data in Flat File'!$B$2:$B$4876,$B96,'LA Data in Flat File'!$C$2:$C$4876,$D96,'LA Data in Flat File'!$A$2:$A$4876,$C96)</f>
        <v>4.7160000000000002</v>
      </c>
      <c r="AB96" s="27">
        <f>SUMIFS('LA Data in Flat File'!AA$2:AA$4876,'LA Data in Flat File'!$B$2:$B$4876,$B96,'LA Data in Flat File'!$C$2:$C$4876,$D96,'LA Data in Flat File'!$A$2:$A$4876,$C96)</f>
        <v>4.9530000000000003</v>
      </c>
      <c r="AC96" s="27">
        <f>SUMIFS('LA Data in Flat File'!AB$2:AB$4876,'LA Data in Flat File'!$B$2:$B$4876,$B96,'LA Data in Flat File'!$C$2:$C$4876,$D96,'LA Data in Flat File'!$A$2:$A$4876,$C96)</f>
        <v>5.1909999999999998</v>
      </c>
      <c r="AD96" s="27">
        <f>SUMIFS('LA Data in Flat File'!AC$2:AC$4876,'LA Data in Flat File'!$B$2:$B$4876,$B96,'LA Data in Flat File'!$C$2:$C$4876,$D96,'LA Data in Flat File'!$A$2:$A$4876,$C96)</f>
        <v>5.4279999999999999</v>
      </c>
      <c r="AE96" s="27">
        <f>SUMIFS('LA Data in Flat File'!AD$2:AD$4876,'LA Data in Flat File'!$B$2:$B$4876,$B96,'LA Data in Flat File'!$C$2:$C$4876,$D96,'LA Data in Flat File'!$A$2:$A$4876,$C96)</f>
        <v>5.6669999999999998</v>
      </c>
      <c r="AF96" s="27">
        <f>SUMIFS('LA Data in Flat File'!AE$2:AE$4876,'LA Data in Flat File'!$B$2:$B$4876,$B96,'LA Data in Flat File'!$C$2:$C$4876,$D96,'LA Data in Flat File'!$A$2:$A$4876,$C96)</f>
        <v>5.9039999999999999</v>
      </c>
      <c r="AG96" s="27">
        <f>SUMIFS('LA Data in Flat File'!AF$2:AF$4876,'LA Data in Flat File'!$B$2:$B$4876,$B96,'LA Data in Flat File'!$C$2:$C$4876,$D96,'LA Data in Flat File'!$A$2:$A$4876,$C96)</f>
        <v>6.1420000000000003</v>
      </c>
      <c r="AH96" s="27">
        <f>SUMIFS('LA Data in Flat File'!AG$2:AG$4876,'LA Data in Flat File'!$B$2:$B$4876,$B96,'LA Data in Flat File'!$C$2:$C$4876,$D96,'LA Data in Flat File'!$A$2:$A$4876,$C96)</f>
        <v>6.38</v>
      </c>
      <c r="AI96" s="27">
        <f>SUMIFS('LA Data in Flat File'!AH$2:AH$4876,'LA Data in Flat File'!$B$2:$B$4876,$B96,'LA Data in Flat File'!$C$2:$C$4876,$D96,'LA Data in Flat File'!$A$2:$A$4876,$C96)</f>
        <v>6.6180000000000003</v>
      </c>
      <c r="AJ96" s="27">
        <f>SUMIFS('LA Data in Flat File'!AI$2:AI$4876,'LA Data in Flat File'!$B$2:$B$4876,$B96,'LA Data in Flat File'!$C$2:$C$4876,$D96,'LA Data in Flat File'!$A$2:$A$4876,$C96)</f>
        <v>6.8570000000000002</v>
      </c>
    </row>
    <row r="97" spans="2:36" ht="29" x14ac:dyDescent="0.35">
      <c r="B97" s="31" t="str">
        <f t="shared" si="5"/>
        <v>Total installed PV capacity - I&amp;C and large (MW)</v>
      </c>
      <c r="C97" s="31" t="str">
        <f t="shared" si="4"/>
        <v>NPg Planning Scenario</v>
      </c>
      <c r="D97" s="29" t="s">
        <v>29</v>
      </c>
      <c r="E97" s="27">
        <f>SUMIFS('LA Data in Flat File'!D$2:D$4876,'LA Data in Flat File'!$B$2:$B$4876,$B97,'LA Data in Flat File'!$C$2:$C$4876,$D97,'LA Data in Flat File'!$A$2:$A$4876,$C97)</f>
        <v>8.4000000000000005E-2</v>
      </c>
      <c r="F97" s="27">
        <f>SUMIFS('LA Data in Flat File'!E$2:E$4876,'LA Data in Flat File'!$B$2:$B$4876,$B97,'LA Data in Flat File'!$C$2:$C$4876,$D97,'LA Data in Flat File'!$A$2:$A$4876,$C97)</f>
        <v>8.5000000000000006E-2</v>
      </c>
      <c r="G97" s="27">
        <f>SUMIFS('LA Data in Flat File'!F$2:F$4876,'LA Data in Flat File'!$B$2:$B$4876,$B97,'LA Data in Flat File'!$C$2:$C$4876,$D97,'LA Data in Flat File'!$A$2:$A$4876,$C97)</f>
        <v>8.5999999999999993E-2</v>
      </c>
      <c r="H97" s="27">
        <f>SUMIFS('LA Data in Flat File'!G$2:G$4876,'LA Data in Flat File'!$B$2:$B$4876,$B97,'LA Data in Flat File'!$C$2:$C$4876,$D97,'LA Data in Flat File'!$A$2:$A$4876,$C97)</f>
        <v>8.6999999999999994E-2</v>
      </c>
      <c r="I97" s="27">
        <f>SUMIFS('LA Data in Flat File'!H$2:H$4876,'LA Data in Flat File'!$B$2:$B$4876,$B97,'LA Data in Flat File'!$C$2:$C$4876,$D97,'LA Data in Flat File'!$A$2:$A$4876,$C97)</f>
        <v>0.09</v>
      </c>
      <c r="J97" s="27">
        <f>SUMIFS('LA Data in Flat File'!I$2:I$4876,'LA Data in Flat File'!$B$2:$B$4876,$B97,'LA Data in Flat File'!$C$2:$C$4876,$D97,'LA Data in Flat File'!$A$2:$A$4876,$C97)</f>
        <v>9.2999999999999999E-2</v>
      </c>
      <c r="K97" s="27">
        <f>SUMIFS('LA Data in Flat File'!J$2:J$4876,'LA Data in Flat File'!$B$2:$B$4876,$B97,'LA Data in Flat File'!$C$2:$C$4876,$D97,'LA Data in Flat File'!$A$2:$A$4876,$C97)</f>
        <v>9.6000000000000002E-2</v>
      </c>
      <c r="L97" s="27">
        <f>SUMIFS('LA Data in Flat File'!K$2:K$4876,'LA Data in Flat File'!$B$2:$B$4876,$B97,'LA Data in Flat File'!$C$2:$C$4876,$D97,'LA Data in Flat File'!$A$2:$A$4876,$C97)</f>
        <v>9.8000000000000004E-2</v>
      </c>
      <c r="M97" s="27">
        <f>SUMIFS('LA Data in Flat File'!L$2:L$4876,'LA Data in Flat File'!$B$2:$B$4876,$B97,'LA Data in Flat File'!$C$2:$C$4876,$D97,'LA Data in Flat File'!$A$2:$A$4876,$C97)</f>
        <v>0.10100000000000001</v>
      </c>
      <c r="N97" s="27">
        <f>SUMIFS('LA Data in Flat File'!M$2:M$4876,'LA Data in Flat File'!$B$2:$B$4876,$B97,'LA Data in Flat File'!$C$2:$C$4876,$D97,'LA Data in Flat File'!$A$2:$A$4876,$C97)</f>
        <v>0.105</v>
      </c>
      <c r="O97" s="27">
        <f>SUMIFS('LA Data in Flat File'!N$2:N$4876,'LA Data in Flat File'!$B$2:$B$4876,$B97,'LA Data in Flat File'!$C$2:$C$4876,$D97,'LA Data in Flat File'!$A$2:$A$4876,$C97)</f>
        <v>0.108</v>
      </c>
      <c r="P97" s="27">
        <f>SUMIFS('LA Data in Flat File'!O$2:O$4876,'LA Data in Flat File'!$B$2:$B$4876,$B97,'LA Data in Flat File'!$C$2:$C$4876,$D97,'LA Data in Flat File'!$A$2:$A$4876,$C97)</f>
        <v>0.113</v>
      </c>
      <c r="Q97" s="27">
        <f>SUMIFS('LA Data in Flat File'!P$2:P$4876,'LA Data in Flat File'!$B$2:$B$4876,$B97,'LA Data in Flat File'!$C$2:$C$4876,$D97,'LA Data in Flat File'!$A$2:$A$4876,$C97)</f>
        <v>0.11799999999999999</v>
      </c>
      <c r="R97" s="27">
        <f>SUMIFS('LA Data in Flat File'!Q$2:Q$4876,'LA Data in Flat File'!$B$2:$B$4876,$B97,'LA Data in Flat File'!$C$2:$C$4876,$D97,'LA Data in Flat File'!$A$2:$A$4876,$C97)</f>
        <v>0.124</v>
      </c>
      <c r="S97" s="27">
        <f>SUMIFS('LA Data in Flat File'!R$2:R$4876,'LA Data in Flat File'!$B$2:$B$4876,$B97,'LA Data in Flat File'!$C$2:$C$4876,$D97,'LA Data in Flat File'!$A$2:$A$4876,$C97)</f>
        <v>0.13</v>
      </c>
      <c r="T97" s="27">
        <f>SUMIFS('LA Data in Flat File'!S$2:S$4876,'LA Data in Flat File'!$B$2:$B$4876,$B97,'LA Data in Flat File'!$C$2:$C$4876,$D97,'LA Data in Flat File'!$A$2:$A$4876,$C97)</f>
        <v>0.13500000000000001</v>
      </c>
      <c r="U97" s="27">
        <f>SUMIFS('LA Data in Flat File'!T$2:T$4876,'LA Data in Flat File'!$B$2:$B$4876,$B97,'LA Data in Flat File'!$C$2:$C$4876,$D97,'LA Data in Flat File'!$A$2:$A$4876,$C97)</f>
        <v>0.14099999999999999</v>
      </c>
      <c r="V97" s="27">
        <f>SUMIFS('LA Data in Flat File'!U$2:U$4876,'LA Data in Flat File'!$B$2:$B$4876,$B97,'LA Data in Flat File'!$C$2:$C$4876,$D97,'LA Data in Flat File'!$A$2:$A$4876,$C97)</f>
        <v>0.14399999999999999</v>
      </c>
      <c r="W97" s="27">
        <f>SUMIFS('LA Data in Flat File'!V$2:V$4876,'LA Data in Flat File'!$B$2:$B$4876,$B97,'LA Data in Flat File'!$C$2:$C$4876,$D97,'LA Data in Flat File'!$A$2:$A$4876,$C97)</f>
        <v>0.14599999999999999</v>
      </c>
      <c r="X97" s="27">
        <f>SUMIFS('LA Data in Flat File'!W$2:W$4876,'LA Data in Flat File'!$B$2:$B$4876,$B97,'LA Data in Flat File'!$C$2:$C$4876,$D97,'LA Data in Flat File'!$A$2:$A$4876,$C97)</f>
        <v>0.14899999999999999</v>
      </c>
      <c r="Y97" s="27">
        <f>SUMIFS('LA Data in Flat File'!X$2:X$4876,'LA Data in Flat File'!$B$2:$B$4876,$B97,'LA Data in Flat File'!$C$2:$C$4876,$D97,'LA Data in Flat File'!$A$2:$A$4876,$C97)</f>
        <v>0.152</v>
      </c>
      <c r="Z97" s="27">
        <f>SUMIFS('LA Data in Flat File'!Y$2:Y$4876,'LA Data in Flat File'!$B$2:$B$4876,$B97,'LA Data in Flat File'!$C$2:$C$4876,$D97,'LA Data in Flat File'!$A$2:$A$4876,$C97)</f>
        <v>0.156</v>
      </c>
      <c r="AA97" s="27">
        <f>SUMIFS('LA Data in Flat File'!Z$2:Z$4876,'LA Data in Flat File'!$B$2:$B$4876,$B97,'LA Data in Flat File'!$C$2:$C$4876,$D97,'LA Data in Flat File'!$A$2:$A$4876,$C97)</f>
        <v>0.16</v>
      </c>
      <c r="AB97" s="27">
        <f>SUMIFS('LA Data in Flat File'!AA$2:AA$4876,'LA Data in Flat File'!$B$2:$B$4876,$B97,'LA Data in Flat File'!$C$2:$C$4876,$D97,'LA Data in Flat File'!$A$2:$A$4876,$C97)</f>
        <v>0.16400000000000001</v>
      </c>
      <c r="AC97" s="27">
        <f>SUMIFS('LA Data in Flat File'!AB$2:AB$4876,'LA Data in Flat File'!$B$2:$B$4876,$B97,'LA Data in Flat File'!$C$2:$C$4876,$D97,'LA Data in Flat File'!$A$2:$A$4876,$C97)</f>
        <v>0.16800000000000001</v>
      </c>
      <c r="AD97" s="27">
        <f>SUMIFS('LA Data in Flat File'!AC$2:AC$4876,'LA Data in Flat File'!$B$2:$B$4876,$B97,'LA Data in Flat File'!$C$2:$C$4876,$D97,'LA Data in Flat File'!$A$2:$A$4876,$C97)</f>
        <v>0.17199999999999999</v>
      </c>
      <c r="AE97" s="27">
        <f>SUMIFS('LA Data in Flat File'!AD$2:AD$4876,'LA Data in Flat File'!$B$2:$B$4876,$B97,'LA Data in Flat File'!$C$2:$C$4876,$D97,'LA Data in Flat File'!$A$2:$A$4876,$C97)</f>
        <v>0.17599999999999999</v>
      </c>
      <c r="AF97" s="27">
        <f>SUMIFS('LA Data in Flat File'!AE$2:AE$4876,'LA Data in Flat File'!$B$2:$B$4876,$B97,'LA Data in Flat File'!$C$2:$C$4876,$D97,'LA Data in Flat File'!$A$2:$A$4876,$C97)</f>
        <v>0.18</v>
      </c>
      <c r="AG97" s="27">
        <f>SUMIFS('LA Data in Flat File'!AF$2:AF$4876,'LA Data in Flat File'!$B$2:$B$4876,$B97,'LA Data in Flat File'!$C$2:$C$4876,$D97,'LA Data in Flat File'!$A$2:$A$4876,$C97)</f>
        <v>0.184</v>
      </c>
      <c r="AH97" s="27">
        <f>SUMIFS('LA Data in Flat File'!AG$2:AG$4876,'LA Data in Flat File'!$B$2:$B$4876,$B97,'LA Data in Flat File'!$C$2:$C$4876,$D97,'LA Data in Flat File'!$A$2:$A$4876,$C97)</f>
        <v>0.188</v>
      </c>
      <c r="AI97" s="27">
        <f>SUMIFS('LA Data in Flat File'!AH$2:AH$4876,'LA Data in Flat File'!$B$2:$B$4876,$B97,'LA Data in Flat File'!$C$2:$C$4876,$D97,'LA Data in Flat File'!$A$2:$A$4876,$C97)</f>
        <v>0.193</v>
      </c>
      <c r="AJ97" s="27">
        <f>SUMIFS('LA Data in Flat File'!AI$2:AI$4876,'LA Data in Flat File'!$B$2:$B$4876,$B97,'LA Data in Flat File'!$C$2:$C$4876,$D97,'LA Data in Flat File'!$A$2:$A$4876,$C97)</f>
        <v>0.19700000000000001</v>
      </c>
    </row>
    <row r="98" spans="2:36" ht="29" x14ac:dyDescent="0.35">
      <c r="B98" s="31" t="str">
        <f t="shared" si="5"/>
        <v>Total installed PV capacity - I&amp;C and large (MW)</v>
      </c>
      <c r="C98" s="31" t="str">
        <f t="shared" si="4"/>
        <v>NPg Planning Scenario</v>
      </c>
      <c r="D98" s="29" t="s">
        <v>31</v>
      </c>
      <c r="E98" s="27">
        <f>SUMIFS('LA Data in Flat File'!D$2:D$4876,'LA Data in Flat File'!$B$2:$B$4876,$B98,'LA Data in Flat File'!$C$2:$C$4876,$D98,'LA Data in Flat File'!$A$2:$A$4876,$C98)</f>
        <v>10.581</v>
      </c>
      <c r="F98" s="27">
        <f>SUMIFS('LA Data in Flat File'!E$2:E$4876,'LA Data in Flat File'!$B$2:$B$4876,$B98,'LA Data in Flat File'!$C$2:$C$4876,$D98,'LA Data in Flat File'!$A$2:$A$4876,$C98)</f>
        <v>10.601000000000001</v>
      </c>
      <c r="G98" s="27">
        <f>SUMIFS('LA Data in Flat File'!F$2:F$4876,'LA Data in Flat File'!$B$2:$B$4876,$B98,'LA Data in Flat File'!$C$2:$C$4876,$D98,'LA Data in Flat File'!$A$2:$A$4876,$C98)</f>
        <v>11.647</v>
      </c>
      <c r="H98" s="27">
        <f>SUMIFS('LA Data in Flat File'!G$2:G$4876,'LA Data in Flat File'!$B$2:$B$4876,$B98,'LA Data in Flat File'!$C$2:$C$4876,$D98,'LA Data in Flat File'!$A$2:$A$4876,$C98)</f>
        <v>12.683999999999999</v>
      </c>
      <c r="I98" s="27">
        <f>SUMIFS('LA Data in Flat File'!H$2:H$4876,'LA Data in Flat File'!$B$2:$B$4876,$B98,'LA Data in Flat File'!$C$2:$C$4876,$D98,'LA Data in Flat File'!$A$2:$A$4876,$C98)</f>
        <v>12.766999999999999</v>
      </c>
      <c r="J98" s="27">
        <f>SUMIFS('LA Data in Flat File'!I$2:I$4876,'LA Data in Flat File'!$B$2:$B$4876,$B98,'LA Data in Flat File'!$C$2:$C$4876,$D98,'LA Data in Flat File'!$A$2:$A$4876,$C98)</f>
        <v>13.856999999999999</v>
      </c>
      <c r="K98" s="27">
        <f>SUMIFS('LA Data in Flat File'!J$2:J$4876,'LA Data in Flat File'!$B$2:$B$4876,$B98,'LA Data in Flat File'!$C$2:$C$4876,$D98,'LA Data in Flat File'!$A$2:$A$4876,$C98)</f>
        <v>14.95</v>
      </c>
      <c r="L98" s="27">
        <f>SUMIFS('LA Data in Flat File'!K$2:K$4876,'LA Data in Flat File'!$B$2:$B$4876,$B98,'LA Data in Flat File'!$C$2:$C$4876,$D98,'LA Data in Flat File'!$A$2:$A$4876,$C98)</f>
        <v>16.042999999999999</v>
      </c>
      <c r="M98" s="27">
        <f>SUMIFS('LA Data in Flat File'!L$2:L$4876,'LA Data in Flat File'!$B$2:$B$4876,$B98,'LA Data in Flat File'!$C$2:$C$4876,$D98,'LA Data in Flat File'!$A$2:$A$4876,$C98)</f>
        <v>17.131</v>
      </c>
      <c r="N98" s="27">
        <f>SUMIFS('LA Data in Flat File'!M$2:M$4876,'LA Data in Flat File'!$B$2:$B$4876,$B98,'LA Data in Flat File'!$C$2:$C$4876,$D98,'LA Data in Flat File'!$A$2:$A$4876,$C98)</f>
        <v>18.242000000000001</v>
      </c>
      <c r="O98" s="27">
        <f>SUMIFS('LA Data in Flat File'!N$2:N$4876,'LA Data in Flat File'!$B$2:$B$4876,$B98,'LA Data in Flat File'!$C$2:$C$4876,$D98,'LA Data in Flat File'!$A$2:$A$4876,$C98)</f>
        <v>19.370999999999999</v>
      </c>
      <c r="P98" s="27">
        <f>SUMIFS('LA Data in Flat File'!O$2:O$4876,'LA Data in Flat File'!$B$2:$B$4876,$B98,'LA Data in Flat File'!$C$2:$C$4876,$D98,'LA Data in Flat File'!$A$2:$A$4876,$C98)</f>
        <v>20.513999999999999</v>
      </c>
      <c r="Q98" s="27">
        <f>SUMIFS('LA Data in Flat File'!P$2:P$4876,'LA Data in Flat File'!$B$2:$B$4876,$B98,'LA Data in Flat File'!$C$2:$C$4876,$D98,'LA Data in Flat File'!$A$2:$A$4876,$C98)</f>
        <v>20.693000000000001</v>
      </c>
      <c r="R98" s="27">
        <f>SUMIFS('LA Data in Flat File'!Q$2:Q$4876,'LA Data in Flat File'!$B$2:$B$4876,$B98,'LA Data in Flat File'!$C$2:$C$4876,$D98,'LA Data in Flat File'!$A$2:$A$4876,$C98)</f>
        <v>21.895</v>
      </c>
      <c r="S98" s="27">
        <f>SUMIFS('LA Data in Flat File'!R$2:R$4876,'LA Data in Flat File'!$B$2:$B$4876,$B98,'LA Data in Flat File'!$C$2:$C$4876,$D98,'LA Data in Flat File'!$A$2:$A$4876,$C98)</f>
        <v>22.074000000000002</v>
      </c>
      <c r="T98" s="27">
        <f>SUMIFS('LA Data in Flat File'!S$2:S$4876,'LA Data in Flat File'!$B$2:$B$4876,$B98,'LA Data in Flat File'!$C$2:$C$4876,$D98,'LA Data in Flat File'!$A$2:$A$4876,$C98)</f>
        <v>23.256</v>
      </c>
      <c r="U98" s="27">
        <f>SUMIFS('LA Data in Flat File'!T$2:T$4876,'LA Data in Flat File'!$B$2:$B$4876,$B98,'LA Data in Flat File'!$C$2:$C$4876,$D98,'LA Data in Flat File'!$A$2:$A$4876,$C98)</f>
        <v>23.45</v>
      </c>
      <c r="V98" s="27">
        <f>SUMIFS('LA Data in Flat File'!U$2:U$4876,'LA Data in Flat File'!$B$2:$B$4876,$B98,'LA Data in Flat File'!$C$2:$C$4876,$D98,'LA Data in Flat File'!$A$2:$A$4876,$C98)</f>
        <v>23.545999999999999</v>
      </c>
      <c r="W98" s="27">
        <f>SUMIFS('LA Data in Flat File'!V$2:V$4876,'LA Data in Flat File'!$B$2:$B$4876,$B98,'LA Data in Flat File'!$C$2:$C$4876,$D98,'LA Data in Flat File'!$A$2:$A$4876,$C98)</f>
        <v>23.6</v>
      </c>
      <c r="X98" s="27">
        <f>SUMIFS('LA Data in Flat File'!W$2:W$4876,'LA Data in Flat File'!$B$2:$B$4876,$B98,'LA Data in Flat File'!$C$2:$C$4876,$D98,'LA Data in Flat File'!$A$2:$A$4876,$C98)</f>
        <v>23.7</v>
      </c>
      <c r="Y98" s="27">
        <f>SUMIFS('LA Data in Flat File'!X$2:X$4876,'LA Data in Flat File'!$B$2:$B$4876,$B98,'LA Data in Flat File'!$C$2:$C$4876,$D98,'LA Data in Flat File'!$A$2:$A$4876,$C98)</f>
        <v>23.795000000000002</v>
      </c>
      <c r="Z98" s="27">
        <f>SUMIFS('LA Data in Flat File'!Y$2:Y$4876,'LA Data in Flat File'!$B$2:$B$4876,$B98,'LA Data in Flat File'!$C$2:$C$4876,$D98,'LA Data in Flat File'!$A$2:$A$4876,$C98)</f>
        <v>24.928999999999998</v>
      </c>
      <c r="AA98" s="27">
        <f>SUMIFS('LA Data in Flat File'!Z$2:Z$4876,'LA Data in Flat File'!$B$2:$B$4876,$B98,'LA Data in Flat File'!$C$2:$C$4876,$D98,'LA Data in Flat File'!$A$2:$A$4876,$C98)</f>
        <v>25.062999999999999</v>
      </c>
      <c r="AB98" s="27">
        <f>SUMIFS('LA Data in Flat File'!AA$2:AA$4876,'LA Data in Flat File'!$B$2:$B$4876,$B98,'LA Data in Flat File'!$C$2:$C$4876,$D98,'LA Data in Flat File'!$A$2:$A$4876,$C98)</f>
        <v>26.195</v>
      </c>
      <c r="AC98" s="27">
        <f>SUMIFS('LA Data in Flat File'!AB$2:AB$4876,'LA Data in Flat File'!$B$2:$B$4876,$B98,'LA Data in Flat File'!$C$2:$C$4876,$D98,'LA Data in Flat File'!$A$2:$A$4876,$C98)</f>
        <v>26.331</v>
      </c>
      <c r="AD98" s="27">
        <f>SUMIFS('LA Data in Flat File'!AC$2:AC$4876,'LA Data in Flat File'!$B$2:$B$4876,$B98,'LA Data in Flat File'!$C$2:$C$4876,$D98,'LA Data in Flat File'!$A$2:$A$4876,$C98)</f>
        <v>26.463999999999999</v>
      </c>
      <c r="AE98" s="27">
        <f>SUMIFS('LA Data in Flat File'!AD$2:AD$4876,'LA Data in Flat File'!$B$2:$B$4876,$B98,'LA Data in Flat File'!$C$2:$C$4876,$D98,'LA Data in Flat File'!$A$2:$A$4876,$C98)</f>
        <v>26.597999999999999</v>
      </c>
      <c r="AF98" s="27">
        <f>SUMIFS('LA Data in Flat File'!AE$2:AE$4876,'LA Data in Flat File'!$B$2:$B$4876,$B98,'LA Data in Flat File'!$C$2:$C$4876,$D98,'LA Data in Flat File'!$A$2:$A$4876,$C98)</f>
        <v>26.731999999999999</v>
      </c>
      <c r="AG98" s="27">
        <f>SUMIFS('LA Data in Flat File'!AF$2:AF$4876,'LA Data in Flat File'!$B$2:$B$4876,$B98,'LA Data in Flat File'!$C$2:$C$4876,$D98,'LA Data in Flat File'!$A$2:$A$4876,$C98)</f>
        <v>26.864999999999998</v>
      </c>
      <c r="AH98" s="27">
        <f>SUMIFS('LA Data in Flat File'!AG$2:AG$4876,'LA Data in Flat File'!$B$2:$B$4876,$B98,'LA Data in Flat File'!$C$2:$C$4876,$D98,'LA Data in Flat File'!$A$2:$A$4876,$C98)</f>
        <v>27.001999999999999</v>
      </c>
      <c r="AI98" s="27">
        <f>SUMIFS('LA Data in Flat File'!AH$2:AH$4876,'LA Data in Flat File'!$B$2:$B$4876,$B98,'LA Data in Flat File'!$C$2:$C$4876,$D98,'LA Data in Flat File'!$A$2:$A$4876,$C98)</f>
        <v>27.137</v>
      </c>
      <c r="AJ98" s="27">
        <f>SUMIFS('LA Data in Flat File'!AI$2:AI$4876,'LA Data in Flat File'!$B$2:$B$4876,$B98,'LA Data in Flat File'!$C$2:$C$4876,$D98,'LA Data in Flat File'!$A$2:$A$4876,$C98)</f>
        <v>27.271000000000001</v>
      </c>
    </row>
    <row r="99" spans="2:36" ht="29" x14ac:dyDescent="0.35">
      <c r="B99" s="31" t="str">
        <f t="shared" si="5"/>
        <v>Total installed PV capacity - I&amp;C and large (MW)</v>
      </c>
      <c r="C99" s="31" t="str">
        <f t="shared" si="4"/>
        <v>NPg Planning Scenario</v>
      </c>
      <c r="D99" s="29" t="s">
        <v>32</v>
      </c>
      <c r="E99" s="27">
        <f>SUMIFS('LA Data in Flat File'!D$2:D$4876,'LA Data in Flat File'!$B$2:$B$4876,$B99,'LA Data in Flat File'!$C$2:$C$4876,$D99,'LA Data in Flat File'!$A$2:$A$4876,$C99)</f>
        <v>4.1959999999999997</v>
      </c>
      <c r="F99" s="27">
        <f>SUMIFS('LA Data in Flat File'!E$2:E$4876,'LA Data in Flat File'!$B$2:$B$4876,$B99,'LA Data in Flat File'!$C$2:$C$4876,$D99,'LA Data in Flat File'!$A$2:$A$4876,$C99)</f>
        <v>4.22</v>
      </c>
      <c r="G99" s="27">
        <f>SUMIFS('LA Data in Flat File'!F$2:F$4876,'LA Data in Flat File'!$B$2:$B$4876,$B99,'LA Data in Flat File'!$C$2:$C$4876,$D99,'LA Data in Flat File'!$A$2:$A$4876,$C99)</f>
        <v>5.2670000000000003</v>
      </c>
      <c r="H99" s="27">
        <f>SUMIFS('LA Data in Flat File'!G$2:G$4876,'LA Data in Flat File'!$B$2:$B$4876,$B99,'LA Data in Flat File'!$C$2:$C$4876,$D99,'LA Data in Flat File'!$A$2:$A$4876,$C99)</f>
        <v>7.3029999999999999</v>
      </c>
      <c r="I99" s="27">
        <f>SUMIFS('LA Data in Flat File'!H$2:H$4876,'LA Data in Flat File'!$B$2:$B$4876,$B99,'LA Data in Flat File'!$C$2:$C$4876,$D99,'LA Data in Flat File'!$A$2:$A$4876,$C99)</f>
        <v>8.3849999999999998</v>
      </c>
      <c r="J99" s="27">
        <f>SUMIFS('LA Data in Flat File'!I$2:I$4876,'LA Data in Flat File'!$B$2:$B$4876,$B99,'LA Data in Flat File'!$C$2:$C$4876,$D99,'LA Data in Flat File'!$A$2:$A$4876,$C99)</f>
        <v>10.481</v>
      </c>
      <c r="K99" s="27">
        <f>SUMIFS('LA Data in Flat File'!J$2:J$4876,'LA Data in Flat File'!$B$2:$B$4876,$B99,'LA Data in Flat File'!$C$2:$C$4876,$D99,'LA Data in Flat File'!$A$2:$A$4876,$C99)</f>
        <v>11.574</v>
      </c>
      <c r="L99" s="27">
        <f>SUMIFS('LA Data in Flat File'!K$2:K$4876,'LA Data in Flat File'!$B$2:$B$4876,$B99,'LA Data in Flat File'!$C$2:$C$4876,$D99,'LA Data in Flat File'!$A$2:$A$4876,$C99)</f>
        <v>14.669</v>
      </c>
      <c r="M99" s="27">
        <f>SUMIFS('LA Data in Flat File'!L$2:L$4876,'LA Data in Flat File'!$B$2:$B$4876,$B99,'LA Data in Flat File'!$C$2:$C$4876,$D99,'LA Data in Flat File'!$A$2:$A$4876,$C99)</f>
        <v>15.757</v>
      </c>
      <c r="N99" s="27">
        <f>SUMIFS('LA Data in Flat File'!M$2:M$4876,'LA Data in Flat File'!$B$2:$B$4876,$B99,'LA Data in Flat File'!$C$2:$C$4876,$D99,'LA Data in Flat File'!$A$2:$A$4876,$C99)</f>
        <v>17.869</v>
      </c>
      <c r="O99" s="27">
        <f>SUMIFS('LA Data in Flat File'!N$2:N$4876,'LA Data in Flat File'!$B$2:$B$4876,$B99,'LA Data in Flat File'!$C$2:$C$4876,$D99,'LA Data in Flat File'!$A$2:$A$4876,$C99)</f>
        <v>18.998000000000001</v>
      </c>
      <c r="P99" s="27">
        <f>SUMIFS('LA Data in Flat File'!O$2:O$4876,'LA Data in Flat File'!$B$2:$B$4876,$B99,'LA Data in Flat File'!$C$2:$C$4876,$D99,'LA Data in Flat File'!$A$2:$A$4876,$C99)</f>
        <v>21.145</v>
      </c>
      <c r="Q99" s="27">
        <f>SUMIFS('LA Data in Flat File'!P$2:P$4876,'LA Data in Flat File'!$B$2:$B$4876,$B99,'LA Data in Flat File'!$C$2:$C$4876,$D99,'LA Data in Flat File'!$A$2:$A$4876,$C99)</f>
        <v>22.326000000000001</v>
      </c>
      <c r="R99" s="27">
        <f>SUMIFS('LA Data in Flat File'!Q$2:Q$4876,'LA Data in Flat File'!$B$2:$B$4876,$B99,'LA Data in Flat File'!$C$2:$C$4876,$D99,'LA Data in Flat File'!$A$2:$A$4876,$C99)</f>
        <v>23.533000000000001</v>
      </c>
      <c r="S99" s="27">
        <f>SUMIFS('LA Data in Flat File'!R$2:R$4876,'LA Data in Flat File'!$B$2:$B$4876,$B99,'LA Data in Flat File'!$C$2:$C$4876,$D99,'LA Data in Flat File'!$A$2:$A$4876,$C99)</f>
        <v>24.712</v>
      </c>
      <c r="T99" s="27">
        <f>SUMIFS('LA Data in Flat File'!S$2:S$4876,'LA Data in Flat File'!$B$2:$B$4876,$B99,'LA Data in Flat File'!$C$2:$C$4876,$D99,'LA Data in Flat File'!$A$2:$A$4876,$C99)</f>
        <v>25.899000000000001</v>
      </c>
      <c r="U99" s="27">
        <f>SUMIFS('LA Data in Flat File'!T$2:T$4876,'LA Data in Flat File'!$B$2:$B$4876,$B99,'LA Data in Flat File'!$C$2:$C$4876,$D99,'LA Data in Flat File'!$A$2:$A$4876,$C99)</f>
        <v>26.091999999999999</v>
      </c>
      <c r="V99" s="27">
        <f>SUMIFS('LA Data in Flat File'!U$2:U$4876,'LA Data in Flat File'!$B$2:$B$4876,$B99,'LA Data in Flat File'!$C$2:$C$4876,$D99,'LA Data in Flat File'!$A$2:$A$4876,$C99)</f>
        <v>26.193000000000001</v>
      </c>
      <c r="W99" s="27">
        <f>SUMIFS('LA Data in Flat File'!V$2:V$4876,'LA Data in Flat File'!$B$2:$B$4876,$B99,'LA Data in Flat File'!$C$2:$C$4876,$D99,'LA Data in Flat File'!$A$2:$A$4876,$C99)</f>
        <v>26.245999999999999</v>
      </c>
      <c r="X99" s="27">
        <f>SUMIFS('LA Data in Flat File'!W$2:W$4876,'LA Data in Flat File'!$B$2:$B$4876,$B99,'LA Data in Flat File'!$C$2:$C$4876,$D99,'LA Data in Flat File'!$A$2:$A$4876,$C99)</f>
        <v>26.349</v>
      </c>
      <c r="Y99" s="27">
        <f>SUMIFS('LA Data in Flat File'!X$2:X$4876,'LA Data in Flat File'!$B$2:$B$4876,$B99,'LA Data in Flat File'!$C$2:$C$4876,$D99,'LA Data in Flat File'!$A$2:$A$4876,$C99)</f>
        <v>27.446999999999999</v>
      </c>
      <c r="Z99" s="27">
        <f>SUMIFS('LA Data in Flat File'!Y$2:Y$4876,'LA Data in Flat File'!$B$2:$B$4876,$B99,'LA Data in Flat File'!$C$2:$C$4876,$D99,'LA Data in Flat File'!$A$2:$A$4876,$C99)</f>
        <v>27.577999999999999</v>
      </c>
      <c r="AA99" s="27">
        <f>SUMIFS('LA Data in Flat File'!Z$2:Z$4876,'LA Data in Flat File'!$B$2:$B$4876,$B99,'LA Data in Flat File'!$C$2:$C$4876,$D99,'LA Data in Flat File'!$A$2:$A$4876,$C99)</f>
        <v>29.712</v>
      </c>
      <c r="AB99" s="27">
        <f>SUMIFS('LA Data in Flat File'!AA$2:AA$4876,'LA Data in Flat File'!$B$2:$B$4876,$B99,'LA Data in Flat File'!$C$2:$C$4876,$D99,'LA Data in Flat File'!$A$2:$A$4876,$C99)</f>
        <v>30.847000000000001</v>
      </c>
      <c r="AC99" s="27">
        <f>SUMIFS('LA Data in Flat File'!AB$2:AB$4876,'LA Data in Flat File'!$B$2:$B$4876,$B99,'LA Data in Flat File'!$C$2:$C$4876,$D99,'LA Data in Flat File'!$A$2:$A$4876,$C99)</f>
        <v>31.99</v>
      </c>
      <c r="AD99" s="27">
        <f>SUMIFS('LA Data in Flat File'!AC$2:AC$4876,'LA Data in Flat File'!$B$2:$B$4876,$B99,'LA Data in Flat File'!$C$2:$C$4876,$D99,'LA Data in Flat File'!$A$2:$A$4876,$C99)</f>
        <v>32.125</v>
      </c>
      <c r="AE99" s="27">
        <f>SUMIFS('LA Data in Flat File'!AD$2:AD$4876,'LA Data in Flat File'!$B$2:$B$4876,$B99,'LA Data in Flat File'!$C$2:$C$4876,$D99,'LA Data in Flat File'!$A$2:$A$4876,$C99)</f>
        <v>32.259</v>
      </c>
      <c r="AF99" s="27">
        <f>SUMIFS('LA Data in Flat File'!AE$2:AE$4876,'LA Data in Flat File'!$B$2:$B$4876,$B99,'LA Data in Flat File'!$C$2:$C$4876,$D99,'LA Data in Flat File'!$A$2:$A$4876,$C99)</f>
        <v>32.393999999999998</v>
      </c>
      <c r="AG99" s="27">
        <f>SUMIFS('LA Data in Flat File'!AF$2:AF$4876,'LA Data in Flat File'!$B$2:$B$4876,$B99,'LA Data in Flat File'!$C$2:$C$4876,$D99,'LA Data in Flat File'!$A$2:$A$4876,$C99)</f>
        <v>32.531999999999996</v>
      </c>
      <c r="AH99" s="27">
        <f>SUMIFS('LA Data in Flat File'!AG$2:AG$4876,'LA Data in Flat File'!$B$2:$B$4876,$B99,'LA Data in Flat File'!$C$2:$C$4876,$D99,'LA Data in Flat File'!$A$2:$A$4876,$C99)</f>
        <v>32.667999999999999</v>
      </c>
      <c r="AI99" s="27">
        <f>SUMIFS('LA Data in Flat File'!AH$2:AH$4876,'LA Data in Flat File'!$B$2:$B$4876,$B99,'LA Data in Flat File'!$C$2:$C$4876,$D99,'LA Data in Flat File'!$A$2:$A$4876,$C99)</f>
        <v>32.805999999999997</v>
      </c>
      <c r="AJ99" s="27">
        <f>SUMIFS('LA Data in Flat File'!AI$2:AI$4876,'LA Data in Flat File'!$B$2:$B$4876,$B99,'LA Data in Flat File'!$C$2:$C$4876,$D99,'LA Data in Flat File'!$A$2:$A$4876,$C99)</f>
        <v>32.938000000000002</v>
      </c>
    </row>
    <row r="100" spans="2:36" ht="29" x14ac:dyDescent="0.35">
      <c r="B100" s="31" t="str">
        <f t="shared" si="5"/>
        <v>Total installed PV capacity - I&amp;C and large (MW)</v>
      </c>
      <c r="C100" s="31" t="str">
        <f t="shared" si="4"/>
        <v>NPg Planning Scenario</v>
      </c>
      <c r="D100" s="29" t="s">
        <v>33</v>
      </c>
      <c r="E100" s="27">
        <f>SUMIFS('LA Data in Flat File'!D$2:D$4876,'LA Data in Flat File'!$B$2:$B$4876,$B100,'LA Data in Flat File'!$C$2:$C$4876,$D100,'LA Data in Flat File'!$A$2:$A$4876,$C100)</f>
        <v>6.798</v>
      </c>
      <c r="F100" s="27">
        <f>SUMIFS('LA Data in Flat File'!E$2:E$4876,'LA Data in Flat File'!$B$2:$B$4876,$B100,'LA Data in Flat File'!$C$2:$C$4876,$D100,'LA Data in Flat File'!$A$2:$A$4876,$C100)</f>
        <v>6.8609999999999998</v>
      </c>
      <c r="G100" s="27">
        <f>SUMIFS('LA Data in Flat File'!F$2:F$4876,'LA Data in Flat File'!$B$2:$B$4876,$B100,'LA Data in Flat File'!$C$2:$C$4876,$D100,'LA Data in Flat File'!$A$2:$A$4876,$C100)</f>
        <v>16.983000000000001</v>
      </c>
      <c r="H100" s="27">
        <f>SUMIFS('LA Data in Flat File'!G$2:G$4876,'LA Data in Flat File'!$B$2:$B$4876,$B100,'LA Data in Flat File'!$C$2:$C$4876,$D100,'LA Data in Flat File'!$A$2:$A$4876,$C100)</f>
        <v>27.081</v>
      </c>
      <c r="I100" s="27">
        <f>SUMIFS('LA Data in Flat File'!H$2:H$4876,'LA Data in Flat File'!$B$2:$B$4876,$B100,'LA Data in Flat File'!$C$2:$C$4876,$D100,'LA Data in Flat File'!$A$2:$A$4876,$C100)</f>
        <v>34.302999999999997</v>
      </c>
      <c r="J100" s="27">
        <f>SUMIFS('LA Data in Flat File'!I$2:I$4876,'LA Data in Flat File'!$B$2:$B$4876,$B100,'LA Data in Flat File'!$C$2:$C$4876,$D100,'LA Data in Flat File'!$A$2:$A$4876,$C100)</f>
        <v>47.558</v>
      </c>
      <c r="K100" s="27">
        <f>SUMIFS('LA Data in Flat File'!J$2:J$4876,'LA Data in Flat File'!$B$2:$B$4876,$B100,'LA Data in Flat File'!$C$2:$C$4876,$D100,'LA Data in Flat File'!$A$2:$A$4876,$C100)</f>
        <v>58.811</v>
      </c>
      <c r="L100" s="27">
        <f>SUMIFS('LA Data in Flat File'!K$2:K$4876,'LA Data in Flat File'!$B$2:$B$4876,$B100,'LA Data in Flat File'!$C$2:$C$4876,$D100,'LA Data in Flat File'!$A$2:$A$4876,$C100)</f>
        <v>72.063000000000002</v>
      </c>
      <c r="M100" s="27">
        <f>SUMIFS('LA Data in Flat File'!L$2:L$4876,'LA Data in Flat File'!$B$2:$B$4876,$B100,'LA Data in Flat File'!$C$2:$C$4876,$D100,'LA Data in Flat File'!$A$2:$A$4876,$C100)</f>
        <v>82.31</v>
      </c>
      <c r="N100" s="27">
        <f>SUMIFS('LA Data in Flat File'!M$2:M$4876,'LA Data in Flat File'!$B$2:$B$4876,$B100,'LA Data in Flat File'!$C$2:$C$4876,$D100,'LA Data in Flat File'!$A$2:$A$4876,$C100)</f>
        <v>93.605999999999995</v>
      </c>
      <c r="O100" s="27">
        <f>SUMIFS('LA Data in Flat File'!N$2:N$4876,'LA Data in Flat File'!$B$2:$B$4876,$B100,'LA Data in Flat File'!$C$2:$C$4876,$D100,'LA Data in Flat File'!$A$2:$A$4876,$C100)</f>
        <v>106.958</v>
      </c>
      <c r="P100" s="27">
        <f>SUMIFS('LA Data in Flat File'!O$2:O$4876,'LA Data in Flat File'!$B$2:$B$4876,$B100,'LA Data in Flat File'!$C$2:$C$4876,$D100,'LA Data in Flat File'!$A$2:$A$4876,$C100)</f>
        <v>118.34699999999999</v>
      </c>
      <c r="Q100" s="27">
        <f>SUMIFS('LA Data in Flat File'!P$2:P$4876,'LA Data in Flat File'!$B$2:$B$4876,$B100,'LA Data in Flat File'!$C$2:$C$4876,$D100,'LA Data in Flat File'!$A$2:$A$4876,$C100)</f>
        <v>123.84</v>
      </c>
      <c r="R100" s="27">
        <f>SUMIFS('LA Data in Flat File'!Q$2:Q$4876,'LA Data in Flat File'!$B$2:$B$4876,$B100,'LA Data in Flat File'!$C$2:$C$4876,$D100,'LA Data in Flat File'!$A$2:$A$4876,$C100)</f>
        <v>132.38300000000001</v>
      </c>
      <c r="S100" s="27">
        <f>SUMIFS('LA Data in Flat File'!R$2:R$4876,'LA Data in Flat File'!$B$2:$B$4876,$B100,'LA Data in Flat File'!$C$2:$C$4876,$D100,'LA Data in Flat File'!$A$2:$A$4876,$C100)</f>
        <v>136.881</v>
      </c>
      <c r="T100" s="27">
        <f>SUMIFS('LA Data in Flat File'!S$2:S$4876,'LA Data in Flat File'!$B$2:$B$4876,$B100,'LA Data in Flat File'!$C$2:$C$4876,$D100,'LA Data in Flat File'!$A$2:$A$4876,$C100)</f>
        <v>144.381</v>
      </c>
      <c r="U100" s="27">
        <f>SUMIFS('LA Data in Flat File'!T$2:T$4876,'LA Data in Flat File'!$B$2:$B$4876,$B100,'LA Data in Flat File'!$C$2:$C$4876,$D100,'LA Data in Flat File'!$A$2:$A$4876,$C100)</f>
        <v>147.905</v>
      </c>
      <c r="V100" s="27">
        <f>SUMIFS('LA Data in Flat File'!U$2:U$4876,'LA Data in Flat File'!$B$2:$B$4876,$B100,'LA Data in Flat File'!$C$2:$C$4876,$D100,'LA Data in Flat File'!$A$2:$A$4876,$C100)</f>
        <v>150.167</v>
      </c>
      <c r="W100" s="27">
        <f>SUMIFS('LA Data in Flat File'!V$2:V$4876,'LA Data in Flat File'!$B$2:$B$4876,$B100,'LA Data in Flat File'!$C$2:$C$4876,$D100,'LA Data in Flat File'!$A$2:$A$4876,$C100)</f>
        <v>148.31299999999999</v>
      </c>
      <c r="X100" s="27">
        <f>SUMIFS('LA Data in Flat File'!W$2:W$4876,'LA Data in Flat File'!$B$2:$B$4876,$B100,'LA Data in Flat File'!$C$2:$C$4876,$D100,'LA Data in Flat File'!$A$2:$A$4876,$C100)</f>
        <v>150.58600000000001</v>
      </c>
      <c r="Y100" s="27">
        <f>SUMIFS('LA Data in Flat File'!X$2:X$4876,'LA Data in Flat File'!$B$2:$B$4876,$B100,'LA Data in Flat File'!$C$2:$C$4876,$D100,'LA Data in Flat File'!$A$2:$A$4876,$C100)</f>
        <v>153.851</v>
      </c>
      <c r="Z100" s="27">
        <f>SUMIFS('LA Data in Flat File'!Y$2:Y$4876,'LA Data in Flat File'!$B$2:$B$4876,$B100,'LA Data in Flat File'!$C$2:$C$4876,$D100,'LA Data in Flat File'!$A$2:$A$4876,$C100)</f>
        <v>159.20699999999999</v>
      </c>
      <c r="AA100" s="27">
        <f>SUMIFS('LA Data in Flat File'!Z$2:Z$4876,'LA Data in Flat File'!$B$2:$B$4876,$B100,'LA Data in Flat File'!$C$2:$C$4876,$D100,'LA Data in Flat File'!$A$2:$A$4876,$C100)</f>
        <v>162.57300000000001</v>
      </c>
      <c r="AB100" s="27">
        <f>SUMIFS('LA Data in Flat File'!AA$2:AA$4876,'LA Data in Flat File'!$B$2:$B$4876,$B100,'LA Data in Flat File'!$C$2:$C$4876,$D100,'LA Data in Flat File'!$A$2:$A$4876,$C100)</f>
        <v>170.94</v>
      </c>
      <c r="AC100" s="27">
        <f>SUMIFS('LA Data in Flat File'!AB$2:AB$4876,'LA Data in Flat File'!$B$2:$B$4876,$B100,'LA Data in Flat File'!$C$2:$C$4876,$D100,'LA Data in Flat File'!$A$2:$A$4876,$C100)</f>
        <v>174.30600000000001</v>
      </c>
      <c r="AD100" s="27">
        <f>SUMIFS('LA Data in Flat File'!AC$2:AC$4876,'LA Data in Flat File'!$B$2:$B$4876,$B100,'LA Data in Flat File'!$C$2:$C$4876,$D100,'LA Data in Flat File'!$A$2:$A$4876,$C100)</f>
        <v>175.67400000000001</v>
      </c>
      <c r="AE100" s="27">
        <f>SUMIFS('LA Data in Flat File'!AD$2:AD$4876,'LA Data in Flat File'!$B$2:$B$4876,$B100,'LA Data in Flat File'!$C$2:$C$4876,$D100,'LA Data in Flat File'!$A$2:$A$4876,$C100)</f>
        <v>176.04400000000001</v>
      </c>
      <c r="AF100" s="27">
        <f>SUMIFS('LA Data in Flat File'!AE$2:AE$4876,'LA Data in Flat File'!$B$2:$B$4876,$B100,'LA Data in Flat File'!$C$2:$C$4876,$D100,'LA Data in Flat File'!$A$2:$A$4876,$C100)</f>
        <v>176.40899999999999</v>
      </c>
      <c r="AG100" s="27">
        <f>SUMIFS('LA Data in Flat File'!AF$2:AF$4876,'LA Data in Flat File'!$B$2:$B$4876,$B100,'LA Data in Flat File'!$C$2:$C$4876,$D100,'LA Data in Flat File'!$A$2:$A$4876,$C100)</f>
        <v>176.77099999999999</v>
      </c>
      <c r="AH100" s="27">
        <f>SUMIFS('LA Data in Flat File'!AG$2:AG$4876,'LA Data in Flat File'!$B$2:$B$4876,$B100,'LA Data in Flat File'!$C$2:$C$4876,$D100,'LA Data in Flat File'!$A$2:$A$4876,$C100)</f>
        <v>177.14400000000001</v>
      </c>
      <c r="AI100" s="27">
        <f>SUMIFS('LA Data in Flat File'!AH$2:AH$4876,'LA Data in Flat File'!$B$2:$B$4876,$B100,'LA Data in Flat File'!$C$2:$C$4876,$D100,'LA Data in Flat File'!$A$2:$A$4876,$C100)</f>
        <v>177.50899999999999</v>
      </c>
      <c r="AJ100" s="27">
        <f>SUMIFS('LA Data in Flat File'!AI$2:AI$4876,'LA Data in Flat File'!$B$2:$B$4876,$B100,'LA Data in Flat File'!$C$2:$C$4876,$D100,'LA Data in Flat File'!$A$2:$A$4876,$C100)</f>
        <v>177.87799999999999</v>
      </c>
    </row>
    <row r="101" spans="2:36" ht="29" x14ac:dyDescent="0.35">
      <c r="B101" s="31" t="str">
        <f t="shared" si="5"/>
        <v>Total installed PV capacity - I&amp;C and large (MW)</v>
      </c>
      <c r="C101" s="31" t="str">
        <f t="shared" si="4"/>
        <v>NPg Planning Scenario</v>
      </c>
      <c r="D101" s="29" t="s">
        <v>34</v>
      </c>
      <c r="E101" s="27">
        <f>SUMIFS('LA Data in Flat File'!D$2:D$4876,'LA Data in Flat File'!$B$2:$B$4876,$B101,'LA Data in Flat File'!$C$2:$C$4876,$D101,'LA Data in Flat File'!$A$2:$A$4876,$C101)</f>
        <v>1.3169999999999999</v>
      </c>
      <c r="F101" s="27">
        <f>SUMIFS('LA Data in Flat File'!E$2:E$4876,'LA Data in Flat File'!$B$2:$B$4876,$B101,'LA Data in Flat File'!$C$2:$C$4876,$D101,'LA Data in Flat File'!$A$2:$A$4876,$C101)</f>
        <v>1.304</v>
      </c>
      <c r="G101" s="27">
        <f>SUMIFS('LA Data in Flat File'!F$2:F$4876,'LA Data in Flat File'!$B$2:$B$4876,$B101,'LA Data in Flat File'!$C$2:$C$4876,$D101,'LA Data in Flat File'!$A$2:$A$4876,$C101)</f>
        <v>1.3180000000000001</v>
      </c>
      <c r="H101" s="27">
        <f>SUMIFS('LA Data in Flat File'!G$2:G$4876,'LA Data in Flat File'!$B$2:$B$4876,$B101,'LA Data in Flat File'!$C$2:$C$4876,$D101,'LA Data in Flat File'!$A$2:$A$4876,$C101)</f>
        <v>1.3280000000000001</v>
      </c>
      <c r="I101" s="27">
        <f>SUMIFS('LA Data in Flat File'!H$2:H$4876,'LA Data in Flat File'!$B$2:$B$4876,$B101,'LA Data in Flat File'!$C$2:$C$4876,$D101,'LA Data in Flat File'!$A$2:$A$4876,$C101)</f>
        <v>1.498</v>
      </c>
      <c r="J101" s="27">
        <f>SUMIFS('LA Data in Flat File'!I$2:I$4876,'LA Data in Flat File'!$B$2:$B$4876,$B101,'LA Data in Flat File'!$C$2:$C$4876,$D101,'LA Data in Flat File'!$A$2:$A$4876,$C101)</f>
        <v>1.6919999999999999</v>
      </c>
      <c r="K101" s="27">
        <f>SUMIFS('LA Data in Flat File'!J$2:J$4876,'LA Data in Flat File'!$B$2:$B$4876,$B101,'LA Data in Flat File'!$C$2:$C$4876,$D101,'LA Data in Flat File'!$A$2:$A$4876,$C101)</f>
        <v>1.881</v>
      </c>
      <c r="L101" s="27">
        <f>SUMIFS('LA Data in Flat File'!K$2:K$4876,'LA Data in Flat File'!$B$2:$B$4876,$B101,'LA Data in Flat File'!$C$2:$C$4876,$D101,'LA Data in Flat File'!$A$2:$A$4876,$C101)</f>
        <v>2.0699999999999998</v>
      </c>
      <c r="M101" s="27">
        <f>SUMIFS('LA Data in Flat File'!L$2:L$4876,'LA Data in Flat File'!$B$2:$B$4876,$B101,'LA Data in Flat File'!$C$2:$C$4876,$D101,'LA Data in Flat File'!$A$2:$A$4876,$C101)</f>
        <v>2.2559999999999998</v>
      </c>
      <c r="N101" s="27">
        <f>SUMIFS('LA Data in Flat File'!M$2:M$4876,'LA Data in Flat File'!$B$2:$B$4876,$B101,'LA Data in Flat File'!$C$2:$C$4876,$D101,'LA Data in Flat File'!$A$2:$A$4876,$C101)</f>
        <v>2.4790000000000001</v>
      </c>
      <c r="O101" s="27">
        <f>SUMIFS('LA Data in Flat File'!N$2:N$4876,'LA Data in Flat File'!$B$2:$B$4876,$B101,'LA Data in Flat File'!$C$2:$C$4876,$D101,'LA Data in Flat File'!$A$2:$A$4876,$C101)</f>
        <v>2.74</v>
      </c>
      <c r="P101" s="27">
        <f>SUMIFS('LA Data in Flat File'!O$2:O$4876,'LA Data in Flat File'!$B$2:$B$4876,$B101,'LA Data in Flat File'!$C$2:$C$4876,$D101,'LA Data in Flat File'!$A$2:$A$4876,$C101)</f>
        <v>3.0369999999999999</v>
      </c>
      <c r="Q101" s="27">
        <f>SUMIFS('LA Data in Flat File'!P$2:P$4876,'LA Data in Flat File'!$B$2:$B$4876,$B101,'LA Data in Flat File'!$C$2:$C$4876,$D101,'LA Data in Flat File'!$A$2:$A$4876,$C101)</f>
        <v>3.4079999999999999</v>
      </c>
      <c r="R101" s="27">
        <f>SUMIFS('LA Data in Flat File'!Q$2:Q$4876,'LA Data in Flat File'!$B$2:$B$4876,$B101,'LA Data in Flat File'!$C$2:$C$4876,$D101,'LA Data in Flat File'!$A$2:$A$4876,$C101)</f>
        <v>3.8180000000000001</v>
      </c>
      <c r="S101" s="27">
        <f>SUMIFS('LA Data in Flat File'!R$2:R$4876,'LA Data in Flat File'!$B$2:$B$4876,$B101,'LA Data in Flat File'!$C$2:$C$4876,$D101,'LA Data in Flat File'!$A$2:$A$4876,$C101)</f>
        <v>4.1890000000000001</v>
      </c>
      <c r="T101" s="27">
        <f>SUMIFS('LA Data in Flat File'!S$2:S$4876,'LA Data in Flat File'!$B$2:$B$4876,$B101,'LA Data in Flat File'!$C$2:$C$4876,$D101,'LA Data in Flat File'!$A$2:$A$4876,$C101)</f>
        <v>4.5650000000000004</v>
      </c>
      <c r="U101" s="27">
        <f>SUMIFS('LA Data in Flat File'!T$2:T$4876,'LA Data in Flat File'!$B$2:$B$4876,$B101,'LA Data in Flat File'!$C$2:$C$4876,$D101,'LA Data in Flat File'!$A$2:$A$4876,$C101)</f>
        <v>4.9580000000000002</v>
      </c>
      <c r="V101" s="27">
        <f>SUMIFS('LA Data in Flat File'!U$2:U$4876,'LA Data in Flat File'!$B$2:$B$4876,$B101,'LA Data in Flat File'!$C$2:$C$4876,$D101,'LA Data in Flat File'!$A$2:$A$4876,$C101)</f>
        <v>5.1580000000000004</v>
      </c>
      <c r="W101" s="27">
        <f>SUMIFS('LA Data in Flat File'!V$2:V$4876,'LA Data in Flat File'!$B$2:$B$4876,$B101,'LA Data in Flat File'!$C$2:$C$4876,$D101,'LA Data in Flat File'!$A$2:$A$4876,$C101)</f>
        <v>5.2690000000000001</v>
      </c>
      <c r="X101" s="27">
        <f>SUMIFS('LA Data in Flat File'!W$2:W$4876,'LA Data in Flat File'!$B$2:$B$4876,$B101,'LA Data in Flat File'!$C$2:$C$4876,$D101,'LA Data in Flat File'!$A$2:$A$4876,$C101)</f>
        <v>5.4729999999999999</v>
      </c>
      <c r="Y101" s="27">
        <f>SUMIFS('LA Data in Flat File'!X$2:X$4876,'LA Data in Flat File'!$B$2:$B$4876,$B101,'LA Data in Flat File'!$C$2:$C$4876,$D101,'LA Data in Flat File'!$A$2:$A$4876,$C101)</f>
        <v>5.6740000000000004</v>
      </c>
      <c r="Z101" s="27">
        <f>SUMIFS('LA Data in Flat File'!Y$2:Y$4876,'LA Data in Flat File'!$B$2:$B$4876,$B101,'LA Data in Flat File'!$C$2:$C$4876,$D101,'LA Data in Flat File'!$A$2:$A$4876,$C101)</f>
        <v>5.94</v>
      </c>
      <c r="AA101" s="27">
        <f>SUMIFS('LA Data in Flat File'!Z$2:Z$4876,'LA Data in Flat File'!$B$2:$B$4876,$B101,'LA Data in Flat File'!$C$2:$C$4876,$D101,'LA Data in Flat File'!$A$2:$A$4876,$C101)</f>
        <v>6.2160000000000002</v>
      </c>
      <c r="AB101" s="27">
        <f>SUMIFS('LA Data in Flat File'!AA$2:AA$4876,'LA Data in Flat File'!$B$2:$B$4876,$B101,'LA Data in Flat File'!$C$2:$C$4876,$D101,'LA Data in Flat File'!$A$2:$A$4876,$C101)</f>
        <v>6.4930000000000003</v>
      </c>
      <c r="AC101" s="27">
        <f>SUMIFS('LA Data in Flat File'!AB$2:AB$4876,'LA Data in Flat File'!$B$2:$B$4876,$B101,'LA Data in Flat File'!$C$2:$C$4876,$D101,'LA Data in Flat File'!$A$2:$A$4876,$C101)</f>
        <v>6.7679999999999998</v>
      </c>
      <c r="AD101" s="27">
        <f>SUMIFS('LA Data in Flat File'!AC$2:AC$4876,'LA Data in Flat File'!$B$2:$B$4876,$B101,'LA Data in Flat File'!$C$2:$C$4876,$D101,'LA Data in Flat File'!$A$2:$A$4876,$C101)</f>
        <v>7.0460000000000003</v>
      </c>
      <c r="AE101" s="27">
        <f>SUMIFS('LA Data in Flat File'!AD$2:AD$4876,'LA Data in Flat File'!$B$2:$B$4876,$B101,'LA Data in Flat File'!$C$2:$C$4876,$D101,'LA Data in Flat File'!$A$2:$A$4876,$C101)</f>
        <v>7.3209999999999997</v>
      </c>
      <c r="AF101" s="27">
        <f>SUMIFS('LA Data in Flat File'!AE$2:AE$4876,'LA Data in Flat File'!$B$2:$B$4876,$B101,'LA Data in Flat File'!$C$2:$C$4876,$D101,'LA Data in Flat File'!$A$2:$A$4876,$C101)</f>
        <v>7.5970000000000004</v>
      </c>
      <c r="AG101" s="27">
        <f>SUMIFS('LA Data in Flat File'!AF$2:AF$4876,'LA Data in Flat File'!$B$2:$B$4876,$B101,'LA Data in Flat File'!$C$2:$C$4876,$D101,'LA Data in Flat File'!$A$2:$A$4876,$C101)</f>
        <v>7.8739999999999997</v>
      </c>
      <c r="AH101" s="27">
        <f>SUMIFS('LA Data in Flat File'!AG$2:AG$4876,'LA Data in Flat File'!$B$2:$B$4876,$B101,'LA Data in Flat File'!$C$2:$C$4876,$D101,'LA Data in Flat File'!$A$2:$A$4876,$C101)</f>
        <v>8.1489999999999991</v>
      </c>
      <c r="AI101" s="27">
        <f>SUMIFS('LA Data in Flat File'!AH$2:AH$4876,'LA Data in Flat File'!$B$2:$B$4876,$B101,'LA Data in Flat File'!$C$2:$C$4876,$D101,'LA Data in Flat File'!$A$2:$A$4876,$C101)</f>
        <v>8.4269999999999996</v>
      </c>
      <c r="AJ101" s="27">
        <f>SUMIFS('LA Data in Flat File'!AI$2:AI$4876,'LA Data in Flat File'!$B$2:$B$4876,$B101,'LA Data in Flat File'!$C$2:$C$4876,$D101,'LA Data in Flat File'!$A$2:$A$4876,$C101)</f>
        <v>8.7029999999999994</v>
      </c>
    </row>
    <row r="102" spans="2:36" ht="29" x14ac:dyDescent="0.35">
      <c r="B102" s="31" t="str">
        <f t="shared" si="5"/>
        <v>Total installed PV capacity - I&amp;C and large (MW)</v>
      </c>
      <c r="C102" s="31" t="str">
        <f t="shared" si="4"/>
        <v>NPg Planning Scenario</v>
      </c>
      <c r="D102" s="29" t="s">
        <v>35</v>
      </c>
      <c r="E102" s="27">
        <f>SUMIFS('LA Data in Flat File'!D$2:D$4876,'LA Data in Flat File'!$B$2:$B$4876,$B102,'LA Data in Flat File'!$C$2:$C$4876,$D102,'LA Data in Flat File'!$A$2:$A$4876,$C102)</f>
        <v>2.1560000000000001</v>
      </c>
      <c r="F102" s="27">
        <f>SUMIFS('LA Data in Flat File'!E$2:E$4876,'LA Data in Flat File'!$B$2:$B$4876,$B102,'LA Data in Flat File'!$C$2:$C$4876,$D102,'LA Data in Flat File'!$A$2:$A$4876,$C102)</f>
        <v>2.1680000000000001</v>
      </c>
      <c r="G102" s="27">
        <f>SUMIFS('LA Data in Flat File'!F$2:F$4876,'LA Data in Flat File'!$B$2:$B$4876,$B102,'LA Data in Flat File'!$C$2:$C$4876,$D102,'LA Data in Flat File'!$A$2:$A$4876,$C102)</f>
        <v>3.1949999999999998</v>
      </c>
      <c r="H102" s="27">
        <f>SUMIFS('LA Data in Flat File'!G$2:G$4876,'LA Data in Flat File'!$B$2:$B$4876,$B102,'LA Data in Flat File'!$C$2:$C$4876,$D102,'LA Data in Flat File'!$A$2:$A$4876,$C102)</f>
        <v>4.2110000000000003</v>
      </c>
      <c r="I102" s="27">
        <f>SUMIFS('LA Data in Flat File'!H$2:H$4876,'LA Data in Flat File'!$B$2:$B$4876,$B102,'LA Data in Flat File'!$C$2:$C$4876,$D102,'LA Data in Flat File'!$A$2:$A$4876,$C102)</f>
        <v>6.5119999999999996</v>
      </c>
      <c r="J102" s="27">
        <f>SUMIFS('LA Data in Flat File'!I$2:I$4876,'LA Data in Flat File'!$B$2:$B$4876,$B102,'LA Data in Flat File'!$C$2:$C$4876,$D102,'LA Data in Flat File'!$A$2:$A$4876,$C102)</f>
        <v>7.8419999999999996</v>
      </c>
      <c r="K102" s="27">
        <f>SUMIFS('LA Data in Flat File'!J$2:J$4876,'LA Data in Flat File'!$B$2:$B$4876,$B102,'LA Data in Flat File'!$C$2:$C$4876,$D102,'LA Data in Flat File'!$A$2:$A$4876,$C102)</f>
        <v>9.1739999999999995</v>
      </c>
      <c r="L102" s="27">
        <f>SUMIFS('LA Data in Flat File'!K$2:K$4876,'LA Data in Flat File'!$B$2:$B$4876,$B102,'LA Data in Flat File'!$C$2:$C$4876,$D102,'LA Data in Flat File'!$A$2:$A$4876,$C102)</f>
        <v>11.507</v>
      </c>
      <c r="M102" s="27">
        <f>SUMIFS('LA Data in Flat File'!L$2:L$4876,'LA Data in Flat File'!$B$2:$B$4876,$B102,'LA Data in Flat File'!$C$2:$C$4876,$D102,'LA Data in Flat File'!$A$2:$A$4876,$C102)</f>
        <v>12.831</v>
      </c>
      <c r="N102" s="27">
        <f>SUMIFS('LA Data in Flat File'!M$2:M$4876,'LA Data in Flat File'!$B$2:$B$4876,$B102,'LA Data in Flat File'!$C$2:$C$4876,$D102,'LA Data in Flat File'!$A$2:$A$4876,$C102)</f>
        <v>15.221</v>
      </c>
      <c r="O102" s="27">
        <f>SUMIFS('LA Data in Flat File'!N$2:N$4876,'LA Data in Flat File'!$B$2:$B$4876,$B102,'LA Data in Flat File'!$C$2:$C$4876,$D102,'LA Data in Flat File'!$A$2:$A$4876,$C102)</f>
        <v>16.678999999999998</v>
      </c>
      <c r="P102" s="27">
        <f>SUMIFS('LA Data in Flat File'!O$2:O$4876,'LA Data in Flat File'!$B$2:$B$4876,$B102,'LA Data in Flat File'!$C$2:$C$4876,$D102,'LA Data in Flat File'!$A$2:$A$4876,$C102)</f>
        <v>18.196999999999999</v>
      </c>
      <c r="Q102" s="27">
        <f>SUMIFS('LA Data in Flat File'!P$2:P$4876,'LA Data in Flat File'!$B$2:$B$4876,$B102,'LA Data in Flat File'!$C$2:$C$4876,$D102,'LA Data in Flat File'!$A$2:$A$4876,$C102)</f>
        <v>18.843</v>
      </c>
      <c r="R102" s="27">
        <f>SUMIFS('LA Data in Flat File'!Q$2:Q$4876,'LA Data in Flat File'!$B$2:$B$4876,$B102,'LA Data in Flat File'!$C$2:$C$4876,$D102,'LA Data in Flat File'!$A$2:$A$4876,$C102)</f>
        <v>20.562000000000001</v>
      </c>
      <c r="S102" s="27">
        <f>SUMIFS('LA Data in Flat File'!R$2:R$4876,'LA Data in Flat File'!$B$2:$B$4876,$B102,'LA Data in Flat File'!$C$2:$C$4876,$D102,'LA Data in Flat File'!$A$2:$A$4876,$C102)</f>
        <v>21.207000000000001</v>
      </c>
      <c r="T102" s="27">
        <f>SUMIFS('LA Data in Flat File'!S$2:S$4876,'LA Data in Flat File'!$B$2:$B$4876,$B102,'LA Data in Flat File'!$C$2:$C$4876,$D102,'LA Data in Flat File'!$A$2:$A$4876,$C102)</f>
        <v>21.866</v>
      </c>
      <c r="U102" s="27">
        <f>SUMIFS('LA Data in Flat File'!T$2:T$4876,'LA Data in Flat File'!$B$2:$B$4876,$B102,'LA Data in Flat File'!$C$2:$C$4876,$D102,'LA Data in Flat File'!$A$2:$A$4876,$C102)</f>
        <v>22.55</v>
      </c>
      <c r="V102" s="27">
        <f>SUMIFS('LA Data in Flat File'!U$2:U$4876,'LA Data in Flat File'!$B$2:$B$4876,$B102,'LA Data in Flat File'!$C$2:$C$4876,$D102,'LA Data in Flat File'!$A$2:$A$4876,$C102)</f>
        <v>22.901</v>
      </c>
      <c r="W102" s="27">
        <f>SUMIFS('LA Data in Flat File'!V$2:V$4876,'LA Data in Flat File'!$B$2:$B$4876,$B102,'LA Data in Flat File'!$C$2:$C$4876,$D102,'LA Data in Flat File'!$A$2:$A$4876,$C102)</f>
        <v>23.094000000000001</v>
      </c>
      <c r="X102" s="27">
        <f>SUMIFS('LA Data in Flat File'!W$2:W$4876,'LA Data in Flat File'!$B$2:$B$4876,$B102,'LA Data in Flat File'!$C$2:$C$4876,$D102,'LA Data in Flat File'!$A$2:$A$4876,$C102)</f>
        <v>23.452000000000002</v>
      </c>
      <c r="Y102" s="27">
        <f>SUMIFS('LA Data in Flat File'!X$2:X$4876,'LA Data in Flat File'!$B$2:$B$4876,$B102,'LA Data in Flat File'!$C$2:$C$4876,$D102,'LA Data in Flat File'!$A$2:$A$4876,$C102)</f>
        <v>24.803000000000001</v>
      </c>
      <c r="Z102" s="27">
        <f>SUMIFS('LA Data in Flat File'!Y$2:Y$4876,'LA Data in Flat File'!$B$2:$B$4876,$B102,'LA Data in Flat File'!$C$2:$C$4876,$D102,'LA Data in Flat File'!$A$2:$A$4876,$C102)</f>
        <v>25.266999999999999</v>
      </c>
      <c r="AA102" s="27">
        <f>SUMIFS('LA Data in Flat File'!Z$2:Z$4876,'LA Data in Flat File'!$B$2:$B$4876,$B102,'LA Data in Flat File'!$C$2:$C$4876,$D102,'LA Data in Flat File'!$A$2:$A$4876,$C102)</f>
        <v>25.748999999999999</v>
      </c>
      <c r="AB102" s="27">
        <f>SUMIFS('LA Data in Flat File'!AA$2:AA$4876,'LA Data in Flat File'!$B$2:$B$4876,$B102,'LA Data in Flat File'!$C$2:$C$4876,$D102,'LA Data in Flat File'!$A$2:$A$4876,$C102)</f>
        <v>26.231999999999999</v>
      </c>
      <c r="AC102" s="27">
        <f>SUMIFS('LA Data in Flat File'!AB$2:AB$4876,'LA Data in Flat File'!$B$2:$B$4876,$B102,'LA Data in Flat File'!$C$2:$C$4876,$D102,'LA Data in Flat File'!$A$2:$A$4876,$C102)</f>
        <v>26.715</v>
      </c>
      <c r="AD102" s="27">
        <f>SUMIFS('LA Data in Flat File'!AC$2:AC$4876,'LA Data in Flat File'!$B$2:$B$4876,$B102,'LA Data in Flat File'!$C$2:$C$4876,$D102,'LA Data in Flat File'!$A$2:$A$4876,$C102)</f>
        <v>28.196999999999999</v>
      </c>
      <c r="AE102" s="27">
        <f>SUMIFS('LA Data in Flat File'!AD$2:AD$4876,'LA Data in Flat File'!$B$2:$B$4876,$B102,'LA Data in Flat File'!$C$2:$C$4876,$D102,'LA Data in Flat File'!$A$2:$A$4876,$C102)</f>
        <v>28.678000000000001</v>
      </c>
      <c r="AF102" s="27">
        <f>SUMIFS('LA Data in Flat File'!AE$2:AE$4876,'LA Data in Flat File'!$B$2:$B$4876,$B102,'LA Data in Flat File'!$C$2:$C$4876,$D102,'LA Data in Flat File'!$A$2:$A$4876,$C102)</f>
        <v>29.163</v>
      </c>
      <c r="AG102" s="27">
        <f>SUMIFS('LA Data in Flat File'!AF$2:AF$4876,'LA Data in Flat File'!$B$2:$B$4876,$B102,'LA Data in Flat File'!$C$2:$C$4876,$D102,'LA Data in Flat File'!$A$2:$A$4876,$C102)</f>
        <v>29.645</v>
      </c>
      <c r="AH102" s="27">
        <f>SUMIFS('LA Data in Flat File'!AG$2:AG$4876,'LA Data in Flat File'!$B$2:$B$4876,$B102,'LA Data in Flat File'!$C$2:$C$4876,$D102,'LA Data in Flat File'!$A$2:$A$4876,$C102)</f>
        <v>30.126999999999999</v>
      </c>
      <c r="AI102" s="27">
        <f>SUMIFS('LA Data in Flat File'!AH$2:AH$4876,'LA Data in Flat File'!$B$2:$B$4876,$B102,'LA Data in Flat File'!$C$2:$C$4876,$D102,'LA Data in Flat File'!$A$2:$A$4876,$C102)</f>
        <v>30.609000000000002</v>
      </c>
      <c r="AJ102" s="27">
        <f>SUMIFS('LA Data in Flat File'!AI$2:AI$4876,'LA Data in Flat File'!$B$2:$B$4876,$B102,'LA Data in Flat File'!$C$2:$C$4876,$D102,'LA Data in Flat File'!$A$2:$A$4876,$C102)</f>
        <v>31.094000000000001</v>
      </c>
    </row>
    <row r="103" spans="2:36" ht="29" x14ac:dyDescent="0.35">
      <c r="B103" s="31" t="str">
        <f t="shared" si="5"/>
        <v>Total installed PV capacity - I&amp;C and large (MW)</v>
      </c>
      <c r="C103" s="31" t="str">
        <f t="shared" si="4"/>
        <v>NPg Planning Scenario</v>
      </c>
      <c r="D103" s="29" t="s">
        <v>36</v>
      </c>
      <c r="E103" s="27">
        <f>SUMIFS('LA Data in Flat File'!D$2:D$4876,'LA Data in Flat File'!$B$2:$B$4876,$B103,'LA Data in Flat File'!$C$2:$C$4876,$D103,'LA Data in Flat File'!$A$2:$A$4876,$C103)</f>
        <v>3.2000000000000001E-2</v>
      </c>
      <c r="F103" s="27">
        <f>SUMIFS('LA Data in Flat File'!E$2:E$4876,'LA Data in Flat File'!$B$2:$B$4876,$B103,'LA Data in Flat File'!$C$2:$C$4876,$D103,'LA Data in Flat File'!$A$2:$A$4876,$C103)</f>
        <v>3.4000000000000002E-2</v>
      </c>
      <c r="G103" s="27">
        <f>SUMIFS('LA Data in Flat File'!F$2:F$4876,'LA Data in Flat File'!$B$2:$B$4876,$B103,'LA Data in Flat File'!$C$2:$C$4876,$D103,'LA Data in Flat File'!$A$2:$A$4876,$C103)</f>
        <v>3.5999999999999997E-2</v>
      </c>
      <c r="H103" s="27">
        <f>SUMIFS('LA Data in Flat File'!G$2:G$4876,'LA Data in Flat File'!$B$2:$B$4876,$B103,'LA Data in Flat File'!$C$2:$C$4876,$D103,'LA Data in Flat File'!$A$2:$A$4876,$C103)</f>
        <v>3.7999999999999999E-2</v>
      </c>
      <c r="I103" s="27">
        <f>SUMIFS('LA Data in Flat File'!H$2:H$4876,'LA Data in Flat File'!$B$2:$B$4876,$B103,'LA Data in Flat File'!$C$2:$C$4876,$D103,'LA Data in Flat File'!$A$2:$A$4876,$C103)</f>
        <v>4.2000000000000003E-2</v>
      </c>
      <c r="J103" s="27">
        <f>SUMIFS('LA Data in Flat File'!I$2:I$4876,'LA Data in Flat File'!$B$2:$B$4876,$B103,'LA Data in Flat File'!$C$2:$C$4876,$D103,'LA Data in Flat File'!$A$2:$A$4876,$C103)</f>
        <v>4.7E-2</v>
      </c>
      <c r="K103" s="27">
        <f>SUMIFS('LA Data in Flat File'!J$2:J$4876,'LA Data in Flat File'!$B$2:$B$4876,$B103,'LA Data in Flat File'!$C$2:$C$4876,$D103,'LA Data in Flat File'!$A$2:$A$4876,$C103)</f>
        <v>5.1999999999999998E-2</v>
      </c>
      <c r="L103" s="27">
        <f>SUMIFS('LA Data in Flat File'!K$2:K$4876,'LA Data in Flat File'!$B$2:$B$4876,$B103,'LA Data in Flat File'!$C$2:$C$4876,$D103,'LA Data in Flat File'!$A$2:$A$4876,$C103)</f>
        <v>5.6000000000000001E-2</v>
      </c>
      <c r="M103" s="27">
        <f>SUMIFS('LA Data in Flat File'!L$2:L$4876,'LA Data in Flat File'!$B$2:$B$4876,$B103,'LA Data in Flat File'!$C$2:$C$4876,$D103,'LA Data in Flat File'!$A$2:$A$4876,$C103)</f>
        <v>0.06</v>
      </c>
      <c r="N103" s="27">
        <f>SUMIFS('LA Data in Flat File'!M$2:M$4876,'LA Data in Flat File'!$B$2:$B$4876,$B103,'LA Data in Flat File'!$C$2:$C$4876,$D103,'LA Data in Flat File'!$A$2:$A$4876,$C103)</f>
        <v>6.6000000000000003E-2</v>
      </c>
      <c r="O103" s="27">
        <f>SUMIFS('LA Data in Flat File'!N$2:N$4876,'LA Data in Flat File'!$B$2:$B$4876,$B103,'LA Data in Flat File'!$C$2:$C$4876,$D103,'LA Data in Flat File'!$A$2:$A$4876,$C103)</f>
        <v>7.1999999999999995E-2</v>
      </c>
      <c r="P103" s="27">
        <f>SUMIFS('LA Data in Flat File'!O$2:O$4876,'LA Data in Flat File'!$B$2:$B$4876,$B103,'LA Data in Flat File'!$C$2:$C$4876,$D103,'LA Data in Flat File'!$A$2:$A$4876,$C103)</f>
        <v>0.08</v>
      </c>
      <c r="Q103" s="27">
        <f>SUMIFS('LA Data in Flat File'!P$2:P$4876,'LA Data in Flat File'!$B$2:$B$4876,$B103,'LA Data in Flat File'!$C$2:$C$4876,$D103,'LA Data in Flat File'!$A$2:$A$4876,$C103)</f>
        <v>8.8999999999999996E-2</v>
      </c>
      <c r="R103" s="27">
        <f>SUMIFS('LA Data in Flat File'!Q$2:Q$4876,'LA Data in Flat File'!$B$2:$B$4876,$B103,'LA Data in Flat File'!$C$2:$C$4876,$D103,'LA Data in Flat File'!$A$2:$A$4876,$C103)</f>
        <v>9.9000000000000005E-2</v>
      </c>
      <c r="S103" s="27">
        <f>SUMIFS('LA Data in Flat File'!R$2:R$4876,'LA Data in Flat File'!$B$2:$B$4876,$B103,'LA Data in Flat File'!$C$2:$C$4876,$D103,'LA Data in Flat File'!$A$2:$A$4876,$C103)</f>
        <v>0.108</v>
      </c>
      <c r="T103" s="27">
        <f>SUMIFS('LA Data in Flat File'!S$2:S$4876,'LA Data in Flat File'!$B$2:$B$4876,$B103,'LA Data in Flat File'!$C$2:$C$4876,$D103,'LA Data in Flat File'!$A$2:$A$4876,$C103)</f>
        <v>0.11700000000000001</v>
      </c>
      <c r="U103" s="27">
        <f>SUMIFS('LA Data in Flat File'!T$2:T$4876,'LA Data in Flat File'!$B$2:$B$4876,$B103,'LA Data in Flat File'!$C$2:$C$4876,$D103,'LA Data in Flat File'!$A$2:$A$4876,$C103)</f>
        <v>0.127</v>
      </c>
      <c r="V103" s="27">
        <f>SUMIFS('LA Data in Flat File'!U$2:U$4876,'LA Data in Flat File'!$B$2:$B$4876,$B103,'LA Data in Flat File'!$C$2:$C$4876,$D103,'LA Data in Flat File'!$A$2:$A$4876,$C103)</f>
        <v>0.13200000000000001</v>
      </c>
      <c r="W103" s="27">
        <f>SUMIFS('LA Data in Flat File'!V$2:V$4876,'LA Data in Flat File'!$B$2:$B$4876,$B103,'LA Data in Flat File'!$C$2:$C$4876,$D103,'LA Data in Flat File'!$A$2:$A$4876,$C103)</f>
        <v>0.13500000000000001</v>
      </c>
      <c r="X103" s="27">
        <f>SUMIFS('LA Data in Flat File'!W$2:W$4876,'LA Data in Flat File'!$B$2:$B$4876,$B103,'LA Data in Flat File'!$C$2:$C$4876,$D103,'LA Data in Flat File'!$A$2:$A$4876,$C103)</f>
        <v>0.13900000000000001</v>
      </c>
      <c r="Y103" s="27">
        <f>SUMIFS('LA Data in Flat File'!X$2:X$4876,'LA Data in Flat File'!$B$2:$B$4876,$B103,'LA Data in Flat File'!$C$2:$C$4876,$D103,'LA Data in Flat File'!$A$2:$A$4876,$C103)</f>
        <v>0.14499999999999999</v>
      </c>
      <c r="Z103" s="27">
        <f>SUMIFS('LA Data in Flat File'!Y$2:Y$4876,'LA Data in Flat File'!$B$2:$B$4876,$B103,'LA Data in Flat File'!$C$2:$C$4876,$D103,'LA Data in Flat File'!$A$2:$A$4876,$C103)</f>
        <v>0.151</v>
      </c>
      <c r="AA103" s="27">
        <f>SUMIFS('LA Data in Flat File'!Z$2:Z$4876,'LA Data in Flat File'!$B$2:$B$4876,$B103,'LA Data in Flat File'!$C$2:$C$4876,$D103,'LA Data in Flat File'!$A$2:$A$4876,$C103)</f>
        <v>0.158</v>
      </c>
      <c r="AB103" s="27">
        <f>SUMIFS('LA Data in Flat File'!AA$2:AA$4876,'LA Data in Flat File'!$B$2:$B$4876,$B103,'LA Data in Flat File'!$C$2:$C$4876,$D103,'LA Data in Flat File'!$A$2:$A$4876,$C103)</f>
        <v>0.16400000000000001</v>
      </c>
      <c r="AC103" s="27">
        <f>SUMIFS('LA Data in Flat File'!AB$2:AB$4876,'LA Data in Flat File'!$B$2:$B$4876,$B103,'LA Data in Flat File'!$C$2:$C$4876,$D103,'LA Data in Flat File'!$A$2:$A$4876,$C103)</f>
        <v>0.17199999999999999</v>
      </c>
      <c r="AD103" s="27">
        <f>SUMIFS('LA Data in Flat File'!AC$2:AC$4876,'LA Data in Flat File'!$B$2:$B$4876,$B103,'LA Data in Flat File'!$C$2:$C$4876,$D103,'LA Data in Flat File'!$A$2:$A$4876,$C103)</f>
        <v>0.17799999999999999</v>
      </c>
      <c r="AE103" s="27">
        <f>SUMIFS('LA Data in Flat File'!AD$2:AD$4876,'LA Data in Flat File'!$B$2:$B$4876,$B103,'LA Data in Flat File'!$C$2:$C$4876,$D103,'LA Data in Flat File'!$A$2:$A$4876,$C103)</f>
        <v>0.185</v>
      </c>
      <c r="AF103" s="27">
        <f>SUMIFS('LA Data in Flat File'!AE$2:AE$4876,'LA Data in Flat File'!$B$2:$B$4876,$B103,'LA Data in Flat File'!$C$2:$C$4876,$D103,'LA Data in Flat File'!$A$2:$A$4876,$C103)</f>
        <v>0.192</v>
      </c>
      <c r="AG103" s="27">
        <f>SUMIFS('LA Data in Flat File'!AF$2:AF$4876,'LA Data in Flat File'!$B$2:$B$4876,$B103,'LA Data in Flat File'!$C$2:$C$4876,$D103,'LA Data in Flat File'!$A$2:$A$4876,$C103)</f>
        <v>0.19900000000000001</v>
      </c>
      <c r="AH103" s="27">
        <f>SUMIFS('LA Data in Flat File'!AG$2:AG$4876,'LA Data in Flat File'!$B$2:$B$4876,$B103,'LA Data in Flat File'!$C$2:$C$4876,$D103,'LA Data in Flat File'!$A$2:$A$4876,$C103)</f>
        <v>0.20499999999999999</v>
      </c>
      <c r="AI103" s="27">
        <f>SUMIFS('LA Data in Flat File'!AH$2:AH$4876,'LA Data in Flat File'!$B$2:$B$4876,$B103,'LA Data in Flat File'!$C$2:$C$4876,$D103,'LA Data in Flat File'!$A$2:$A$4876,$C103)</f>
        <v>0.21199999999999999</v>
      </c>
      <c r="AJ103" s="27">
        <f>SUMIFS('LA Data in Flat File'!AI$2:AI$4876,'LA Data in Flat File'!$B$2:$B$4876,$B103,'LA Data in Flat File'!$C$2:$C$4876,$D103,'LA Data in Flat File'!$A$2:$A$4876,$C103)</f>
        <v>0.219</v>
      </c>
    </row>
    <row r="104" spans="2:36" ht="29" x14ac:dyDescent="0.35">
      <c r="B104" s="31" t="str">
        <f t="shared" si="5"/>
        <v>Total installed PV capacity - I&amp;C and large (MW)</v>
      </c>
      <c r="C104" s="31" t="str">
        <f t="shared" si="4"/>
        <v>NPg Planning Scenario</v>
      </c>
      <c r="D104" s="29" t="s">
        <v>37</v>
      </c>
      <c r="E104" s="27">
        <f>SUMIFS('LA Data in Flat File'!D$2:D$4876,'LA Data in Flat File'!$B$2:$B$4876,$B104,'LA Data in Flat File'!$C$2:$C$4876,$D104,'LA Data in Flat File'!$A$2:$A$4876,$C104)</f>
        <v>10.882</v>
      </c>
      <c r="F104" s="27">
        <f>SUMIFS('LA Data in Flat File'!E$2:E$4876,'LA Data in Flat File'!$B$2:$B$4876,$B104,'LA Data in Flat File'!$C$2:$C$4876,$D104,'LA Data in Flat File'!$A$2:$A$4876,$C104)</f>
        <v>10.929</v>
      </c>
      <c r="G104" s="27">
        <f>SUMIFS('LA Data in Flat File'!F$2:F$4876,'LA Data in Flat File'!$B$2:$B$4876,$B104,'LA Data in Flat File'!$C$2:$C$4876,$D104,'LA Data in Flat File'!$A$2:$A$4876,$C104)</f>
        <v>32.021999999999998</v>
      </c>
      <c r="H104" s="27">
        <f>SUMIFS('LA Data in Flat File'!G$2:G$4876,'LA Data in Flat File'!$B$2:$B$4876,$B104,'LA Data in Flat File'!$C$2:$C$4876,$D104,'LA Data in Flat File'!$A$2:$A$4876,$C104)</f>
        <v>53.093000000000004</v>
      </c>
      <c r="I104" s="27">
        <f>SUMIFS('LA Data in Flat File'!H$2:H$4876,'LA Data in Flat File'!$B$2:$B$4876,$B104,'LA Data in Flat File'!$C$2:$C$4876,$D104,'LA Data in Flat File'!$A$2:$A$4876,$C104)</f>
        <v>75.263999999999996</v>
      </c>
      <c r="J104" s="27">
        <f>SUMIFS('LA Data in Flat File'!I$2:I$4876,'LA Data in Flat File'!$B$2:$B$4876,$B104,'LA Data in Flat File'!$C$2:$C$4876,$D104,'LA Data in Flat File'!$A$2:$A$4876,$C104)</f>
        <v>101.455</v>
      </c>
      <c r="K104" s="27">
        <f>SUMIFS('LA Data in Flat File'!J$2:J$4876,'LA Data in Flat File'!$B$2:$B$4876,$B104,'LA Data in Flat File'!$C$2:$C$4876,$D104,'LA Data in Flat File'!$A$2:$A$4876,$C104)</f>
        <v>127.646</v>
      </c>
      <c r="L104" s="27">
        <f>SUMIFS('LA Data in Flat File'!K$2:K$4876,'LA Data in Flat File'!$B$2:$B$4876,$B104,'LA Data in Flat File'!$C$2:$C$4876,$D104,'LA Data in Flat File'!$A$2:$A$4876,$C104)</f>
        <v>154.83500000000001</v>
      </c>
      <c r="M104" s="27">
        <f>SUMIFS('LA Data in Flat File'!L$2:L$4876,'LA Data in Flat File'!$B$2:$B$4876,$B104,'LA Data in Flat File'!$C$2:$C$4876,$D104,'LA Data in Flat File'!$A$2:$A$4876,$C104)</f>
        <v>181.023</v>
      </c>
      <c r="N104" s="27">
        <f>SUMIFS('LA Data in Flat File'!M$2:M$4876,'LA Data in Flat File'!$B$2:$B$4876,$B104,'LA Data in Flat File'!$C$2:$C$4876,$D104,'LA Data in Flat File'!$A$2:$A$4876,$C104)</f>
        <v>206.24700000000001</v>
      </c>
      <c r="O104" s="27">
        <f>SUMIFS('LA Data in Flat File'!N$2:N$4876,'LA Data in Flat File'!$B$2:$B$4876,$B104,'LA Data in Flat File'!$C$2:$C$4876,$D104,'LA Data in Flat File'!$A$2:$A$4876,$C104)</f>
        <v>234.50800000000001</v>
      </c>
      <c r="P104" s="27">
        <f>SUMIFS('LA Data in Flat File'!O$2:O$4876,'LA Data in Flat File'!$B$2:$B$4876,$B104,'LA Data in Flat File'!$C$2:$C$4876,$D104,'LA Data in Flat File'!$A$2:$A$4876,$C104)</f>
        <v>259.80500000000001</v>
      </c>
      <c r="Q104" s="27">
        <f>SUMIFS('LA Data in Flat File'!P$2:P$4876,'LA Data in Flat File'!$B$2:$B$4876,$B104,'LA Data in Flat File'!$C$2:$C$4876,$D104,'LA Data in Flat File'!$A$2:$A$4876,$C104)</f>
        <v>274.17899999999997</v>
      </c>
      <c r="R104" s="27">
        <f>SUMIFS('LA Data in Flat File'!Q$2:Q$4876,'LA Data in Flat File'!$B$2:$B$4876,$B104,'LA Data in Flat File'!$C$2:$C$4876,$D104,'LA Data in Flat File'!$A$2:$A$4876,$C104)</f>
        <v>289.58999999999997</v>
      </c>
      <c r="S104" s="27">
        <f>SUMIFS('LA Data in Flat File'!R$2:R$4876,'LA Data in Flat File'!$B$2:$B$4876,$B104,'LA Data in Flat File'!$C$2:$C$4876,$D104,'LA Data in Flat File'!$A$2:$A$4876,$C104)</f>
        <v>301.96100000000001</v>
      </c>
      <c r="T104" s="27">
        <f>SUMIFS('LA Data in Flat File'!S$2:S$4876,'LA Data in Flat File'!$B$2:$B$4876,$B104,'LA Data in Flat File'!$C$2:$C$4876,$D104,'LA Data in Flat File'!$A$2:$A$4876,$C104)</f>
        <v>316.33699999999999</v>
      </c>
      <c r="U104" s="27">
        <f>SUMIFS('LA Data in Flat File'!T$2:T$4876,'LA Data in Flat File'!$B$2:$B$4876,$B104,'LA Data in Flat File'!$C$2:$C$4876,$D104,'LA Data in Flat File'!$A$2:$A$4876,$C104)</f>
        <v>326.73200000000003</v>
      </c>
      <c r="V104" s="27">
        <f>SUMIFS('LA Data in Flat File'!U$2:U$4876,'LA Data in Flat File'!$B$2:$B$4876,$B104,'LA Data in Flat File'!$C$2:$C$4876,$D104,'LA Data in Flat File'!$A$2:$A$4876,$C104)</f>
        <v>328.93200000000002</v>
      </c>
      <c r="W104" s="27">
        <f>SUMIFS('LA Data in Flat File'!V$2:V$4876,'LA Data in Flat File'!$B$2:$B$4876,$B104,'LA Data in Flat File'!$C$2:$C$4876,$D104,'LA Data in Flat File'!$A$2:$A$4876,$C104)</f>
        <v>328.04399999999998</v>
      </c>
      <c r="X104" s="27">
        <f>SUMIFS('LA Data in Flat File'!W$2:W$4876,'LA Data in Flat File'!$B$2:$B$4876,$B104,'LA Data in Flat File'!$C$2:$C$4876,$D104,'LA Data in Flat File'!$A$2:$A$4876,$C104)</f>
        <v>330.24700000000001</v>
      </c>
      <c r="Y104" s="27">
        <f>SUMIFS('LA Data in Flat File'!X$2:X$4876,'LA Data in Flat File'!$B$2:$B$4876,$B104,'LA Data in Flat File'!$C$2:$C$4876,$D104,'LA Data in Flat File'!$A$2:$A$4876,$C104)</f>
        <v>338.45</v>
      </c>
      <c r="Z104" s="27">
        <f>SUMIFS('LA Data in Flat File'!Y$2:Y$4876,'LA Data in Flat File'!$B$2:$B$4876,$B104,'LA Data in Flat File'!$C$2:$C$4876,$D104,'LA Data in Flat File'!$A$2:$A$4876,$C104)</f>
        <v>347.71600000000001</v>
      </c>
      <c r="AA104" s="27">
        <f>SUMIFS('LA Data in Flat File'!Z$2:Z$4876,'LA Data in Flat File'!$B$2:$B$4876,$B104,'LA Data in Flat File'!$C$2:$C$4876,$D104,'LA Data in Flat File'!$A$2:$A$4876,$C104)</f>
        <v>358.99299999999999</v>
      </c>
      <c r="AB104" s="27">
        <f>SUMIFS('LA Data in Flat File'!AA$2:AA$4876,'LA Data in Flat File'!$B$2:$B$4876,$B104,'LA Data in Flat File'!$C$2:$C$4876,$D104,'LA Data in Flat File'!$A$2:$A$4876,$C104)</f>
        <v>371.26900000000001</v>
      </c>
      <c r="AC104" s="27">
        <f>SUMIFS('LA Data in Flat File'!AB$2:AB$4876,'LA Data in Flat File'!$B$2:$B$4876,$B104,'LA Data in Flat File'!$C$2:$C$4876,$D104,'LA Data in Flat File'!$A$2:$A$4876,$C104)</f>
        <v>381.54599999999999</v>
      </c>
      <c r="AD104" s="27">
        <f>SUMIFS('LA Data in Flat File'!AC$2:AC$4876,'LA Data in Flat File'!$B$2:$B$4876,$B104,'LA Data in Flat File'!$C$2:$C$4876,$D104,'LA Data in Flat File'!$A$2:$A$4876,$C104)</f>
        <v>384.82400000000001</v>
      </c>
      <c r="AE104" s="27">
        <f>SUMIFS('LA Data in Flat File'!AD$2:AD$4876,'LA Data in Flat File'!$B$2:$B$4876,$B104,'LA Data in Flat File'!$C$2:$C$4876,$D104,'LA Data in Flat File'!$A$2:$A$4876,$C104)</f>
        <v>386.101</v>
      </c>
      <c r="AF104" s="27">
        <f>SUMIFS('LA Data in Flat File'!AE$2:AE$4876,'LA Data in Flat File'!$B$2:$B$4876,$B104,'LA Data in Flat File'!$C$2:$C$4876,$D104,'LA Data in Flat File'!$A$2:$A$4876,$C104)</f>
        <v>385.37900000000002</v>
      </c>
      <c r="AG104" s="27">
        <f>SUMIFS('LA Data in Flat File'!AF$2:AF$4876,'LA Data in Flat File'!$B$2:$B$4876,$B104,'LA Data in Flat File'!$C$2:$C$4876,$D104,'LA Data in Flat File'!$A$2:$A$4876,$C104)</f>
        <v>385.654</v>
      </c>
      <c r="AH104" s="27">
        <f>SUMIFS('LA Data in Flat File'!AG$2:AG$4876,'LA Data in Flat File'!$B$2:$B$4876,$B104,'LA Data in Flat File'!$C$2:$C$4876,$D104,'LA Data in Flat File'!$A$2:$A$4876,$C104)</f>
        <v>385.93099999999998</v>
      </c>
      <c r="AI104" s="27">
        <f>SUMIFS('LA Data in Flat File'!AH$2:AH$4876,'LA Data in Flat File'!$B$2:$B$4876,$B104,'LA Data in Flat File'!$C$2:$C$4876,$D104,'LA Data in Flat File'!$A$2:$A$4876,$C104)</f>
        <v>386.20699999999999</v>
      </c>
      <c r="AJ104" s="27">
        <f>SUMIFS('LA Data in Flat File'!AI$2:AI$4876,'LA Data in Flat File'!$B$2:$B$4876,$B104,'LA Data in Flat File'!$C$2:$C$4876,$D104,'LA Data in Flat File'!$A$2:$A$4876,$C104)</f>
        <v>386.48500000000001</v>
      </c>
    </row>
    <row r="105" spans="2:36" ht="29" x14ac:dyDescent="0.35">
      <c r="B105" s="31" t="str">
        <f t="shared" si="5"/>
        <v>Total installed PV capacity - I&amp;C and large (MW)</v>
      </c>
      <c r="C105" s="31" t="str">
        <f t="shared" si="4"/>
        <v>NPg Planning Scenario</v>
      </c>
      <c r="D105" s="29" t="s">
        <v>38</v>
      </c>
      <c r="E105" s="27">
        <f>SUMIFS('LA Data in Flat File'!D$2:D$4876,'LA Data in Flat File'!$B$2:$B$4876,$B105,'LA Data in Flat File'!$C$2:$C$4876,$D105,'LA Data in Flat File'!$A$2:$A$4876,$C105)</f>
        <v>40.482999999999997</v>
      </c>
      <c r="F105" s="27">
        <f>SUMIFS('LA Data in Flat File'!E$2:E$4876,'LA Data in Flat File'!$B$2:$B$4876,$B105,'LA Data in Flat File'!$C$2:$C$4876,$D105,'LA Data in Flat File'!$A$2:$A$4876,$C105)</f>
        <v>40.597000000000001</v>
      </c>
      <c r="G105" s="27">
        <f>SUMIFS('LA Data in Flat File'!F$2:F$4876,'LA Data in Flat File'!$B$2:$B$4876,$B105,'LA Data in Flat File'!$C$2:$C$4876,$D105,'LA Data in Flat File'!$A$2:$A$4876,$C105)</f>
        <v>46.834000000000003</v>
      </c>
      <c r="H105" s="27">
        <f>SUMIFS('LA Data in Flat File'!G$2:G$4876,'LA Data in Flat File'!$B$2:$B$4876,$B105,'LA Data in Flat File'!$C$2:$C$4876,$D105,'LA Data in Flat File'!$A$2:$A$4876,$C105)</f>
        <v>55.006999999999998</v>
      </c>
      <c r="I105" s="27">
        <f>SUMIFS('LA Data in Flat File'!H$2:H$4876,'LA Data in Flat File'!$B$2:$B$4876,$B105,'LA Data in Flat File'!$C$2:$C$4876,$D105,'LA Data in Flat File'!$A$2:$A$4876,$C105)</f>
        <v>61.432000000000002</v>
      </c>
      <c r="J105" s="27">
        <f>SUMIFS('LA Data in Flat File'!I$2:I$4876,'LA Data in Flat File'!$B$2:$B$4876,$B105,'LA Data in Flat File'!$C$2:$C$4876,$D105,'LA Data in Flat File'!$A$2:$A$4876,$C105)</f>
        <v>69.905000000000001</v>
      </c>
      <c r="K105" s="27">
        <f>SUMIFS('LA Data in Flat File'!J$2:J$4876,'LA Data in Flat File'!$B$2:$B$4876,$B105,'LA Data in Flat File'!$C$2:$C$4876,$D105,'LA Data in Flat File'!$A$2:$A$4876,$C105)</f>
        <v>79.376000000000005</v>
      </c>
      <c r="L105" s="27">
        <f>SUMIFS('LA Data in Flat File'!K$2:K$4876,'LA Data in Flat File'!$B$2:$B$4876,$B105,'LA Data in Flat File'!$C$2:$C$4876,$D105,'LA Data in Flat File'!$A$2:$A$4876,$C105)</f>
        <v>86.847999999999999</v>
      </c>
      <c r="M105" s="27">
        <f>SUMIFS('LA Data in Flat File'!L$2:L$4876,'LA Data in Flat File'!$B$2:$B$4876,$B105,'LA Data in Flat File'!$C$2:$C$4876,$D105,'LA Data in Flat File'!$A$2:$A$4876,$C105)</f>
        <v>95.311000000000007</v>
      </c>
      <c r="N105" s="27">
        <f>SUMIFS('LA Data in Flat File'!M$2:M$4876,'LA Data in Flat File'!$B$2:$B$4876,$B105,'LA Data in Flat File'!$C$2:$C$4876,$D105,'LA Data in Flat File'!$A$2:$A$4876,$C105)</f>
        <v>103.86499999999999</v>
      </c>
      <c r="O105" s="27">
        <f>SUMIFS('LA Data in Flat File'!N$2:N$4876,'LA Data in Flat File'!$B$2:$B$4876,$B105,'LA Data in Flat File'!$C$2:$C$4876,$D105,'LA Data in Flat File'!$A$2:$A$4876,$C105)</f>
        <v>112.512</v>
      </c>
      <c r="P105" s="27">
        <f>SUMIFS('LA Data in Flat File'!O$2:O$4876,'LA Data in Flat File'!$B$2:$B$4876,$B105,'LA Data in Flat File'!$C$2:$C$4876,$D105,'LA Data in Flat File'!$A$2:$A$4876,$C105)</f>
        <v>123.248</v>
      </c>
      <c r="Q105" s="27">
        <f>SUMIFS('LA Data in Flat File'!P$2:P$4876,'LA Data in Flat File'!$B$2:$B$4876,$B105,'LA Data in Flat File'!$C$2:$C$4876,$D105,'LA Data in Flat File'!$A$2:$A$4876,$C105)</f>
        <v>127.17</v>
      </c>
      <c r="R105" s="27">
        <f>SUMIFS('LA Data in Flat File'!Q$2:Q$4876,'LA Data in Flat File'!$B$2:$B$4876,$B105,'LA Data in Flat File'!$C$2:$C$4876,$D105,'LA Data in Flat File'!$A$2:$A$4876,$C105)</f>
        <v>132.184</v>
      </c>
      <c r="S105" s="27">
        <f>SUMIFS('LA Data in Flat File'!R$2:R$4876,'LA Data in Flat File'!$B$2:$B$4876,$B105,'LA Data in Flat File'!$C$2:$C$4876,$D105,'LA Data in Flat File'!$A$2:$A$4876,$C105)</f>
        <v>137.107</v>
      </c>
      <c r="T105" s="27">
        <f>SUMIFS('LA Data in Flat File'!S$2:S$4876,'LA Data in Flat File'!$B$2:$B$4876,$B105,'LA Data in Flat File'!$C$2:$C$4876,$D105,'LA Data in Flat File'!$A$2:$A$4876,$C105)</f>
        <v>143.03800000000001</v>
      </c>
      <c r="U105" s="27">
        <f>SUMIFS('LA Data in Flat File'!T$2:T$4876,'LA Data in Flat File'!$B$2:$B$4876,$B105,'LA Data in Flat File'!$C$2:$C$4876,$D105,'LA Data in Flat File'!$A$2:$A$4876,$C105)</f>
        <v>146.017</v>
      </c>
      <c r="V105" s="27">
        <f>SUMIFS('LA Data in Flat File'!U$2:U$4876,'LA Data in Flat File'!$B$2:$B$4876,$B105,'LA Data in Flat File'!$C$2:$C$4876,$D105,'LA Data in Flat File'!$A$2:$A$4876,$C105)</f>
        <v>147.511</v>
      </c>
      <c r="W105" s="27">
        <f>SUMIFS('LA Data in Flat File'!V$2:V$4876,'LA Data in Flat File'!$B$2:$B$4876,$B105,'LA Data in Flat File'!$C$2:$C$4876,$D105,'LA Data in Flat File'!$A$2:$A$4876,$C105)</f>
        <v>147.78800000000001</v>
      </c>
      <c r="X105" s="27">
        <f>SUMIFS('LA Data in Flat File'!W$2:W$4876,'LA Data in Flat File'!$B$2:$B$4876,$B105,'LA Data in Flat File'!$C$2:$C$4876,$D105,'LA Data in Flat File'!$A$2:$A$4876,$C105)</f>
        <v>148.291</v>
      </c>
      <c r="Y105" s="27">
        <f>SUMIFS('LA Data in Flat File'!X$2:X$4876,'LA Data in Flat File'!$B$2:$B$4876,$B105,'LA Data in Flat File'!$C$2:$C$4876,$D105,'LA Data in Flat File'!$A$2:$A$4876,$C105)</f>
        <v>151.79300000000001</v>
      </c>
      <c r="Z105" s="27">
        <f>SUMIFS('LA Data in Flat File'!Y$2:Y$4876,'LA Data in Flat File'!$B$2:$B$4876,$B105,'LA Data in Flat File'!$C$2:$C$4876,$D105,'LA Data in Flat File'!$A$2:$A$4876,$C105)</f>
        <v>154.45400000000001</v>
      </c>
      <c r="AA105" s="27">
        <f>SUMIFS('LA Data in Flat File'!Z$2:Z$4876,'LA Data in Flat File'!$B$2:$B$4876,$B105,'LA Data in Flat File'!$C$2:$C$4876,$D105,'LA Data in Flat File'!$A$2:$A$4876,$C105)</f>
        <v>160.13900000000001</v>
      </c>
      <c r="AB105" s="27">
        <f>SUMIFS('LA Data in Flat File'!AA$2:AA$4876,'LA Data in Flat File'!$B$2:$B$4876,$B105,'LA Data in Flat File'!$C$2:$C$4876,$D105,'LA Data in Flat File'!$A$2:$A$4876,$C105)</f>
        <v>162.82599999999999</v>
      </c>
      <c r="AC105" s="27">
        <f>SUMIFS('LA Data in Flat File'!AB$2:AB$4876,'LA Data in Flat File'!$B$2:$B$4876,$B105,'LA Data in Flat File'!$C$2:$C$4876,$D105,'LA Data in Flat File'!$A$2:$A$4876,$C105)</f>
        <v>167.512</v>
      </c>
      <c r="AD105" s="27">
        <f>SUMIFS('LA Data in Flat File'!AC$2:AC$4876,'LA Data in Flat File'!$B$2:$B$4876,$B105,'LA Data in Flat File'!$C$2:$C$4876,$D105,'LA Data in Flat File'!$A$2:$A$4876,$C105)</f>
        <v>169.19399999999999</v>
      </c>
      <c r="AE105" s="27">
        <f>SUMIFS('LA Data in Flat File'!AD$2:AD$4876,'LA Data in Flat File'!$B$2:$B$4876,$B105,'LA Data in Flat File'!$C$2:$C$4876,$D105,'LA Data in Flat File'!$A$2:$A$4876,$C105)</f>
        <v>169.88300000000001</v>
      </c>
      <c r="AF105" s="27">
        <f>SUMIFS('LA Data in Flat File'!AE$2:AE$4876,'LA Data in Flat File'!$B$2:$B$4876,$B105,'LA Data in Flat File'!$C$2:$C$4876,$D105,'LA Data in Flat File'!$A$2:$A$4876,$C105)</f>
        <v>170.56700000000001</v>
      </c>
      <c r="AG105" s="27">
        <f>SUMIFS('LA Data in Flat File'!AF$2:AF$4876,'LA Data in Flat File'!$B$2:$B$4876,$B105,'LA Data in Flat File'!$C$2:$C$4876,$D105,'LA Data in Flat File'!$A$2:$A$4876,$C105)</f>
        <v>171.249</v>
      </c>
      <c r="AH105" s="27">
        <f>SUMIFS('LA Data in Flat File'!AG$2:AG$4876,'LA Data in Flat File'!$B$2:$B$4876,$B105,'LA Data in Flat File'!$C$2:$C$4876,$D105,'LA Data in Flat File'!$A$2:$A$4876,$C105)</f>
        <v>171.93700000000001</v>
      </c>
      <c r="AI105" s="27">
        <f>SUMIFS('LA Data in Flat File'!AH$2:AH$4876,'LA Data in Flat File'!$B$2:$B$4876,$B105,'LA Data in Flat File'!$C$2:$C$4876,$D105,'LA Data in Flat File'!$A$2:$A$4876,$C105)</f>
        <v>172.62200000000001</v>
      </c>
      <c r="AJ105" s="27">
        <f>SUMIFS('LA Data in Flat File'!AI$2:AI$4876,'LA Data in Flat File'!$B$2:$B$4876,$B105,'LA Data in Flat File'!$C$2:$C$4876,$D105,'LA Data in Flat File'!$A$2:$A$4876,$C105)</f>
        <v>172.31</v>
      </c>
    </row>
    <row r="106" spans="2:36" ht="29" x14ac:dyDescent="0.35">
      <c r="B106" s="31" t="str">
        <f t="shared" si="5"/>
        <v>Total installed PV capacity - I&amp;C and large (MW)</v>
      </c>
      <c r="C106" s="31" t="str">
        <f t="shared" si="4"/>
        <v>NPg Planning Scenario</v>
      </c>
      <c r="D106" s="29" t="s">
        <v>39</v>
      </c>
      <c r="E106" s="27">
        <f>SUMIFS('LA Data in Flat File'!D$2:D$4876,'LA Data in Flat File'!$B$2:$B$4876,$B106,'LA Data in Flat File'!$C$2:$C$4876,$D106,'LA Data in Flat File'!$A$2:$A$4876,$C106)</f>
        <v>0.90300000000000002</v>
      </c>
      <c r="F106" s="27">
        <f>SUMIFS('LA Data in Flat File'!E$2:E$4876,'LA Data in Flat File'!$B$2:$B$4876,$B106,'LA Data in Flat File'!$C$2:$C$4876,$D106,'LA Data in Flat File'!$A$2:$A$4876,$C106)</f>
        <v>0.91300000000000003</v>
      </c>
      <c r="G106" s="27">
        <f>SUMIFS('LA Data in Flat File'!F$2:F$4876,'LA Data in Flat File'!$B$2:$B$4876,$B106,'LA Data in Flat File'!$C$2:$C$4876,$D106,'LA Data in Flat File'!$A$2:$A$4876,$C106)</f>
        <v>0.92600000000000005</v>
      </c>
      <c r="H106" s="27">
        <f>SUMIFS('LA Data in Flat File'!G$2:G$4876,'LA Data in Flat File'!$B$2:$B$4876,$B106,'LA Data in Flat File'!$C$2:$C$4876,$D106,'LA Data in Flat File'!$A$2:$A$4876,$C106)</f>
        <v>1.9379999999999999</v>
      </c>
      <c r="I106" s="27">
        <f>SUMIFS('LA Data in Flat File'!H$2:H$4876,'LA Data in Flat File'!$B$2:$B$4876,$B106,'LA Data in Flat File'!$C$2:$C$4876,$D106,'LA Data in Flat File'!$A$2:$A$4876,$C106)</f>
        <v>2.117</v>
      </c>
      <c r="J106" s="27">
        <f>SUMIFS('LA Data in Flat File'!I$2:I$4876,'LA Data in Flat File'!$B$2:$B$4876,$B106,'LA Data in Flat File'!$C$2:$C$4876,$D106,'LA Data in Flat File'!$A$2:$A$4876,$C106)</f>
        <v>3.3159999999999998</v>
      </c>
      <c r="K106" s="27">
        <f>SUMIFS('LA Data in Flat File'!J$2:J$4876,'LA Data in Flat File'!$B$2:$B$4876,$B106,'LA Data in Flat File'!$C$2:$C$4876,$D106,'LA Data in Flat File'!$A$2:$A$4876,$C106)</f>
        <v>3.5129999999999999</v>
      </c>
      <c r="L106" s="27">
        <f>SUMIFS('LA Data in Flat File'!K$2:K$4876,'LA Data in Flat File'!$B$2:$B$4876,$B106,'LA Data in Flat File'!$C$2:$C$4876,$D106,'LA Data in Flat File'!$A$2:$A$4876,$C106)</f>
        <v>4.7140000000000004</v>
      </c>
      <c r="M106" s="27">
        <f>SUMIFS('LA Data in Flat File'!L$2:L$4876,'LA Data in Flat File'!$B$2:$B$4876,$B106,'LA Data in Flat File'!$C$2:$C$4876,$D106,'LA Data in Flat File'!$A$2:$A$4876,$C106)</f>
        <v>5.9089999999999998</v>
      </c>
      <c r="N106" s="27">
        <f>SUMIFS('LA Data in Flat File'!M$2:M$4876,'LA Data in Flat File'!$B$2:$B$4876,$B106,'LA Data in Flat File'!$C$2:$C$4876,$D106,'LA Data in Flat File'!$A$2:$A$4876,$C106)</f>
        <v>6.1429999999999998</v>
      </c>
      <c r="O106" s="27">
        <f>SUMIFS('LA Data in Flat File'!N$2:N$4876,'LA Data in Flat File'!$B$2:$B$4876,$B106,'LA Data in Flat File'!$C$2:$C$4876,$D106,'LA Data in Flat File'!$A$2:$A$4876,$C106)</f>
        <v>7.4180000000000001</v>
      </c>
      <c r="P106" s="27">
        <f>SUMIFS('LA Data in Flat File'!O$2:O$4876,'LA Data in Flat File'!$B$2:$B$4876,$B106,'LA Data in Flat File'!$C$2:$C$4876,$D106,'LA Data in Flat File'!$A$2:$A$4876,$C106)</f>
        <v>7.7279999999999998</v>
      </c>
      <c r="Q106" s="27">
        <f>SUMIFS('LA Data in Flat File'!P$2:P$4876,'LA Data in Flat File'!$B$2:$B$4876,$B106,'LA Data in Flat File'!$C$2:$C$4876,$D106,'LA Data in Flat File'!$A$2:$A$4876,$C106)</f>
        <v>8.1180000000000003</v>
      </c>
      <c r="R106" s="27">
        <f>SUMIFS('LA Data in Flat File'!Q$2:Q$4876,'LA Data in Flat File'!$B$2:$B$4876,$B106,'LA Data in Flat File'!$C$2:$C$4876,$D106,'LA Data in Flat File'!$A$2:$A$4876,$C106)</f>
        <v>8.5459999999999994</v>
      </c>
      <c r="S106" s="27">
        <f>SUMIFS('LA Data in Flat File'!R$2:R$4876,'LA Data in Flat File'!$B$2:$B$4876,$B106,'LA Data in Flat File'!$C$2:$C$4876,$D106,'LA Data in Flat File'!$A$2:$A$4876,$C106)</f>
        <v>9.9339999999999993</v>
      </c>
      <c r="T106" s="27">
        <f>SUMIFS('LA Data in Flat File'!S$2:S$4876,'LA Data in Flat File'!$B$2:$B$4876,$B106,'LA Data in Flat File'!$C$2:$C$4876,$D106,'LA Data in Flat File'!$A$2:$A$4876,$C106)</f>
        <v>10.331</v>
      </c>
      <c r="U106" s="27">
        <f>SUMIFS('LA Data in Flat File'!T$2:T$4876,'LA Data in Flat File'!$B$2:$B$4876,$B106,'LA Data in Flat File'!$C$2:$C$4876,$D106,'LA Data in Flat File'!$A$2:$A$4876,$C106)</f>
        <v>10.74</v>
      </c>
      <c r="V106" s="27">
        <f>SUMIFS('LA Data in Flat File'!U$2:U$4876,'LA Data in Flat File'!$B$2:$B$4876,$B106,'LA Data in Flat File'!$C$2:$C$4876,$D106,'LA Data in Flat File'!$A$2:$A$4876,$C106)</f>
        <v>10.95</v>
      </c>
      <c r="W106" s="27">
        <f>SUMIFS('LA Data in Flat File'!V$2:V$4876,'LA Data in Flat File'!$B$2:$B$4876,$B106,'LA Data in Flat File'!$C$2:$C$4876,$D106,'LA Data in Flat File'!$A$2:$A$4876,$C106)</f>
        <v>11.066000000000001</v>
      </c>
      <c r="X106" s="27">
        <f>SUMIFS('LA Data in Flat File'!W$2:W$4876,'LA Data in Flat File'!$B$2:$B$4876,$B106,'LA Data in Flat File'!$C$2:$C$4876,$D106,'LA Data in Flat File'!$A$2:$A$4876,$C106)</f>
        <v>11.28</v>
      </c>
      <c r="Y106" s="27">
        <f>SUMIFS('LA Data in Flat File'!X$2:X$4876,'LA Data in Flat File'!$B$2:$B$4876,$B106,'LA Data in Flat File'!$C$2:$C$4876,$D106,'LA Data in Flat File'!$A$2:$A$4876,$C106)</f>
        <v>11.491</v>
      </c>
      <c r="Z106" s="27">
        <f>SUMIFS('LA Data in Flat File'!Y$2:Y$4876,'LA Data in Flat File'!$B$2:$B$4876,$B106,'LA Data in Flat File'!$C$2:$C$4876,$D106,'LA Data in Flat File'!$A$2:$A$4876,$C106)</f>
        <v>11.769</v>
      </c>
      <c r="AA106" s="27">
        <f>SUMIFS('LA Data in Flat File'!Z$2:Z$4876,'LA Data in Flat File'!$B$2:$B$4876,$B106,'LA Data in Flat File'!$C$2:$C$4876,$D106,'LA Data in Flat File'!$A$2:$A$4876,$C106)</f>
        <v>12.058999999999999</v>
      </c>
      <c r="AB106" s="27">
        <f>SUMIFS('LA Data in Flat File'!AA$2:AA$4876,'LA Data in Flat File'!$B$2:$B$4876,$B106,'LA Data in Flat File'!$C$2:$C$4876,$D106,'LA Data in Flat File'!$A$2:$A$4876,$C106)</f>
        <v>12.348000000000001</v>
      </c>
      <c r="AC106" s="27">
        <f>SUMIFS('LA Data in Flat File'!AB$2:AB$4876,'LA Data in Flat File'!$B$2:$B$4876,$B106,'LA Data in Flat File'!$C$2:$C$4876,$D106,'LA Data in Flat File'!$A$2:$A$4876,$C106)</f>
        <v>12.635999999999999</v>
      </c>
      <c r="AD106" s="27">
        <f>SUMIFS('LA Data in Flat File'!AC$2:AC$4876,'LA Data in Flat File'!$B$2:$B$4876,$B106,'LA Data in Flat File'!$C$2:$C$4876,$D106,'LA Data in Flat File'!$A$2:$A$4876,$C106)</f>
        <v>12.926</v>
      </c>
      <c r="AE106" s="27">
        <f>SUMIFS('LA Data in Flat File'!AD$2:AD$4876,'LA Data in Flat File'!$B$2:$B$4876,$B106,'LA Data in Flat File'!$C$2:$C$4876,$D106,'LA Data in Flat File'!$A$2:$A$4876,$C106)</f>
        <v>13.215999999999999</v>
      </c>
      <c r="AF106" s="27">
        <f>SUMIFS('LA Data in Flat File'!AE$2:AE$4876,'LA Data in Flat File'!$B$2:$B$4876,$B106,'LA Data in Flat File'!$C$2:$C$4876,$D106,'LA Data in Flat File'!$A$2:$A$4876,$C106)</f>
        <v>13.506</v>
      </c>
      <c r="AG106" s="27">
        <f>SUMIFS('LA Data in Flat File'!AF$2:AF$4876,'LA Data in Flat File'!$B$2:$B$4876,$B106,'LA Data in Flat File'!$C$2:$C$4876,$D106,'LA Data in Flat File'!$A$2:$A$4876,$C106)</f>
        <v>13.795</v>
      </c>
      <c r="AH106" s="27">
        <f>SUMIFS('LA Data in Flat File'!AG$2:AG$4876,'LA Data in Flat File'!$B$2:$B$4876,$B106,'LA Data in Flat File'!$C$2:$C$4876,$D106,'LA Data in Flat File'!$A$2:$A$4876,$C106)</f>
        <v>14.086</v>
      </c>
      <c r="AI106" s="27">
        <f>SUMIFS('LA Data in Flat File'!AH$2:AH$4876,'LA Data in Flat File'!$B$2:$B$4876,$B106,'LA Data in Flat File'!$C$2:$C$4876,$D106,'LA Data in Flat File'!$A$2:$A$4876,$C106)</f>
        <v>14.374000000000001</v>
      </c>
      <c r="AJ106" s="27">
        <f>SUMIFS('LA Data in Flat File'!AI$2:AI$4876,'LA Data in Flat File'!$B$2:$B$4876,$B106,'LA Data in Flat File'!$C$2:$C$4876,$D106,'LA Data in Flat File'!$A$2:$A$4876,$C106)</f>
        <v>14.663</v>
      </c>
    </row>
    <row r="107" spans="2:36" ht="29" x14ac:dyDescent="0.35">
      <c r="B107" s="31" t="str">
        <f t="shared" si="5"/>
        <v>Total installed PV capacity - I&amp;C and large (MW)</v>
      </c>
      <c r="C107" s="31" t="str">
        <f t="shared" si="4"/>
        <v>NPg Planning Scenario</v>
      </c>
      <c r="D107" s="29" t="s">
        <v>40</v>
      </c>
      <c r="E107" s="27">
        <f>SUMIFS('LA Data in Flat File'!D$2:D$4876,'LA Data in Flat File'!$B$2:$B$4876,$B107,'LA Data in Flat File'!$C$2:$C$4876,$D107,'LA Data in Flat File'!$A$2:$A$4876,$C107)</f>
        <v>3.3170000000000002</v>
      </c>
      <c r="F107" s="27">
        <f>SUMIFS('LA Data in Flat File'!E$2:E$4876,'LA Data in Flat File'!$B$2:$B$4876,$B107,'LA Data in Flat File'!$C$2:$C$4876,$D107,'LA Data in Flat File'!$A$2:$A$4876,$C107)</f>
        <v>3.3380000000000001</v>
      </c>
      <c r="G107" s="27">
        <f>SUMIFS('LA Data in Flat File'!F$2:F$4876,'LA Data in Flat File'!$B$2:$B$4876,$B107,'LA Data in Flat File'!$C$2:$C$4876,$D107,'LA Data in Flat File'!$A$2:$A$4876,$C107)</f>
        <v>22.39</v>
      </c>
      <c r="H107" s="27">
        <f>SUMIFS('LA Data in Flat File'!G$2:G$4876,'LA Data in Flat File'!$B$2:$B$4876,$B107,'LA Data in Flat File'!$C$2:$C$4876,$D107,'LA Data in Flat File'!$A$2:$A$4876,$C107)</f>
        <v>42.426000000000002</v>
      </c>
      <c r="I107" s="27">
        <f>SUMIFS('LA Data in Flat File'!H$2:H$4876,'LA Data in Flat File'!$B$2:$B$4876,$B107,'LA Data in Flat File'!$C$2:$C$4876,$D107,'LA Data in Flat File'!$A$2:$A$4876,$C107)</f>
        <v>62.037999999999997</v>
      </c>
      <c r="J107" s="27">
        <f>SUMIFS('LA Data in Flat File'!I$2:I$4876,'LA Data in Flat File'!$B$2:$B$4876,$B107,'LA Data in Flat File'!$C$2:$C$4876,$D107,'LA Data in Flat File'!$A$2:$A$4876,$C107)</f>
        <v>81.716999999999999</v>
      </c>
      <c r="K107" s="27">
        <f>SUMIFS('LA Data in Flat File'!J$2:J$4876,'LA Data in Flat File'!$B$2:$B$4876,$B107,'LA Data in Flat File'!$C$2:$C$4876,$D107,'LA Data in Flat File'!$A$2:$A$4876,$C107)</f>
        <v>102.396</v>
      </c>
      <c r="L107" s="27">
        <f>SUMIFS('LA Data in Flat File'!K$2:K$4876,'LA Data in Flat File'!$B$2:$B$4876,$B107,'LA Data in Flat File'!$C$2:$C$4876,$D107,'LA Data in Flat File'!$A$2:$A$4876,$C107)</f>
        <v>122.075</v>
      </c>
      <c r="M107" s="27">
        <f>SUMIFS('LA Data in Flat File'!L$2:L$4876,'LA Data in Flat File'!$B$2:$B$4876,$B107,'LA Data in Flat File'!$C$2:$C$4876,$D107,'LA Data in Flat File'!$A$2:$A$4876,$C107)</f>
        <v>142.74</v>
      </c>
      <c r="N107" s="27">
        <f>SUMIFS('LA Data in Flat File'!M$2:M$4876,'LA Data in Flat File'!$B$2:$B$4876,$B107,'LA Data in Flat File'!$C$2:$C$4876,$D107,'LA Data in Flat File'!$A$2:$A$4876,$C107)</f>
        <v>162.53800000000001</v>
      </c>
      <c r="O107" s="27">
        <f>SUMIFS('LA Data in Flat File'!N$2:N$4876,'LA Data in Flat File'!$B$2:$B$4876,$B107,'LA Data in Flat File'!$C$2:$C$4876,$D107,'LA Data in Flat File'!$A$2:$A$4876,$C107)</f>
        <v>182.471</v>
      </c>
      <c r="P107" s="27">
        <f>SUMIFS('LA Data in Flat File'!O$2:O$4876,'LA Data in Flat File'!$B$2:$B$4876,$B107,'LA Data in Flat File'!$C$2:$C$4876,$D107,'LA Data in Flat File'!$A$2:$A$4876,$C107)</f>
        <v>202.529</v>
      </c>
      <c r="Q107" s="27">
        <f>SUMIFS('LA Data in Flat File'!P$2:P$4876,'LA Data in Flat File'!$B$2:$B$4876,$B107,'LA Data in Flat File'!$C$2:$C$4876,$D107,'LA Data in Flat File'!$A$2:$A$4876,$C107)</f>
        <v>208.85400000000001</v>
      </c>
      <c r="R107" s="27">
        <f>SUMIFS('LA Data in Flat File'!Q$2:Q$4876,'LA Data in Flat File'!$B$2:$B$4876,$B107,'LA Data in Flat File'!$C$2:$C$4876,$D107,'LA Data in Flat File'!$A$2:$A$4876,$C107)</f>
        <v>216.31700000000001</v>
      </c>
      <c r="S107" s="27">
        <f>SUMIFS('LA Data in Flat File'!R$2:R$4876,'LA Data in Flat File'!$B$2:$B$4876,$B107,'LA Data in Flat File'!$C$2:$C$4876,$D107,'LA Data in Flat File'!$A$2:$A$4876,$C107)</f>
        <v>222.643</v>
      </c>
      <c r="T107" s="27">
        <f>SUMIFS('LA Data in Flat File'!S$2:S$4876,'LA Data in Flat File'!$B$2:$B$4876,$B107,'LA Data in Flat File'!$C$2:$C$4876,$D107,'LA Data in Flat File'!$A$2:$A$4876,$C107)</f>
        <v>228.98699999999999</v>
      </c>
      <c r="U107" s="27">
        <f>SUMIFS('LA Data in Flat File'!T$2:T$4876,'LA Data in Flat File'!$B$2:$B$4876,$B107,'LA Data in Flat File'!$C$2:$C$4876,$D107,'LA Data in Flat File'!$A$2:$A$4876,$C107)</f>
        <v>233.38900000000001</v>
      </c>
      <c r="V107" s="27">
        <f>SUMIFS('LA Data in Flat File'!U$2:U$4876,'LA Data in Flat File'!$B$2:$B$4876,$B107,'LA Data in Flat File'!$C$2:$C$4876,$D107,'LA Data in Flat File'!$A$2:$A$4876,$C107)</f>
        <v>235.102</v>
      </c>
      <c r="W107" s="27">
        <f>SUMIFS('LA Data in Flat File'!V$2:V$4876,'LA Data in Flat File'!$B$2:$B$4876,$B107,'LA Data in Flat File'!$C$2:$C$4876,$D107,'LA Data in Flat File'!$A$2:$A$4876,$C107)</f>
        <v>235.5</v>
      </c>
      <c r="X107" s="27">
        <f>SUMIFS('LA Data in Flat File'!W$2:W$4876,'LA Data in Flat File'!$B$2:$B$4876,$B107,'LA Data in Flat File'!$C$2:$C$4876,$D107,'LA Data in Flat File'!$A$2:$A$4876,$C107)</f>
        <v>237.227</v>
      </c>
      <c r="Y107" s="27">
        <f>SUMIFS('LA Data in Flat File'!X$2:X$4876,'LA Data in Flat File'!$B$2:$B$4876,$B107,'LA Data in Flat File'!$C$2:$C$4876,$D107,'LA Data in Flat File'!$A$2:$A$4876,$C107)</f>
        <v>240.946</v>
      </c>
      <c r="Z107" s="27">
        <f>SUMIFS('LA Data in Flat File'!Y$2:Y$4876,'LA Data in Flat File'!$B$2:$B$4876,$B107,'LA Data in Flat File'!$C$2:$C$4876,$D107,'LA Data in Flat File'!$A$2:$A$4876,$C107)</f>
        <v>245.89599999999999</v>
      </c>
      <c r="AA107" s="27">
        <f>SUMIFS('LA Data in Flat File'!Z$2:Z$4876,'LA Data in Flat File'!$B$2:$B$4876,$B107,'LA Data in Flat File'!$C$2:$C$4876,$D107,'LA Data in Flat File'!$A$2:$A$4876,$C107)</f>
        <v>250.881</v>
      </c>
      <c r="AB107" s="27">
        <f>SUMIFS('LA Data in Flat File'!AA$2:AA$4876,'LA Data in Flat File'!$B$2:$B$4876,$B107,'LA Data in Flat File'!$C$2:$C$4876,$D107,'LA Data in Flat File'!$A$2:$A$4876,$C107)</f>
        <v>255.869</v>
      </c>
      <c r="AC107" s="27">
        <f>SUMIFS('LA Data in Flat File'!AB$2:AB$4876,'LA Data in Flat File'!$B$2:$B$4876,$B107,'LA Data in Flat File'!$C$2:$C$4876,$D107,'LA Data in Flat File'!$A$2:$A$4876,$C107)</f>
        <v>260.85500000000002</v>
      </c>
      <c r="AD107" s="27">
        <f>SUMIFS('LA Data in Flat File'!AC$2:AC$4876,'LA Data in Flat File'!$B$2:$B$4876,$B107,'LA Data in Flat File'!$C$2:$C$4876,$D107,'LA Data in Flat File'!$A$2:$A$4876,$C107)</f>
        <v>262.84100000000001</v>
      </c>
      <c r="AE107" s="27">
        <f>SUMIFS('LA Data in Flat File'!AD$2:AD$4876,'LA Data in Flat File'!$B$2:$B$4876,$B107,'LA Data in Flat File'!$C$2:$C$4876,$D107,'LA Data in Flat File'!$A$2:$A$4876,$C107)</f>
        <v>264.82600000000002</v>
      </c>
      <c r="AF107" s="27">
        <f>SUMIFS('LA Data in Flat File'!AE$2:AE$4876,'LA Data in Flat File'!$B$2:$B$4876,$B107,'LA Data in Flat File'!$C$2:$C$4876,$D107,'LA Data in Flat File'!$A$2:$A$4876,$C107)</f>
        <v>265.81299999999999</v>
      </c>
      <c r="AG107" s="27">
        <f>SUMIFS('LA Data in Flat File'!AF$2:AF$4876,'LA Data in Flat File'!$B$2:$B$4876,$B107,'LA Data in Flat File'!$C$2:$C$4876,$D107,'LA Data in Flat File'!$A$2:$A$4876,$C107)</f>
        <v>265.798</v>
      </c>
      <c r="AH107" s="27">
        <f>SUMIFS('LA Data in Flat File'!AG$2:AG$4876,'LA Data in Flat File'!$B$2:$B$4876,$B107,'LA Data in Flat File'!$C$2:$C$4876,$D107,'LA Data in Flat File'!$A$2:$A$4876,$C107)</f>
        <v>266.78800000000001</v>
      </c>
      <c r="AI107" s="27">
        <f>SUMIFS('LA Data in Flat File'!AH$2:AH$4876,'LA Data in Flat File'!$B$2:$B$4876,$B107,'LA Data in Flat File'!$C$2:$C$4876,$D107,'LA Data in Flat File'!$A$2:$A$4876,$C107)</f>
        <v>267.77300000000002</v>
      </c>
      <c r="AJ107" s="27">
        <f>SUMIFS('LA Data in Flat File'!AI$2:AI$4876,'LA Data in Flat File'!$B$2:$B$4876,$B107,'LA Data in Flat File'!$C$2:$C$4876,$D107,'LA Data in Flat File'!$A$2:$A$4876,$C107)</f>
        <v>268.75900000000001</v>
      </c>
    </row>
    <row r="108" spans="2:36" ht="29" x14ac:dyDescent="0.35">
      <c r="B108" s="31" t="str">
        <f t="shared" si="5"/>
        <v>Total installed PV capacity - I&amp;C and large (MW)</v>
      </c>
      <c r="C108" s="31" t="str">
        <f t="shared" si="4"/>
        <v>NPg Planning Scenario</v>
      </c>
      <c r="D108" s="29" t="s">
        <v>41</v>
      </c>
      <c r="E108" s="27">
        <f>SUMIFS('LA Data in Flat File'!D$2:D$4876,'LA Data in Flat File'!$B$2:$B$4876,$B108,'LA Data in Flat File'!$C$2:$C$4876,$D108,'LA Data in Flat File'!$A$2:$A$4876,$C108)</f>
        <v>5.3999999999999999E-2</v>
      </c>
      <c r="F108" s="27">
        <f>SUMIFS('LA Data in Flat File'!E$2:E$4876,'LA Data in Flat File'!$B$2:$B$4876,$B108,'LA Data in Flat File'!$C$2:$C$4876,$D108,'LA Data in Flat File'!$A$2:$A$4876,$C108)</f>
        <v>5.5E-2</v>
      </c>
      <c r="G108" s="27">
        <f>SUMIFS('LA Data in Flat File'!F$2:F$4876,'LA Data in Flat File'!$B$2:$B$4876,$B108,'LA Data in Flat File'!$C$2:$C$4876,$D108,'LA Data in Flat File'!$A$2:$A$4876,$C108)</f>
        <v>5.7000000000000002E-2</v>
      </c>
      <c r="H108" s="27">
        <f>SUMIFS('LA Data in Flat File'!G$2:G$4876,'LA Data in Flat File'!$B$2:$B$4876,$B108,'LA Data in Flat File'!$C$2:$C$4876,$D108,'LA Data in Flat File'!$A$2:$A$4876,$C108)</f>
        <v>5.8000000000000003E-2</v>
      </c>
      <c r="I108" s="27">
        <f>SUMIFS('LA Data in Flat File'!H$2:H$4876,'LA Data in Flat File'!$B$2:$B$4876,$B108,'LA Data in Flat File'!$C$2:$C$4876,$D108,'LA Data in Flat File'!$A$2:$A$4876,$C108)</f>
        <v>6.2E-2</v>
      </c>
      <c r="J108" s="27">
        <f>SUMIFS('LA Data in Flat File'!I$2:I$4876,'LA Data in Flat File'!$B$2:$B$4876,$B108,'LA Data in Flat File'!$C$2:$C$4876,$D108,'LA Data in Flat File'!$A$2:$A$4876,$C108)</f>
        <v>6.7000000000000004E-2</v>
      </c>
      <c r="K108" s="27">
        <f>SUMIFS('LA Data in Flat File'!J$2:J$4876,'LA Data in Flat File'!$B$2:$B$4876,$B108,'LA Data in Flat File'!$C$2:$C$4876,$D108,'LA Data in Flat File'!$A$2:$A$4876,$C108)</f>
        <v>7.0999999999999994E-2</v>
      </c>
      <c r="L108" s="27">
        <f>SUMIFS('LA Data in Flat File'!K$2:K$4876,'LA Data in Flat File'!$B$2:$B$4876,$B108,'LA Data in Flat File'!$C$2:$C$4876,$D108,'LA Data in Flat File'!$A$2:$A$4876,$C108)</f>
        <v>7.4999999999999997E-2</v>
      </c>
      <c r="M108" s="27">
        <f>SUMIFS('LA Data in Flat File'!L$2:L$4876,'LA Data in Flat File'!$B$2:$B$4876,$B108,'LA Data in Flat File'!$C$2:$C$4876,$D108,'LA Data in Flat File'!$A$2:$A$4876,$C108)</f>
        <v>7.9000000000000001E-2</v>
      </c>
      <c r="N108" s="27">
        <f>SUMIFS('LA Data in Flat File'!M$2:M$4876,'LA Data in Flat File'!$B$2:$B$4876,$B108,'LA Data in Flat File'!$C$2:$C$4876,$D108,'LA Data in Flat File'!$A$2:$A$4876,$C108)</f>
        <v>8.4000000000000005E-2</v>
      </c>
      <c r="O108" s="27">
        <f>SUMIFS('LA Data in Flat File'!N$2:N$4876,'LA Data in Flat File'!$B$2:$B$4876,$B108,'LA Data in Flat File'!$C$2:$C$4876,$D108,'LA Data in Flat File'!$A$2:$A$4876,$C108)</f>
        <v>9.0999999999999998E-2</v>
      </c>
      <c r="P108" s="27">
        <f>SUMIFS('LA Data in Flat File'!O$2:O$4876,'LA Data in Flat File'!$B$2:$B$4876,$B108,'LA Data in Flat File'!$C$2:$C$4876,$D108,'LA Data in Flat File'!$A$2:$A$4876,$C108)</f>
        <v>9.7000000000000003E-2</v>
      </c>
      <c r="Q108" s="27">
        <f>SUMIFS('LA Data in Flat File'!P$2:P$4876,'LA Data in Flat File'!$B$2:$B$4876,$B108,'LA Data in Flat File'!$C$2:$C$4876,$D108,'LA Data in Flat File'!$A$2:$A$4876,$C108)</f>
        <v>0.105</v>
      </c>
      <c r="R108" s="27">
        <f>SUMIFS('LA Data in Flat File'!Q$2:Q$4876,'LA Data in Flat File'!$B$2:$B$4876,$B108,'LA Data in Flat File'!$C$2:$C$4876,$D108,'LA Data in Flat File'!$A$2:$A$4876,$C108)</f>
        <v>0.115</v>
      </c>
      <c r="S108" s="27">
        <f>SUMIFS('LA Data in Flat File'!R$2:R$4876,'LA Data in Flat File'!$B$2:$B$4876,$B108,'LA Data in Flat File'!$C$2:$C$4876,$D108,'LA Data in Flat File'!$A$2:$A$4876,$C108)</f>
        <v>0.123</v>
      </c>
      <c r="T108" s="27">
        <f>SUMIFS('LA Data in Flat File'!S$2:S$4876,'LA Data in Flat File'!$B$2:$B$4876,$B108,'LA Data in Flat File'!$C$2:$C$4876,$D108,'LA Data in Flat File'!$A$2:$A$4876,$C108)</f>
        <v>0.13300000000000001</v>
      </c>
      <c r="U108" s="27">
        <f>SUMIFS('LA Data in Flat File'!T$2:T$4876,'LA Data in Flat File'!$B$2:$B$4876,$B108,'LA Data in Flat File'!$C$2:$C$4876,$D108,'LA Data in Flat File'!$A$2:$A$4876,$C108)</f>
        <v>0.14000000000000001</v>
      </c>
      <c r="V108" s="27">
        <f>SUMIFS('LA Data in Flat File'!U$2:U$4876,'LA Data in Flat File'!$B$2:$B$4876,$B108,'LA Data in Flat File'!$C$2:$C$4876,$D108,'LA Data in Flat File'!$A$2:$A$4876,$C108)</f>
        <v>0.14599999999999999</v>
      </c>
      <c r="W108" s="27">
        <f>SUMIFS('LA Data in Flat File'!V$2:V$4876,'LA Data in Flat File'!$B$2:$B$4876,$B108,'LA Data in Flat File'!$C$2:$C$4876,$D108,'LA Data in Flat File'!$A$2:$A$4876,$C108)</f>
        <v>0.14799999999999999</v>
      </c>
      <c r="X108" s="27">
        <f>SUMIFS('LA Data in Flat File'!W$2:W$4876,'LA Data in Flat File'!$B$2:$B$4876,$B108,'LA Data in Flat File'!$C$2:$C$4876,$D108,'LA Data in Flat File'!$A$2:$A$4876,$C108)</f>
        <v>0.152</v>
      </c>
      <c r="Y108" s="27">
        <f>SUMIFS('LA Data in Flat File'!X$2:X$4876,'LA Data in Flat File'!$B$2:$B$4876,$B108,'LA Data in Flat File'!$C$2:$C$4876,$D108,'LA Data in Flat File'!$A$2:$A$4876,$C108)</f>
        <v>0.157</v>
      </c>
      <c r="Z108" s="27">
        <f>SUMIFS('LA Data in Flat File'!Y$2:Y$4876,'LA Data in Flat File'!$B$2:$B$4876,$B108,'LA Data in Flat File'!$C$2:$C$4876,$D108,'LA Data in Flat File'!$A$2:$A$4876,$C108)</f>
        <v>0.16200000000000001</v>
      </c>
      <c r="AA108" s="27">
        <f>SUMIFS('LA Data in Flat File'!Z$2:Z$4876,'LA Data in Flat File'!$B$2:$B$4876,$B108,'LA Data in Flat File'!$C$2:$C$4876,$D108,'LA Data in Flat File'!$A$2:$A$4876,$C108)</f>
        <v>0.16900000000000001</v>
      </c>
      <c r="AB108" s="27">
        <f>SUMIFS('LA Data in Flat File'!AA$2:AA$4876,'LA Data in Flat File'!$B$2:$B$4876,$B108,'LA Data in Flat File'!$C$2:$C$4876,$D108,'LA Data in Flat File'!$A$2:$A$4876,$C108)</f>
        <v>0.17499999999999999</v>
      </c>
      <c r="AC108" s="27">
        <f>SUMIFS('LA Data in Flat File'!AB$2:AB$4876,'LA Data in Flat File'!$B$2:$B$4876,$B108,'LA Data in Flat File'!$C$2:$C$4876,$D108,'LA Data in Flat File'!$A$2:$A$4876,$C108)</f>
        <v>0.182</v>
      </c>
      <c r="AD108" s="27">
        <f>SUMIFS('LA Data in Flat File'!AC$2:AC$4876,'LA Data in Flat File'!$B$2:$B$4876,$B108,'LA Data in Flat File'!$C$2:$C$4876,$D108,'LA Data in Flat File'!$A$2:$A$4876,$C108)</f>
        <v>0.188</v>
      </c>
      <c r="AE108" s="27">
        <f>SUMIFS('LA Data in Flat File'!AD$2:AD$4876,'LA Data in Flat File'!$B$2:$B$4876,$B108,'LA Data in Flat File'!$C$2:$C$4876,$D108,'LA Data in Flat File'!$A$2:$A$4876,$C108)</f>
        <v>0.19400000000000001</v>
      </c>
      <c r="AF108" s="27">
        <f>SUMIFS('LA Data in Flat File'!AE$2:AE$4876,'LA Data in Flat File'!$B$2:$B$4876,$B108,'LA Data in Flat File'!$C$2:$C$4876,$D108,'LA Data in Flat File'!$A$2:$A$4876,$C108)</f>
        <v>0.2</v>
      </c>
      <c r="AG108" s="27">
        <f>SUMIFS('LA Data in Flat File'!AF$2:AF$4876,'LA Data in Flat File'!$B$2:$B$4876,$B108,'LA Data in Flat File'!$C$2:$C$4876,$D108,'LA Data in Flat File'!$A$2:$A$4876,$C108)</f>
        <v>0.20699999999999999</v>
      </c>
      <c r="AH108" s="27">
        <f>SUMIFS('LA Data in Flat File'!AG$2:AG$4876,'LA Data in Flat File'!$B$2:$B$4876,$B108,'LA Data in Flat File'!$C$2:$C$4876,$D108,'LA Data in Flat File'!$A$2:$A$4876,$C108)</f>
        <v>0.21299999999999999</v>
      </c>
      <c r="AI108" s="27">
        <f>SUMIFS('LA Data in Flat File'!AH$2:AH$4876,'LA Data in Flat File'!$B$2:$B$4876,$B108,'LA Data in Flat File'!$C$2:$C$4876,$D108,'LA Data in Flat File'!$A$2:$A$4876,$C108)</f>
        <v>0.22</v>
      </c>
      <c r="AJ108" s="27">
        <f>SUMIFS('LA Data in Flat File'!AI$2:AI$4876,'LA Data in Flat File'!$B$2:$B$4876,$B108,'LA Data in Flat File'!$C$2:$C$4876,$D108,'LA Data in Flat File'!$A$2:$A$4876,$C108)</f>
        <v>0.22500000000000001</v>
      </c>
    </row>
    <row r="109" spans="2:36" ht="29" x14ac:dyDescent="0.35">
      <c r="B109" s="31" t="str">
        <f t="shared" si="5"/>
        <v>Total installed PV capacity - I&amp;C and large (MW)</v>
      </c>
      <c r="C109" s="31" t="str">
        <f t="shared" si="4"/>
        <v>NPg Planning Scenario</v>
      </c>
      <c r="D109" s="29" t="s">
        <v>43</v>
      </c>
      <c r="E109" s="27">
        <f>SUMIFS('LA Data in Flat File'!D$2:D$4876,'LA Data in Flat File'!$B$2:$B$4876,$B109,'LA Data in Flat File'!$C$2:$C$4876,$D109,'LA Data in Flat File'!$A$2:$A$4876,$C109)</f>
        <v>3.4449999999999998</v>
      </c>
      <c r="F109" s="27">
        <f>SUMIFS('LA Data in Flat File'!E$2:E$4876,'LA Data in Flat File'!$B$2:$B$4876,$B109,'LA Data in Flat File'!$C$2:$C$4876,$D109,'LA Data in Flat File'!$A$2:$A$4876,$C109)</f>
        <v>3.4540000000000002</v>
      </c>
      <c r="G109" s="27">
        <f>SUMIFS('LA Data in Flat File'!F$2:F$4876,'LA Data in Flat File'!$B$2:$B$4876,$B109,'LA Data in Flat File'!$C$2:$C$4876,$D109,'LA Data in Flat File'!$A$2:$A$4876,$C109)</f>
        <v>3.472</v>
      </c>
      <c r="H109" s="27">
        <f>SUMIFS('LA Data in Flat File'!G$2:G$4876,'LA Data in Flat File'!$B$2:$B$4876,$B109,'LA Data in Flat File'!$C$2:$C$4876,$D109,'LA Data in Flat File'!$A$2:$A$4876,$C109)</f>
        <v>3.4830000000000001</v>
      </c>
      <c r="I109" s="27">
        <f>SUMIFS('LA Data in Flat File'!H$2:H$4876,'LA Data in Flat File'!$B$2:$B$4876,$B109,'LA Data in Flat File'!$C$2:$C$4876,$D109,'LA Data in Flat File'!$A$2:$A$4876,$C109)</f>
        <v>3.6970000000000001</v>
      </c>
      <c r="J109" s="27">
        <f>SUMIFS('LA Data in Flat File'!I$2:I$4876,'LA Data in Flat File'!$B$2:$B$4876,$B109,'LA Data in Flat File'!$C$2:$C$4876,$D109,'LA Data in Flat File'!$A$2:$A$4876,$C109)</f>
        <v>3.9350000000000001</v>
      </c>
      <c r="K109" s="27">
        <f>SUMIFS('LA Data in Flat File'!J$2:J$4876,'LA Data in Flat File'!$B$2:$B$4876,$B109,'LA Data in Flat File'!$C$2:$C$4876,$D109,'LA Data in Flat File'!$A$2:$A$4876,$C109)</f>
        <v>4.173</v>
      </c>
      <c r="L109" s="27">
        <f>SUMIFS('LA Data in Flat File'!K$2:K$4876,'LA Data in Flat File'!$B$2:$B$4876,$B109,'LA Data in Flat File'!$C$2:$C$4876,$D109,'LA Data in Flat File'!$A$2:$A$4876,$C109)</f>
        <v>4.4089999999999998</v>
      </c>
      <c r="M109" s="27">
        <f>SUMIFS('LA Data in Flat File'!L$2:L$4876,'LA Data in Flat File'!$B$2:$B$4876,$B109,'LA Data in Flat File'!$C$2:$C$4876,$D109,'LA Data in Flat File'!$A$2:$A$4876,$C109)</f>
        <v>4.641</v>
      </c>
      <c r="N109" s="27">
        <f>SUMIFS('LA Data in Flat File'!M$2:M$4876,'LA Data in Flat File'!$B$2:$B$4876,$B109,'LA Data in Flat File'!$C$2:$C$4876,$D109,'LA Data in Flat File'!$A$2:$A$4876,$C109)</f>
        <v>4.9210000000000003</v>
      </c>
      <c r="O109" s="27">
        <f>SUMIFS('LA Data in Flat File'!N$2:N$4876,'LA Data in Flat File'!$B$2:$B$4876,$B109,'LA Data in Flat File'!$C$2:$C$4876,$D109,'LA Data in Flat File'!$A$2:$A$4876,$C109)</f>
        <v>5.2480000000000002</v>
      </c>
      <c r="P109" s="27">
        <f>SUMIFS('LA Data in Flat File'!O$2:O$4876,'LA Data in Flat File'!$B$2:$B$4876,$B109,'LA Data in Flat File'!$C$2:$C$4876,$D109,'LA Data in Flat File'!$A$2:$A$4876,$C109)</f>
        <v>5.6159999999999997</v>
      </c>
      <c r="Q109" s="27">
        <f>SUMIFS('LA Data in Flat File'!P$2:P$4876,'LA Data in Flat File'!$B$2:$B$4876,$B109,'LA Data in Flat File'!$C$2:$C$4876,$D109,'LA Data in Flat File'!$A$2:$A$4876,$C109)</f>
        <v>6.0789999999999997</v>
      </c>
      <c r="R109" s="27">
        <f>SUMIFS('LA Data in Flat File'!Q$2:Q$4876,'LA Data in Flat File'!$B$2:$B$4876,$B109,'LA Data in Flat File'!$C$2:$C$4876,$D109,'LA Data in Flat File'!$A$2:$A$4876,$C109)</f>
        <v>6.5910000000000002</v>
      </c>
      <c r="S109" s="27">
        <f>SUMIFS('LA Data in Flat File'!R$2:R$4876,'LA Data in Flat File'!$B$2:$B$4876,$B109,'LA Data in Flat File'!$C$2:$C$4876,$D109,'LA Data in Flat File'!$A$2:$A$4876,$C109)</f>
        <v>7.0529999999999999</v>
      </c>
      <c r="T109" s="27">
        <f>SUMIFS('LA Data in Flat File'!S$2:S$4876,'LA Data in Flat File'!$B$2:$B$4876,$B109,'LA Data in Flat File'!$C$2:$C$4876,$D109,'LA Data in Flat File'!$A$2:$A$4876,$C109)</f>
        <v>7.5229999999999997</v>
      </c>
      <c r="U109" s="27">
        <f>SUMIFS('LA Data in Flat File'!T$2:T$4876,'LA Data in Flat File'!$B$2:$B$4876,$B109,'LA Data in Flat File'!$C$2:$C$4876,$D109,'LA Data in Flat File'!$A$2:$A$4876,$C109)</f>
        <v>8.0129999999999999</v>
      </c>
      <c r="V109" s="27">
        <f>SUMIFS('LA Data in Flat File'!U$2:U$4876,'LA Data in Flat File'!$B$2:$B$4876,$B109,'LA Data in Flat File'!$C$2:$C$4876,$D109,'LA Data in Flat File'!$A$2:$A$4876,$C109)</f>
        <v>8.2609999999999992</v>
      </c>
      <c r="W109" s="27">
        <f>SUMIFS('LA Data in Flat File'!V$2:V$4876,'LA Data in Flat File'!$B$2:$B$4876,$B109,'LA Data in Flat File'!$C$2:$C$4876,$D109,'LA Data in Flat File'!$A$2:$A$4876,$C109)</f>
        <v>8.4009999999999998</v>
      </c>
      <c r="X109" s="27">
        <f>SUMIFS('LA Data in Flat File'!W$2:W$4876,'LA Data in Flat File'!$B$2:$B$4876,$B109,'LA Data in Flat File'!$C$2:$C$4876,$D109,'LA Data in Flat File'!$A$2:$A$4876,$C109)</f>
        <v>8.6549999999999994</v>
      </c>
      <c r="Y109" s="27">
        <f>SUMIFS('LA Data in Flat File'!X$2:X$4876,'LA Data in Flat File'!$B$2:$B$4876,$B109,'LA Data in Flat File'!$C$2:$C$4876,$D109,'LA Data in Flat File'!$A$2:$A$4876,$C109)</f>
        <v>8.9049999999999994</v>
      </c>
      <c r="Z109" s="27">
        <f>SUMIFS('LA Data in Flat File'!Y$2:Y$4876,'LA Data in Flat File'!$B$2:$B$4876,$B109,'LA Data in Flat File'!$C$2:$C$4876,$D109,'LA Data in Flat File'!$A$2:$A$4876,$C109)</f>
        <v>9.2390000000000008</v>
      </c>
      <c r="AA109" s="27">
        <f>SUMIFS('LA Data in Flat File'!Z$2:Z$4876,'LA Data in Flat File'!$B$2:$B$4876,$B109,'LA Data in Flat File'!$C$2:$C$4876,$D109,'LA Data in Flat File'!$A$2:$A$4876,$C109)</f>
        <v>9.5830000000000002</v>
      </c>
      <c r="AB109" s="27">
        <f>SUMIFS('LA Data in Flat File'!AA$2:AA$4876,'LA Data in Flat File'!$B$2:$B$4876,$B109,'LA Data in Flat File'!$C$2:$C$4876,$D109,'LA Data in Flat File'!$A$2:$A$4876,$C109)</f>
        <v>9.9280000000000008</v>
      </c>
      <c r="AC109" s="27">
        <f>SUMIFS('LA Data in Flat File'!AB$2:AB$4876,'LA Data in Flat File'!$B$2:$B$4876,$B109,'LA Data in Flat File'!$C$2:$C$4876,$D109,'LA Data in Flat File'!$A$2:$A$4876,$C109)</f>
        <v>10.272</v>
      </c>
      <c r="AD109" s="27">
        <f>SUMIFS('LA Data in Flat File'!AC$2:AC$4876,'LA Data in Flat File'!$B$2:$B$4876,$B109,'LA Data in Flat File'!$C$2:$C$4876,$D109,'LA Data in Flat File'!$A$2:$A$4876,$C109)</f>
        <v>10.616</v>
      </c>
      <c r="AE109" s="27">
        <f>SUMIFS('LA Data in Flat File'!AD$2:AD$4876,'LA Data in Flat File'!$B$2:$B$4876,$B109,'LA Data in Flat File'!$C$2:$C$4876,$D109,'LA Data in Flat File'!$A$2:$A$4876,$C109)</f>
        <v>10.962</v>
      </c>
      <c r="AF109" s="27">
        <f>SUMIFS('LA Data in Flat File'!AE$2:AE$4876,'LA Data in Flat File'!$B$2:$B$4876,$B109,'LA Data in Flat File'!$C$2:$C$4876,$D109,'LA Data in Flat File'!$A$2:$A$4876,$C109)</f>
        <v>11.305999999999999</v>
      </c>
      <c r="AG109" s="27">
        <f>SUMIFS('LA Data in Flat File'!AF$2:AF$4876,'LA Data in Flat File'!$B$2:$B$4876,$B109,'LA Data in Flat File'!$C$2:$C$4876,$D109,'LA Data in Flat File'!$A$2:$A$4876,$C109)</f>
        <v>11.651</v>
      </c>
      <c r="AH109" s="27">
        <f>SUMIFS('LA Data in Flat File'!AG$2:AG$4876,'LA Data in Flat File'!$B$2:$B$4876,$B109,'LA Data in Flat File'!$C$2:$C$4876,$D109,'LA Data in Flat File'!$A$2:$A$4876,$C109)</f>
        <v>11.996</v>
      </c>
      <c r="AI109" s="27">
        <f>SUMIFS('LA Data in Flat File'!AH$2:AH$4876,'LA Data in Flat File'!$B$2:$B$4876,$B109,'LA Data in Flat File'!$C$2:$C$4876,$D109,'LA Data in Flat File'!$A$2:$A$4876,$C109)</f>
        <v>12.339</v>
      </c>
      <c r="AJ109" s="27">
        <f>SUMIFS('LA Data in Flat File'!AI$2:AI$4876,'LA Data in Flat File'!$B$2:$B$4876,$B109,'LA Data in Flat File'!$C$2:$C$4876,$D109,'LA Data in Flat File'!$A$2:$A$4876,$C109)</f>
        <v>12.685</v>
      </c>
    </row>
    <row r="110" spans="2:36" ht="29" x14ac:dyDescent="0.35">
      <c r="B110" s="31" t="str">
        <f t="shared" si="5"/>
        <v>Total installed PV capacity - I&amp;C and large (MW)</v>
      </c>
      <c r="C110" s="31" t="str">
        <f t="shared" si="4"/>
        <v>NPg Planning Scenario</v>
      </c>
      <c r="D110" s="29" t="s">
        <v>44</v>
      </c>
      <c r="E110" s="27">
        <f>SUMIFS('LA Data in Flat File'!D$2:D$4876,'LA Data in Flat File'!$B$2:$B$4876,$B110,'LA Data in Flat File'!$C$2:$C$4876,$D110,'LA Data in Flat File'!$A$2:$A$4876,$C110)</f>
        <v>1.3480000000000001</v>
      </c>
      <c r="F110" s="27">
        <f>SUMIFS('LA Data in Flat File'!E$2:E$4876,'LA Data in Flat File'!$B$2:$B$4876,$B110,'LA Data in Flat File'!$C$2:$C$4876,$D110,'LA Data in Flat File'!$A$2:$A$4876,$C110)</f>
        <v>1.3540000000000001</v>
      </c>
      <c r="G110" s="27">
        <f>SUMIFS('LA Data in Flat File'!F$2:F$4876,'LA Data in Flat File'!$B$2:$B$4876,$B110,'LA Data in Flat File'!$C$2:$C$4876,$D110,'LA Data in Flat File'!$A$2:$A$4876,$C110)</f>
        <v>1.365</v>
      </c>
      <c r="H110" s="27">
        <f>SUMIFS('LA Data in Flat File'!G$2:G$4876,'LA Data in Flat File'!$B$2:$B$4876,$B110,'LA Data in Flat File'!$C$2:$C$4876,$D110,'LA Data in Flat File'!$A$2:$A$4876,$C110)</f>
        <v>1.375</v>
      </c>
      <c r="I110" s="27">
        <f>SUMIFS('LA Data in Flat File'!H$2:H$4876,'LA Data in Flat File'!$B$2:$B$4876,$B110,'LA Data in Flat File'!$C$2:$C$4876,$D110,'LA Data in Flat File'!$A$2:$A$4876,$C110)</f>
        <v>1.53</v>
      </c>
      <c r="J110" s="27">
        <f>SUMIFS('LA Data in Flat File'!I$2:I$4876,'LA Data in Flat File'!$B$2:$B$4876,$B110,'LA Data in Flat File'!$C$2:$C$4876,$D110,'LA Data in Flat File'!$A$2:$A$4876,$C110)</f>
        <v>1.7030000000000001</v>
      </c>
      <c r="K110" s="27">
        <f>SUMIFS('LA Data in Flat File'!J$2:J$4876,'LA Data in Flat File'!$B$2:$B$4876,$B110,'LA Data in Flat File'!$C$2:$C$4876,$D110,'LA Data in Flat File'!$A$2:$A$4876,$C110)</f>
        <v>1.8759999999999999</v>
      </c>
      <c r="L110" s="27">
        <f>SUMIFS('LA Data in Flat File'!K$2:K$4876,'LA Data in Flat File'!$B$2:$B$4876,$B110,'LA Data in Flat File'!$C$2:$C$4876,$D110,'LA Data in Flat File'!$A$2:$A$4876,$C110)</f>
        <v>2.048</v>
      </c>
      <c r="M110" s="27">
        <f>SUMIFS('LA Data in Flat File'!L$2:L$4876,'LA Data in Flat File'!$B$2:$B$4876,$B110,'LA Data in Flat File'!$C$2:$C$4876,$D110,'LA Data in Flat File'!$A$2:$A$4876,$C110)</f>
        <v>2.2170000000000001</v>
      </c>
      <c r="N110" s="27">
        <f>SUMIFS('LA Data in Flat File'!M$2:M$4876,'LA Data in Flat File'!$B$2:$B$4876,$B110,'LA Data in Flat File'!$C$2:$C$4876,$D110,'LA Data in Flat File'!$A$2:$A$4876,$C110)</f>
        <v>2.419</v>
      </c>
      <c r="O110" s="27">
        <f>SUMIFS('LA Data in Flat File'!N$2:N$4876,'LA Data in Flat File'!$B$2:$B$4876,$B110,'LA Data in Flat File'!$C$2:$C$4876,$D110,'LA Data in Flat File'!$A$2:$A$4876,$C110)</f>
        <v>2.657</v>
      </c>
      <c r="P110" s="27">
        <f>SUMIFS('LA Data in Flat File'!O$2:O$4876,'LA Data in Flat File'!$B$2:$B$4876,$B110,'LA Data in Flat File'!$C$2:$C$4876,$D110,'LA Data in Flat File'!$A$2:$A$4876,$C110)</f>
        <v>2.9249999999999998</v>
      </c>
      <c r="Q110" s="27">
        <f>SUMIFS('LA Data in Flat File'!P$2:P$4876,'LA Data in Flat File'!$B$2:$B$4876,$B110,'LA Data in Flat File'!$C$2:$C$4876,$D110,'LA Data in Flat File'!$A$2:$A$4876,$C110)</f>
        <v>3.2629999999999999</v>
      </c>
      <c r="R110" s="27">
        <f>SUMIFS('LA Data in Flat File'!Q$2:Q$4876,'LA Data in Flat File'!$B$2:$B$4876,$B110,'LA Data in Flat File'!$C$2:$C$4876,$D110,'LA Data in Flat File'!$A$2:$A$4876,$C110)</f>
        <v>3.633</v>
      </c>
      <c r="S110" s="27">
        <f>SUMIFS('LA Data in Flat File'!R$2:R$4876,'LA Data in Flat File'!$B$2:$B$4876,$B110,'LA Data in Flat File'!$C$2:$C$4876,$D110,'LA Data in Flat File'!$A$2:$A$4876,$C110)</f>
        <v>3.9689999999999999</v>
      </c>
      <c r="T110" s="27">
        <f>SUMIFS('LA Data in Flat File'!S$2:S$4876,'LA Data in Flat File'!$B$2:$B$4876,$B110,'LA Data in Flat File'!$C$2:$C$4876,$D110,'LA Data in Flat File'!$A$2:$A$4876,$C110)</f>
        <v>4.3120000000000003</v>
      </c>
      <c r="U110" s="27">
        <f>SUMIFS('LA Data in Flat File'!T$2:T$4876,'LA Data in Flat File'!$B$2:$B$4876,$B110,'LA Data in Flat File'!$C$2:$C$4876,$D110,'LA Data in Flat File'!$A$2:$A$4876,$C110)</f>
        <v>4.6680000000000001</v>
      </c>
      <c r="V110" s="27">
        <f>SUMIFS('LA Data in Flat File'!U$2:U$4876,'LA Data in Flat File'!$B$2:$B$4876,$B110,'LA Data in Flat File'!$C$2:$C$4876,$D110,'LA Data in Flat File'!$A$2:$A$4876,$C110)</f>
        <v>4.851</v>
      </c>
      <c r="W110" s="27">
        <f>SUMIFS('LA Data in Flat File'!V$2:V$4876,'LA Data in Flat File'!$B$2:$B$4876,$B110,'LA Data in Flat File'!$C$2:$C$4876,$D110,'LA Data in Flat File'!$A$2:$A$4876,$C110)</f>
        <v>4.9509999999999996</v>
      </c>
      <c r="X110" s="27">
        <f>SUMIFS('LA Data in Flat File'!W$2:W$4876,'LA Data in Flat File'!$B$2:$B$4876,$B110,'LA Data in Flat File'!$C$2:$C$4876,$D110,'LA Data in Flat File'!$A$2:$A$4876,$C110)</f>
        <v>5.1349999999999998</v>
      </c>
      <c r="Y110" s="27">
        <f>SUMIFS('LA Data in Flat File'!X$2:X$4876,'LA Data in Flat File'!$B$2:$B$4876,$B110,'LA Data in Flat File'!$C$2:$C$4876,$D110,'LA Data in Flat File'!$A$2:$A$4876,$C110)</f>
        <v>5.319</v>
      </c>
      <c r="Z110" s="27">
        <f>SUMIFS('LA Data in Flat File'!Y$2:Y$4876,'LA Data in Flat File'!$B$2:$B$4876,$B110,'LA Data in Flat File'!$C$2:$C$4876,$D110,'LA Data in Flat File'!$A$2:$A$4876,$C110)</f>
        <v>5.56</v>
      </c>
      <c r="AA110" s="27">
        <f>SUMIFS('LA Data in Flat File'!Z$2:Z$4876,'LA Data in Flat File'!$B$2:$B$4876,$B110,'LA Data in Flat File'!$C$2:$C$4876,$D110,'LA Data in Flat File'!$A$2:$A$4876,$C110)</f>
        <v>5.8090000000000002</v>
      </c>
      <c r="AB110" s="27">
        <f>SUMIFS('LA Data in Flat File'!AA$2:AA$4876,'LA Data in Flat File'!$B$2:$B$4876,$B110,'LA Data in Flat File'!$C$2:$C$4876,$D110,'LA Data in Flat File'!$A$2:$A$4876,$C110)</f>
        <v>6.06</v>
      </c>
      <c r="AC110" s="27">
        <f>SUMIFS('LA Data in Flat File'!AB$2:AB$4876,'LA Data in Flat File'!$B$2:$B$4876,$B110,'LA Data in Flat File'!$C$2:$C$4876,$D110,'LA Data in Flat File'!$A$2:$A$4876,$C110)</f>
        <v>6.3109999999999999</v>
      </c>
      <c r="AD110" s="27">
        <f>SUMIFS('LA Data in Flat File'!AC$2:AC$4876,'LA Data in Flat File'!$B$2:$B$4876,$B110,'LA Data in Flat File'!$C$2:$C$4876,$D110,'LA Data in Flat File'!$A$2:$A$4876,$C110)</f>
        <v>6.5620000000000003</v>
      </c>
      <c r="AE110" s="27">
        <f>SUMIFS('LA Data in Flat File'!AD$2:AD$4876,'LA Data in Flat File'!$B$2:$B$4876,$B110,'LA Data in Flat File'!$C$2:$C$4876,$D110,'LA Data in Flat File'!$A$2:$A$4876,$C110)</f>
        <v>6.8129999999999997</v>
      </c>
      <c r="AF110" s="27">
        <f>SUMIFS('LA Data in Flat File'!AE$2:AE$4876,'LA Data in Flat File'!$B$2:$B$4876,$B110,'LA Data in Flat File'!$C$2:$C$4876,$D110,'LA Data in Flat File'!$A$2:$A$4876,$C110)</f>
        <v>7.0629999999999997</v>
      </c>
      <c r="AG110" s="27">
        <f>SUMIFS('LA Data in Flat File'!AF$2:AF$4876,'LA Data in Flat File'!$B$2:$B$4876,$B110,'LA Data in Flat File'!$C$2:$C$4876,$D110,'LA Data in Flat File'!$A$2:$A$4876,$C110)</f>
        <v>7.3129999999999997</v>
      </c>
      <c r="AH110" s="27">
        <f>SUMIFS('LA Data in Flat File'!AG$2:AG$4876,'LA Data in Flat File'!$B$2:$B$4876,$B110,'LA Data in Flat File'!$C$2:$C$4876,$D110,'LA Data in Flat File'!$A$2:$A$4876,$C110)</f>
        <v>7.5640000000000001</v>
      </c>
      <c r="AI110" s="27">
        <f>SUMIFS('LA Data in Flat File'!AH$2:AH$4876,'LA Data in Flat File'!$B$2:$B$4876,$B110,'LA Data in Flat File'!$C$2:$C$4876,$D110,'LA Data in Flat File'!$A$2:$A$4876,$C110)</f>
        <v>7.8140000000000001</v>
      </c>
      <c r="AJ110" s="27">
        <f>SUMIFS('LA Data in Flat File'!AI$2:AI$4876,'LA Data in Flat File'!$B$2:$B$4876,$B110,'LA Data in Flat File'!$C$2:$C$4876,$D110,'LA Data in Flat File'!$A$2:$A$4876,$C110)</f>
        <v>8.0649999999999995</v>
      </c>
    </row>
    <row r="111" spans="2:36" ht="29" x14ac:dyDescent="0.35">
      <c r="B111" s="31" t="str">
        <f t="shared" si="5"/>
        <v>Total installed PV capacity - I&amp;C and large (MW)</v>
      </c>
      <c r="C111" s="31" t="str">
        <f t="shared" si="4"/>
        <v>NPg Planning Scenario</v>
      </c>
      <c r="D111" s="29" t="s">
        <v>45</v>
      </c>
      <c r="E111" s="27">
        <f>SUMIFS('LA Data in Flat File'!D$2:D$4876,'LA Data in Flat File'!$B$2:$B$4876,$B111,'LA Data in Flat File'!$C$2:$C$4876,$D111,'LA Data in Flat File'!$A$2:$A$4876,$C111)</f>
        <v>3.1320000000000001</v>
      </c>
      <c r="F111" s="27">
        <f>SUMIFS('LA Data in Flat File'!E$2:E$4876,'LA Data in Flat File'!$B$2:$B$4876,$B111,'LA Data in Flat File'!$C$2:$C$4876,$D111,'LA Data in Flat File'!$A$2:$A$4876,$C111)</f>
        <v>3.1949999999999998</v>
      </c>
      <c r="G111" s="27">
        <f>SUMIFS('LA Data in Flat File'!F$2:F$4876,'LA Data in Flat File'!$B$2:$B$4876,$B111,'LA Data in Flat File'!$C$2:$C$4876,$D111,'LA Data in Flat File'!$A$2:$A$4876,$C111)</f>
        <v>6.32</v>
      </c>
      <c r="H111" s="27">
        <f>SUMIFS('LA Data in Flat File'!G$2:G$4876,'LA Data in Flat File'!$B$2:$B$4876,$B111,'LA Data in Flat File'!$C$2:$C$4876,$D111,'LA Data in Flat File'!$A$2:$A$4876,$C111)</f>
        <v>10.416</v>
      </c>
      <c r="I111" s="27">
        <f>SUMIFS('LA Data in Flat File'!H$2:H$4876,'LA Data in Flat File'!$B$2:$B$4876,$B111,'LA Data in Flat File'!$C$2:$C$4876,$D111,'LA Data in Flat File'!$A$2:$A$4876,$C111)</f>
        <v>13.641999999999999</v>
      </c>
      <c r="J111" s="27">
        <f>SUMIFS('LA Data in Flat File'!I$2:I$4876,'LA Data in Flat File'!$B$2:$B$4876,$B111,'LA Data in Flat File'!$C$2:$C$4876,$D111,'LA Data in Flat File'!$A$2:$A$4876,$C111)</f>
        <v>18.890999999999998</v>
      </c>
      <c r="K111" s="27">
        <f>SUMIFS('LA Data in Flat File'!J$2:J$4876,'LA Data in Flat File'!$B$2:$B$4876,$B111,'LA Data in Flat File'!$C$2:$C$4876,$D111,'LA Data in Flat File'!$A$2:$A$4876,$C111)</f>
        <v>23.143000000000001</v>
      </c>
      <c r="L111" s="27">
        <f>SUMIFS('LA Data in Flat File'!K$2:K$4876,'LA Data in Flat File'!$B$2:$B$4876,$B111,'LA Data in Flat File'!$C$2:$C$4876,$D111,'LA Data in Flat File'!$A$2:$A$4876,$C111)</f>
        <v>27.393999999999998</v>
      </c>
      <c r="M111" s="27">
        <f>SUMIFS('LA Data in Flat File'!L$2:L$4876,'LA Data in Flat File'!$B$2:$B$4876,$B111,'LA Data in Flat File'!$C$2:$C$4876,$D111,'LA Data in Flat File'!$A$2:$A$4876,$C111)</f>
        <v>31.640999999999998</v>
      </c>
      <c r="N111" s="27">
        <f>SUMIFS('LA Data in Flat File'!M$2:M$4876,'LA Data in Flat File'!$B$2:$B$4876,$B111,'LA Data in Flat File'!$C$2:$C$4876,$D111,'LA Data in Flat File'!$A$2:$A$4876,$C111)</f>
        <v>36.935000000000002</v>
      </c>
      <c r="O111" s="27">
        <f>SUMIFS('LA Data in Flat File'!N$2:N$4876,'LA Data in Flat File'!$B$2:$B$4876,$B111,'LA Data in Flat File'!$C$2:$C$4876,$D111,'LA Data in Flat File'!$A$2:$A$4876,$C111)</f>
        <v>41.280999999999999</v>
      </c>
      <c r="P111" s="27">
        <f>SUMIFS('LA Data in Flat File'!O$2:O$4876,'LA Data in Flat File'!$B$2:$B$4876,$B111,'LA Data in Flat File'!$C$2:$C$4876,$D111,'LA Data in Flat File'!$A$2:$A$4876,$C111)</f>
        <v>45.673999999999999</v>
      </c>
      <c r="Q111" s="27">
        <f>SUMIFS('LA Data in Flat File'!P$2:P$4876,'LA Data in Flat File'!$B$2:$B$4876,$B111,'LA Data in Flat File'!$C$2:$C$4876,$D111,'LA Data in Flat File'!$A$2:$A$4876,$C111)</f>
        <v>48.161000000000001</v>
      </c>
      <c r="R111" s="27">
        <f>SUMIFS('LA Data in Flat File'!Q$2:Q$4876,'LA Data in Flat File'!$B$2:$B$4876,$B111,'LA Data in Flat File'!$C$2:$C$4876,$D111,'LA Data in Flat File'!$A$2:$A$4876,$C111)</f>
        <v>50.707000000000001</v>
      </c>
      <c r="S111" s="27">
        <f>SUMIFS('LA Data in Flat File'!R$2:R$4876,'LA Data in Flat File'!$B$2:$B$4876,$B111,'LA Data in Flat File'!$C$2:$C$4876,$D111,'LA Data in Flat File'!$A$2:$A$4876,$C111)</f>
        <v>54.197000000000003</v>
      </c>
      <c r="T111" s="27">
        <f>SUMIFS('LA Data in Flat File'!S$2:S$4876,'LA Data in Flat File'!$B$2:$B$4876,$B111,'LA Data in Flat File'!$C$2:$C$4876,$D111,'LA Data in Flat File'!$A$2:$A$4876,$C111)</f>
        <v>56.692</v>
      </c>
      <c r="U111" s="27">
        <f>SUMIFS('LA Data in Flat File'!T$2:T$4876,'LA Data in Flat File'!$B$2:$B$4876,$B111,'LA Data in Flat File'!$C$2:$C$4876,$D111,'LA Data in Flat File'!$A$2:$A$4876,$C111)</f>
        <v>58.213000000000001</v>
      </c>
      <c r="V111" s="27">
        <f>SUMIFS('LA Data in Flat File'!U$2:U$4876,'LA Data in Flat File'!$B$2:$B$4876,$B111,'LA Data in Flat File'!$C$2:$C$4876,$D111,'LA Data in Flat File'!$A$2:$A$4876,$C111)</f>
        <v>59.478999999999999</v>
      </c>
      <c r="W111" s="27">
        <f>SUMIFS('LA Data in Flat File'!V$2:V$4876,'LA Data in Flat File'!$B$2:$B$4876,$B111,'LA Data in Flat File'!$C$2:$C$4876,$D111,'LA Data in Flat File'!$A$2:$A$4876,$C111)</f>
        <v>58.625999999999998</v>
      </c>
      <c r="X111" s="27">
        <f>SUMIFS('LA Data in Flat File'!W$2:W$4876,'LA Data in Flat File'!$B$2:$B$4876,$B111,'LA Data in Flat File'!$C$2:$C$4876,$D111,'LA Data in Flat File'!$A$2:$A$4876,$C111)</f>
        <v>59.893999999999998</v>
      </c>
      <c r="Y111" s="27">
        <f>SUMIFS('LA Data in Flat File'!X$2:X$4876,'LA Data in Flat File'!$B$2:$B$4876,$B111,'LA Data in Flat File'!$C$2:$C$4876,$D111,'LA Data in Flat File'!$A$2:$A$4876,$C111)</f>
        <v>61.158999999999999</v>
      </c>
      <c r="Z111" s="27">
        <f>SUMIFS('LA Data in Flat File'!Y$2:Y$4876,'LA Data in Flat File'!$B$2:$B$4876,$B111,'LA Data in Flat File'!$C$2:$C$4876,$D111,'LA Data in Flat File'!$A$2:$A$4876,$C111)</f>
        <v>63.512999999999998</v>
      </c>
      <c r="AA111" s="27">
        <f>SUMIFS('LA Data in Flat File'!Z$2:Z$4876,'LA Data in Flat File'!$B$2:$B$4876,$B111,'LA Data in Flat File'!$C$2:$C$4876,$D111,'LA Data in Flat File'!$A$2:$A$4876,$C111)</f>
        <v>64.876999999999995</v>
      </c>
      <c r="AB111" s="27">
        <f>SUMIFS('LA Data in Flat File'!AA$2:AA$4876,'LA Data in Flat File'!$B$2:$B$4876,$B111,'LA Data in Flat File'!$C$2:$C$4876,$D111,'LA Data in Flat File'!$A$2:$A$4876,$C111)</f>
        <v>67.239999999999995</v>
      </c>
      <c r="AC111" s="27">
        <f>SUMIFS('LA Data in Flat File'!AB$2:AB$4876,'LA Data in Flat File'!$B$2:$B$4876,$B111,'LA Data in Flat File'!$C$2:$C$4876,$D111,'LA Data in Flat File'!$A$2:$A$4876,$C111)</f>
        <v>69.608999999999995</v>
      </c>
      <c r="AD111" s="27">
        <f>SUMIFS('LA Data in Flat File'!AC$2:AC$4876,'LA Data in Flat File'!$B$2:$B$4876,$B111,'LA Data in Flat File'!$C$2:$C$4876,$D111,'LA Data in Flat File'!$A$2:$A$4876,$C111)</f>
        <v>69.971000000000004</v>
      </c>
      <c r="AE111" s="27">
        <f>SUMIFS('LA Data in Flat File'!AD$2:AD$4876,'LA Data in Flat File'!$B$2:$B$4876,$B111,'LA Data in Flat File'!$C$2:$C$4876,$D111,'LA Data in Flat File'!$A$2:$A$4876,$C111)</f>
        <v>71.337000000000003</v>
      </c>
      <c r="AF111" s="27">
        <f>SUMIFS('LA Data in Flat File'!AE$2:AE$4876,'LA Data in Flat File'!$B$2:$B$4876,$B111,'LA Data in Flat File'!$C$2:$C$4876,$D111,'LA Data in Flat File'!$A$2:$A$4876,$C111)</f>
        <v>71.704999999999998</v>
      </c>
      <c r="AG111" s="27">
        <f>SUMIFS('LA Data in Flat File'!AF$2:AF$4876,'LA Data in Flat File'!$B$2:$B$4876,$B111,'LA Data in Flat File'!$C$2:$C$4876,$D111,'LA Data in Flat File'!$A$2:$A$4876,$C111)</f>
        <v>72.066999999999993</v>
      </c>
      <c r="AH111" s="27">
        <f>SUMIFS('LA Data in Flat File'!AG$2:AG$4876,'LA Data in Flat File'!$B$2:$B$4876,$B111,'LA Data in Flat File'!$C$2:$C$4876,$D111,'LA Data in Flat File'!$A$2:$A$4876,$C111)</f>
        <v>71.433999999999997</v>
      </c>
      <c r="AI111" s="27">
        <f>SUMIFS('LA Data in Flat File'!AH$2:AH$4876,'LA Data in Flat File'!$B$2:$B$4876,$B111,'LA Data in Flat File'!$C$2:$C$4876,$D111,'LA Data in Flat File'!$A$2:$A$4876,$C111)</f>
        <v>71.799000000000007</v>
      </c>
      <c r="AJ111" s="27">
        <f>SUMIFS('LA Data in Flat File'!AI$2:AI$4876,'LA Data in Flat File'!$B$2:$B$4876,$B111,'LA Data in Flat File'!$C$2:$C$4876,$D111,'LA Data in Flat File'!$A$2:$A$4876,$C111)</f>
        <v>72.165999999999997</v>
      </c>
    </row>
    <row r="112" spans="2:36" ht="29" x14ac:dyDescent="0.35">
      <c r="B112" s="31" t="str">
        <f t="shared" si="5"/>
        <v>Total installed PV capacity - I&amp;C and large (MW)</v>
      </c>
      <c r="C112" s="31" t="str">
        <f t="shared" si="4"/>
        <v>NPg Planning Scenario</v>
      </c>
      <c r="D112" s="29" t="s">
        <v>46</v>
      </c>
      <c r="E112" s="27">
        <f>SUMIFS('LA Data in Flat File'!D$2:D$4876,'LA Data in Flat File'!$B$2:$B$4876,$B112,'LA Data in Flat File'!$C$2:$C$4876,$D112,'LA Data in Flat File'!$A$2:$A$4876,$C112)</f>
        <v>5.2469999999999999</v>
      </c>
      <c r="F112" s="27">
        <f>SUMIFS('LA Data in Flat File'!E$2:E$4876,'LA Data in Flat File'!$B$2:$B$4876,$B112,'LA Data in Flat File'!$C$2:$C$4876,$D112,'LA Data in Flat File'!$A$2:$A$4876,$C112)</f>
        <v>5.2670000000000003</v>
      </c>
      <c r="G112" s="27">
        <f>SUMIFS('LA Data in Flat File'!F$2:F$4876,'LA Data in Flat File'!$B$2:$B$4876,$B112,'LA Data in Flat File'!$C$2:$C$4876,$D112,'LA Data in Flat File'!$A$2:$A$4876,$C112)</f>
        <v>43.307000000000002</v>
      </c>
      <c r="H112" s="27">
        <f>SUMIFS('LA Data in Flat File'!G$2:G$4876,'LA Data in Flat File'!$B$2:$B$4876,$B112,'LA Data in Flat File'!$C$2:$C$4876,$D112,'LA Data in Flat File'!$A$2:$A$4876,$C112)</f>
        <v>81.338999999999999</v>
      </c>
      <c r="I112" s="27">
        <f>SUMIFS('LA Data in Flat File'!H$2:H$4876,'LA Data in Flat File'!$B$2:$B$4876,$B112,'LA Data in Flat File'!$C$2:$C$4876,$D112,'LA Data in Flat File'!$A$2:$A$4876,$C112)</f>
        <v>119.578</v>
      </c>
      <c r="J112" s="27">
        <f>SUMIFS('LA Data in Flat File'!I$2:I$4876,'LA Data in Flat File'!$B$2:$B$4876,$B112,'LA Data in Flat File'!$C$2:$C$4876,$D112,'LA Data in Flat File'!$A$2:$A$4876,$C112)</f>
        <v>158.84399999999999</v>
      </c>
      <c r="K112" s="27">
        <f>SUMIFS('LA Data in Flat File'!J$2:J$4876,'LA Data in Flat File'!$B$2:$B$4876,$B112,'LA Data in Flat File'!$C$2:$C$4876,$D112,'LA Data in Flat File'!$A$2:$A$4876,$C112)</f>
        <v>197.10900000000001</v>
      </c>
      <c r="L112" s="27">
        <f>SUMIFS('LA Data in Flat File'!K$2:K$4876,'LA Data in Flat File'!$B$2:$B$4876,$B112,'LA Data in Flat File'!$C$2:$C$4876,$D112,'LA Data in Flat File'!$A$2:$A$4876,$C112)</f>
        <v>235.375</v>
      </c>
      <c r="M112" s="27">
        <f>SUMIFS('LA Data in Flat File'!L$2:L$4876,'LA Data in Flat File'!$B$2:$B$4876,$B112,'LA Data in Flat File'!$C$2:$C$4876,$D112,'LA Data in Flat File'!$A$2:$A$4876,$C112)</f>
        <v>273.63600000000002</v>
      </c>
      <c r="N112" s="27">
        <f>SUMIFS('LA Data in Flat File'!M$2:M$4876,'LA Data in Flat File'!$B$2:$B$4876,$B112,'LA Data in Flat File'!$C$2:$C$4876,$D112,'LA Data in Flat File'!$A$2:$A$4876,$C112)</f>
        <v>311.94799999999998</v>
      </c>
      <c r="O112" s="27">
        <f>SUMIFS('LA Data in Flat File'!N$2:N$4876,'LA Data in Flat File'!$B$2:$B$4876,$B112,'LA Data in Flat File'!$C$2:$C$4876,$D112,'LA Data in Flat File'!$A$2:$A$4876,$C112)</f>
        <v>350.315</v>
      </c>
      <c r="P112" s="27">
        <f>SUMIFS('LA Data in Flat File'!O$2:O$4876,'LA Data in Flat File'!$B$2:$B$4876,$B112,'LA Data in Flat File'!$C$2:$C$4876,$D112,'LA Data in Flat File'!$A$2:$A$4876,$C112)</f>
        <v>388.73</v>
      </c>
      <c r="Q112" s="27">
        <f>SUMIFS('LA Data in Flat File'!P$2:P$4876,'LA Data in Flat File'!$B$2:$B$4876,$B112,'LA Data in Flat File'!$C$2:$C$4876,$D112,'LA Data in Flat File'!$A$2:$A$4876,$C112)</f>
        <v>399.24799999999999</v>
      </c>
      <c r="R112" s="27">
        <f>SUMIFS('LA Data in Flat File'!Q$2:Q$4876,'LA Data in Flat File'!$B$2:$B$4876,$B112,'LA Data in Flat File'!$C$2:$C$4876,$D112,'LA Data in Flat File'!$A$2:$A$4876,$C112)</f>
        <v>410.82100000000003</v>
      </c>
      <c r="S112" s="27">
        <f>SUMIFS('LA Data in Flat File'!R$2:R$4876,'LA Data in Flat File'!$B$2:$B$4876,$B112,'LA Data in Flat File'!$C$2:$C$4876,$D112,'LA Data in Flat File'!$A$2:$A$4876,$C112)</f>
        <v>421.34</v>
      </c>
      <c r="T112" s="27">
        <f>SUMIFS('LA Data in Flat File'!S$2:S$4876,'LA Data in Flat File'!$B$2:$B$4876,$B112,'LA Data in Flat File'!$C$2:$C$4876,$D112,'LA Data in Flat File'!$A$2:$A$4876,$C112)</f>
        <v>431.86700000000002</v>
      </c>
      <c r="U112" s="27">
        <f>SUMIFS('LA Data in Flat File'!T$2:T$4876,'LA Data in Flat File'!$B$2:$B$4876,$B112,'LA Data in Flat File'!$C$2:$C$4876,$D112,'LA Data in Flat File'!$A$2:$A$4876,$C112)</f>
        <v>438.416</v>
      </c>
      <c r="V112" s="27">
        <f>SUMIFS('LA Data in Flat File'!U$2:U$4876,'LA Data in Flat File'!$B$2:$B$4876,$B112,'LA Data in Flat File'!$C$2:$C$4876,$D112,'LA Data in Flat File'!$A$2:$A$4876,$C112)</f>
        <v>440.69600000000003</v>
      </c>
      <c r="W112" s="27">
        <f>SUMIFS('LA Data in Flat File'!V$2:V$4876,'LA Data in Flat File'!$B$2:$B$4876,$B112,'LA Data in Flat File'!$C$2:$C$4876,$D112,'LA Data in Flat File'!$A$2:$A$4876,$C112)</f>
        <v>440.85199999999998</v>
      </c>
      <c r="X112" s="27">
        <f>SUMIFS('LA Data in Flat File'!W$2:W$4876,'LA Data in Flat File'!$B$2:$B$4876,$B112,'LA Data in Flat File'!$C$2:$C$4876,$D112,'LA Data in Flat File'!$A$2:$A$4876,$C112)</f>
        <v>443.137</v>
      </c>
      <c r="Y112" s="27">
        <f>SUMIFS('LA Data in Flat File'!X$2:X$4876,'LA Data in Flat File'!$B$2:$B$4876,$B112,'LA Data in Flat File'!$C$2:$C$4876,$D112,'LA Data in Flat File'!$A$2:$A$4876,$C112)</f>
        <v>448.41899999999998</v>
      </c>
      <c r="Z112" s="27">
        <f>SUMIFS('LA Data in Flat File'!Y$2:Y$4876,'LA Data in Flat File'!$B$2:$B$4876,$B112,'LA Data in Flat File'!$C$2:$C$4876,$D112,'LA Data in Flat File'!$A$2:$A$4876,$C112)</f>
        <v>456.791</v>
      </c>
      <c r="AA112" s="27">
        <f>SUMIFS('LA Data in Flat File'!Z$2:Z$4876,'LA Data in Flat File'!$B$2:$B$4876,$B112,'LA Data in Flat File'!$C$2:$C$4876,$D112,'LA Data in Flat File'!$A$2:$A$4876,$C112)</f>
        <v>465.17700000000002</v>
      </c>
      <c r="AB112" s="27">
        <f>SUMIFS('LA Data in Flat File'!AA$2:AA$4876,'LA Data in Flat File'!$B$2:$B$4876,$B112,'LA Data in Flat File'!$C$2:$C$4876,$D112,'LA Data in Flat File'!$A$2:$A$4876,$C112)</f>
        <v>474.56299999999999</v>
      </c>
      <c r="AC112" s="27">
        <f>SUMIFS('LA Data in Flat File'!AB$2:AB$4876,'LA Data in Flat File'!$B$2:$B$4876,$B112,'LA Data in Flat File'!$C$2:$C$4876,$D112,'LA Data in Flat File'!$A$2:$A$4876,$C112)</f>
        <v>480.95</v>
      </c>
      <c r="AD112" s="27">
        <f>SUMIFS('LA Data in Flat File'!AC$2:AC$4876,'LA Data in Flat File'!$B$2:$B$4876,$B112,'LA Data in Flat File'!$C$2:$C$4876,$D112,'LA Data in Flat File'!$A$2:$A$4876,$C112)</f>
        <v>485.33699999999999</v>
      </c>
      <c r="AE112" s="27">
        <f>SUMIFS('LA Data in Flat File'!AD$2:AD$4876,'LA Data in Flat File'!$B$2:$B$4876,$B112,'LA Data in Flat File'!$C$2:$C$4876,$D112,'LA Data in Flat File'!$A$2:$A$4876,$C112)</f>
        <v>485.72300000000001</v>
      </c>
      <c r="AF112" s="27">
        <f>SUMIFS('LA Data in Flat File'!AE$2:AE$4876,'LA Data in Flat File'!$B$2:$B$4876,$B112,'LA Data in Flat File'!$C$2:$C$4876,$D112,'LA Data in Flat File'!$A$2:$A$4876,$C112)</f>
        <v>486.11</v>
      </c>
      <c r="AG112" s="27">
        <f>SUMIFS('LA Data in Flat File'!AF$2:AF$4876,'LA Data in Flat File'!$B$2:$B$4876,$B112,'LA Data in Flat File'!$C$2:$C$4876,$D112,'LA Data in Flat File'!$A$2:$A$4876,$C112)</f>
        <v>486.49599999999998</v>
      </c>
      <c r="AH112" s="27">
        <f>SUMIFS('LA Data in Flat File'!AG$2:AG$4876,'LA Data in Flat File'!$B$2:$B$4876,$B112,'LA Data in Flat File'!$C$2:$C$4876,$D112,'LA Data in Flat File'!$A$2:$A$4876,$C112)</f>
        <v>486.88299999999998</v>
      </c>
      <c r="AI112" s="27">
        <f>SUMIFS('LA Data in Flat File'!AH$2:AH$4876,'LA Data in Flat File'!$B$2:$B$4876,$B112,'LA Data in Flat File'!$C$2:$C$4876,$D112,'LA Data in Flat File'!$A$2:$A$4876,$C112)</f>
        <v>487.27</v>
      </c>
      <c r="AJ112" s="27">
        <f>SUMIFS('LA Data in Flat File'!AI$2:AI$4876,'LA Data in Flat File'!$B$2:$B$4876,$B112,'LA Data in Flat File'!$C$2:$C$4876,$D112,'LA Data in Flat File'!$A$2:$A$4876,$C112)</f>
        <v>486.65499999999997</v>
      </c>
    </row>
    <row r="113" spans="2:36" ht="29" x14ac:dyDescent="0.35">
      <c r="B113" s="31" t="str">
        <f t="shared" si="5"/>
        <v>Total installed PV capacity - I&amp;C and large (MW)</v>
      </c>
      <c r="C113" s="31" t="str">
        <f t="shared" si="4"/>
        <v>NPg Planning Scenario</v>
      </c>
      <c r="D113" s="29" t="s">
        <v>47</v>
      </c>
      <c r="E113" s="27">
        <f>SUMIFS('LA Data in Flat File'!D$2:D$4876,'LA Data in Flat File'!$B$2:$B$4876,$B113,'LA Data in Flat File'!$C$2:$C$4876,$D113,'LA Data in Flat File'!$A$2:$A$4876,$C113)</f>
        <v>1.6579999999999999</v>
      </c>
      <c r="F113" s="27">
        <f>SUMIFS('LA Data in Flat File'!E$2:E$4876,'LA Data in Flat File'!$B$2:$B$4876,$B113,'LA Data in Flat File'!$C$2:$C$4876,$D113,'LA Data in Flat File'!$A$2:$A$4876,$C113)</f>
        <v>1.6819999999999999</v>
      </c>
      <c r="G113" s="27">
        <f>SUMIFS('LA Data in Flat File'!F$2:F$4876,'LA Data in Flat File'!$B$2:$B$4876,$B113,'LA Data in Flat File'!$C$2:$C$4876,$D113,'LA Data in Flat File'!$A$2:$A$4876,$C113)</f>
        <v>10.739000000000001</v>
      </c>
      <c r="H113" s="27">
        <f>SUMIFS('LA Data in Flat File'!G$2:G$4876,'LA Data in Flat File'!$B$2:$B$4876,$B113,'LA Data in Flat File'!$C$2:$C$4876,$D113,'LA Data in Flat File'!$A$2:$A$4876,$C113)</f>
        <v>18.779</v>
      </c>
      <c r="I113" s="27">
        <f>SUMIFS('LA Data in Flat File'!H$2:H$4876,'LA Data in Flat File'!$B$2:$B$4876,$B113,'LA Data in Flat File'!$C$2:$C$4876,$D113,'LA Data in Flat File'!$A$2:$A$4876,$C113)</f>
        <v>28.027000000000001</v>
      </c>
      <c r="J113" s="27">
        <f>SUMIFS('LA Data in Flat File'!I$2:I$4876,'LA Data in Flat File'!$B$2:$B$4876,$B113,'LA Data in Flat File'!$C$2:$C$4876,$D113,'LA Data in Flat File'!$A$2:$A$4876,$C113)</f>
        <v>37.302999999999997</v>
      </c>
      <c r="K113" s="27">
        <f>SUMIFS('LA Data in Flat File'!J$2:J$4876,'LA Data in Flat File'!$B$2:$B$4876,$B113,'LA Data in Flat File'!$C$2:$C$4876,$D113,'LA Data in Flat File'!$A$2:$A$4876,$C113)</f>
        <v>46.575000000000003</v>
      </c>
      <c r="L113" s="27">
        <f>SUMIFS('LA Data in Flat File'!K$2:K$4876,'LA Data in Flat File'!$B$2:$B$4876,$B113,'LA Data in Flat File'!$C$2:$C$4876,$D113,'LA Data in Flat File'!$A$2:$A$4876,$C113)</f>
        <v>55.850999999999999</v>
      </c>
      <c r="M113" s="27">
        <f>SUMIFS('LA Data in Flat File'!L$2:L$4876,'LA Data in Flat File'!$B$2:$B$4876,$B113,'LA Data in Flat File'!$C$2:$C$4876,$D113,'LA Data in Flat File'!$A$2:$A$4876,$C113)</f>
        <v>64.12</v>
      </c>
      <c r="N113" s="27">
        <f>SUMIFS('LA Data in Flat File'!M$2:M$4876,'LA Data in Flat File'!$B$2:$B$4876,$B113,'LA Data in Flat File'!$C$2:$C$4876,$D113,'LA Data in Flat File'!$A$2:$A$4876,$C113)</f>
        <v>73.442999999999998</v>
      </c>
      <c r="O113" s="27">
        <f>SUMIFS('LA Data in Flat File'!N$2:N$4876,'LA Data in Flat File'!$B$2:$B$4876,$B113,'LA Data in Flat File'!$C$2:$C$4876,$D113,'LA Data in Flat File'!$A$2:$A$4876,$C113)</f>
        <v>82.820999999999998</v>
      </c>
      <c r="P113" s="27">
        <f>SUMIFS('LA Data in Flat File'!O$2:O$4876,'LA Data in Flat File'!$B$2:$B$4876,$B113,'LA Data in Flat File'!$C$2:$C$4876,$D113,'LA Data in Flat File'!$A$2:$A$4876,$C113)</f>
        <v>92.248000000000005</v>
      </c>
      <c r="Q113" s="27">
        <f>SUMIFS('LA Data in Flat File'!P$2:P$4876,'LA Data in Flat File'!$B$2:$B$4876,$B113,'LA Data in Flat File'!$C$2:$C$4876,$D113,'LA Data in Flat File'!$A$2:$A$4876,$C113)</f>
        <v>94.781999999999996</v>
      </c>
      <c r="R113" s="27">
        <f>SUMIFS('LA Data in Flat File'!Q$2:Q$4876,'LA Data in Flat File'!$B$2:$B$4876,$B113,'LA Data in Flat File'!$C$2:$C$4876,$D113,'LA Data in Flat File'!$A$2:$A$4876,$C113)</f>
        <v>98.373999999999995</v>
      </c>
      <c r="S113" s="27">
        <f>SUMIFS('LA Data in Flat File'!R$2:R$4876,'LA Data in Flat File'!$B$2:$B$4876,$B113,'LA Data in Flat File'!$C$2:$C$4876,$D113,'LA Data in Flat File'!$A$2:$A$4876,$C113)</f>
        <v>100.91</v>
      </c>
      <c r="T113" s="27">
        <f>SUMIFS('LA Data in Flat File'!S$2:S$4876,'LA Data in Flat File'!$B$2:$B$4876,$B113,'LA Data in Flat File'!$C$2:$C$4876,$D113,'LA Data in Flat File'!$A$2:$A$4876,$C113)</f>
        <v>103.45399999999999</v>
      </c>
      <c r="U113" s="27">
        <f>SUMIFS('LA Data in Flat File'!T$2:T$4876,'LA Data in Flat File'!$B$2:$B$4876,$B113,'LA Data in Flat File'!$C$2:$C$4876,$D113,'LA Data in Flat File'!$A$2:$A$4876,$C113)</f>
        <v>106.021</v>
      </c>
      <c r="V113" s="27">
        <f>SUMIFS('LA Data in Flat File'!U$2:U$4876,'LA Data in Flat File'!$B$2:$B$4876,$B113,'LA Data in Flat File'!$C$2:$C$4876,$D113,'LA Data in Flat File'!$A$2:$A$4876,$C113)</f>
        <v>106.307</v>
      </c>
      <c r="W113" s="27">
        <f>SUMIFS('LA Data in Flat File'!V$2:V$4876,'LA Data in Flat File'!$B$2:$B$4876,$B113,'LA Data in Flat File'!$C$2:$C$4876,$D113,'LA Data in Flat File'!$A$2:$A$4876,$C113)</f>
        <v>106.47</v>
      </c>
      <c r="X113" s="27">
        <f>SUMIFS('LA Data in Flat File'!W$2:W$4876,'LA Data in Flat File'!$B$2:$B$4876,$B113,'LA Data in Flat File'!$C$2:$C$4876,$D113,'LA Data in Flat File'!$A$2:$A$4876,$C113)</f>
        <v>106.76300000000001</v>
      </c>
      <c r="Y113" s="27">
        <f>SUMIFS('LA Data in Flat File'!X$2:X$4876,'LA Data in Flat File'!$B$2:$B$4876,$B113,'LA Data in Flat File'!$C$2:$C$4876,$D113,'LA Data in Flat File'!$A$2:$A$4876,$C113)</f>
        <v>109.056</v>
      </c>
      <c r="Z113" s="27">
        <f>SUMIFS('LA Data in Flat File'!Y$2:Y$4876,'LA Data in Flat File'!$B$2:$B$4876,$B113,'LA Data in Flat File'!$C$2:$C$4876,$D113,'LA Data in Flat File'!$A$2:$A$4876,$C113)</f>
        <v>110.437</v>
      </c>
      <c r="AA113" s="27">
        <f>SUMIFS('LA Data in Flat File'!Z$2:Z$4876,'LA Data in Flat File'!$B$2:$B$4876,$B113,'LA Data in Flat File'!$C$2:$C$4876,$D113,'LA Data in Flat File'!$A$2:$A$4876,$C113)</f>
        <v>112.837</v>
      </c>
      <c r="AB113" s="27">
        <f>SUMIFS('LA Data in Flat File'!AA$2:AA$4876,'LA Data in Flat File'!$B$2:$B$4876,$B113,'LA Data in Flat File'!$C$2:$C$4876,$D113,'LA Data in Flat File'!$A$2:$A$4876,$C113)</f>
        <v>115.236</v>
      </c>
      <c r="AC113" s="27">
        <f>SUMIFS('LA Data in Flat File'!AB$2:AB$4876,'LA Data in Flat File'!$B$2:$B$4876,$B113,'LA Data in Flat File'!$C$2:$C$4876,$D113,'LA Data in Flat File'!$A$2:$A$4876,$C113)</f>
        <v>117.63500000000001</v>
      </c>
      <c r="AD113" s="27">
        <f>SUMIFS('LA Data in Flat File'!AC$2:AC$4876,'LA Data in Flat File'!$B$2:$B$4876,$B113,'LA Data in Flat File'!$C$2:$C$4876,$D113,'LA Data in Flat File'!$A$2:$A$4876,$C113)</f>
        <v>119.035</v>
      </c>
      <c r="AE113" s="27">
        <f>SUMIFS('LA Data in Flat File'!AD$2:AD$4876,'LA Data in Flat File'!$B$2:$B$4876,$B113,'LA Data in Flat File'!$C$2:$C$4876,$D113,'LA Data in Flat File'!$A$2:$A$4876,$C113)</f>
        <v>119.43300000000001</v>
      </c>
      <c r="AF113" s="27">
        <f>SUMIFS('LA Data in Flat File'!AE$2:AE$4876,'LA Data in Flat File'!$B$2:$B$4876,$B113,'LA Data in Flat File'!$C$2:$C$4876,$D113,'LA Data in Flat File'!$A$2:$A$4876,$C113)</f>
        <v>119.831</v>
      </c>
      <c r="AG113" s="27">
        <f>SUMIFS('LA Data in Flat File'!AF$2:AF$4876,'LA Data in Flat File'!$B$2:$B$4876,$B113,'LA Data in Flat File'!$C$2:$C$4876,$D113,'LA Data in Flat File'!$A$2:$A$4876,$C113)</f>
        <v>120.23</v>
      </c>
      <c r="AH113" s="27">
        <f>SUMIFS('LA Data in Flat File'!AG$2:AG$4876,'LA Data in Flat File'!$B$2:$B$4876,$B113,'LA Data in Flat File'!$C$2:$C$4876,$D113,'LA Data in Flat File'!$A$2:$A$4876,$C113)</f>
        <v>120.63</v>
      </c>
      <c r="AI113" s="27">
        <f>SUMIFS('LA Data in Flat File'!AH$2:AH$4876,'LA Data in Flat File'!$B$2:$B$4876,$B113,'LA Data in Flat File'!$C$2:$C$4876,$D113,'LA Data in Flat File'!$A$2:$A$4876,$C113)</f>
        <v>121.02800000000001</v>
      </c>
      <c r="AJ113" s="27">
        <f>SUMIFS('LA Data in Flat File'!AI$2:AI$4876,'LA Data in Flat File'!$B$2:$B$4876,$B113,'LA Data in Flat File'!$C$2:$C$4876,$D113,'LA Data in Flat File'!$A$2:$A$4876,$C113)</f>
        <v>120.428</v>
      </c>
    </row>
    <row r="114" spans="2:36" ht="29" x14ac:dyDescent="0.35">
      <c r="B114" s="31" t="str">
        <f t="shared" si="5"/>
        <v>Total installed PV capacity - I&amp;C and large (MW)</v>
      </c>
      <c r="C114" s="31" t="str">
        <f t="shared" si="4"/>
        <v>NPg Planning Scenario</v>
      </c>
      <c r="D114" s="29" t="s">
        <v>48</v>
      </c>
      <c r="E114" s="27">
        <f>SUMIFS('LA Data in Flat File'!D$2:D$4876,'LA Data in Flat File'!$B$2:$B$4876,$B114,'LA Data in Flat File'!$C$2:$C$4876,$D114,'LA Data in Flat File'!$A$2:$A$4876,$C114)</f>
        <v>11.398999999999999</v>
      </c>
      <c r="F114" s="27">
        <f>SUMIFS('LA Data in Flat File'!E$2:E$4876,'LA Data in Flat File'!$B$2:$B$4876,$B114,'LA Data in Flat File'!$C$2:$C$4876,$D114,'LA Data in Flat File'!$A$2:$A$4876,$C114)</f>
        <v>11.465</v>
      </c>
      <c r="G114" s="27">
        <f>SUMIFS('LA Data in Flat File'!F$2:F$4876,'LA Data in Flat File'!$B$2:$B$4876,$B114,'LA Data in Flat File'!$C$2:$C$4876,$D114,'LA Data in Flat File'!$A$2:$A$4876,$C114)</f>
        <v>13.601000000000001</v>
      </c>
      <c r="H114" s="27">
        <f>SUMIFS('LA Data in Flat File'!G$2:G$4876,'LA Data in Flat File'!$B$2:$B$4876,$B114,'LA Data in Flat File'!$C$2:$C$4876,$D114,'LA Data in Flat File'!$A$2:$A$4876,$C114)</f>
        <v>16.701000000000001</v>
      </c>
      <c r="I114" s="27">
        <f>SUMIFS('LA Data in Flat File'!H$2:H$4876,'LA Data in Flat File'!$B$2:$B$4876,$B114,'LA Data in Flat File'!$C$2:$C$4876,$D114,'LA Data in Flat File'!$A$2:$A$4876,$C114)</f>
        <v>18.949000000000002</v>
      </c>
      <c r="J114" s="27">
        <f>SUMIFS('LA Data in Flat File'!I$2:I$4876,'LA Data in Flat File'!$B$2:$B$4876,$B114,'LA Data in Flat File'!$C$2:$C$4876,$D114,'LA Data in Flat File'!$A$2:$A$4876,$C114)</f>
        <v>22.224</v>
      </c>
      <c r="K114" s="27">
        <f>SUMIFS('LA Data in Flat File'!J$2:J$4876,'LA Data in Flat File'!$B$2:$B$4876,$B114,'LA Data in Flat File'!$C$2:$C$4876,$D114,'LA Data in Flat File'!$A$2:$A$4876,$C114)</f>
        <v>25.5</v>
      </c>
      <c r="L114" s="27">
        <f>SUMIFS('LA Data in Flat File'!K$2:K$4876,'LA Data in Flat File'!$B$2:$B$4876,$B114,'LA Data in Flat File'!$C$2:$C$4876,$D114,'LA Data in Flat File'!$A$2:$A$4876,$C114)</f>
        <v>28.774999999999999</v>
      </c>
      <c r="M114" s="27">
        <f>SUMIFS('LA Data in Flat File'!L$2:L$4876,'LA Data in Flat File'!$B$2:$B$4876,$B114,'LA Data in Flat File'!$C$2:$C$4876,$D114,'LA Data in Flat File'!$A$2:$A$4876,$C114)</f>
        <v>31.045000000000002</v>
      </c>
      <c r="N114" s="27">
        <f>SUMIFS('LA Data in Flat File'!M$2:M$4876,'LA Data in Flat File'!$B$2:$B$4876,$B114,'LA Data in Flat File'!$C$2:$C$4876,$D114,'LA Data in Flat File'!$A$2:$A$4876,$C114)</f>
        <v>34.368000000000002</v>
      </c>
      <c r="O114" s="27">
        <f>SUMIFS('LA Data in Flat File'!N$2:N$4876,'LA Data in Flat File'!$B$2:$B$4876,$B114,'LA Data in Flat File'!$C$2:$C$4876,$D114,'LA Data in Flat File'!$A$2:$A$4876,$C114)</f>
        <v>37.744</v>
      </c>
      <c r="P114" s="27">
        <f>SUMIFS('LA Data in Flat File'!O$2:O$4876,'LA Data in Flat File'!$B$2:$B$4876,$B114,'LA Data in Flat File'!$C$2:$C$4876,$D114,'LA Data in Flat File'!$A$2:$A$4876,$C114)</f>
        <v>41.176000000000002</v>
      </c>
      <c r="Q114" s="27">
        <f>SUMIFS('LA Data in Flat File'!P$2:P$4876,'LA Data in Flat File'!$B$2:$B$4876,$B114,'LA Data in Flat File'!$C$2:$C$4876,$D114,'LA Data in Flat File'!$A$2:$A$4876,$C114)</f>
        <v>42.713000000000001</v>
      </c>
      <c r="R114" s="27">
        <f>SUMIFS('LA Data in Flat File'!Q$2:Q$4876,'LA Data in Flat File'!$B$2:$B$4876,$B114,'LA Data in Flat File'!$C$2:$C$4876,$D114,'LA Data in Flat File'!$A$2:$A$4876,$C114)</f>
        <v>45.305</v>
      </c>
      <c r="S114" s="27">
        <f>SUMIFS('LA Data in Flat File'!R$2:R$4876,'LA Data in Flat File'!$B$2:$B$4876,$B114,'LA Data in Flat File'!$C$2:$C$4876,$D114,'LA Data in Flat File'!$A$2:$A$4876,$C114)</f>
        <v>46.841000000000001</v>
      </c>
      <c r="T114" s="27">
        <f>SUMIFS('LA Data in Flat File'!S$2:S$4876,'LA Data in Flat File'!$B$2:$B$4876,$B114,'LA Data in Flat File'!$C$2:$C$4876,$D114,'LA Data in Flat File'!$A$2:$A$4876,$C114)</f>
        <v>49.384999999999998</v>
      </c>
      <c r="U114" s="27">
        <f>SUMIFS('LA Data in Flat File'!T$2:T$4876,'LA Data in Flat File'!$B$2:$B$4876,$B114,'LA Data in Flat File'!$C$2:$C$4876,$D114,'LA Data in Flat File'!$A$2:$A$4876,$C114)</f>
        <v>50.954000000000001</v>
      </c>
      <c r="V114" s="27">
        <f>SUMIFS('LA Data in Flat File'!U$2:U$4876,'LA Data in Flat File'!$B$2:$B$4876,$B114,'LA Data in Flat File'!$C$2:$C$4876,$D114,'LA Data in Flat File'!$A$2:$A$4876,$C114)</f>
        <v>51.244</v>
      </c>
      <c r="W114" s="27">
        <f>SUMIFS('LA Data in Flat File'!V$2:V$4876,'LA Data in Flat File'!$B$2:$B$4876,$B114,'LA Data in Flat File'!$C$2:$C$4876,$D114,'LA Data in Flat File'!$A$2:$A$4876,$C114)</f>
        <v>51.404000000000003</v>
      </c>
      <c r="X114" s="27">
        <f>SUMIFS('LA Data in Flat File'!W$2:W$4876,'LA Data in Flat File'!$B$2:$B$4876,$B114,'LA Data in Flat File'!$C$2:$C$4876,$D114,'LA Data in Flat File'!$A$2:$A$4876,$C114)</f>
        <v>51.698</v>
      </c>
      <c r="Y114" s="27">
        <f>SUMIFS('LA Data in Flat File'!X$2:X$4876,'LA Data in Flat File'!$B$2:$B$4876,$B114,'LA Data in Flat File'!$C$2:$C$4876,$D114,'LA Data in Flat File'!$A$2:$A$4876,$C114)</f>
        <v>52.99</v>
      </c>
      <c r="Z114" s="27">
        <f>SUMIFS('LA Data in Flat File'!Y$2:Y$4876,'LA Data in Flat File'!$B$2:$B$4876,$B114,'LA Data in Flat File'!$C$2:$C$4876,$D114,'LA Data in Flat File'!$A$2:$A$4876,$C114)</f>
        <v>54.375999999999998</v>
      </c>
      <c r="AA114" s="27">
        <f>SUMIFS('LA Data in Flat File'!Z$2:Z$4876,'LA Data in Flat File'!$B$2:$B$4876,$B114,'LA Data in Flat File'!$C$2:$C$4876,$D114,'LA Data in Flat File'!$A$2:$A$4876,$C114)</f>
        <v>55.774999999999999</v>
      </c>
      <c r="AB114" s="27">
        <f>SUMIFS('LA Data in Flat File'!AA$2:AA$4876,'LA Data in Flat File'!$B$2:$B$4876,$B114,'LA Data in Flat File'!$C$2:$C$4876,$D114,'LA Data in Flat File'!$A$2:$A$4876,$C114)</f>
        <v>58.174999999999997</v>
      </c>
      <c r="AC114" s="27">
        <f>SUMIFS('LA Data in Flat File'!AB$2:AB$4876,'LA Data in Flat File'!$B$2:$B$4876,$B114,'LA Data in Flat File'!$C$2:$C$4876,$D114,'LA Data in Flat File'!$A$2:$A$4876,$C114)</f>
        <v>59.573999999999998</v>
      </c>
      <c r="AD114" s="27">
        <f>SUMIFS('LA Data in Flat File'!AC$2:AC$4876,'LA Data in Flat File'!$B$2:$B$4876,$B114,'LA Data in Flat File'!$C$2:$C$4876,$D114,'LA Data in Flat File'!$A$2:$A$4876,$C114)</f>
        <v>59.975000000000001</v>
      </c>
      <c r="AE114" s="27">
        <f>SUMIFS('LA Data in Flat File'!AD$2:AD$4876,'LA Data in Flat File'!$B$2:$B$4876,$B114,'LA Data in Flat File'!$C$2:$C$4876,$D114,'LA Data in Flat File'!$A$2:$A$4876,$C114)</f>
        <v>60.372999999999998</v>
      </c>
      <c r="AF114" s="27">
        <f>SUMIFS('LA Data in Flat File'!AE$2:AE$4876,'LA Data in Flat File'!$B$2:$B$4876,$B114,'LA Data in Flat File'!$C$2:$C$4876,$D114,'LA Data in Flat File'!$A$2:$A$4876,$C114)</f>
        <v>60.774000000000001</v>
      </c>
      <c r="AG114" s="27">
        <f>SUMIFS('LA Data in Flat File'!AF$2:AF$4876,'LA Data in Flat File'!$B$2:$B$4876,$B114,'LA Data in Flat File'!$C$2:$C$4876,$D114,'LA Data in Flat File'!$A$2:$A$4876,$C114)</f>
        <v>61.173000000000002</v>
      </c>
      <c r="AH114" s="27">
        <f>SUMIFS('LA Data in Flat File'!AG$2:AG$4876,'LA Data in Flat File'!$B$2:$B$4876,$B114,'LA Data in Flat File'!$C$2:$C$4876,$D114,'LA Data in Flat File'!$A$2:$A$4876,$C114)</f>
        <v>61.573999999999998</v>
      </c>
      <c r="AI114" s="27">
        <f>SUMIFS('LA Data in Flat File'!AH$2:AH$4876,'LA Data in Flat File'!$B$2:$B$4876,$B114,'LA Data in Flat File'!$C$2:$C$4876,$D114,'LA Data in Flat File'!$A$2:$A$4876,$C114)</f>
        <v>61.972000000000001</v>
      </c>
      <c r="AJ114" s="27">
        <f>SUMIFS('LA Data in Flat File'!AI$2:AI$4876,'LA Data in Flat File'!$B$2:$B$4876,$B114,'LA Data in Flat File'!$C$2:$C$4876,$D114,'LA Data in Flat File'!$A$2:$A$4876,$C114)</f>
        <v>62.372</v>
      </c>
    </row>
    <row r="115" spans="2:36" ht="29" x14ac:dyDescent="0.35">
      <c r="B115" s="31" t="str">
        <f t="shared" si="5"/>
        <v>Total installed PV capacity - I&amp;C and large (MW)</v>
      </c>
      <c r="C115" s="31" t="str">
        <f t="shared" si="4"/>
        <v>NPg Planning Scenario</v>
      </c>
      <c r="D115" s="29" t="s">
        <v>49</v>
      </c>
      <c r="E115" s="27">
        <f>SUMIFS('LA Data in Flat File'!D$2:D$4876,'LA Data in Flat File'!$B$2:$B$4876,$B115,'LA Data in Flat File'!$C$2:$C$4876,$D115,'LA Data in Flat File'!$A$2:$A$4876,$C115)</f>
        <v>2.431</v>
      </c>
      <c r="F115" s="27">
        <f>SUMIFS('LA Data in Flat File'!E$2:E$4876,'LA Data in Flat File'!$B$2:$B$4876,$B115,'LA Data in Flat File'!$C$2:$C$4876,$D115,'LA Data in Flat File'!$A$2:$A$4876,$C115)</f>
        <v>2.4449999999999998</v>
      </c>
      <c r="G115" s="27">
        <f>SUMIFS('LA Data in Flat File'!F$2:F$4876,'LA Data in Flat File'!$B$2:$B$4876,$B115,'LA Data in Flat File'!$C$2:$C$4876,$D115,'LA Data in Flat File'!$A$2:$A$4876,$C115)</f>
        <v>2.4660000000000002</v>
      </c>
      <c r="H115" s="27">
        <f>SUMIFS('LA Data in Flat File'!G$2:G$4876,'LA Data in Flat File'!$B$2:$B$4876,$B115,'LA Data in Flat File'!$C$2:$C$4876,$D115,'LA Data in Flat File'!$A$2:$A$4876,$C115)</f>
        <v>3.4820000000000002</v>
      </c>
      <c r="I115" s="27">
        <f>SUMIFS('LA Data in Flat File'!H$2:H$4876,'LA Data in Flat File'!$B$2:$B$4876,$B115,'LA Data in Flat File'!$C$2:$C$4876,$D115,'LA Data in Flat File'!$A$2:$A$4876,$C115)</f>
        <v>3.5270000000000001</v>
      </c>
      <c r="J115" s="27">
        <f>SUMIFS('LA Data in Flat File'!I$2:I$4876,'LA Data in Flat File'!$B$2:$B$4876,$B115,'LA Data in Flat File'!$C$2:$C$4876,$D115,'LA Data in Flat File'!$A$2:$A$4876,$C115)</f>
        <v>3.569</v>
      </c>
      <c r="K115" s="27">
        <f>SUMIFS('LA Data in Flat File'!J$2:J$4876,'LA Data in Flat File'!$B$2:$B$4876,$B115,'LA Data in Flat File'!$C$2:$C$4876,$D115,'LA Data in Flat File'!$A$2:$A$4876,$C115)</f>
        <v>4.6210000000000004</v>
      </c>
      <c r="L115" s="27">
        <f>SUMIFS('LA Data in Flat File'!K$2:K$4876,'LA Data in Flat File'!$B$2:$B$4876,$B115,'LA Data in Flat File'!$C$2:$C$4876,$D115,'LA Data in Flat File'!$A$2:$A$4876,$C115)</f>
        <v>4.6660000000000004</v>
      </c>
      <c r="M115" s="27">
        <f>SUMIFS('LA Data in Flat File'!L$2:L$4876,'LA Data in Flat File'!$B$2:$B$4876,$B115,'LA Data in Flat File'!$C$2:$C$4876,$D115,'LA Data in Flat File'!$A$2:$A$4876,$C115)</f>
        <v>4.7110000000000003</v>
      </c>
      <c r="N115" s="27">
        <f>SUMIFS('LA Data in Flat File'!M$2:M$4876,'LA Data in Flat File'!$B$2:$B$4876,$B115,'LA Data in Flat File'!$C$2:$C$4876,$D115,'LA Data in Flat File'!$A$2:$A$4876,$C115)</f>
        <v>5.7670000000000003</v>
      </c>
      <c r="O115" s="27">
        <f>SUMIFS('LA Data in Flat File'!N$2:N$4876,'LA Data in Flat File'!$B$2:$B$4876,$B115,'LA Data in Flat File'!$C$2:$C$4876,$D115,'LA Data in Flat File'!$A$2:$A$4876,$C115)</f>
        <v>5.8310000000000004</v>
      </c>
      <c r="P115" s="27">
        <f>SUMIFS('LA Data in Flat File'!O$2:O$4876,'LA Data in Flat File'!$B$2:$B$4876,$B115,'LA Data in Flat File'!$C$2:$C$4876,$D115,'LA Data in Flat File'!$A$2:$A$4876,$C115)</f>
        <v>6.9029999999999996</v>
      </c>
      <c r="Q115" s="27">
        <f>SUMIFS('LA Data in Flat File'!P$2:P$4876,'LA Data in Flat File'!$B$2:$B$4876,$B115,'LA Data in Flat File'!$C$2:$C$4876,$D115,'LA Data in Flat File'!$A$2:$A$4876,$C115)</f>
        <v>6.9939999999999998</v>
      </c>
      <c r="R115" s="27">
        <f>SUMIFS('LA Data in Flat File'!Q$2:Q$4876,'LA Data in Flat File'!$B$2:$B$4876,$B115,'LA Data in Flat File'!$C$2:$C$4876,$D115,'LA Data in Flat File'!$A$2:$A$4876,$C115)</f>
        <v>7.093</v>
      </c>
      <c r="S115" s="27">
        <f>SUMIFS('LA Data in Flat File'!R$2:R$4876,'LA Data in Flat File'!$B$2:$B$4876,$B115,'LA Data in Flat File'!$C$2:$C$4876,$D115,'LA Data in Flat File'!$A$2:$A$4876,$C115)</f>
        <v>7.1820000000000004</v>
      </c>
      <c r="T115" s="27">
        <f>SUMIFS('LA Data in Flat File'!S$2:S$4876,'LA Data in Flat File'!$B$2:$B$4876,$B115,'LA Data in Flat File'!$C$2:$C$4876,$D115,'LA Data in Flat File'!$A$2:$A$4876,$C115)</f>
        <v>7.2750000000000004</v>
      </c>
      <c r="U115" s="27">
        <f>SUMIFS('LA Data in Flat File'!T$2:T$4876,'LA Data in Flat File'!$B$2:$B$4876,$B115,'LA Data in Flat File'!$C$2:$C$4876,$D115,'LA Data in Flat File'!$A$2:$A$4876,$C115)</f>
        <v>7.3739999999999997</v>
      </c>
      <c r="V115" s="27">
        <f>SUMIFS('LA Data in Flat File'!U$2:U$4876,'LA Data in Flat File'!$B$2:$B$4876,$B115,'LA Data in Flat File'!$C$2:$C$4876,$D115,'LA Data in Flat File'!$A$2:$A$4876,$C115)</f>
        <v>7.4189999999999996</v>
      </c>
      <c r="W115" s="27">
        <f>SUMIFS('LA Data in Flat File'!V$2:V$4876,'LA Data in Flat File'!$B$2:$B$4876,$B115,'LA Data in Flat File'!$C$2:$C$4876,$D115,'LA Data in Flat File'!$A$2:$A$4876,$C115)</f>
        <v>7.45</v>
      </c>
      <c r="X115" s="27">
        <f>SUMIFS('LA Data in Flat File'!W$2:W$4876,'LA Data in Flat File'!$B$2:$B$4876,$B115,'LA Data in Flat File'!$C$2:$C$4876,$D115,'LA Data in Flat File'!$A$2:$A$4876,$C115)</f>
        <v>8.5009999999999994</v>
      </c>
      <c r="Y115" s="27">
        <f>SUMIFS('LA Data in Flat File'!X$2:X$4876,'LA Data in Flat File'!$B$2:$B$4876,$B115,'LA Data in Flat File'!$C$2:$C$4876,$D115,'LA Data in Flat File'!$A$2:$A$4876,$C115)</f>
        <v>8.5489999999999995</v>
      </c>
      <c r="Z115" s="27">
        <f>SUMIFS('LA Data in Flat File'!Y$2:Y$4876,'LA Data in Flat File'!$B$2:$B$4876,$B115,'LA Data in Flat File'!$C$2:$C$4876,$D115,'LA Data in Flat File'!$A$2:$A$4876,$C115)</f>
        <v>8.6129999999999995</v>
      </c>
      <c r="AA115" s="27">
        <f>SUMIFS('LA Data in Flat File'!Z$2:Z$4876,'LA Data in Flat File'!$B$2:$B$4876,$B115,'LA Data in Flat File'!$C$2:$C$4876,$D115,'LA Data in Flat File'!$A$2:$A$4876,$C115)</f>
        <v>8.6809999999999992</v>
      </c>
      <c r="AB115" s="27">
        <f>SUMIFS('LA Data in Flat File'!AA$2:AA$4876,'LA Data in Flat File'!$B$2:$B$4876,$B115,'LA Data in Flat File'!$C$2:$C$4876,$D115,'LA Data in Flat File'!$A$2:$A$4876,$C115)</f>
        <v>8.7509999999999994</v>
      </c>
      <c r="AC115" s="27">
        <f>SUMIFS('LA Data in Flat File'!AB$2:AB$4876,'LA Data in Flat File'!$B$2:$B$4876,$B115,'LA Data in Flat File'!$C$2:$C$4876,$D115,'LA Data in Flat File'!$A$2:$A$4876,$C115)</f>
        <v>8.8160000000000007</v>
      </c>
      <c r="AD115" s="27">
        <f>SUMIFS('LA Data in Flat File'!AC$2:AC$4876,'LA Data in Flat File'!$B$2:$B$4876,$B115,'LA Data in Flat File'!$C$2:$C$4876,$D115,'LA Data in Flat File'!$A$2:$A$4876,$C115)</f>
        <v>8.8840000000000003</v>
      </c>
      <c r="AE115" s="27">
        <f>SUMIFS('LA Data in Flat File'!AD$2:AD$4876,'LA Data in Flat File'!$B$2:$B$4876,$B115,'LA Data in Flat File'!$C$2:$C$4876,$D115,'LA Data in Flat File'!$A$2:$A$4876,$C115)</f>
        <v>8.9480000000000004</v>
      </c>
      <c r="AF115" s="27">
        <f>SUMIFS('LA Data in Flat File'!AE$2:AE$4876,'LA Data in Flat File'!$B$2:$B$4876,$B115,'LA Data in Flat File'!$C$2:$C$4876,$D115,'LA Data in Flat File'!$A$2:$A$4876,$C115)</f>
        <v>9.0169999999999995</v>
      </c>
      <c r="AG115" s="27">
        <f>SUMIFS('LA Data in Flat File'!AF$2:AF$4876,'LA Data in Flat File'!$B$2:$B$4876,$B115,'LA Data in Flat File'!$C$2:$C$4876,$D115,'LA Data in Flat File'!$A$2:$A$4876,$C115)</f>
        <v>9.0890000000000004</v>
      </c>
      <c r="AH115" s="27">
        <f>SUMIFS('LA Data in Flat File'!AG$2:AG$4876,'LA Data in Flat File'!$B$2:$B$4876,$B115,'LA Data in Flat File'!$C$2:$C$4876,$D115,'LA Data in Flat File'!$A$2:$A$4876,$C115)</f>
        <v>9.1519999999999992</v>
      </c>
      <c r="AI115" s="27">
        <f>SUMIFS('LA Data in Flat File'!AH$2:AH$4876,'LA Data in Flat File'!$B$2:$B$4876,$B115,'LA Data in Flat File'!$C$2:$C$4876,$D115,'LA Data in Flat File'!$A$2:$A$4876,$C115)</f>
        <v>9.218</v>
      </c>
      <c r="AJ115" s="27">
        <f>SUMIFS('LA Data in Flat File'!AI$2:AI$4876,'LA Data in Flat File'!$B$2:$B$4876,$B115,'LA Data in Flat File'!$C$2:$C$4876,$D115,'LA Data in Flat File'!$A$2:$A$4876,$C115)</f>
        <v>9.2889999999999997</v>
      </c>
    </row>
    <row r="116" spans="2:36" ht="29" x14ac:dyDescent="0.35">
      <c r="B116" s="31" t="str">
        <f t="shared" si="5"/>
        <v>Total installed PV capacity - I&amp;C and large (MW)</v>
      </c>
      <c r="C116" s="31" t="str">
        <f t="shared" si="4"/>
        <v>NPg Planning Scenario</v>
      </c>
      <c r="D116" s="29" t="s">
        <v>50</v>
      </c>
      <c r="E116" s="27">
        <f>SUMIFS('LA Data in Flat File'!D$2:D$4876,'LA Data in Flat File'!$B$2:$B$4876,$B116,'LA Data in Flat File'!$C$2:$C$4876,$D116,'LA Data in Flat File'!$A$2:$A$4876,$C116)</f>
        <v>1.0860000000000001</v>
      </c>
      <c r="F116" s="27">
        <f>SUMIFS('LA Data in Flat File'!E$2:E$4876,'LA Data in Flat File'!$B$2:$B$4876,$B116,'LA Data in Flat File'!$C$2:$C$4876,$D116,'LA Data in Flat File'!$A$2:$A$4876,$C116)</f>
        <v>1.0920000000000001</v>
      </c>
      <c r="G116" s="27">
        <f>SUMIFS('LA Data in Flat File'!F$2:F$4876,'LA Data in Flat File'!$B$2:$B$4876,$B116,'LA Data in Flat File'!$C$2:$C$4876,$D116,'LA Data in Flat File'!$A$2:$A$4876,$C116)</f>
        <v>1.1040000000000001</v>
      </c>
      <c r="H116" s="27">
        <f>SUMIFS('LA Data in Flat File'!G$2:G$4876,'LA Data in Flat File'!$B$2:$B$4876,$B116,'LA Data in Flat File'!$C$2:$C$4876,$D116,'LA Data in Flat File'!$A$2:$A$4876,$C116)</f>
        <v>1.1140000000000001</v>
      </c>
      <c r="I116" s="27">
        <f>SUMIFS('LA Data in Flat File'!H$2:H$4876,'LA Data in Flat File'!$B$2:$B$4876,$B116,'LA Data in Flat File'!$C$2:$C$4876,$D116,'LA Data in Flat File'!$A$2:$A$4876,$C116)</f>
        <v>1.256</v>
      </c>
      <c r="J116" s="27">
        <f>SUMIFS('LA Data in Flat File'!I$2:I$4876,'LA Data in Flat File'!$B$2:$B$4876,$B116,'LA Data in Flat File'!$C$2:$C$4876,$D116,'LA Data in Flat File'!$A$2:$A$4876,$C116)</f>
        <v>1.4139999999999999</v>
      </c>
      <c r="K116" s="27">
        <f>SUMIFS('LA Data in Flat File'!J$2:J$4876,'LA Data in Flat File'!$B$2:$B$4876,$B116,'LA Data in Flat File'!$C$2:$C$4876,$D116,'LA Data in Flat File'!$A$2:$A$4876,$C116)</f>
        <v>1.573</v>
      </c>
      <c r="L116" s="27">
        <f>SUMIFS('LA Data in Flat File'!K$2:K$4876,'LA Data in Flat File'!$B$2:$B$4876,$B116,'LA Data in Flat File'!$C$2:$C$4876,$D116,'LA Data in Flat File'!$A$2:$A$4876,$C116)</f>
        <v>1.732</v>
      </c>
      <c r="M116" s="27">
        <f>SUMIFS('LA Data in Flat File'!L$2:L$4876,'LA Data in Flat File'!$B$2:$B$4876,$B116,'LA Data in Flat File'!$C$2:$C$4876,$D116,'LA Data in Flat File'!$A$2:$A$4876,$C116)</f>
        <v>1.889</v>
      </c>
      <c r="N116" s="27">
        <f>SUMIFS('LA Data in Flat File'!M$2:M$4876,'LA Data in Flat File'!$B$2:$B$4876,$B116,'LA Data in Flat File'!$C$2:$C$4876,$D116,'LA Data in Flat File'!$A$2:$A$4876,$C116)</f>
        <v>2.0750000000000002</v>
      </c>
      <c r="O116" s="27">
        <f>SUMIFS('LA Data in Flat File'!N$2:N$4876,'LA Data in Flat File'!$B$2:$B$4876,$B116,'LA Data in Flat File'!$C$2:$C$4876,$D116,'LA Data in Flat File'!$A$2:$A$4876,$C116)</f>
        <v>2.2930000000000001</v>
      </c>
      <c r="P116" s="27">
        <f>SUMIFS('LA Data in Flat File'!O$2:O$4876,'LA Data in Flat File'!$B$2:$B$4876,$B116,'LA Data in Flat File'!$C$2:$C$4876,$D116,'LA Data in Flat File'!$A$2:$A$4876,$C116)</f>
        <v>2.54</v>
      </c>
      <c r="Q116" s="27">
        <f>SUMIFS('LA Data in Flat File'!P$2:P$4876,'LA Data in Flat File'!$B$2:$B$4876,$B116,'LA Data in Flat File'!$C$2:$C$4876,$D116,'LA Data in Flat File'!$A$2:$A$4876,$C116)</f>
        <v>2.851</v>
      </c>
      <c r="R116" s="27">
        <f>SUMIFS('LA Data in Flat File'!Q$2:Q$4876,'LA Data in Flat File'!$B$2:$B$4876,$B116,'LA Data in Flat File'!$C$2:$C$4876,$D116,'LA Data in Flat File'!$A$2:$A$4876,$C116)</f>
        <v>3.1930000000000001</v>
      </c>
      <c r="S116" s="27">
        <f>SUMIFS('LA Data in Flat File'!R$2:R$4876,'LA Data in Flat File'!$B$2:$B$4876,$B116,'LA Data in Flat File'!$C$2:$C$4876,$D116,'LA Data in Flat File'!$A$2:$A$4876,$C116)</f>
        <v>3.5030000000000001</v>
      </c>
      <c r="T116" s="27">
        <f>SUMIFS('LA Data in Flat File'!S$2:S$4876,'LA Data in Flat File'!$B$2:$B$4876,$B116,'LA Data in Flat File'!$C$2:$C$4876,$D116,'LA Data in Flat File'!$A$2:$A$4876,$C116)</f>
        <v>3.8180000000000001</v>
      </c>
      <c r="U116" s="27">
        <f>SUMIFS('LA Data in Flat File'!T$2:T$4876,'LA Data in Flat File'!$B$2:$B$4876,$B116,'LA Data in Flat File'!$C$2:$C$4876,$D116,'LA Data in Flat File'!$A$2:$A$4876,$C116)</f>
        <v>4.1459999999999999</v>
      </c>
      <c r="V116" s="27">
        <f>SUMIFS('LA Data in Flat File'!U$2:U$4876,'LA Data in Flat File'!$B$2:$B$4876,$B116,'LA Data in Flat File'!$C$2:$C$4876,$D116,'LA Data in Flat File'!$A$2:$A$4876,$C116)</f>
        <v>4.3120000000000003</v>
      </c>
      <c r="W116" s="27">
        <f>SUMIFS('LA Data in Flat File'!V$2:V$4876,'LA Data in Flat File'!$B$2:$B$4876,$B116,'LA Data in Flat File'!$C$2:$C$4876,$D116,'LA Data in Flat File'!$A$2:$A$4876,$C116)</f>
        <v>4.4059999999999997</v>
      </c>
      <c r="X116" s="27">
        <f>SUMIFS('LA Data in Flat File'!W$2:W$4876,'LA Data in Flat File'!$B$2:$B$4876,$B116,'LA Data in Flat File'!$C$2:$C$4876,$D116,'LA Data in Flat File'!$A$2:$A$4876,$C116)</f>
        <v>4.5739999999999998</v>
      </c>
      <c r="Y116" s="27">
        <f>SUMIFS('LA Data in Flat File'!X$2:X$4876,'LA Data in Flat File'!$B$2:$B$4876,$B116,'LA Data in Flat File'!$C$2:$C$4876,$D116,'LA Data in Flat File'!$A$2:$A$4876,$C116)</f>
        <v>4.7450000000000001</v>
      </c>
      <c r="Z116" s="27">
        <f>SUMIFS('LA Data in Flat File'!Y$2:Y$4876,'LA Data in Flat File'!$B$2:$B$4876,$B116,'LA Data in Flat File'!$C$2:$C$4876,$D116,'LA Data in Flat File'!$A$2:$A$4876,$C116)</f>
        <v>4.9660000000000002</v>
      </c>
      <c r="AA116" s="27">
        <f>SUMIFS('LA Data in Flat File'!Z$2:Z$4876,'LA Data in Flat File'!$B$2:$B$4876,$B116,'LA Data in Flat File'!$C$2:$C$4876,$D116,'LA Data in Flat File'!$A$2:$A$4876,$C116)</f>
        <v>5.1970000000000001</v>
      </c>
      <c r="AB116" s="27">
        <f>SUMIFS('LA Data in Flat File'!AA$2:AA$4876,'LA Data in Flat File'!$B$2:$B$4876,$B116,'LA Data in Flat File'!$C$2:$C$4876,$D116,'LA Data in Flat File'!$A$2:$A$4876,$C116)</f>
        <v>5.4269999999999996</v>
      </c>
      <c r="AC116" s="27">
        <f>SUMIFS('LA Data in Flat File'!AB$2:AB$4876,'LA Data in Flat File'!$B$2:$B$4876,$B116,'LA Data in Flat File'!$C$2:$C$4876,$D116,'LA Data in Flat File'!$A$2:$A$4876,$C116)</f>
        <v>5.6589999999999998</v>
      </c>
      <c r="AD116" s="27">
        <f>SUMIFS('LA Data in Flat File'!AC$2:AC$4876,'LA Data in Flat File'!$B$2:$B$4876,$B116,'LA Data in Flat File'!$C$2:$C$4876,$D116,'LA Data in Flat File'!$A$2:$A$4876,$C116)</f>
        <v>5.8890000000000002</v>
      </c>
      <c r="AE116" s="27">
        <f>SUMIFS('LA Data in Flat File'!AD$2:AD$4876,'LA Data in Flat File'!$B$2:$B$4876,$B116,'LA Data in Flat File'!$C$2:$C$4876,$D116,'LA Data in Flat File'!$A$2:$A$4876,$C116)</f>
        <v>6.1210000000000004</v>
      </c>
      <c r="AF116" s="27">
        <f>SUMIFS('LA Data in Flat File'!AE$2:AE$4876,'LA Data in Flat File'!$B$2:$B$4876,$B116,'LA Data in Flat File'!$C$2:$C$4876,$D116,'LA Data in Flat File'!$A$2:$A$4876,$C116)</f>
        <v>6.351</v>
      </c>
      <c r="AG116" s="27">
        <f>SUMIFS('LA Data in Flat File'!AF$2:AF$4876,'LA Data in Flat File'!$B$2:$B$4876,$B116,'LA Data in Flat File'!$C$2:$C$4876,$D116,'LA Data in Flat File'!$A$2:$A$4876,$C116)</f>
        <v>6.5819999999999999</v>
      </c>
      <c r="AH116" s="27">
        <f>SUMIFS('LA Data in Flat File'!AG$2:AG$4876,'LA Data in Flat File'!$B$2:$B$4876,$B116,'LA Data in Flat File'!$C$2:$C$4876,$D116,'LA Data in Flat File'!$A$2:$A$4876,$C116)</f>
        <v>6.8129999999999997</v>
      </c>
      <c r="AI116" s="27">
        <f>SUMIFS('LA Data in Flat File'!AH$2:AH$4876,'LA Data in Flat File'!$B$2:$B$4876,$B116,'LA Data in Flat File'!$C$2:$C$4876,$D116,'LA Data in Flat File'!$A$2:$A$4876,$C116)</f>
        <v>7.0430000000000001</v>
      </c>
      <c r="AJ116" s="27">
        <f>SUMIFS('LA Data in Flat File'!AI$2:AI$4876,'LA Data in Flat File'!$B$2:$B$4876,$B116,'LA Data in Flat File'!$C$2:$C$4876,$D116,'LA Data in Flat File'!$A$2:$A$4876,$C116)</f>
        <v>7.2750000000000004</v>
      </c>
    </row>
    <row r="117" spans="2:36" ht="29" x14ac:dyDescent="0.35">
      <c r="B117" s="31" t="str">
        <f t="shared" si="5"/>
        <v>Total installed PV capacity - I&amp;C and large (MW)</v>
      </c>
      <c r="C117" s="31" t="str">
        <f t="shared" si="4"/>
        <v>NPg Planning Scenario</v>
      </c>
      <c r="D117" s="29" t="s">
        <v>51</v>
      </c>
      <c r="E117" s="27">
        <f>SUMIFS('LA Data in Flat File'!D$2:D$4876,'LA Data in Flat File'!$B$2:$B$4876,$B117,'LA Data in Flat File'!$C$2:$C$4876,$D117,'LA Data in Flat File'!$A$2:$A$4876,$C117)</f>
        <v>21.577999999999999</v>
      </c>
      <c r="F117" s="27">
        <f>SUMIFS('LA Data in Flat File'!E$2:E$4876,'LA Data in Flat File'!$B$2:$B$4876,$B117,'LA Data in Flat File'!$C$2:$C$4876,$D117,'LA Data in Flat File'!$A$2:$A$4876,$C117)</f>
        <v>21.588999999999999</v>
      </c>
      <c r="G117" s="27">
        <f>SUMIFS('LA Data in Flat File'!F$2:F$4876,'LA Data in Flat File'!$B$2:$B$4876,$B117,'LA Data in Flat File'!$C$2:$C$4876,$D117,'LA Data in Flat File'!$A$2:$A$4876,$C117)</f>
        <v>32.607999999999997</v>
      </c>
      <c r="H117" s="27">
        <f>SUMIFS('LA Data in Flat File'!G$2:G$4876,'LA Data in Flat File'!$B$2:$B$4876,$B117,'LA Data in Flat File'!$C$2:$C$4876,$D117,'LA Data in Flat File'!$A$2:$A$4876,$C117)</f>
        <v>44.622999999999998</v>
      </c>
      <c r="I117" s="27">
        <f>SUMIFS('LA Data in Flat File'!H$2:H$4876,'LA Data in Flat File'!$B$2:$B$4876,$B117,'LA Data in Flat File'!$C$2:$C$4876,$D117,'LA Data in Flat File'!$A$2:$A$4876,$C117)</f>
        <v>55.863999999999997</v>
      </c>
      <c r="J117" s="27">
        <f>SUMIFS('LA Data in Flat File'!I$2:I$4876,'LA Data in Flat File'!$B$2:$B$4876,$B117,'LA Data in Flat File'!$C$2:$C$4876,$D117,'LA Data in Flat File'!$A$2:$A$4876,$C117)</f>
        <v>69.132000000000005</v>
      </c>
      <c r="K117" s="27">
        <f>SUMIFS('LA Data in Flat File'!J$2:J$4876,'LA Data in Flat File'!$B$2:$B$4876,$B117,'LA Data in Flat File'!$C$2:$C$4876,$D117,'LA Data in Flat File'!$A$2:$A$4876,$C117)</f>
        <v>80.402000000000001</v>
      </c>
      <c r="L117" s="27">
        <f>SUMIFS('LA Data in Flat File'!K$2:K$4876,'LA Data in Flat File'!$B$2:$B$4876,$B117,'LA Data in Flat File'!$C$2:$C$4876,$D117,'LA Data in Flat File'!$A$2:$A$4876,$C117)</f>
        <v>92.668999999999997</v>
      </c>
      <c r="M117" s="27">
        <f>SUMIFS('LA Data in Flat File'!L$2:L$4876,'LA Data in Flat File'!$B$2:$B$4876,$B117,'LA Data in Flat File'!$C$2:$C$4876,$D117,'LA Data in Flat File'!$A$2:$A$4876,$C117)</f>
        <v>103.931</v>
      </c>
      <c r="N117" s="27">
        <f>SUMIFS('LA Data in Flat File'!M$2:M$4876,'LA Data in Flat File'!$B$2:$B$4876,$B117,'LA Data in Flat File'!$C$2:$C$4876,$D117,'LA Data in Flat File'!$A$2:$A$4876,$C117)</f>
        <v>116.246</v>
      </c>
      <c r="O117" s="27">
        <f>SUMIFS('LA Data in Flat File'!N$2:N$4876,'LA Data in Flat File'!$B$2:$B$4876,$B117,'LA Data in Flat File'!$C$2:$C$4876,$D117,'LA Data in Flat File'!$A$2:$A$4876,$C117)</f>
        <v>127.613</v>
      </c>
      <c r="P117" s="27">
        <f>SUMIFS('LA Data in Flat File'!O$2:O$4876,'LA Data in Flat File'!$B$2:$B$4876,$B117,'LA Data in Flat File'!$C$2:$C$4876,$D117,'LA Data in Flat File'!$A$2:$A$4876,$C117)</f>
        <v>140.03</v>
      </c>
      <c r="Q117" s="27">
        <f>SUMIFS('LA Data in Flat File'!P$2:P$4876,'LA Data in Flat File'!$B$2:$B$4876,$B117,'LA Data in Flat File'!$C$2:$C$4876,$D117,'LA Data in Flat File'!$A$2:$A$4876,$C117)</f>
        <v>144.55600000000001</v>
      </c>
      <c r="R117" s="27">
        <f>SUMIFS('LA Data in Flat File'!Q$2:Q$4876,'LA Data in Flat File'!$B$2:$B$4876,$B117,'LA Data in Flat File'!$C$2:$C$4876,$D117,'LA Data in Flat File'!$A$2:$A$4876,$C117)</f>
        <v>148.13200000000001</v>
      </c>
      <c r="S117" s="27">
        <f>SUMIFS('LA Data in Flat File'!R$2:R$4876,'LA Data in Flat File'!$B$2:$B$4876,$B117,'LA Data in Flat File'!$C$2:$C$4876,$D117,'LA Data in Flat File'!$A$2:$A$4876,$C117)</f>
        <v>151.655</v>
      </c>
      <c r="T117" s="27">
        <f>SUMIFS('LA Data in Flat File'!S$2:S$4876,'LA Data in Flat File'!$B$2:$B$4876,$B117,'LA Data in Flat File'!$C$2:$C$4876,$D117,'LA Data in Flat File'!$A$2:$A$4876,$C117)</f>
        <v>155.185</v>
      </c>
      <c r="U117" s="27">
        <f>SUMIFS('LA Data in Flat File'!T$2:T$4876,'LA Data in Flat File'!$B$2:$B$4876,$B117,'LA Data in Flat File'!$C$2:$C$4876,$D117,'LA Data in Flat File'!$A$2:$A$4876,$C117)</f>
        <v>157.74</v>
      </c>
      <c r="V117" s="27">
        <f>SUMIFS('LA Data in Flat File'!U$2:U$4876,'LA Data in Flat File'!$B$2:$B$4876,$B117,'LA Data in Flat File'!$C$2:$C$4876,$D117,'LA Data in Flat File'!$A$2:$A$4876,$C117)</f>
        <v>158.023</v>
      </c>
      <c r="W117" s="27">
        <f>SUMIFS('LA Data in Flat File'!V$2:V$4876,'LA Data in Flat File'!$B$2:$B$4876,$B117,'LA Data in Flat File'!$C$2:$C$4876,$D117,'LA Data in Flat File'!$A$2:$A$4876,$C117)</f>
        <v>158.178</v>
      </c>
      <c r="X117" s="27">
        <f>SUMIFS('LA Data in Flat File'!W$2:W$4876,'LA Data in Flat File'!$B$2:$B$4876,$B117,'LA Data in Flat File'!$C$2:$C$4876,$D117,'LA Data in Flat File'!$A$2:$A$4876,$C117)</f>
        <v>159.465</v>
      </c>
      <c r="Y117" s="27">
        <f>SUMIFS('LA Data in Flat File'!X$2:X$4876,'LA Data in Flat File'!$B$2:$B$4876,$B117,'LA Data in Flat File'!$C$2:$C$4876,$D117,'LA Data in Flat File'!$A$2:$A$4876,$C117)</f>
        <v>160.749</v>
      </c>
      <c r="Z117" s="27">
        <f>SUMIFS('LA Data in Flat File'!Y$2:Y$4876,'LA Data in Flat File'!$B$2:$B$4876,$B117,'LA Data in Flat File'!$C$2:$C$4876,$D117,'LA Data in Flat File'!$A$2:$A$4876,$C117)</f>
        <v>163.125</v>
      </c>
      <c r="AA117" s="27">
        <f>SUMIFS('LA Data in Flat File'!Z$2:Z$4876,'LA Data in Flat File'!$B$2:$B$4876,$B117,'LA Data in Flat File'!$C$2:$C$4876,$D117,'LA Data in Flat File'!$A$2:$A$4876,$C117)</f>
        <v>166.51400000000001</v>
      </c>
      <c r="AB117" s="27">
        <f>SUMIFS('LA Data in Flat File'!AA$2:AA$4876,'LA Data in Flat File'!$B$2:$B$4876,$B117,'LA Data in Flat File'!$C$2:$C$4876,$D117,'LA Data in Flat File'!$A$2:$A$4876,$C117)</f>
        <v>168.90299999999999</v>
      </c>
      <c r="AC117" s="27">
        <f>SUMIFS('LA Data in Flat File'!AB$2:AB$4876,'LA Data in Flat File'!$B$2:$B$4876,$B117,'LA Data in Flat File'!$C$2:$C$4876,$D117,'LA Data in Flat File'!$A$2:$A$4876,$C117)</f>
        <v>171.292</v>
      </c>
      <c r="AD117" s="27">
        <f>SUMIFS('LA Data in Flat File'!AC$2:AC$4876,'LA Data in Flat File'!$B$2:$B$4876,$B117,'LA Data in Flat File'!$C$2:$C$4876,$D117,'LA Data in Flat File'!$A$2:$A$4876,$C117)</f>
        <v>172.68199999999999</v>
      </c>
      <c r="AE117" s="27">
        <f>SUMIFS('LA Data in Flat File'!AD$2:AD$4876,'LA Data in Flat File'!$B$2:$B$4876,$B117,'LA Data in Flat File'!$C$2:$C$4876,$D117,'LA Data in Flat File'!$A$2:$A$4876,$C117)</f>
        <v>174.072</v>
      </c>
      <c r="AF117" s="27">
        <f>SUMIFS('LA Data in Flat File'!AE$2:AE$4876,'LA Data in Flat File'!$B$2:$B$4876,$B117,'LA Data in Flat File'!$C$2:$C$4876,$D117,'LA Data in Flat File'!$A$2:$A$4876,$C117)</f>
        <v>173.46</v>
      </c>
      <c r="AG117" s="27">
        <f>SUMIFS('LA Data in Flat File'!AF$2:AF$4876,'LA Data in Flat File'!$B$2:$B$4876,$B117,'LA Data in Flat File'!$C$2:$C$4876,$D117,'LA Data in Flat File'!$A$2:$A$4876,$C117)</f>
        <v>173.85</v>
      </c>
      <c r="AH117" s="27">
        <f>SUMIFS('LA Data in Flat File'!AG$2:AG$4876,'LA Data in Flat File'!$B$2:$B$4876,$B117,'LA Data in Flat File'!$C$2:$C$4876,$D117,'LA Data in Flat File'!$A$2:$A$4876,$C117)</f>
        <v>174.239</v>
      </c>
      <c r="AI117" s="27">
        <f>SUMIFS('LA Data in Flat File'!AH$2:AH$4876,'LA Data in Flat File'!$B$2:$B$4876,$B117,'LA Data in Flat File'!$C$2:$C$4876,$D117,'LA Data in Flat File'!$A$2:$A$4876,$C117)</f>
        <v>174.62799999999999</v>
      </c>
      <c r="AJ117" s="27">
        <f>SUMIFS('LA Data in Flat File'!AI$2:AI$4876,'LA Data in Flat File'!$B$2:$B$4876,$B117,'LA Data in Flat File'!$C$2:$C$4876,$D117,'LA Data in Flat File'!$A$2:$A$4876,$C117)</f>
        <v>175.02</v>
      </c>
    </row>
    <row r="118" spans="2:36" ht="29" x14ac:dyDescent="0.35">
      <c r="B118" s="31" t="str">
        <f t="shared" si="5"/>
        <v>Total installed PV capacity - I&amp;C and large (MW)</v>
      </c>
      <c r="C118" s="31" t="str">
        <f t="shared" si="4"/>
        <v>NPg Planning Scenario</v>
      </c>
      <c r="D118" s="29" t="s">
        <v>52</v>
      </c>
      <c r="E118" s="27">
        <f>SUMIFS('LA Data in Flat File'!D$2:D$4876,'LA Data in Flat File'!$B$2:$B$4876,$B118,'LA Data in Flat File'!$C$2:$C$4876,$D118,'LA Data in Flat File'!$A$2:$A$4876,$C118)</f>
        <v>1.6439999999999999</v>
      </c>
      <c r="F118" s="27">
        <f>SUMIFS('LA Data in Flat File'!E$2:E$4876,'LA Data in Flat File'!$B$2:$B$4876,$B118,'LA Data in Flat File'!$C$2:$C$4876,$D118,'LA Data in Flat File'!$A$2:$A$4876,$C118)</f>
        <v>1.6579999999999999</v>
      </c>
      <c r="G118" s="27">
        <f>SUMIFS('LA Data in Flat File'!F$2:F$4876,'LA Data in Flat File'!$B$2:$B$4876,$B118,'LA Data in Flat File'!$C$2:$C$4876,$D118,'LA Data in Flat File'!$A$2:$A$4876,$C118)</f>
        <v>1.6890000000000001</v>
      </c>
      <c r="H118" s="27">
        <f>SUMIFS('LA Data in Flat File'!G$2:G$4876,'LA Data in Flat File'!$B$2:$B$4876,$B118,'LA Data in Flat File'!$C$2:$C$4876,$D118,'LA Data in Flat File'!$A$2:$A$4876,$C118)</f>
        <v>1.7090000000000001</v>
      </c>
      <c r="I118" s="27">
        <f>SUMIFS('LA Data in Flat File'!H$2:H$4876,'LA Data in Flat File'!$B$2:$B$4876,$B118,'LA Data in Flat File'!$C$2:$C$4876,$D118,'LA Data in Flat File'!$A$2:$A$4876,$C118)</f>
        <v>2.06</v>
      </c>
      <c r="J118" s="27">
        <f>SUMIFS('LA Data in Flat File'!I$2:I$4876,'LA Data in Flat File'!$B$2:$B$4876,$B118,'LA Data in Flat File'!$C$2:$C$4876,$D118,'LA Data in Flat File'!$A$2:$A$4876,$C118)</f>
        <v>2.4489999999999998</v>
      </c>
      <c r="K118" s="27">
        <f>SUMIFS('LA Data in Flat File'!J$2:J$4876,'LA Data in Flat File'!$B$2:$B$4876,$B118,'LA Data in Flat File'!$C$2:$C$4876,$D118,'LA Data in Flat File'!$A$2:$A$4876,$C118)</f>
        <v>2.8370000000000002</v>
      </c>
      <c r="L118" s="27">
        <f>SUMIFS('LA Data in Flat File'!K$2:K$4876,'LA Data in Flat File'!$B$2:$B$4876,$B118,'LA Data in Flat File'!$C$2:$C$4876,$D118,'LA Data in Flat File'!$A$2:$A$4876,$C118)</f>
        <v>3.2250000000000001</v>
      </c>
      <c r="M118" s="27">
        <f>SUMIFS('LA Data in Flat File'!L$2:L$4876,'LA Data in Flat File'!$B$2:$B$4876,$B118,'LA Data in Flat File'!$C$2:$C$4876,$D118,'LA Data in Flat File'!$A$2:$A$4876,$C118)</f>
        <v>3.6070000000000002</v>
      </c>
      <c r="N118" s="27">
        <f>SUMIFS('LA Data in Flat File'!M$2:M$4876,'LA Data in Flat File'!$B$2:$B$4876,$B118,'LA Data in Flat File'!$C$2:$C$4876,$D118,'LA Data in Flat File'!$A$2:$A$4876,$C118)</f>
        <v>4.0659999999999998</v>
      </c>
      <c r="O118" s="27">
        <f>SUMIFS('LA Data in Flat File'!N$2:N$4876,'LA Data in Flat File'!$B$2:$B$4876,$B118,'LA Data in Flat File'!$C$2:$C$4876,$D118,'LA Data in Flat File'!$A$2:$A$4876,$C118)</f>
        <v>4.5999999999999996</v>
      </c>
      <c r="P118" s="27">
        <f>SUMIFS('LA Data in Flat File'!O$2:O$4876,'LA Data in Flat File'!$B$2:$B$4876,$B118,'LA Data in Flat File'!$C$2:$C$4876,$D118,'LA Data in Flat File'!$A$2:$A$4876,$C118)</f>
        <v>5.2080000000000002</v>
      </c>
      <c r="Q118" s="27">
        <f>SUMIFS('LA Data in Flat File'!P$2:P$4876,'LA Data in Flat File'!$B$2:$B$4876,$B118,'LA Data in Flat File'!$C$2:$C$4876,$D118,'LA Data in Flat File'!$A$2:$A$4876,$C118)</f>
        <v>5.968</v>
      </c>
      <c r="R118" s="27">
        <f>SUMIFS('LA Data in Flat File'!Q$2:Q$4876,'LA Data in Flat File'!$B$2:$B$4876,$B118,'LA Data in Flat File'!$C$2:$C$4876,$D118,'LA Data in Flat File'!$A$2:$A$4876,$C118)</f>
        <v>6.806</v>
      </c>
      <c r="S118" s="27">
        <f>SUMIFS('LA Data in Flat File'!R$2:R$4876,'LA Data in Flat File'!$B$2:$B$4876,$B118,'LA Data in Flat File'!$C$2:$C$4876,$D118,'LA Data in Flat File'!$A$2:$A$4876,$C118)</f>
        <v>7.5659999999999998</v>
      </c>
      <c r="T118" s="27">
        <f>SUMIFS('LA Data in Flat File'!S$2:S$4876,'LA Data in Flat File'!$B$2:$B$4876,$B118,'LA Data in Flat File'!$C$2:$C$4876,$D118,'LA Data in Flat File'!$A$2:$A$4876,$C118)</f>
        <v>8.3350000000000009</v>
      </c>
      <c r="U118" s="27">
        <f>SUMIFS('LA Data in Flat File'!T$2:T$4876,'LA Data in Flat File'!$B$2:$B$4876,$B118,'LA Data in Flat File'!$C$2:$C$4876,$D118,'LA Data in Flat File'!$A$2:$A$4876,$C118)</f>
        <v>9.141</v>
      </c>
      <c r="V118" s="27">
        <f>SUMIFS('LA Data in Flat File'!U$2:U$4876,'LA Data in Flat File'!$B$2:$B$4876,$B118,'LA Data in Flat File'!$C$2:$C$4876,$D118,'LA Data in Flat File'!$A$2:$A$4876,$C118)</f>
        <v>9.5500000000000007</v>
      </c>
      <c r="W118" s="27">
        <f>SUMIFS('LA Data in Flat File'!V$2:V$4876,'LA Data in Flat File'!$B$2:$B$4876,$B118,'LA Data in Flat File'!$C$2:$C$4876,$D118,'LA Data in Flat File'!$A$2:$A$4876,$C118)</f>
        <v>9.7780000000000005</v>
      </c>
      <c r="X118" s="27">
        <f>SUMIFS('LA Data in Flat File'!W$2:W$4876,'LA Data in Flat File'!$B$2:$B$4876,$B118,'LA Data in Flat File'!$C$2:$C$4876,$D118,'LA Data in Flat File'!$A$2:$A$4876,$C118)</f>
        <v>10.194000000000001</v>
      </c>
      <c r="Y118" s="27">
        <f>SUMIFS('LA Data in Flat File'!X$2:X$4876,'LA Data in Flat File'!$B$2:$B$4876,$B118,'LA Data in Flat File'!$C$2:$C$4876,$D118,'LA Data in Flat File'!$A$2:$A$4876,$C118)</f>
        <v>10.605</v>
      </c>
      <c r="Z118" s="27">
        <f>SUMIFS('LA Data in Flat File'!Y$2:Y$4876,'LA Data in Flat File'!$B$2:$B$4876,$B118,'LA Data in Flat File'!$C$2:$C$4876,$D118,'LA Data in Flat File'!$A$2:$A$4876,$C118)</f>
        <v>11.153</v>
      </c>
      <c r="AA118" s="27">
        <f>SUMIFS('LA Data in Flat File'!Z$2:Z$4876,'LA Data in Flat File'!$B$2:$B$4876,$B118,'LA Data in Flat File'!$C$2:$C$4876,$D118,'LA Data in Flat File'!$A$2:$A$4876,$C118)</f>
        <v>11.715999999999999</v>
      </c>
      <c r="AB118" s="27">
        <f>SUMIFS('LA Data in Flat File'!AA$2:AA$4876,'LA Data in Flat File'!$B$2:$B$4876,$B118,'LA Data in Flat File'!$C$2:$C$4876,$D118,'LA Data in Flat File'!$A$2:$A$4876,$C118)</f>
        <v>12.282</v>
      </c>
      <c r="AC118" s="27">
        <f>SUMIFS('LA Data in Flat File'!AB$2:AB$4876,'LA Data in Flat File'!$B$2:$B$4876,$B118,'LA Data in Flat File'!$C$2:$C$4876,$D118,'LA Data in Flat File'!$A$2:$A$4876,$C118)</f>
        <v>12.848000000000001</v>
      </c>
      <c r="AD118" s="27">
        <f>SUMIFS('LA Data in Flat File'!AC$2:AC$4876,'LA Data in Flat File'!$B$2:$B$4876,$B118,'LA Data in Flat File'!$C$2:$C$4876,$D118,'LA Data in Flat File'!$A$2:$A$4876,$C118)</f>
        <v>13.416</v>
      </c>
      <c r="AE118" s="27">
        <f>SUMIFS('LA Data in Flat File'!AD$2:AD$4876,'LA Data in Flat File'!$B$2:$B$4876,$B118,'LA Data in Flat File'!$C$2:$C$4876,$D118,'LA Data in Flat File'!$A$2:$A$4876,$C118)</f>
        <v>13.978999999999999</v>
      </c>
      <c r="AF118" s="27">
        <f>SUMIFS('LA Data in Flat File'!AE$2:AE$4876,'LA Data in Flat File'!$B$2:$B$4876,$B118,'LA Data in Flat File'!$C$2:$C$4876,$D118,'LA Data in Flat File'!$A$2:$A$4876,$C118)</f>
        <v>14.545</v>
      </c>
      <c r="AG118" s="27">
        <f>SUMIFS('LA Data in Flat File'!AF$2:AF$4876,'LA Data in Flat File'!$B$2:$B$4876,$B118,'LA Data in Flat File'!$C$2:$C$4876,$D118,'LA Data in Flat File'!$A$2:$A$4876,$C118)</f>
        <v>15.112</v>
      </c>
      <c r="AH118" s="27">
        <f>SUMIFS('LA Data in Flat File'!AG$2:AG$4876,'LA Data in Flat File'!$B$2:$B$4876,$B118,'LA Data in Flat File'!$C$2:$C$4876,$D118,'LA Data in Flat File'!$A$2:$A$4876,$C118)</f>
        <v>15.673999999999999</v>
      </c>
      <c r="AI118" s="27">
        <f>SUMIFS('LA Data in Flat File'!AH$2:AH$4876,'LA Data in Flat File'!$B$2:$B$4876,$B118,'LA Data in Flat File'!$C$2:$C$4876,$D118,'LA Data in Flat File'!$A$2:$A$4876,$C118)</f>
        <v>16.239999999999998</v>
      </c>
      <c r="AJ118" s="27">
        <f>SUMIFS('LA Data in Flat File'!AI$2:AI$4876,'LA Data in Flat File'!$B$2:$B$4876,$B118,'LA Data in Flat File'!$C$2:$C$4876,$D118,'LA Data in Flat File'!$A$2:$A$4876,$C118)</f>
        <v>16.806999999999999</v>
      </c>
    </row>
    <row r="119" spans="2:36" ht="29" x14ac:dyDescent="0.35">
      <c r="B119" s="31" t="str">
        <f t="shared" si="5"/>
        <v>Total installed PV capacity - I&amp;C and large (MW)</v>
      </c>
      <c r="C119" s="31" t="str">
        <f t="shared" si="4"/>
        <v>NPg Planning Scenario</v>
      </c>
      <c r="D119" s="29" t="s">
        <v>53</v>
      </c>
      <c r="E119" s="27">
        <f>SUMIFS('LA Data in Flat File'!D$2:D$4876,'LA Data in Flat File'!$B$2:$B$4876,$B119,'LA Data in Flat File'!$C$2:$C$4876,$D119,'LA Data in Flat File'!$A$2:$A$4876,$C119)</f>
        <v>6.8529999999999998</v>
      </c>
      <c r="F119" s="27">
        <f>SUMIFS('LA Data in Flat File'!E$2:E$4876,'LA Data in Flat File'!$B$2:$B$4876,$B119,'LA Data in Flat File'!$C$2:$C$4876,$D119,'LA Data in Flat File'!$A$2:$A$4876,$C119)</f>
        <v>6.9409999999999998</v>
      </c>
      <c r="G119" s="27">
        <f>SUMIFS('LA Data in Flat File'!F$2:F$4876,'LA Data in Flat File'!$B$2:$B$4876,$B119,'LA Data in Flat File'!$C$2:$C$4876,$D119,'LA Data in Flat File'!$A$2:$A$4876,$C119)</f>
        <v>13.128</v>
      </c>
      <c r="H119" s="27">
        <f>SUMIFS('LA Data in Flat File'!G$2:G$4876,'LA Data in Flat File'!$B$2:$B$4876,$B119,'LA Data in Flat File'!$C$2:$C$4876,$D119,'LA Data in Flat File'!$A$2:$A$4876,$C119)</f>
        <v>18.263000000000002</v>
      </c>
      <c r="I119" s="27">
        <f>SUMIFS('LA Data in Flat File'!H$2:H$4876,'LA Data in Flat File'!$B$2:$B$4876,$B119,'LA Data in Flat File'!$C$2:$C$4876,$D119,'LA Data in Flat File'!$A$2:$A$4876,$C119)</f>
        <v>24.597000000000001</v>
      </c>
      <c r="J119" s="27">
        <f>SUMIFS('LA Data in Flat File'!I$2:I$4876,'LA Data in Flat File'!$B$2:$B$4876,$B119,'LA Data in Flat File'!$C$2:$C$4876,$D119,'LA Data in Flat File'!$A$2:$A$4876,$C119)</f>
        <v>31.965</v>
      </c>
      <c r="K119" s="27">
        <f>SUMIFS('LA Data in Flat File'!J$2:J$4876,'LA Data in Flat File'!$B$2:$B$4876,$B119,'LA Data in Flat File'!$C$2:$C$4876,$D119,'LA Data in Flat File'!$A$2:$A$4876,$C119)</f>
        <v>39.335999999999999</v>
      </c>
      <c r="L119" s="27">
        <f>SUMIFS('LA Data in Flat File'!K$2:K$4876,'LA Data in Flat File'!$B$2:$B$4876,$B119,'LA Data in Flat File'!$C$2:$C$4876,$D119,'LA Data in Flat File'!$A$2:$A$4876,$C119)</f>
        <v>45.706000000000003</v>
      </c>
      <c r="M119" s="27">
        <f>SUMIFS('LA Data in Flat File'!L$2:L$4876,'LA Data in Flat File'!$B$2:$B$4876,$B119,'LA Data in Flat File'!$C$2:$C$4876,$D119,'LA Data in Flat File'!$A$2:$A$4876,$C119)</f>
        <v>54.067999999999998</v>
      </c>
      <c r="N119" s="27">
        <f>SUMIFS('LA Data in Flat File'!M$2:M$4876,'LA Data in Flat File'!$B$2:$B$4876,$B119,'LA Data in Flat File'!$C$2:$C$4876,$D119,'LA Data in Flat File'!$A$2:$A$4876,$C119)</f>
        <v>61.500999999999998</v>
      </c>
      <c r="O119" s="27">
        <f>SUMIFS('LA Data in Flat File'!N$2:N$4876,'LA Data in Flat File'!$B$2:$B$4876,$B119,'LA Data in Flat File'!$C$2:$C$4876,$D119,'LA Data in Flat File'!$A$2:$A$4876,$C119)</f>
        <v>68.009</v>
      </c>
      <c r="P119" s="27">
        <f>SUMIFS('LA Data in Flat File'!O$2:O$4876,'LA Data in Flat File'!$B$2:$B$4876,$B119,'LA Data in Flat File'!$C$2:$C$4876,$D119,'LA Data in Flat File'!$A$2:$A$4876,$C119)</f>
        <v>74.584999999999994</v>
      </c>
      <c r="Q119" s="27">
        <f>SUMIFS('LA Data in Flat File'!P$2:P$4876,'LA Data in Flat File'!$B$2:$B$4876,$B119,'LA Data in Flat File'!$C$2:$C$4876,$D119,'LA Data in Flat File'!$A$2:$A$4876,$C119)</f>
        <v>79.308000000000007</v>
      </c>
      <c r="R119" s="27">
        <f>SUMIFS('LA Data in Flat File'!Q$2:Q$4876,'LA Data in Flat File'!$B$2:$B$4876,$B119,'LA Data in Flat File'!$C$2:$C$4876,$D119,'LA Data in Flat File'!$A$2:$A$4876,$C119)</f>
        <v>83.103999999999999</v>
      </c>
      <c r="S119" s="27">
        <f>SUMIFS('LA Data in Flat File'!R$2:R$4876,'LA Data in Flat File'!$B$2:$B$4876,$B119,'LA Data in Flat File'!$C$2:$C$4876,$D119,'LA Data in Flat File'!$A$2:$A$4876,$C119)</f>
        <v>88.823999999999998</v>
      </c>
      <c r="T119" s="27">
        <f>SUMIFS('LA Data in Flat File'!S$2:S$4876,'LA Data in Flat File'!$B$2:$B$4876,$B119,'LA Data in Flat File'!$C$2:$C$4876,$D119,'LA Data in Flat File'!$A$2:$A$4876,$C119)</f>
        <v>92.557000000000002</v>
      </c>
      <c r="U119" s="27">
        <f>SUMIFS('LA Data in Flat File'!T$2:T$4876,'LA Data in Flat File'!$B$2:$B$4876,$B119,'LA Data in Flat File'!$C$2:$C$4876,$D119,'LA Data in Flat File'!$A$2:$A$4876,$C119)</f>
        <v>95.32</v>
      </c>
      <c r="V119" s="27">
        <f>SUMIFS('LA Data in Flat File'!U$2:U$4876,'LA Data in Flat File'!$B$2:$B$4876,$B119,'LA Data in Flat File'!$C$2:$C$4876,$D119,'LA Data in Flat File'!$A$2:$A$4876,$C119)</f>
        <v>96.710999999999999</v>
      </c>
      <c r="W119" s="27">
        <f>SUMIFS('LA Data in Flat File'!V$2:V$4876,'LA Data in Flat File'!$B$2:$B$4876,$B119,'LA Data in Flat File'!$C$2:$C$4876,$D119,'LA Data in Flat File'!$A$2:$A$4876,$C119)</f>
        <v>96.924000000000007</v>
      </c>
      <c r="X119" s="27">
        <f>SUMIFS('LA Data in Flat File'!W$2:W$4876,'LA Data in Flat File'!$B$2:$B$4876,$B119,'LA Data in Flat File'!$C$2:$C$4876,$D119,'LA Data in Flat File'!$A$2:$A$4876,$C119)</f>
        <v>98.320999999999998</v>
      </c>
      <c r="Y119" s="27">
        <f>SUMIFS('LA Data in Flat File'!X$2:X$4876,'LA Data in Flat File'!$B$2:$B$4876,$B119,'LA Data in Flat File'!$C$2:$C$4876,$D119,'LA Data in Flat File'!$A$2:$A$4876,$C119)</f>
        <v>99.712999999999994</v>
      </c>
      <c r="Z119" s="27">
        <f>SUMIFS('LA Data in Flat File'!Y$2:Y$4876,'LA Data in Flat File'!$B$2:$B$4876,$B119,'LA Data in Flat File'!$C$2:$C$4876,$D119,'LA Data in Flat File'!$A$2:$A$4876,$C119)</f>
        <v>102.232</v>
      </c>
      <c r="AA119" s="27">
        <f>SUMIFS('LA Data in Flat File'!Z$2:Z$4876,'LA Data in Flat File'!$B$2:$B$4876,$B119,'LA Data in Flat File'!$C$2:$C$4876,$D119,'LA Data in Flat File'!$A$2:$A$4876,$C119)</f>
        <v>106.768</v>
      </c>
      <c r="AB119" s="27">
        <f>SUMIFS('LA Data in Flat File'!AA$2:AA$4876,'LA Data in Flat File'!$B$2:$B$4876,$B119,'LA Data in Flat File'!$C$2:$C$4876,$D119,'LA Data in Flat File'!$A$2:$A$4876,$C119)</f>
        <v>109.307</v>
      </c>
      <c r="AC119" s="27">
        <f>SUMIFS('LA Data in Flat File'!AB$2:AB$4876,'LA Data in Flat File'!$B$2:$B$4876,$B119,'LA Data in Flat File'!$C$2:$C$4876,$D119,'LA Data in Flat File'!$A$2:$A$4876,$C119)</f>
        <v>112.842</v>
      </c>
      <c r="AD119" s="27">
        <f>SUMIFS('LA Data in Flat File'!AC$2:AC$4876,'LA Data in Flat File'!$B$2:$B$4876,$B119,'LA Data in Flat File'!$C$2:$C$4876,$D119,'LA Data in Flat File'!$A$2:$A$4876,$C119)</f>
        <v>114.378</v>
      </c>
      <c r="AE119" s="27">
        <f>SUMIFS('LA Data in Flat File'!AD$2:AD$4876,'LA Data in Flat File'!$B$2:$B$4876,$B119,'LA Data in Flat File'!$C$2:$C$4876,$D119,'LA Data in Flat File'!$A$2:$A$4876,$C119)</f>
        <v>114.917</v>
      </c>
      <c r="AF119" s="27">
        <f>SUMIFS('LA Data in Flat File'!AE$2:AE$4876,'LA Data in Flat File'!$B$2:$B$4876,$B119,'LA Data in Flat File'!$C$2:$C$4876,$D119,'LA Data in Flat File'!$A$2:$A$4876,$C119)</f>
        <v>115.45399999999999</v>
      </c>
      <c r="AG119" s="27">
        <f>SUMIFS('LA Data in Flat File'!AF$2:AF$4876,'LA Data in Flat File'!$B$2:$B$4876,$B119,'LA Data in Flat File'!$C$2:$C$4876,$D119,'LA Data in Flat File'!$A$2:$A$4876,$C119)</f>
        <v>115.99</v>
      </c>
      <c r="AH119" s="27">
        <f>SUMIFS('LA Data in Flat File'!AG$2:AG$4876,'LA Data in Flat File'!$B$2:$B$4876,$B119,'LA Data in Flat File'!$C$2:$C$4876,$D119,'LA Data in Flat File'!$A$2:$A$4876,$C119)</f>
        <v>116.52800000000001</v>
      </c>
      <c r="AI119" s="27">
        <f>SUMIFS('LA Data in Flat File'!AH$2:AH$4876,'LA Data in Flat File'!$B$2:$B$4876,$B119,'LA Data in Flat File'!$C$2:$C$4876,$D119,'LA Data in Flat File'!$A$2:$A$4876,$C119)</f>
        <v>117.066</v>
      </c>
      <c r="AJ119" s="27">
        <f>SUMIFS('LA Data in Flat File'!AI$2:AI$4876,'LA Data in Flat File'!$B$2:$B$4876,$B119,'LA Data in Flat File'!$C$2:$C$4876,$D119,'LA Data in Flat File'!$A$2:$A$4876,$C119)</f>
        <v>117.60299999999999</v>
      </c>
    </row>
    <row r="120" spans="2:36" ht="29" x14ac:dyDescent="0.35">
      <c r="B120" s="31" t="str">
        <f t="shared" si="5"/>
        <v>Total installed PV capacity - I&amp;C and large (MW)</v>
      </c>
      <c r="C120" s="31" t="str">
        <f t="shared" si="4"/>
        <v>NPg Planning Scenario</v>
      </c>
      <c r="D120" s="29" t="s">
        <v>54</v>
      </c>
      <c r="E120" s="27">
        <f>SUMIFS('LA Data in Flat File'!D$2:D$4876,'LA Data in Flat File'!$B$2:$B$4876,$B120,'LA Data in Flat File'!$C$2:$C$4876,$D120,'LA Data in Flat File'!$A$2:$A$4876,$C120)</f>
        <v>12.817</v>
      </c>
      <c r="F120" s="27">
        <f>SUMIFS('LA Data in Flat File'!E$2:E$4876,'LA Data in Flat File'!$B$2:$B$4876,$B120,'LA Data in Flat File'!$C$2:$C$4876,$D120,'LA Data in Flat File'!$A$2:$A$4876,$C120)</f>
        <v>13.006</v>
      </c>
      <c r="G120" s="27">
        <f>SUMIFS('LA Data in Flat File'!F$2:F$4876,'LA Data in Flat File'!$B$2:$B$4876,$B120,'LA Data in Flat File'!$C$2:$C$4876,$D120,'LA Data in Flat File'!$A$2:$A$4876,$C120)</f>
        <v>24.405000000000001</v>
      </c>
      <c r="H120" s="27">
        <f>SUMIFS('LA Data in Flat File'!G$2:G$4876,'LA Data in Flat File'!$B$2:$B$4876,$B120,'LA Data in Flat File'!$C$2:$C$4876,$D120,'LA Data in Flat File'!$A$2:$A$4876,$C120)</f>
        <v>34.697000000000003</v>
      </c>
      <c r="I120" s="27">
        <f>SUMIFS('LA Data in Flat File'!H$2:H$4876,'LA Data in Flat File'!$B$2:$B$4876,$B120,'LA Data in Flat File'!$C$2:$C$4876,$D120,'LA Data in Flat File'!$A$2:$A$4876,$C120)</f>
        <v>46.411999999999999</v>
      </c>
      <c r="J120" s="27">
        <f>SUMIFS('LA Data in Flat File'!I$2:I$4876,'LA Data in Flat File'!$B$2:$B$4876,$B120,'LA Data in Flat File'!$C$2:$C$4876,$D120,'LA Data in Flat File'!$A$2:$A$4876,$C120)</f>
        <v>60.206000000000003</v>
      </c>
      <c r="K120" s="27">
        <f>SUMIFS('LA Data in Flat File'!J$2:J$4876,'LA Data in Flat File'!$B$2:$B$4876,$B120,'LA Data in Flat File'!$C$2:$C$4876,$D120,'LA Data in Flat File'!$A$2:$A$4876,$C120)</f>
        <v>73.998000000000005</v>
      </c>
      <c r="L120" s="27">
        <f>SUMIFS('LA Data in Flat File'!K$2:K$4876,'LA Data in Flat File'!$B$2:$B$4876,$B120,'LA Data in Flat File'!$C$2:$C$4876,$D120,'LA Data in Flat File'!$A$2:$A$4876,$C120)</f>
        <v>87.787999999999997</v>
      </c>
      <c r="M120" s="27">
        <f>SUMIFS('LA Data in Flat File'!L$2:L$4876,'LA Data in Flat File'!$B$2:$B$4876,$B120,'LA Data in Flat File'!$C$2:$C$4876,$D120,'LA Data in Flat File'!$A$2:$A$4876,$C120)</f>
        <v>101.566</v>
      </c>
      <c r="N120" s="27">
        <f>SUMIFS('LA Data in Flat File'!M$2:M$4876,'LA Data in Flat File'!$B$2:$B$4876,$B120,'LA Data in Flat File'!$C$2:$C$4876,$D120,'LA Data in Flat File'!$A$2:$A$4876,$C120)</f>
        <v>115.498</v>
      </c>
      <c r="O120" s="27">
        <f>SUMIFS('LA Data in Flat File'!N$2:N$4876,'LA Data in Flat File'!$B$2:$B$4876,$B120,'LA Data in Flat File'!$C$2:$C$4876,$D120,'LA Data in Flat File'!$A$2:$A$4876,$C120)</f>
        <v>129.58699999999999</v>
      </c>
      <c r="P120" s="27">
        <f>SUMIFS('LA Data in Flat File'!O$2:O$4876,'LA Data in Flat File'!$B$2:$B$4876,$B120,'LA Data in Flat File'!$C$2:$C$4876,$D120,'LA Data in Flat File'!$A$2:$A$4876,$C120)</f>
        <v>143.82499999999999</v>
      </c>
      <c r="Q120" s="27">
        <f>SUMIFS('LA Data in Flat File'!P$2:P$4876,'LA Data in Flat File'!$B$2:$B$4876,$B120,'LA Data in Flat File'!$C$2:$C$4876,$D120,'LA Data in Flat File'!$A$2:$A$4876,$C120)</f>
        <v>151.37100000000001</v>
      </c>
      <c r="R120" s="27">
        <f>SUMIFS('LA Data in Flat File'!Q$2:Q$4876,'LA Data in Flat File'!$B$2:$B$4876,$B120,'LA Data in Flat File'!$C$2:$C$4876,$D120,'LA Data in Flat File'!$A$2:$A$4876,$C120)</f>
        <v>161.077</v>
      </c>
      <c r="S120" s="27">
        <f>SUMIFS('LA Data in Flat File'!R$2:R$4876,'LA Data in Flat File'!$B$2:$B$4876,$B120,'LA Data in Flat File'!$C$2:$C$4876,$D120,'LA Data in Flat File'!$A$2:$A$4876,$C120)</f>
        <v>168.62299999999999</v>
      </c>
      <c r="T120" s="27">
        <f>SUMIFS('LA Data in Flat File'!S$2:S$4876,'LA Data in Flat File'!$B$2:$B$4876,$B120,'LA Data in Flat File'!$C$2:$C$4876,$D120,'LA Data in Flat File'!$A$2:$A$4876,$C120)</f>
        <v>177.19300000000001</v>
      </c>
      <c r="U120" s="27">
        <f>SUMIFS('LA Data in Flat File'!T$2:T$4876,'LA Data in Flat File'!$B$2:$B$4876,$B120,'LA Data in Flat File'!$C$2:$C$4876,$D120,'LA Data in Flat File'!$A$2:$A$4876,$C120)</f>
        <v>182.83099999999999</v>
      </c>
      <c r="V120" s="27">
        <f>SUMIFS('LA Data in Flat File'!U$2:U$4876,'LA Data in Flat File'!$B$2:$B$4876,$B120,'LA Data in Flat File'!$C$2:$C$4876,$D120,'LA Data in Flat File'!$A$2:$A$4876,$C120)</f>
        <v>184.66499999999999</v>
      </c>
      <c r="W120" s="27">
        <f>SUMIFS('LA Data in Flat File'!V$2:V$4876,'LA Data in Flat File'!$B$2:$B$4876,$B120,'LA Data in Flat File'!$C$2:$C$4876,$D120,'LA Data in Flat File'!$A$2:$A$4876,$C120)</f>
        <v>185.12899999999999</v>
      </c>
      <c r="X120" s="27">
        <f>SUMIFS('LA Data in Flat File'!W$2:W$4876,'LA Data in Flat File'!$B$2:$B$4876,$B120,'LA Data in Flat File'!$C$2:$C$4876,$D120,'LA Data in Flat File'!$A$2:$A$4876,$C120)</f>
        <v>186.97499999999999</v>
      </c>
      <c r="Y120" s="27">
        <f>SUMIFS('LA Data in Flat File'!X$2:X$4876,'LA Data in Flat File'!$B$2:$B$4876,$B120,'LA Data in Flat File'!$C$2:$C$4876,$D120,'LA Data in Flat File'!$A$2:$A$4876,$C120)</f>
        <v>191.81700000000001</v>
      </c>
      <c r="Z120" s="27">
        <f>SUMIFS('LA Data in Flat File'!Y$2:Y$4876,'LA Data in Flat File'!$B$2:$B$4876,$B120,'LA Data in Flat File'!$C$2:$C$4876,$D120,'LA Data in Flat File'!$A$2:$A$4876,$C120)</f>
        <v>197.92500000000001</v>
      </c>
      <c r="AA120" s="27">
        <f>SUMIFS('LA Data in Flat File'!Z$2:Z$4876,'LA Data in Flat File'!$B$2:$B$4876,$B120,'LA Data in Flat File'!$C$2:$C$4876,$D120,'LA Data in Flat File'!$A$2:$A$4876,$C120)</f>
        <v>204.077</v>
      </c>
      <c r="AB120" s="27">
        <f>SUMIFS('LA Data in Flat File'!AA$2:AA$4876,'LA Data in Flat File'!$B$2:$B$4876,$B120,'LA Data in Flat File'!$C$2:$C$4876,$D120,'LA Data in Flat File'!$A$2:$A$4876,$C120)</f>
        <v>211.22900000000001</v>
      </c>
      <c r="AC120" s="27">
        <f>SUMIFS('LA Data in Flat File'!AB$2:AB$4876,'LA Data in Flat File'!$B$2:$B$4876,$B120,'LA Data in Flat File'!$C$2:$C$4876,$D120,'LA Data in Flat File'!$A$2:$A$4876,$C120)</f>
        <v>216.381</v>
      </c>
      <c r="AD120" s="27">
        <f>SUMIFS('LA Data in Flat File'!AC$2:AC$4876,'LA Data in Flat File'!$B$2:$B$4876,$B120,'LA Data in Flat File'!$C$2:$C$4876,$D120,'LA Data in Flat File'!$A$2:$A$4876,$C120)</f>
        <v>220.53200000000001</v>
      </c>
      <c r="AE120" s="27">
        <f>SUMIFS('LA Data in Flat File'!AD$2:AD$4876,'LA Data in Flat File'!$B$2:$B$4876,$B120,'LA Data in Flat File'!$C$2:$C$4876,$D120,'LA Data in Flat File'!$A$2:$A$4876,$C120)</f>
        <v>221.68299999999999</v>
      </c>
      <c r="AF120" s="27">
        <f>SUMIFS('LA Data in Flat File'!AE$2:AE$4876,'LA Data in Flat File'!$B$2:$B$4876,$B120,'LA Data in Flat File'!$C$2:$C$4876,$D120,'LA Data in Flat File'!$A$2:$A$4876,$C120)</f>
        <v>222.83600000000001</v>
      </c>
      <c r="AG120" s="27">
        <f>SUMIFS('LA Data in Flat File'!AF$2:AF$4876,'LA Data in Flat File'!$B$2:$B$4876,$B120,'LA Data in Flat File'!$C$2:$C$4876,$D120,'LA Data in Flat File'!$A$2:$A$4876,$C120)</f>
        <v>223.988</v>
      </c>
      <c r="AH120" s="27">
        <f>SUMIFS('LA Data in Flat File'!AG$2:AG$4876,'LA Data in Flat File'!$B$2:$B$4876,$B120,'LA Data in Flat File'!$C$2:$C$4876,$D120,'LA Data in Flat File'!$A$2:$A$4876,$C120)</f>
        <v>225.13800000000001</v>
      </c>
      <c r="AI120" s="27">
        <f>SUMIFS('LA Data in Flat File'!AH$2:AH$4876,'LA Data in Flat File'!$B$2:$B$4876,$B120,'LA Data in Flat File'!$C$2:$C$4876,$D120,'LA Data in Flat File'!$A$2:$A$4876,$C120)</f>
        <v>226.291</v>
      </c>
      <c r="AJ120" s="27">
        <f>SUMIFS('LA Data in Flat File'!AI$2:AI$4876,'LA Data in Flat File'!$B$2:$B$4876,$B120,'LA Data in Flat File'!$C$2:$C$4876,$D120,'LA Data in Flat File'!$A$2:$A$4876,$C120)</f>
        <v>226.44300000000001</v>
      </c>
    </row>
    <row r="121" spans="2:36" ht="29" x14ac:dyDescent="0.35">
      <c r="B121" s="31" t="str">
        <f t="shared" si="5"/>
        <v>Total installed PV capacity - I&amp;C and large (MW)</v>
      </c>
      <c r="C121" s="31" t="str">
        <f t="shared" si="4"/>
        <v>NPg Planning Scenario</v>
      </c>
      <c r="D121" s="29" t="s">
        <v>55</v>
      </c>
      <c r="E121" s="27">
        <f>SUMIFS('LA Data in Flat File'!D$2:D$4876,'LA Data in Flat File'!$B$2:$B$4876,$B121,'LA Data in Flat File'!$C$2:$C$4876,$D121,'LA Data in Flat File'!$A$2:$A$4876,$C121)</f>
        <v>3.2930000000000001</v>
      </c>
      <c r="F121" s="27">
        <f>SUMIFS('LA Data in Flat File'!E$2:E$4876,'LA Data in Flat File'!$B$2:$B$4876,$B121,'LA Data in Flat File'!$C$2:$C$4876,$D121,'LA Data in Flat File'!$A$2:$A$4876,$C121)</f>
        <v>3.3029999999999999</v>
      </c>
      <c r="G121" s="27">
        <f>SUMIFS('LA Data in Flat File'!F$2:F$4876,'LA Data in Flat File'!$B$2:$B$4876,$B121,'LA Data in Flat File'!$C$2:$C$4876,$D121,'LA Data in Flat File'!$A$2:$A$4876,$C121)</f>
        <v>11.323</v>
      </c>
      <c r="H121" s="27">
        <f>SUMIFS('LA Data in Flat File'!G$2:G$4876,'LA Data in Flat File'!$B$2:$B$4876,$B121,'LA Data in Flat File'!$C$2:$C$4876,$D121,'LA Data in Flat File'!$A$2:$A$4876,$C121)</f>
        <v>19.338000000000001</v>
      </c>
      <c r="I121" s="27">
        <f>SUMIFS('LA Data in Flat File'!H$2:H$4876,'LA Data in Flat File'!$B$2:$B$4876,$B121,'LA Data in Flat File'!$C$2:$C$4876,$D121,'LA Data in Flat File'!$A$2:$A$4876,$C121)</f>
        <v>27.587</v>
      </c>
      <c r="J121" s="27">
        <f>SUMIFS('LA Data in Flat File'!I$2:I$4876,'LA Data in Flat File'!$B$2:$B$4876,$B121,'LA Data in Flat File'!$C$2:$C$4876,$D121,'LA Data in Flat File'!$A$2:$A$4876,$C121)</f>
        <v>36.863</v>
      </c>
      <c r="K121" s="27">
        <f>SUMIFS('LA Data in Flat File'!J$2:J$4876,'LA Data in Flat File'!$B$2:$B$4876,$B121,'LA Data in Flat File'!$C$2:$C$4876,$D121,'LA Data in Flat File'!$A$2:$A$4876,$C121)</f>
        <v>45.139000000000003</v>
      </c>
      <c r="L121" s="27">
        <f>SUMIFS('LA Data in Flat File'!K$2:K$4876,'LA Data in Flat File'!$B$2:$B$4876,$B121,'LA Data in Flat File'!$C$2:$C$4876,$D121,'LA Data in Flat File'!$A$2:$A$4876,$C121)</f>
        <v>53.414999999999999</v>
      </c>
      <c r="M121" s="27">
        <f>SUMIFS('LA Data in Flat File'!L$2:L$4876,'LA Data in Flat File'!$B$2:$B$4876,$B121,'LA Data in Flat File'!$C$2:$C$4876,$D121,'LA Data in Flat File'!$A$2:$A$4876,$C121)</f>
        <v>61.683999999999997</v>
      </c>
      <c r="N121" s="27">
        <f>SUMIFS('LA Data in Flat File'!M$2:M$4876,'LA Data in Flat File'!$B$2:$B$4876,$B121,'LA Data in Flat File'!$C$2:$C$4876,$D121,'LA Data in Flat File'!$A$2:$A$4876,$C121)</f>
        <v>70.009</v>
      </c>
      <c r="O121" s="27">
        <f>SUMIFS('LA Data in Flat File'!N$2:N$4876,'LA Data in Flat File'!$B$2:$B$4876,$B121,'LA Data in Flat File'!$C$2:$C$4876,$D121,'LA Data in Flat File'!$A$2:$A$4876,$C121)</f>
        <v>78.388000000000005</v>
      </c>
      <c r="P121" s="27">
        <f>SUMIFS('LA Data in Flat File'!O$2:O$4876,'LA Data in Flat File'!$B$2:$B$4876,$B121,'LA Data in Flat File'!$C$2:$C$4876,$D121,'LA Data in Flat File'!$A$2:$A$4876,$C121)</f>
        <v>87.817999999999998</v>
      </c>
      <c r="Q121" s="27">
        <f>SUMIFS('LA Data in Flat File'!P$2:P$4876,'LA Data in Flat File'!$B$2:$B$4876,$B121,'LA Data in Flat File'!$C$2:$C$4876,$D121,'LA Data in Flat File'!$A$2:$A$4876,$C121)</f>
        <v>90.358000000000004</v>
      </c>
      <c r="R121" s="27">
        <f>SUMIFS('LA Data in Flat File'!Q$2:Q$4876,'LA Data in Flat File'!$B$2:$B$4876,$B121,'LA Data in Flat File'!$C$2:$C$4876,$D121,'LA Data in Flat File'!$A$2:$A$4876,$C121)</f>
        <v>92.953000000000003</v>
      </c>
      <c r="S121" s="27">
        <f>SUMIFS('LA Data in Flat File'!R$2:R$4876,'LA Data in Flat File'!$B$2:$B$4876,$B121,'LA Data in Flat File'!$C$2:$C$4876,$D121,'LA Data in Flat File'!$A$2:$A$4876,$C121)</f>
        <v>95.49</v>
      </c>
      <c r="T121" s="27">
        <f>SUMIFS('LA Data in Flat File'!S$2:S$4876,'LA Data in Flat File'!$B$2:$B$4876,$B121,'LA Data in Flat File'!$C$2:$C$4876,$D121,'LA Data in Flat File'!$A$2:$A$4876,$C121)</f>
        <v>98.037000000000006</v>
      </c>
      <c r="U121" s="27">
        <f>SUMIFS('LA Data in Flat File'!T$2:T$4876,'LA Data in Flat File'!$B$2:$B$4876,$B121,'LA Data in Flat File'!$C$2:$C$4876,$D121,'LA Data in Flat File'!$A$2:$A$4876,$C121)</f>
        <v>100.60899999999999</v>
      </c>
      <c r="V121" s="27">
        <f>SUMIFS('LA Data in Flat File'!U$2:U$4876,'LA Data in Flat File'!$B$2:$B$4876,$B121,'LA Data in Flat File'!$C$2:$C$4876,$D121,'LA Data in Flat File'!$A$2:$A$4876,$C121)</f>
        <v>100.899</v>
      </c>
      <c r="W121" s="27">
        <f>SUMIFS('LA Data in Flat File'!V$2:V$4876,'LA Data in Flat File'!$B$2:$B$4876,$B121,'LA Data in Flat File'!$C$2:$C$4876,$D121,'LA Data in Flat File'!$A$2:$A$4876,$C121)</f>
        <v>101.059</v>
      </c>
      <c r="X121" s="27">
        <f>SUMIFS('LA Data in Flat File'!W$2:W$4876,'LA Data in Flat File'!$B$2:$B$4876,$B121,'LA Data in Flat File'!$C$2:$C$4876,$D121,'LA Data in Flat File'!$A$2:$A$4876,$C121)</f>
        <v>101.35299999999999</v>
      </c>
      <c r="Y121" s="27">
        <f>SUMIFS('LA Data in Flat File'!X$2:X$4876,'LA Data in Flat File'!$B$2:$B$4876,$B121,'LA Data in Flat File'!$C$2:$C$4876,$D121,'LA Data in Flat File'!$A$2:$A$4876,$C121)</f>
        <v>102.649</v>
      </c>
      <c r="Z121" s="27">
        <f>SUMIFS('LA Data in Flat File'!Y$2:Y$4876,'LA Data in Flat File'!$B$2:$B$4876,$B121,'LA Data in Flat File'!$C$2:$C$4876,$D121,'LA Data in Flat File'!$A$2:$A$4876,$C121)</f>
        <v>105.036</v>
      </c>
      <c r="AA121" s="27">
        <f>SUMIFS('LA Data in Flat File'!Z$2:Z$4876,'LA Data in Flat File'!$B$2:$B$4876,$B121,'LA Data in Flat File'!$C$2:$C$4876,$D121,'LA Data in Flat File'!$A$2:$A$4876,$C121)</f>
        <v>107.435</v>
      </c>
      <c r="AB121" s="27">
        <f>SUMIFS('LA Data in Flat File'!AA$2:AA$4876,'LA Data in Flat File'!$B$2:$B$4876,$B121,'LA Data in Flat File'!$C$2:$C$4876,$D121,'LA Data in Flat File'!$A$2:$A$4876,$C121)</f>
        <v>109.836</v>
      </c>
      <c r="AC121" s="27">
        <f>SUMIFS('LA Data in Flat File'!AB$2:AB$4876,'LA Data in Flat File'!$B$2:$B$4876,$B121,'LA Data in Flat File'!$C$2:$C$4876,$D121,'LA Data in Flat File'!$A$2:$A$4876,$C121)</f>
        <v>111.235</v>
      </c>
      <c r="AD121" s="27">
        <f>SUMIFS('LA Data in Flat File'!AC$2:AC$4876,'LA Data in Flat File'!$B$2:$B$4876,$B121,'LA Data in Flat File'!$C$2:$C$4876,$D121,'LA Data in Flat File'!$A$2:$A$4876,$C121)</f>
        <v>112.636</v>
      </c>
      <c r="AE121" s="27">
        <f>SUMIFS('LA Data in Flat File'!AD$2:AD$4876,'LA Data in Flat File'!$B$2:$B$4876,$B121,'LA Data in Flat File'!$C$2:$C$4876,$D121,'LA Data in Flat File'!$A$2:$A$4876,$C121)</f>
        <v>113.038</v>
      </c>
      <c r="AF121" s="27">
        <f>SUMIFS('LA Data in Flat File'!AE$2:AE$4876,'LA Data in Flat File'!$B$2:$B$4876,$B121,'LA Data in Flat File'!$C$2:$C$4876,$D121,'LA Data in Flat File'!$A$2:$A$4876,$C121)</f>
        <v>113.437</v>
      </c>
      <c r="AG121" s="27">
        <f>SUMIFS('LA Data in Flat File'!AF$2:AF$4876,'LA Data in Flat File'!$B$2:$B$4876,$B121,'LA Data in Flat File'!$C$2:$C$4876,$D121,'LA Data in Flat File'!$A$2:$A$4876,$C121)</f>
        <v>113.84</v>
      </c>
      <c r="AH121" s="27">
        <f>SUMIFS('LA Data in Flat File'!AG$2:AG$4876,'LA Data in Flat File'!$B$2:$B$4876,$B121,'LA Data in Flat File'!$C$2:$C$4876,$D121,'LA Data in Flat File'!$A$2:$A$4876,$C121)</f>
        <v>114.241</v>
      </c>
      <c r="AI121" s="27">
        <f>SUMIFS('LA Data in Flat File'!AH$2:AH$4876,'LA Data in Flat File'!$B$2:$B$4876,$B121,'LA Data in Flat File'!$C$2:$C$4876,$D121,'LA Data in Flat File'!$A$2:$A$4876,$C121)</f>
        <v>114.643</v>
      </c>
      <c r="AJ121" s="27">
        <f>SUMIFS('LA Data in Flat File'!AI$2:AI$4876,'LA Data in Flat File'!$B$2:$B$4876,$B121,'LA Data in Flat File'!$C$2:$C$4876,$D121,'LA Data in Flat File'!$A$2:$A$4876,$C121)</f>
        <v>115.044</v>
      </c>
    </row>
    <row r="122" spans="2:36" x14ac:dyDescent="0.35"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</row>
    <row r="123" spans="2:36" x14ac:dyDescent="0.35"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</row>
    <row r="124" spans="2:36" x14ac:dyDescent="0.35"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</row>
    <row r="125" spans="2:36" x14ac:dyDescent="0.35"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</row>
    <row r="126" spans="2:36" x14ac:dyDescent="0.35"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</row>
    <row r="127" spans="2:36" x14ac:dyDescent="0.35"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</row>
    <row r="128" spans="2:36" x14ac:dyDescent="0.35"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</row>
    <row r="129" spans="5:36" x14ac:dyDescent="0.35"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</row>
    <row r="130" spans="5:36" x14ac:dyDescent="0.35"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</row>
    <row r="131" spans="5:36" x14ac:dyDescent="0.35"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</row>
    <row r="132" spans="5:36" x14ac:dyDescent="0.35"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</row>
    <row r="133" spans="5:36" x14ac:dyDescent="0.35"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</row>
    <row r="134" spans="5:36" x14ac:dyDescent="0.35"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</row>
    <row r="135" spans="5:36" x14ac:dyDescent="0.35"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</row>
    <row r="136" spans="5:36" x14ac:dyDescent="0.35"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</row>
    <row r="137" spans="5:36" x14ac:dyDescent="0.35"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</row>
    <row r="138" spans="5:36" x14ac:dyDescent="0.35"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</row>
    <row r="139" spans="5:36" x14ac:dyDescent="0.35"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</row>
    <row r="140" spans="5:36" x14ac:dyDescent="0.35"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</row>
    <row r="141" spans="5:36" x14ac:dyDescent="0.35"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</row>
    <row r="142" spans="5:36" x14ac:dyDescent="0.35"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</row>
    <row r="143" spans="5:36" x14ac:dyDescent="0.35"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</row>
    <row r="144" spans="5:36" x14ac:dyDescent="0.35"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</row>
    <row r="145" spans="2:36" x14ac:dyDescent="0.35"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/>
      <c r="AJ145" s="18"/>
    </row>
    <row r="146" spans="2:36" x14ac:dyDescent="0.35"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/>
      <c r="AJ146" s="18"/>
    </row>
    <row r="147" spans="2:36" x14ac:dyDescent="0.35"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</row>
    <row r="148" spans="2:36" x14ac:dyDescent="0.35"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/>
    </row>
    <row r="149" spans="2:36" x14ac:dyDescent="0.35"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</row>
    <row r="150" spans="2:36" x14ac:dyDescent="0.35"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</row>
    <row r="151" spans="2:36" ht="26" x14ac:dyDescent="0.6">
      <c r="B151" s="11" t="s">
        <v>175</v>
      </c>
    </row>
    <row r="153" spans="2:36" ht="26" x14ac:dyDescent="0.6">
      <c r="B153" s="12" t="s">
        <v>176</v>
      </c>
    </row>
    <row r="154" spans="2:36" x14ac:dyDescent="0.35">
      <c r="B154" s="1" t="str">
        <f>B69</f>
        <v>Chosen Scenario, LA, Parameter</v>
      </c>
    </row>
    <row r="155" spans="2:36" x14ac:dyDescent="0.35">
      <c r="B155" s="2" t="str">
        <f>B70</f>
        <v>Output Parameter</v>
      </c>
      <c r="C155" s="2" t="str">
        <f t="shared" ref="C155:AJ155" si="6">C70</f>
        <v>Local Authority</v>
      </c>
      <c r="D155" s="2" t="str">
        <f t="shared" si="6"/>
        <v>Scenario</v>
      </c>
      <c r="E155" s="2">
        <f t="shared" si="6"/>
        <v>2019</v>
      </c>
      <c r="F155" s="2">
        <f t="shared" si="6"/>
        <v>2020</v>
      </c>
      <c r="G155" s="2">
        <f t="shared" si="6"/>
        <v>2021</v>
      </c>
      <c r="H155" s="2">
        <f t="shared" si="6"/>
        <v>2022</v>
      </c>
      <c r="I155" s="2">
        <f t="shared" si="6"/>
        <v>2023</v>
      </c>
      <c r="J155" s="2">
        <f t="shared" si="6"/>
        <v>2024</v>
      </c>
      <c r="K155" s="2">
        <f t="shared" si="6"/>
        <v>2025</v>
      </c>
      <c r="L155" s="2">
        <f t="shared" si="6"/>
        <v>2026</v>
      </c>
      <c r="M155" s="2">
        <f t="shared" si="6"/>
        <v>2027</v>
      </c>
      <c r="N155" s="2">
        <f t="shared" si="6"/>
        <v>2028</v>
      </c>
      <c r="O155" s="2">
        <f t="shared" si="6"/>
        <v>2029</v>
      </c>
      <c r="P155" s="2">
        <f t="shared" si="6"/>
        <v>2030</v>
      </c>
      <c r="Q155" s="2">
        <f t="shared" si="6"/>
        <v>2031</v>
      </c>
      <c r="R155" s="2">
        <f t="shared" si="6"/>
        <v>2032</v>
      </c>
      <c r="S155" s="2">
        <f t="shared" si="6"/>
        <v>2033</v>
      </c>
      <c r="T155" s="2">
        <f t="shared" si="6"/>
        <v>2034</v>
      </c>
      <c r="U155" s="2">
        <f t="shared" si="6"/>
        <v>2035</v>
      </c>
      <c r="V155" s="2">
        <f t="shared" si="6"/>
        <v>2036</v>
      </c>
      <c r="W155" s="2">
        <f t="shared" si="6"/>
        <v>2037</v>
      </c>
      <c r="X155" s="2">
        <f t="shared" si="6"/>
        <v>2038</v>
      </c>
      <c r="Y155" s="2">
        <f t="shared" si="6"/>
        <v>2039</v>
      </c>
      <c r="Z155" s="2">
        <f t="shared" si="6"/>
        <v>2040</v>
      </c>
      <c r="AA155" s="2">
        <f t="shared" si="6"/>
        <v>2041</v>
      </c>
      <c r="AB155" s="2">
        <f t="shared" si="6"/>
        <v>2042</v>
      </c>
      <c r="AC155" s="2">
        <f t="shared" si="6"/>
        <v>2043</v>
      </c>
      <c r="AD155" s="2">
        <f t="shared" si="6"/>
        <v>2044</v>
      </c>
      <c r="AE155" s="2">
        <f t="shared" si="6"/>
        <v>2045</v>
      </c>
      <c r="AF155" s="2">
        <f t="shared" si="6"/>
        <v>2046</v>
      </c>
      <c r="AG155" s="2">
        <f t="shared" si="6"/>
        <v>2047</v>
      </c>
      <c r="AH155" s="2">
        <f t="shared" si="6"/>
        <v>2048</v>
      </c>
      <c r="AI155" s="2">
        <f t="shared" si="6"/>
        <v>2049</v>
      </c>
      <c r="AJ155" s="2">
        <f t="shared" si="6"/>
        <v>2050</v>
      </c>
    </row>
    <row r="156" spans="2:36" x14ac:dyDescent="0.35">
      <c r="B156" s="15" t="str">
        <f>B71</f>
        <v>Total installed PV capacity - I&amp;C and large (MW)</v>
      </c>
      <c r="C156" s="16" t="str">
        <f t="shared" ref="C156:AJ156" si="7">C71</f>
        <v>Barnsley</v>
      </c>
      <c r="D156" s="15" t="str">
        <f t="shared" si="7"/>
        <v>NPg Planning Scenario</v>
      </c>
      <c r="E156" s="17">
        <f t="shared" si="7"/>
        <v>3.2389999999999999</v>
      </c>
      <c r="F156" s="17">
        <f t="shared" si="7"/>
        <v>3.2890000000000001</v>
      </c>
      <c r="G156" s="17">
        <f t="shared" si="7"/>
        <v>6.3979999999999997</v>
      </c>
      <c r="H156" s="17">
        <f t="shared" si="7"/>
        <v>11.48</v>
      </c>
      <c r="I156" s="17">
        <f t="shared" si="7"/>
        <v>14.672000000000001</v>
      </c>
      <c r="J156" s="17">
        <f t="shared" si="7"/>
        <v>19.885999999999999</v>
      </c>
      <c r="K156" s="17">
        <f t="shared" si="7"/>
        <v>25.100999999999999</v>
      </c>
      <c r="L156" s="17">
        <f t="shared" si="7"/>
        <v>30.315999999999999</v>
      </c>
      <c r="M156" s="17">
        <f t="shared" si="7"/>
        <v>35.529000000000003</v>
      </c>
      <c r="N156" s="17">
        <f t="shared" si="7"/>
        <v>40.780999999999999</v>
      </c>
      <c r="O156" s="17">
        <f t="shared" si="7"/>
        <v>44.076999999999998</v>
      </c>
      <c r="P156" s="17">
        <f t="shared" si="7"/>
        <v>49.411000000000001</v>
      </c>
      <c r="Q156" s="17">
        <f t="shared" si="7"/>
        <v>52.831000000000003</v>
      </c>
      <c r="R156" s="17">
        <f t="shared" si="7"/>
        <v>55.295999999999999</v>
      </c>
      <c r="S156" s="17">
        <f t="shared" si="7"/>
        <v>57.712000000000003</v>
      </c>
      <c r="T156" s="17">
        <f t="shared" si="7"/>
        <v>60.14</v>
      </c>
      <c r="U156" s="17">
        <f t="shared" si="7"/>
        <v>63.585000000000001</v>
      </c>
      <c r="V156" s="17">
        <f t="shared" si="7"/>
        <v>63.808999999999997</v>
      </c>
      <c r="W156" s="17">
        <f t="shared" si="7"/>
        <v>63.936</v>
      </c>
      <c r="X156" s="17">
        <f t="shared" si="7"/>
        <v>64.165999999999997</v>
      </c>
      <c r="Y156" s="17">
        <f t="shared" si="7"/>
        <v>65.394999999999996</v>
      </c>
      <c r="Z156" s="17">
        <f t="shared" si="7"/>
        <v>67.697000000000003</v>
      </c>
      <c r="AA156" s="17">
        <f t="shared" si="7"/>
        <v>70.007000000000005</v>
      </c>
      <c r="AB156" s="17">
        <f t="shared" si="7"/>
        <v>72.319000000000003</v>
      </c>
      <c r="AC156" s="17">
        <f t="shared" si="7"/>
        <v>74.631</v>
      </c>
      <c r="AD156" s="17">
        <f t="shared" si="7"/>
        <v>74.944000000000003</v>
      </c>
      <c r="AE156" s="17">
        <f t="shared" si="7"/>
        <v>76.257999999999996</v>
      </c>
      <c r="AF156" s="17">
        <f t="shared" si="7"/>
        <v>76.569999999999993</v>
      </c>
      <c r="AG156" s="17">
        <f t="shared" si="7"/>
        <v>76.884</v>
      </c>
      <c r="AH156" s="17">
        <f t="shared" si="7"/>
        <v>77.192999999999998</v>
      </c>
      <c r="AI156" s="17">
        <f t="shared" si="7"/>
        <v>76.506</v>
      </c>
      <c r="AJ156" s="17">
        <f t="shared" si="7"/>
        <v>76.819000000000003</v>
      </c>
    </row>
    <row r="157" spans="2:36" x14ac:dyDescent="0.35"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C157" s="18"/>
      <c r="AD157" s="18"/>
      <c r="AE157" s="18"/>
      <c r="AF157" s="18"/>
      <c r="AG157" s="18"/>
      <c r="AH157" s="18"/>
      <c r="AI157" s="18"/>
      <c r="AJ157" s="18"/>
    </row>
    <row r="158" spans="2:36" x14ac:dyDescent="0.35">
      <c r="B158" s="1" t="str">
        <f t="shared" ref="B158:B164" si="8">B73</f>
        <v>All Scenarios for chosen parameter and LA</v>
      </c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/>
      <c r="AI158" s="18"/>
      <c r="AJ158" s="18"/>
    </row>
    <row r="159" spans="2:36" x14ac:dyDescent="0.35">
      <c r="B159" s="2" t="str">
        <f t="shared" si="8"/>
        <v>Output Parameter</v>
      </c>
      <c r="C159" s="2" t="str">
        <f t="shared" ref="C159:AJ159" si="9">C74</f>
        <v>SUBSTATION</v>
      </c>
      <c r="D159" s="2" t="str">
        <f t="shared" si="9"/>
        <v>Scenario</v>
      </c>
      <c r="E159" s="2">
        <f t="shared" si="9"/>
        <v>2019</v>
      </c>
      <c r="F159" s="2">
        <f t="shared" si="9"/>
        <v>2020</v>
      </c>
      <c r="G159" s="2">
        <f t="shared" si="9"/>
        <v>2021</v>
      </c>
      <c r="H159" s="2">
        <f t="shared" si="9"/>
        <v>2022</v>
      </c>
      <c r="I159" s="2">
        <f t="shared" si="9"/>
        <v>2023</v>
      </c>
      <c r="J159" s="2">
        <f t="shared" si="9"/>
        <v>2024</v>
      </c>
      <c r="K159" s="2">
        <f t="shared" si="9"/>
        <v>2025</v>
      </c>
      <c r="L159" s="2">
        <f t="shared" si="9"/>
        <v>2026</v>
      </c>
      <c r="M159" s="2">
        <f t="shared" si="9"/>
        <v>2027</v>
      </c>
      <c r="N159" s="2">
        <f t="shared" si="9"/>
        <v>2028</v>
      </c>
      <c r="O159" s="2">
        <f t="shared" si="9"/>
        <v>2029</v>
      </c>
      <c r="P159" s="2">
        <f t="shared" si="9"/>
        <v>2030</v>
      </c>
      <c r="Q159" s="2">
        <f t="shared" si="9"/>
        <v>2031</v>
      </c>
      <c r="R159" s="2">
        <f t="shared" si="9"/>
        <v>2032</v>
      </c>
      <c r="S159" s="2">
        <f t="shared" si="9"/>
        <v>2033</v>
      </c>
      <c r="T159" s="2">
        <f t="shared" si="9"/>
        <v>2034</v>
      </c>
      <c r="U159" s="2">
        <f t="shared" si="9"/>
        <v>2035</v>
      </c>
      <c r="V159" s="2">
        <f t="shared" si="9"/>
        <v>2036</v>
      </c>
      <c r="W159" s="2">
        <f t="shared" si="9"/>
        <v>2037</v>
      </c>
      <c r="X159" s="2">
        <f t="shared" si="9"/>
        <v>2038</v>
      </c>
      <c r="Y159" s="2">
        <f t="shared" si="9"/>
        <v>2039</v>
      </c>
      <c r="Z159" s="2">
        <f t="shared" si="9"/>
        <v>2040</v>
      </c>
      <c r="AA159" s="2">
        <f t="shared" si="9"/>
        <v>2041</v>
      </c>
      <c r="AB159" s="2">
        <f t="shared" si="9"/>
        <v>2042</v>
      </c>
      <c r="AC159" s="2">
        <f t="shared" si="9"/>
        <v>2043</v>
      </c>
      <c r="AD159" s="2">
        <f t="shared" si="9"/>
        <v>2044</v>
      </c>
      <c r="AE159" s="2">
        <f t="shared" si="9"/>
        <v>2045</v>
      </c>
      <c r="AF159" s="2">
        <f t="shared" si="9"/>
        <v>2046</v>
      </c>
      <c r="AG159" s="2">
        <f t="shared" si="9"/>
        <v>2047</v>
      </c>
      <c r="AH159" s="2">
        <f t="shared" si="9"/>
        <v>2048</v>
      </c>
      <c r="AI159" s="2">
        <f t="shared" si="9"/>
        <v>2049</v>
      </c>
      <c r="AJ159" s="2">
        <f t="shared" si="9"/>
        <v>2050</v>
      </c>
    </row>
    <row r="160" spans="2:36" x14ac:dyDescent="0.35">
      <c r="B160" s="15" t="str">
        <f t="shared" si="8"/>
        <v>Total installed PV capacity - I&amp;C and large (MW)</v>
      </c>
      <c r="C160" s="16" t="str">
        <f t="shared" ref="C160:AJ160" si="10">C75</f>
        <v>Barnsley</v>
      </c>
      <c r="D160" s="15" t="str">
        <f t="shared" si="10"/>
        <v>NG FES - Consumer Transformation</v>
      </c>
      <c r="E160" s="17">
        <f t="shared" si="10"/>
        <v>3.2389999999999999</v>
      </c>
      <c r="F160" s="17">
        <f t="shared" si="10"/>
        <v>3.2890000000000001</v>
      </c>
      <c r="G160" s="17">
        <f t="shared" si="10"/>
        <v>6.343</v>
      </c>
      <c r="H160" s="17">
        <f t="shared" si="10"/>
        <v>7.3940000000000001</v>
      </c>
      <c r="I160" s="17">
        <f t="shared" si="10"/>
        <v>11.481999999999999</v>
      </c>
      <c r="J160" s="17">
        <f t="shared" si="10"/>
        <v>12.585000000000001</v>
      </c>
      <c r="K160" s="17">
        <f t="shared" si="10"/>
        <v>14.689</v>
      </c>
      <c r="L160" s="17">
        <f t="shared" si="10"/>
        <v>15.794</v>
      </c>
      <c r="M160" s="17">
        <f t="shared" si="10"/>
        <v>16.914999999999999</v>
      </c>
      <c r="N160" s="17">
        <f t="shared" si="10"/>
        <v>20.055</v>
      </c>
      <c r="O160" s="17">
        <f t="shared" si="10"/>
        <v>22.224</v>
      </c>
      <c r="P160" s="17">
        <f t="shared" si="10"/>
        <v>25.446999999999999</v>
      </c>
      <c r="Q160" s="17">
        <f t="shared" si="10"/>
        <v>27.709</v>
      </c>
      <c r="R160" s="17">
        <f t="shared" si="10"/>
        <v>30.009</v>
      </c>
      <c r="S160" s="17">
        <f t="shared" si="10"/>
        <v>32.308999999999997</v>
      </c>
      <c r="T160" s="17">
        <f t="shared" si="10"/>
        <v>33.615000000000002</v>
      </c>
      <c r="U160" s="17">
        <f t="shared" si="10"/>
        <v>34.866</v>
      </c>
      <c r="V160" s="17">
        <f t="shared" si="10"/>
        <v>34.96</v>
      </c>
      <c r="W160" s="17">
        <f t="shared" si="10"/>
        <v>35.005000000000003</v>
      </c>
      <c r="X160" s="17">
        <f t="shared" si="10"/>
        <v>35.143000000000001</v>
      </c>
      <c r="Y160" s="17">
        <f t="shared" si="10"/>
        <v>37.307000000000002</v>
      </c>
      <c r="Z160" s="17">
        <f t="shared" si="10"/>
        <v>38.468000000000004</v>
      </c>
      <c r="AA160" s="17">
        <f t="shared" si="10"/>
        <v>38.637999999999998</v>
      </c>
      <c r="AB160" s="17">
        <f t="shared" si="10"/>
        <v>39.805999999999997</v>
      </c>
      <c r="AC160" s="17">
        <f t="shared" si="10"/>
        <v>41.972999999999999</v>
      </c>
      <c r="AD160" s="17">
        <f t="shared" si="10"/>
        <v>43.142000000000003</v>
      </c>
      <c r="AE160" s="17">
        <f t="shared" si="10"/>
        <v>43.308999999999997</v>
      </c>
      <c r="AF160" s="17">
        <f t="shared" si="10"/>
        <v>44.478000000000002</v>
      </c>
      <c r="AG160" s="17">
        <f t="shared" si="10"/>
        <v>44.643999999999998</v>
      </c>
      <c r="AH160" s="17">
        <f t="shared" si="10"/>
        <v>45.811999999999998</v>
      </c>
      <c r="AI160" s="17">
        <f t="shared" si="10"/>
        <v>46.98</v>
      </c>
      <c r="AJ160" s="17">
        <f t="shared" si="10"/>
        <v>48.145000000000003</v>
      </c>
    </row>
    <row r="161" spans="2:36" x14ac:dyDescent="0.35">
      <c r="B161" s="15" t="str">
        <f t="shared" si="8"/>
        <v>Total installed PV capacity - I&amp;C and large (MW)</v>
      </c>
      <c r="C161" s="16" t="str">
        <f t="shared" ref="C161:AJ161" si="11">C76</f>
        <v>Barnsley</v>
      </c>
      <c r="D161" s="15" t="str">
        <f t="shared" si="11"/>
        <v>NG FES - Leading the Way</v>
      </c>
      <c r="E161" s="17">
        <f t="shared" si="11"/>
        <v>3.2389999999999999</v>
      </c>
      <c r="F161" s="17">
        <f t="shared" si="11"/>
        <v>3.2890000000000001</v>
      </c>
      <c r="G161" s="17">
        <f t="shared" si="11"/>
        <v>6.3979999999999997</v>
      </c>
      <c r="H161" s="17">
        <f t="shared" si="11"/>
        <v>11.48</v>
      </c>
      <c r="I161" s="17">
        <f t="shared" si="11"/>
        <v>14.672000000000001</v>
      </c>
      <c r="J161" s="17">
        <f t="shared" si="11"/>
        <v>19.885999999999999</v>
      </c>
      <c r="K161" s="17">
        <f t="shared" si="11"/>
        <v>25.100999999999999</v>
      </c>
      <c r="L161" s="17">
        <f t="shared" si="11"/>
        <v>30.315999999999999</v>
      </c>
      <c r="M161" s="17">
        <f t="shared" si="11"/>
        <v>35.529000000000003</v>
      </c>
      <c r="N161" s="17">
        <f t="shared" si="11"/>
        <v>40.780999999999999</v>
      </c>
      <c r="O161" s="17">
        <f t="shared" si="11"/>
        <v>44.076999999999998</v>
      </c>
      <c r="P161" s="17">
        <f t="shared" si="11"/>
        <v>49.411000000000001</v>
      </c>
      <c r="Q161" s="17">
        <f t="shared" si="11"/>
        <v>52.831000000000003</v>
      </c>
      <c r="R161" s="17">
        <f t="shared" si="11"/>
        <v>55.295999999999999</v>
      </c>
      <c r="S161" s="17">
        <f t="shared" si="11"/>
        <v>57.712000000000003</v>
      </c>
      <c r="T161" s="17">
        <f t="shared" si="11"/>
        <v>60.14</v>
      </c>
      <c r="U161" s="17">
        <f t="shared" si="11"/>
        <v>63.585000000000001</v>
      </c>
      <c r="V161" s="17">
        <f t="shared" si="11"/>
        <v>63.808999999999997</v>
      </c>
      <c r="W161" s="17">
        <f t="shared" si="11"/>
        <v>63.936</v>
      </c>
      <c r="X161" s="17">
        <f t="shared" si="11"/>
        <v>64.165999999999997</v>
      </c>
      <c r="Y161" s="17">
        <f t="shared" si="11"/>
        <v>65.394999999999996</v>
      </c>
      <c r="Z161" s="17">
        <f t="shared" si="11"/>
        <v>67.697000000000003</v>
      </c>
      <c r="AA161" s="17">
        <f t="shared" si="11"/>
        <v>70.007000000000005</v>
      </c>
      <c r="AB161" s="17">
        <f t="shared" si="11"/>
        <v>72.319000000000003</v>
      </c>
      <c r="AC161" s="17">
        <f t="shared" si="11"/>
        <v>74.631</v>
      </c>
      <c r="AD161" s="17">
        <f t="shared" si="11"/>
        <v>74.944000000000003</v>
      </c>
      <c r="AE161" s="17">
        <f t="shared" si="11"/>
        <v>76.257999999999996</v>
      </c>
      <c r="AF161" s="17">
        <f t="shared" si="11"/>
        <v>76.569999999999993</v>
      </c>
      <c r="AG161" s="17">
        <f t="shared" si="11"/>
        <v>76.884</v>
      </c>
      <c r="AH161" s="17">
        <f t="shared" si="11"/>
        <v>77.192999999999998</v>
      </c>
      <c r="AI161" s="17">
        <f t="shared" si="11"/>
        <v>76.506</v>
      </c>
      <c r="AJ161" s="17">
        <f t="shared" si="11"/>
        <v>76.819000000000003</v>
      </c>
    </row>
    <row r="162" spans="2:36" x14ac:dyDescent="0.35">
      <c r="B162" s="15" t="str">
        <f t="shared" si="8"/>
        <v>Total installed PV capacity - I&amp;C and large (MW)</v>
      </c>
      <c r="C162" s="16" t="str">
        <f t="shared" ref="C162:AJ162" si="12">C77</f>
        <v>Barnsley</v>
      </c>
      <c r="D162" s="15" t="str">
        <f t="shared" si="12"/>
        <v>NPg Planning Scenario</v>
      </c>
      <c r="E162" s="17">
        <f t="shared" si="12"/>
        <v>3.2389999999999999</v>
      </c>
      <c r="F162" s="17">
        <f t="shared" si="12"/>
        <v>3.2890000000000001</v>
      </c>
      <c r="G162" s="17">
        <f t="shared" si="12"/>
        <v>6.3979999999999997</v>
      </c>
      <c r="H162" s="17">
        <f t="shared" si="12"/>
        <v>11.48</v>
      </c>
      <c r="I162" s="17">
        <f t="shared" si="12"/>
        <v>14.672000000000001</v>
      </c>
      <c r="J162" s="17">
        <f t="shared" si="12"/>
        <v>19.885999999999999</v>
      </c>
      <c r="K162" s="17">
        <f t="shared" si="12"/>
        <v>25.100999999999999</v>
      </c>
      <c r="L162" s="17">
        <f t="shared" si="12"/>
        <v>30.315999999999999</v>
      </c>
      <c r="M162" s="17">
        <f t="shared" si="12"/>
        <v>35.529000000000003</v>
      </c>
      <c r="N162" s="17">
        <f t="shared" si="12"/>
        <v>40.780999999999999</v>
      </c>
      <c r="O162" s="17">
        <f t="shared" si="12"/>
        <v>44.076999999999998</v>
      </c>
      <c r="P162" s="17">
        <f t="shared" si="12"/>
        <v>49.411000000000001</v>
      </c>
      <c r="Q162" s="17">
        <f t="shared" si="12"/>
        <v>52.831000000000003</v>
      </c>
      <c r="R162" s="17">
        <f t="shared" si="12"/>
        <v>55.295999999999999</v>
      </c>
      <c r="S162" s="17">
        <f t="shared" si="12"/>
        <v>57.712000000000003</v>
      </c>
      <c r="T162" s="17">
        <f t="shared" si="12"/>
        <v>60.14</v>
      </c>
      <c r="U162" s="17">
        <f t="shared" si="12"/>
        <v>63.585000000000001</v>
      </c>
      <c r="V162" s="17">
        <f t="shared" si="12"/>
        <v>63.808999999999997</v>
      </c>
      <c r="W162" s="17">
        <f t="shared" si="12"/>
        <v>63.936</v>
      </c>
      <c r="X162" s="17">
        <f t="shared" si="12"/>
        <v>64.165999999999997</v>
      </c>
      <c r="Y162" s="17">
        <f t="shared" si="12"/>
        <v>65.394999999999996</v>
      </c>
      <c r="Z162" s="17">
        <f t="shared" si="12"/>
        <v>67.697000000000003</v>
      </c>
      <c r="AA162" s="17">
        <f t="shared" si="12"/>
        <v>70.007000000000005</v>
      </c>
      <c r="AB162" s="17">
        <f t="shared" si="12"/>
        <v>72.319000000000003</v>
      </c>
      <c r="AC162" s="17">
        <f t="shared" si="12"/>
        <v>74.631</v>
      </c>
      <c r="AD162" s="17">
        <f t="shared" si="12"/>
        <v>74.944000000000003</v>
      </c>
      <c r="AE162" s="17">
        <f t="shared" si="12"/>
        <v>76.257999999999996</v>
      </c>
      <c r="AF162" s="17">
        <f t="shared" si="12"/>
        <v>76.569999999999993</v>
      </c>
      <c r="AG162" s="17">
        <f t="shared" si="12"/>
        <v>76.884</v>
      </c>
      <c r="AH162" s="17">
        <f t="shared" si="12"/>
        <v>77.192999999999998</v>
      </c>
      <c r="AI162" s="17">
        <f t="shared" si="12"/>
        <v>76.506</v>
      </c>
      <c r="AJ162" s="17">
        <f t="shared" si="12"/>
        <v>76.819000000000003</v>
      </c>
    </row>
    <row r="163" spans="2:36" x14ac:dyDescent="0.35">
      <c r="B163" s="15" t="str">
        <f t="shared" si="8"/>
        <v>Total installed PV capacity - I&amp;C and large (MW)</v>
      </c>
      <c r="C163" s="16" t="str">
        <f t="shared" ref="C163:AJ163" si="13">C78</f>
        <v>Barnsley</v>
      </c>
      <c r="D163" s="15" t="str">
        <f t="shared" si="13"/>
        <v>NG FES - Steady Progression</v>
      </c>
      <c r="E163" s="17">
        <f t="shared" si="13"/>
        <v>3.2389999999999999</v>
      </c>
      <c r="F163" s="17">
        <f t="shared" si="13"/>
        <v>3.2890000000000001</v>
      </c>
      <c r="G163" s="17">
        <f t="shared" si="13"/>
        <v>4.2869999999999999</v>
      </c>
      <c r="H163" s="17">
        <f t="shared" si="13"/>
        <v>5.3079999999999998</v>
      </c>
      <c r="I163" s="17">
        <f t="shared" si="13"/>
        <v>6.319</v>
      </c>
      <c r="J163" s="17">
        <f t="shared" si="13"/>
        <v>6.3319999999999999</v>
      </c>
      <c r="K163" s="17">
        <f t="shared" si="13"/>
        <v>6.343</v>
      </c>
      <c r="L163" s="17">
        <f t="shared" si="13"/>
        <v>7.3570000000000002</v>
      </c>
      <c r="M163" s="17">
        <f t="shared" si="13"/>
        <v>7.3719999999999999</v>
      </c>
      <c r="N163" s="17">
        <f t="shared" si="13"/>
        <v>8.3960000000000008</v>
      </c>
      <c r="O163" s="17">
        <f t="shared" si="13"/>
        <v>9.4269999999999996</v>
      </c>
      <c r="P163" s="17">
        <f t="shared" si="13"/>
        <v>10.47</v>
      </c>
      <c r="Q163" s="17">
        <f t="shared" si="13"/>
        <v>11.526</v>
      </c>
      <c r="R163" s="17">
        <f t="shared" si="13"/>
        <v>12.596</v>
      </c>
      <c r="S163" s="17">
        <f t="shared" si="13"/>
        <v>12.657999999999999</v>
      </c>
      <c r="T163" s="17">
        <f t="shared" si="13"/>
        <v>14.744999999999999</v>
      </c>
      <c r="U163" s="17">
        <f t="shared" si="13"/>
        <v>15.788</v>
      </c>
      <c r="V163" s="17">
        <f t="shared" si="13"/>
        <v>15.787000000000001</v>
      </c>
      <c r="W163" s="17">
        <f t="shared" si="13"/>
        <v>15.787000000000001</v>
      </c>
      <c r="X163" s="17">
        <f t="shared" si="13"/>
        <v>15.787000000000001</v>
      </c>
      <c r="Y163" s="17">
        <f t="shared" si="13"/>
        <v>15.803000000000001</v>
      </c>
      <c r="Z163" s="17">
        <f t="shared" si="13"/>
        <v>15.826000000000001</v>
      </c>
      <c r="AA163" s="17">
        <f t="shared" si="13"/>
        <v>15.849</v>
      </c>
      <c r="AB163" s="17">
        <f t="shared" si="13"/>
        <v>16.872</v>
      </c>
      <c r="AC163" s="17">
        <f t="shared" si="13"/>
        <v>16.895</v>
      </c>
      <c r="AD163" s="17">
        <f t="shared" si="13"/>
        <v>16.917999999999999</v>
      </c>
      <c r="AE163" s="17">
        <f t="shared" si="13"/>
        <v>17.940999999999999</v>
      </c>
      <c r="AF163" s="17">
        <f t="shared" si="13"/>
        <v>19.965</v>
      </c>
      <c r="AG163" s="17">
        <f t="shared" si="13"/>
        <v>19.988</v>
      </c>
      <c r="AH163" s="17">
        <f t="shared" si="13"/>
        <v>20.012</v>
      </c>
      <c r="AI163" s="17">
        <f t="shared" si="13"/>
        <v>20.035</v>
      </c>
      <c r="AJ163" s="17">
        <f t="shared" si="13"/>
        <v>21.06</v>
      </c>
    </row>
    <row r="164" spans="2:36" x14ac:dyDescent="0.35">
      <c r="B164" s="15" t="str">
        <f t="shared" si="8"/>
        <v>Total installed PV capacity - I&amp;C and large (MW)</v>
      </c>
      <c r="C164" s="16" t="str">
        <f t="shared" ref="C164:AJ164" si="14">C79</f>
        <v>Barnsley</v>
      </c>
      <c r="D164" s="15" t="str">
        <f t="shared" si="14"/>
        <v>NG FES - System Transformation</v>
      </c>
      <c r="E164" s="17">
        <f t="shared" si="14"/>
        <v>3.2389999999999999</v>
      </c>
      <c r="F164" s="17">
        <f t="shared" si="14"/>
        <v>3.2890000000000001</v>
      </c>
      <c r="G164" s="17">
        <f t="shared" si="14"/>
        <v>6.343</v>
      </c>
      <c r="H164" s="17">
        <f t="shared" si="14"/>
        <v>7.3940000000000001</v>
      </c>
      <c r="I164" s="17">
        <f t="shared" si="14"/>
        <v>11.481999999999999</v>
      </c>
      <c r="J164" s="17">
        <f t="shared" si="14"/>
        <v>12.585000000000001</v>
      </c>
      <c r="K164" s="17">
        <f t="shared" si="14"/>
        <v>14.689</v>
      </c>
      <c r="L164" s="17">
        <f t="shared" si="14"/>
        <v>15.794</v>
      </c>
      <c r="M164" s="17">
        <f t="shared" si="14"/>
        <v>16.914999999999999</v>
      </c>
      <c r="N164" s="17">
        <f t="shared" si="14"/>
        <v>20.055</v>
      </c>
      <c r="O164" s="17">
        <f t="shared" si="14"/>
        <v>22.224</v>
      </c>
      <c r="P164" s="17">
        <f t="shared" si="14"/>
        <v>25.446999999999999</v>
      </c>
      <c r="Q164" s="17">
        <f t="shared" si="14"/>
        <v>27.709</v>
      </c>
      <c r="R164" s="17">
        <f t="shared" si="14"/>
        <v>30.009</v>
      </c>
      <c r="S164" s="17">
        <f t="shared" si="14"/>
        <v>32.308999999999997</v>
      </c>
      <c r="T164" s="17">
        <f t="shared" si="14"/>
        <v>33.615000000000002</v>
      </c>
      <c r="U164" s="17">
        <f t="shared" si="14"/>
        <v>34.866</v>
      </c>
      <c r="V164" s="17">
        <f t="shared" si="14"/>
        <v>34.96</v>
      </c>
      <c r="W164" s="17">
        <f t="shared" si="14"/>
        <v>35.005000000000003</v>
      </c>
      <c r="X164" s="17">
        <f t="shared" si="14"/>
        <v>35.143000000000001</v>
      </c>
      <c r="Y164" s="17">
        <f t="shared" si="14"/>
        <v>37.307000000000002</v>
      </c>
      <c r="Z164" s="17">
        <f t="shared" si="14"/>
        <v>38.468000000000004</v>
      </c>
      <c r="AA164" s="17">
        <f t="shared" si="14"/>
        <v>38.637999999999998</v>
      </c>
      <c r="AB164" s="17">
        <f t="shared" si="14"/>
        <v>39.805999999999997</v>
      </c>
      <c r="AC164" s="17">
        <f t="shared" si="14"/>
        <v>41.972999999999999</v>
      </c>
      <c r="AD164" s="17">
        <f t="shared" si="14"/>
        <v>43.142000000000003</v>
      </c>
      <c r="AE164" s="17">
        <f t="shared" si="14"/>
        <v>43.308999999999997</v>
      </c>
      <c r="AF164" s="17">
        <f t="shared" si="14"/>
        <v>44.478000000000002</v>
      </c>
      <c r="AG164" s="17">
        <f t="shared" si="14"/>
        <v>44.643999999999998</v>
      </c>
      <c r="AH164" s="17">
        <f t="shared" si="14"/>
        <v>45.811999999999998</v>
      </c>
      <c r="AI164" s="17">
        <f t="shared" si="14"/>
        <v>46.98</v>
      </c>
      <c r="AJ164" s="17">
        <f t="shared" si="14"/>
        <v>48.145000000000003</v>
      </c>
    </row>
    <row r="165" spans="2:36" x14ac:dyDescent="0.35">
      <c r="C165" s="10"/>
      <c r="D165" s="10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</row>
    <row r="166" spans="2:36" x14ac:dyDescent="0.35">
      <c r="C166" s="10"/>
      <c r="D166" s="10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</row>
    <row r="167" spans="2:36" x14ac:dyDescent="0.35"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</row>
    <row r="168" spans="2:36" x14ac:dyDescent="0.35"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</row>
    <row r="169" spans="2:36" x14ac:dyDescent="0.35"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</row>
    <row r="170" spans="2:36" x14ac:dyDescent="0.35"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</row>
    <row r="171" spans="2:36" x14ac:dyDescent="0.35"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</row>
    <row r="172" spans="2:36" x14ac:dyDescent="0.35"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</row>
    <row r="173" spans="2:36" x14ac:dyDescent="0.35"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</row>
    <row r="174" spans="2:36" x14ac:dyDescent="0.35"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</row>
    <row r="175" spans="2:36" x14ac:dyDescent="0.35"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</row>
    <row r="176" spans="2:36" x14ac:dyDescent="0.35"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</row>
    <row r="177" spans="5:36" x14ac:dyDescent="0.35"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</row>
    <row r="178" spans="5:36" x14ac:dyDescent="0.35"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</row>
    <row r="179" spans="5:36" x14ac:dyDescent="0.35"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</row>
    <row r="180" spans="5:36" x14ac:dyDescent="0.35"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</row>
    <row r="181" spans="5:36" x14ac:dyDescent="0.35"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</row>
    <row r="182" spans="5:36" x14ac:dyDescent="0.35"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</row>
    <row r="183" spans="5:36" x14ac:dyDescent="0.35"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</row>
    <row r="184" spans="5:36" x14ac:dyDescent="0.35"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</row>
    <row r="185" spans="5:36" x14ac:dyDescent="0.35"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</row>
    <row r="186" spans="5:36" x14ac:dyDescent="0.35"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</row>
    <row r="187" spans="5:36" x14ac:dyDescent="0.35"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</row>
    <row r="188" spans="5:36" x14ac:dyDescent="0.35"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</row>
    <row r="189" spans="5:36" x14ac:dyDescent="0.35"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</row>
    <row r="190" spans="5:36" x14ac:dyDescent="0.35"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</row>
    <row r="191" spans="5:36" x14ac:dyDescent="0.35"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</row>
    <row r="192" spans="5:36" x14ac:dyDescent="0.35"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</row>
    <row r="193" spans="3:36" x14ac:dyDescent="0.35"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</row>
    <row r="194" spans="3:36" x14ac:dyDescent="0.35"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</row>
    <row r="195" spans="3:36" x14ac:dyDescent="0.35"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</row>
    <row r="196" spans="3:36" x14ac:dyDescent="0.35"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</row>
    <row r="197" spans="3:36" x14ac:dyDescent="0.35"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</row>
    <row r="198" spans="3:36" x14ac:dyDescent="0.35"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</row>
    <row r="199" spans="3:36" x14ac:dyDescent="0.35"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</row>
    <row r="200" spans="3:36" x14ac:dyDescent="0.35"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</row>
    <row r="201" spans="3:36" x14ac:dyDescent="0.35"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</row>
    <row r="202" spans="3:36" x14ac:dyDescent="0.35"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</row>
    <row r="203" spans="3:36" x14ac:dyDescent="0.35"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</row>
    <row r="204" spans="3:36" x14ac:dyDescent="0.35"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</row>
    <row r="205" spans="3:36" x14ac:dyDescent="0.35"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</row>
    <row r="206" spans="3:36" x14ac:dyDescent="0.35"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</row>
    <row r="207" spans="3:36" x14ac:dyDescent="0.35"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</row>
    <row r="208" spans="3:36" x14ac:dyDescent="0.35">
      <c r="C208" s="10"/>
      <c r="D208" s="10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</row>
    <row r="209" spans="3:36" x14ac:dyDescent="0.35">
      <c r="C209" s="10"/>
      <c r="D209" s="10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</row>
    <row r="210" spans="3:36" x14ac:dyDescent="0.35">
      <c r="C210" s="10"/>
      <c r="D210" s="10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</row>
    <row r="211" spans="3:36" x14ac:dyDescent="0.35">
      <c r="C211" s="10"/>
      <c r="D211" s="10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</row>
    <row r="212" spans="3:36" x14ac:dyDescent="0.35">
      <c r="C212" s="10"/>
      <c r="D212" s="10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</row>
    <row r="213" spans="3:36" x14ac:dyDescent="0.35">
      <c r="C213" s="10"/>
      <c r="D213" s="10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</row>
    <row r="214" spans="3:36" x14ac:dyDescent="0.35">
      <c r="C214" s="10"/>
      <c r="D214" s="10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</row>
    <row r="215" spans="3:36" x14ac:dyDescent="0.35">
      <c r="C215" s="10"/>
      <c r="D215" s="10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</row>
    <row r="216" spans="3:36" x14ac:dyDescent="0.35">
      <c r="C216" s="10"/>
      <c r="D216" s="10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</row>
    <row r="217" spans="3:36" x14ac:dyDescent="0.35">
      <c r="C217" s="10"/>
      <c r="D217" s="10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</row>
    <row r="218" spans="3:36" x14ac:dyDescent="0.35">
      <c r="C218" s="10"/>
      <c r="D218" s="10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</row>
    <row r="219" spans="3:36" x14ac:dyDescent="0.35">
      <c r="C219" s="10"/>
      <c r="D219" s="10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</row>
    <row r="220" spans="3:36" x14ac:dyDescent="0.35">
      <c r="C220" s="10"/>
      <c r="D220" s="10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</row>
    <row r="221" spans="3:36" x14ac:dyDescent="0.35">
      <c r="C221" s="10"/>
      <c r="D221" s="10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</row>
    <row r="222" spans="3:36" x14ac:dyDescent="0.35">
      <c r="C222" s="10"/>
      <c r="D222" s="10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</row>
    <row r="223" spans="3:36" x14ac:dyDescent="0.35">
      <c r="C223" s="10"/>
      <c r="D223" s="10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</row>
    <row r="224" spans="3:36" x14ac:dyDescent="0.35">
      <c r="C224" s="10"/>
      <c r="D224" s="10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</row>
    <row r="225" spans="3:36" x14ac:dyDescent="0.35">
      <c r="C225" s="10"/>
      <c r="D225" s="10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</row>
    <row r="226" spans="3:36" x14ac:dyDescent="0.35">
      <c r="C226" s="10"/>
      <c r="D226" s="10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</row>
    <row r="227" spans="3:36" x14ac:dyDescent="0.35">
      <c r="C227" s="10"/>
      <c r="D227" s="10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</row>
    <row r="228" spans="3:36" x14ac:dyDescent="0.35">
      <c r="C228" s="10"/>
      <c r="D228" s="10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</row>
    <row r="229" spans="3:36" x14ac:dyDescent="0.35">
      <c r="C229" s="10"/>
      <c r="D229" s="10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</row>
    <row r="230" spans="3:36" x14ac:dyDescent="0.35">
      <c r="C230" s="10"/>
      <c r="D230" s="10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</row>
    <row r="231" spans="3:36" x14ac:dyDescent="0.35">
      <c r="C231" s="10"/>
      <c r="D231" s="10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</row>
    <row r="232" spans="3:36" x14ac:dyDescent="0.35">
      <c r="C232" s="10"/>
      <c r="D232" s="10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</row>
    <row r="233" spans="3:36" x14ac:dyDescent="0.35">
      <c r="C233" s="10"/>
      <c r="D233" s="10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</row>
    <row r="234" spans="3:36" x14ac:dyDescent="0.35">
      <c r="C234" s="10"/>
      <c r="D234" s="10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</row>
    <row r="235" spans="3:36" x14ac:dyDescent="0.35">
      <c r="C235" s="10"/>
      <c r="D235" s="10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</row>
    <row r="236" spans="3:36" x14ac:dyDescent="0.35">
      <c r="C236" s="10"/>
      <c r="D236" s="10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</row>
    <row r="237" spans="3:36" x14ac:dyDescent="0.35">
      <c r="C237" s="10"/>
      <c r="D237" s="10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</row>
    <row r="238" spans="3:36" x14ac:dyDescent="0.35">
      <c r="C238" s="10"/>
      <c r="D238" s="10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</row>
    <row r="239" spans="3:36" x14ac:dyDescent="0.35">
      <c r="C239" s="10"/>
      <c r="D239" s="10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</row>
    <row r="240" spans="3:36" x14ac:dyDescent="0.35">
      <c r="C240" s="10"/>
      <c r="D240" s="10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</row>
    <row r="241" spans="3:36" x14ac:dyDescent="0.35">
      <c r="C241" s="10"/>
      <c r="D241" s="10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</row>
    <row r="242" spans="3:36" x14ac:dyDescent="0.35">
      <c r="C242" s="10"/>
      <c r="D242" s="10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</row>
    <row r="243" spans="3:36" x14ac:dyDescent="0.35">
      <c r="C243" s="10"/>
      <c r="D243" s="10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</row>
    <row r="244" spans="3:36" x14ac:dyDescent="0.35">
      <c r="C244" s="10"/>
      <c r="D244" s="10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</row>
    <row r="245" spans="3:36" x14ac:dyDescent="0.35">
      <c r="C245" s="10"/>
      <c r="D245" s="10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</row>
    <row r="246" spans="3:36" x14ac:dyDescent="0.35">
      <c r="C246" s="10"/>
      <c r="D246" s="10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</row>
    <row r="247" spans="3:36" x14ac:dyDescent="0.35">
      <c r="C247" s="10"/>
      <c r="D247" s="10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</row>
    <row r="248" spans="3:36" x14ac:dyDescent="0.35">
      <c r="C248" s="10"/>
      <c r="D248" s="10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</row>
    <row r="249" spans="3:36" x14ac:dyDescent="0.35">
      <c r="C249" s="10"/>
      <c r="D249" s="10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</row>
    <row r="250" spans="3:36" x14ac:dyDescent="0.35">
      <c r="C250" s="10"/>
      <c r="D250" s="10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</row>
    <row r="251" spans="3:36" x14ac:dyDescent="0.35">
      <c r="C251" s="10"/>
      <c r="D251" s="10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</row>
    <row r="252" spans="3:36" x14ac:dyDescent="0.35">
      <c r="C252" s="10"/>
      <c r="D252" s="10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</row>
    <row r="253" spans="3:36" x14ac:dyDescent="0.35">
      <c r="C253" s="10"/>
      <c r="D253" s="10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</row>
    <row r="254" spans="3:36" x14ac:dyDescent="0.35">
      <c r="C254" s="10"/>
      <c r="D254" s="10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</row>
    <row r="255" spans="3:36" x14ac:dyDescent="0.35">
      <c r="C255" s="10"/>
      <c r="D255" s="10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</row>
    <row r="256" spans="3:36" x14ac:dyDescent="0.35">
      <c r="C256" s="10"/>
      <c r="D256" s="10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</row>
    <row r="257" spans="3:36" x14ac:dyDescent="0.35">
      <c r="C257" s="10"/>
      <c r="D257" s="10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</row>
    <row r="258" spans="3:36" x14ac:dyDescent="0.35">
      <c r="C258" s="10"/>
      <c r="D258" s="10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</row>
    <row r="259" spans="3:36" x14ac:dyDescent="0.35">
      <c r="C259" s="10"/>
      <c r="D259" s="10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</row>
    <row r="260" spans="3:36" x14ac:dyDescent="0.35">
      <c r="C260" s="10"/>
      <c r="D260" s="10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</row>
    <row r="261" spans="3:36" x14ac:dyDescent="0.35">
      <c r="C261" s="10"/>
      <c r="D261" s="10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</row>
    <row r="262" spans="3:36" x14ac:dyDescent="0.35">
      <c r="C262" s="10"/>
      <c r="D262" s="10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</row>
    <row r="263" spans="3:36" x14ac:dyDescent="0.35">
      <c r="C263" s="10"/>
      <c r="D263" s="10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</row>
    <row r="264" spans="3:36" x14ac:dyDescent="0.35">
      <c r="C264" s="10"/>
      <c r="D264" s="10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</row>
    <row r="265" spans="3:36" x14ac:dyDescent="0.35">
      <c r="C265" s="10"/>
      <c r="D265" s="10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</row>
    <row r="266" spans="3:36" x14ac:dyDescent="0.35">
      <c r="C266" s="10"/>
      <c r="D266" s="10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</row>
    <row r="267" spans="3:36" x14ac:dyDescent="0.35">
      <c r="C267" s="10"/>
      <c r="D267" s="10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</row>
    <row r="268" spans="3:36" x14ac:dyDescent="0.35">
      <c r="C268" s="10"/>
      <c r="D268" s="10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0000000}">
          <x14:formula1>
            <xm:f>'Calibration and Lookup Lists'!$D$3:$D$7</xm:f>
          </x14:formula1>
          <xm:sqref>B9</xm:sqref>
        </x14:dataValidation>
        <x14:dataValidation type="list" allowBlank="1" showInputMessage="1" showErrorMessage="1" xr:uid="{00000000-0002-0000-0300-000001000000}">
          <x14:formula1>
            <xm:f>'Calibration and Lookup Lists'!$F$3:$F$27</xm:f>
          </x14:formula1>
          <xm:sqref>B6</xm:sqref>
        </x14:dataValidation>
        <x14:dataValidation type="list" allowBlank="1" showInputMessage="1" showErrorMessage="1" xr:uid="{00000000-0002-0000-0300-000002000000}">
          <x14:formula1>
            <xm:f>'Calibration and Lookup Lists'!$B$3:$B$41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C00000"/>
  </sheetPr>
  <dimension ref="A1:AL4876"/>
  <sheetViews>
    <sheetView workbookViewId="0">
      <selection activeCell="A2" sqref="A2"/>
    </sheetView>
  </sheetViews>
  <sheetFormatPr defaultRowHeight="14.5" x14ac:dyDescent="0.35"/>
  <cols>
    <col min="1" max="1" width="33.54296875" customWidth="1"/>
    <col min="2" max="2" width="39.54296875" customWidth="1"/>
    <col min="3" max="3" width="22.36328125" customWidth="1"/>
    <col min="36" max="38" width="25.81640625" customWidth="1"/>
  </cols>
  <sheetData>
    <row r="1" spans="1:38" x14ac:dyDescent="0.35">
      <c r="A1" s="1" t="s">
        <v>0</v>
      </c>
      <c r="B1" s="1" t="s">
        <v>1</v>
      </c>
      <c r="C1" s="1" t="s">
        <v>2</v>
      </c>
      <c r="D1" s="1">
        <v>2019</v>
      </c>
      <c r="E1" s="1">
        <v>2020</v>
      </c>
      <c r="F1" s="1">
        <v>2021</v>
      </c>
      <c r="G1" s="1">
        <v>2022</v>
      </c>
      <c r="H1" s="1">
        <v>2023</v>
      </c>
      <c r="I1" s="1">
        <v>2024</v>
      </c>
      <c r="J1" s="1">
        <v>2025</v>
      </c>
      <c r="K1" s="1">
        <v>2026</v>
      </c>
      <c r="L1" s="1">
        <v>2027</v>
      </c>
      <c r="M1" s="1">
        <v>2028</v>
      </c>
      <c r="N1" s="1">
        <v>2029</v>
      </c>
      <c r="O1" s="1">
        <v>2030</v>
      </c>
      <c r="P1" s="1">
        <v>2031</v>
      </c>
      <c r="Q1" s="1">
        <v>2032</v>
      </c>
      <c r="R1" s="3">
        <v>2033</v>
      </c>
      <c r="S1" s="1">
        <v>2034</v>
      </c>
      <c r="T1" s="1">
        <v>2035</v>
      </c>
      <c r="U1" s="1">
        <v>2036</v>
      </c>
      <c r="V1" s="1">
        <v>2037</v>
      </c>
      <c r="W1" s="1">
        <v>2038</v>
      </c>
      <c r="X1" s="1">
        <v>2039</v>
      </c>
      <c r="Y1" s="1">
        <v>2040</v>
      </c>
      <c r="Z1" s="1">
        <v>2041</v>
      </c>
      <c r="AA1" s="1">
        <v>2042</v>
      </c>
      <c r="AB1" s="1">
        <v>2043</v>
      </c>
      <c r="AC1" s="1">
        <v>2044</v>
      </c>
      <c r="AD1" s="1">
        <v>2045</v>
      </c>
      <c r="AE1" s="1">
        <v>2046</v>
      </c>
      <c r="AF1" s="1">
        <v>2047</v>
      </c>
      <c r="AG1" s="1">
        <v>2048</v>
      </c>
      <c r="AH1" s="1">
        <v>2049</v>
      </c>
      <c r="AI1" s="1">
        <v>2050</v>
      </c>
      <c r="AJ1" s="2" t="s">
        <v>3</v>
      </c>
      <c r="AK1" s="2" t="s">
        <v>4</v>
      </c>
      <c r="AL1" s="2" t="s">
        <v>5</v>
      </c>
    </row>
    <row r="2" spans="1:38" x14ac:dyDescent="0.35">
      <c r="A2" t="s">
        <v>71</v>
      </c>
      <c r="B2" t="s">
        <v>6</v>
      </c>
      <c r="C2" t="s">
        <v>7</v>
      </c>
      <c r="D2">
        <v>109913</v>
      </c>
      <c r="E2">
        <v>110766</v>
      </c>
      <c r="F2">
        <v>111219</v>
      </c>
      <c r="G2">
        <v>111668</v>
      </c>
      <c r="H2">
        <v>112122</v>
      </c>
      <c r="I2">
        <v>112573</v>
      </c>
      <c r="J2">
        <v>113024</v>
      </c>
      <c r="K2">
        <v>113476</v>
      </c>
      <c r="L2">
        <v>113927</v>
      </c>
      <c r="M2">
        <v>114377</v>
      </c>
      <c r="N2">
        <v>114833</v>
      </c>
      <c r="O2">
        <v>115279</v>
      </c>
      <c r="P2">
        <v>115731</v>
      </c>
      <c r="Q2">
        <v>116183</v>
      </c>
      <c r="R2">
        <v>116636</v>
      </c>
      <c r="S2">
        <v>117085</v>
      </c>
      <c r="T2">
        <v>117538</v>
      </c>
      <c r="U2">
        <v>118038</v>
      </c>
      <c r="V2">
        <v>118493</v>
      </c>
      <c r="W2">
        <v>118944</v>
      </c>
      <c r="X2">
        <v>119400</v>
      </c>
      <c r="Y2">
        <v>119854</v>
      </c>
      <c r="Z2">
        <v>120310</v>
      </c>
      <c r="AA2">
        <v>120773</v>
      </c>
      <c r="AB2">
        <v>121233</v>
      </c>
      <c r="AC2">
        <v>121696</v>
      </c>
      <c r="AD2">
        <v>122155</v>
      </c>
      <c r="AE2">
        <v>122613</v>
      </c>
      <c r="AF2">
        <v>123069</v>
      </c>
      <c r="AG2">
        <v>123532</v>
      </c>
      <c r="AH2">
        <v>123990</v>
      </c>
      <c r="AI2">
        <v>124452</v>
      </c>
      <c r="AJ2" t="s">
        <v>7</v>
      </c>
      <c r="AK2" t="s">
        <v>8</v>
      </c>
      <c r="AL2" t="s">
        <v>9</v>
      </c>
    </row>
    <row r="3" spans="1:38" x14ac:dyDescent="0.35">
      <c r="A3" t="s">
        <v>71</v>
      </c>
      <c r="B3" t="s">
        <v>6</v>
      </c>
      <c r="C3" t="s">
        <v>10</v>
      </c>
      <c r="D3">
        <v>7982</v>
      </c>
      <c r="E3">
        <v>8029</v>
      </c>
      <c r="F3">
        <v>8063</v>
      </c>
      <c r="G3">
        <v>8095</v>
      </c>
      <c r="H3">
        <v>8127</v>
      </c>
      <c r="I3">
        <v>8161</v>
      </c>
      <c r="J3">
        <v>8193</v>
      </c>
      <c r="K3">
        <v>8226</v>
      </c>
      <c r="L3">
        <v>8259</v>
      </c>
      <c r="M3">
        <v>8291</v>
      </c>
      <c r="N3">
        <v>8324</v>
      </c>
      <c r="O3">
        <v>8357</v>
      </c>
      <c r="P3">
        <v>8390</v>
      </c>
      <c r="Q3">
        <v>8422</v>
      </c>
      <c r="R3">
        <v>8455</v>
      </c>
      <c r="S3">
        <v>8488</v>
      </c>
      <c r="T3">
        <v>8519</v>
      </c>
      <c r="U3">
        <v>8557</v>
      </c>
      <c r="V3">
        <v>8590</v>
      </c>
      <c r="W3">
        <v>8622</v>
      </c>
      <c r="X3">
        <v>8655</v>
      </c>
      <c r="Y3">
        <v>8688</v>
      </c>
      <c r="Z3">
        <v>8721</v>
      </c>
      <c r="AA3">
        <v>8755</v>
      </c>
      <c r="AB3">
        <v>8788</v>
      </c>
      <c r="AC3">
        <v>8821</v>
      </c>
      <c r="AD3">
        <v>8855</v>
      </c>
      <c r="AE3">
        <v>8888</v>
      </c>
      <c r="AF3">
        <v>8922</v>
      </c>
      <c r="AG3">
        <v>8954</v>
      </c>
      <c r="AH3">
        <v>8988</v>
      </c>
      <c r="AI3">
        <v>9022</v>
      </c>
      <c r="AJ3" t="s">
        <v>10</v>
      </c>
      <c r="AK3" t="s">
        <v>11</v>
      </c>
      <c r="AL3" t="s">
        <v>9</v>
      </c>
    </row>
    <row r="4" spans="1:38" x14ac:dyDescent="0.35">
      <c r="A4" t="s">
        <v>71</v>
      </c>
      <c r="B4" t="s">
        <v>6</v>
      </c>
      <c r="C4" t="s">
        <v>12</v>
      </c>
      <c r="D4">
        <v>217876</v>
      </c>
      <c r="E4">
        <v>219517</v>
      </c>
      <c r="F4">
        <v>220410</v>
      </c>
      <c r="G4">
        <v>221306</v>
      </c>
      <c r="H4">
        <v>222203</v>
      </c>
      <c r="I4">
        <v>223094</v>
      </c>
      <c r="J4">
        <v>223991</v>
      </c>
      <c r="K4">
        <v>224883</v>
      </c>
      <c r="L4">
        <v>225780</v>
      </c>
      <c r="M4">
        <v>226673</v>
      </c>
      <c r="N4">
        <v>227569</v>
      </c>
      <c r="O4">
        <v>228466</v>
      </c>
      <c r="P4">
        <v>229358</v>
      </c>
      <c r="Q4">
        <v>230248</v>
      </c>
      <c r="R4">
        <v>231145</v>
      </c>
      <c r="S4">
        <v>232041</v>
      </c>
      <c r="T4">
        <v>232934</v>
      </c>
      <c r="U4">
        <v>233926</v>
      </c>
      <c r="V4">
        <v>234826</v>
      </c>
      <c r="W4">
        <v>235724</v>
      </c>
      <c r="X4">
        <v>236626</v>
      </c>
      <c r="Y4">
        <v>237528</v>
      </c>
      <c r="Z4">
        <v>238431</v>
      </c>
      <c r="AA4">
        <v>239345</v>
      </c>
      <c r="AB4">
        <v>240256</v>
      </c>
      <c r="AC4">
        <v>241176</v>
      </c>
      <c r="AD4">
        <v>242088</v>
      </c>
      <c r="AE4">
        <v>242996</v>
      </c>
      <c r="AF4">
        <v>243900</v>
      </c>
      <c r="AG4">
        <v>244809</v>
      </c>
      <c r="AH4">
        <v>245723</v>
      </c>
      <c r="AI4">
        <v>246634</v>
      </c>
      <c r="AJ4" t="s">
        <v>12</v>
      </c>
      <c r="AK4" t="s">
        <v>8</v>
      </c>
    </row>
    <row r="5" spans="1:38" x14ac:dyDescent="0.35">
      <c r="A5" t="s">
        <v>71</v>
      </c>
      <c r="B5" t="s">
        <v>6</v>
      </c>
      <c r="C5" t="s">
        <v>13</v>
      </c>
      <c r="D5">
        <v>95310</v>
      </c>
      <c r="E5">
        <v>96127</v>
      </c>
      <c r="F5">
        <v>96519</v>
      </c>
      <c r="G5">
        <v>96911</v>
      </c>
      <c r="H5">
        <v>97303</v>
      </c>
      <c r="I5">
        <v>97693</v>
      </c>
      <c r="J5">
        <v>98085</v>
      </c>
      <c r="K5">
        <v>98479</v>
      </c>
      <c r="L5">
        <v>98870</v>
      </c>
      <c r="M5">
        <v>99263</v>
      </c>
      <c r="N5">
        <v>99652</v>
      </c>
      <c r="O5">
        <v>100046</v>
      </c>
      <c r="P5">
        <v>100437</v>
      </c>
      <c r="Q5">
        <v>100826</v>
      </c>
      <c r="R5">
        <v>101220</v>
      </c>
      <c r="S5">
        <v>101611</v>
      </c>
      <c r="T5">
        <v>102004</v>
      </c>
      <c r="U5">
        <v>102438</v>
      </c>
      <c r="V5">
        <v>102832</v>
      </c>
      <c r="W5">
        <v>103226</v>
      </c>
      <c r="X5">
        <v>103620</v>
      </c>
      <c r="Y5">
        <v>104015</v>
      </c>
      <c r="Z5">
        <v>104411</v>
      </c>
      <c r="AA5">
        <v>104812</v>
      </c>
      <c r="AB5">
        <v>105210</v>
      </c>
      <c r="AC5">
        <v>105612</v>
      </c>
      <c r="AD5">
        <v>106011</v>
      </c>
      <c r="AE5">
        <v>106410</v>
      </c>
      <c r="AF5">
        <v>106806</v>
      </c>
      <c r="AG5">
        <v>107204</v>
      </c>
      <c r="AH5">
        <v>107604</v>
      </c>
      <c r="AI5">
        <v>108001</v>
      </c>
      <c r="AJ5" t="s">
        <v>13</v>
      </c>
      <c r="AK5" t="s">
        <v>8</v>
      </c>
    </row>
    <row r="6" spans="1:38" x14ac:dyDescent="0.35">
      <c r="A6" t="s">
        <v>71</v>
      </c>
      <c r="B6" t="s">
        <v>6</v>
      </c>
      <c r="C6" t="s">
        <v>14</v>
      </c>
      <c r="D6">
        <v>239807</v>
      </c>
      <c r="E6">
        <v>241202</v>
      </c>
      <c r="F6">
        <v>242184</v>
      </c>
      <c r="G6">
        <v>243163</v>
      </c>
      <c r="H6">
        <v>244149</v>
      </c>
      <c r="I6">
        <v>245130</v>
      </c>
      <c r="J6">
        <v>246113</v>
      </c>
      <c r="K6">
        <v>247092</v>
      </c>
      <c r="L6">
        <v>248079</v>
      </c>
      <c r="M6">
        <v>249056</v>
      </c>
      <c r="N6">
        <v>250043</v>
      </c>
      <c r="O6">
        <v>251024</v>
      </c>
      <c r="P6">
        <v>252007</v>
      </c>
      <c r="Q6">
        <v>252989</v>
      </c>
      <c r="R6">
        <v>253971</v>
      </c>
      <c r="S6">
        <v>254948</v>
      </c>
      <c r="T6">
        <v>255934</v>
      </c>
      <c r="U6">
        <v>257025</v>
      </c>
      <c r="V6">
        <v>258015</v>
      </c>
      <c r="W6">
        <v>259001</v>
      </c>
      <c r="X6">
        <v>259987</v>
      </c>
      <c r="Y6">
        <v>260979</v>
      </c>
      <c r="Z6">
        <v>261970</v>
      </c>
      <c r="AA6">
        <v>262973</v>
      </c>
      <c r="AB6">
        <v>263977</v>
      </c>
      <c r="AC6">
        <v>264985</v>
      </c>
      <c r="AD6">
        <v>265986</v>
      </c>
      <c r="AE6">
        <v>266987</v>
      </c>
      <c r="AF6">
        <v>267976</v>
      </c>
      <c r="AG6">
        <v>268979</v>
      </c>
      <c r="AH6">
        <v>269977</v>
      </c>
      <c r="AI6">
        <v>270979</v>
      </c>
      <c r="AJ6" t="s">
        <v>14</v>
      </c>
      <c r="AK6" t="s">
        <v>15</v>
      </c>
    </row>
    <row r="7" spans="1:38" x14ac:dyDescent="0.35">
      <c r="A7" t="s">
        <v>71</v>
      </c>
      <c r="B7" t="s">
        <v>6</v>
      </c>
      <c r="C7" t="s">
        <v>16</v>
      </c>
      <c r="D7">
        <v>19176</v>
      </c>
      <c r="E7">
        <v>19275</v>
      </c>
      <c r="F7">
        <v>19354</v>
      </c>
      <c r="G7">
        <v>19432</v>
      </c>
      <c r="H7">
        <v>19511</v>
      </c>
      <c r="I7">
        <v>19589</v>
      </c>
      <c r="J7">
        <v>19669</v>
      </c>
      <c r="K7">
        <v>19746</v>
      </c>
      <c r="L7">
        <v>19824</v>
      </c>
      <c r="M7">
        <v>19903</v>
      </c>
      <c r="N7">
        <v>19981</v>
      </c>
      <c r="O7">
        <v>20060</v>
      </c>
      <c r="P7">
        <v>20138</v>
      </c>
      <c r="Q7">
        <v>20217</v>
      </c>
      <c r="R7">
        <v>20296</v>
      </c>
      <c r="S7">
        <v>20374</v>
      </c>
      <c r="T7">
        <v>20453</v>
      </c>
      <c r="U7">
        <v>20541</v>
      </c>
      <c r="V7">
        <v>20620</v>
      </c>
      <c r="W7">
        <v>20698</v>
      </c>
      <c r="X7">
        <v>20777</v>
      </c>
      <c r="Y7">
        <v>20855</v>
      </c>
      <c r="Z7">
        <v>20936</v>
      </c>
      <c r="AA7">
        <v>21015</v>
      </c>
      <c r="AB7">
        <v>21096</v>
      </c>
      <c r="AC7">
        <v>21176</v>
      </c>
      <c r="AD7">
        <v>21256</v>
      </c>
      <c r="AE7">
        <v>21336</v>
      </c>
      <c r="AF7">
        <v>21416</v>
      </c>
      <c r="AG7">
        <v>21495</v>
      </c>
      <c r="AH7">
        <v>21575</v>
      </c>
      <c r="AI7">
        <v>21655</v>
      </c>
      <c r="AJ7" t="s">
        <v>16</v>
      </c>
      <c r="AK7" t="s">
        <v>8</v>
      </c>
      <c r="AL7" t="s">
        <v>17</v>
      </c>
    </row>
    <row r="8" spans="1:38" x14ac:dyDescent="0.35">
      <c r="A8" t="s">
        <v>71</v>
      </c>
      <c r="B8" t="s">
        <v>6</v>
      </c>
      <c r="C8" t="s">
        <v>18</v>
      </c>
      <c r="D8">
        <v>49472</v>
      </c>
      <c r="E8">
        <v>49656</v>
      </c>
      <c r="F8">
        <v>49858</v>
      </c>
      <c r="G8">
        <v>50060</v>
      </c>
      <c r="H8">
        <v>50262</v>
      </c>
      <c r="I8">
        <v>50464</v>
      </c>
      <c r="J8">
        <v>50667</v>
      </c>
      <c r="K8">
        <v>50867</v>
      </c>
      <c r="L8">
        <v>51071</v>
      </c>
      <c r="M8">
        <v>51274</v>
      </c>
      <c r="N8">
        <v>51476</v>
      </c>
      <c r="O8">
        <v>51678</v>
      </c>
      <c r="P8">
        <v>51881</v>
      </c>
      <c r="Q8">
        <v>52082</v>
      </c>
      <c r="R8">
        <v>52284</v>
      </c>
      <c r="S8">
        <v>52487</v>
      </c>
      <c r="T8">
        <v>52690</v>
      </c>
      <c r="U8">
        <v>52914</v>
      </c>
      <c r="V8">
        <v>53117</v>
      </c>
      <c r="W8">
        <v>53320</v>
      </c>
      <c r="X8">
        <v>53524</v>
      </c>
      <c r="Y8">
        <v>53727</v>
      </c>
      <c r="Z8">
        <v>53932</v>
      </c>
      <c r="AA8">
        <v>54137</v>
      </c>
      <c r="AB8">
        <v>54345</v>
      </c>
      <c r="AC8">
        <v>54552</v>
      </c>
      <c r="AD8">
        <v>54759</v>
      </c>
      <c r="AE8">
        <v>54964</v>
      </c>
      <c r="AF8">
        <v>55169</v>
      </c>
      <c r="AG8">
        <v>55374</v>
      </c>
      <c r="AH8">
        <v>55581</v>
      </c>
      <c r="AI8">
        <v>55787</v>
      </c>
      <c r="AJ8" t="s">
        <v>18</v>
      </c>
      <c r="AK8" t="s">
        <v>19</v>
      </c>
    </row>
    <row r="9" spans="1:38" x14ac:dyDescent="0.35">
      <c r="A9" t="s">
        <v>71</v>
      </c>
      <c r="B9" t="s">
        <v>6</v>
      </c>
      <c r="C9" t="s">
        <v>20</v>
      </c>
      <c r="D9">
        <v>135426</v>
      </c>
      <c r="E9">
        <v>136015</v>
      </c>
      <c r="F9">
        <v>136571</v>
      </c>
      <c r="G9">
        <v>137125</v>
      </c>
      <c r="H9">
        <v>137677</v>
      </c>
      <c r="I9">
        <v>138234</v>
      </c>
      <c r="J9">
        <v>138789</v>
      </c>
      <c r="K9">
        <v>139340</v>
      </c>
      <c r="L9">
        <v>139897</v>
      </c>
      <c r="M9">
        <v>140450</v>
      </c>
      <c r="N9">
        <v>141003</v>
      </c>
      <c r="O9">
        <v>141558</v>
      </c>
      <c r="P9">
        <v>142113</v>
      </c>
      <c r="Q9">
        <v>142668</v>
      </c>
      <c r="R9">
        <v>143221</v>
      </c>
      <c r="S9">
        <v>143775</v>
      </c>
      <c r="T9">
        <v>144332</v>
      </c>
      <c r="U9">
        <v>144946</v>
      </c>
      <c r="V9">
        <v>145503</v>
      </c>
      <c r="W9">
        <v>146059</v>
      </c>
      <c r="X9">
        <v>146616</v>
      </c>
      <c r="Y9">
        <v>147175</v>
      </c>
      <c r="Z9">
        <v>147734</v>
      </c>
      <c r="AA9">
        <v>148302</v>
      </c>
      <c r="AB9">
        <v>148869</v>
      </c>
      <c r="AC9">
        <v>149436</v>
      </c>
      <c r="AD9">
        <v>150001</v>
      </c>
      <c r="AE9">
        <v>150562</v>
      </c>
      <c r="AF9">
        <v>151124</v>
      </c>
      <c r="AG9">
        <v>151690</v>
      </c>
      <c r="AH9">
        <v>152254</v>
      </c>
      <c r="AI9">
        <v>152817</v>
      </c>
      <c r="AJ9" t="s">
        <v>20</v>
      </c>
      <c r="AK9" t="s">
        <v>9</v>
      </c>
    </row>
    <row r="10" spans="1:38" x14ac:dyDescent="0.35">
      <c r="A10" t="s">
        <v>71</v>
      </c>
      <c r="B10" t="s">
        <v>6</v>
      </c>
      <c r="C10" t="s">
        <v>21</v>
      </c>
      <c r="D10">
        <v>19290</v>
      </c>
      <c r="E10">
        <v>19389</v>
      </c>
      <c r="F10">
        <v>19469</v>
      </c>
      <c r="G10">
        <v>19548</v>
      </c>
      <c r="H10">
        <v>19628</v>
      </c>
      <c r="I10">
        <v>19706</v>
      </c>
      <c r="J10">
        <v>19785</v>
      </c>
      <c r="K10">
        <v>19862</v>
      </c>
      <c r="L10">
        <v>19943</v>
      </c>
      <c r="M10">
        <v>20020</v>
      </c>
      <c r="N10">
        <v>20100</v>
      </c>
      <c r="O10">
        <v>20180</v>
      </c>
      <c r="P10">
        <v>20257</v>
      </c>
      <c r="Q10">
        <v>20336</v>
      </c>
      <c r="R10">
        <v>20416</v>
      </c>
      <c r="S10">
        <v>20495</v>
      </c>
      <c r="T10">
        <v>20573</v>
      </c>
      <c r="U10">
        <v>20660</v>
      </c>
      <c r="V10">
        <v>20739</v>
      </c>
      <c r="W10">
        <v>20819</v>
      </c>
      <c r="X10">
        <v>20897</v>
      </c>
      <c r="Y10">
        <v>20976</v>
      </c>
      <c r="Z10">
        <v>21057</v>
      </c>
      <c r="AA10">
        <v>21138</v>
      </c>
      <c r="AB10">
        <v>21217</v>
      </c>
      <c r="AC10">
        <v>21298</v>
      </c>
      <c r="AD10">
        <v>21380</v>
      </c>
      <c r="AE10">
        <v>21459</v>
      </c>
      <c r="AF10">
        <v>21539</v>
      </c>
      <c r="AG10">
        <v>21618</v>
      </c>
      <c r="AH10">
        <v>21698</v>
      </c>
      <c r="AI10">
        <v>21779</v>
      </c>
      <c r="AJ10" t="s">
        <v>21</v>
      </c>
      <c r="AK10" t="s">
        <v>22</v>
      </c>
    </row>
    <row r="11" spans="1:38" x14ac:dyDescent="0.35">
      <c r="A11" t="s">
        <v>71</v>
      </c>
      <c r="B11" t="s">
        <v>6</v>
      </c>
      <c r="C11" t="s">
        <v>23</v>
      </c>
      <c r="D11">
        <v>152815</v>
      </c>
      <c r="E11">
        <v>153660</v>
      </c>
      <c r="F11">
        <v>154286</v>
      </c>
      <c r="G11">
        <v>154914</v>
      </c>
      <c r="H11">
        <v>155540</v>
      </c>
      <c r="I11">
        <v>156164</v>
      </c>
      <c r="J11">
        <v>156791</v>
      </c>
      <c r="K11">
        <v>157419</v>
      </c>
      <c r="L11">
        <v>158043</v>
      </c>
      <c r="M11">
        <v>158666</v>
      </c>
      <c r="N11">
        <v>159297</v>
      </c>
      <c r="O11">
        <v>159920</v>
      </c>
      <c r="P11">
        <v>160548</v>
      </c>
      <c r="Q11">
        <v>161174</v>
      </c>
      <c r="R11">
        <v>161802</v>
      </c>
      <c r="S11">
        <v>162425</v>
      </c>
      <c r="T11">
        <v>163053</v>
      </c>
      <c r="U11">
        <v>163743</v>
      </c>
      <c r="V11">
        <v>164373</v>
      </c>
      <c r="W11">
        <v>165002</v>
      </c>
      <c r="X11">
        <v>165634</v>
      </c>
      <c r="Y11">
        <v>166264</v>
      </c>
      <c r="Z11">
        <v>166898</v>
      </c>
      <c r="AA11">
        <v>167534</v>
      </c>
      <c r="AB11">
        <v>168175</v>
      </c>
      <c r="AC11">
        <v>168816</v>
      </c>
      <c r="AD11">
        <v>169453</v>
      </c>
      <c r="AE11">
        <v>170095</v>
      </c>
      <c r="AF11">
        <v>170724</v>
      </c>
      <c r="AG11">
        <v>171362</v>
      </c>
      <c r="AH11">
        <v>171997</v>
      </c>
      <c r="AI11">
        <v>172639</v>
      </c>
      <c r="AJ11" t="s">
        <v>23</v>
      </c>
      <c r="AK11" t="s">
        <v>24</v>
      </c>
      <c r="AL11" t="s">
        <v>17</v>
      </c>
    </row>
    <row r="12" spans="1:38" x14ac:dyDescent="0.35">
      <c r="A12" t="s">
        <v>71</v>
      </c>
      <c r="B12" t="s">
        <v>6</v>
      </c>
      <c r="C12" t="s">
        <v>25</v>
      </c>
      <c r="D12">
        <v>94614</v>
      </c>
      <c r="E12">
        <v>95078</v>
      </c>
      <c r="F12">
        <v>95468</v>
      </c>
      <c r="G12">
        <v>95855</v>
      </c>
      <c r="H12">
        <v>96242</v>
      </c>
      <c r="I12">
        <v>96630</v>
      </c>
      <c r="J12">
        <v>97017</v>
      </c>
      <c r="K12">
        <v>97405</v>
      </c>
      <c r="L12">
        <v>97793</v>
      </c>
      <c r="M12">
        <v>98178</v>
      </c>
      <c r="N12">
        <v>98566</v>
      </c>
      <c r="O12">
        <v>98952</v>
      </c>
      <c r="P12">
        <v>99341</v>
      </c>
      <c r="Q12">
        <v>99729</v>
      </c>
      <c r="R12">
        <v>100117</v>
      </c>
      <c r="S12">
        <v>100503</v>
      </c>
      <c r="T12">
        <v>100892</v>
      </c>
      <c r="U12">
        <v>101323</v>
      </c>
      <c r="V12">
        <v>101712</v>
      </c>
      <c r="W12">
        <v>102100</v>
      </c>
      <c r="X12">
        <v>102489</v>
      </c>
      <c r="Y12">
        <v>102880</v>
      </c>
      <c r="Z12">
        <v>103273</v>
      </c>
      <c r="AA12">
        <v>103666</v>
      </c>
      <c r="AB12">
        <v>104062</v>
      </c>
      <c r="AC12">
        <v>104460</v>
      </c>
      <c r="AD12">
        <v>104857</v>
      </c>
      <c r="AE12">
        <v>105251</v>
      </c>
      <c r="AF12">
        <v>105640</v>
      </c>
      <c r="AG12">
        <v>106036</v>
      </c>
      <c r="AH12">
        <v>106430</v>
      </c>
      <c r="AI12">
        <v>106826</v>
      </c>
      <c r="AJ12" t="s">
        <v>25</v>
      </c>
      <c r="AK12" t="s">
        <v>15</v>
      </c>
    </row>
    <row r="13" spans="1:38" x14ac:dyDescent="0.35">
      <c r="A13" t="s">
        <v>71</v>
      </c>
      <c r="B13" t="s">
        <v>6</v>
      </c>
      <c r="C13" t="s">
        <v>26</v>
      </c>
      <c r="D13">
        <v>39228</v>
      </c>
      <c r="E13">
        <v>39423</v>
      </c>
      <c r="F13">
        <v>39580</v>
      </c>
      <c r="G13">
        <v>39739</v>
      </c>
      <c r="H13">
        <v>39900</v>
      </c>
      <c r="I13">
        <v>40060</v>
      </c>
      <c r="J13">
        <v>40219</v>
      </c>
      <c r="K13">
        <v>40380</v>
      </c>
      <c r="L13">
        <v>40539</v>
      </c>
      <c r="M13">
        <v>40698</v>
      </c>
      <c r="N13">
        <v>40858</v>
      </c>
      <c r="O13">
        <v>41020</v>
      </c>
      <c r="P13">
        <v>41178</v>
      </c>
      <c r="Q13">
        <v>41336</v>
      </c>
      <c r="R13">
        <v>41497</v>
      </c>
      <c r="S13">
        <v>41657</v>
      </c>
      <c r="T13">
        <v>41817</v>
      </c>
      <c r="U13">
        <v>41994</v>
      </c>
      <c r="V13">
        <v>42155</v>
      </c>
      <c r="W13">
        <v>42313</v>
      </c>
      <c r="X13">
        <v>42475</v>
      </c>
      <c r="Y13">
        <v>42635</v>
      </c>
      <c r="Z13">
        <v>42798</v>
      </c>
      <c r="AA13">
        <v>42960</v>
      </c>
      <c r="AB13">
        <v>43124</v>
      </c>
      <c r="AC13">
        <v>43287</v>
      </c>
      <c r="AD13">
        <v>43451</v>
      </c>
      <c r="AE13">
        <v>43611</v>
      </c>
      <c r="AF13">
        <v>43774</v>
      </c>
      <c r="AG13">
        <v>43938</v>
      </c>
      <c r="AH13">
        <v>44100</v>
      </c>
      <c r="AI13">
        <v>44261</v>
      </c>
      <c r="AJ13" t="s">
        <v>26</v>
      </c>
      <c r="AK13" t="s">
        <v>17</v>
      </c>
    </row>
    <row r="14" spans="1:38" x14ac:dyDescent="0.35">
      <c r="A14" t="s">
        <v>71</v>
      </c>
      <c r="B14" t="s">
        <v>6</v>
      </c>
      <c r="C14" t="s">
        <v>27</v>
      </c>
      <c r="D14">
        <v>71159</v>
      </c>
      <c r="E14">
        <v>71455</v>
      </c>
      <c r="F14">
        <v>71726</v>
      </c>
      <c r="G14">
        <v>71998</v>
      </c>
      <c r="H14">
        <v>72271</v>
      </c>
      <c r="I14">
        <v>72542</v>
      </c>
      <c r="J14">
        <v>72814</v>
      </c>
      <c r="K14">
        <v>73086</v>
      </c>
      <c r="L14">
        <v>73358</v>
      </c>
      <c r="M14">
        <v>73630</v>
      </c>
      <c r="N14">
        <v>73901</v>
      </c>
      <c r="O14">
        <v>74174</v>
      </c>
      <c r="P14">
        <v>74446</v>
      </c>
      <c r="Q14">
        <v>74718</v>
      </c>
      <c r="R14">
        <v>74990</v>
      </c>
      <c r="S14">
        <v>75262</v>
      </c>
      <c r="T14">
        <v>75534</v>
      </c>
      <c r="U14">
        <v>75836</v>
      </c>
      <c r="V14">
        <v>76111</v>
      </c>
      <c r="W14">
        <v>76383</v>
      </c>
      <c r="X14">
        <v>76658</v>
      </c>
      <c r="Y14">
        <v>76931</v>
      </c>
      <c r="Z14">
        <v>77205</v>
      </c>
      <c r="AA14">
        <v>77483</v>
      </c>
      <c r="AB14">
        <v>77762</v>
      </c>
      <c r="AC14">
        <v>78040</v>
      </c>
      <c r="AD14">
        <v>78318</v>
      </c>
      <c r="AE14">
        <v>78595</v>
      </c>
      <c r="AF14">
        <v>78871</v>
      </c>
      <c r="AG14">
        <v>79147</v>
      </c>
      <c r="AH14">
        <v>79423</v>
      </c>
      <c r="AI14">
        <v>79700</v>
      </c>
      <c r="AJ14" t="s">
        <v>27</v>
      </c>
      <c r="AK14" t="s">
        <v>8</v>
      </c>
      <c r="AL14" t="s">
        <v>17</v>
      </c>
    </row>
    <row r="15" spans="1:38" x14ac:dyDescent="0.35">
      <c r="A15" t="s">
        <v>71</v>
      </c>
      <c r="B15" t="s">
        <v>6</v>
      </c>
      <c r="C15" t="s">
        <v>28</v>
      </c>
      <c r="D15">
        <v>42956</v>
      </c>
      <c r="E15">
        <v>43199</v>
      </c>
      <c r="F15">
        <v>43376</v>
      </c>
      <c r="G15">
        <v>43551</v>
      </c>
      <c r="H15">
        <v>43728</v>
      </c>
      <c r="I15">
        <v>43904</v>
      </c>
      <c r="J15">
        <v>44080</v>
      </c>
      <c r="K15">
        <v>44257</v>
      </c>
      <c r="L15">
        <v>44432</v>
      </c>
      <c r="M15">
        <v>44608</v>
      </c>
      <c r="N15">
        <v>44784</v>
      </c>
      <c r="O15">
        <v>44960</v>
      </c>
      <c r="P15">
        <v>45136</v>
      </c>
      <c r="Q15">
        <v>45312</v>
      </c>
      <c r="R15">
        <v>45489</v>
      </c>
      <c r="S15">
        <v>45664</v>
      </c>
      <c r="T15">
        <v>45840</v>
      </c>
      <c r="U15">
        <v>46037</v>
      </c>
      <c r="V15">
        <v>46212</v>
      </c>
      <c r="W15">
        <v>46390</v>
      </c>
      <c r="X15">
        <v>46567</v>
      </c>
      <c r="Y15">
        <v>46744</v>
      </c>
      <c r="Z15">
        <v>46922</v>
      </c>
      <c r="AA15">
        <v>47102</v>
      </c>
      <c r="AB15">
        <v>47282</v>
      </c>
      <c r="AC15">
        <v>47461</v>
      </c>
      <c r="AD15">
        <v>47642</v>
      </c>
      <c r="AE15">
        <v>47821</v>
      </c>
      <c r="AF15">
        <v>47999</v>
      </c>
      <c r="AG15">
        <v>48177</v>
      </c>
      <c r="AH15">
        <v>48356</v>
      </c>
      <c r="AI15">
        <v>48536</v>
      </c>
      <c r="AJ15" t="s">
        <v>28</v>
      </c>
      <c r="AK15" t="s">
        <v>19</v>
      </c>
    </row>
    <row r="16" spans="1:38" x14ac:dyDescent="0.35">
      <c r="A16" t="s">
        <v>71</v>
      </c>
      <c r="B16" t="s">
        <v>6</v>
      </c>
      <c r="C16" t="s">
        <v>29</v>
      </c>
      <c r="D16">
        <v>1682</v>
      </c>
      <c r="E16">
        <v>1692</v>
      </c>
      <c r="F16">
        <v>1699</v>
      </c>
      <c r="G16">
        <v>1705</v>
      </c>
      <c r="H16">
        <v>1712</v>
      </c>
      <c r="I16">
        <v>1719</v>
      </c>
      <c r="J16">
        <v>1726</v>
      </c>
      <c r="K16">
        <v>1733</v>
      </c>
      <c r="L16">
        <v>1740</v>
      </c>
      <c r="M16">
        <v>1747</v>
      </c>
      <c r="N16">
        <v>1754</v>
      </c>
      <c r="O16">
        <v>1761</v>
      </c>
      <c r="P16">
        <v>1768</v>
      </c>
      <c r="Q16">
        <v>1775</v>
      </c>
      <c r="R16">
        <v>1781</v>
      </c>
      <c r="S16">
        <v>1788</v>
      </c>
      <c r="T16">
        <v>1795</v>
      </c>
      <c r="U16">
        <v>1803</v>
      </c>
      <c r="V16">
        <v>1810</v>
      </c>
      <c r="W16">
        <v>1817</v>
      </c>
      <c r="X16">
        <v>1824</v>
      </c>
      <c r="Y16">
        <v>1831</v>
      </c>
      <c r="Z16">
        <v>1838</v>
      </c>
      <c r="AA16">
        <v>1845</v>
      </c>
      <c r="AB16">
        <v>1852</v>
      </c>
      <c r="AC16">
        <v>1859</v>
      </c>
      <c r="AD16">
        <v>1866</v>
      </c>
      <c r="AE16">
        <v>1873</v>
      </c>
      <c r="AF16">
        <v>1880</v>
      </c>
      <c r="AG16">
        <v>1887</v>
      </c>
      <c r="AH16">
        <v>1894</v>
      </c>
      <c r="AI16">
        <v>1901</v>
      </c>
      <c r="AJ16" t="s">
        <v>29</v>
      </c>
      <c r="AK16" t="s">
        <v>30</v>
      </c>
    </row>
    <row r="17" spans="1:38" x14ac:dyDescent="0.35">
      <c r="A17" t="s">
        <v>71</v>
      </c>
      <c r="B17" t="s">
        <v>6</v>
      </c>
      <c r="C17" t="s">
        <v>31</v>
      </c>
      <c r="D17">
        <v>122410</v>
      </c>
      <c r="E17">
        <v>122810</v>
      </c>
      <c r="F17">
        <v>123310</v>
      </c>
      <c r="G17">
        <v>123810</v>
      </c>
      <c r="H17">
        <v>124313</v>
      </c>
      <c r="I17">
        <v>124810</v>
      </c>
      <c r="J17">
        <v>125312</v>
      </c>
      <c r="K17">
        <v>125811</v>
      </c>
      <c r="L17">
        <v>126314</v>
      </c>
      <c r="M17">
        <v>126812</v>
      </c>
      <c r="N17">
        <v>127312</v>
      </c>
      <c r="O17">
        <v>127813</v>
      </c>
      <c r="P17">
        <v>128315</v>
      </c>
      <c r="Q17">
        <v>128816</v>
      </c>
      <c r="R17">
        <v>129315</v>
      </c>
      <c r="S17">
        <v>129816</v>
      </c>
      <c r="T17">
        <v>130318</v>
      </c>
      <c r="U17">
        <v>130872</v>
      </c>
      <c r="V17">
        <v>131374</v>
      </c>
      <c r="W17">
        <v>131877</v>
      </c>
      <c r="X17">
        <v>132383</v>
      </c>
      <c r="Y17">
        <v>132885</v>
      </c>
      <c r="Z17">
        <v>133392</v>
      </c>
      <c r="AA17">
        <v>133902</v>
      </c>
      <c r="AB17">
        <v>134415</v>
      </c>
      <c r="AC17">
        <v>134924</v>
      </c>
      <c r="AD17">
        <v>135436</v>
      </c>
      <c r="AE17">
        <v>135947</v>
      </c>
      <c r="AF17">
        <v>136451</v>
      </c>
      <c r="AG17">
        <v>136962</v>
      </c>
      <c r="AH17">
        <v>137470</v>
      </c>
      <c r="AI17">
        <v>137980</v>
      </c>
      <c r="AJ17" t="s">
        <v>31</v>
      </c>
      <c r="AK17" t="s">
        <v>24</v>
      </c>
    </row>
    <row r="18" spans="1:38" x14ac:dyDescent="0.35">
      <c r="A18" t="s">
        <v>71</v>
      </c>
      <c r="B18" t="s">
        <v>6</v>
      </c>
      <c r="C18" t="s">
        <v>32</v>
      </c>
      <c r="D18">
        <v>185532</v>
      </c>
      <c r="E18">
        <v>187058</v>
      </c>
      <c r="F18">
        <v>187826</v>
      </c>
      <c r="G18">
        <v>188586</v>
      </c>
      <c r="H18">
        <v>189351</v>
      </c>
      <c r="I18">
        <v>190107</v>
      </c>
      <c r="J18">
        <v>190874</v>
      </c>
      <c r="K18">
        <v>191635</v>
      </c>
      <c r="L18">
        <v>192397</v>
      </c>
      <c r="M18">
        <v>193159</v>
      </c>
      <c r="N18">
        <v>193921</v>
      </c>
      <c r="O18">
        <v>194681</v>
      </c>
      <c r="P18">
        <v>195446</v>
      </c>
      <c r="Q18">
        <v>196208</v>
      </c>
      <c r="R18">
        <v>196971</v>
      </c>
      <c r="S18">
        <v>197733</v>
      </c>
      <c r="T18">
        <v>198493</v>
      </c>
      <c r="U18">
        <v>199341</v>
      </c>
      <c r="V18">
        <v>200107</v>
      </c>
      <c r="W18">
        <v>200874</v>
      </c>
      <c r="X18">
        <v>201641</v>
      </c>
      <c r="Y18">
        <v>202410</v>
      </c>
      <c r="Z18">
        <v>203178</v>
      </c>
      <c r="AA18">
        <v>203955</v>
      </c>
      <c r="AB18">
        <v>204737</v>
      </c>
      <c r="AC18">
        <v>205516</v>
      </c>
      <c r="AD18">
        <v>206294</v>
      </c>
      <c r="AE18">
        <v>207071</v>
      </c>
      <c r="AF18">
        <v>207839</v>
      </c>
      <c r="AG18">
        <v>208614</v>
      </c>
      <c r="AH18">
        <v>209395</v>
      </c>
      <c r="AI18">
        <v>210168</v>
      </c>
      <c r="AJ18" t="s">
        <v>32</v>
      </c>
      <c r="AK18" t="s">
        <v>8</v>
      </c>
    </row>
    <row r="19" spans="1:38" x14ac:dyDescent="0.35">
      <c r="A19" t="s">
        <v>71</v>
      </c>
      <c r="B19" t="s">
        <v>6</v>
      </c>
      <c r="C19" t="s">
        <v>33</v>
      </c>
      <c r="D19">
        <v>345009</v>
      </c>
      <c r="E19">
        <v>347245</v>
      </c>
      <c r="F19">
        <v>348665</v>
      </c>
      <c r="G19">
        <v>350074</v>
      </c>
      <c r="H19">
        <v>351493</v>
      </c>
      <c r="I19">
        <v>352908</v>
      </c>
      <c r="J19">
        <v>354329</v>
      </c>
      <c r="K19">
        <v>355736</v>
      </c>
      <c r="L19">
        <v>357152</v>
      </c>
      <c r="M19">
        <v>358567</v>
      </c>
      <c r="N19">
        <v>359981</v>
      </c>
      <c r="O19">
        <v>361395</v>
      </c>
      <c r="P19">
        <v>362813</v>
      </c>
      <c r="Q19">
        <v>364227</v>
      </c>
      <c r="R19">
        <v>365641</v>
      </c>
      <c r="S19">
        <v>367057</v>
      </c>
      <c r="T19">
        <v>368470</v>
      </c>
      <c r="U19">
        <v>370040</v>
      </c>
      <c r="V19">
        <v>371464</v>
      </c>
      <c r="W19">
        <v>372881</v>
      </c>
      <c r="X19">
        <v>374306</v>
      </c>
      <c r="Y19">
        <v>375730</v>
      </c>
      <c r="Z19">
        <v>377158</v>
      </c>
      <c r="AA19">
        <v>378600</v>
      </c>
      <c r="AB19">
        <v>380050</v>
      </c>
      <c r="AC19">
        <v>381495</v>
      </c>
      <c r="AD19">
        <v>382945</v>
      </c>
      <c r="AE19">
        <v>384382</v>
      </c>
      <c r="AF19">
        <v>385814</v>
      </c>
      <c r="AG19">
        <v>387248</v>
      </c>
      <c r="AH19">
        <v>388692</v>
      </c>
      <c r="AI19">
        <v>390134</v>
      </c>
      <c r="AJ19" t="s">
        <v>33</v>
      </c>
      <c r="AK19" t="s">
        <v>8</v>
      </c>
    </row>
    <row r="20" spans="1:38" x14ac:dyDescent="0.35">
      <c r="A20" t="s">
        <v>71</v>
      </c>
      <c r="B20" t="s">
        <v>6</v>
      </c>
      <c r="C20" t="s">
        <v>34</v>
      </c>
      <c r="D20">
        <v>62038</v>
      </c>
      <c r="E20">
        <v>62284</v>
      </c>
      <c r="F20">
        <v>62538</v>
      </c>
      <c r="G20">
        <v>62791</v>
      </c>
      <c r="H20">
        <v>63046</v>
      </c>
      <c r="I20">
        <v>63298</v>
      </c>
      <c r="J20">
        <v>63553</v>
      </c>
      <c r="K20">
        <v>63806</v>
      </c>
      <c r="L20">
        <v>64061</v>
      </c>
      <c r="M20">
        <v>64315</v>
      </c>
      <c r="N20">
        <v>64568</v>
      </c>
      <c r="O20">
        <v>64821</v>
      </c>
      <c r="P20">
        <v>65076</v>
      </c>
      <c r="Q20">
        <v>65330</v>
      </c>
      <c r="R20">
        <v>65584</v>
      </c>
      <c r="S20">
        <v>65837</v>
      </c>
      <c r="T20">
        <v>66091</v>
      </c>
      <c r="U20">
        <v>66373</v>
      </c>
      <c r="V20">
        <v>66629</v>
      </c>
      <c r="W20">
        <v>66882</v>
      </c>
      <c r="X20">
        <v>67137</v>
      </c>
      <c r="Y20">
        <v>67394</v>
      </c>
      <c r="Z20">
        <v>67650</v>
      </c>
      <c r="AA20">
        <v>67909</v>
      </c>
      <c r="AB20">
        <v>68168</v>
      </c>
      <c r="AC20">
        <v>68429</v>
      </c>
      <c r="AD20">
        <v>68688</v>
      </c>
      <c r="AE20">
        <v>68947</v>
      </c>
      <c r="AF20">
        <v>69202</v>
      </c>
      <c r="AG20">
        <v>69461</v>
      </c>
      <c r="AH20">
        <v>69719</v>
      </c>
      <c r="AI20">
        <v>69978</v>
      </c>
      <c r="AJ20" t="s">
        <v>34</v>
      </c>
      <c r="AK20" t="s">
        <v>19</v>
      </c>
    </row>
    <row r="21" spans="1:38" x14ac:dyDescent="0.35">
      <c r="A21" t="s">
        <v>71</v>
      </c>
      <c r="B21" t="s">
        <v>6</v>
      </c>
      <c r="C21" t="s">
        <v>35</v>
      </c>
      <c r="D21">
        <v>125323</v>
      </c>
      <c r="E21">
        <v>126258</v>
      </c>
      <c r="F21">
        <v>126772</v>
      </c>
      <c r="G21">
        <v>127287</v>
      </c>
      <c r="H21">
        <v>127804</v>
      </c>
      <c r="I21">
        <v>128316</v>
      </c>
      <c r="J21">
        <v>128832</v>
      </c>
      <c r="K21">
        <v>129346</v>
      </c>
      <c r="L21">
        <v>129862</v>
      </c>
      <c r="M21">
        <v>130375</v>
      </c>
      <c r="N21">
        <v>130890</v>
      </c>
      <c r="O21">
        <v>131405</v>
      </c>
      <c r="P21">
        <v>131919</v>
      </c>
      <c r="Q21">
        <v>132431</v>
      </c>
      <c r="R21">
        <v>132949</v>
      </c>
      <c r="S21">
        <v>133462</v>
      </c>
      <c r="T21">
        <v>133978</v>
      </c>
      <c r="U21">
        <v>134549</v>
      </c>
      <c r="V21">
        <v>135068</v>
      </c>
      <c r="W21">
        <v>135582</v>
      </c>
      <c r="X21">
        <v>136102</v>
      </c>
      <c r="Y21">
        <v>136621</v>
      </c>
      <c r="Z21">
        <v>137140</v>
      </c>
      <c r="AA21">
        <v>137665</v>
      </c>
      <c r="AB21">
        <v>138194</v>
      </c>
      <c r="AC21">
        <v>138719</v>
      </c>
      <c r="AD21">
        <v>139244</v>
      </c>
      <c r="AE21">
        <v>139768</v>
      </c>
      <c r="AF21">
        <v>140289</v>
      </c>
      <c r="AG21">
        <v>140810</v>
      </c>
      <c r="AH21">
        <v>141337</v>
      </c>
      <c r="AI21">
        <v>141860</v>
      </c>
      <c r="AJ21" t="s">
        <v>35</v>
      </c>
      <c r="AK21" t="s">
        <v>15</v>
      </c>
    </row>
    <row r="22" spans="1:38" x14ac:dyDescent="0.35">
      <c r="A22" t="s">
        <v>71</v>
      </c>
      <c r="B22" t="s">
        <v>6</v>
      </c>
      <c r="C22" t="s">
        <v>36</v>
      </c>
      <c r="D22">
        <v>9110</v>
      </c>
      <c r="E22">
        <v>9163</v>
      </c>
      <c r="F22">
        <v>9200</v>
      </c>
      <c r="G22">
        <v>9238</v>
      </c>
      <c r="H22">
        <v>9275</v>
      </c>
      <c r="I22">
        <v>9312</v>
      </c>
      <c r="J22">
        <v>9349</v>
      </c>
      <c r="K22">
        <v>9387</v>
      </c>
      <c r="L22">
        <v>9424</v>
      </c>
      <c r="M22">
        <v>9461</v>
      </c>
      <c r="N22">
        <v>9499</v>
      </c>
      <c r="O22">
        <v>9536</v>
      </c>
      <c r="P22">
        <v>9574</v>
      </c>
      <c r="Q22">
        <v>9611</v>
      </c>
      <c r="R22">
        <v>9648</v>
      </c>
      <c r="S22">
        <v>9686</v>
      </c>
      <c r="T22">
        <v>9723</v>
      </c>
      <c r="U22">
        <v>9765</v>
      </c>
      <c r="V22">
        <v>9802</v>
      </c>
      <c r="W22">
        <v>9840</v>
      </c>
      <c r="X22">
        <v>9877</v>
      </c>
      <c r="Y22">
        <v>9914</v>
      </c>
      <c r="Z22">
        <v>9953</v>
      </c>
      <c r="AA22">
        <v>9990</v>
      </c>
      <c r="AB22">
        <v>10028</v>
      </c>
      <c r="AC22">
        <v>10067</v>
      </c>
      <c r="AD22">
        <v>10104</v>
      </c>
      <c r="AE22">
        <v>10143</v>
      </c>
      <c r="AF22">
        <v>10180</v>
      </c>
      <c r="AG22">
        <v>10219</v>
      </c>
      <c r="AH22">
        <v>10257</v>
      </c>
      <c r="AI22">
        <v>10294</v>
      </c>
      <c r="AJ22" t="s">
        <v>36</v>
      </c>
      <c r="AK22" t="s">
        <v>11</v>
      </c>
      <c r="AL22" t="s">
        <v>9</v>
      </c>
    </row>
    <row r="23" spans="1:38" x14ac:dyDescent="0.35">
      <c r="A23" t="s">
        <v>71</v>
      </c>
      <c r="B23" t="s">
        <v>6</v>
      </c>
      <c r="C23" t="s">
        <v>37</v>
      </c>
      <c r="D23">
        <v>74017</v>
      </c>
      <c r="E23">
        <v>74256</v>
      </c>
      <c r="F23">
        <v>74559</v>
      </c>
      <c r="G23">
        <v>74861</v>
      </c>
      <c r="H23">
        <v>75165</v>
      </c>
      <c r="I23">
        <v>75467</v>
      </c>
      <c r="J23">
        <v>75770</v>
      </c>
      <c r="K23">
        <v>76070</v>
      </c>
      <c r="L23">
        <v>76375</v>
      </c>
      <c r="M23">
        <v>76676</v>
      </c>
      <c r="N23">
        <v>76980</v>
      </c>
      <c r="O23">
        <v>77282</v>
      </c>
      <c r="P23">
        <v>77585</v>
      </c>
      <c r="Q23">
        <v>77887</v>
      </c>
      <c r="R23">
        <v>78189</v>
      </c>
      <c r="S23">
        <v>78491</v>
      </c>
      <c r="T23">
        <v>78794</v>
      </c>
      <c r="U23">
        <v>79128</v>
      </c>
      <c r="V23">
        <v>79437</v>
      </c>
      <c r="W23">
        <v>79740</v>
      </c>
      <c r="X23">
        <v>80043</v>
      </c>
      <c r="Y23">
        <v>80350</v>
      </c>
      <c r="Z23">
        <v>80654</v>
      </c>
      <c r="AA23">
        <v>80961</v>
      </c>
      <c r="AB23">
        <v>81272</v>
      </c>
      <c r="AC23">
        <v>81582</v>
      </c>
      <c r="AD23">
        <v>81891</v>
      </c>
      <c r="AE23">
        <v>82199</v>
      </c>
      <c r="AF23">
        <v>82505</v>
      </c>
      <c r="AG23">
        <v>82813</v>
      </c>
      <c r="AH23">
        <v>83120</v>
      </c>
      <c r="AI23">
        <v>83430</v>
      </c>
      <c r="AJ23" t="s">
        <v>37</v>
      </c>
      <c r="AK23" t="s">
        <v>22</v>
      </c>
      <c r="AL23" t="s">
        <v>24</v>
      </c>
    </row>
    <row r="24" spans="1:38" x14ac:dyDescent="0.35">
      <c r="A24" t="s">
        <v>71</v>
      </c>
      <c r="B24" t="s">
        <v>6</v>
      </c>
      <c r="C24" t="s">
        <v>38</v>
      </c>
      <c r="D24">
        <v>75608</v>
      </c>
      <c r="E24">
        <v>76058</v>
      </c>
      <c r="F24">
        <v>76367</v>
      </c>
      <c r="G24">
        <v>76678</v>
      </c>
      <c r="H24">
        <v>76990</v>
      </c>
      <c r="I24">
        <v>77299</v>
      </c>
      <c r="J24">
        <v>77609</v>
      </c>
      <c r="K24">
        <v>77919</v>
      </c>
      <c r="L24">
        <v>78227</v>
      </c>
      <c r="M24">
        <v>78537</v>
      </c>
      <c r="N24">
        <v>78847</v>
      </c>
      <c r="O24">
        <v>79159</v>
      </c>
      <c r="P24">
        <v>79469</v>
      </c>
      <c r="Q24">
        <v>79778</v>
      </c>
      <c r="R24">
        <v>80088</v>
      </c>
      <c r="S24">
        <v>80397</v>
      </c>
      <c r="T24">
        <v>80709</v>
      </c>
      <c r="U24">
        <v>81051</v>
      </c>
      <c r="V24">
        <v>81363</v>
      </c>
      <c r="W24">
        <v>81674</v>
      </c>
      <c r="X24">
        <v>81986</v>
      </c>
      <c r="Y24">
        <v>82301</v>
      </c>
      <c r="Z24">
        <v>82612</v>
      </c>
      <c r="AA24">
        <v>82929</v>
      </c>
      <c r="AB24">
        <v>83246</v>
      </c>
      <c r="AC24">
        <v>83563</v>
      </c>
      <c r="AD24">
        <v>83878</v>
      </c>
      <c r="AE24">
        <v>84194</v>
      </c>
      <c r="AF24">
        <v>84508</v>
      </c>
      <c r="AG24">
        <v>84823</v>
      </c>
      <c r="AH24">
        <v>85140</v>
      </c>
      <c r="AI24">
        <v>85455</v>
      </c>
      <c r="AJ24" t="s">
        <v>38</v>
      </c>
      <c r="AK24" t="s">
        <v>22</v>
      </c>
      <c r="AL24" t="s">
        <v>24</v>
      </c>
    </row>
    <row r="25" spans="1:38" x14ac:dyDescent="0.35">
      <c r="A25" t="s">
        <v>71</v>
      </c>
      <c r="B25" t="s">
        <v>6</v>
      </c>
      <c r="C25" t="s">
        <v>39</v>
      </c>
      <c r="D25">
        <v>96044</v>
      </c>
      <c r="E25">
        <v>96763</v>
      </c>
      <c r="F25">
        <v>97159</v>
      </c>
      <c r="G25">
        <v>97552</v>
      </c>
      <c r="H25">
        <v>97948</v>
      </c>
      <c r="I25">
        <v>98342</v>
      </c>
      <c r="J25">
        <v>98737</v>
      </c>
      <c r="K25">
        <v>99129</v>
      </c>
      <c r="L25">
        <v>99526</v>
      </c>
      <c r="M25">
        <v>99919</v>
      </c>
      <c r="N25">
        <v>100313</v>
      </c>
      <c r="O25">
        <v>100708</v>
      </c>
      <c r="P25">
        <v>101101</v>
      </c>
      <c r="Q25">
        <v>101497</v>
      </c>
      <c r="R25">
        <v>101891</v>
      </c>
      <c r="S25">
        <v>102286</v>
      </c>
      <c r="T25">
        <v>102680</v>
      </c>
      <c r="U25">
        <v>103117</v>
      </c>
      <c r="V25">
        <v>103513</v>
      </c>
      <c r="W25">
        <v>103910</v>
      </c>
      <c r="X25">
        <v>104306</v>
      </c>
      <c r="Y25">
        <v>104703</v>
      </c>
      <c r="Z25">
        <v>105103</v>
      </c>
      <c r="AA25">
        <v>105504</v>
      </c>
      <c r="AB25">
        <v>105908</v>
      </c>
      <c r="AC25">
        <v>106312</v>
      </c>
      <c r="AD25">
        <v>106713</v>
      </c>
      <c r="AE25">
        <v>107116</v>
      </c>
      <c r="AF25">
        <v>107515</v>
      </c>
      <c r="AG25">
        <v>107916</v>
      </c>
      <c r="AH25">
        <v>108315</v>
      </c>
      <c r="AI25">
        <v>108719</v>
      </c>
      <c r="AJ25" t="s">
        <v>39</v>
      </c>
      <c r="AK25" t="s">
        <v>15</v>
      </c>
    </row>
    <row r="26" spans="1:38" x14ac:dyDescent="0.35">
      <c r="A26" t="s">
        <v>71</v>
      </c>
      <c r="B26" t="s">
        <v>6</v>
      </c>
      <c r="C26" t="s">
        <v>40</v>
      </c>
      <c r="D26">
        <v>141178</v>
      </c>
      <c r="E26">
        <v>141870</v>
      </c>
      <c r="F26">
        <v>142447</v>
      </c>
      <c r="G26">
        <v>143025</v>
      </c>
      <c r="H26">
        <v>143603</v>
      </c>
      <c r="I26">
        <v>144181</v>
      </c>
      <c r="J26">
        <v>144760</v>
      </c>
      <c r="K26">
        <v>145335</v>
      </c>
      <c r="L26">
        <v>145916</v>
      </c>
      <c r="M26">
        <v>146493</v>
      </c>
      <c r="N26">
        <v>147071</v>
      </c>
      <c r="O26">
        <v>147647</v>
      </c>
      <c r="P26">
        <v>148226</v>
      </c>
      <c r="Q26">
        <v>148801</v>
      </c>
      <c r="R26">
        <v>149383</v>
      </c>
      <c r="S26">
        <v>149960</v>
      </c>
      <c r="T26">
        <v>150539</v>
      </c>
      <c r="U26">
        <v>151179</v>
      </c>
      <c r="V26">
        <v>151760</v>
      </c>
      <c r="W26">
        <v>152341</v>
      </c>
      <c r="X26">
        <v>152924</v>
      </c>
      <c r="Y26">
        <v>153504</v>
      </c>
      <c r="Z26">
        <v>154089</v>
      </c>
      <c r="AA26">
        <v>154677</v>
      </c>
      <c r="AB26">
        <v>155267</v>
      </c>
      <c r="AC26">
        <v>155859</v>
      </c>
      <c r="AD26">
        <v>156452</v>
      </c>
      <c r="AE26">
        <v>157040</v>
      </c>
      <c r="AF26">
        <v>157619</v>
      </c>
      <c r="AG26">
        <v>158207</v>
      </c>
      <c r="AH26">
        <v>158796</v>
      </c>
      <c r="AI26">
        <v>159387</v>
      </c>
      <c r="AJ26" t="s">
        <v>40</v>
      </c>
      <c r="AK26" t="s">
        <v>15</v>
      </c>
    </row>
    <row r="27" spans="1:38" x14ac:dyDescent="0.35">
      <c r="A27" t="s">
        <v>71</v>
      </c>
      <c r="B27" t="s">
        <v>6</v>
      </c>
      <c r="C27" t="s">
        <v>41</v>
      </c>
      <c r="D27">
        <v>7953</v>
      </c>
      <c r="E27">
        <v>7986</v>
      </c>
      <c r="F27">
        <v>8019</v>
      </c>
      <c r="G27">
        <v>8050</v>
      </c>
      <c r="H27">
        <v>8084</v>
      </c>
      <c r="I27">
        <v>8116</v>
      </c>
      <c r="J27">
        <v>8149</v>
      </c>
      <c r="K27">
        <v>8181</v>
      </c>
      <c r="L27">
        <v>8214</v>
      </c>
      <c r="M27">
        <v>8246</v>
      </c>
      <c r="N27">
        <v>8279</v>
      </c>
      <c r="O27">
        <v>8312</v>
      </c>
      <c r="P27">
        <v>8343</v>
      </c>
      <c r="Q27">
        <v>8376</v>
      </c>
      <c r="R27">
        <v>8409</v>
      </c>
      <c r="S27">
        <v>8442</v>
      </c>
      <c r="T27">
        <v>8474</v>
      </c>
      <c r="U27">
        <v>8510</v>
      </c>
      <c r="V27">
        <v>8543</v>
      </c>
      <c r="W27">
        <v>8575</v>
      </c>
      <c r="X27">
        <v>8609</v>
      </c>
      <c r="Y27">
        <v>8641</v>
      </c>
      <c r="Z27">
        <v>8675</v>
      </c>
      <c r="AA27">
        <v>8707</v>
      </c>
      <c r="AB27">
        <v>8741</v>
      </c>
      <c r="AC27">
        <v>8774</v>
      </c>
      <c r="AD27">
        <v>8807</v>
      </c>
      <c r="AE27">
        <v>8840</v>
      </c>
      <c r="AF27">
        <v>8872</v>
      </c>
      <c r="AG27">
        <v>8906</v>
      </c>
      <c r="AH27">
        <v>8939</v>
      </c>
      <c r="AI27">
        <v>8973</v>
      </c>
      <c r="AJ27" t="s">
        <v>41</v>
      </c>
      <c r="AK27" t="s">
        <v>42</v>
      </c>
    </row>
    <row r="28" spans="1:38" x14ac:dyDescent="0.35">
      <c r="A28" t="s">
        <v>71</v>
      </c>
      <c r="B28" t="s">
        <v>6</v>
      </c>
      <c r="C28" t="s">
        <v>43</v>
      </c>
      <c r="D28">
        <v>63078</v>
      </c>
      <c r="E28">
        <v>63235</v>
      </c>
      <c r="F28">
        <v>63493</v>
      </c>
      <c r="G28">
        <v>63748</v>
      </c>
      <c r="H28">
        <v>64007</v>
      </c>
      <c r="I28">
        <v>64263</v>
      </c>
      <c r="J28">
        <v>64522</v>
      </c>
      <c r="K28">
        <v>64778</v>
      </c>
      <c r="L28">
        <v>65034</v>
      </c>
      <c r="M28">
        <v>65292</v>
      </c>
      <c r="N28">
        <v>65549</v>
      </c>
      <c r="O28">
        <v>65807</v>
      </c>
      <c r="P28">
        <v>66063</v>
      </c>
      <c r="Q28">
        <v>66321</v>
      </c>
      <c r="R28">
        <v>66578</v>
      </c>
      <c r="S28">
        <v>66835</v>
      </c>
      <c r="T28">
        <v>67092</v>
      </c>
      <c r="U28">
        <v>67378</v>
      </c>
      <c r="V28">
        <v>67637</v>
      </c>
      <c r="W28">
        <v>67895</v>
      </c>
      <c r="X28">
        <v>68153</v>
      </c>
      <c r="Y28">
        <v>68412</v>
      </c>
      <c r="Z28">
        <v>68671</v>
      </c>
      <c r="AA28">
        <v>68934</v>
      </c>
      <c r="AB28">
        <v>69196</v>
      </c>
      <c r="AC28">
        <v>69459</v>
      </c>
      <c r="AD28">
        <v>69722</v>
      </c>
      <c r="AE28">
        <v>69985</v>
      </c>
      <c r="AF28">
        <v>70244</v>
      </c>
      <c r="AG28">
        <v>70506</v>
      </c>
      <c r="AH28">
        <v>70768</v>
      </c>
      <c r="AI28">
        <v>71031</v>
      </c>
      <c r="AJ28" t="s">
        <v>43</v>
      </c>
      <c r="AK28" t="s">
        <v>19</v>
      </c>
    </row>
    <row r="29" spans="1:38" x14ac:dyDescent="0.35">
      <c r="A29" t="s">
        <v>71</v>
      </c>
      <c r="B29" t="s">
        <v>6</v>
      </c>
      <c r="C29" t="s">
        <v>44</v>
      </c>
      <c r="D29">
        <v>22422</v>
      </c>
      <c r="E29">
        <v>22441</v>
      </c>
      <c r="F29">
        <v>22523</v>
      </c>
      <c r="G29">
        <v>22607</v>
      </c>
      <c r="H29">
        <v>22690</v>
      </c>
      <c r="I29">
        <v>22774</v>
      </c>
      <c r="J29">
        <v>22857</v>
      </c>
      <c r="K29">
        <v>22939</v>
      </c>
      <c r="L29">
        <v>23024</v>
      </c>
      <c r="M29">
        <v>23106</v>
      </c>
      <c r="N29">
        <v>23189</v>
      </c>
      <c r="O29">
        <v>23271</v>
      </c>
      <c r="P29">
        <v>23356</v>
      </c>
      <c r="Q29">
        <v>23439</v>
      </c>
      <c r="R29">
        <v>23522</v>
      </c>
      <c r="S29">
        <v>23605</v>
      </c>
      <c r="T29">
        <v>23688</v>
      </c>
      <c r="U29">
        <v>23780</v>
      </c>
      <c r="V29">
        <v>23863</v>
      </c>
      <c r="W29">
        <v>23947</v>
      </c>
      <c r="X29">
        <v>24030</v>
      </c>
      <c r="Y29">
        <v>24115</v>
      </c>
      <c r="Z29">
        <v>24199</v>
      </c>
      <c r="AA29">
        <v>24282</v>
      </c>
      <c r="AB29">
        <v>24367</v>
      </c>
      <c r="AC29">
        <v>24454</v>
      </c>
      <c r="AD29">
        <v>24539</v>
      </c>
      <c r="AE29">
        <v>24623</v>
      </c>
      <c r="AF29">
        <v>24706</v>
      </c>
      <c r="AG29">
        <v>24792</v>
      </c>
      <c r="AH29">
        <v>24876</v>
      </c>
      <c r="AI29">
        <v>24960</v>
      </c>
      <c r="AJ29" t="s">
        <v>44</v>
      </c>
      <c r="AK29" t="s">
        <v>17</v>
      </c>
    </row>
    <row r="30" spans="1:38" x14ac:dyDescent="0.35">
      <c r="A30" t="s">
        <v>71</v>
      </c>
      <c r="B30" t="s">
        <v>6</v>
      </c>
      <c r="C30" t="s">
        <v>45</v>
      </c>
      <c r="D30">
        <v>116599</v>
      </c>
      <c r="E30">
        <v>117230</v>
      </c>
      <c r="F30">
        <v>117709</v>
      </c>
      <c r="G30">
        <v>118185</v>
      </c>
      <c r="H30">
        <v>118664</v>
      </c>
      <c r="I30">
        <v>119141</v>
      </c>
      <c r="J30">
        <v>119620</v>
      </c>
      <c r="K30">
        <v>120097</v>
      </c>
      <c r="L30">
        <v>120573</v>
      </c>
      <c r="M30">
        <v>121051</v>
      </c>
      <c r="N30">
        <v>121529</v>
      </c>
      <c r="O30">
        <v>122008</v>
      </c>
      <c r="P30">
        <v>122486</v>
      </c>
      <c r="Q30">
        <v>122962</v>
      </c>
      <c r="R30">
        <v>123441</v>
      </c>
      <c r="S30">
        <v>123919</v>
      </c>
      <c r="T30">
        <v>124396</v>
      </c>
      <c r="U30">
        <v>124927</v>
      </c>
      <c r="V30">
        <v>125407</v>
      </c>
      <c r="W30">
        <v>125886</v>
      </c>
      <c r="X30">
        <v>126367</v>
      </c>
      <c r="Y30">
        <v>126848</v>
      </c>
      <c r="Z30">
        <v>127331</v>
      </c>
      <c r="AA30">
        <v>127818</v>
      </c>
      <c r="AB30">
        <v>128307</v>
      </c>
      <c r="AC30">
        <v>128797</v>
      </c>
      <c r="AD30">
        <v>129281</v>
      </c>
      <c r="AE30">
        <v>129770</v>
      </c>
      <c r="AF30">
        <v>130252</v>
      </c>
      <c r="AG30">
        <v>130739</v>
      </c>
      <c r="AH30">
        <v>131226</v>
      </c>
      <c r="AI30">
        <v>131714</v>
      </c>
      <c r="AJ30" t="s">
        <v>45</v>
      </c>
      <c r="AK30" t="s">
        <v>9</v>
      </c>
    </row>
    <row r="31" spans="1:38" x14ac:dyDescent="0.35">
      <c r="A31" t="s">
        <v>71</v>
      </c>
      <c r="B31" t="s">
        <v>6</v>
      </c>
      <c r="C31" t="s">
        <v>46</v>
      </c>
      <c r="D31">
        <v>24814</v>
      </c>
      <c r="E31">
        <v>24963</v>
      </c>
      <c r="F31">
        <v>25064</v>
      </c>
      <c r="G31">
        <v>25165</v>
      </c>
      <c r="H31">
        <v>25267</v>
      </c>
      <c r="I31">
        <v>25368</v>
      </c>
      <c r="J31">
        <v>25469</v>
      </c>
      <c r="K31">
        <v>25572</v>
      </c>
      <c r="L31">
        <v>25674</v>
      </c>
      <c r="M31">
        <v>25774</v>
      </c>
      <c r="N31">
        <v>25875</v>
      </c>
      <c r="O31">
        <v>25976</v>
      </c>
      <c r="P31">
        <v>26079</v>
      </c>
      <c r="Q31">
        <v>26180</v>
      </c>
      <c r="R31">
        <v>26281</v>
      </c>
      <c r="S31">
        <v>26383</v>
      </c>
      <c r="T31">
        <v>26484</v>
      </c>
      <c r="U31">
        <v>26597</v>
      </c>
      <c r="V31">
        <v>26698</v>
      </c>
      <c r="W31">
        <v>26801</v>
      </c>
      <c r="X31">
        <v>26903</v>
      </c>
      <c r="Y31">
        <v>27004</v>
      </c>
      <c r="Z31">
        <v>27107</v>
      </c>
      <c r="AA31">
        <v>27210</v>
      </c>
      <c r="AB31">
        <v>27315</v>
      </c>
      <c r="AC31">
        <v>27418</v>
      </c>
      <c r="AD31">
        <v>27521</v>
      </c>
      <c r="AE31">
        <v>27626</v>
      </c>
      <c r="AF31">
        <v>27727</v>
      </c>
      <c r="AG31">
        <v>27830</v>
      </c>
      <c r="AH31">
        <v>27935</v>
      </c>
      <c r="AI31">
        <v>28037</v>
      </c>
      <c r="AJ31" t="s">
        <v>46</v>
      </c>
      <c r="AK31" t="s">
        <v>17</v>
      </c>
    </row>
    <row r="32" spans="1:38" x14ac:dyDescent="0.35">
      <c r="A32" t="s">
        <v>71</v>
      </c>
      <c r="B32" t="s">
        <v>6</v>
      </c>
      <c r="C32" t="s">
        <v>47</v>
      </c>
      <c r="D32">
        <v>57302</v>
      </c>
      <c r="E32">
        <v>57440</v>
      </c>
      <c r="F32">
        <v>57659</v>
      </c>
      <c r="G32">
        <v>57879</v>
      </c>
      <c r="H32">
        <v>58100</v>
      </c>
      <c r="I32">
        <v>58321</v>
      </c>
      <c r="J32">
        <v>58541</v>
      </c>
      <c r="K32">
        <v>58762</v>
      </c>
      <c r="L32">
        <v>58982</v>
      </c>
      <c r="M32">
        <v>59202</v>
      </c>
      <c r="N32">
        <v>59424</v>
      </c>
      <c r="O32">
        <v>59643</v>
      </c>
      <c r="P32">
        <v>59863</v>
      </c>
      <c r="Q32">
        <v>60083</v>
      </c>
      <c r="R32">
        <v>60304</v>
      </c>
      <c r="S32">
        <v>60522</v>
      </c>
      <c r="T32">
        <v>60743</v>
      </c>
      <c r="U32">
        <v>60990</v>
      </c>
      <c r="V32">
        <v>61209</v>
      </c>
      <c r="W32">
        <v>61430</v>
      </c>
      <c r="X32">
        <v>61652</v>
      </c>
      <c r="Y32">
        <v>61874</v>
      </c>
      <c r="Z32">
        <v>62098</v>
      </c>
      <c r="AA32">
        <v>62320</v>
      </c>
      <c r="AB32">
        <v>62546</v>
      </c>
      <c r="AC32">
        <v>62775</v>
      </c>
      <c r="AD32">
        <v>62998</v>
      </c>
      <c r="AE32">
        <v>63221</v>
      </c>
      <c r="AF32">
        <v>63444</v>
      </c>
      <c r="AG32">
        <v>63669</v>
      </c>
      <c r="AH32">
        <v>63893</v>
      </c>
      <c r="AI32">
        <v>64116</v>
      </c>
      <c r="AJ32" t="s">
        <v>47</v>
      </c>
      <c r="AK32" t="s">
        <v>17</v>
      </c>
    </row>
    <row r="33" spans="1:38" x14ac:dyDescent="0.35">
      <c r="A33" t="s">
        <v>71</v>
      </c>
      <c r="B33" t="s">
        <v>6</v>
      </c>
      <c r="C33" t="s">
        <v>48</v>
      </c>
      <c r="D33">
        <v>37388</v>
      </c>
      <c r="E33">
        <v>37716</v>
      </c>
      <c r="F33">
        <v>37871</v>
      </c>
      <c r="G33">
        <v>38025</v>
      </c>
      <c r="H33">
        <v>38179</v>
      </c>
      <c r="I33">
        <v>38332</v>
      </c>
      <c r="J33">
        <v>38486</v>
      </c>
      <c r="K33">
        <v>38638</v>
      </c>
      <c r="L33">
        <v>38793</v>
      </c>
      <c r="M33">
        <v>38948</v>
      </c>
      <c r="N33">
        <v>39102</v>
      </c>
      <c r="O33">
        <v>39255</v>
      </c>
      <c r="P33">
        <v>39408</v>
      </c>
      <c r="Q33">
        <v>39563</v>
      </c>
      <c r="R33">
        <v>39716</v>
      </c>
      <c r="S33">
        <v>39869</v>
      </c>
      <c r="T33">
        <v>40023</v>
      </c>
      <c r="U33">
        <v>40196</v>
      </c>
      <c r="V33">
        <v>40350</v>
      </c>
      <c r="W33">
        <v>40504</v>
      </c>
      <c r="X33">
        <v>40656</v>
      </c>
      <c r="Y33">
        <v>40815</v>
      </c>
      <c r="Z33">
        <v>40969</v>
      </c>
      <c r="AA33">
        <v>41126</v>
      </c>
      <c r="AB33">
        <v>41282</v>
      </c>
      <c r="AC33">
        <v>41440</v>
      </c>
      <c r="AD33">
        <v>41599</v>
      </c>
      <c r="AE33">
        <v>41755</v>
      </c>
      <c r="AF33">
        <v>41911</v>
      </c>
      <c r="AG33">
        <v>42067</v>
      </c>
      <c r="AH33">
        <v>42224</v>
      </c>
      <c r="AI33">
        <v>42380</v>
      </c>
      <c r="AJ33" t="s">
        <v>48</v>
      </c>
      <c r="AK33" t="s">
        <v>8</v>
      </c>
      <c r="AL33" t="s">
        <v>17</v>
      </c>
    </row>
    <row r="34" spans="1:38" x14ac:dyDescent="0.35">
      <c r="A34" t="s">
        <v>71</v>
      </c>
      <c r="B34" t="s">
        <v>6</v>
      </c>
      <c r="C34" t="s">
        <v>49</v>
      </c>
      <c r="D34">
        <v>238496</v>
      </c>
      <c r="E34">
        <v>240304</v>
      </c>
      <c r="F34">
        <v>241280</v>
      </c>
      <c r="G34">
        <v>242257</v>
      </c>
      <c r="H34">
        <v>243236</v>
      </c>
      <c r="I34">
        <v>244218</v>
      </c>
      <c r="J34">
        <v>245197</v>
      </c>
      <c r="K34">
        <v>246176</v>
      </c>
      <c r="L34">
        <v>247156</v>
      </c>
      <c r="M34">
        <v>248135</v>
      </c>
      <c r="N34">
        <v>249110</v>
      </c>
      <c r="O34">
        <v>250094</v>
      </c>
      <c r="P34">
        <v>251072</v>
      </c>
      <c r="Q34">
        <v>252049</v>
      </c>
      <c r="R34">
        <v>253026</v>
      </c>
      <c r="S34">
        <v>254009</v>
      </c>
      <c r="T34">
        <v>254989</v>
      </c>
      <c r="U34">
        <v>256073</v>
      </c>
      <c r="V34">
        <v>257060</v>
      </c>
      <c r="W34">
        <v>258046</v>
      </c>
      <c r="X34">
        <v>259026</v>
      </c>
      <c r="Y34">
        <v>260017</v>
      </c>
      <c r="Z34">
        <v>261001</v>
      </c>
      <c r="AA34">
        <v>262002</v>
      </c>
      <c r="AB34">
        <v>263005</v>
      </c>
      <c r="AC34">
        <v>264006</v>
      </c>
      <c r="AD34">
        <v>265010</v>
      </c>
      <c r="AE34">
        <v>266007</v>
      </c>
      <c r="AF34">
        <v>266992</v>
      </c>
      <c r="AG34">
        <v>267992</v>
      </c>
      <c r="AH34">
        <v>268985</v>
      </c>
      <c r="AI34">
        <v>269983</v>
      </c>
      <c r="AJ34" t="s">
        <v>49</v>
      </c>
      <c r="AK34" t="s">
        <v>9</v>
      </c>
    </row>
    <row r="35" spans="1:38" x14ac:dyDescent="0.35">
      <c r="A35" t="s">
        <v>71</v>
      </c>
      <c r="B35" t="s">
        <v>6</v>
      </c>
      <c r="C35" t="s">
        <v>50</v>
      </c>
      <c r="D35">
        <v>70845</v>
      </c>
      <c r="E35">
        <v>71180</v>
      </c>
      <c r="F35">
        <v>71469</v>
      </c>
      <c r="G35">
        <v>71757</v>
      </c>
      <c r="H35">
        <v>72047</v>
      </c>
      <c r="I35">
        <v>72338</v>
      </c>
      <c r="J35">
        <v>72629</v>
      </c>
      <c r="K35">
        <v>72919</v>
      </c>
      <c r="L35">
        <v>73210</v>
      </c>
      <c r="M35">
        <v>73499</v>
      </c>
      <c r="N35">
        <v>73790</v>
      </c>
      <c r="O35">
        <v>74080</v>
      </c>
      <c r="P35">
        <v>74369</v>
      </c>
      <c r="Q35">
        <v>74660</v>
      </c>
      <c r="R35">
        <v>74948</v>
      </c>
      <c r="S35">
        <v>75239</v>
      </c>
      <c r="T35">
        <v>75530</v>
      </c>
      <c r="U35">
        <v>75852</v>
      </c>
      <c r="V35">
        <v>76142</v>
      </c>
      <c r="W35">
        <v>76435</v>
      </c>
      <c r="X35">
        <v>76726</v>
      </c>
      <c r="Y35">
        <v>77018</v>
      </c>
      <c r="Z35">
        <v>77311</v>
      </c>
      <c r="AA35">
        <v>77607</v>
      </c>
      <c r="AB35">
        <v>77905</v>
      </c>
      <c r="AC35">
        <v>78200</v>
      </c>
      <c r="AD35">
        <v>78496</v>
      </c>
      <c r="AE35">
        <v>78791</v>
      </c>
      <c r="AF35">
        <v>79085</v>
      </c>
      <c r="AG35">
        <v>79379</v>
      </c>
      <c r="AH35">
        <v>79675</v>
      </c>
      <c r="AI35">
        <v>79970</v>
      </c>
      <c r="AJ35" t="s">
        <v>50</v>
      </c>
      <c r="AK35" t="s">
        <v>15</v>
      </c>
    </row>
    <row r="36" spans="1:38" x14ac:dyDescent="0.35">
      <c r="A36" t="s">
        <v>71</v>
      </c>
      <c r="B36" t="s">
        <v>6</v>
      </c>
      <c r="C36" t="s">
        <v>51</v>
      </c>
      <c r="D36">
        <v>84187</v>
      </c>
      <c r="E36">
        <v>84714</v>
      </c>
      <c r="F36">
        <v>85060</v>
      </c>
      <c r="G36">
        <v>85405</v>
      </c>
      <c r="H36">
        <v>85750</v>
      </c>
      <c r="I36">
        <v>86096</v>
      </c>
      <c r="J36">
        <v>86440</v>
      </c>
      <c r="K36">
        <v>86786</v>
      </c>
      <c r="L36">
        <v>87131</v>
      </c>
      <c r="M36">
        <v>87475</v>
      </c>
      <c r="N36">
        <v>87820</v>
      </c>
      <c r="O36">
        <v>88167</v>
      </c>
      <c r="P36">
        <v>88511</v>
      </c>
      <c r="Q36">
        <v>88854</v>
      </c>
      <c r="R36">
        <v>89201</v>
      </c>
      <c r="S36">
        <v>89546</v>
      </c>
      <c r="T36">
        <v>89892</v>
      </c>
      <c r="U36">
        <v>90276</v>
      </c>
      <c r="V36">
        <v>90621</v>
      </c>
      <c r="W36">
        <v>90969</v>
      </c>
      <c r="X36">
        <v>91316</v>
      </c>
      <c r="Y36">
        <v>91665</v>
      </c>
      <c r="Z36">
        <v>92012</v>
      </c>
      <c r="AA36">
        <v>92365</v>
      </c>
      <c r="AB36">
        <v>92717</v>
      </c>
      <c r="AC36">
        <v>93070</v>
      </c>
      <c r="AD36">
        <v>93426</v>
      </c>
      <c r="AE36">
        <v>93773</v>
      </c>
      <c r="AF36">
        <v>94123</v>
      </c>
      <c r="AG36">
        <v>94475</v>
      </c>
      <c r="AH36">
        <v>94826</v>
      </c>
      <c r="AI36">
        <v>95179</v>
      </c>
      <c r="AJ36" t="s">
        <v>51</v>
      </c>
      <c r="AK36" t="s">
        <v>19</v>
      </c>
    </row>
    <row r="37" spans="1:38" x14ac:dyDescent="0.35">
      <c r="A37" t="s">
        <v>71</v>
      </c>
      <c r="B37" t="s">
        <v>6</v>
      </c>
      <c r="C37" t="s">
        <v>52</v>
      </c>
      <c r="D37">
        <v>127643</v>
      </c>
      <c r="E37">
        <v>128272</v>
      </c>
      <c r="F37">
        <v>128796</v>
      </c>
      <c r="G37">
        <v>129317</v>
      </c>
      <c r="H37">
        <v>129841</v>
      </c>
      <c r="I37">
        <v>130364</v>
      </c>
      <c r="J37">
        <v>130886</v>
      </c>
      <c r="K37">
        <v>131406</v>
      </c>
      <c r="L37">
        <v>131933</v>
      </c>
      <c r="M37">
        <v>132452</v>
      </c>
      <c r="N37">
        <v>132977</v>
      </c>
      <c r="O37">
        <v>133499</v>
      </c>
      <c r="P37">
        <v>134022</v>
      </c>
      <c r="Q37">
        <v>134546</v>
      </c>
      <c r="R37">
        <v>135067</v>
      </c>
      <c r="S37">
        <v>135591</v>
      </c>
      <c r="T37">
        <v>136112</v>
      </c>
      <c r="U37">
        <v>136694</v>
      </c>
      <c r="V37">
        <v>137220</v>
      </c>
      <c r="W37">
        <v>137743</v>
      </c>
      <c r="X37">
        <v>138268</v>
      </c>
      <c r="Y37">
        <v>138797</v>
      </c>
      <c r="Z37">
        <v>139324</v>
      </c>
      <c r="AA37">
        <v>139857</v>
      </c>
      <c r="AB37">
        <v>140394</v>
      </c>
      <c r="AC37">
        <v>140926</v>
      </c>
      <c r="AD37">
        <v>141461</v>
      </c>
      <c r="AE37">
        <v>141994</v>
      </c>
      <c r="AF37">
        <v>142518</v>
      </c>
      <c r="AG37">
        <v>143054</v>
      </c>
      <c r="AH37">
        <v>143587</v>
      </c>
      <c r="AI37">
        <v>144118</v>
      </c>
      <c r="AJ37" t="s">
        <v>52</v>
      </c>
      <c r="AK37" t="s">
        <v>15</v>
      </c>
    </row>
    <row r="38" spans="1:38" x14ac:dyDescent="0.35">
      <c r="A38" t="s">
        <v>71</v>
      </c>
      <c r="B38" t="s">
        <v>6</v>
      </c>
      <c r="C38" t="s">
        <v>53</v>
      </c>
      <c r="D38">
        <v>152692</v>
      </c>
      <c r="E38">
        <v>153698</v>
      </c>
      <c r="F38">
        <v>154324</v>
      </c>
      <c r="G38">
        <v>154949</v>
      </c>
      <c r="H38">
        <v>155576</v>
      </c>
      <c r="I38">
        <v>156204</v>
      </c>
      <c r="J38">
        <v>156830</v>
      </c>
      <c r="K38">
        <v>157456</v>
      </c>
      <c r="L38">
        <v>158081</v>
      </c>
      <c r="M38">
        <v>158705</v>
      </c>
      <c r="N38">
        <v>159335</v>
      </c>
      <c r="O38">
        <v>159959</v>
      </c>
      <c r="P38">
        <v>160587</v>
      </c>
      <c r="Q38">
        <v>161213</v>
      </c>
      <c r="R38">
        <v>161839</v>
      </c>
      <c r="S38">
        <v>162466</v>
      </c>
      <c r="T38">
        <v>163094</v>
      </c>
      <c r="U38">
        <v>163788</v>
      </c>
      <c r="V38">
        <v>164421</v>
      </c>
      <c r="W38">
        <v>165047</v>
      </c>
      <c r="X38">
        <v>165678</v>
      </c>
      <c r="Y38">
        <v>166312</v>
      </c>
      <c r="Z38">
        <v>166942</v>
      </c>
      <c r="AA38">
        <v>167582</v>
      </c>
      <c r="AB38">
        <v>168222</v>
      </c>
      <c r="AC38">
        <v>168865</v>
      </c>
      <c r="AD38">
        <v>169501</v>
      </c>
      <c r="AE38">
        <v>170140</v>
      </c>
      <c r="AF38">
        <v>170772</v>
      </c>
      <c r="AG38">
        <v>171411</v>
      </c>
      <c r="AH38">
        <v>172051</v>
      </c>
      <c r="AI38">
        <v>172687</v>
      </c>
      <c r="AJ38" t="s">
        <v>53</v>
      </c>
      <c r="AK38" t="s">
        <v>8</v>
      </c>
    </row>
    <row r="39" spans="1:38" x14ac:dyDescent="0.35">
      <c r="A39" t="s">
        <v>71</v>
      </c>
      <c r="B39" t="s">
        <v>6</v>
      </c>
      <c r="C39" t="s">
        <v>54</v>
      </c>
      <c r="D39">
        <v>28183</v>
      </c>
      <c r="E39">
        <v>28383</v>
      </c>
      <c r="F39">
        <v>28501</v>
      </c>
      <c r="G39">
        <v>28617</v>
      </c>
      <c r="H39">
        <v>28732</v>
      </c>
      <c r="I39">
        <v>28848</v>
      </c>
      <c r="J39">
        <v>28964</v>
      </c>
      <c r="K39">
        <v>29080</v>
      </c>
      <c r="L39">
        <v>29195</v>
      </c>
      <c r="M39">
        <v>29311</v>
      </c>
      <c r="N39">
        <v>29426</v>
      </c>
      <c r="O39">
        <v>29543</v>
      </c>
      <c r="P39">
        <v>29659</v>
      </c>
      <c r="Q39">
        <v>29775</v>
      </c>
      <c r="R39">
        <v>29892</v>
      </c>
      <c r="S39">
        <v>30006</v>
      </c>
      <c r="T39">
        <v>30121</v>
      </c>
      <c r="U39">
        <v>30250</v>
      </c>
      <c r="V39">
        <v>30367</v>
      </c>
      <c r="W39">
        <v>30484</v>
      </c>
      <c r="X39">
        <v>30600</v>
      </c>
      <c r="Y39">
        <v>30716</v>
      </c>
      <c r="Z39">
        <v>30835</v>
      </c>
      <c r="AA39">
        <v>30952</v>
      </c>
      <c r="AB39">
        <v>31071</v>
      </c>
      <c r="AC39">
        <v>31189</v>
      </c>
      <c r="AD39">
        <v>31308</v>
      </c>
      <c r="AE39">
        <v>31428</v>
      </c>
      <c r="AF39">
        <v>31543</v>
      </c>
      <c r="AG39">
        <v>31661</v>
      </c>
      <c r="AH39">
        <v>31778</v>
      </c>
      <c r="AI39">
        <v>31899</v>
      </c>
      <c r="AJ39" t="s">
        <v>54</v>
      </c>
      <c r="AK39" t="s">
        <v>22</v>
      </c>
    </row>
    <row r="40" spans="1:38" x14ac:dyDescent="0.35">
      <c r="A40" t="s">
        <v>71</v>
      </c>
      <c r="B40" t="s">
        <v>6</v>
      </c>
      <c r="C40" t="s">
        <v>55</v>
      </c>
      <c r="D40">
        <v>87976</v>
      </c>
      <c r="E40">
        <v>88800</v>
      </c>
      <c r="F40">
        <v>89161</v>
      </c>
      <c r="G40">
        <v>89524</v>
      </c>
      <c r="H40">
        <v>89886</v>
      </c>
      <c r="I40">
        <v>90246</v>
      </c>
      <c r="J40">
        <v>90608</v>
      </c>
      <c r="K40">
        <v>90970</v>
      </c>
      <c r="L40">
        <v>91332</v>
      </c>
      <c r="M40">
        <v>91694</v>
      </c>
      <c r="N40">
        <v>92056</v>
      </c>
      <c r="O40">
        <v>92418</v>
      </c>
      <c r="P40">
        <v>92780</v>
      </c>
      <c r="Q40">
        <v>93141</v>
      </c>
      <c r="R40">
        <v>93504</v>
      </c>
      <c r="S40">
        <v>93864</v>
      </c>
      <c r="T40">
        <v>94226</v>
      </c>
      <c r="U40">
        <v>94630</v>
      </c>
      <c r="V40">
        <v>94992</v>
      </c>
      <c r="W40">
        <v>95356</v>
      </c>
      <c r="X40">
        <v>95719</v>
      </c>
      <c r="Y40">
        <v>96084</v>
      </c>
      <c r="Z40">
        <v>96449</v>
      </c>
      <c r="AA40">
        <v>96820</v>
      </c>
      <c r="AB40">
        <v>97188</v>
      </c>
      <c r="AC40">
        <v>97559</v>
      </c>
      <c r="AD40">
        <v>97928</v>
      </c>
      <c r="AE40">
        <v>98295</v>
      </c>
      <c r="AF40">
        <v>98662</v>
      </c>
      <c r="AG40">
        <v>99032</v>
      </c>
      <c r="AH40">
        <v>99397</v>
      </c>
      <c r="AI40">
        <v>99769</v>
      </c>
      <c r="AJ40" t="s">
        <v>55</v>
      </c>
      <c r="AK40" t="s">
        <v>8</v>
      </c>
      <c r="AL40" t="s">
        <v>17</v>
      </c>
    </row>
    <row r="41" spans="1:38" x14ac:dyDescent="0.35">
      <c r="A41" t="s">
        <v>72</v>
      </c>
      <c r="B41" t="s">
        <v>6</v>
      </c>
      <c r="C41" t="s">
        <v>7</v>
      </c>
      <c r="D41">
        <v>109913</v>
      </c>
      <c r="E41">
        <v>110766</v>
      </c>
      <c r="F41">
        <v>111219</v>
      </c>
      <c r="G41">
        <v>111668</v>
      </c>
      <c r="H41">
        <v>112122</v>
      </c>
      <c r="I41">
        <v>112573</v>
      </c>
      <c r="J41">
        <v>113024</v>
      </c>
      <c r="K41">
        <v>113476</v>
      </c>
      <c r="L41">
        <v>113927</v>
      </c>
      <c r="M41">
        <v>114377</v>
      </c>
      <c r="N41">
        <v>114833</v>
      </c>
      <c r="O41">
        <v>115279</v>
      </c>
      <c r="P41">
        <v>115731</v>
      </c>
      <c r="Q41">
        <v>116183</v>
      </c>
      <c r="R41">
        <v>116636</v>
      </c>
      <c r="S41">
        <v>117085</v>
      </c>
      <c r="T41">
        <v>117538</v>
      </c>
      <c r="U41">
        <v>118038</v>
      </c>
      <c r="V41">
        <v>118493</v>
      </c>
      <c r="W41">
        <v>118944</v>
      </c>
      <c r="X41">
        <v>119400</v>
      </c>
      <c r="Y41">
        <v>119854</v>
      </c>
      <c r="Z41">
        <v>120310</v>
      </c>
      <c r="AA41">
        <v>120773</v>
      </c>
      <c r="AB41">
        <v>121233</v>
      </c>
      <c r="AC41">
        <v>121696</v>
      </c>
      <c r="AD41">
        <v>122155</v>
      </c>
      <c r="AE41">
        <v>122613</v>
      </c>
      <c r="AF41">
        <v>123069</v>
      </c>
      <c r="AG41">
        <v>123532</v>
      </c>
      <c r="AH41">
        <v>123990</v>
      </c>
      <c r="AI41">
        <v>124452</v>
      </c>
      <c r="AJ41" t="s">
        <v>7</v>
      </c>
      <c r="AK41" t="s">
        <v>8</v>
      </c>
      <c r="AL41" t="s">
        <v>9</v>
      </c>
    </row>
    <row r="42" spans="1:38" x14ac:dyDescent="0.35">
      <c r="A42" t="s">
        <v>72</v>
      </c>
      <c r="B42" t="s">
        <v>6</v>
      </c>
      <c r="C42" t="s">
        <v>10</v>
      </c>
      <c r="D42">
        <v>7982</v>
      </c>
      <c r="E42">
        <v>8029</v>
      </c>
      <c r="F42">
        <v>8063</v>
      </c>
      <c r="G42">
        <v>8095</v>
      </c>
      <c r="H42">
        <v>8127</v>
      </c>
      <c r="I42">
        <v>8161</v>
      </c>
      <c r="J42">
        <v>8193</v>
      </c>
      <c r="K42">
        <v>8226</v>
      </c>
      <c r="L42">
        <v>8259</v>
      </c>
      <c r="M42">
        <v>8291</v>
      </c>
      <c r="N42">
        <v>8324</v>
      </c>
      <c r="O42">
        <v>8357</v>
      </c>
      <c r="P42">
        <v>8390</v>
      </c>
      <c r="Q42">
        <v>8422</v>
      </c>
      <c r="R42">
        <v>8455</v>
      </c>
      <c r="S42">
        <v>8488</v>
      </c>
      <c r="T42">
        <v>8519</v>
      </c>
      <c r="U42">
        <v>8557</v>
      </c>
      <c r="V42">
        <v>8590</v>
      </c>
      <c r="W42">
        <v>8622</v>
      </c>
      <c r="X42">
        <v>8655</v>
      </c>
      <c r="Y42">
        <v>8688</v>
      </c>
      <c r="Z42">
        <v>8721</v>
      </c>
      <c r="AA42">
        <v>8755</v>
      </c>
      <c r="AB42">
        <v>8788</v>
      </c>
      <c r="AC42">
        <v>8821</v>
      </c>
      <c r="AD42">
        <v>8855</v>
      </c>
      <c r="AE42">
        <v>8888</v>
      </c>
      <c r="AF42">
        <v>8922</v>
      </c>
      <c r="AG42">
        <v>8954</v>
      </c>
      <c r="AH42">
        <v>8988</v>
      </c>
      <c r="AI42">
        <v>9022</v>
      </c>
      <c r="AJ42" t="s">
        <v>10</v>
      </c>
      <c r="AK42" t="s">
        <v>11</v>
      </c>
      <c r="AL42" t="s">
        <v>9</v>
      </c>
    </row>
    <row r="43" spans="1:38" x14ac:dyDescent="0.35">
      <c r="A43" t="s">
        <v>72</v>
      </c>
      <c r="B43" t="s">
        <v>6</v>
      </c>
      <c r="C43" t="s">
        <v>12</v>
      </c>
      <c r="D43">
        <v>217876</v>
      </c>
      <c r="E43">
        <v>219517</v>
      </c>
      <c r="F43">
        <v>220410</v>
      </c>
      <c r="G43">
        <v>221306</v>
      </c>
      <c r="H43">
        <v>222203</v>
      </c>
      <c r="I43">
        <v>223094</v>
      </c>
      <c r="J43">
        <v>223991</v>
      </c>
      <c r="K43">
        <v>224883</v>
      </c>
      <c r="L43">
        <v>225780</v>
      </c>
      <c r="M43">
        <v>226673</v>
      </c>
      <c r="N43">
        <v>227569</v>
      </c>
      <c r="O43">
        <v>228466</v>
      </c>
      <c r="P43">
        <v>229358</v>
      </c>
      <c r="Q43">
        <v>230248</v>
      </c>
      <c r="R43">
        <v>231145</v>
      </c>
      <c r="S43">
        <v>232041</v>
      </c>
      <c r="T43">
        <v>232934</v>
      </c>
      <c r="U43">
        <v>233926</v>
      </c>
      <c r="V43">
        <v>234826</v>
      </c>
      <c r="W43">
        <v>235724</v>
      </c>
      <c r="X43">
        <v>236626</v>
      </c>
      <c r="Y43">
        <v>237528</v>
      </c>
      <c r="Z43">
        <v>238431</v>
      </c>
      <c r="AA43">
        <v>239345</v>
      </c>
      <c r="AB43">
        <v>240256</v>
      </c>
      <c r="AC43">
        <v>241176</v>
      </c>
      <c r="AD43">
        <v>242088</v>
      </c>
      <c r="AE43">
        <v>242996</v>
      </c>
      <c r="AF43">
        <v>243900</v>
      </c>
      <c r="AG43">
        <v>244809</v>
      </c>
      <c r="AH43">
        <v>245723</v>
      </c>
      <c r="AI43">
        <v>246634</v>
      </c>
      <c r="AJ43" t="s">
        <v>12</v>
      </c>
      <c r="AK43" t="s">
        <v>8</v>
      </c>
    </row>
    <row r="44" spans="1:38" x14ac:dyDescent="0.35">
      <c r="A44" t="s">
        <v>72</v>
      </c>
      <c r="B44" t="s">
        <v>6</v>
      </c>
      <c r="C44" t="s">
        <v>13</v>
      </c>
      <c r="D44">
        <v>95310</v>
      </c>
      <c r="E44">
        <v>96127</v>
      </c>
      <c r="F44">
        <v>96519</v>
      </c>
      <c r="G44">
        <v>96911</v>
      </c>
      <c r="H44">
        <v>97303</v>
      </c>
      <c r="I44">
        <v>97693</v>
      </c>
      <c r="J44">
        <v>98085</v>
      </c>
      <c r="K44">
        <v>98479</v>
      </c>
      <c r="L44">
        <v>98870</v>
      </c>
      <c r="M44">
        <v>99263</v>
      </c>
      <c r="N44">
        <v>99652</v>
      </c>
      <c r="O44">
        <v>100046</v>
      </c>
      <c r="P44">
        <v>100437</v>
      </c>
      <c r="Q44">
        <v>100826</v>
      </c>
      <c r="R44">
        <v>101220</v>
      </c>
      <c r="S44">
        <v>101611</v>
      </c>
      <c r="T44">
        <v>102004</v>
      </c>
      <c r="U44">
        <v>102438</v>
      </c>
      <c r="V44">
        <v>102832</v>
      </c>
      <c r="W44">
        <v>103226</v>
      </c>
      <c r="X44">
        <v>103620</v>
      </c>
      <c r="Y44">
        <v>104015</v>
      </c>
      <c r="Z44">
        <v>104411</v>
      </c>
      <c r="AA44">
        <v>104812</v>
      </c>
      <c r="AB44">
        <v>105210</v>
      </c>
      <c r="AC44">
        <v>105612</v>
      </c>
      <c r="AD44">
        <v>106011</v>
      </c>
      <c r="AE44">
        <v>106410</v>
      </c>
      <c r="AF44">
        <v>106806</v>
      </c>
      <c r="AG44">
        <v>107204</v>
      </c>
      <c r="AH44">
        <v>107604</v>
      </c>
      <c r="AI44">
        <v>108001</v>
      </c>
      <c r="AJ44" t="s">
        <v>13</v>
      </c>
      <c r="AK44" t="s">
        <v>8</v>
      </c>
    </row>
    <row r="45" spans="1:38" x14ac:dyDescent="0.35">
      <c r="A45" t="s">
        <v>72</v>
      </c>
      <c r="B45" t="s">
        <v>6</v>
      </c>
      <c r="C45" t="s">
        <v>14</v>
      </c>
      <c r="D45">
        <v>239807</v>
      </c>
      <c r="E45">
        <v>241202</v>
      </c>
      <c r="F45">
        <v>242184</v>
      </c>
      <c r="G45">
        <v>243163</v>
      </c>
      <c r="H45">
        <v>244149</v>
      </c>
      <c r="I45">
        <v>245130</v>
      </c>
      <c r="J45">
        <v>246113</v>
      </c>
      <c r="K45">
        <v>247092</v>
      </c>
      <c r="L45">
        <v>248079</v>
      </c>
      <c r="M45">
        <v>249056</v>
      </c>
      <c r="N45">
        <v>250043</v>
      </c>
      <c r="O45">
        <v>251024</v>
      </c>
      <c r="P45">
        <v>252007</v>
      </c>
      <c r="Q45">
        <v>252989</v>
      </c>
      <c r="R45">
        <v>253971</v>
      </c>
      <c r="S45">
        <v>254948</v>
      </c>
      <c r="T45">
        <v>255934</v>
      </c>
      <c r="U45">
        <v>257025</v>
      </c>
      <c r="V45">
        <v>258015</v>
      </c>
      <c r="W45">
        <v>259001</v>
      </c>
      <c r="X45">
        <v>259987</v>
      </c>
      <c r="Y45">
        <v>260979</v>
      </c>
      <c r="Z45">
        <v>261970</v>
      </c>
      <c r="AA45">
        <v>262973</v>
      </c>
      <c r="AB45">
        <v>263977</v>
      </c>
      <c r="AC45">
        <v>264985</v>
      </c>
      <c r="AD45">
        <v>265986</v>
      </c>
      <c r="AE45">
        <v>266987</v>
      </c>
      <c r="AF45">
        <v>267976</v>
      </c>
      <c r="AG45">
        <v>268979</v>
      </c>
      <c r="AH45">
        <v>269977</v>
      </c>
      <c r="AI45">
        <v>270979</v>
      </c>
      <c r="AJ45" t="s">
        <v>14</v>
      </c>
      <c r="AK45" t="s">
        <v>15</v>
      </c>
    </row>
    <row r="46" spans="1:38" x14ac:dyDescent="0.35">
      <c r="A46" t="s">
        <v>72</v>
      </c>
      <c r="B46" t="s">
        <v>6</v>
      </c>
      <c r="C46" t="s">
        <v>16</v>
      </c>
      <c r="D46">
        <v>19176</v>
      </c>
      <c r="E46">
        <v>19275</v>
      </c>
      <c r="F46">
        <v>19354</v>
      </c>
      <c r="G46">
        <v>19432</v>
      </c>
      <c r="H46">
        <v>19511</v>
      </c>
      <c r="I46">
        <v>19589</v>
      </c>
      <c r="J46">
        <v>19669</v>
      </c>
      <c r="K46">
        <v>19746</v>
      </c>
      <c r="L46">
        <v>19824</v>
      </c>
      <c r="M46">
        <v>19903</v>
      </c>
      <c r="N46">
        <v>19981</v>
      </c>
      <c r="O46">
        <v>20060</v>
      </c>
      <c r="P46">
        <v>20138</v>
      </c>
      <c r="Q46">
        <v>20217</v>
      </c>
      <c r="R46">
        <v>20296</v>
      </c>
      <c r="S46">
        <v>20374</v>
      </c>
      <c r="T46">
        <v>20453</v>
      </c>
      <c r="U46">
        <v>20541</v>
      </c>
      <c r="V46">
        <v>20620</v>
      </c>
      <c r="W46">
        <v>20698</v>
      </c>
      <c r="X46">
        <v>20777</v>
      </c>
      <c r="Y46">
        <v>20855</v>
      </c>
      <c r="Z46">
        <v>20936</v>
      </c>
      <c r="AA46">
        <v>21015</v>
      </c>
      <c r="AB46">
        <v>21096</v>
      </c>
      <c r="AC46">
        <v>21176</v>
      </c>
      <c r="AD46">
        <v>21256</v>
      </c>
      <c r="AE46">
        <v>21336</v>
      </c>
      <c r="AF46">
        <v>21416</v>
      </c>
      <c r="AG46">
        <v>21495</v>
      </c>
      <c r="AH46">
        <v>21575</v>
      </c>
      <c r="AI46">
        <v>21655</v>
      </c>
      <c r="AJ46" t="s">
        <v>16</v>
      </c>
      <c r="AK46" t="s">
        <v>8</v>
      </c>
      <c r="AL46" t="s">
        <v>17</v>
      </c>
    </row>
    <row r="47" spans="1:38" x14ac:dyDescent="0.35">
      <c r="A47" t="s">
        <v>72</v>
      </c>
      <c r="B47" t="s">
        <v>6</v>
      </c>
      <c r="C47" t="s">
        <v>18</v>
      </c>
      <c r="D47">
        <v>49472</v>
      </c>
      <c r="E47">
        <v>49656</v>
      </c>
      <c r="F47">
        <v>49858</v>
      </c>
      <c r="G47">
        <v>50060</v>
      </c>
      <c r="H47">
        <v>50262</v>
      </c>
      <c r="I47">
        <v>50464</v>
      </c>
      <c r="J47">
        <v>50667</v>
      </c>
      <c r="K47">
        <v>50867</v>
      </c>
      <c r="L47">
        <v>51071</v>
      </c>
      <c r="M47">
        <v>51274</v>
      </c>
      <c r="N47">
        <v>51476</v>
      </c>
      <c r="O47">
        <v>51678</v>
      </c>
      <c r="P47">
        <v>51881</v>
      </c>
      <c r="Q47">
        <v>52082</v>
      </c>
      <c r="R47">
        <v>52284</v>
      </c>
      <c r="S47">
        <v>52487</v>
      </c>
      <c r="T47">
        <v>52690</v>
      </c>
      <c r="U47">
        <v>52914</v>
      </c>
      <c r="V47">
        <v>53117</v>
      </c>
      <c r="W47">
        <v>53320</v>
      </c>
      <c r="X47">
        <v>53524</v>
      </c>
      <c r="Y47">
        <v>53727</v>
      </c>
      <c r="Z47">
        <v>53932</v>
      </c>
      <c r="AA47">
        <v>54137</v>
      </c>
      <c r="AB47">
        <v>54345</v>
      </c>
      <c r="AC47">
        <v>54552</v>
      </c>
      <c r="AD47">
        <v>54759</v>
      </c>
      <c r="AE47">
        <v>54964</v>
      </c>
      <c r="AF47">
        <v>55169</v>
      </c>
      <c r="AG47">
        <v>55374</v>
      </c>
      <c r="AH47">
        <v>55581</v>
      </c>
      <c r="AI47">
        <v>55787</v>
      </c>
      <c r="AJ47" t="s">
        <v>18</v>
      </c>
      <c r="AK47" t="s">
        <v>19</v>
      </c>
    </row>
    <row r="48" spans="1:38" x14ac:dyDescent="0.35">
      <c r="A48" t="s">
        <v>72</v>
      </c>
      <c r="B48" t="s">
        <v>6</v>
      </c>
      <c r="C48" t="s">
        <v>20</v>
      </c>
      <c r="D48">
        <v>135426</v>
      </c>
      <c r="E48">
        <v>136015</v>
      </c>
      <c r="F48">
        <v>136571</v>
      </c>
      <c r="G48">
        <v>137125</v>
      </c>
      <c r="H48">
        <v>137677</v>
      </c>
      <c r="I48">
        <v>138234</v>
      </c>
      <c r="J48">
        <v>138789</v>
      </c>
      <c r="K48">
        <v>139340</v>
      </c>
      <c r="L48">
        <v>139897</v>
      </c>
      <c r="M48">
        <v>140450</v>
      </c>
      <c r="N48">
        <v>141003</v>
      </c>
      <c r="O48">
        <v>141558</v>
      </c>
      <c r="P48">
        <v>142113</v>
      </c>
      <c r="Q48">
        <v>142668</v>
      </c>
      <c r="R48">
        <v>143221</v>
      </c>
      <c r="S48">
        <v>143775</v>
      </c>
      <c r="T48">
        <v>144332</v>
      </c>
      <c r="U48">
        <v>144946</v>
      </c>
      <c r="V48">
        <v>145503</v>
      </c>
      <c r="W48">
        <v>146059</v>
      </c>
      <c r="X48">
        <v>146616</v>
      </c>
      <c r="Y48">
        <v>147175</v>
      </c>
      <c r="Z48">
        <v>147734</v>
      </c>
      <c r="AA48">
        <v>148302</v>
      </c>
      <c r="AB48">
        <v>148869</v>
      </c>
      <c r="AC48">
        <v>149436</v>
      </c>
      <c r="AD48">
        <v>150001</v>
      </c>
      <c r="AE48">
        <v>150562</v>
      </c>
      <c r="AF48">
        <v>151124</v>
      </c>
      <c r="AG48">
        <v>151690</v>
      </c>
      <c r="AH48">
        <v>152254</v>
      </c>
      <c r="AI48">
        <v>152817</v>
      </c>
      <c r="AJ48" t="s">
        <v>20</v>
      </c>
      <c r="AK48" t="s">
        <v>9</v>
      </c>
    </row>
    <row r="49" spans="1:38" x14ac:dyDescent="0.35">
      <c r="A49" t="s">
        <v>72</v>
      </c>
      <c r="B49" t="s">
        <v>6</v>
      </c>
      <c r="C49" t="s">
        <v>21</v>
      </c>
      <c r="D49">
        <v>19290</v>
      </c>
      <c r="E49">
        <v>19389</v>
      </c>
      <c r="F49">
        <v>19469</v>
      </c>
      <c r="G49">
        <v>19548</v>
      </c>
      <c r="H49">
        <v>19628</v>
      </c>
      <c r="I49">
        <v>19706</v>
      </c>
      <c r="J49">
        <v>19785</v>
      </c>
      <c r="K49">
        <v>19862</v>
      </c>
      <c r="L49">
        <v>19943</v>
      </c>
      <c r="M49">
        <v>20020</v>
      </c>
      <c r="N49">
        <v>20100</v>
      </c>
      <c r="O49">
        <v>20180</v>
      </c>
      <c r="P49">
        <v>20257</v>
      </c>
      <c r="Q49">
        <v>20336</v>
      </c>
      <c r="R49">
        <v>20416</v>
      </c>
      <c r="S49">
        <v>20495</v>
      </c>
      <c r="T49">
        <v>20573</v>
      </c>
      <c r="U49">
        <v>20660</v>
      </c>
      <c r="V49">
        <v>20739</v>
      </c>
      <c r="W49">
        <v>20819</v>
      </c>
      <c r="X49">
        <v>20897</v>
      </c>
      <c r="Y49">
        <v>20976</v>
      </c>
      <c r="Z49">
        <v>21057</v>
      </c>
      <c r="AA49">
        <v>21138</v>
      </c>
      <c r="AB49">
        <v>21217</v>
      </c>
      <c r="AC49">
        <v>21298</v>
      </c>
      <c r="AD49">
        <v>21380</v>
      </c>
      <c r="AE49">
        <v>21459</v>
      </c>
      <c r="AF49">
        <v>21539</v>
      </c>
      <c r="AG49">
        <v>21618</v>
      </c>
      <c r="AH49">
        <v>21698</v>
      </c>
      <c r="AI49">
        <v>21779</v>
      </c>
      <c r="AJ49" t="s">
        <v>21</v>
      </c>
      <c r="AK49" t="s">
        <v>22</v>
      </c>
    </row>
    <row r="50" spans="1:38" x14ac:dyDescent="0.35">
      <c r="A50" t="s">
        <v>72</v>
      </c>
      <c r="B50" t="s">
        <v>6</v>
      </c>
      <c r="C50" t="s">
        <v>23</v>
      </c>
      <c r="D50">
        <v>152815</v>
      </c>
      <c r="E50">
        <v>153660</v>
      </c>
      <c r="F50">
        <v>154286</v>
      </c>
      <c r="G50">
        <v>154914</v>
      </c>
      <c r="H50">
        <v>155540</v>
      </c>
      <c r="I50">
        <v>156164</v>
      </c>
      <c r="J50">
        <v>156791</v>
      </c>
      <c r="K50">
        <v>157419</v>
      </c>
      <c r="L50">
        <v>158043</v>
      </c>
      <c r="M50">
        <v>158666</v>
      </c>
      <c r="N50">
        <v>159297</v>
      </c>
      <c r="O50">
        <v>159920</v>
      </c>
      <c r="P50">
        <v>160548</v>
      </c>
      <c r="Q50">
        <v>161174</v>
      </c>
      <c r="R50">
        <v>161802</v>
      </c>
      <c r="S50">
        <v>162425</v>
      </c>
      <c r="T50">
        <v>163053</v>
      </c>
      <c r="U50">
        <v>163743</v>
      </c>
      <c r="V50">
        <v>164373</v>
      </c>
      <c r="W50">
        <v>165002</v>
      </c>
      <c r="X50">
        <v>165634</v>
      </c>
      <c r="Y50">
        <v>166264</v>
      </c>
      <c r="Z50">
        <v>166898</v>
      </c>
      <c r="AA50">
        <v>167534</v>
      </c>
      <c r="AB50">
        <v>168175</v>
      </c>
      <c r="AC50">
        <v>168816</v>
      </c>
      <c r="AD50">
        <v>169453</v>
      </c>
      <c r="AE50">
        <v>170095</v>
      </c>
      <c r="AF50">
        <v>170724</v>
      </c>
      <c r="AG50">
        <v>171362</v>
      </c>
      <c r="AH50">
        <v>171997</v>
      </c>
      <c r="AI50">
        <v>172639</v>
      </c>
      <c r="AJ50" t="s">
        <v>23</v>
      </c>
      <c r="AK50" t="s">
        <v>24</v>
      </c>
      <c r="AL50" t="s">
        <v>17</v>
      </c>
    </row>
    <row r="51" spans="1:38" x14ac:dyDescent="0.35">
      <c r="A51" t="s">
        <v>72</v>
      </c>
      <c r="B51" t="s">
        <v>6</v>
      </c>
      <c r="C51" t="s">
        <v>25</v>
      </c>
      <c r="D51">
        <v>94614</v>
      </c>
      <c r="E51">
        <v>95078</v>
      </c>
      <c r="F51">
        <v>95468</v>
      </c>
      <c r="G51">
        <v>95855</v>
      </c>
      <c r="H51">
        <v>96242</v>
      </c>
      <c r="I51">
        <v>96630</v>
      </c>
      <c r="J51">
        <v>97017</v>
      </c>
      <c r="K51">
        <v>97405</v>
      </c>
      <c r="L51">
        <v>97793</v>
      </c>
      <c r="M51">
        <v>98178</v>
      </c>
      <c r="N51">
        <v>98566</v>
      </c>
      <c r="O51">
        <v>98952</v>
      </c>
      <c r="P51">
        <v>99341</v>
      </c>
      <c r="Q51">
        <v>99729</v>
      </c>
      <c r="R51">
        <v>100117</v>
      </c>
      <c r="S51">
        <v>100503</v>
      </c>
      <c r="T51">
        <v>100892</v>
      </c>
      <c r="U51">
        <v>101323</v>
      </c>
      <c r="V51">
        <v>101712</v>
      </c>
      <c r="W51">
        <v>102100</v>
      </c>
      <c r="X51">
        <v>102489</v>
      </c>
      <c r="Y51">
        <v>102880</v>
      </c>
      <c r="Z51">
        <v>103273</v>
      </c>
      <c r="AA51">
        <v>103666</v>
      </c>
      <c r="AB51">
        <v>104062</v>
      </c>
      <c r="AC51">
        <v>104460</v>
      </c>
      <c r="AD51">
        <v>104857</v>
      </c>
      <c r="AE51">
        <v>105251</v>
      </c>
      <c r="AF51">
        <v>105640</v>
      </c>
      <c r="AG51">
        <v>106036</v>
      </c>
      <c r="AH51">
        <v>106430</v>
      </c>
      <c r="AI51">
        <v>106826</v>
      </c>
      <c r="AJ51" t="s">
        <v>25</v>
      </c>
      <c r="AK51" t="s">
        <v>15</v>
      </c>
    </row>
    <row r="52" spans="1:38" x14ac:dyDescent="0.35">
      <c r="A52" t="s">
        <v>72</v>
      </c>
      <c r="B52" t="s">
        <v>6</v>
      </c>
      <c r="C52" t="s">
        <v>26</v>
      </c>
      <c r="D52">
        <v>39228</v>
      </c>
      <c r="E52">
        <v>39423</v>
      </c>
      <c r="F52">
        <v>39580</v>
      </c>
      <c r="G52">
        <v>39739</v>
      </c>
      <c r="H52">
        <v>39900</v>
      </c>
      <c r="I52">
        <v>40060</v>
      </c>
      <c r="J52">
        <v>40219</v>
      </c>
      <c r="K52">
        <v>40380</v>
      </c>
      <c r="L52">
        <v>40539</v>
      </c>
      <c r="M52">
        <v>40698</v>
      </c>
      <c r="N52">
        <v>40858</v>
      </c>
      <c r="O52">
        <v>41020</v>
      </c>
      <c r="P52">
        <v>41178</v>
      </c>
      <c r="Q52">
        <v>41336</v>
      </c>
      <c r="R52">
        <v>41497</v>
      </c>
      <c r="S52">
        <v>41657</v>
      </c>
      <c r="T52">
        <v>41817</v>
      </c>
      <c r="U52">
        <v>41994</v>
      </c>
      <c r="V52">
        <v>42155</v>
      </c>
      <c r="W52">
        <v>42313</v>
      </c>
      <c r="X52">
        <v>42475</v>
      </c>
      <c r="Y52">
        <v>42635</v>
      </c>
      <c r="Z52">
        <v>42798</v>
      </c>
      <c r="AA52">
        <v>42960</v>
      </c>
      <c r="AB52">
        <v>43124</v>
      </c>
      <c r="AC52">
        <v>43287</v>
      </c>
      <c r="AD52">
        <v>43451</v>
      </c>
      <c r="AE52">
        <v>43611</v>
      </c>
      <c r="AF52">
        <v>43774</v>
      </c>
      <c r="AG52">
        <v>43938</v>
      </c>
      <c r="AH52">
        <v>44100</v>
      </c>
      <c r="AI52">
        <v>44261</v>
      </c>
      <c r="AJ52" t="s">
        <v>26</v>
      </c>
      <c r="AK52" t="s">
        <v>17</v>
      </c>
    </row>
    <row r="53" spans="1:38" x14ac:dyDescent="0.35">
      <c r="A53" t="s">
        <v>72</v>
      </c>
      <c r="B53" t="s">
        <v>6</v>
      </c>
      <c r="C53" t="s">
        <v>27</v>
      </c>
      <c r="D53">
        <v>71159</v>
      </c>
      <c r="E53">
        <v>71455</v>
      </c>
      <c r="F53">
        <v>71726</v>
      </c>
      <c r="G53">
        <v>71998</v>
      </c>
      <c r="H53">
        <v>72271</v>
      </c>
      <c r="I53">
        <v>72542</v>
      </c>
      <c r="J53">
        <v>72814</v>
      </c>
      <c r="K53">
        <v>73086</v>
      </c>
      <c r="L53">
        <v>73358</v>
      </c>
      <c r="M53">
        <v>73630</v>
      </c>
      <c r="N53">
        <v>73901</v>
      </c>
      <c r="O53">
        <v>74174</v>
      </c>
      <c r="P53">
        <v>74446</v>
      </c>
      <c r="Q53">
        <v>74718</v>
      </c>
      <c r="R53">
        <v>74990</v>
      </c>
      <c r="S53">
        <v>75262</v>
      </c>
      <c r="T53">
        <v>75534</v>
      </c>
      <c r="U53">
        <v>75836</v>
      </c>
      <c r="V53">
        <v>76111</v>
      </c>
      <c r="W53">
        <v>76383</v>
      </c>
      <c r="X53">
        <v>76658</v>
      </c>
      <c r="Y53">
        <v>76931</v>
      </c>
      <c r="Z53">
        <v>77205</v>
      </c>
      <c r="AA53">
        <v>77483</v>
      </c>
      <c r="AB53">
        <v>77762</v>
      </c>
      <c r="AC53">
        <v>78040</v>
      </c>
      <c r="AD53">
        <v>78318</v>
      </c>
      <c r="AE53">
        <v>78595</v>
      </c>
      <c r="AF53">
        <v>78871</v>
      </c>
      <c r="AG53">
        <v>79147</v>
      </c>
      <c r="AH53">
        <v>79423</v>
      </c>
      <c r="AI53">
        <v>79700</v>
      </c>
      <c r="AJ53" t="s">
        <v>27</v>
      </c>
      <c r="AK53" t="s">
        <v>8</v>
      </c>
      <c r="AL53" t="s">
        <v>17</v>
      </c>
    </row>
    <row r="54" spans="1:38" x14ac:dyDescent="0.35">
      <c r="A54" t="s">
        <v>72</v>
      </c>
      <c r="B54" t="s">
        <v>6</v>
      </c>
      <c r="C54" t="s">
        <v>28</v>
      </c>
      <c r="D54">
        <v>42956</v>
      </c>
      <c r="E54">
        <v>43199</v>
      </c>
      <c r="F54">
        <v>43376</v>
      </c>
      <c r="G54">
        <v>43551</v>
      </c>
      <c r="H54">
        <v>43728</v>
      </c>
      <c r="I54">
        <v>43904</v>
      </c>
      <c r="J54">
        <v>44080</v>
      </c>
      <c r="K54">
        <v>44257</v>
      </c>
      <c r="L54">
        <v>44432</v>
      </c>
      <c r="M54">
        <v>44608</v>
      </c>
      <c r="N54">
        <v>44784</v>
      </c>
      <c r="O54">
        <v>44960</v>
      </c>
      <c r="P54">
        <v>45136</v>
      </c>
      <c r="Q54">
        <v>45312</v>
      </c>
      <c r="R54">
        <v>45489</v>
      </c>
      <c r="S54">
        <v>45664</v>
      </c>
      <c r="T54">
        <v>45840</v>
      </c>
      <c r="U54">
        <v>46037</v>
      </c>
      <c r="V54">
        <v>46212</v>
      </c>
      <c r="W54">
        <v>46390</v>
      </c>
      <c r="X54">
        <v>46567</v>
      </c>
      <c r="Y54">
        <v>46744</v>
      </c>
      <c r="Z54">
        <v>46922</v>
      </c>
      <c r="AA54">
        <v>47102</v>
      </c>
      <c r="AB54">
        <v>47282</v>
      </c>
      <c r="AC54">
        <v>47461</v>
      </c>
      <c r="AD54">
        <v>47642</v>
      </c>
      <c r="AE54">
        <v>47821</v>
      </c>
      <c r="AF54">
        <v>47999</v>
      </c>
      <c r="AG54">
        <v>48177</v>
      </c>
      <c r="AH54">
        <v>48356</v>
      </c>
      <c r="AI54">
        <v>48536</v>
      </c>
      <c r="AJ54" t="s">
        <v>28</v>
      </c>
      <c r="AK54" t="s">
        <v>19</v>
      </c>
    </row>
    <row r="55" spans="1:38" x14ac:dyDescent="0.35">
      <c r="A55" t="s">
        <v>72</v>
      </c>
      <c r="B55" t="s">
        <v>6</v>
      </c>
      <c r="C55" t="s">
        <v>29</v>
      </c>
      <c r="D55">
        <v>1682</v>
      </c>
      <c r="E55">
        <v>1692</v>
      </c>
      <c r="F55">
        <v>1699</v>
      </c>
      <c r="G55">
        <v>1705</v>
      </c>
      <c r="H55">
        <v>1712</v>
      </c>
      <c r="I55">
        <v>1719</v>
      </c>
      <c r="J55">
        <v>1726</v>
      </c>
      <c r="K55">
        <v>1733</v>
      </c>
      <c r="L55">
        <v>1740</v>
      </c>
      <c r="M55">
        <v>1747</v>
      </c>
      <c r="N55">
        <v>1754</v>
      </c>
      <c r="O55">
        <v>1761</v>
      </c>
      <c r="P55">
        <v>1768</v>
      </c>
      <c r="Q55">
        <v>1775</v>
      </c>
      <c r="R55">
        <v>1781</v>
      </c>
      <c r="S55">
        <v>1788</v>
      </c>
      <c r="T55">
        <v>1795</v>
      </c>
      <c r="U55">
        <v>1803</v>
      </c>
      <c r="V55">
        <v>1810</v>
      </c>
      <c r="W55">
        <v>1817</v>
      </c>
      <c r="X55">
        <v>1824</v>
      </c>
      <c r="Y55">
        <v>1831</v>
      </c>
      <c r="Z55">
        <v>1838</v>
      </c>
      <c r="AA55">
        <v>1845</v>
      </c>
      <c r="AB55">
        <v>1852</v>
      </c>
      <c r="AC55">
        <v>1859</v>
      </c>
      <c r="AD55">
        <v>1866</v>
      </c>
      <c r="AE55">
        <v>1873</v>
      </c>
      <c r="AF55">
        <v>1880</v>
      </c>
      <c r="AG55">
        <v>1887</v>
      </c>
      <c r="AH55">
        <v>1894</v>
      </c>
      <c r="AI55">
        <v>1901</v>
      </c>
      <c r="AJ55" t="s">
        <v>29</v>
      </c>
      <c r="AK55" t="s">
        <v>30</v>
      </c>
    </row>
    <row r="56" spans="1:38" x14ac:dyDescent="0.35">
      <c r="A56" t="s">
        <v>72</v>
      </c>
      <c r="B56" t="s">
        <v>6</v>
      </c>
      <c r="C56" t="s">
        <v>31</v>
      </c>
      <c r="D56">
        <v>122410</v>
      </c>
      <c r="E56">
        <v>122810</v>
      </c>
      <c r="F56">
        <v>123310</v>
      </c>
      <c r="G56">
        <v>123810</v>
      </c>
      <c r="H56">
        <v>124313</v>
      </c>
      <c r="I56">
        <v>124810</v>
      </c>
      <c r="J56">
        <v>125312</v>
      </c>
      <c r="K56">
        <v>125811</v>
      </c>
      <c r="L56">
        <v>126314</v>
      </c>
      <c r="M56">
        <v>126812</v>
      </c>
      <c r="N56">
        <v>127312</v>
      </c>
      <c r="O56">
        <v>127813</v>
      </c>
      <c r="P56">
        <v>128315</v>
      </c>
      <c r="Q56">
        <v>128816</v>
      </c>
      <c r="R56">
        <v>129315</v>
      </c>
      <c r="S56">
        <v>129816</v>
      </c>
      <c r="T56">
        <v>130318</v>
      </c>
      <c r="U56">
        <v>130872</v>
      </c>
      <c r="V56">
        <v>131374</v>
      </c>
      <c r="W56">
        <v>131877</v>
      </c>
      <c r="X56">
        <v>132383</v>
      </c>
      <c r="Y56">
        <v>132885</v>
      </c>
      <c r="Z56">
        <v>133392</v>
      </c>
      <c r="AA56">
        <v>133902</v>
      </c>
      <c r="AB56">
        <v>134415</v>
      </c>
      <c r="AC56">
        <v>134924</v>
      </c>
      <c r="AD56">
        <v>135436</v>
      </c>
      <c r="AE56">
        <v>135947</v>
      </c>
      <c r="AF56">
        <v>136451</v>
      </c>
      <c r="AG56">
        <v>136962</v>
      </c>
      <c r="AH56">
        <v>137470</v>
      </c>
      <c r="AI56">
        <v>137980</v>
      </c>
      <c r="AJ56" t="s">
        <v>31</v>
      </c>
      <c r="AK56" t="s">
        <v>24</v>
      </c>
    </row>
    <row r="57" spans="1:38" x14ac:dyDescent="0.35">
      <c r="A57" t="s">
        <v>72</v>
      </c>
      <c r="B57" t="s">
        <v>6</v>
      </c>
      <c r="C57" t="s">
        <v>32</v>
      </c>
      <c r="D57">
        <v>185532</v>
      </c>
      <c r="E57">
        <v>187058</v>
      </c>
      <c r="F57">
        <v>187826</v>
      </c>
      <c r="G57">
        <v>188586</v>
      </c>
      <c r="H57">
        <v>189351</v>
      </c>
      <c r="I57">
        <v>190107</v>
      </c>
      <c r="J57">
        <v>190874</v>
      </c>
      <c r="K57">
        <v>191635</v>
      </c>
      <c r="L57">
        <v>192397</v>
      </c>
      <c r="M57">
        <v>193159</v>
      </c>
      <c r="N57">
        <v>193921</v>
      </c>
      <c r="O57">
        <v>194681</v>
      </c>
      <c r="P57">
        <v>195446</v>
      </c>
      <c r="Q57">
        <v>196208</v>
      </c>
      <c r="R57">
        <v>196971</v>
      </c>
      <c r="S57">
        <v>197733</v>
      </c>
      <c r="T57">
        <v>198493</v>
      </c>
      <c r="U57">
        <v>199341</v>
      </c>
      <c r="V57">
        <v>200107</v>
      </c>
      <c r="W57">
        <v>200874</v>
      </c>
      <c r="X57">
        <v>201641</v>
      </c>
      <c r="Y57">
        <v>202410</v>
      </c>
      <c r="Z57">
        <v>203178</v>
      </c>
      <c r="AA57">
        <v>203955</v>
      </c>
      <c r="AB57">
        <v>204737</v>
      </c>
      <c r="AC57">
        <v>205516</v>
      </c>
      <c r="AD57">
        <v>206294</v>
      </c>
      <c r="AE57">
        <v>207071</v>
      </c>
      <c r="AF57">
        <v>207839</v>
      </c>
      <c r="AG57">
        <v>208614</v>
      </c>
      <c r="AH57">
        <v>209395</v>
      </c>
      <c r="AI57">
        <v>210168</v>
      </c>
      <c r="AJ57" t="s">
        <v>32</v>
      </c>
      <c r="AK57" t="s">
        <v>8</v>
      </c>
    </row>
    <row r="58" spans="1:38" x14ac:dyDescent="0.35">
      <c r="A58" t="s">
        <v>72</v>
      </c>
      <c r="B58" t="s">
        <v>6</v>
      </c>
      <c r="C58" t="s">
        <v>33</v>
      </c>
      <c r="D58">
        <v>345009</v>
      </c>
      <c r="E58">
        <v>347245</v>
      </c>
      <c r="F58">
        <v>348665</v>
      </c>
      <c r="G58">
        <v>350074</v>
      </c>
      <c r="H58">
        <v>351493</v>
      </c>
      <c r="I58">
        <v>352908</v>
      </c>
      <c r="J58">
        <v>354329</v>
      </c>
      <c r="K58">
        <v>355736</v>
      </c>
      <c r="L58">
        <v>357152</v>
      </c>
      <c r="M58">
        <v>358567</v>
      </c>
      <c r="N58">
        <v>359981</v>
      </c>
      <c r="O58">
        <v>361395</v>
      </c>
      <c r="P58">
        <v>362813</v>
      </c>
      <c r="Q58">
        <v>364227</v>
      </c>
      <c r="R58">
        <v>365641</v>
      </c>
      <c r="S58">
        <v>367057</v>
      </c>
      <c r="T58">
        <v>368470</v>
      </c>
      <c r="U58">
        <v>370040</v>
      </c>
      <c r="V58">
        <v>371464</v>
      </c>
      <c r="W58">
        <v>372881</v>
      </c>
      <c r="X58">
        <v>374306</v>
      </c>
      <c r="Y58">
        <v>375730</v>
      </c>
      <c r="Z58">
        <v>377158</v>
      </c>
      <c r="AA58">
        <v>378600</v>
      </c>
      <c r="AB58">
        <v>380050</v>
      </c>
      <c r="AC58">
        <v>381495</v>
      </c>
      <c r="AD58">
        <v>382945</v>
      </c>
      <c r="AE58">
        <v>384382</v>
      </c>
      <c r="AF58">
        <v>385814</v>
      </c>
      <c r="AG58">
        <v>387248</v>
      </c>
      <c r="AH58">
        <v>388692</v>
      </c>
      <c r="AI58">
        <v>390134</v>
      </c>
      <c r="AJ58" t="s">
        <v>33</v>
      </c>
      <c r="AK58" t="s">
        <v>8</v>
      </c>
    </row>
    <row r="59" spans="1:38" x14ac:dyDescent="0.35">
      <c r="A59" t="s">
        <v>72</v>
      </c>
      <c r="B59" t="s">
        <v>6</v>
      </c>
      <c r="C59" t="s">
        <v>34</v>
      </c>
      <c r="D59">
        <v>62038</v>
      </c>
      <c r="E59">
        <v>62284</v>
      </c>
      <c r="F59">
        <v>62538</v>
      </c>
      <c r="G59">
        <v>62791</v>
      </c>
      <c r="H59">
        <v>63046</v>
      </c>
      <c r="I59">
        <v>63298</v>
      </c>
      <c r="J59">
        <v>63553</v>
      </c>
      <c r="K59">
        <v>63806</v>
      </c>
      <c r="L59">
        <v>64061</v>
      </c>
      <c r="M59">
        <v>64315</v>
      </c>
      <c r="N59">
        <v>64568</v>
      </c>
      <c r="O59">
        <v>64821</v>
      </c>
      <c r="P59">
        <v>65076</v>
      </c>
      <c r="Q59">
        <v>65330</v>
      </c>
      <c r="R59">
        <v>65584</v>
      </c>
      <c r="S59">
        <v>65837</v>
      </c>
      <c r="T59">
        <v>66091</v>
      </c>
      <c r="U59">
        <v>66373</v>
      </c>
      <c r="V59">
        <v>66629</v>
      </c>
      <c r="W59">
        <v>66882</v>
      </c>
      <c r="X59">
        <v>67137</v>
      </c>
      <c r="Y59">
        <v>67394</v>
      </c>
      <c r="Z59">
        <v>67650</v>
      </c>
      <c r="AA59">
        <v>67909</v>
      </c>
      <c r="AB59">
        <v>68168</v>
      </c>
      <c r="AC59">
        <v>68429</v>
      </c>
      <c r="AD59">
        <v>68688</v>
      </c>
      <c r="AE59">
        <v>68947</v>
      </c>
      <c r="AF59">
        <v>69202</v>
      </c>
      <c r="AG59">
        <v>69461</v>
      </c>
      <c r="AH59">
        <v>69719</v>
      </c>
      <c r="AI59">
        <v>69978</v>
      </c>
      <c r="AJ59" t="s">
        <v>34</v>
      </c>
      <c r="AK59" t="s">
        <v>19</v>
      </c>
    </row>
    <row r="60" spans="1:38" x14ac:dyDescent="0.35">
      <c r="A60" t="s">
        <v>72</v>
      </c>
      <c r="B60" t="s">
        <v>6</v>
      </c>
      <c r="C60" t="s">
        <v>35</v>
      </c>
      <c r="D60">
        <v>125323</v>
      </c>
      <c r="E60">
        <v>126258</v>
      </c>
      <c r="F60">
        <v>126772</v>
      </c>
      <c r="G60">
        <v>127287</v>
      </c>
      <c r="H60">
        <v>127804</v>
      </c>
      <c r="I60">
        <v>128316</v>
      </c>
      <c r="J60">
        <v>128832</v>
      </c>
      <c r="K60">
        <v>129346</v>
      </c>
      <c r="L60">
        <v>129862</v>
      </c>
      <c r="M60">
        <v>130375</v>
      </c>
      <c r="N60">
        <v>130890</v>
      </c>
      <c r="O60">
        <v>131405</v>
      </c>
      <c r="P60">
        <v>131919</v>
      </c>
      <c r="Q60">
        <v>132431</v>
      </c>
      <c r="R60">
        <v>132949</v>
      </c>
      <c r="S60">
        <v>133462</v>
      </c>
      <c r="T60">
        <v>133978</v>
      </c>
      <c r="U60">
        <v>134549</v>
      </c>
      <c r="V60">
        <v>135068</v>
      </c>
      <c r="W60">
        <v>135582</v>
      </c>
      <c r="X60">
        <v>136102</v>
      </c>
      <c r="Y60">
        <v>136621</v>
      </c>
      <c r="Z60">
        <v>137140</v>
      </c>
      <c r="AA60">
        <v>137665</v>
      </c>
      <c r="AB60">
        <v>138194</v>
      </c>
      <c r="AC60">
        <v>138719</v>
      </c>
      <c r="AD60">
        <v>139244</v>
      </c>
      <c r="AE60">
        <v>139768</v>
      </c>
      <c r="AF60">
        <v>140289</v>
      </c>
      <c r="AG60">
        <v>140810</v>
      </c>
      <c r="AH60">
        <v>141337</v>
      </c>
      <c r="AI60">
        <v>141860</v>
      </c>
      <c r="AJ60" t="s">
        <v>35</v>
      </c>
      <c r="AK60" t="s">
        <v>15</v>
      </c>
    </row>
    <row r="61" spans="1:38" x14ac:dyDescent="0.35">
      <c r="A61" t="s">
        <v>72</v>
      </c>
      <c r="B61" t="s">
        <v>6</v>
      </c>
      <c r="C61" t="s">
        <v>36</v>
      </c>
      <c r="D61">
        <v>9110</v>
      </c>
      <c r="E61">
        <v>9163</v>
      </c>
      <c r="F61">
        <v>9200</v>
      </c>
      <c r="G61">
        <v>9238</v>
      </c>
      <c r="H61">
        <v>9275</v>
      </c>
      <c r="I61">
        <v>9312</v>
      </c>
      <c r="J61">
        <v>9349</v>
      </c>
      <c r="K61">
        <v>9387</v>
      </c>
      <c r="L61">
        <v>9424</v>
      </c>
      <c r="M61">
        <v>9461</v>
      </c>
      <c r="N61">
        <v>9499</v>
      </c>
      <c r="O61">
        <v>9536</v>
      </c>
      <c r="P61">
        <v>9574</v>
      </c>
      <c r="Q61">
        <v>9611</v>
      </c>
      <c r="R61">
        <v>9648</v>
      </c>
      <c r="S61">
        <v>9686</v>
      </c>
      <c r="T61">
        <v>9723</v>
      </c>
      <c r="U61">
        <v>9765</v>
      </c>
      <c r="V61">
        <v>9802</v>
      </c>
      <c r="W61">
        <v>9840</v>
      </c>
      <c r="X61">
        <v>9877</v>
      </c>
      <c r="Y61">
        <v>9914</v>
      </c>
      <c r="Z61">
        <v>9953</v>
      </c>
      <c r="AA61">
        <v>9990</v>
      </c>
      <c r="AB61">
        <v>10028</v>
      </c>
      <c r="AC61">
        <v>10067</v>
      </c>
      <c r="AD61">
        <v>10104</v>
      </c>
      <c r="AE61">
        <v>10143</v>
      </c>
      <c r="AF61">
        <v>10180</v>
      </c>
      <c r="AG61">
        <v>10219</v>
      </c>
      <c r="AH61">
        <v>10257</v>
      </c>
      <c r="AI61">
        <v>10294</v>
      </c>
      <c r="AJ61" t="s">
        <v>36</v>
      </c>
      <c r="AK61" t="s">
        <v>11</v>
      </c>
      <c r="AL61" t="s">
        <v>9</v>
      </c>
    </row>
    <row r="62" spans="1:38" x14ac:dyDescent="0.35">
      <c r="A62" t="s">
        <v>72</v>
      </c>
      <c r="B62" t="s">
        <v>6</v>
      </c>
      <c r="C62" t="s">
        <v>37</v>
      </c>
      <c r="D62">
        <v>74017</v>
      </c>
      <c r="E62">
        <v>74256</v>
      </c>
      <c r="F62">
        <v>74559</v>
      </c>
      <c r="G62">
        <v>74861</v>
      </c>
      <c r="H62">
        <v>75165</v>
      </c>
      <c r="I62">
        <v>75467</v>
      </c>
      <c r="J62">
        <v>75770</v>
      </c>
      <c r="K62">
        <v>76070</v>
      </c>
      <c r="L62">
        <v>76375</v>
      </c>
      <c r="M62">
        <v>76676</v>
      </c>
      <c r="N62">
        <v>76980</v>
      </c>
      <c r="O62">
        <v>77282</v>
      </c>
      <c r="P62">
        <v>77585</v>
      </c>
      <c r="Q62">
        <v>77887</v>
      </c>
      <c r="R62">
        <v>78189</v>
      </c>
      <c r="S62">
        <v>78491</v>
      </c>
      <c r="T62">
        <v>78794</v>
      </c>
      <c r="U62">
        <v>79128</v>
      </c>
      <c r="V62">
        <v>79437</v>
      </c>
      <c r="W62">
        <v>79740</v>
      </c>
      <c r="X62">
        <v>80043</v>
      </c>
      <c r="Y62">
        <v>80350</v>
      </c>
      <c r="Z62">
        <v>80654</v>
      </c>
      <c r="AA62">
        <v>80961</v>
      </c>
      <c r="AB62">
        <v>81272</v>
      </c>
      <c r="AC62">
        <v>81582</v>
      </c>
      <c r="AD62">
        <v>81891</v>
      </c>
      <c r="AE62">
        <v>82199</v>
      </c>
      <c r="AF62">
        <v>82505</v>
      </c>
      <c r="AG62">
        <v>82813</v>
      </c>
      <c r="AH62">
        <v>83120</v>
      </c>
      <c r="AI62">
        <v>83430</v>
      </c>
      <c r="AJ62" t="s">
        <v>37</v>
      </c>
      <c r="AK62" t="s">
        <v>22</v>
      </c>
      <c r="AL62" t="s">
        <v>24</v>
      </c>
    </row>
    <row r="63" spans="1:38" x14ac:dyDescent="0.35">
      <c r="A63" t="s">
        <v>72</v>
      </c>
      <c r="B63" t="s">
        <v>6</v>
      </c>
      <c r="C63" t="s">
        <v>38</v>
      </c>
      <c r="D63">
        <v>75608</v>
      </c>
      <c r="E63">
        <v>76058</v>
      </c>
      <c r="F63">
        <v>76367</v>
      </c>
      <c r="G63">
        <v>76678</v>
      </c>
      <c r="H63">
        <v>76990</v>
      </c>
      <c r="I63">
        <v>77299</v>
      </c>
      <c r="J63">
        <v>77609</v>
      </c>
      <c r="K63">
        <v>77919</v>
      </c>
      <c r="L63">
        <v>78227</v>
      </c>
      <c r="M63">
        <v>78537</v>
      </c>
      <c r="N63">
        <v>78847</v>
      </c>
      <c r="O63">
        <v>79159</v>
      </c>
      <c r="P63">
        <v>79469</v>
      </c>
      <c r="Q63">
        <v>79778</v>
      </c>
      <c r="R63">
        <v>80088</v>
      </c>
      <c r="S63">
        <v>80397</v>
      </c>
      <c r="T63">
        <v>80709</v>
      </c>
      <c r="U63">
        <v>81051</v>
      </c>
      <c r="V63">
        <v>81363</v>
      </c>
      <c r="W63">
        <v>81674</v>
      </c>
      <c r="X63">
        <v>81986</v>
      </c>
      <c r="Y63">
        <v>82301</v>
      </c>
      <c r="Z63">
        <v>82612</v>
      </c>
      <c r="AA63">
        <v>82929</v>
      </c>
      <c r="AB63">
        <v>83246</v>
      </c>
      <c r="AC63">
        <v>83563</v>
      </c>
      <c r="AD63">
        <v>83878</v>
      </c>
      <c r="AE63">
        <v>84194</v>
      </c>
      <c r="AF63">
        <v>84508</v>
      </c>
      <c r="AG63">
        <v>84823</v>
      </c>
      <c r="AH63">
        <v>85140</v>
      </c>
      <c r="AI63">
        <v>85455</v>
      </c>
      <c r="AJ63" t="s">
        <v>38</v>
      </c>
      <c r="AK63" t="s">
        <v>22</v>
      </c>
      <c r="AL63" t="s">
        <v>24</v>
      </c>
    </row>
    <row r="64" spans="1:38" x14ac:dyDescent="0.35">
      <c r="A64" t="s">
        <v>72</v>
      </c>
      <c r="B64" t="s">
        <v>6</v>
      </c>
      <c r="C64" t="s">
        <v>39</v>
      </c>
      <c r="D64">
        <v>96044</v>
      </c>
      <c r="E64">
        <v>96763</v>
      </c>
      <c r="F64">
        <v>97159</v>
      </c>
      <c r="G64">
        <v>97552</v>
      </c>
      <c r="H64">
        <v>97948</v>
      </c>
      <c r="I64">
        <v>98342</v>
      </c>
      <c r="J64">
        <v>98737</v>
      </c>
      <c r="K64">
        <v>99129</v>
      </c>
      <c r="L64">
        <v>99526</v>
      </c>
      <c r="M64">
        <v>99919</v>
      </c>
      <c r="N64">
        <v>100313</v>
      </c>
      <c r="O64">
        <v>100708</v>
      </c>
      <c r="P64">
        <v>101101</v>
      </c>
      <c r="Q64">
        <v>101497</v>
      </c>
      <c r="R64">
        <v>101891</v>
      </c>
      <c r="S64">
        <v>102286</v>
      </c>
      <c r="T64">
        <v>102680</v>
      </c>
      <c r="U64">
        <v>103117</v>
      </c>
      <c r="V64">
        <v>103513</v>
      </c>
      <c r="W64">
        <v>103910</v>
      </c>
      <c r="X64">
        <v>104306</v>
      </c>
      <c r="Y64">
        <v>104703</v>
      </c>
      <c r="Z64">
        <v>105103</v>
      </c>
      <c r="AA64">
        <v>105504</v>
      </c>
      <c r="AB64">
        <v>105908</v>
      </c>
      <c r="AC64">
        <v>106312</v>
      </c>
      <c r="AD64">
        <v>106713</v>
      </c>
      <c r="AE64">
        <v>107116</v>
      </c>
      <c r="AF64">
        <v>107515</v>
      </c>
      <c r="AG64">
        <v>107916</v>
      </c>
      <c r="AH64">
        <v>108315</v>
      </c>
      <c r="AI64">
        <v>108719</v>
      </c>
      <c r="AJ64" t="s">
        <v>39</v>
      </c>
      <c r="AK64" t="s">
        <v>15</v>
      </c>
    </row>
    <row r="65" spans="1:38" x14ac:dyDescent="0.35">
      <c r="A65" t="s">
        <v>72</v>
      </c>
      <c r="B65" t="s">
        <v>6</v>
      </c>
      <c r="C65" t="s">
        <v>40</v>
      </c>
      <c r="D65">
        <v>141178</v>
      </c>
      <c r="E65">
        <v>141870</v>
      </c>
      <c r="F65">
        <v>142447</v>
      </c>
      <c r="G65">
        <v>143025</v>
      </c>
      <c r="H65">
        <v>143603</v>
      </c>
      <c r="I65">
        <v>144181</v>
      </c>
      <c r="J65">
        <v>144760</v>
      </c>
      <c r="K65">
        <v>145335</v>
      </c>
      <c r="L65">
        <v>145916</v>
      </c>
      <c r="M65">
        <v>146493</v>
      </c>
      <c r="N65">
        <v>147071</v>
      </c>
      <c r="O65">
        <v>147647</v>
      </c>
      <c r="P65">
        <v>148226</v>
      </c>
      <c r="Q65">
        <v>148801</v>
      </c>
      <c r="R65">
        <v>149383</v>
      </c>
      <c r="S65">
        <v>149960</v>
      </c>
      <c r="T65">
        <v>150539</v>
      </c>
      <c r="U65">
        <v>151179</v>
      </c>
      <c r="V65">
        <v>151760</v>
      </c>
      <c r="W65">
        <v>152341</v>
      </c>
      <c r="X65">
        <v>152924</v>
      </c>
      <c r="Y65">
        <v>153504</v>
      </c>
      <c r="Z65">
        <v>154089</v>
      </c>
      <c r="AA65">
        <v>154677</v>
      </c>
      <c r="AB65">
        <v>155267</v>
      </c>
      <c r="AC65">
        <v>155859</v>
      </c>
      <c r="AD65">
        <v>156452</v>
      </c>
      <c r="AE65">
        <v>157040</v>
      </c>
      <c r="AF65">
        <v>157619</v>
      </c>
      <c r="AG65">
        <v>158207</v>
      </c>
      <c r="AH65">
        <v>158796</v>
      </c>
      <c r="AI65">
        <v>159387</v>
      </c>
      <c r="AJ65" t="s">
        <v>40</v>
      </c>
      <c r="AK65" t="s">
        <v>15</v>
      </c>
    </row>
    <row r="66" spans="1:38" x14ac:dyDescent="0.35">
      <c r="A66" t="s">
        <v>72</v>
      </c>
      <c r="B66" t="s">
        <v>6</v>
      </c>
      <c r="C66" t="s">
        <v>41</v>
      </c>
      <c r="D66">
        <v>7953</v>
      </c>
      <c r="E66">
        <v>7986</v>
      </c>
      <c r="F66">
        <v>8019</v>
      </c>
      <c r="G66">
        <v>8050</v>
      </c>
      <c r="H66">
        <v>8084</v>
      </c>
      <c r="I66">
        <v>8116</v>
      </c>
      <c r="J66">
        <v>8149</v>
      </c>
      <c r="K66">
        <v>8181</v>
      </c>
      <c r="L66">
        <v>8214</v>
      </c>
      <c r="M66">
        <v>8246</v>
      </c>
      <c r="N66">
        <v>8279</v>
      </c>
      <c r="O66">
        <v>8312</v>
      </c>
      <c r="P66">
        <v>8343</v>
      </c>
      <c r="Q66">
        <v>8376</v>
      </c>
      <c r="R66">
        <v>8409</v>
      </c>
      <c r="S66">
        <v>8442</v>
      </c>
      <c r="T66">
        <v>8474</v>
      </c>
      <c r="U66">
        <v>8510</v>
      </c>
      <c r="V66">
        <v>8543</v>
      </c>
      <c r="W66">
        <v>8575</v>
      </c>
      <c r="X66">
        <v>8609</v>
      </c>
      <c r="Y66">
        <v>8641</v>
      </c>
      <c r="Z66">
        <v>8675</v>
      </c>
      <c r="AA66">
        <v>8707</v>
      </c>
      <c r="AB66">
        <v>8741</v>
      </c>
      <c r="AC66">
        <v>8774</v>
      </c>
      <c r="AD66">
        <v>8807</v>
      </c>
      <c r="AE66">
        <v>8840</v>
      </c>
      <c r="AF66">
        <v>8872</v>
      </c>
      <c r="AG66">
        <v>8906</v>
      </c>
      <c r="AH66">
        <v>8939</v>
      </c>
      <c r="AI66">
        <v>8973</v>
      </c>
      <c r="AJ66" t="s">
        <v>41</v>
      </c>
      <c r="AK66" t="s">
        <v>42</v>
      </c>
    </row>
    <row r="67" spans="1:38" x14ac:dyDescent="0.35">
      <c r="A67" t="s">
        <v>72</v>
      </c>
      <c r="B67" t="s">
        <v>6</v>
      </c>
      <c r="C67" t="s">
        <v>43</v>
      </c>
      <c r="D67">
        <v>63078</v>
      </c>
      <c r="E67">
        <v>63235</v>
      </c>
      <c r="F67">
        <v>63493</v>
      </c>
      <c r="G67">
        <v>63748</v>
      </c>
      <c r="H67">
        <v>64007</v>
      </c>
      <c r="I67">
        <v>64263</v>
      </c>
      <c r="J67">
        <v>64522</v>
      </c>
      <c r="K67">
        <v>64778</v>
      </c>
      <c r="L67">
        <v>65034</v>
      </c>
      <c r="M67">
        <v>65292</v>
      </c>
      <c r="N67">
        <v>65549</v>
      </c>
      <c r="O67">
        <v>65807</v>
      </c>
      <c r="P67">
        <v>66063</v>
      </c>
      <c r="Q67">
        <v>66321</v>
      </c>
      <c r="R67">
        <v>66578</v>
      </c>
      <c r="S67">
        <v>66835</v>
      </c>
      <c r="T67">
        <v>67092</v>
      </c>
      <c r="U67">
        <v>67378</v>
      </c>
      <c r="V67">
        <v>67637</v>
      </c>
      <c r="W67">
        <v>67895</v>
      </c>
      <c r="X67">
        <v>68153</v>
      </c>
      <c r="Y67">
        <v>68412</v>
      </c>
      <c r="Z67">
        <v>68671</v>
      </c>
      <c r="AA67">
        <v>68934</v>
      </c>
      <c r="AB67">
        <v>69196</v>
      </c>
      <c r="AC67">
        <v>69459</v>
      </c>
      <c r="AD67">
        <v>69722</v>
      </c>
      <c r="AE67">
        <v>69985</v>
      </c>
      <c r="AF67">
        <v>70244</v>
      </c>
      <c r="AG67">
        <v>70506</v>
      </c>
      <c r="AH67">
        <v>70768</v>
      </c>
      <c r="AI67">
        <v>71031</v>
      </c>
      <c r="AJ67" t="s">
        <v>43</v>
      </c>
      <c r="AK67" t="s">
        <v>19</v>
      </c>
    </row>
    <row r="68" spans="1:38" x14ac:dyDescent="0.35">
      <c r="A68" t="s">
        <v>72</v>
      </c>
      <c r="B68" t="s">
        <v>6</v>
      </c>
      <c r="C68" t="s">
        <v>44</v>
      </c>
      <c r="D68">
        <v>22422</v>
      </c>
      <c r="E68">
        <v>22441</v>
      </c>
      <c r="F68">
        <v>22523</v>
      </c>
      <c r="G68">
        <v>22607</v>
      </c>
      <c r="H68">
        <v>22690</v>
      </c>
      <c r="I68">
        <v>22774</v>
      </c>
      <c r="J68">
        <v>22857</v>
      </c>
      <c r="K68">
        <v>22939</v>
      </c>
      <c r="L68">
        <v>23024</v>
      </c>
      <c r="M68">
        <v>23106</v>
      </c>
      <c r="N68">
        <v>23189</v>
      </c>
      <c r="O68">
        <v>23271</v>
      </c>
      <c r="P68">
        <v>23356</v>
      </c>
      <c r="Q68">
        <v>23439</v>
      </c>
      <c r="R68">
        <v>23522</v>
      </c>
      <c r="S68">
        <v>23605</v>
      </c>
      <c r="T68">
        <v>23688</v>
      </c>
      <c r="U68">
        <v>23780</v>
      </c>
      <c r="V68">
        <v>23863</v>
      </c>
      <c r="W68">
        <v>23947</v>
      </c>
      <c r="X68">
        <v>24030</v>
      </c>
      <c r="Y68">
        <v>24115</v>
      </c>
      <c r="Z68">
        <v>24199</v>
      </c>
      <c r="AA68">
        <v>24282</v>
      </c>
      <c r="AB68">
        <v>24367</v>
      </c>
      <c r="AC68">
        <v>24454</v>
      </c>
      <c r="AD68">
        <v>24539</v>
      </c>
      <c r="AE68">
        <v>24623</v>
      </c>
      <c r="AF68">
        <v>24706</v>
      </c>
      <c r="AG68">
        <v>24792</v>
      </c>
      <c r="AH68">
        <v>24876</v>
      </c>
      <c r="AI68">
        <v>24960</v>
      </c>
      <c r="AJ68" t="s">
        <v>44</v>
      </c>
      <c r="AK68" t="s">
        <v>17</v>
      </c>
    </row>
    <row r="69" spans="1:38" x14ac:dyDescent="0.35">
      <c r="A69" t="s">
        <v>72</v>
      </c>
      <c r="B69" t="s">
        <v>6</v>
      </c>
      <c r="C69" t="s">
        <v>45</v>
      </c>
      <c r="D69">
        <v>116599</v>
      </c>
      <c r="E69">
        <v>117230</v>
      </c>
      <c r="F69">
        <v>117709</v>
      </c>
      <c r="G69">
        <v>118185</v>
      </c>
      <c r="H69">
        <v>118664</v>
      </c>
      <c r="I69">
        <v>119141</v>
      </c>
      <c r="J69">
        <v>119620</v>
      </c>
      <c r="K69">
        <v>120097</v>
      </c>
      <c r="L69">
        <v>120573</v>
      </c>
      <c r="M69">
        <v>121051</v>
      </c>
      <c r="N69">
        <v>121529</v>
      </c>
      <c r="O69">
        <v>122008</v>
      </c>
      <c r="P69">
        <v>122486</v>
      </c>
      <c r="Q69">
        <v>122962</v>
      </c>
      <c r="R69">
        <v>123441</v>
      </c>
      <c r="S69">
        <v>123919</v>
      </c>
      <c r="T69">
        <v>124396</v>
      </c>
      <c r="U69">
        <v>124927</v>
      </c>
      <c r="V69">
        <v>125407</v>
      </c>
      <c r="W69">
        <v>125886</v>
      </c>
      <c r="X69">
        <v>126367</v>
      </c>
      <c r="Y69">
        <v>126848</v>
      </c>
      <c r="Z69">
        <v>127331</v>
      </c>
      <c r="AA69">
        <v>127818</v>
      </c>
      <c r="AB69">
        <v>128307</v>
      </c>
      <c r="AC69">
        <v>128797</v>
      </c>
      <c r="AD69">
        <v>129281</v>
      </c>
      <c r="AE69">
        <v>129770</v>
      </c>
      <c r="AF69">
        <v>130252</v>
      </c>
      <c r="AG69">
        <v>130739</v>
      </c>
      <c r="AH69">
        <v>131226</v>
      </c>
      <c r="AI69">
        <v>131714</v>
      </c>
      <c r="AJ69" t="s">
        <v>45</v>
      </c>
      <c r="AK69" t="s">
        <v>9</v>
      </c>
    </row>
    <row r="70" spans="1:38" x14ac:dyDescent="0.35">
      <c r="A70" t="s">
        <v>72</v>
      </c>
      <c r="B70" t="s">
        <v>6</v>
      </c>
      <c r="C70" t="s">
        <v>46</v>
      </c>
      <c r="D70">
        <v>24814</v>
      </c>
      <c r="E70">
        <v>24963</v>
      </c>
      <c r="F70">
        <v>25064</v>
      </c>
      <c r="G70">
        <v>25165</v>
      </c>
      <c r="H70">
        <v>25267</v>
      </c>
      <c r="I70">
        <v>25368</v>
      </c>
      <c r="J70">
        <v>25469</v>
      </c>
      <c r="K70">
        <v>25572</v>
      </c>
      <c r="L70">
        <v>25674</v>
      </c>
      <c r="M70">
        <v>25774</v>
      </c>
      <c r="N70">
        <v>25875</v>
      </c>
      <c r="O70">
        <v>25976</v>
      </c>
      <c r="P70">
        <v>26079</v>
      </c>
      <c r="Q70">
        <v>26180</v>
      </c>
      <c r="R70">
        <v>26281</v>
      </c>
      <c r="S70">
        <v>26383</v>
      </c>
      <c r="T70">
        <v>26484</v>
      </c>
      <c r="U70">
        <v>26597</v>
      </c>
      <c r="V70">
        <v>26698</v>
      </c>
      <c r="W70">
        <v>26801</v>
      </c>
      <c r="X70">
        <v>26903</v>
      </c>
      <c r="Y70">
        <v>27004</v>
      </c>
      <c r="Z70">
        <v>27107</v>
      </c>
      <c r="AA70">
        <v>27210</v>
      </c>
      <c r="AB70">
        <v>27315</v>
      </c>
      <c r="AC70">
        <v>27418</v>
      </c>
      <c r="AD70">
        <v>27521</v>
      </c>
      <c r="AE70">
        <v>27626</v>
      </c>
      <c r="AF70">
        <v>27727</v>
      </c>
      <c r="AG70">
        <v>27830</v>
      </c>
      <c r="AH70">
        <v>27935</v>
      </c>
      <c r="AI70">
        <v>28037</v>
      </c>
      <c r="AJ70" t="s">
        <v>46</v>
      </c>
      <c r="AK70" t="s">
        <v>17</v>
      </c>
    </row>
    <row r="71" spans="1:38" x14ac:dyDescent="0.35">
      <c r="A71" t="s">
        <v>72</v>
      </c>
      <c r="B71" t="s">
        <v>6</v>
      </c>
      <c r="C71" t="s">
        <v>47</v>
      </c>
      <c r="D71">
        <v>57302</v>
      </c>
      <c r="E71">
        <v>57440</v>
      </c>
      <c r="F71">
        <v>57659</v>
      </c>
      <c r="G71">
        <v>57879</v>
      </c>
      <c r="H71">
        <v>58100</v>
      </c>
      <c r="I71">
        <v>58321</v>
      </c>
      <c r="J71">
        <v>58541</v>
      </c>
      <c r="K71">
        <v>58762</v>
      </c>
      <c r="L71">
        <v>58982</v>
      </c>
      <c r="M71">
        <v>59202</v>
      </c>
      <c r="N71">
        <v>59424</v>
      </c>
      <c r="O71">
        <v>59643</v>
      </c>
      <c r="P71">
        <v>59863</v>
      </c>
      <c r="Q71">
        <v>60083</v>
      </c>
      <c r="R71">
        <v>60304</v>
      </c>
      <c r="S71">
        <v>60522</v>
      </c>
      <c r="T71">
        <v>60743</v>
      </c>
      <c r="U71">
        <v>60990</v>
      </c>
      <c r="V71">
        <v>61209</v>
      </c>
      <c r="W71">
        <v>61430</v>
      </c>
      <c r="X71">
        <v>61652</v>
      </c>
      <c r="Y71">
        <v>61874</v>
      </c>
      <c r="Z71">
        <v>62098</v>
      </c>
      <c r="AA71">
        <v>62320</v>
      </c>
      <c r="AB71">
        <v>62546</v>
      </c>
      <c r="AC71">
        <v>62775</v>
      </c>
      <c r="AD71">
        <v>62998</v>
      </c>
      <c r="AE71">
        <v>63221</v>
      </c>
      <c r="AF71">
        <v>63444</v>
      </c>
      <c r="AG71">
        <v>63669</v>
      </c>
      <c r="AH71">
        <v>63893</v>
      </c>
      <c r="AI71">
        <v>64116</v>
      </c>
      <c r="AJ71" t="s">
        <v>47</v>
      </c>
      <c r="AK71" t="s">
        <v>17</v>
      </c>
    </row>
    <row r="72" spans="1:38" x14ac:dyDescent="0.35">
      <c r="A72" t="s">
        <v>72</v>
      </c>
      <c r="B72" t="s">
        <v>6</v>
      </c>
      <c r="C72" t="s">
        <v>48</v>
      </c>
      <c r="D72">
        <v>37388</v>
      </c>
      <c r="E72">
        <v>37716</v>
      </c>
      <c r="F72">
        <v>37871</v>
      </c>
      <c r="G72">
        <v>38025</v>
      </c>
      <c r="H72">
        <v>38179</v>
      </c>
      <c r="I72">
        <v>38332</v>
      </c>
      <c r="J72">
        <v>38486</v>
      </c>
      <c r="K72">
        <v>38638</v>
      </c>
      <c r="L72">
        <v>38793</v>
      </c>
      <c r="M72">
        <v>38948</v>
      </c>
      <c r="N72">
        <v>39102</v>
      </c>
      <c r="O72">
        <v>39255</v>
      </c>
      <c r="P72">
        <v>39408</v>
      </c>
      <c r="Q72">
        <v>39563</v>
      </c>
      <c r="R72">
        <v>39716</v>
      </c>
      <c r="S72">
        <v>39869</v>
      </c>
      <c r="T72">
        <v>40023</v>
      </c>
      <c r="U72">
        <v>40196</v>
      </c>
      <c r="V72">
        <v>40350</v>
      </c>
      <c r="W72">
        <v>40504</v>
      </c>
      <c r="X72">
        <v>40656</v>
      </c>
      <c r="Y72">
        <v>40815</v>
      </c>
      <c r="Z72">
        <v>40969</v>
      </c>
      <c r="AA72">
        <v>41126</v>
      </c>
      <c r="AB72">
        <v>41282</v>
      </c>
      <c r="AC72">
        <v>41440</v>
      </c>
      <c r="AD72">
        <v>41599</v>
      </c>
      <c r="AE72">
        <v>41755</v>
      </c>
      <c r="AF72">
        <v>41911</v>
      </c>
      <c r="AG72">
        <v>42067</v>
      </c>
      <c r="AH72">
        <v>42224</v>
      </c>
      <c r="AI72">
        <v>42380</v>
      </c>
      <c r="AJ72" t="s">
        <v>48</v>
      </c>
      <c r="AK72" t="s">
        <v>8</v>
      </c>
      <c r="AL72" t="s">
        <v>17</v>
      </c>
    </row>
    <row r="73" spans="1:38" x14ac:dyDescent="0.35">
      <c r="A73" t="s">
        <v>72</v>
      </c>
      <c r="B73" t="s">
        <v>6</v>
      </c>
      <c r="C73" t="s">
        <v>49</v>
      </c>
      <c r="D73">
        <v>238496</v>
      </c>
      <c r="E73">
        <v>240304</v>
      </c>
      <c r="F73">
        <v>241280</v>
      </c>
      <c r="G73">
        <v>242257</v>
      </c>
      <c r="H73">
        <v>243236</v>
      </c>
      <c r="I73">
        <v>244218</v>
      </c>
      <c r="J73">
        <v>245197</v>
      </c>
      <c r="K73">
        <v>246176</v>
      </c>
      <c r="L73">
        <v>247156</v>
      </c>
      <c r="M73">
        <v>248135</v>
      </c>
      <c r="N73">
        <v>249110</v>
      </c>
      <c r="O73">
        <v>250094</v>
      </c>
      <c r="P73">
        <v>251072</v>
      </c>
      <c r="Q73">
        <v>252049</v>
      </c>
      <c r="R73">
        <v>253026</v>
      </c>
      <c r="S73">
        <v>254009</v>
      </c>
      <c r="T73">
        <v>254989</v>
      </c>
      <c r="U73">
        <v>256073</v>
      </c>
      <c r="V73">
        <v>257060</v>
      </c>
      <c r="W73">
        <v>258046</v>
      </c>
      <c r="X73">
        <v>259026</v>
      </c>
      <c r="Y73">
        <v>260017</v>
      </c>
      <c r="Z73">
        <v>261001</v>
      </c>
      <c r="AA73">
        <v>262002</v>
      </c>
      <c r="AB73">
        <v>263005</v>
      </c>
      <c r="AC73">
        <v>264006</v>
      </c>
      <c r="AD73">
        <v>265010</v>
      </c>
      <c r="AE73">
        <v>266007</v>
      </c>
      <c r="AF73">
        <v>266992</v>
      </c>
      <c r="AG73">
        <v>267992</v>
      </c>
      <c r="AH73">
        <v>268985</v>
      </c>
      <c r="AI73">
        <v>269983</v>
      </c>
      <c r="AJ73" t="s">
        <v>49</v>
      </c>
      <c r="AK73" t="s">
        <v>9</v>
      </c>
    </row>
    <row r="74" spans="1:38" x14ac:dyDescent="0.35">
      <c r="A74" t="s">
        <v>72</v>
      </c>
      <c r="B74" t="s">
        <v>6</v>
      </c>
      <c r="C74" t="s">
        <v>50</v>
      </c>
      <c r="D74">
        <v>70845</v>
      </c>
      <c r="E74">
        <v>71180</v>
      </c>
      <c r="F74">
        <v>71469</v>
      </c>
      <c r="G74">
        <v>71757</v>
      </c>
      <c r="H74">
        <v>72047</v>
      </c>
      <c r="I74">
        <v>72338</v>
      </c>
      <c r="J74">
        <v>72629</v>
      </c>
      <c r="K74">
        <v>72919</v>
      </c>
      <c r="L74">
        <v>73210</v>
      </c>
      <c r="M74">
        <v>73499</v>
      </c>
      <c r="N74">
        <v>73790</v>
      </c>
      <c r="O74">
        <v>74080</v>
      </c>
      <c r="P74">
        <v>74369</v>
      </c>
      <c r="Q74">
        <v>74660</v>
      </c>
      <c r="R74">
        <v>74948</v>
      </c>
      <c r="S74">
        <v>75239</v>
      </c>
      <c r="T74">
        <v>75530</v>
      </c>
      <c r="U74">
        <v>75852</v>
      </c>
      <c r="V74">
        <v>76142</v>
      </c>
      <c r="W74">
        <v>76435</v>
      </c>
      <c r="X74">
        <v>76726</v>
      </c>
      <c r="Y74">
        <v>77018</v>
      </c>
      <c r="Z74">
        <v>77311</v>
      </c>
      <c r="AA74">
        <v>77607</v>
      </c>
      <c r="AB74">
        <v>77905</v>
      </c>
      <c r="AC74">
        <v>78200</v>
      </c>
      <c r="AD74">
        <v>78496</v>
      </c>
      <c r="AE74">
        <v>78791</v>
      </c>
      <c r="AF74">
        <v>79085</v>
      </c>
      <c r="AG74">
        <v>79379</v>
      </c>
      <c r="AH74">
        <v>79675</v>
      </c>
      <c r="AI74">
        <v>79970</v>
      </c>
      <c r="AJ74" t="s">
        <v>50</v>
      </c>
      <c r="AK74" t="s">
        <v>15</v>
      </c>
    </row>
    <row r="75" spans="1:38" x14ac:dyDescent="0.35">
      <c r="A75" t="s">
        <v>72</v>
      </c>
      <c r="B75" t="s">
        <v>6</v>
      </c>
      <c r="C75" t="s">
        <v>51</v>
      </c>
      <c r="D75">
        <v>84187</v>
      </c>
      <c r="E75">
        <v>84714</v>
      </c>
      <c r="F75">
        <v>85060</v>
      </c>
      <c r="G75">
        <v>85405</v>
      </c>
      <c r="H75">
        <v>85750</v>
      </c>
      <c r="I75">
        <v>86096</v>
      </c>
      <c r="J75">
        <v>86440</v>
      </c>
      <c r="K75">
        <v>86786</v>
      </c>
      <c r="L75">
        <v>87131</v>
      </c>
      <c r="M75">
        <v>87475</v>
      </c>
      <c r="N75">
        <v>87820</v>
      </c>
      <c r="O75">
        <v>88167</v>
      </c>
      <c r="P75">
        <v>88511</v>
      </c>
      <c r="Q75">
        <v>88854</v>
      </c>
      <c r="R75">
        <v>89201</v>
      </c>
      <c r="S75">
        <v>89546</v>
      </c>
      <c r="T75">
        <v>89892</v>
      </c>
      <c r="U75">
        <v>90276</v>
      </c>
      <c r="V75">
        <v>90621</v>
      </c>
      <c r="W75">
        <v>90969</v>
      </c>
      <c r="X75">
        <v>91316</v>
      </c>
      <c r="Y75">
        <v>91665</v>
      </c>
      <c r="Z75">
        <v>92012</v>
      </c>
      <c r="AA75">
        <v>92365</v>
      </c>
      <c r="AB75">
        <v>92717</v>
      </c>
      <c r="AC75">
        <v>93070</v>
      </c>
      <c r="AD75">
        <v>93426</v>
      </c>
      <c r="AE75">
        <v>93773</v>
      </c>
      <c r="AF75">
        <v>94123</v>
      </c>
      <c r="AG75">
        <v>94475</v>
      </c>
      <c r="AH75">
        <v>94826</v>
      </c>
      <c r="AI75">
        <v>95179</v>
      </c>
      <c r="AJ75" t="s">
        <v>51</v>
      </c>
      <c r="AK75" t="s">
        <v>19</v>
      </c>
    </row>
    <row r="76" spans="1:38" x14ac:dyDescent="0.35">
      <c r="A76" t="s">
        <v>72</v>
      </c>
      <c r="B76" t="s">
        <v>6</v>
      </c>
      <c r="C76" t="s">
        <v>52</v>
      </c>
      <c r="D76">
        <v>127643</v>
      </c>
      <c r="E76">
        <v>128272</v>
      </c>
      <c r="F76">
        <v>128796</v>
      </c>
      <c r="G76">
        <v>129317</v>
      </c>
      <c r="H76">
        <v>129841</v>
      </c>
      <c r="I76">
        <v>130364</v>
      </c>
      <c r="J76">
        <v>130886</v>
      </c>
      <c r="K76">
        <v>131406</v>
      </c>
      <c r="L76">
        <v>131933</v>
      </c>
      <c r="M76">
        <v>132452</v>
      </c>
      <c r="N76">
        <v>132977</v>
      </c>
      <c r="O76">
        <v>133499</v>
      </c>
      <c r="P76">
        <v>134022</v>
      </c>
      <c r="Q76">
        <v>134546</v>
      </c>
      <c r="R76">
        <v>135067</v>
      </c>
      <c r="S76">
        <v>135591</v>
      </c>
      <c r="T76">
        <v>136112</v>
      </c>
      <c r="U76">
        <v>136694</v>
      </c>
      <c r="V76">
        <v>137220</v>
      </c>
      <c r="W76">
        <v>137743</v>
      </c>
      <c r="X76">
        <v>138268</v>
      </c>
      <c r="Y76">
        <v>138797</v>
      </c>
      <c r="Z76">
        <v>139324</v>
      </c>
      <c r="AA76">
        <v>139857</v>
      </c>
      <c r="AB76">
        <v>140394</v>
      </c>
      <c r="AC76">
        <v>140926</v>
      </c>
      <c r="AD76">
        <v>141461</v>
      </c>
      <c r="AE76">
        <v>141994</v>
      </c>
      <c r="AF76">
        <v>142518</v>
      </c>
      <c r="AG76">
        <v>143054</v>
      </c>
      <c r="AH76">
        <v>143587</v>
      </c>
      <c r="AI76">
        <v>144118</v>
      </c>
      <c r="AJ76" t="s">
        <v>52</v>
      </c>
      <c r="AK76" t="s">
        <v>15</v>
      </c>
    </row>
    <row r="77" spans="1:38" x14ac:dyDescent="0.35">
      <c r="A77" t="s">
        <v>72</v>
      </c>
      <c r="B77" t="s">
        <v>6</v>
      </c>
      <c r="C77" t="s">
        <v>53</v>
      </c>
      <c r="D77">
        <v>152692</v>
      </c>
      <c r="E77">
        <v>153698</v>
      </c>
      <c r="F77">
        <v>154324</v>
      </c>
      <c r="G77">
        <v>154949</v>
      </c>
      <c r="H77">
        <v>155576</v>
      </c>
      <c r="I77">
        <v>156204</v>
      </c>
      <c r="J77">
        <v>156830</v>
      </c>
      <c r="K77">
        <v>157456</v>
      </c>
      <c r="L77">
        <v>158081</v>
      </c>
      <c r="M77">
        <v>158705</v>
      </c>
      <c r="N77">
        <v>159335</v>
      </c>
      <c r="O77">
        <v>159959</v>
      </c>
      <c r="P77">
        <v>160587</v>
      </c>
      <c r="Q77">
        <v>161213</v>
      </c>
      <c r="R77">
        <v>161839</v>
      </c>
      <c r="S77">
        <v>162466</v>
      </c>
      <c r="T77">
        <v>163094</v>
      </c>
      <c r="U77">
        <v>163788</v>
      </c>
      <c r="V77">
        <v>164421</v>
      </c>
      <c r="W77">
        <v>165047</v>
      </c>
      <c r="X77">
        <v>165678</v>
      </c>
      <c r="Y77">
        <v>166312</v>
      </c>
      <c r="Z77">
        <v>166942</v>
      </c>
      <c r="AA77">
        <v>167582</v>
      </c>
      <c r="AB77">
        <v>168222</v>
      </c>
      <c r="AC77">
        <v>168865</v>
      </c>
      <c r="AD77">
        <v>169501</v>
      </c>
      <c r="AE77">
        <v>170140</v>
      </c>
      <c r="AF77">
        <v>170772</v>
      </c>
      <c r="AG77">
        <v>171411</v>
      </c>
      <c r="AH77">
        <v>172051</v>
      </c>
      <c r="AI77">
        <v>172687</v>
      </c>
      <c r="AJ77" t="s">
        <v>53</v>
      </c>
      <c r="AK77" t="s">
        <v>8</v>
      </c>
    </row>
    <row r="78" spans="1:38" x14ac:dyDescent="0.35">
      <c r="A78" t="s">
        <v>72</v>
      </c>
      <c r="B78" t="s">
        <v>6</v>
      </c>
      <c r="C78" t="s">
        <v>54</v>
      </c>
      <c r="D78">
        <v>28183</v>
      </c>
      <c r="E78">
        <v>28383</v>
      </c>
      <c r="F78">
        <v>28501</v>
      </c>
      <c r="G78">
        <v>28617</v>
      </c>
      <c r="H78">
        <v>28732</v>
      </c>
      <c r="I78">
        <v>28848</v>
      </c>
      <c r="J78">
        <v>28964</v>
      </c>
      <c r="K78">
        <v>29080</v>
      </c>
      <c r="L78">
        <v>29195</v>
      </c>
      <c r="M78">
        <v>29311</v>
      </c>
      <c r="N78">
        <v>29426</v>
      </c>
      <c r="O78">
        <v>29543</v>
      </c>
      <c r="P78">
        <v>29659</v>
      </c>
      <c r="Q78">
        <v>29775</v>
      </c>
      <c r="R78">
        <v>29892</v>
      </c>
      <c r="S78">
        <v>30006</v>
      </c>
      <c r="T78">
        <v>30121</v>
      </c>
      <c r="U78">
        <v>30250</v>
      </c>
      <c r="V78">
        <v>30367</v>
      </c>
      <c r="W78">
        <v>30484</v>
      </c>
      <c r="X78">
        <v>30600</v>
      </c>
      <c r="Y78">
        <v>30716</v>
      </c>
      <c r="Z78">
        <v>30835</v>
      </c>
      <c r="AA78">
        <v>30952</v>
      </c>
      <c r="AB78">
        <v>31071</v>
      </c>
      <c r="AC78">
        <v>31189</v>
      </c>
      <c r="AD78">
        <v>31308</v>
      </c>
      <c r="AE78">
        <v>31428</v>
      </c>
      <c r="AF78">
        <v>31543</v>
      </c>
      <c r="AG78">
        <v>31661</v>
      </c>
      <c r="AH78">
        <v>31778</v>
      </c>
      <c r="AI78">
        <v>31899</v>
      </c>
      <c r="AJ78" t="s">
        <v>54</v>
      </c>
      <c r="AK78" t="s">
        <v>22</v>
      </c>
    </row>
    <row r="79" spans="1:38" x14ac:dyDescent="0.35">
      <c r="A79" t="s">
        <v>72</v>
      </c>
      <c r="B79" t="s">
        <v>6</v>
      </c>
      <c r="C79" t="s">
        <v>55</v>
      </c>
      <c r="D79">
        <v>87976</v>
      </c>
      <c r="E79">
        <v>88800</v>
      </c>
      <c r="F79">
        <v>89161</v>
      </c>
      <c r="G79">
        <v>89524</v>
      </c>
      <c r="H79">
        <v>89886</v>
      </c>
      <c r="I79">
        <v>90246</v>
      </c>
      <c r="J79">
        <v>90608</v>
      </c>
      <c r="K79">
        <v>90970</v>
      </c>
      <c r="L79">
        <v>91332</v>
      </c>
      <c r="M79">
        <v>91694</v>
      </c>
      <c r="N79">
        <v>92056</v>
      </c>
      <c r="O79">
        <v>92418</v>
      </c>
      <c r="P79">
        <v>92780</v>
      </c>
      <c r="Q79">
        <v>93141</v>
      </c>
      <c r="R79">
        <v>93504</v>
      </c>
      <c r="S79">
        <v>93864</v>
      </c>
      <c r="T79">
        <v>94226</v>
      </c>
      <c r="U79">
        <v>94630</v>
      </c>
      <c r="V79">
        <v>94992</v>
      </c>
      <c r="W79">
        <v>95356</v>
      </c>
      <c r="X79">
        <v>95719</v>
      </c>
      <c r="Y79">
        <v>96084</v>
      </c>
      <c r="Z79">
        <v>96449</v>
      </c>
      <c r="AA79">
        <v>96820</v>
      </c>
      <c r="AB79">
        <v>97188</v>
      </c>
      <c r="AC79">
        <v>97559</v>
      </c>
      <c r="AD79">
        <v>97928</v>
      </c>
      <c r="AE79">
        <v>98295</v>
      </c>
      <c r="AF79">
        <v>98662</v>
      </c>
      <c r="AG79">
        <v>99032</v>
      </c>
      <c r="AH79">
        <v>99397</v>
      </c>
      <c r="AI79">
        <v>99769</v>
      </c>
      <c r="AJ79" t="s">
        <v>55</v>
      </c>
      <c r="AK79" t="s">
        <v>8</v>
      </c>
      <c r="AL79" t="s">
        <v>17</v>
      </c>
    </row>
    <row r="80" spans="1:38" x14ac:dyDescent="0.35">
      <c r="A80" t="s">
        <v>56</v>
      </c>
      <c r="B80" t="s">
        <v>6</v>
      </c>
      <c r="C80" t="s">
        <v>7</v>
      </c>
      <c r="D80">
        <v>109913</v>
      </c>
      <c r="E80">
        <v>110766</v>
      </c>
      <c r="F80">
        <v>111657</v>
      </c>
      <c r="G80">
        <v>112503</v>
      </c>
      <c r="H80">
        <v>113336</v>
      </c>
      <c r="I80">
        <v>114158</v>
      </c>
      <c r="J80">
        <v>114952</v>
      </c>
      <c r="K80">
        <v>115780</v>
      </c>
      <c r="L80">
        <v>116591</v>
      </c>
      <c r="M80">
        <v>117397</v>
      </c>
      <c r="N80">
        <v>118193</v>
      </c>
      <c r="O80">
        <v>118969</v>
      </c>
      <c r="P80">
        <v>119765</v>
      </c>
      <c r="Q80">
        <v>120563</v>
      </c>
      <c r="R80">
        <v>121324</v>
      </c>
      <c r="S80">
        <v>122024</v>
      </c>
      <c r="T80">
        <v>122684</v>
      </c>
      <c r="U80">
        <v>123346</v>
      </c>
      <c r="V80">
        <v>123997</v>
      </c>
      <c r="W80">
        <v>124618</v>
      </c>
      <c r="X80">
        <v>125200</v>
      </c>
      <c r="Y80">
        <v>125834</v>
      </c>
      <c r="Z80">
        <v>126470</v>
      </c>
      <c r="AA80">
        <v>127105</v>
      </c>
      <c r="AB80">
        <v>127741</v>
      </c>
      <c r="AC80">
        <v>128375</v>
      </c>
      <c r="AD80">
        <v>129009</v>
      </c>
      <c r="AE80">
        <v>129645</v>
      </c>
      <c r="AF80">
        <v>130277</v>
      </c>
      <c r="AG80">
        <v>130913</v>
      </c>
      <c r="AH80">
        <v>131549</v>
      </c>
      <c r="AI80">
        <v>132184</v>
      </c>
      <c r="AJ80" t="s">
        <v>7</v>
      </c>
      <c r="AK80" t="s">
        <v>8</v>
      </c>
      <c r="AL80" t="s">
        <v>9</v>
      </c>
    </row>
    <row r="81" spans="1:38" x14ac:dyDescent="0.35">
      <c r="A81" t="s">
        <v>56</v>
      </c>
      <c r="B81" t="s">
        <v>6</v>
      </c>
      <c r="C81" t="s">
        <v>10</v>
      </c>
      <c r="D81">
        <v>7982</v>
      </c>
      <c r="E81">
        <v>8029</v>
      </c>
      <c r="F81">
        <v>8074</v>
      </c>
      <c r="G81">
        <v>8114</v>
      </c>
      <c r="H81">
        <v>8155</v>
      </c>
      <c r="I81">
        <v>8194</v>
      </c>
      <c r="J81">
        <v>8233</v>
      </c>
      <c r="K81">
        <v>8271</v>
      </c>
      <c r="L81">
        <v>8307</v>
      </c>
      <c r="M81">
        <v>8343</v>
      </c>
      <c r="N81">
        <v>8378</v>
      </c>
      <c r="O81">
        <v>8414</v>
      </c>
      <c r="P81">
        <v>8447</v>
      </c>
      <c r="Q81">
        <v>8478</v>
      </c>
      <c r="R81">
        <v>8509</v>
      </c>
      <c r="S81">
        <v>8539</v>
      </c>
      <c r="T81">
        <v>8566</v>
      </c>
      <c r="U81">
        <v>8593</v>
      </c>
      <c r="V81">
        <v>8618</v>
      </c>
      <c r="W81">
        <v>8641</v>
      </c>
      <c r="X81">
        <v>8663</v>
      </c>
      <c r="Y81">
        <v>8687</v>
      </c>
      <c r="Z81">
        <v>8713</v>
      </c>
      <c r="AA81">
        <v>8738</v>
      </c>
      <c r="AB81">
        <v>8762</v>
      </c>
      <c r="AC81">
        <v>8787</v>
      </c>
      <c r="AD81">
        <v>8812</v>
      </c>
      <c r="AE81">
        <v>8837</v>
      </c>
      <c r="AF81">
        <v>8862</v>
      </c>
      <c r="AG81">
        <v>8886</v>
      </c>
      <c r="AH81">
        <v>8911</v>
      </c>
      <c r="AI81">
        <v>8937</v>
      </c>
      <c r="AJ81" t="s">
        <v>10</v>
      </c>
      <c r="AK81" t="s">
        <v>11</v>
      </c>
      <c r="AL81" t="s">
        <v>9</v>
      </c>
    </row>
    <row r="82" spans="1:38" x14ac:dyDescent="0.35">
      <c r="A82" t="s">
        <v>56</v>
      </c>
      <c r="B82" t="s">
        <v>6</v>
      </c>
      <c r="C82" t="s">
        <v>12</v>
      </c>
      <c r="D82">
        <v>217876</v>
      </c>
      <c r="E82">
        <v>219517</v>
      </c>
      <c r="F82">
        <v>221132</v>
      </c>
      <c r="G82">
        <v>222694</v>
      </c>
      <c r="H82">
        <v>224295</v>
      </c>
      <c r="I82">
        <v>225916</v>
      </c>
      <c r="J82">
        <v>227536</v>
      </c>
      <c r="K82">
        <v>229225</v>
      </c>
      <c r="L82">
        <v>230892</v>
      </c>
      <c r="M82">
        <v>232581</v>
      </c>
      <c r="N82">
        <v>234231</v>
      </c>
      <c r="O82">
        <v>235856</v>
      </c>
      <c r="P82">
        <v>237418</v>
      </c>
      <c r="Q82">
        <v>238936</v>
      </c>
      <c r="R82">
        <v>240447</v>
      </c>
      <c r="S82">
        <v>241917</v>
      </c>
      <c r="T82">
        <v>243351</v>
      </c>
      <c r="U82">
        <v>244774</v>
      </c>
      <c r="V82">
        <v>246181</v>
      </c>
      <c r="W82">
        <v>247554</v>
      </c>
      <c r="X82">
        <v>248851</v>
      </c>
      <c r="Y82">
        <v>250239</v>
      </c>
      <c r="Z82">
        <v>251625</v>
      </c>
      <c r="AA82">
        <v>253010</v>
      </c>
      <c r="AB82">
        <v>254394</v>
      </c>
      <c r="AC82">
        <v>255781</v>
      </c>
      <c r="AD82">
        <v>257169</v>
      </c>
      <c r="AE82">
        <v>258555</v>
      </c>
      <c r="AF82">
        <v>259941</v>
      </c>
      <c r="AG82">
        <v>261330</v>
      </c>
      <c r="AH82">
        <v>262715</v>
      </c>
      <c r="AI82">
        <v>264105</v>
      </c>
      <c r="AJ82" t="s">
        <v>12</v>
      </c>
      <c r="AK82" t="s">
        <v>8</v>
      </c>
    </row>
    <row r="83" spans="1:38" x14ac:dyDescent="0.35">
      <c r="A83" t="s">
        <v>56</v>
      </c>
      <c r="B83" t="s">
        <v>6</v>
      </c>
      <c r="C83" t="s">
        <v>13</v>
      </c>
      <c r="D83">
        <v>95310</v>
      </c>
      <c r="E83">
        <v>96127</v>
      </c>
      <c r="F83">
        <v>96919</v>
      </c>
      <c r="G83">
        <v>97676</v>
      </c>
      <c r="H83">
        <v>98444</v>
      </c>
      <c r="I83">
        <v>99196</v>
      </c>
      <c r="J83">
        <v>99958</v>
      </c>
      <c r="K83">
        <v>100715</v>
      </c>
      <c r="L83">
        <v>101444</v>
      </c>
      <c r="M83">
        <v>102164</v>
      </c>
      <c r="N83">
        <v>102854</v>
      </c>
      <c r="O83">
        <v>103539</v>
      </c>
      <c r="P83">
        <v>104200</v>
      </c>
      <c r="Q83">
        <v>104834</v>
      </c>
      <c r="R83">
        <v>105464</v>
      </c>
      <c r="S83">
        <v>106065</v>
      </c>
      <c r="T83">
        <v>106669</v>
      </c>
      <c r="U83">
        <v>107260</v>
      </c>
      <c r="V83">
        <v>107844</v>
      </c>
      <c r="W83">
        <v>108412</v>
      </c>
      <c r="X83">
        <v>108937</v>
      </c>
      <c r="Y83">
        <v>109513</v>
      </c>
      <c r="Z83">
        <v>110087</v>
      </c>
      <c r="AA83">
        <v>110661</v>
      </c>
      <c r="AB83">
        <v>111237</v>
      </c>
      <c r="AC83">
        <v>111812</v>
      </c>
      <c r="AD83">
        <v>112384</v>
      </c>
      <c r="AE83">
        <v>112959</v>
      </c>
      <c r="AF83">
        <v>113535</v>
      </c>
      <c r="AG83">
        <v>114109</v>
      </c>
      <c r="AH83">
        <v>114685</v>
      </c>
      <c r="AI83">
        <v>115260</v>
      </c>
      <c r="AJ83" t="s">
        <v>13</v>
      </c>
      <c r="AK83" t="s">
        <v>8</v>
      </c>
    </row>
    <row r="84" spans="1:38" x14ac:dyDescent="0.35">
      <c r="A84" t="s">
        <v>56</v>
      </c>
      <c r="B84" t="s">
        <v>6</v>
      </c>
      <c r="C84" t="s">
        <v>14</v>
      </c>
      <c r="D84">
        <v>239807</v>
      </c>
      <c r="E84">
        <v>241202</v>
      </c>
      <c r="F84">
        <v>242584</v>
      </c>
      <c r="G84">
        <v>243826</v>
      </c>
      <c r="H84">
        <v>245040</v>
      </c>
      <c r="I84">
        <v>246258</v>
      </c>
      <c r="J84">
        <v>247486</v>
      </c>
      <c r="K84">
        <v>248802</v>
      </c>
      <c r="L84">
        <v>250035</v>
      </c>
      <c r="M84">
        <v>251232</v>
      </c>
      <c r="N84">
        <v>252336</v>
      </c>
      <c r="O84">
        <v>253454</v>
      </c>
      <c r="P84">
        <v>254572</v>
      </c>
      <c r="Q84">
        <v>255573</v>
      </c>
      <c r="R84">
        <v>256536</v>
      </c>
      <c r="S84">
        <v>257415</v>
      </c>
      <c r="T84">
        <v>258278</v>
      </c>
      <c r="U84">
        <v>259163</v>
      </c>
      <c r="V84">
        <v>260014</v>
      </c>
      <c r="W84">
        <v>260827</v>
      </c>
      <c r="X84">
        <v>261549</v>
      </c>
      <c r="Y84">
        <v>262376</v>
      </c>
      <c r="Z84">
        <v>263205</v>
      </c>
      <c r="AA84">
        <v>264030</v>
      </c>
      <c r="AB84">
        <v>264858</v>
      </c>
      <c r="AC84">
        <v>265684</v>
      </c>
      <c r="AD84">
        <v>266511</v>
      </c>
      <c r="AE84">
        <v>267339</v>
      </c>
      <c r="AF84">
        <v>268163</v>
      </c>
      <c r="AG84">
        <v>268986</v>
      </c>
      <c r="AH84">
        <v>269816</v>
      </c>
      <c r="AI84">
        <v>270644</v>
      </c>
      <c r="AJ84" t="s">
        <v>14</v>
      </c>
      <c r="AK84" t="s">
        <v>15</v>
      </c>
    </row>
    <row r="85" spans="1:38" x14ac:dyDescent="0.35">
      <c r="A85" t="s">
        <v>56</v>
      </c>
      <c r="B85" t="s">
        <v>6</v>
      </c>
      <c r="C85" t="s">
        <v>16</v>
      </c>
      <c r="D85">
        <v>19176</v>
      </c>
      <c r="E85">
        <v>19275</v>
      </c>
      <c r="F85">
        <v>19379</v>
      </c>
      <c r="G85">
        <v>19476</v>
      </c>
      <c r="H85">
        <v>19573</v>
      </c>
      <c r="I85">
        <v>19669</v>
      </c>
      <c r="J85">
        <v>19772</v>
      </c>
      <c r="K85">
        <v>19882</v>
      </c>
      <c r="L85">
        <v>19981</v>
      </c>
      <c r="M85">
        <v>20077</v>
      </c>
      <c r="N85">
        <v>20171</v>
      </c>
      <c r="O85">
        <v>20271</v>
      </c>
      <c r="P85">
        <v>20364</v>
      </c>
      <c r="Q85">
        <v>20449</v>
      </c>
      <c r="R85">
        <v>20527</v>
      </c>
      <c r="S85">
        <v>20602</v>
      </c>
      <c r="T85">
        <v>20676</v>
      </c>
      <c r="U85">
        <v>20747</v>
      </c>
      <c r="V85">
        <v>20812</v>
      </c>
      <c r="W85">
        <v>20871</v>
      </c>
      <c r="X85">
        <v>20924</v>
      </c>
      <c r="Y85">
        <v>20988</v>
      </c>
      <c r="Z85">
        <v>21054</v>
      </c>
      <c r="AA85">
        <v>21117</v>
      </c>
      <c r="AB85">
        <v>21181</v>
      </c>
      <c r="AC85">
        <v>21247</v>
      </c>
      <c r="AD85">
        <v>21311</v>
      </c>
      <c r="AE85">
        <v>21376</v>
      </c>
      <c r="AF85">
        <v>21440</v>
      </c>
      <c r="AG85">
        <v>21506</v>
      </c>
      <c r="AH85">
        <v>21568</v>
      </c>
      <c r="AI85">
        <v>21632</v>
      </c>
      <c r="AJ85" t="s">
        <v>16</v>
      </c>
      <c r="AK85" t="s">
        <v>8</v>
      </c>
      <c r="AL85" t="s">
        <v>17</v>
      </c>
    </row>
    <row r="86" spans="1:38" x14ac:dyDescent="0.35">
      <c r="A86" t="s">
        <v>56</v>
      </c>
      <c r="B86" t="s">
        <v>6</v>
      </c>
      <c r="C86" t="s">
        <v>18</v>
      </c>
      <c r="D86">
        <v>49472</v>
      </c>
      <c r="E86">
        <v>49656</v>
      </c>
      <c r="F86">
        <v>49847</v>
      </c>
      <c r="G86">
        <v>50025</v>
      </c>
      <c r="H86">
        <v>50172</v>
      </c>
      <c r="I86">
        <v>50333</v>
      </c>
      <c r="J86">
        <v>50489</v>
      </c>
      <c r="K86">
        <v>50657</v>
      </c>
      <c r="L86">
        <v>50820</v>
      </c>
      <c r="M86">
        <v>50978</v>
      </c>
      <c r="N86">
        <v>51127</v>
      </c>
      <c r="O86">
        <v>51281</v>
      </c>
      <c r="P86">
        <v>51432</v>
      </c>
      <c r="Q86">
        <v>51573</v>
      </c>
      <c r="R86">
        <v>51704</v>
      </c>
      <c r="S86">
        <v>51831</v>
      </c>
      <c r="T86">
        <v>51961</v>
      </c>
      <c r="U86">
        <v>52095</v>
      </c>
      <c r="V86">
        <v>52217</v>
      </c>
      <c r="W86">
        <v>52324</v>
      </c>
      <c r="X86">
        <v>52418</v>
      </c>
      <c r="Y86">
        <v>52535</v>
      </c>
      <c r="Z86">
        <v>52653</v>
      </c>
      <c r="AA86">
        <v>52770</v>
      </c>
      <c r="AB86">
        <v>52888</v>
      </c>
      <c r="AC86">
        <v>53005</v>
      </c>
      <c r="AD86">
        <v>53123</v>
      </c>
      <c r="AE86">
        <v>53240</v>
      </c>
      <c r="AF86">
        <v>53358</v>
      </c>
      <c r="AG86">
        <v>53475</v>
      </c>
      <c r="AH86">
        <v>53593</v>
      </c>
      <c r="AI86">
        <v>53710</v>
      </c>
      <c r="AJ86" t="s">
        <v>18</v>
      </c>
      <c r="AK86" t="s">
        <v>19</v>
      </c>
    </row>
    <row r="87" spans="1:38" x14ac:dyDescent="0.35">
      <c r="A87" t="s">
        <v>56</v>
      </c>
      <c r="B87" t="s">
        <v>6</v>
      </c>
      <c r="C87" t="s">
        <v>20</v>
      </c>
      <c r="D87">
        <v>135426</v>
      </c>
      <c r="E87">
        <v>136015</v>
      </c>
      <c r="F87">
        <v>136614</v>
      </c>
      <c r="G87">
        <v>137148</v>
      </c>
      <c r="H87">
        <v>137693</v>
      </c>
      <c r="I87">
        <v>138241</v>
      </c>
      <c r="J87">
        <v>138766</v>
      </c>
      <c r="K87">
        <v>139325</v>
      </c>
      <c r="L87">
        <v>139846</v>
      </c>
      <c r="M87">
        <v>140392</v>
      </c>
      <c r="N87">
        <v>140938</v>
      </c>
      <c r="O87">
        <v>141459</v>
      </c>
      <c r="P87">
        <v>141976</v>
      </c>
      <c r="Q87">
        <v>142460</v>
      </c>
      <c r="R87">
        <v>142960</v>
      </c>
      <c r="S87">
        <v>143434</v>
      </c>
      <c r="T87">
        <v>143844</v>
      </c>
      <c r="U87">
        <v>144253</v>
      </c>
      <c r="V87">
        <v>144638</v>
      </c>
      <c r="W87">
        <v>145005</v>
      </c>
      <c r="X87">
        <v>145330</v>
      </c>
      <c r="Y87">
        <v>145713</v>
      </c>
      <c r="Z87">
        <v>146094</v>
      </c>
      <c r="AA87">
        <v>146472</v>
      </c>
      <c r="AB87">
        <v>146848</v>
      </c>
      <c r="AC87">
        <v>147230</v>
      </c>
      <c r="AD87">
        <v>147612</v>
      </c>
      <c r="AE87">
        <v>147990</v>
      </c>
      <c r="AF87">
        <v>148371</v>
      </c>
      <c r="AG87">
        <v>148751</v>
      </c>
      <c r="AH87">
        <v>149132</v>
      </c>
      <c r="AI87">
        <v>149509</v>
      </c>
      <c r="AJ87" t="s">
        <v>20</v>
      </c>
      <c r="AK87" t="s">
        <v>9</v>
      </c>
    </row>
    <row r="88" spans="1:38" x14ac:dyDescent="0.35">
      <c r="A88" t="s">
        <v>56</v>
      </c>
      <c r="B88" t="s">
        <v>6</v>
      </c>
      <c r="C88" t="s">
        <v>21</v>
      </c>
      <c r="D88">
        <v>19290</v>
      </c>
      <c r="E88">
        <v>19389</v>
      </c>
      <c r="F88">
        <v>19493</v>
      </c>
      <c r="G88">
        <v>19589</v>
      </c>
      <c r="H88">
        <v>19694</v>
      </c>
      <c r="I88">
        <v>19800</v>
      </c>
      <c r="J88">
        <v>19907</v>
      </c>
      <c r="K88">
        <v>20025</v>
      </c>
      <c r="L88">
        <v>20136</v>
      </c>
      <c r="M88">
        <v>20251</v>
      </c>
      <c r="N88">
        <v>20361</v>
      </c>
      <c r="O88">
        <v>20475</v>
      </c>
      <c r="P88">
        <v>20586</v>
      </c>
      <c r="Q88">
        <v>20685</v>
      </c>
      <c r="R88">
        <v>20787</v>
      </c>
      <c r="S88">
        <v>20883</v>
      </c>
      <c r="T88">
        <v>20975</v>
      </c>
      <c r="U88">
        <v>21067</v>
      </c>
      <c r="V88">
        <v>21153</v>
      </c>
      <c r="W88">
        <v>21237</v>
      </c>
      <c r="X88">
        <v>21315</v>
      </c>
      <c r="Y88">
        <v>21403</v>
      </c>
      <c r="Z88">
        <v>21490</v>
      </c>
      <c r="AA88">
        <v>21575</v>
      </c>
      <c r="AB88">
        <v>21662</v>
      </c>
      <c r="AC88">
        <v>21748</v>
      </c>
      <c r="AD88">
        <v>21836</v>
      </c>
      <c r="AE88">
        <v>21922</v>
      </c>
      <c r="AF88">
        <v>22009</v>
      </c>
      <c r="AG88">
        <v>22096</v>
      </c>
      <c r="AH88">
        <v>22182</v>
      </c>
      <c r="AI88">
        <v>22271</v>
      </c>
      <c r="AJ88" t="s">
        <v>21</v>
      </c>
      <c r="AK88" t="s">
        <v>22</v>
      </c>
    </row>
    <row r="89" spans="1:38" x14ac:dyDescent="0.35">
      <c r="A89" t="s">
        <v>56</v>
      </c>
      <c r="B89" t="s">
        <v>6</v>
      </c>
      <c r="C89" t="s">
        <v>23</v>
      </c>
      <c r="D89">
        <v>152815</v>
      </c>
      <c r="E89">
        <v>153660</v>
      </c>
      <c r="F89">
        <v>154520</v>
      </c>
      <c r="G89">
        <v>155362</v>
      </c>
      <c r="H89">
        <v>156172</v>
      </c>
      <c r="I89">
        <v>156963</v>
      </c>
      <c r="J89">
        <v>157735</v>
      </c>
      <c r="K89">
        <v>158548</v>
      </c>
      <c r="L89">
        <v>159343</v>
      </c>
      <c r="M89">
        <v>160107</v>
      </c>
      <c r="N89">
        <v>160817</v>
      </c>
      <c r="O89">
        <v>161507</v>
      </c>
      <c r="P89">
        <v>162195</v>
      </c>
      <c r="Q89">
        <v>162823</v>
      </c>
      <c r="R89">
        <v>163419</v>
      </c>
      <c r="S89">
        <v>163954</v>
      </c>
      <c r="T89">
        <v>164430</v>
      </c>
      <c r="U89">
        <v>164887</v>
      </c>
      <c r="V89">
        <v>165307</v>
      </c>
      <c r="W89">
        <v>165674</v>
      </c>
      <c r="X89">
        <v>165984</v>
      </c>
      <c r="Y89">
        <v>166391</v>
      </c>
      <c r="Z89">
        <v>166798</v>
      </c>
      <c r="AA89">
        <v>167203</v>
      </c>
      <c r="AB89">
        <v>167609</v>
      </c>
      <c r="AC89">
        <v>168014</v>
      </c>
      <c r="AD89">
        <v>168420</v>
      </c>
      <c r="AE89">
        <v>168828</v>
      </c>
      <c r="AF89">
        <v>169232</v>
      </c>
      <c r="AG89">
        <v>169640</v>
      </c>
      <c r="AH89">
        <v>170045</v>
      </c>
      <c r="AI89">
        <v>170452</v>
      </c>
      <c r="AJ89" t="s">
        <v>23</v>
      </c>
      <c r="AK89" t="s">
        <v>24</v>
      </c>
      <c r="AL89" t="s">
        <v>17</v>
      </c>
    </row>
    <row r="90" spans="1:38" x14ac:dyDescent="0.35">
      <c r="A90" t="s">
        <v>56</v>
      </c>
      <c r="B90" t="s">
        <v>6</v>
      </c>
      <c r="C90" t="s">
        <v>25</v>
      </c>
      <c r="D90">
        <v>94614</v>
      </c>
      <c r="E90">
        <v>95078</v>
      </c>
      <c r="F90">
        <v>95579</v>
      </c>
      <c r="G90">
        <v>96035</v>
      </c>
      <c r="H90">
        <v>96464</v>
      </c>
      <c r="I90">
        <v>96870</v>
      </c>
      <c r="J90">
        <v>97274</v>
      </c>
      <c r="K90">
        <v>97714</v>
      </c>
      <c r="L90">
        <v>98131</v>
      </c>
      <c r="M90">
        <v>98518</v>
      </c>
      <c r="N90">
        <v>98906</v>
      </c>
      <c r="O90">
        <v>99309</v>
      </c>
      <c r="P90">
        <v>99736</v>
      </c>
      <c r="Q90">
        <v>100141</v>
      </c>
      <c r="R90">
        <v>100527</v>
      </c>
      <c r="S90">
        <v>100916</v>
      </c>
      <c r="T90">
        <v>101299</v>
      </c>
      <c r="U90">
        <v>101691</v>
      </c>
      <c r="V90">
        <v>102082</v>
      </c>
      <c r="W90">
        <v>102427</v>
      </c>
      <c r="X90">
        <v>102734</v>
      </c>
      <c r="Y90">
        <v>103098</v>
      </c>
      <c r="Z90">
        <v>103461</v>
      </c>
      <c r="AA90">
        <v>103827</v>
      </c>
      <c r="AB90">
        <v>104188</v>
      </c>
      <c r="AC90">
        <v>104553</v>
      </c>
      <c r="AD90">
        <v>104915</v>
      </c>
      <c r="AE90">
        <v>105279</v>
      </c>
      <c r="AF90">
        <v>105644</v>
      </c>
      <c r="AG90">
        <v>106007</v>
      </c>
      <c r="AH90">
        <v>106370</v>
      </c>
      <c r="AI90">
        <v>106736</v>
      </c>
      <c r="AJ90" t="s">
        <v>25</v>
      </c>
      <c r="AK90" t="s">
        <v>15</v>
      </c>
    </row>
    <row r="91" spans="1:38" x14ac:dyDescent="0.35">
      <c r="A91" t="s">
        <v>56</v>
      </c>
      <c r="B91" t="s">
        <v>6</v>
      </c>
      <c r="C91" t="s">
        <v>26</v>
      </c>
      <c r="D91">
        <v>39228</v>
      </c>
      <c r="E91">
        <v>39423</v>
      </c>
      <c r="F91">
        <v>39602</v>
      </c>
      <c r="G91">
        <v>39769</v>
      </c>
      <c r="H91">
        <v>39926</v>
      </c>
      <c r="I91">
        <v>40079</v>
      </c>
      <c r="J91">
        <v>40243</v>
      </c>
      <c r="K91">
        <v>40399</v>
      </c>
      <c r="L91">
        <v>40544</v>
      </c>
      <c r="M91">
        <v>40680</v>
      </c>
      <c r="N91">
        <v>40803</v>
      </c>
      <c r="O91">
        <v>40936</v>
      </c>
      <c r="P91">
        <v>41057</v>
      </c>
      <c r="Q91">
        <v>41156</v>
      </c>
      <c r="R91">
        <v>41252</v>
      </c>
      <c r="S91">
        <v>41332</v>
      </c>
      <c r="T91">
        <v>41411</v>
      </c>
      <c r="U91">
        <v>41478</v>
      </c>
      <c r="V91">
        <v>41537</v>
      </c>
      <c r="W91">
        <v>41590</v>
      </c>
      <c r="X91">
        <v>41632</v>
      </c>
      <c r="Y91">
        <v>41695</v>
      </c>
      <c r="Z91">
        <v>41755</v>
      </c>
      <c r="AA91">
        <v>41814</v>
      </c>
      <c r="AB91">
        <v>41875</v>
      </c>
      <c r="AC91">
        <v>41936</v>
      </c>
      <c r="AD91">
        <v>41996</v>
      </c>
      <c r="AE91">
        <v>42056</v>
      </c>
      <c r="AF91">
        <v>42117</v>
      </c>
      <c r="AG91">
        <v>42176</v>
      </c>
      <c r="AH91">
        <v>42237</v>
      </c>
      <c r="AI91">
        <v>42298</v>
      </c>
      <c r="AJ91" t="s">
        <v>26</v>
      </c>
      <c r="AK91" t="s">
        <v>17</v>
      </c>
    </row>
    <row r="92" spans="1:38" x14ac:dyDescent="0.35">
      <c r="A92" t="s">
        <v>56</v>
      </c>
      <c r="B92" t="s">
        <v>6</v>
      </c>
      <c r="C92" t="s">
        <v>27</v>
      </c>
      <c r="D92">
        <v>71159</v>
      </c>
      <c r="E92">
        <v>71455</v>
      </c>
      <c r="F92">
        <v>71748</v>
      </c>
      <c r="G92">
        <v>72040</v>
      </c>
      <c r="H92">
        <v>72308</v>
      </c>
      <c r="I92">
        <v>72561</v>
      </c>
      <c r="J92">
        <v>72846</v>
      </c>
      <c r="K92">
        <v>73150</v>
      </c>
      <c r="L92">
        <v>73435</v>
      </c>
      <c r="M92">
        <v>73702</v>
      </c>
      <c r="N92">
        <v>73952</v>
      </c>
      <c r="O92">
        <v>74217</v>
      </c>
      <c r="P92">
        <v>74485</v>
      </c>
      <c r="Q92">
        <v>74721</v>
      </c>
      <c r="R92">
        <v>74948</v>
      </c>
      <c r="S92">
        <v>75165</v>
      </c>
      <c r="T92">
        <v>75378</v>
      </c>
      <c r="U92">
        <v>75591</v>
      </c>
      <c r="V92">
        <v>75787</v>
      </c>
      <c r="W92">
        <v>75960</v>
      </c>
      <c r="X92">
        <v>76110</v>
      </c>
      <c r="Y92">
        <v>76300</v>
      </c>
      <c r="Z92">
        <v>76491</v>
      </c>
      <c r="AA92">
        <v>76680</v>
      </c>
      <c r="AB92">
        <v>76870</v>
      </c>
      <c r="AC92">
        <v>77060</v>
      </c>
      <c r="AD92">
        <v>77249</v>
      </c>
      <c r="AE92">
        <v>77437</v>
      </c>
      <c r="AF92">
        <v>77628</v>
      </c>
      <c r="AG92">
        <v>77818</v>
      </c>
      <c r="AH92">
        <v>78007</v>
      </c>
      <c r="AI92">
        <v>78197</v>
      </c>
      <c r="AJ92" t="s">
        <v>27</v>
      </c>
      <c r="AK92" t="s">
        <v>8</v>
      </c>
      <c r="AL92" t="s">
        <v>17</v>
      </c>
    </row>
    <row r="93" spans="1:38" x14ac:dyDescent="0.35">
      <c r="A93" t="s">
        <v>56</v>
      </c>
      <c r="B93" t="s">
        <v>6</v>
      </c>
      <c r="C93" t="s">
        <v>28</v>
      </c>
      <c r="D93">
        <v>42956</v>
      </c>
      <c r="E93">
        <v>43199</v>
      </c>
      <c r="F93">
        <v>43425</v>
      </c>
      <c r="G93">
        <v>43621</v>
      </c>
      <c r="H93">
        <v>43786</v>
      </c>
      <c r="I93">
        <v>43944</v>
      </c>
      <c r="J93">
        <v>44120</v>
      </c>
      <c r="K93">
        <v>44313</v>
      </c>
      <c r="L93">
        <v>44486</v>
      </c>
      <c r="M93">
        <v>44646</v>
      </c>
      <c r="N93">
        <v>44806</v>
      </c>
      <c r="O93">
        <v>44960</v>
      </c>
      <c r="P93">
        <v>45132</v>
      </c>
      <c r="Q93">
        <v>45283</v>
      </c>
      <c r="R93">
        <v>45425</v>
      </c>
      <c r="S93">
        <v>45548</v>
      </c>
      <c r="T93">
        <v>45667</v>
      </c>
      <c r="U93">
        <v>45793</v>
      </c>
      <c r="V93">
        <v>45905</v>
      </c>
      <c r="W93">
        <v>45999</v>
      </c>
      <c r="X93">
        <v>46080</v>
      </c>
      <c r="Y93">
        <v>46187</v>
      </c>
      <c r="Z93">
        <v>46295</v>
      </c>
      <c r="AA93">
        <v>46401</v>
      </c>
      <c r="AB93">
        <v>46507</v>
      </c>
      <c r="AC93">
        <v>46613</v>
      </c>
      <c r="AD93">
        <v>46719</v>
      </c>
      <c r="AE93">
        <v>46827</v>
      </c>
      <c r="AF93">
        <v>46933</v>
      </c>
      <c r="AG93">
        <v>47039</v>
      </c>
      <c r="AH93">
        <v>47146</v>
      </c>
      <c r="AI93">
        <v>47252</v>
      </c>
      <c r="AJ93" t="s">
        <v>28</v>
      </c>
      <c r="AK93" t="s">
        <v>19</v>
      </c>
    </row>
    <row r="94" spans="1:38" x14ac:dyDescent="0.35">
      <c r="A94" t="s">
        <v>56</v>
      </c>
      <c r="B94" t="s">
        <v>6</v>
      </c>
      <c r="C94" t="s">
        <v>29</v>
      </c>
      <c r="D94">
        <v>1682</v>
      </c>
      <c r="E94">
        <v>1692</v>
      </c>
      <c r="F94">
        <v>1702</v>
      </c>
      <c r="G94">
        <v>1711</v>
      </c>
      <c r="H94">
        <v>1721</v>
      </c>
      <c r="I94">
        <v>1730</v>
      </c>
      <c r="J94">
        <v>1739</v>
      </c>
      <c r="K94">
        <v>1748</v>
      </c>
      <c r="L94">
        <v>1757</v>
      </c>
      <c r="M94">
        <v>1765</v>
      </c>
      <c r="N94">
        <v>1774</v>
      </c>
      <c r="O94">
        <v>1781</v>
      </c>
      <c r="P94">
        <v>1789</v>
      </c>
      <c r="Q94">
        <v>1797</v>
      </c>
      <c r="R94">
        <v>1803</v>
      </c>
      <c r="S94">
        <v>1809</v>
      </c>
      <c r="T94">
        <v>1815</v>
      </c>
      <c r="U94">
        <v>1820</v>
      </c>
      <c r="V94">
        <v>1824</v>
      </c>
      <c r="W94">
        <v>1829</v>
      </c>
      <c r="X94">
        <v>1833</v>
      </c>
      <c r="Y94">
        <v>1838</v>
      </c>
      <c r="Z94">
        <v>1843</v>
      </c>
      <c r="AA94">
        <v>1848</v>
      </c>
      <c r="AB94">
        <v>1852</v>
      </c>
      <c r="AC94">
        <v>1857</v>
      </c>
      <c r="AD94">
        <v>1862</v>
      </c>
      <c r="AE94">
        <v>1867</v>
      </c>
      <c r="AF94">
        <v>1872</v>
      </c>
      <c r="AG94">
        <v>1877</v>
      </c>
      <c r="AH94">
        <v>1881</v>
      </c>
      <c r="AI94">
        <v>1886</v>
      </c>
      <c r="AJ94" t="s">
        <v>29</v>
      </c>
      <c r="AK94" t="s">
        <v>30</v>
      </c>
    </row>
    <row r="95" spans="1:38" x14ac:dyDescent="0.35">
      <c r="A95" t="s">
        <v>56</v>
      </c>
      <c r="B95" t="s">
        <v>6</v>
      </c>
      <c r="C95" t="s">
        <v>31</v>
      </c>
      <c r="D95">
        <v>122410</v>
      </c>
      <c r="E95">
        <v>122810</v>
      </c>
      <c r="F95">
        <v>123293</v>
      </c>
      <c r="G95">
        <v>123735</v>
      </c>
      <c r="H95">
        <v>124119</v>
      </c>
      <c r="I95">
        <v>124540</v>
      </c>
      <c r="J95">
        <v>124910</v>
      </c>
      <c r="K95">
        <v>125362</v>
      </c>
      <c r="L95">
        <v>125824</v>
      </c>
      <c r="M95">
        <v>126271</v>
      </c>
      <c r="N95">
        <v>126711</v>
      </c>
      <c r="O95">
        <v>127123</v>
      </c>
      <c r="P95">
        <v>127566</v>
      </c>
      <c r="Q95">
        <v>128034</v>
      </c>
      <c r="R95">
        <v>128440</v>
      </c>
      <c r="S95">
        <v>128823</v>
      </c>
      <c r="T95">
        <v>129149</v>
      </c>
      <c r="U95">
        <v>129505</v>
      </c>
      <c r="V95">
        <v>129869</v>
      </c>
      <c r="W95">
        <v>130185</v>
      </c>
      <c r="X95">
        <v>130458</v>
      </c>
      <c r="Y95">
        <v>130783</v>
      </c>
      <c r="Z95">
        <v>131112</v>
      </c>
      <c r="AA95">
        <v>131439</v>
      </c>
      <c r="AB95">
        <v>131768</v>
      </c>
      <c r="AC95">
        <v>132091</v>
      </c>
      <c r="AD95">
        <v>132420</v>
      </c>
      <c r="AE95">
        <v>132746</v>
      </c>
      <c r="AF95">
        <v>133073</v>
      </c>
      <c r="AG95">
        <v>133402</v>
      </c>
      <c r="AH95">
        <v>133725</v>
      </c>
      <c r="AI95">
        <v>134053</v>
      </c>
      <c r="AJ95" t="s">
        <v>31</v>
      </c>
      <c r="AK95" t="s">
        <v>24</v>
      </c>
    </row>
    <row r="96" spans="1:38" x14ac:dyDescent="0.35">
      <c r="A96" t="s">
        <v>56</v>
      </c>
      <c r="B96" t="s">
        <v>6</v>
      </c>
      <c r="C96" t="s">
        <v>32</v>
      </c>
      <c r="D96">
        <v>185532</v>
      </c>
      <c r="E96">
        <v>187058</v>
      </c>
      <c r="F96">
        <v>188638</v>
      </c>
      <c r="G96">
        <v>190169</v>
      </c>
      <c r="H96">
        <v>191686</v>
      </c>
      <c r="I96">
        <v>193160</v>
      </c>
      <c r="J96">
        <v>194618</v>
      </c>
      <c r="K96">
        <v>196142</v>
      </c>
      <c r="L96">
        <v>197624</v>
      </c>
      <c r="M96">
        <v>199083</v>
      </c>
      <c r="N96">
        <v>200512</v>
      </c>
      <c r="O96">
        <v>201870</v>
      </c>
      <c r="P96">
        <v>203270</v>
      </c>
      <c r="Q96">
        <v>204583</v>
      </c>
      <c r="R96">
        <v>205871</v>
      </c>
      <c r="S96">
        <v>207124</v>
      </c>
      <c r="T96">
        <v>208303</v>
      </c>
      <c r="U96">
        <v>209510</v>
      </c>
      <c r="V96">
        <v>210683</v>
      </c>
      <c r="W96">
        <v>211833</v>
      </c>
      <c r="X96">
        <v>212941</v>
      </c>
      <c r="Y96">
        <v>214105</v>
      </c>
      <c r="Z96">
        <v>215269</v>
      </c>
      <c r="AA96">
        <v>216432</v>
      </c>
      <c r="AB96">
        <v>217598</v>
      </c>
      <c r="AC96">
        <v>218758</v>
      </c>
      <c r="AD96">
        <v>219922</v>
      </c>
      <c r="AE96">
        <v>221087</v>
      </c>
      <c r="AF96">
        <v>222250</v>
      </c>
      <c r="AG96">
        <v>223409</v>
      </c>
      <c r="AH96">
        <v>224575</v>
      </c>
      <c r="AI96">
        <v>225738</v>
      </c>
      <c r="AJ96" t="s">
        <v>32</v>
      </c>
      <c r="AK96" t="s">
        <v>8</v>
      </c>
    </row>
    <row r="97" spans="1:38" x14ac:dyDescent="0.35">
      <c r="A97" t="s">
        <v>56</v>
      </c>
      <c r="B97" t="s">
        <v>6</v>
      </c>
      <c r="C97" t="s">
        <v>33</v>
      </c>
      <c r="D97">
        <v>345009</v>
      </c>
      <c r="E97">
        <v>347245</v>
      </c>
      <c r="F97">
        <v>349624</v>
      </c>
      <c r="G97">
        <v>351969</v>
      </c>
      <c r="H97">
        <v>354313</v>
      </c>
      <c r="I97">
        <v>356703</v>
      </c>
      <c r="J97">
        <v>359134</v>
      </c>
      <c r="K97">
        <v>361778</v>
      </c>
      <c r="L97">
        <v>364456</v>
      </c>
      <c r="M97">
        <v>367067</v>
      </c>
      <c r="N97">
        <v>369630</v>
      </c>
      <c r="O97">
        <v>372203</v>
      </c>
      <c r="P97">
        <v>374828</v>
      </c>
      <c r="Q97">
        <v>377458</v>
      </c>
      <c r="R97">
        <v>379955</v>
      </c>
      <c r="S97">
        <v>382344</v>
      </c>
      <c r="T97">
        <v>384680</v>
      </c>
      <c r="U97">
        <v>387093</v>
      </c>
      <c r="V97">
        <v>389577</v>
      </c>
      <c r="W97">
        <v>391981</v>
      </c>
      <c r="X97">
        <v>394287</v>
      </c>
      <c r="Y97">
        <v>396676</v>
      </c>
      <c r="Z97">
        <v>399061</v>
      </c>
      <c r="AA97">
        <v>401449</v>
      </c>
      <c r="AB97">
        <v>403836</v>
      </c>
      <c r="AC97">
        <v>406220</v>
      </c>
      <c r="AD97">
        <v>408608</v>
      </c>
      <c r="AE97">
        <v>410997</v>
      </c>
      <c r="AF97">
        <v>413390</v>
      </c>
      <c r="AG97">
        <v>415774</v>
      </c>
      <c r="AH97">
        <v>418161</v>
      </c>
      <c r="AI97">
        <v>420549</v>
      </c>
      <c r="AJ97" t="s">
        <v>33</v>
      </c>
      <c r="AK97" t="s">
        <v>8</v>
      </c>
    </row>
    <row r="98" spans="1:38" x14ac:dyDescent="0.35">
      <c r="A98" t="s">
        <v>56</v>
      </c>
      <c r="B98" t="s">
        <v>6</v>
      </c>
      <c r="C98" t="s">
        <v>34</v>
      </c>
      <c r="D98">
        <v>62038</v>
      </c>
      <c r="E98">
        <v>62284</v>
      </c>
      <c r="F98">
        <v>62547</v>
      </c>
      <c r="G98">
        <v>62777</v>
      </c>
      <c r="H98">
        <v>62995</v>
      </c>
      <c r="I98">
        <v>63223</v>
      </c>
      <c r="J98">
        <v>63460</v>
      </c>
      <c r="K98">
        <v>63738</v>
      </c>
      <c r="L98">
        <v>63989</v>
      </c>
      <c r="M98">
        <v>64246</v>
      </c>
      <c r="N98">
        <v>64485</v>
      </c>
      <c r="O98">
        <v>64739</v>
      </c>
      <c r="P98">
        <v>65018</v>
      </c>
      <c r="Q98">
        <v>65260</v>
      </c>
      <c r="R98">
        <v>65500</v>
      </c>
      <c r="S98">
        <v>65712</v>
      </c>
      <c r="T98">
        <v>65922</v>
      </c>
      <c r="U98">
        <v>66133</v>
      </c>
      <c r="V98">
        <v>66337</v>
      </c>
      <c r="W98">
        <v>66524</v>
      </c>
      <c r="X98">
        <v>66681</v>
      </c>
      <c r="Y98">
        <v>66877</v>
      </c>
      <c r="Z98">
        <v>67071</v>
      </c>
      <c r="AA98">
        <v>67266</v>
      </c>
      <c r="AB98">
        <v>67459</v>
      </c>
      <c r="AC98">
        <v>67653</v>
      </c>
      <c r="AD98">
        <v>67847</v>
      </c>
      <c r="AE98">
        <v>68043</v>
      </c>
      <c r="AF98">
        <v>68237</v>
      </c>
      <c r="AG98">
        <v>68431</v>
      </c>
      <c r="AH98">
        <v>68625</v>
      </c>
      <c r="AI98">
        <v>68821</v>
      </c>
      <c r="AJ98" t="s">
        <v>34</v>
      </c>
      <c r="AK98" t="s">
        <v>19</v>
      </c>
    </row>
    <row r="99" spans="1:38" x14ac:dyDescent="0.35">
      <c r="A99" t="s">
        <v>56</v>
      </c>
      <c r="B99" t="s">
        <v>6</v>
      </c>
      <c r="C99" t="s">
        <v>35</v>
      </c>
      <c r="D99">
        <v>125323</v>
      </c>
      <c r="E99">
        <v>126258</v>
      </c>
      <c r="F99">
        <v>127136</v>
      </c>
      <c r="G99">
        <v>127946</v>
      </c>
      <c r="H99">
        <v>128762</v>
      </c>
      <c r="I99">
        <v>129616</v>
      </c>
      <c r="J99">
        <v>130525</v>
      </c>
      <c r="K99">
        <v>131529</v>
      </c>
      <c r="L99">
        <v>132508</v>
      </c>
      <c r="M99">
        <v>133496</v>
      </c>
      <c r="N99">
        <v>134431</v>
      </c>
      <c r="O99">
        <v>135382</v>
      </c>
      <c r="P99">
        <v>136360</v>
      </c>
      <c r="Q99">
        <v>137275</v>
      </c>
      <c r="R99">
        <v>138127</v>
      </c>
      <c r="S99">
        <v>138910</v>
      </c>
      <c r="T99">
        <v>139683</v>
      </c>
      <c r="U99">
        <v>140489</v>
      </c>
      <c r="V99">
        <v>141282</v>
      </c>
      <c r="W99">
        <v>142046</v>
      </c>
      <c r="X99">
        <v>142769</v>
      </c>
      <c r="Y99">
        <v>143540</v>
      </c>
      <c r="Z99">
        <v>144310</v>
      </c>
      <c r="AA99">
        <v>145084</v>
      </c>
      <c r="AB99">
        <v>145853</v>
      </c>
      <c r="AC99">
        <v>146625</v>
      </c>
      <c r="AD99">
        <v>147398</v>
      </c>
      <c r="AE99">
        <v>148169</v>
      </c>
      <c r="AF99">
        <v>148943</v>
      </c>
      <c r="AG99">
        <v>149715</v>
      </c>
      <c r="AH99">
        <v>150485</v>
      </c>
      <c r="AI99">
        <v>151258</v>
      </c>
      <c r="AJ99" t="s">
        <v>35</v>
      </c>
      <c r="AK99" t="s">
        <v>15</v>
      </c>
    </row>
    <row r="100" spans="1:38" x14ac:dyDescent="0.35">
      <c r="A100" t="s">
        <v>56</v>
      </c>
      <c r="B100" t="s">
        <v>6</v>
      </c>
      <c r="C100" t="s">
        <v>36</v>
      </c>
      <c r="D100">
        <v>9110</v>
      </c>
      <c r="E100">
        <v>9163</v>
      </c>
      <c r="F100">
        <v>9218</v>
      </c>
      <c r="G100">
        <v>9268</v>
      </c>
      <c r="H100">
        <v>9318</v>
      </c>
      <c r="I100">
        <v>9370</v>
      </c>
      <c r="J100">
        <v>9421</v>
      </c>
      <c r="K100">
        <v>9473</v>
      </c>
      <c r="L100">
        <v>9523</v>
      </c>
      <c r="M100">
        <v>9569</v>
      </c>
      <c r="N100">
        <v>9619</v>
      </c>
      <c r="O100">
        <v>9665</v>
      </c>
      <c r="P100">
        <v>9710</v>
      </c>
      <c r="Q100">
        <v>9754</v>
      </c>
      <c r="R100">
        <v>9792</v>
      </c>
      <c r="S100">
        <v>9829</v>
      </c>
      <c r="T100">
        <v>9865</v>
      </c>
      <c r="U100">
        <v>9901</v>
      </c>
      <c r="V100">
        <v>9936</v>
      </c>
      <c r="W100">
        <v>9968</v>
      </c>
      <c r="X100">
        <v>10000</v>
      </c>
      <c r="Y100">
        <v>10034</v>
      </c>
      <c r="Z100">
        <v>10068</v>
      </c>
      <c r="AA100">
        <v>10102</v>
      </c>
      <c r="AB100">
        <v>10137</v>
      </c>
      <c r="AC100">
        <v>10171</v>
      </c>
      <c r="AD100">
        <v>10205</v>
      </c>
      <c r="AE100">
        <v>10240</v>
      </c>
      <c r="AF100">
        <v>10273</v>
      </c>
      <c r="AG100">
        <v>10308</v>
      </c>
      <c r="AH100">
        <v>10342</v>
      </c>
      <c r="AI100">
        <v>10376</v>
      </c>
      <c r="AJ100" t="s">
        <v>36</v>
      </c>
      <c r="AK100" t="s">
        <v>11</v>
      </c>
      <c r="AL100" t="s">
        <v>9</v>
      </c>
    </row>
    <row r="101" spans="1:38" x14ac:dyDescent="0.35">
      <c r="A101" t="s">
        <v>56</v>
      </c>
      <c r="B101" t="s">
        <v>6</v>
      </c>
      <c r="C101" t="s">
        <v>37</v>
      </c>
      <c r="D101">
        <v>74017</v>
      </c>
      <c r="E101">
        <v>74256</v>
      </c>
      <c r="F101">
        <v>74509</v>
      </c>
      <c r="G101">
        <v>74728</v>
      </c>
      <c r="H101">
        <v>74924</v>
      </c>
      <c r="I101">
        <v>75125</v>
      </c>
      <c r="J101">
        <v>75335</v>
      </c>
      <c r="K101">
        <v>75562</v>
      </c>
      <c r="L101">
        <v>75762</v>
      </c>
      <c r="M101">
        <v>75948</v>
      </c>
      <c r="N101">
        <v>76142</v>
      </c>
      <c r="O101">
        <v>76346</v>
      </c>
      <c r="P101">
        <v>76562</v>
      </c>
      <c r="Q101">
        <v>76754</v>
      </c>
      <c r="R101">
        <v>76927</v>
      </c>
      <c r="S101">
        <v>77097</v>
      </c>
      <c r="T101">
        <v>77246</v>
      </c>
      <c r="U101">
        <v>77397</v>
      </c>
      <c r="V101">
        <v>77525</v>
      </c>
      <c r="W101">
        <v>77636</v>
      </c>
      <c r="X101">
        <v>77744</v>
      </c>
      <c r="Y101">
        <v>77874</v>
      </c>
      <c r="Z101">
        <v>78003</v>
      </c>
      <c r="AA101">
        <v>78132</v>
      </c>
      <c r="AB101">
        <v>78262</v>
      </c>
      <c r="AC101">
        <v>78391</v>
      </c>
      <c r="AD101">
        <v>78521</v>
      </c>
      <c r="AE101">
        <v>78650</v>
      </c>
      <c r="AF101">
        <v>78780</v>
      </c>
      <c r="AG101">
        <v>78909</v>
      </c>
      <c r="AH101">
        <v>79039</v>
      </c>
      <c r="AI101">
        <v>79169</v>
      </c>
      <c r="AJ101" t="s">
        <v>37</v>
      </c>
      <c r="AK101" t="s">
        <v>22</v>
      </c>
      <c r="AL101" t="s">
        <v>24</v>
      </c>
    </row>
    <row r="102" spans="1:38" x14ac:dyDescent="0.35">
      <c r="A102" t="s">
        <v>56</v>
      </c>
      <c r="B102" t="s">
        <v>6</v>
      </c>
      <c r="C102" t="s">
        <v>38</v>
      </c>
      <c r="D102">
        <v>75608</v>
      </c>
      <c r="E102">
        <v>76058</v>
      </c>
      <c r="F102">
        <v>76485</v>
      </c>
      <c r="G102">
        <v>76879</v>
      </c>
      <c r="H102">
        <v>77263</v>
      </c>
      <c r="I102">
        <v>77636</v>
      </c>
      <c r="J102">
        <v>78036</v>
      </c>
      <c r="K102">
        <v>78441</v>
      </c>
      <c r="L102">
        <v>78825</v>
      </c>
      <c r="M102">
        <v>79197</v>
      </c>
      <c r="N102">
        <v>79539</v>
      </c>
      <c r="O102">
        <v>79895</v>
      </c>
      <c r="P102">
        <v>80226</v>
      </c>
      <c r="Q102">
        <v>80515</v>
      </c>
      <c r="R102">
        <v>80793</v>
      </c>
      <c r="S102">
        <v>81050</v>
      </c>
      <c r="T102">
        <v>81297</v>
      </c>
      <c r="U102">
        <v>81525</v>
      </c>
      <c r="V102">
        <v>81733</v>
      </c>
      <c r="W102">
        <v>81918</v>
      </c>
      <c r="X102">
        <v>82095</v>
      </c>
      <c r="Y102">
        <v>82304</v>
      </c>
      <c r="Z102">
        <v>82511</v>
      </c>
      <c r="AA102">
        <v>82723</v>
      </c>
      <c r="AB102">
        <v>82930</v>
      </c>
      <c r="AC102">
        <v>83140</v>
      </c>
      <c r="AD102">
        <v>83348</v>
      </c>
      <c r="AE102">
        <v>83558</v>
      </c>
      <c r="AF102">
        <v>83765</v>
      </c>
      <c r="AG102">
        <v>83975</v>
      </c>
      <c r="AH102">
        <v>84181</v>
      </c>
      <c r="AI102">
        <v>84392</v>
      </c>
      <c r="AJ102" t="s">
        <v>38</v>
      </c>
      <c r="AK102" t="s">
        <v>22</v>
      </c>
      <c r="AL102" t="s">
        <v>24</v>
      </c>
    </row>
    <row r="103" spans="1:38" x14ac:dyDescent="0.35">
      <c r="A103" t="s">
        <v>56</v>
      </c>
      <c r="B103" t="s">
        <v>6</v>
      </c>
      <c r="C103" t="s">
        <v>39</v>
      </c>
      <c r="D103">
        <v>96044</v>
      </c>
      <c r="E103">
        <v>96763</v>
      </c>
      <c r="F103">
        <v>97502</v>
      </c>
      <c r="G103">
        <v>98193</v>
      </c>
      <c r="H103">
        <v>98894</v>
      </c>
      <c r="I103">
        <v>99576</v>
      </c>
      <c r="J103">
        <v>100272</v>
      </c>
      <c r="K103">
        <v>101004</v>
      </c>
      <c r="L103">
        <v>101692</v>
      </c>
      <c r="M103">
        <v>102389</v>
      </c>
      <c r="N103">
        <v>103046</v>
      </c>
      <c r="O103">
        <v>103706</v>
      </c>
      <c r="P103">
        <v>104371</v>
      </c>
      <c r="Q103">
        <v>104966</v>
      </c>
      <c r="R103">
        <v>105574</v>
      </c>
      <c r="S103">
        <v>106161</v>
      </c>
      <c r="T103">
        <v>106722</v>
      </c>
      <c r="U103">
        <v>107284</v>
      </c>
      <c r="V103">
        <v>107803</v>
      </c>
      <c r="W103">
        <v>108315</v>
      </c>
      <c r="X103">
        <v>108797</v>
      </c>
      <c r="Y103">
        <v>109324</v>
      </c>
      <c r="Z103">
        <v>109852</v>
      </c>
      <c r="AA103">
        <v>110378</v>
      </c>
      <c r="AB103">
        <v>110906</v>
      </c>
      <c r="AC103">
        <v>111432</v>
      </c>
      <c r="AD103">
        <v>111961</v>
      </c>
      <c r="AE103">
        <v>112489</v>
      </c>
      <c r="AF103">
        <v>113015</v>
      </c>
      <c r="AG103">
        <v>113543</v>
      </c>
      <c r="AH103">
        <v>114070</v>
      </c>
      <c r="AI103">
        <v>114597</v>
      </c>
      <c r="AJ103" t="s">
        <v>39</v>
      </c>
      <c r="AK103" t="s">
        <v>15</v>
      </c>
    </row>
    <row r="104" spans="1:38" x14ac:dyDescent="0.35">
      <c r="A104" t="s">
        <v>56</v>
      </c>
      <c r="B104" t="s">
        <v>6</v>
      </c>
      <c r="C104" t="s">
        <v>40</v>
      </c>
      <c r="D104">
        <v>141178</v>
      </c>
      <c r="E104">
        <v>141870</v>
      </c>
      <c r="F104">
        <v>142542</v>
      </c>
      <c r="G104">
        <v>143161</v>
      </c>
      <c r="H104">
        <v>143745</v>
      </c>
      <c r="I104">
        <v>144327</v>
      </c>
      <c r="J104">
        <v>144934</v>
      </c>
      <c r="K104">
        <v>145540</v>
      </c>
      <c r="L104">
        <v>146090</v>
      </c>
      <c r="M104">
        <v>146649</v>
      </c>
      <c r="N104">
        <v>147163</v>
      </c>
      <c r="O104">
        <v>147688</v>
      </c>
      <c r="P104">
        <v>148198</v>
      </c>
      <c r="Q104">
        <v>148620</v>
      </c>
      <c r="R104">
        <v>149034</v>
      </c>
      <c r="S104">
        <v>149398</v>
      </c>
      <c r="T104">
        <v>149745</v>
      </c>
      <c r="U104">
        <v>150060</v>
      </c>
      <c r="V104">
        <v>150339</v>
      </c>
      <c r="W104">
        <v>150580</v>
      </c>
      <c r="X104">
        <v>150783</v>
      </c>
      <c r="Y104">
        <v>151057</v>
      </c>
      <c r="Z104">
        <v>151336</v>
      </c>
      <c r="AA104">
        <v>151614</v>
      </c>
      <c r="AB104">
        <v>151889</v>
      </c>
      <c r="AC104">
        <v>152165</v>
      </c>
      <c r="AD104">
        <v>152443</v>
      </c>
      <c r="AE104">
        <v>152719</v>
      </c>
      <c r="AF104">
        <v>152997</v>
      </c>
      <c r="AG104">
        <v>153274</v>
      </c>
      <c r="AH104">
        <v>153550</v>
      </c>
      <c r="AI104">
        <v>153825</v>
      </c>
      <c r="AJ104" t="s">
        <v>40</v>
      </c>
      <c r="AK104" t="s">
        <v>15</v>
      </c>
    </row>
    <row r="105" spans="1:38" x14ac:dyDescent="0.35">
      <c r="A105" t="s">
        <v>56</v>
      </c>
      <c r="B105" t="s">
        <v>6</v>
      </c>
      <c r="C105" t="s">
        <v>41</v>
      </c>
      <c r="D105">
        <v>7953</v>
      </c>
      <c r="E105">
        <v>7986</v>
      </c>
      <c r="F105">
        <v>8023</v>
      </c>
      <c r="G105">
        <v>8060</v>
      </c>
      <c r="H105">
        <v>8086</v>
      </c>
      <c r="I105">
        <v>8119</v>
      </c>
      <c r="J105">
        <v>8147</v>
      </c>
      <c r="K105">
        <v>8176</v>
      </c>
      <c r="L105">
        <v>8205</v>
      </c>
      <c r="M105">
        <v>8231</v>
      </c>
      <c r="N105">
        <v>8257</v>
      </c>
      <c r="O105">
        <v>8282</v>
      </c>
      <c r="P105">
        <v>8306</v>
      </c>
      <c r="Q105">
        <v>8329</v>
      </c>
      <c r="R105">
        <v>8352</v>
      </c>
      <c r="S105">
        <v>8372</v>
      </c>
      <c r="T105">
        <v>8393</v>
      </c>
      <c r="U105">
        <v>8412</v>
      </c>
      <c r="V105">
        <v>8433</v>
      </c>
      <c r="W105">
        <v>8454</v>
      </c>
      <c r="X105">
        <v>8471</v>
      </c>
      <c r="Y105">
        <v>8489</v>
      </c>
      <c r="Z105">
        <v>8509</v>
      </c>
      <c r="AA105">
        <v>8528</v>
      </c>
      <c r="AB105">
        <v>8549</v>
      </c>
      <c r="AC105">
        <v>8568</v>
      </c>
      <c r="AD105">
        <v>8588</v>
      </c>
      <c r="AE105">
        <v>8607</v>
      </c>
      <c r="AF105">
        <v>8627</v>
      </c>
      <c r="AG105">
        <v>8647</v>
      </c>
      <c r="AH105">
        <v>8665</v>
      </c>
      <c r="AI105">
        <v>8685</v>
      </c>
      <c r="AJ105" t="s">
        <v>41</v>
      </c>
      <c r="AK105" t="s">
        <v>42</v>
      </c>
    </row>
    <row r="106" spans="1:38" x14ac:dyDescent="0.35">
      <c r="A106" t="s">
        <v>56</v>
      </c>
      <c r="B106" t="s">
        <v>6</v>
      </c>
      <c r="C106" t="s">
        <v>43</v>
      </c>
      <c r="D106">
        <v>63078</v>
      </c>
      <c r="E106">
        <v>63235</v>
      </c>
      <c r="F106">
        <v>63399</v>
      </c>
      <c r="G106">
        <v>63559</v>
      </c>
      <c r="H106">
        <v>63674</v>
      </c>
      <c r="I106">
        <v>63798</v>
      </c>
      <c r="J106">
        <v>63903</v>
      </c>
      <c r="K106">
        <v>64027</v>
      </c>
      <c r="L106">
        <v>64108</v>
      </c>
      <c r="M106">
        <v>64172</v>
      </c>
      <c r="N106">
        <v>64231</v>
      </c>
      <c r="O106">
        <v>64283</v>
      </c>
      <c r="P106">
        <v>64354</v>
      </c>
      <c r="Q106">
        <v>64408</v>
      </c>
      <c r="R106">
        <v>64449</v>
      </c>
      <c r="S106">
        <v>64469</v>
      </c>
      <c r="T106">
        <v>64492</v>
      </c>
      <c r="U106">
        <v>64527</v>
      </c>
      <c r="V106">
        <v>64551</v>
      </c>
      <c r="W106">
        <v>64559</v>
      </c>
      <c r="X106">
        <v>64542</v>
      </c>
      <c r="Y106">
        <v>64557</v>
      </c>
      <c r="Z106">
        <v>64572</v>
      </c>
      <c r="AA106">
        <v>64587</v>
      </c>
      <c r="AB106">
        <v>64602</v>
      </c>
      <c r="AC106">
        <v>64615</v>
      </c>
      <c r="AD106">
        <v>64631</v>
      </c>
      <c r="AE106">
        <v>64647</v>
      </c>
      <c r="AF106">
        <v>64660</v>
      </c>
      <c r="AG106">
        <v>64675</v>
      </c>
      <c r="AH106">
        <v>64690</v>
      </c>
      <c r="AI106">
        <v>64706</v>
      </c>
      <c r="AJ106" t="s">
        <v>43</v>
      </c>
      <c r="AK106" t="s">
        <v>19</v>
      </c>
    </row>
    <row r="107" spans="1:38" x14ac:dyDescent="0.35">
      <c r="A107" t="s">
        <v>56</v>
      </c>
      <c r="B107" t="s">
        <v>6</v>
      </c>
      <c r="C107" t="s">
        <v>44</v>
      </c>
      <c r="D107">
        <v>22422</v>
      </c>
      <c r="E107">
        <v>22441</v>
      </c>
      <c r="F107">
        <v>22479</v>
      </c>
      <c r="G107">
        <v>22516</v>
      </c>
      <c r="H107">
        <v>22528</v>
      </c>
      <c r="I107">
        <v>22542</v>
      </c>
      <c r="J107">
        <v>22554</v>
      </c>
      <c r="K107">
        <v>22577</v>
      </c>
      <c r="L107">
        <v>22596</v>
      </c>
      <c r="M107">
        <v>22609</v>
      </c>
      <c r="N107">
        <v>22626</v>
      </c>
      <c r="O107">
        <v>22644</v>
      </c>
      <c r="P107">
        <v>22661</v>
      </c>
      <c r="Q107">
        <v>22670</v>
      </c>
      <c r="R107">
        <v>22676</v>
      </c>
      <c r="S107">
        <v>22675</v>
      </c>
      <c r="T107">
        <v>22678</v>
      </c>
      <c r="U107">
        <v>22679</v>
      </c>
      <c r="V107">
        <v>22676</v>
      </c>
      <c r="W107">
        <v>22672</v>
      </c>
      <c r="X107">
        <v>22662</v>
      </c>
      <c r="Y107">
        <v>22659</v>
      </c>
      <c r="Z107">
        <v>22658</v>
      </c>
      <c r="AA107">
        <v>22655</v>
      </c>
      <c r="AB107">
        <v>22652</v>
      </c>
      <c r="AC107">
        <v>22650</v>
      </c>
      <c r="AD107">
        <v>22647</v>
      </c>
      <c r="AE107">
        <v>22644</v>
      </c>
      <c r="AF107">
        <v>22643</v>
      </c>
      <c r="AG107">
        <v>22640</v>
      </c>
      <c r="AH107">
        <v>22637</v>
      </c>
      <c r="AI107">
        <v>22635</v>
      </c>
      <c r="AJ107" t="s">
        <v>44</v>
      </c>
      <c r="AK107" t="s">
        <v>17</v>
      </c>
    </row>
    <row r="108" spans="1:38" x14ac:dyDescent="0.35">
      <c r="A108" t="s">
        <v>56</v>
      </c>
      <c r="B108" t="s">
        <v>6</v>
      </c>
      <c r="C108" t="s">
        <v>45</v>
      </c>
      <c r="D108">
        <v>116599</v>
      </c>
      <c r="E108">
        <v>117230</v>
      </c>
      <c r="F108">
        <v>117824</v>
      </c>
      <c r="G108">
        <v>118395</v>
      </c>
      <c r="H108">
        <v>118972</v>
      </c>
      <c r="I108">
        <v>119517</v>
      </c>
      <c r="J108">
        <v>120077</v>
      </c>
      <c r="K108">
        <v>120640</v>
      </c>
      <c r="L108">
        <v>121204</v>
      </c>
      <c r="M108">
        <v>121763</v>
      </c>
      <c r="N108">
        <v>122315</v>
      </c>
      <c r="O108">
        <v>122833</v>
      </c>
      <c r="P108">
        <v>123358</v>
      </c>
      <c r="Q108">
        <v>123873</v>
      </c>
      <c r="R108">
        <v>124381</v>
      </c>
      <c r="S108">
        <v>124861</v>
      </c>
      <c r="T108">
        <v>125288</v>
      </c>
      <c r="U108">
        <v>125725</v>
      </c>
      <c r="V108">
        <v>126151</v>
      </c>
      <c r="W108">
        <v>126567</v>
      </c>
      <c r="X108">
        <v>126944</v>
      </c>
      <c r="Y108">
        <v>127359</v>
      </c>
      <c r="Z108">
        <v>127775</v>
      </c>
      <c r="AA108">
        <v>128191</v>
      </c>
      <c r="AB108">
        <v>128608</v>
      </c>
      <c r="AC108">
        <v>129023</v>
      </c>
      <c r="AD108">
        <v>129441</v>
      </c>
      <c r="AE108">
        <v>129856</v>
      </c>
      <c r="AF108">
        <v>130270</v>
      </c>
      <c r="AG108">
        <v>130688</v>
      </c>
      <c r="AH108">
        <v>131104</v>
      </c>
      <c r="AI108">
        <v>131519</v>
      </c>
      <c r="AJ108" t="s">
        <v>45</v>
      </c>
      <c r="AK108" t="s">
        <v>9</v>
      </c>
    </row>
    <row r="109" spans="1:38" x14ac:dyDescent="0.35">
      <c r="A109" t="s">
        <v>56</v>
      </c>
      <c r="B109" t="s">
        <v>6</v>
      </c>
      <c r="C109" t="s">
        <v>46</v>
      </c>
      <c r="D109">
        <v>24814</v>
      </c>
      <c r="E109">
        <v>24963</v>
      </c>
      <c r="F109">
        <v>25103</v>
      </c>
      <c r="G109">
        <v>25245</v>
      </c>
      <c r="H109">
        <v>25383</v>
      </c>
      <c r="I109">
        <v>25534</v>
      </c>
      <c r="J109">
        <v>25681</v>
      </c>
      <c r="K109">
        <v>25829</v>
      </c>
      <c r="L109">
        <v>25978</v>
      </c>
      <c r="M109">
        <v>26118</v>
      </c>
      <c r="N109">
        <v>26254</v>
      </c>
      <c r="O109">
        <v>26390</v>
      </c>
      <c r="P109">
        <v>26522</v>
      </c>
      <c r="Q109">
        <v>26643</v>
      </c>
      <c r="R109">
        <v>26753</v>
      </c>
      <c r="S109">
        <v>26857</v>
      </c>
      <c r="T109">
        <v>26953</v>
      </c>
      <c r="U109">
        <v>27052</v>
      </c>
      <c r="V109">
        <v>27146</v>
      </c>
      <c r="W109">
        <v>27228</v>
      </c>
      <c r="X109">
        <v>27305</v>
      </c>
      <c r="Y109">
        <v>27393</v>
      </c>
      <c r="Z109">
        <v>27483</v>
      </c>
      <c r="AA109">
        <v>27572</v>
      </c>
      <c r="AB109">
        <v>27661</v>
      </c>
      <c r="AC109">
        <v>27750</v>
      </c>
      <c r="AD109">
        <v>27839</v>
      </c>
      <c r="AE109">
        <v>27930</v>
      </c>
      <c r="AF109">
        <v>28018</v>
      </c>
      <c r="AG109">
        <v>28108</v>
      </c>
      <c r="AH109">
        <v>28197</v>
      </c>
      <c r="AI109">
        <v>28286</v>
      </c>
      <c r="AJ109" t="s">
        <v>46</v>
      </c>
      <c r="AK109" t="s">
        <v>17</v>
      </c>
    </row>
    <row r="110" spans="1:38" x14ac:dyDescent="0.35">
      <c r="A110" t="s">
        <v>56</v>
      </c>
      <c r="B110" t="s">
        <v>6</v>
      </c>
      <c r="C110" t="s">
        <v>47</v>
      </c>
      <c r="D110">
        <v>57302</v>
      </c>
      <c r="E110">
        <v>57440</v>
      </c>
      <c r="F110">
        <v>57584</v>
      </c>
      <c r="G110">
        <v>57740</v>
      </c>
      <c r="H110">
        <v>57887</v>
      </c>
      <c r="I110">
        <v>58046</v>
      </c>
      <c r="J110">
        <v>58203</v>
      </c>
      <c r="K110">
        <v>58382</v>
      </c>
      <c r="L110">
        <v>58569</v>
      </c>
      <c r="M110">
        <v>58735</v>
      </c>
      <c r="N110">
        <v>58889</v>
      </c>
      <c r="O110">
        <v>59044</v>
      </c>
      <c r="P110">
        <v>59204</v>
      </c>
      <c r="Q110">
        <v>59353</v>
      </c>
      <c r="R110">
        <v>59468</v>
      </c>
      <c r="S110">
        <v>59581</v>
      </c>
      <c r="T110">
        <v>59667</v>
      </c>
      <c r="U110">
        <v>59763</v>
      </c>
      <c r="V110">
        <v>59843</v>
      </c>
      <c r="W110">
        <v>59903</v>
      </c>
      <c r="X110">
        <v>59960</v>
      </c>
      <c r="Y110">
        <v>60035</v>
      </c>
      <c r="Z110">
        <v>60108</v>
      </c>
      <c r="AA110">
        <v>60185</v>
      </c>
      <c r="AB110">
        <v>60259</v>
      </c>
      <c r="AC110">
        <v>60335</v>
      </c>
      <c r="AD110">
        <v>60410</v>
      </c>
      <c r="AE110">
        <v>60485</v>
      </c>
      <c r="AF110">
        <v>60563</v>
      </c>
      <c r="AG110">
        <v>60636</v>
      </c>
      <c r="AH110">
        <v>60714</v>
      </c>
      <c r="AI110">
        <v>60789</v>
      </c>
      <c r="AJ110" t="s">
        <v>47</v>
      </c>
      <c r="AK110" t="s">
        <v>17</v>
      </c>
    </row>
    <row r="111" spans="1:38" x14ac:dyDescent="0.35">
      <c r="A111" t="s">
        <v>56</v>
      </c>
      <c r="B111" t="s">
        <v>6</v>
      </c>
      <c r="C111" t="s">
        <v>48</v>
      </c>
      <c r="D111">
        <v>37388</v>
      </c>
      <c r="E111">
        <v>37716</v>
      </c>
      <c r="F111">
        <v>38021</v>
      </c>
      <c r="G111">
        <v>38323</v>
      </c>
      <c r="H111">
        <v>38617</v>
      </c>
      <c r="I111">
        <v>38915</v>
      </c>
      <c r="J111">
        <v>39199</v>
      </c>
      <c r="K111">
        <v>39473</v>
      </c>
      <c r="L111">
        <v>39751</v>
      </c>
      <c r="M111">
        <v>40019</v>
      </c>
      <c r="N111">
        <v>40281</v>
      </c>
      <c r="O111">
        <v>40538</v>
      </c>
      <c r="P111">
        <v>40786</v>
      </c>
      <c r="Q111">
        <v>41025</v>
      </c>
      <c r="R111">
        <v>41253</v>
      </c>
      <c r="S111">
        <v>41474</v>
      </c>
      <c r="T111">
        <v>41679</v>
      </c>
      <c r="U111">
        <v>41876</v>
      </c>
      <c r="V111">
        <v>42064</v>
      </c>
      <c r="W111">
        <v>42243</v>
      </c>
      <c r="X111">
        <v>42404</v>
      </c>
      <c r="Y111">
        <v>42588</v>
      </c>
      <c r="Z111">
        <v>42775</v>
      </c>
      <c r="AA111">
        <v>42961</v>
      </c>
      <c r="AB111">
        <v>43147</v>
      </c>
      <c r="AC111">
        <v>43333</v>
      </c>
      <c r="AD111">
        <v>43520</v>
      </c>
      <c r="AE111">
        <v>43704</v>
      </c>
      <c r="AF111">
        <v>43889</v>
      </c>
      <c r="AG111">
        <v>44077</v>
      </c>
      <c r="AH111">
        <v>44262</v>
      </c>
      <c r="AI111">
        <v>44446</v>
      </c>
      <c r="AJ111" t="s">
        <v>48</v>
      </c>
      <c r="AK111" t="s">
        <v>8</v>
      </c>
      <c r="AL111" t="s">
        <v>17</v>
      </c>
    </row>
    <row r="112" spans="1:38" x14ac:dyDescent="0.35">
      <c r="A112" t="s">
        <v>56</v>
      </c>
      <c r="B112" t="s">
        <v>6</v>
      </c>
      <c r="C112" t="s">
        <v>49</v>
      </c>
      <c r="D112">
        <v>238496</v>
      </c>
      <c r="E112">
        <v>240304</v>
      </c>
      <c r="F112">
        <v>242098</v>
      </c>
      <c r="G112">
        <v>243817</v>
      </c>
      <c r="H112">
        <v>245539</v>
      </c>
      <c r="I112">
        <v>247357</v>
      </c>
      <c r="J112">
        <v>249213</v>
      </c>
      <c r="K112">
        <v>251175</v>
      </c>
      <c r="L112">
        <v>253129</v>
      </c>
      <c r="M112">
        <v>255064</v>
      </c>
      <c r="N112">
        <v>256955</v>
      </c>
      <c r="O112">
        <v>258863</v>
      </c>
      <c r="P112">
        <v>260798</v>
      </c>
      <c r="Q112">
        <v>262740</v>
      </c>
      <c r="R112">
        <v>264545</v>
      </c>
      <c r="S112">
        <v>266227</v>
      </c>
      <c r="T112">
        <v>267896</v>
      </c>
      <c r="U112">
        <v>269620</v>
      </c>
      <c r="V112">
        <v>271393</v>
      </c>
      <c r="W112">
        <v>273118</v>
      </c>
      <c r="X112">
        <v>274786</v>
      </c>
      <c r="Y112">
        <v>276497</v>
      </c>
      <c r="Z112">
        <v>278212</v>
      </c>
      <c r="AA112">
        <v>279922</v>
      </c>
      <c r="AB112">
        <v>281633</v>
      </c>
      <c r="AC112">
        <v>283347</v>
      </c>
      <c r="AD112">
        <v>285062</v>
      </c>
      <c r="AE112">
        <v>286772</v>
      </c>
      <c r="AF112">
        <v>288482</v>
      </c>
      <c r="AG112">
        <v>290194</v>
      </c>
      <c r="AH112">
        <v>291910</v>
      </c>
      <c r="AI112">
        <v>293619</v>
      </c>
      <c r="AJ112" t="s">
        <v>49</v>
      </c>
      <c r="AK112" t="s">
        <v>9</v>
      </c>
    </row>
    <row r="113" spans="1:38" x14ac:dyDescent="0.35">
      <c r="A113" t="s">
        <v>56</v>
      </c>
      <c r="B113" t="s">
        <v>6</v>
      </c>
      <c r="C113" t="s">
        <v>50</v>
      </c>
      <c r="D113">
        <v>70845</v>
      </c>
      <c r="E113">
        <v>71180</v>
      </c>
      <c r="F113">
        <v>71527</v>
      </c>
      <c r="G113">
        <v>71849</v>
      </c>
      <c r="H113">
        <v>72173</v>
      </c>
      <c r="I113">
        <v>72481</v>
      </c>
      <c r="J113">
        <v>72783</v>
      </c>
      <c r="K113">
        <v>73111</v>
      </c>
      <c r="L113">
        <v>73425</v>
      </c>
      <c r="M113">
        <v>73747</v>
      </c>
      <c r="N113">
        <v>74038</v>
      </c>
      <c r="O113">
        <v>74325</v>
      </c>
      <c r="P113">
        <v>74606</v>
      </c>
      <c r="Q113">
        <v>74873</v>
      </c>
      <c r="R113">
        <v>75132</v>
      </c>
      <c r="S113">
        <v>75395</v>
      </c>
      <c r="T113">
        <v>75631</v>
      </c>
      <c r="U113">
        <v>75868</v>
      </c>
      <c r="V113">
        <v>76103</v>
      </c>
      <c r="W113">
        <v>76311</v>
      </c>
      <c r="X113">
        <v>76507</v>
      </c>
      <c r="Y113">
        <v>76727</v>
      </c>
      <c r="Z113">
        <v>76947</v>
      </c>
      <c r="AA113">
        <v>77172</v>
      </c>
      <c r="AB113">
        <v>77395</v>
      </c>
      <c r="AC113">
        <v>77616</v>
      </c>
      <c r="AD113">
        <v>77838</v>
      </c>
      <c r="AE113">
        <v>78061</v>
      </c>
      <c r="AF113">
        <v>78282</v>
      </c>
      <c r="AG113">
        <v>78505</v>
      </c>
      <c r="AH113">
        <v>78725</v>
      </c>
      <c r="AI113">
        <v>78947</v>
      </c>
      <c r="AJ113" t="s">
        <v>50</v>
      </c>
      <c r="AK113" t="s">
        <v>15</v>
      </c>
    </row>
    <row r="114" spans="1:38" x14ac:dyDescent="0.35">
      <c r="A114" t="s">
        <v>56</v>
      </c>
      <c r="B114" t="s">
        <v>6</v>
      </c>
      <c r="C114" t="s">
        <v>51</v>
      </c>
      <c r="D114">
        <v>84187</v>
      </c>
      <c r="E114">
        <v>84714</v>
      </c>
      <c r="F114">
        <v>85200</v>
      </c>
      <c r="G114">
        <v>85679</v>
      </c>
      <c r="H114">
        <v>86126</v>
      </c>
      <c r="I114">
        <v>86564</v>
      </c>
      <c r="J114">
        <v>86997</v>
      </c>
      <c r="K114">
        <v>87443</v>
      </c>
      <c r="L114">
        <v>87887</v>
      </c>
      <c r="M114">
        <v>88320</v>
      </c>
      <c r="N114">
        <v>88714</v>
      </c>
      <c r="O114">
        <v>89118</v>
      </c>
      <c r="P114">
        <v>89530</v>
      </c>
      <c r="Q114">
        <v>89901</v>
      </c>
      <c r="R114">
        <v>90281</v>
      </c>
      <c r="S114">
        <v>90620</v>
      </c>
      <c r="T114">
        <v>90960</v>
      </c>
      <c r="U114">
        <v>91301</v>
      </c>
      <c r="V114">
        <v>91620</v>
      </c>
      <c r="W114">
        <v>91923</v>
      </c>
      <c r="X114">
        <v>92193</v>
      </c>
      <c r="Y114">
        <v>92507</v>
      </c>
      <c r="Z114">
        <v>92822</v>
      </c>
      <c r="AA114">
        <v>93138</v>
      </c>
      <c r="AB114">
        <v>93450</v>
      </c>
      <c r="AC114">
        <v>93765</v>
      </c>
      <c r="AD114">
        <v>94080</v>
      </c>
      <c r="AE114">
        <v>94395</v>
      </c>
      <c r="AF114">
        <v>94712</v>
      </c>
      <c r="AG114">
        <v>95024</v>
      </c>
      <c r="AH114">
        <v>95340</v>
      </c>
      <c r="AI114">
        <v>95657</v>
      </c>
      <c r="AJ114" t="s">
        <v>51</v>
      </c>
      <c r="AK114" t="s">
        <v>19</v>
      </c>
    </row>
    <row r="115" spans="1:38" x14ac:dyDescent="0.35">
      <c r="A115" t="s">
        <v>56</v>
      </c>
      <c r="B115" t="s">
        <v>6</v>
      </c>
      <c r="C115" t="s">
        <v>52</v>
      </c>
      <c r="D115">
        <v>127643</v>
      </c>
      <c r="E115">
        <v>128272</v>
      </c>
      <c r="F115">
        <v>128906</v>
      </c>
      <c r="G115">
        <v>129486</v>
      </c>
      <c r="H115">
        <v>130024</v>
      </c>
      <c r="I115">
        <v>130569</v>
      </c>
      <c r="J115">
        <v>131103</v>
      </c>
      <c r="K115">
        <v>131681</v>
      </c>
      <c r="L115">
        <v>132269</v>
      </c>
      <c r="M115">
        <v>132802</v>
      </c>
      <c r="N115">
        <v>133328</v>
      </c>
      <c r="O115">
        <v>133829</v>
      </c>
      <c r="P115">
        <v>134342</v>
      </c>
      <c r="Q115">
        <v>134872</v>
      </c>
      <c r="R115">
        <v>135332</v>
      </c>
      <c r="S115">
        <v>135772</v>
      </c>
      <c r="T115">
        <v>136179</v>
      </c>
      <c r="U115">
        <v>136595</v>
      </c>
      <c r="V115">
        <v>137023</v>
      </c>
      <c r="W115">
        <v>137398</v>
      </c>
      <c r="X115">
        <v>137717</v>
      </c>
      <c r="Y115">
        <v>138104</v>
      </c>
      <c r="Z115">
        <v>138493</v>
      </c>
      <c r="AA115">
        <v>138883</v>
      </c>
      <c r="AB115">
        <v>139270</v>
      </c>
      <c r="AC115">
        <v>139660</v>
      </c>
      <c r="AD115">
        <v>140048</v>
      </c>
      <c r="AE115">
        <v>140438</v>
      </c>
      <c r="AF115">
        <v>140826</v>
      </c>
      <c r="AG115">
        <v>141216</v>
      </c>
      <c r="AH115">
        <v>141603</v>
      </c>
      <c r="AI115">
        <v>141993</v>
      </c>
      <c r="AJ115" t="s">
        <v>52</v>
      </c>
      <c r="AK115" t="s">
        <v>15</v>
      </c>
    </row>
    <row r="116" spans="1:38" x14ac:dyDescent="0.35">
      <c r="A116" t="s">
        <v>56</v>
      </c>
      <c r="B116" t="s">
        <v>6</v>
      </c>
      <c r="C116" t="s">
        <v>53</v>
      </c>
      <c r="D116">
        <v>152692</v>
      </c>
      <c r="E116">
        <v>153698</v>
      </c>
      <c r="F116">
        <v>154700</v>
      </c>
      <c r="G116">
        <v>155656</v>
      </c>
      <c r="H116">
        <v>156573</v>
      </c>
      <c r="I116">
        <v>157516</v>
      </c>
      <c r="J116">
        <v>158421</v>
      </c>
      <c r="K116">
        <v>159372</v>
      </c>
      <c r="L116">
        <v>160280</v>
      </c>
      <c r="M116">
        <v>161168</v>
      </c>
      <c r="N116">
        <v>162079</v>
      </c>
      <c r="O116">
        <v>162963</v>
      </c>
      <c r="P116">
        <v>163857</v>
      </c>
      <c r="Q116">
        <v>164717</v>
      </c>
      <c r="R116">
        <v>165557</v>
      </c>
      <c r="S116">
        <v>166374</v>
      </c>
      <c r="T116">
        <v>167132</v>
      </c>
      <c r="U116">
        <v>167902</v>
      </c>
      <c r="V116">
        <v>168649</v>
      </c>
      <c r="W116">
        <v>169374</v>
      </c>
      <c r="X116">
        <v>170067</v>
      </c>
      <c r="Y116">
        <v>170807</v>
      </c>
      <c r="Z116">
        <v>171546</v>
      </c>
      <c r="AA116">
        <v>172282</v>
      </c>
      <c r="AB116">
        <v>173023</v>
      </c>
      <c r="AC116">
        <v>173762</v>
      </c>
      <c r="AD116">
        <v>174502</v>
      </c>
      <c r="AE116">
        <v>175237</v>
      </c>
      <c r="AF116">
        <v>175979</v>
      </c>
      <c r="AG116">
        <v>176716</v>
      </c>
      <c r="AH116">
        <v>177455</v>
      </c>
      <c r="AI116">
        <v>178194</v>
      </c>
      <c r="AJ116" t="s">
        <v>53</v>
      </c>
      <c r="AK116" t="s">
        <v>8</v>
      </c>
    </row>
    <row r="117" spans="1:38" x14ac:dyDescent="0.35">
      <c r="A117" t="s">
        <v>56</v>
      </c>
      <c r="B117" t="s">
        <v>6</v>
      </c>
      <c r="C117" t="s">
        <v>54</v>
      </c>
      <c r="D117">
        <v>28183</v>
      </c>
      <c r="E117">
        <v>28383</v>
      </c>
      <c r="F117">
        <v>28583</v>
      </c>
      <c r="G117">
        <v>28772</v>
      </c>
      <c r="H117">
        <v>28964</v>
      </c>
      <c r="I117">
        <v>29155</v>
      </c>
      <c r="J117">
        <v>29338</v>
      </c>
      <c r="K117">
        <v>29529</v>
      </c>
      <c r="L117">
        <v>29715</v>
      </c>
      <c r="M117">
        <v>29903</v>
      </c>
      <c r="N117">
        <v>30085</v>
      </c>
      <c r="O117">
        <v>30266</v>
      </c>
      <c r="P117">
        <v>30449</v>
      </c>
      <c r="Q117">
        <v>30620</v>
      </c>
      <c r="R117">
        <v>30783</v>
      </c>
      <c r="S117">
        <v>30932</v>
      </c>
      <c r="T117">
        <v>31066</v>
      </c>
      <c r="U117">
        <v>31197</v>
      </c>
      <c r="V117">
        <v>31315</v>
      </c>
      <c r="W117">
        <v>31422</v>
      </c>
      <c r="X117">
        <v>31524</v>
      </c>
      <c r="Y117">
        <v>31644</v>
      </c>
      <c r="Z117">
        <v>31762</v>
      </c>
      <c r="AA117">
        <v>31881</v>
      </c>
      <c r="AB117">
        <v>32000</v>
      </c>
      <c r="AC117">
        <v>32116</v>
      </c>
      <c r="AD117">
        <v>32235</v>
      </c>
      <c r="AE117">
        <v>32354</v>
      </c>
      <c r="AF117">
        <v>32474</v>
      </c>
      <c r="AG117">
        <v>32590</v>
      </c>
      <c r="AH117">
        <v>32710</v>
      </c>
      <c r="AI117">
        <v>32831</v>
      </c>
      <c r="AJ117" t="s">
        <v>54</v>
      </c>
      <c r="AK117" t="s">
        <v>22</v>
      </c>
    </row>
    <row r="118" spans="1:38" x14ac:dyDescent="0.35">
      <c r="A118" t="s">
        <v>56</v>
      </c>
      <c r="B118" t="s">
        <v>6</v>
      </c>
      <c r="C118" t="s">
        <v>55</v>
      </c>
      <c r="D118">
        <v>87976</v>
      </c>
      <c r="E118">
        <v>88800</v>
      </c>
      <c r="F118">
        <v>89597</v>
      </c>
      <c r="G118">
        <v>90363</v>
      </c>
      <c r="H118">
        <v>91112</v>
      </c>
      <c r="I118">
        <v>91891</v>
      </c>
      <c r="J118">
        <v>92671</v>
      </c>
      <c r="K118">
        <v>93464</v>
      </c>
      <c r="L118">
        <v>94260</v>
      </c>
      <c r="M118">
        <v>95037</v>
      </c>
      <c r="N118">
        <v>95789</v>
      </c>
      <c r="O118">
        <v>96538</v>
      </c>
      <c r="P118">
        <v>97296</v>
      </c>
      <c r="Q118">
        <v>98031</v>
      </c>
      <c r="R118">
        <v>98703</v>
      </c>
      <c r="S118">
        <v>99343</v>
      </c>
      <c r="T118">
        <v>99985</v>
      </c>
      <c r="U118">
        <v>100648</v>
      </c>
      <c r="V118">
        <v>101318</v>
      </c>
      <c r="W118">
        <v>101973</v>
      </c>
      <c r="X118">
        <v>102592</v>
      </c>
      <c r="Y118">
        <v>103242</v>
      </c>
      <c r="Z118">
        <v>103892</v>
      </c>
      <c r="AA118">
        <v>104540</v>
      </c>
      <c r="AB118">
        <v>105191</v>
      </c>
      <c r="AC118">
        <v>105842</v>
      </c>
      <c r="AD118">
        <v>106492</v>
      </c>
      <c r="AE118">
        <v>107142</v>
      </c>
      <c r="AF118">
        <v>107791</v>
      </c>
      <c r="AG118">
        <v>108441</v>
      </c>
      <c r="AH118">
        <v>109091</v>
      </c>
      <c r="AI118">
        <v>109739</v>
      </c>
      <c r="AJ118" t="s">
        <v>55</v>
      </c>
      <c r="AK118" t="s">
        <v>8</v>
      </c>
      <c r="AL118" t="s">
        <v>17</v>
      </c>
    </row>
    <row r="119" spans="1:38" x14ac:dyDescent="0.35">
      <c r="A119" t="s">
        <v>73</v>
      </c>
      <c r="B119" t="s">
        <v>6</v>
      </c>
      <c r="C119" t="s">
        <v>7</v>
      </c>
      <c r="D119">
        <v>109913</v>
      </c>
      <c r="E119">
        <v>110766</v>
      </c>
      <c r="F119">
        <v>111219</v>
      </c>
      <c r="G119">
        <v>111668</v>
      </c>
      <c r="H119">
        <v>112122</v>
      </c>
      <c r="I119">
        <v>112573</v>
      </c>
      <c r="J119">
        <v>113024</v>
      </c>
      <c r="K119">
        <v>113476</v>
      </c>
      <c r="L119">
        <v>113927</v>
      </c>
      <c r="M119">
        <v>114377</v>
      </c>
      <c r="N119">
        <v>114833</v>
      </c>
      <c r="O119">
        <v>115279</v>
      </c>
      <c r="P119">
        <v>115731</v>
      </c>
      <c r="Q119">
        <v>116183</v>
      </c>
      <c r="R119">
        <v>116636</v>
      </c>
      <c r="S119">
        <v>117085</v>
      </c>
      <c r="T119">
        <v>117538</v>
      </c>
      <c r="U119">
        <v>118038</v>
      </c>
      <c r="V119">
        <v>118493</v>
      </c>
      <c r="W119">
        <v>118944</v>
      </c>
      <c r="X119">
        <v>119400</v>
      </c>
      <c r="Y119">
        <v>119854</v>
      </c>
      <c r="Z119">
        <v>120310</v>
      </c>
      <c r="AA119">
        <v>120773</v>
      </c>
      <c r="AB119">
        <v>121233</v>
      </c>
      <c r="AC119">
        <v>121696</v>
      </c>
      <c r="AD119">
        <v>122155</v>
      </c>
      <c r="AE119">
        <v>122613</v>
      </c>
      <c r="AF119">
        <v>123069</v>
      </c>
      <c r="AG119">
        <v>123532</v>
      </c>
      <c r="AH119">
        <v>123990</v>
      </c>
      <c r="AI119">
        <v>124452</v>
      </c>
      <c r="AJ119" t="s">
        <v>7</v>
      </c>
      <c r="AK119" t="s">
        <v>8</v>
      </c>
      <c r="AL119" t="s">
        <v>9</v>
      </c>
    </row>
    <row r="120" spans="1:38" x14ac:dyDescent="0.35">
      <c r="A120" t="s">
        <v>73</v>
      </c>
      <c r="B120" t="s">
        <v>6</v>
      </c>
      <c r="C120" t="s">
        <v>10</v>
      </c>
      <c r="D120">
        <v>7982</v>
      </c>
      <c r="E120">
        <v>8029</v>
      </c>
      <c r="F120">
        <v>8063</v>
      </c>
      <c r="G120">
        <v>8095</v>
      </c>
      <c r="H120">
        <v>8127</v>
      </c>
      <c r="I120">
        <v>8161</v>
      </c>
      <c r="J120">
        <v>8193</v>
      </c>
      <c r="K120">
        <v>8226</v>
      </c>
      <c r="L120">
        <v>8259</v>
      </c>
      <c r="M120">
        <v>8291</v>
      </c>
      <c r="N120">
        <v>8324</v>
      </c>
      <c r="O120">
        <v>8357</v>
      </c>
      <c r="P120">
        <v>8390</v>
      </c>
      <c r="Q120">
        <v>8422</v>
      </c>
      <c r="R120">
        <v>8455</v>
      </c>
      <c r="S120">
        <v>8488</v>
      </c>
      <c r="T120">
        <v>8519</v>
      </c>
      <c r="U120">
        <v>8557</v>
      </c>
      <c r="V120">
        <v>8590</v>
      </c>
      <c r="W120">
        <v>8622</v>
      </c>
      <c r="X120">
        <v>8655</v>
      </c>
      <c r="Y120">
        <v>8688</v>
      </c>
      <c r="Z120">
        <v>8721</v>
      </c>
      <c r="AA120">
        <v>8755</v>
      </c>
      <c r="AB120">
        <v>8788</v>
      </c>
      <c r="AC120">
        <v>8821</v>
      </c>
      <c r="AD120">
        <v>8855</v>
      </c>
      <c r="AE120">
        <v>8888</v>
      </c>
      <c r="AF120">
        <v>8922</v>
      </c>
      <c r="AG120">
        <v>8954</v>
      </c>
      <c r="AH120">
        <v>8988</v>
      </c>
      <c r="AI120">
        <v>9022</v>
      </c>
      <c r="AJ120" t="s">
        <v>10</v>
      </c>
      <c r="AK120" t="s">
        <v>11</v>
      </c>
      <c r="AL120" t="s">
        <v>9</v>
      </c>
    </row>
    <row r="121" spans="1:38" x14ac:dyDescent="0.35">
      <c r="A121" t="s">
        <v>73</v>
      </c>
      <c r="B121" t="s">
        <v>6</v>
      </c>
      <c r="C121" t="s">
        <v>12</v>
      </c>
      <c r="D121">
        <v>217876</v>
      </c>
      <c r="E121">
        <v>219517</v>
      </c>
      <c r="F121">
        <v>220410</v>
      </c>
      <c r="G121">
        <v>221306</v>
      </c>
      <c r="H121">
        <v>222203</v>
      </c>
      <c r="I121">
        <v>223094</v>
      </c>
      <c r="J121">
        <v>223991</v>
      </c>
      <c r="K121">
        <v>224883</v>
      </c>
      <c r="L121">
        <v>225780</v>
      </c>
      <c r="M121">
        <v>226673</v>
      </c>
      <c r="N121">
        <v>227569</v>
      </c>
      <c r="O121">
        <v>228466</v>
      </c>
      <c r="P121">
        <v>229358</v>
      </c>
      <c r="Q121">
        <v>230248</v>
      </c>
      <c r="R121">
        <v>231145</v>
      </c>
      <c r="S121">
        <v>232041</v>
      </c>
      <c r="T121">
        <v>232934</v>
      </c>
      <c r="U121">
        <v>233926</v>
      </c>
      <c r="V121">
        <v>234826</v>
      </c>
      <c r="W121">
        <v>235724</v>
      </c>
      <c r="X121">
        <v>236626</v>
      </c>
      <c r="Y121">
        <v>237528</v>
      </c>
      <c r="Z121">
        <v>238431</v>
      </c>
      <c r="AA121">
        <v>239345</v>
      </c>
      <c r="AB121">
        <v>240256</v>
      </c>
      <c r="AC121">
        <v>241176</v>
      </c>
      <c r="AD121">
        <v>242088</v>
      </c>
      <c r="AE121">
        <v>242996</v>
      </c>
      <c r="AF121">
        <v>243900</v>
      </c>
      <c r="AG121">
        <v>244809</v>
      </c>
      <c r="AH121">
        <v>245723</v>
      </c>
      <c r="AI121">
        <v>246634</v>
      </c>
      <c r="AJ121" t="s">
        <v>12</v>
      </c>
      <c r="AK121" t="s">
        <v>8</v>
      </c>
    </row>
    <row r="122" spans="1:38" x14ac:dyDescent="0.35">
      <c r="A122" t="s">
        <v>73</v>
      </c>
      <c r="B122" t="s">
        <v>6</v>
      </c>
      <c r="C122" t="s">
        <v>13</v>
      </c>
      <c r="D122">
        <v>95310</v>
      </c>
      <c r="E122">
        <v>96127</v>
      </c>
      <c r="F122">
        <v>96519</v>
      </c>
      <c r="G122">
        <v>96911</v>
      </c>
      <c r="H122">
        <v>97303</v>
      </c>
      <c r="I122">
        <v>97693</v>
      </c>
      <c r="J122">
        <v>98085</v>
      </c>
      <c r="K122">
        <v>98479</v>
      </c>
      <c r="L122">
        <v>98870</v>
      </c>
      <c r="M122">
        <v>99263</v>
      </c>
      <c r="N122">
        <v>99652</v>
      </c>
      <c r="O122">
        <v>100046</v>
      </c>
      <c r="P122">
        <v>100437</v>
      </c>
      <c r="Q122">
        <v>100826</v>
      </c>
      <c r="R122">
        <v>101220</v>
      </c>
      <c r="S122">
        <v>101611</v>
      </c>
      <c r="T122">
        <v>102004</v>
      </c>
      <c r="U122">
        <v>102438</v>
      </c>
      <c r="V122">
        <v>102832</v>
      </c>
      <c r="W122">
        <v>103226</v>
      </c>
      <c r="X122">
        <v>103620</v>
      </c>
      <c r="Y122">
        <v>104015</v>
      </c>
      <c r="Z122">
        <v>104411</v>
      </c>
      <c r="AA122">
        <v>104812</v>
      </c>
      <c r="AB122">
        <v>105210</v>
      </c>
      <c r="AC122">
        <v>105612</v>
      </c>
      <c r="AD122">
        <v>106011</v>
      </c>
      <c r="AE122">
        <v>106410</v>
      </c>
      <c r="AF122">
        <v>106806</v>
      </c>
      <c r="AG122">
        <v>107204</v>
      </c>
      <c r="AH122">
        <v>107604</v>
      </c>
      <c r="AI122">
        <v>108001</v>
      </c>
      <c r="AJ122" t="s">
        <v>13</v>
      </c>
      <c r="AK122" t="s">
        <v>8</v>
      </c>
    </row>
    <row r="123" spans="1:38" x14ac:dyDescent="0.35">
      <c r="A123" t="s">
        <v>73</v>
      </c>
      <c r="B123" t="s">
        <v>6</v>
      </c>
      <c r="C123" t="s">
        <v>14</v>
      </c>
      <c r="D123">
        <v>239807</v>
      </c>
      <c r="E123">
        <v>241202</v>
      </c>
      <c r="F123">
        <v>242184</v>
      </c>
      <c r="G123">
        <v>243163</v>
      </c>
      <c r="H123">
        <v>244149</v>
      </c>
      <c r="I123">
        <v>245130</v>
      </c>
      <c r="J123">
        <v>246113</v>
      </c>
      <c r="K123">
        <v>247092</v>
      </c>
      <c r="L123">
        <v>248079</v>
      </c>
      <c r="M123">
        <v>249056</v>
      </c>
      <c r="N123">
        <v>250043</v>
      </c>
      <c r="O123">
        <v>251024</v>
      </c>
      <c r="P123">
        <v>252007</v>
      </c>
      <c r="Q123">
        <v>252989</v>
      </c>
      <c r="R123">
        <v>253971</v>
      </c>
      <c r="S123">
        <v>254948</v>
      </c>
      <c r="T123">
        <v>255934</v>
      </c>
      <c r="U123">
        <v>257025</v>
      </c>
      <c r="V123">
        <v>258015</v>
      </c>
      <c r="W123">
        <v>259001</v>
      </c>
      <c r="X123">
        <v>259987</v>
      </c>
      <c r="Y123">
        <v>260979</v>
      </c>
      <c r="Z123">
        <v>261970</v>
      </c>
      <c r="AA123">
        <v>262973</v>
      </c>
      <c r="AB123">
        <v>263977</v>
      </c>
      <c r="AC123">
        <v>264985</v>
      </c>
      <c r="AD123">
        <v>265986</v>
      </c>
      <c r="AE123">
        <v>266987</v>
      </c>
      <c r="AF123">
        <v>267976</v>
      </c>
      <c r="AG123">
        <v>268979</v>
      </c>
      <c r="AH123">
        <v>269977</v>
      </c>
      <c r="AI123">
        <v>270979</v>
      </c>
      <c r="AJ123" t="s">
        <v>14</v>
      </c>
      <c r="AK123" t="s">
        <v>15</v>
      </c>
    </row>
    <row r="124" spans="1:38" x14ac:dyDescent="0.35">
      <c r="A124" t="s">
        <v>73</v>
      </c>
      <c r="B124" t="s">
        <v>6</v>
      </c>
      <c r="C124" t="s">
        <v>16</v>
      </c>
      <c r="D124">
        <v>19176</v>
      </c>
      <c r="E124">
        <v>19275</v>
      </c>
      <c r="F124">
        <v>19354</v>
      </c>
      <c r="G124">
        <v>19432</v>
      </c>
      <c r="H124">
        <v>19511</v>
      </c>
      <c r="I124">
        <v>19589</v>
      </c>
      <c r="J124">
        <v>19669</v>
      </c>
      <c r="K124">
        <v>19746</v>
      </c>
      <c r="L124">
        <v>19824</v>
      </c>
      <c r="M124">
        <v>19903</v>
      </c>
      <c r="N124">
        <v>19981</v>
      </c>
      <c r="O124">
        <v>20060</v>
      </c>
      <c r="P124">
        <v>20138</v>
      </c>
      <c r="Q124">
        <v>20217</v>
      </c>
      <c r="R124">
        <v>20296</v>
      </c>
      <c r="S124">
        <v>20374</v>
      </c>
      <c r="T124">
        <v>20453</v>
      </c>
      <c r="U124">
        <v>20541</v>
      </c>
      <c r="V124">
        <v>20620</v>
      </c>
      <c r="W124">
        <v>20698</v>
      </c>
      <c r="X124">
        <v>20777</v>
      </c>
      <c r="Y124">
        <v>20855</v>
      </c>
      <c r="Z124">
        <v>20936</v>
      </c>
      <c r="AA124">
        <v>21015</v>
      </c>
      <c r="AB124">
        <v>21096</v>
      </c>
      <c r="AC124">
        <v>21176</v>
      </c>
      <c r="AD124">
        <v>21256</v>
      </c>
      <c r="AE124">
        <v>21336</v>
      </c>
      <c r="AF124">
        <v>21416</v>
      </c>
      <c r="AG124">
        <v>21495</v>
      </c>
      <c r="AH124">
        <v>21575</v>
      </c>
      <c r="AI124">
        <v>21655</v>
      </c>
      <c r="AJ124" t="s">
        <v>16</v>
      </c>
      <c r="AK124" t="s">
        <v>8</v>
      </c>
      <c r="AL124" t="s">
        <v>17</v>
      </c>
    </row>
    <row r="125" spans="1:38" x14ac:dyDescent="0.35">
      <c r="A125" t="s">
        <v>73</v>
      </c>
      <c r="B125" t="s">
        <v>6</v>
      </c>
      <c r="C125" t="s">
        <v>18</v>
      </c>
      <c r="D125">
        <v>49472</v>
      </c>
      <c r="E125">
        <v>49656</v>
      </c>
      <c r="F125">
        <v>49858</v>
      </c>
      <c r="G125">
        <v>50060</v>
      </c>
      <c r="H125">
        <v>50262</v>
      </c>
      <c r="I125">
        <v>50464</v>
      </c>
      <c r="J125">
        <v>50667</v>
      </c>
      <c r="K125">
        <v>50867</v>
      </c>
      <c r="L125">
        <v>51071</v>
      </c>
      <c r="M125">
        <v>51274</v>
      </c>
      <c r="N125">
        <v>51476</v>
      </c>
      <c r="O125">
        <v>51678</v>
      </c>
      <c r="P125">
        <v>51881</v>
      </c>
      <c r="Q125">
        <v>52082</v>
      </c>
      <c r="R125">
        <v>52284</v>
      </c>
      <c r="S125">
        <v>52487</v>
      </c>
      <c r="T125">
        <v>52690</v>
      </c>
      <c r="U125">
        <v>52914</v>
      </c>
      <c r="V125">
        <v>53117</v>
      </c>
      <c r="W125">
        <v>53320</v>
      </c>
      <c r="X125">
        <v>53524</v>
      </c>
      <c r="Y125">
        <v>53727</v>
      </c>
      <c r="Z125">
        <v>53932</v>
      </c>
      <c r="AA125">
        <v>54137</v>
      </c>
      <c r="AB125">
        <v>54345</v>
      </c>
      <c r="AC125">
        <v>54552</v>
      </c>
      <c r="AD125">
        <v>54759</v>
      </c>
      <c r="AE125">
        <v>54964</v>
      </c>
      <c r="AF125">
        <v>55169</v>
      </c>
      <c r="AG125">
        <v>55374</v>
      </c>
      <c r="AH125">
        <v>55581</v>
      </c>
      <c r="AI125">
        <v>55787</v>
      </c>
      <c r="AJ125" t="s">
        <v>18</v>
      </c>
      <c r="AK125" t="s">
        <v>19</v>
      </c>
    </row>
    <row r="126" spans="1:38" x14ac:dyDescent="0.35">
      <c r="A126" t="s">
        <v>73</v>
      </c>
      <c r="B126" t="s">
        <v>6</v>
      </c>
      <c r="C126" t="s">
        <v>20</v>
      </c>
      <c r="D126">
        <v>135426</v>
      </c>
      <c r="E126">
        <v>136015</v>
      </c>
      <c r="F126">
        <v>136571</v>
      </c>
      <c r="G126">
        <v>137125</v>
      </c>
      <c r="H126">
        <v>137677</v>
      </c>
      <c r="I126">
        <v>138234</v>
      </c>
      <c r="J126">
        <v>138789</v>
      </c>
      <c r="K126">
        <v>139340</v>
      </c>
      <c r="L126">
        <v>139897</v>
      </c>
      <c r="M126">
        <v>140450</v>
      </c>
      <c r="N126">
        <v>141003</v>
      </c>
      <c r="O126">
        <v>141558</v>
      </c>
      <c r="P126">
        <v>142113</v>
      </c>
      <c r="Q126">
        <v>142668</v>
      </c>
      <c r="R126">
        <v>143221</v>
      </c>
      <c r="S126">
        <v>143775</v>
      </c>
      <c r="T126">
        <v>144332</v>
      </c>
      <c r="U126">
        <v>144946</v>
      </c>
      <c r="V126">
        <v>145503</v>
      </c>
      <c r="W126">
        <v>146059</v>
      </c>
      <c r="X126">
        <v>146616</v>
      </c>
      <c r="Y126">
        <v>147175</v>
      </c>
      <c r="Z126">
        <v>147734</v>
      </c>
      <c r="AA126">
        <v>148302</v>
      </c>
      <c r="AB126">
        <v>148869</v>
      </c>
      <c r="AC126">
        <v>149436</v>
      </c>
      <c r="AD126">
        <v>150001</v>
      </c>
      <c r="AE126">
        <v>150562</v>
      </c>
      <c r="AF126">
        <v>151124</v>
      </c>
      <c r="AG126">
        <v>151690</v>
      </c>
      <c r="AH126">
        <v>152254</v>
      </c>
      <c r="AI126">
        <v>152817</v>
      </c>
      <c r="AJ126" t="s">
        <v>20</v>
      </c>
      <c r="AK126" t="s">
        <v>9</v>
      </c>
    </row>
    <row r="127" spans="1:38" x14ac:dyDescent="0.35">
      <c r="A127" t="s">
        <v>73</v>
      </c>
      <c r="B127" t="s">
        <v>6</v>
      </c>
      <c r="C127" t="s">
        <v>21</v>
      </c>
      <c r="D127">
        <v>19290</v>
      </c>
      <c r="E127">
        <v>19389</v>
      </c>
      <c r="F127">
        <v>19469</v>
      </c>
      <c r="G127">
        <v>19548</v>
      </c>
      <c r="H127">
        <v>19628</v>
      </c>
      <c r="I127">
        <v>19706</v>
      </c>
      <c r="J127">
        <v>19785</v>
      </c>
      <c r="K127">
        <v>19862</v>
      </c>
      <c r="L127">
        <v>19943</v>
      </c>
      <c r="M127">
        <v>20020</v>
      </c>
      <c r="N127">
        <v>20100</v>
      </c>
      <c r="O127">
        <v>20180</v>
      </c>
      <c r="P127">
        <v>20257</v>
      </c>
      <c r="Q127">
        <v>20336</v>
      </c>
      <c r="R127">
        <v>20416</v>
      </c>
      <c r="S127">
        <v>20495</v>
      </c>
      <c r="T127">
        <v>20573</v>
      </c>
      <c r="U127">
        <v>20660</v>
      </c>
      <c r="V127">
        <v>20739</v>
      </c>
      <c r="W127">
        <v>20819</v>
      </c>
      <c r="X127">
        <v>20897</v>
      </c>
      <c r="Y127">
        <v>20976</v>
      </c>
      <c r="Z127">
        <v>21057</v>
      </c>
      <c r="AA127">
        <v>21138</v>
      </c>
      <c r="AB127">
        <v>21217</v>
      </c>
      <c r="AC127">
        <v>21298</v>
      </c>
      <c r="AD127">
        <v>21380</v>
      </c>
      <c r="AE127">
        <v>21459</v>
      </c>
      <c r="AF127">
        <v>21539</v>
      </c>
      <c r="AG127">
        <v>21618</v>
      </c>
      <c r="AH127">
        <v>21698</v>
      </c>
      <c r="AI127">
        <v>21779</v>
      </c>
      <c r="AJ127" t="s">
        <v>21</v>
      </c>
      <c r="AK127" t="s">
        <v>22</v>
      </c>
    </row>
    <row r="128" spans="1:38" x14ac:dyDescent="0.35">
      <c r="A128" t="s">
        <v>73</v>
      </c>
      <c r="B128" t="s">
        <v>6</v>
      </c>
      <c r="C128" t="s">
        <v>23</v>
      </c>
      <c r="D128">
        <v>152815</v>
      </c>
      <c r="E128">
        <v>153660</v>
      </c>
      <c r="F128">
        <v>154286</v>
      </c>
      <c r="G128">
        <v>154914</v>
      </c>
      <c r="H128">
        <v>155540</v>
      </c>
      <c r="I128">
        <v>156164</v>
      </c>
      <c r="J128">
        <v>156791</v>
      </c>
      <c r="K128">
        <v>157419</v>
      </c>
      <c r="L128">
        <v>158043</v>
      </c>
      <c r="M128">
        <v>158666</v>
      </c>
      <c r="N128">
        <v>159297</v>
      </c>
      <c r="O128">
        <v>159920</v>
      </c>
      <c r="P128">
        <v>160548</v>
      </c>
      <c r="Q128">
        <v>161174</v>
      </c>
      <c r="R128">
        <v>161802</v>
      </c>
      <c r="S128">
        <v>162425</v>
      </c>
      <c r="T128">
        <v>163053</v>
      </c>
      <c r="U128">
        <v>163743</v>
      </c>
      <c r="V128">
        <v>164373</v>
      </c>
      <c r="W128">
        <v>165002</v>
      </c>
      <c r="X128">
        <v>165634</v>
      </c>
      <c r="Y128">
        <v>166264</v>
      </c>
      <c r="Z128">
        <v>166898</v>
      </c>
      <c r="AA128">
        <v>167534</v>
      </c>
      <c r="AB128">
        <v>168175</v>
      </c>
      <c r="AC128">
        <v>168816</v>
      </c>
      <c r="AD128">
        <v>169453</v>
      </c>
      <c r="AE128">
        <v>170095</v>
      </c>
      <c r="AF128">
        <v>170724</v>
      </c>
      <c r="AG128">
        <v>171362</v>
      </c>
      <c r="AH128">
        <v>171997</v>
      </c>
      <c r="AI128">
        <v>172639</v>
      </c>
      <c r="AJ128" t="s">
        <v>23</v>
      </c>
      <c r="AK128" t="s">
        <v>24</v>
      </c>
      <c r="AL128" t="s">
        <v>17</v>
      </c>
    </row>
    <row r="129" spans="1:38" x14ac:dyDescent="0.35">
      <c r="A129" t="s">
        <v>73</v>
      </c>
      <c r="B129" t="s">
        <v>6</v>
      </c>
      <c r="C129" t="s">
        <v>25</v>
      </c>
      <c r="D129">
        <v>94614</v>
      </c>
      <c r="E129">
        <v>95078</v>
      </c>
      <c r="F129">
        <v>95468</v>
      </c>
      <c r="G129">
        <v>95855</v>
      </c>
      <c r="H129">
        <v>96242</v>
      </c>
      <c r="I129">
        <v>96630</v>
      </c>
      <c r="J129">
        <v>97017</v>
      </c>
      <c r="K129">
        <v>97405</v>
      </c>
      <c r="L129">
        <v>97793</v>
      </c>
      <c r="M129">
        <v>98178</v>
      </c>
      <c r="N129">
        <v>98566</v>
      </c>
      <c r="O129">
        <v>98952</v>
      </c>
      <c r="P129">
        <v>99341</v>
      </c>
      <c r="Q129">
        <v>99729</v>
      </c>
      <c r="R129">
        <v>100117</v>
      </c>
      <c r="S129">
        <v>100503</v>
      </c>
      <c r="T129">
        <v>100892</v>
      </c>
      <c r="U129">
        <v>101323</v>
      </c>
      <c r="V129">
        <v>101712</v>
      </c>
      <c r="W129">
        <v>102100</v>
      </c>
      <c r="X129">
        <v>102489</v>
      </c>
      <c r="Y129">
        <v>102880</v>
      </c>
      <c r="Z129">
        <v>103273</v>
      </c>
      <c r="AA129">
        <v>103666</v>
      </c>
      <c r="AB129">
        <v>104062</v>
      </c>
      <c r="AC129">
        <v>104460</v>
      </c>
      <c r="AD129">
        <v>104857</v>
      </c>
      <c r="AE129">
        <v>105251</v>
      </c>
      <c r="AF129">
        <v>105640</v>
      </c>
      <c r="AG129">
        <v>106036</v>
      </c>
      <c r="AH129">
        <v>106430</v>
      </c>
      <c r="AI129">
        <v>106826</v>
      </c>
      <c r="AJ129" t="s">
        <v>25</v>
      </c>
      <c r="AK129" t="s">
        <v>15</v>
      </c>
    </row>
    <row r="130" spans="1:38" x14ac:dyDescent="0.35">
      <c r="A130" t="s">
        <v>73</v>
      </c>
      <c r="B130" t="s">
        <v>6</v>
      </c>
      <c r="C130" t="s">
        <v>26</v>
      </c>
      <c r="D130">
        <v>39228</v>
      </c>
      <c r="E130">
        <v>39423</v>
      </c>
      <c r="F130">
        <v>39580</v>
      </c>
      <c r="G130">
        <v>39739</v>
      </c>
      <c r="H130">
        <v>39900</v>
      </c>
      <c r="I130">
        <v>40060</v>
      </c>
      <c r="J130">
        <v>40219</v>
      </c>
      <c r="K130">
        <v>40380</v>
      </c>
      <c r="L130">
        <v>40539</v>
      </c>
      <c r="M130">
        <v>40698</v>
      </c>
      <c r="N130">
        <v>40858</v>
      </c>
      <c r="O130">
        <v>41020</v>
      </c>
      <c r="P130">
        <v>41178</v>
      </c>
      <c r="Q130">
        <v>41336</v>
      </c>
      <c r="R130">
        <v>41497</v>
      </c>
      <c r="S130">
        <v>41657</v>
      </c>
      <c r="T130">
        <v>41817</v>
      </c>
      <c r="U130">
        <v>41994</v>
      </c>
      <c r="V130">
        <v>42155</v>
      </c>
      <c r="W130">
        <v>42313</v>
      </c>
      <c r="X130">
        <v>42475</v>
      </c>
      <c r="Y130">
        <v>42635</v>
      </c>
      <c r="Z130">
        <v>42798</v>
      </c>
      <c r="AA130">
        <v>42960</v>
      </c>
      <c r="AB130">
        <v>43124</v>
      </c>
      <c r="AC130">
        <v>43287</v>
      </c>
      <c r="AD130">
        <v>43451</v>
      </c>
      <c r="AE130">
        <v>43611</v>
      </c>
      <c r="AF130">
        <v>43774</v>
      </c>
      <c r="AG130">
        <v>43938</v>
      </c>
      <c r="AH130">
        <v>44100</v>
      </c>
      <c r="AI130">
        <v>44261</v>
      </c>
      <c r="AJ130" t="s">
        <v>26</v>
      </c>
      <c r="AK130" t="s">
        <v>17</v>
      </c>
    </row>
    <row r="131" spans="1:38" x14ac:dyDescent="0.35">
      <c r="A131" t="s">
        <v>73</v>
      </c>
      <c r="B131" t="s">
        <v>6</v>
      </c>
      <c r="C131" t="s">
        <v>27</v>
      </c>
      <c r="D131">
        <v>71159</v>
      </c>
      <c r="E131">
        <v>71455</v>
      </c>
      <c r="F131">
        <v>71726</v>
      </c>
      <c r="G131">
        <v>71998</v>
      </c>
      <c r="H131">
        <v>72271</v>
      </c>
      <c r="I131">
        <v>72542</v>
      </c>
      <c r="J131">
        <v>72814</v>
      </c>
      <c r="K131">
        <v>73086</v>
      </c>
      <c r="L131">
        <v>73358</v>
      </c>
      <c r="M131">
        <v>73630</v>
      </c>
      <c r="N131">
        <v>73901</v>
      </c>
      <c r="O131">
        <v>74174</v>
      </c>
      <c r="P131">
        <v>74446</v>
      </c>
      <c r="Q131">
        <v>74718</v>
      </c>
      <c r="R131">
        <v>74990</v>
      </c>
      <c r="S131">
        <v>75262</v>
      </c>
      <c r="T131">
        <v>75534</v>
      </c>
      <c r="U131">
        <v>75836</v>
      </c>
      <c r="V131">
        <v>76111</v>
      </c>
      <c r="W131">
        <v>76383</v>
      </c>
      <c r="X131">
        <v>76658</v>
      </c>
      <c r="Y131">
        <v>76931</v>
      </c>
      <c r="Z131">
        <v>77205</v>
      </c>
      <c r="AA131">
        <v>77483</v>
      </c>
      <c r="AB131">
        <v>77762</v>
      </c>
      <c r="AC131">
        <v>78040</v>
      </c>
      <c r="AD131">
        <v>78318</v>
      </c>
      <c r="AE131">
        <v>78595</v>
      </c>
      <c r="AF131">
        <v>78871</v>
      </c>
      <c r="AG131">
        <v>79147</v>
      </c>
      <c r="AH131">
        <v>79423</v>
      </c>
      <c r="AI131">
        <v>79700</v>
      </c>
      <c r="AJ131" t="s">
        <v>27</v>
      </c>
      <c r="AK131" t="s">
        <v>8</v>
      </c>
      <c r="AL131" t="s">
        <v>17</v>
      </c>
    </row>
    <row r="132" spans="1:38" x14ac:dyDescent="0.35">
      <c r="A132" t="s">
        <v>73</v>
      </c>
      <c r="B132" t="s">
        <v>6</v>
      </c>
      <c r="C132" t="s">
        <v>28</v>
      </c>
      <c r="D132">
        <v>42956</v>
      </c>
      <c r="E132">
        <v>43199</v>
      </c>
      <c r="F132">
        <v>43376</v>
      </c>
      <c r="G132">
        <v>43551</v>
      </c>
      <c r="H132">
        <v>43728</v>
      </c>
      <c r="I132">
        <v>43904</v>
      </c>
      <c r="J132">
        <v>44080</v>
      </c>
      <c r="K132">
        <v>44257</v>
      </c>
      <c r="L132">
        <v>44432</v>
      </c>
      <c r="M132">
        <v>44608</v>
      </c>
      <c r="N132">
        <v>44784</v>
      </c>
      <c r="O132">
        <v>44960</v>
      </c>
      <c r="P132">
        <v>45136</v>
      </c>
      <c r="Q132">
        <v>45312</v>
      </c>
      <c r="R132">
        <v>45489</v>
      </c>
      <c r="S132">
        <v>45664</v>
      </c>
      <c r="T132">
        <v>45840</v>
      </c>
      <c r="U132">
        <v>46037</v>
      </c>
      <c r="V132">
        <v>46212</v>
      </c>
      <c r="W132">
        <v>46390</v>
      </c>
      <c r="X132">
        <v>46567</v>
      </c>
      <c r="Y132">
        <v>46744</v>
      </c>
      <c r="Z132">
        <v>46922</v>
      </c>
      <c r="AA132">
        <v>47102</v>
      </c>
      <c r="AB132">
        <v>47282</v>
      </c>
      <c r="AC132">
        <v>47461</v>
      </c>
      <c r="AD132">
        <v>47642</v>
      </c>
      <c r="AE132">
        <v>47821</v>
      </c>
      <c r="AF132">
        <v>47999</v>
      </c>
      <c r="AG132">
        <v>48177</v>
      </c>
      <c r="AH132">
        <v>48356</v>
      </c>
      <c r="AI132">
        <v>48536</v>
      </c>
      <c r="AJ132" t="s">
        <v>28</v>
      </c>
      <c r="AK132" t="s">
        <v>19</v>
      </c>
    </row>
    <row r="133" spans="1:38" x14ac:dyDescent="0.35">
      <c r="A133" t="s">
        <v>73</v>
      </c>
      <c r="B133" t="s">
        <v>6</v>
      </c>
      <c r="C133" t="s">
        <v>29</v>
      </c>
      <c r="D133">
        <v>1682</v>
      </c>
      <c r="E133">
        <v>1692</v>
      </c>
      <c r="F133">
        <v>1699</v>
      </c>
      <c r="G133">
        <v>1705</v>
      </c>
      <c r="H133">
        <v>1712</v>
      </c>
      <c r="I133">
        <v>1719</v>
      </c>
      <c r="J133">
        <v>1726</v>
      </c>
      <c r="K133">
        <v>1733</v>
      </c>
      <c r="L133">
        <v>1740</v>
      </c>
      <c r="M133">
        <v>1747</v>
      </c>
      <c r="N133">
        <v>1754</v>
      </c>
      <c r="O133">
        <v>1761</v>
      </c>
      <c r="P133">
        <v>1768</v>
      </c>
      <c r="Q133">
        <v>1775</v>
      </c>
      <c r="R133">
        <v>1781</v>
      </c>
      <c r="S133">
        <v>1788</v>
      </c>
      <c r="T133">
        <v>1795</v>
      </c>
      <c r="U133">
        <v>1803</v>
      </c>
      <c r="V133">
        <v>1810</v>
      </c>
      <c r="W133">
        <v>1817</v>
      </c>
      <c r="X133">
        <v>1824</v>
      </c>
      <c r="Y133">
        <v>1831</v>
      </c>
      <c r="Z133">
        <v>1838</v>
      </c>
      <c r="AA133">
        <v>1845</v>
      </c>
      <c r="AB133">
        <v>1852</v>
      </c>
      <c r="AC133">
        <v>1859</v>
      </c>
      <c r="AD133">
        <v>1866</v>
      </c>
      <c r="AE133">
        <v>1873</v>
      </c>
      <c r="AF133">
        <v>1880</v>
      </c>
      <c r="AG133">
        <v>1887</v>
      </c>
      <c r="AH133">
        <v>1894</v>
      </c>
      <c r="AI133">
        <v>1901</v>
      </c>
      <c r="AJ133" t="s">
        <v>29</v>
      </c>
      <c r="AK133" t="s">
        <v>30</v>
      </c>
    </row>
    <row r="134" spans="1:38" x14ac:dyDescent="0.35">
      <c r="A134" t="s">
        <v>73</v>
      </c>
      <c r="B134" t="s">
        <v>6</v>
      </c>
      <c r="C134" t="s">
        <v>31</v>
      </c>
      <c r="D134">
        <v>122410</v>
      </c>
      <c r="E134">
        <v>122810</v>
      </c>
      <c r="F134">
        <v>123310</v>
      </c>
      <c r="G134">
        <v>123810</v>
      </c>
      <c r="H134">
        <v>124313</v>
      </c>
      <c r="I134">
        <v>124810</v>
      </c>
      <c r="J134">
        <v>125312</v>
      </c>
      <c r="K134">
        <v>125811</v>
      </c>
      <c r="L134">
        <v>126314</v>
      </c>
      <c r="M134">
        <v>126812</v>
      </c>
      <c r="N134">
        <v>127312</v>
      </c>
      <c r="O134">
        <v>127813</v>
      </c>
      <c r="P134">
        <v>128315</v>
      </c>
      <c r="Q134">
        <v>128816</v>
      </c>
      <c r="R134">
        <v>129315</v>
      </c>
      <c r="S134">
        <v>129816</v>
      </c>
      <c r="T134">
        <v>130318</v>
      </c>
      <c r="U134">
        <v>130872</v>
      </c>
      <c r="V134">
        <v>131374</v>
      </c>
      <c r="W134">
        <v>131877</v>
      </c>
      <c r="X134">
        <v>132383</v>
      </c>
      <c r="Y134">
        <v>132885</v>
      </c>
      <c r="Z134">
        <v>133392</v>
      </c>
      <c r="AA134">
        <v>133902</v>
      </c>
      <c r="AB134">
        <v>134415</v>
      </c>
      <c r="AC134">
        <v>134924</v>
      </c>
      <c r="AD134">
        <v>135436</v>
      </c>
      <c r="AE134">
        <v>135947</v>
      </c>
      <c r="AF134">
        <v>136451</v>
      </c>
      <c r="AG134">
        <v>136962</v>
      </c>
      <c r="AH134">
        <v>137470</v>
      </c>
      <c r="AI134">
        <v>137980</v>
      </c>
      <c r="AJ134" t="s">
        <v>31</v>
      </c>
      <c r="AK134" t="s">
        <v>24</v>
      </c>
    </row>
    <row r="135" spans="1:38" x14ac:dyDescent="0.35">
      <c r="A135" t="s">
        <v>73</v>
      </c>
      <c r="B135" t="s">
        <v>6</v>
      </c>
      <c r="C135" t="s">
        <v>32</v>
      </c>
      <c r="D135">
        <v>185532</v>
      </c>
      <c r="E135">
        <v>187058</v>
      </c>
      <c r="F135">
        <v>187826</v>
      </c>
      <c r="G135">
        <v>188586</v>
      </c>
      <c r="H135">
        <v>189351</v>
      </c>
      <c r="I135">
        <v>190107</v>
      </c>
      <c r="J135">
        <v>190874</v>
      </c>
      <c r="K135">
        <v>191635</v>
      </c>
      <c r="L135">
        <v>192397</v>
      </c>
      <c r="M135">
        <v>193159</v>
      </c>
      <c r="N135">
        <v>193921</v>
      </c>
      <c r="O135">
        <v>194681</v>
      </c>
      <c r="P135">
        <v>195446</v>
      </c>
      <c r="Q135">
        <v>196208</v>
      </c>
      <c r="R135">
        <v>196971</v>
      </c>
      <c r="S135">
        <v>197733</v>
      </c>
      <c r="T135">
        <v>198493</v>
      </c>
      <c r="U135">
        <v>199341</v>
      </c>
      <c r="V135">
        <v>200107</v>
      </c>
      <c r="W135">
        <v>200874</v>
      </c>
      <c r="X135">
        <v>201641</v>
      </c>
      <c r="Y135">
        <v>202410</v>
      </c>
      <c r="Z135">
        <v>203178</v>
      </c>
      <c r="AA135">
        <v>203955</v>
      </c>
      <c r="AB135">
        <v>204737</v>
      </c>
      <c r="AC135">
        <v>205516</v>
      </c>
      <c r="AD135">
        <v>206294</v>
      </c>
      <c r="AE135">
        <v>207071</v>
      </c>
      <c r="AF135">
        <v>207839</v>
      </c>
      <c r="AG135">
        <v>208614</v>
      </c>
      <c r="AH135">
        <v>209395</v>
      </c>
      <c r="AI135">
        <v>210168</v>
      </c>
      <c r="AJ135" t="s">
        <v>32</v>
      </c>
      <c r="AK135" t="s">
        <v>8</v>
      </c>
    </row>
    <row r="136" spans="1:38" x14ac:dyDescent="0.35">
      <c r="A136" t="s">
        <v>73</v>
      </c>
      <c r="B136" t="s">
        <v>6</v>
      </c>
      <c r="C136" t="s">
        <v>33</v>
      </c>
      <c r="D136">
        <v>345009</v>
      </c>
      <c r="E136">
        <v>347245</v>
      </c>
      <c r="F136">
        <v>348665</v>
      </c>
      <c r="G136">
        <v>350074</v>
      </c>
      <c r="H136">
        <v>351493</v>
      </c>
      <c r="I136">
        <v>352908</v>
      </c>
      <c r="J136">
        <v>354329</v>
      </c>
      <c r="K136">
        <v>355736</v>
      </c>
      <c r="L136">
        <v>357152</v>
      </c>
      <c r="M136">
        <v>358567</v>
      </c>
      <c r="N136">
        <v>359981</v>
      </c>
      <c r="O136">
        <v>361395</v>
      </c>
      <c r="P136">
        <v>362813</v>
      </c>
      <c r="Q136">
        <v>364227</v>
      </c>
      <c r="R136">
        <v>365641</v>
      </c>
      <c r="S136">
        <v>367057</v>
      </c>
      <c r="T136">
        <v>368470</v>
      </c>
      <c r="U136">
        <v>370040</v>
      </c>
      <c r="V136">
        <v>371464</v>
      </c>
      <c r="W136">
        <v>372881</v>
      </c>
      <c r="X136">
        <v>374306</v>
      </c>
      <c r="Y136">
        <v>375730</v>
      </c>
      <c r="Z136">
        <v>377158</v>
      </c>
      <c r="AA136">
        <v>378600</v>
      </c>
      <c r="AB136">
        <v>380050</v>
      </c>
      <c r="AC136">
        <v>381495</v>
      </c>
      <c r="AD136">
        <v>382945</v>
      </c>
      <c r="AE136">
        <v>384382</v>
      </c>
      <c r="AF136">
        <v>385814</v>
      </c>
      <c r="AG136">
        <v>387248</v>
      </c>
      <c r="AH136">
        <v>388692</v>
      </c>
      <c r="AI136">
        <v>390134</v>
      </c>
      <c r="AJ136" t="s">
        <v>33</v>
      </c>
      <c r="AK136" t="s">
        <v>8</v>
      </c>
    </row>
    <row r="137" spans="1:38" x14ac:dyDescent="0.35">
      <c r="A137" t="s">
        <v>73</v>
      </c>
      <c r="B137" t="s">
        <v>6</v>
      </c>
      <c r="C137" t="s">
        <v>34</v>
      </c>
      <c r="D137">
        <v>62038</v>
      </c>
      <c r="E137">
        <v>62284</v>
      </c>
      <c r="F137">
        <v>62538</v>
      </c>
      <c r="G137">
        <v>62791</v>
      </c>
      <c r="H137">
        <v>63046</v>
      </c>
      <c r="I137">
        <v>63298</v>
      </c>
      <c r="J137">
        <v>63553</v>
      </c>
      <c r="K137">
        <v>63806</v>
      </c>
      <c r="L137">
        <v>64061</v>
      </c>
      <c r="M137">
        <v>64315</v>
      </c>
      <c r="N137">
        <v>64568</v>
      </c>
      <c r="O137">
        <v>64821</v>
      </c>
      <c r="P137">
        <v>65076</v>
      </c>
      <c r="Q137">
        <v>65330</v>
      </c>
      <c r="R137">
        <v>65584</v>
      </c>
      <c r="S137">
        <v>65837</v>
      </c>
      <c r="T137">
        <v>66091</v>
      </c>
      <c r="U137">
        <v>66373</v>
      </c>
      <c r="V137">
        <v>66629</v>
      </c>
      <c r="W137">
        <v>66882</v>
      </c>
      <c r="X137">
        <v>67137</v>
      </c>
      <c r="Y137">
        <v>67394</v>
      </c>
      <c r="Z137">
        <v>67650</v>
      </c>
      <c r="AA137">
        <v>67909</v>
      </c>
      <c r="AB137">
        <v>68168</v>
      </c>
      <c r="AC137">
        <v>68429</v>
      </c>
      <c r="AD137">
        <v>68688</v>
      </c>
      <c r="AE137">
        <v>68947</v>
      </c>
      <c r="AF137">
        <v>69202</v>
      </c>
      <c r="AG137">
        <v>69461</v>
      </c>
      <c r="AH137">
        <v>69719</v>
      </c>
      <c r="AI137">
        <v>69978</v>
      </c>
      <c r="AJ137" t="s">
        <v>34</v>
      </c>
      <c r="AK137" t="s">
        <v>19</v>
      </c>
    </row>
    <row r="138" spans="1:38" x14ac:dyDescent="0.35">
      <c r="A138" t="s">
        <v>73</v>
      </c>
      <c r="B138" t="s">
        <v>6</v>
      </c>
      <c r="C138" t="s">
        <v>35</v>
      </c>
      <c r="D138">
        <v>125323</v>
      </c>
      <c r="E138">
        <v>126258</v>
      </c>
      <c r="F138">
        <v>126772</v>
      </c>
      <c r="G138">
        <v>127287</v>
      </c>
      <c r="H138">
        <v>127804</v>
      </c>
      <c r="I138">
        <v>128316</v>
      </c>
      <c r="J138">
        <v>128832</v>
      </c>
      <c r="K138">
        <v>129346</v>
      </c>
      <c r="L138">
        <v>129862</v>
      </c>
      <c r="M138">
        <v>130375</v>
      </c>
      <c r="N138">
        <v>130890</v>
      </c>
      <c r="O138">
        <v>131405</v>
      </c>
      <c r="P138">
        <v>131919</v>
      </c>
      <c r="Q138">
        <v>132431</v>
      </c>
      <c r="R138">
        <v>132949</v>
      </c>
      <c r="S138">
        <v>133462</v>
      </c>
      <c r="T138">
        <v>133978</v>
      </c>
      <c r="U138">
        <v>134549</v>
      </c>
      <c r="V138">
        <v>135068</v>
      </c>
      <c r="W138">
        <v>135582</v>
      </c>
      <c r="X138">
        <v>136102</v>
      </c>
      <c r="Y138">
        <v>136621</v>
      </c>
      <c r="Z138">
        <v>137140</v>
      </c>
      <c r="AA138">
        <v>137665</v>
      </c>
      <c r="AB138">
        <v>138194</v>
      </c>
      <c r="AC138">
        <v>138719</v>
      </c>
      <c r="AD138">
        <v>139244</v>
      </c>
      <c r="AE138">
        <v>139768</v>
      </c>
      <c r="AF138">
        <v>140289</v>
      </c>
      <c r="AG138">
        <v>140810</v>
      </c>
      <c r="AH138">
        <v>141337</v>
      </c>
      <c r="AI138">
        <v>141860</v>
      </c>
      <c r="AJ138" t="s">
        <v>35</v>
      </c>
      <c r="AK138" t="s">
        <v>15</v>
      </c>
    </row>
    <row r="139" spans="1:38" x14ac:dyDescent="0.35">
      <c r="A139" t="s">
        <v>73</v>
      </c>
      <c r="B139" t="s">
        <v>6</v>
      </c>
      <c r="C139" t="s">
        <v>36</v>
      </c>
      <c r="D139">
        <v>9110</v>
      </c>
      <c r="E139">
        <v>9163</v>
      </c>
      <c r="F139">
        <v>9200</v>
      </c>
      <c r="G139">
        <v>9238</v>
      </c>
      <c r="H139">
        <v>9275</v>
      </c>
      <c r="I139">
        <v>9312</v>
      </c>
      <c r="J139">
        <v>9349</v>
      </c>
      <c r="K139">
        <v>9387</v>
      </c>
      <c r="L139">
        <v>9424</v>
      </c>
      <c r="M139">
        <v>9461</v>
      </c>
      <c r="N139">
        <v>9499</v>
      </c>
      <c r="O139">
        <v>9536</v>
      </c>
      <c r="P139">
        <v>9574</v>
      </c>
      <c r="Q139">
        <v>9611</v>
      </c>
      <c r="R139">
        <v>9648</v>
      </c>
      <c r="S139">
        <v>9686</v>
      </c>
      <c r="T139">
        <v>9723</v>
      </c>
      <c r="U139">
        <v>9765</v>
      </c>
      <c r="V139">
        <v>9802</v>
      </c>
      <c r="W139">
        <v>9840</v>
      </c>
      <c r="X139">
        <v>9877</v>
      </c>
      <c r="Y139">
        <v>9914</v>
      </c>
      <c r="Z139">
        <v>9953</v>
      </c>
      <c r="AA139">
        <v>9990</v>
      </c>
      <c r="AB139">
        <v>10028</v>
      </c>
      <c r="AC139">
        <v>10067</v>
      </c>
      <c r="AD139">
        <v>10104</v>
      </c>
      <c r="AE139">
        <v>10143</v>
      </c>
      <c r="AF139">
        <v>10180</v>
      </c>
      <c r="AG139">
        <v>10219</v>
      </c>
      <c r="AH139">
        <v>10257</v>
      </c>
      <c r="AI139">
        <v>10294</v>
      </c>
      <c r="AJ139" t="s">
        <v>36</v>
      </c>
      <c r="AK139" t="s">
        <v>11</v>
      </c>
      <c r="AL139" t="s">
        <v>9</v>
      </c>
    </row>
    <row r="140" spans="1:38" x14ac:dyDescent="0.35">
      <c r="A140" t="s">
        <v>73</v>
      </c>
      <c r="B140" t="s">
        <v>6</v>
      </c>
      <c r="C140" t="s">
        <v>37</v>
      </c>
      <c r="D140">
        <v>74017</v>
      </c>
      <c r="E140">
        <v>74256</v>
      </c>
      <c r="F140">
        <v>74559</v>
      </c>
      <c r="G140">
        <v>74861</v>
      </c>
      <c r="H140">
        <v>75165</v>
      </c>
      <c r="I140">
        <v>75467</v>
      </c>
      <c r="J140">
        <v>75770</v>
      </c>
      <c r="K140">
        <v>76070</v>
      </c>
      <c r="L140">
        <v>76375</v>
      </c>
      <c r="M140">
        <v>76676</v>
      </c>
      <c r="N140">
        <v>76980</v>
      </c>
      <c r="O140">
        <v>77282</v>
      </c>
      <c r="P140">
        <v>77585</v>
      </c>
      <c r="Q140">
        <v>77887</v>
      </c>
      <c r="R140">
        <v>78189</v>
      </c>
      <c r="S140">
        <v>78491</v>
      </c>
      <c r="T140">
        <v>78794</v>
      </c>
      <c r="U140">
        <v>79128</v>
      </c>
      <c r="V140">
        <v>79437</v>
      </c>
      <c r="W140">
        <v>79740</v>
      </c>
      <c r="X140">
        <v>80043</v>
      </c>
      <c r="Y140">
        <v>80350</v>
      </c>
      <c r="Z140">
        <v>80654</v>
      </c>
      <c r="AA140">
        <v>80961</v>
      </c>
      <c r="AB140">
        <v>81272</v>
      </c>
      <c r="AC140">
        <v>81582</v>
      </c>
      <c r="AD140">
        <v>81891</v>
      </c>
      <c r="AE140">
        <v>82199</v>
      </c>
      <c r="AF140">
        <v>82505</v>
      </c>
      <c r="AG140">
        <v>82813</v>
      </c>
      <c r="AH140">
        <v>83120</v>
      </c>
      <c r="AI140">
        <v>83430</v>
      </c>
      <c r="AJ140" t="s">
        <v>37</v>
      </c>
      <c r="AK140" t="s">
        <v>22</v>
      </c>
      <c r="AL140" t="s">
        <v>24</v>
      </c>
    </row>
    <row r="141" spans="1:38" x14ac:dyDescent="0.35">
      <c r="A141" t="s">
        <v>73</v>
      </c>
      <c r="B141" t="s">
        <v>6</v>
      </c>
      <c r="C141" t="s">
        <v>38</v>
      </c>
      <c r="D141">
        <v>75608</v>
      </c>
      <c r="E141">
        <v>76058</v>
      </c>
      <c r="F141">
        <v>76367</v>
      </c>
      <c r="G141">
        <v>76678</v>
      </c>
      <c r="H141">
        <v>76990</v>
      </c>
      <c r="I141">
        <v>77299</v>
      </c>
      <c r="J141">
        <v>77609</v>
      </c>
      <c r="K141">
        <v>77919</v>
      </c>
      <c r="L141">
        <v>78227</v>
      </c>
      <c r="M141">
        <v>78537</v>
      </c>
      <c r="N141">
        <v>78847</v>
      </c>
      <c r="O141">
        <v>79159</v>
      </c>
      <c r="P141">
        <v>79469</v>
      </c>
      <c r="Q141">
        <v>79778</v>
      </c>
      <c r="R141">
        <v>80088</v>
      </c>
      <c r="S141">
        <v>80397</v>
      </c>
      <c r="T141">
        <v>80709</v>
      </c>
      <c r="U141">
        <v>81051</v>
      </c>
      <c r="V141">
        <v>81363</v>
      </c>
      <c r="W141">
        <v>81674</v>
      </c>
      <c r="X141">
        <v>81986</v>
      </c>
      <c r="Y141">
        <v>82301</v>
      </c>
      <c r="Z141">
        <v>82612</v>
      </c>
      <c r="AA141">
        <v>82929</v>
      </c>
      <c r="AB141">
        <v>83246</v>
      </c>
      <c r="AC141">
        <v>83563</v>
      </c>
      <c r="AD141">
        <v>83878</v>
      </c>
      <c r="AE141">
        <v>84194</v>
      </c>
      <c r="AF141">
        <v>84508</v>
      </c>
      <c r="AG141">
        <v>84823</v>
      </c>
      <c r="AH141">
        <v>85140</v>
      </c>
      <c r="AI141">
        <v>85455</v>
      </c>
      <c r="AJ141" t="s">
        <v>38</v>
      </c>
      <c r="AK141" t="s">
        <v>22</v>
      </c>
      <c r="AL141" t="s">
        <v>24</v>
      </c>
    </row>
    <row r="142" spans="1:38" x14ac:dyDescent="0.35">
      <c r="A142" t="s">
        <v>73</v>
      </c>
      <c r="B142" t="s">
        <v>6</v>
      </c>
      <c r="C142" t="s">
        <v>39</v>
      </c>
      <c r="D142">
        <v>96044</v>
      </c>
      <c r="E142">
        <v>96763</v>
      </c>
      <c r="F142">
        <v>97159</v>
      </c>
      <c r="G142">
        <v>97552</v>
      </c>
      <c r="H142">
        <v>97948</v>
      </c>
      <c r="I142">
        <v>98342</v>
      </c>
      <c r="J142">
        <v>98737</v>
      </c>
      <c r="K142">
        <v>99129</v>
      </c>
      <c r="L142">
        <v>99526</v>
      </c>
      <c r="M142">
        <v>99919</v>
      </c>
      <c r="N142">
        <v>100313</v>
      </c>
      <c r="O142">
        <v>100708</v>
      </c>
      <c r="P142">
        <v>101101</v>
      </c>
      <c r="Q142">
        <v>101497</v>
      </c>
      <c r="R142">
        <v>101891</v>
      </c>
      <c r="S142">
        <v>102286</v>
      </c>
      <c r="T142">
        <v>102680</v>
      </c>
      <c r="U142">
        <v>103117</v>
      </c>
      <c r="V142">
        <v>103513</v>
      </c>
      <c r="W142">
        <v>103910</v>
      </c>
      <c r="X142">
        <v>104306</v>
      </c>
      <c r="Y142">
        <v>104703</v>
      </c>
      <c r="Z142">
        <v>105103</v>
      </c>
      <c r="AA142">
        <v>105504</v>
      </c>
      <c r="AB142">
        <v>105908</v>
      </c>
      <c r="AC142">
        <v>106312</v>
      </c>
      <c r="AD142">
        <v>106713</v>
      </c>
      <c r="AE142">
        <v>107116</v>
      </c>
      <c r="AF142">
        <v>107515</v>
      </c>
      <c r="AG142">
        <v>107916</v>
      </c>
      <c r="AH142">
        <v>108315</v>
      </c>
      <c r="AI142">
        <v>108719</v>
      </c>
      <c r="AJ142" t="s">
        <v>39</v>
      </c>
      <c r="AK142" t="s">
        <v>15</v>
      </c>
    </row>
    <row r="143" spans="1:38" x14ac:dyDescent="0.35">
      <c r="A143" t="s">
        <v>73</v>
      </c>
      <c r="B143" t="s">
        <v>6</v>
      </c>
      <c r="C143" t="s">
        <v>40</v>
      </c>
      <c r="D143">
        <v>141178</v>
      </c>
      <c r="E143">
        <v>141870</v>
      </c>
      <c r="F143">
        <v>142447</v>
      </c>
      <c r="G143">
        <v>143025</v>
      </c>
      <c r="H143">
        <v>143603</v>
      </c>
      <c r="I143">
        <v>144181</v>
      </c>
      <c r="J143">
        <v>144760</v>
      </c>
      <c r="K143">
        <v>145335</v>
      </c>
      <c r="L143">
        <v>145916</v>
      </c>
      <c r="M143">
        <v>146493</v>
      </c>
      <c r="N143">
        <v>147071</v>
      </c>
      <c r="O143">
        <v>147647</v>
      </c>
      <c r="P143">
        <v>148226</v>
      </c>
      <c r="Q143">
        <v>148801</v>
      </c>
      <c r="R143">
        <v>149383</v>
      </c>
      <c r="S143">
        <v>149960</v>
      </c>
      <c r="T143">
        <v>150539</v>
      </c>
      <c r="U143">
        <v>151179</v>
      </c>
      <c r="V143">
        <v>151760</v>
      </c>
      <c r="W143">
        <v>152341</v>
      </c>
      <c r="X143">
        <v>152924</v>
      </c>
      <c r="Y143">
        <v>153504</v>
      </c>
      <c r="Z143">
        <v>154089</v>
      </c>
      <c r="AA143">
        <v>154677</v>
      </c>
      <c r="AB143">
        <v>155267</v>
      </c>
      <c r="AC143">
        <v>155859</v>
      </c>
      <c r="AD143">
        <v>156452</v>
      </c>
      <c r="AE143">
        <v>157040</v>
      </c>
      <c r="AF143">
        <v>157619</v>
      </c>
      <c r="AG143">
        <v>158207</v>
      </c>
      <c r="AH143">
        <v>158796</v>
      </c>
      <c r="AI143">
        <v>159387</v>
      </c>
      <c r="AJ143" t="s">
        <v>40</v>
      </c>
      <c r="AK143" t="s">
        <v>15</v>
      </c>
    </row>
    <row r="144" spans="1:38" x14ac:dyDescent="0.35">
      <c r="A144" t="s">
        <v>73</v>
      </c>
      <c r="B144" t="s">
        <v>6</v>
      </c>
      <c r="C144" t="s">
        <v>41</v>
      </c>
      <c r="D144">
        <v>7953</v>
      </c>
      <c r="E144">
        <v>7986</v>
      </c>
      <c r="F144">
        <v>8019</v>
      </c>
      <c r="G144">
        <v>8050</v>
      </c>
      <c r="H144">
        <v>8084</v>
      </c>
      <c r="I144">
        <v>8116</v>
      </c>
      <c r="J144">
        <v>8149</v>
      </c>
      <c r="K144">
        <v>8181</v>
      </c>
      <c r="L144">
        <v>8214</v>
      </c>
      <c r="M144">
        <v>8246</v>
      </c>
      <c r="N144">
        <v>8279</v>
      </c>
      <c r="O144">
        <v>8312</v>
      </c>
      <c r="P144">
        <v>8343</v>
      </c>
      <c r="Q144">
        <v>8376</v>
      </c>
      <c r="R144">
        <v>8409</v>
      </c>
      <c r="S144">
        <v>8442</v>
      </c>
      <c r="T144">
        <v>8474</v>
      </c>
      <c r="U144">
        <v>8510</v>
      </c>
      <c r="V144">
        <v>8543</v>
      </c>
      <c r="W144">
        <v>8575</v>
      </c>
      <c r="X144">
        <v>8609</v>
      </c>
      <c r="Y144">
        <v>8641</v>
      </c>
      <c r="Z144">
        <v>8675</v>
      </c>
      <c r="AA144">
        <v>8707</v>
      </c>
      <c r="AB144">
        <v>8741</v>
      </c>
      <c r="AC144">
        <v>8774</v>
      </c>
      <c r="AD144">
        <v>8807</v>
      </c>
      <c r="AE144">
        <v>8840</v>
      </c>
      <c r="AF144">
        <v>8872</v>
      </c>
      <c r="AG144">
        <v>8906</v>
      </c>
      <c r="AH144">
        <v>8939</v>
      </c>
      <c r="AI144">
        <v>8973</v>
      </c>
      <c r="AJ144" t="s">
        <v>41</v>
      </c>
      <c r="AK144" t="s">
        <v>42</v>
      </c>
    </row>
    <row r="145" spans="1:38" x14ac:dyDescent="0.35">
      <c r="A145" t="s">
        <v>73</v>
      </c>
      <c r="B145" t="s">
        <v>6</v>
      </c>
      <c r="C145" t="s">
        <v>43</v>
      </c>
      <c r="D145">
        <v>63078</v>
      </c>
      <c r="E145">
        <v>63235</v>
      </c>
      <c r="F145">
        <v>63493</v>
      </c>
      <c r="G145">
        <v>63748</v>
      </c>
      <c r="H145">
        <v>64007</v>
      </c>
      <c r="I145">
        <v>64263</v>
      </c>
      <c r="J145">
        <v>64522</v>
      </c>
      <c r="K145">
        <v>64778</v>
      </c>
      <c r="L145">
        <v>65034</v>
      </c>
      <c r="M145">
        <v>65292</v>
      </c>
      <c r="N145">
        <v>65549</v>
      </c>
      <c r="O145">
        <v>65807</v>
      </c>
      <c r="P145">
        <v>66063</v>
      </c>
      <c r="Q145">
        <v>66321</v>
      </c>
      <c r="R145">
        <v>66578</v>
      </c>
      <c r="S145">
        <v>66835</v>
      </c>
      <c r="T145">
        <v>67092</v>
      </c>
      <c r="U145">
        <v>67378</v>
      </c>
      <c r="V145">
        <v>67637</v>
      </c>
      <c r="W145">
        <v>67895</v>
      </c>
      <c r="X145">
        <v>68153</v>
      </c>
      <c r="Y145">
        <v>68412</v>
      </c>
      <c r="Z145">
        <v>68671</v>
      </c>
      <c r="AA145">
        <v>68934</v>
      </c>
      <c r="AB145">
        <v>69196</v>
      </c>
      <c r="AC145">
        <v>69459</v>
      </c>
      <c r="AD145">
        <v>69722</v>
      </c>
      <c r="AE145">
        <v>69985</v>
      </c>
      <c r="AF145">
        <v>70244</v>
      </c>
      <c r="AG145">
        <v>70506</v>
      </c>
      <c r="AH145">
        <v>70768</v>
      </c>
      <c r="AI145">
        <v>71031</v>
      </c>
      <c r="AJ145" t="s">
        <v>43</v>
      </c>
      <c r="AK145" t="s">
        <v>19</v>
      </c>
    </row>
    <row r="146" spans="1:38" x14ac:dyDescent="0.35">
      <c r="A146" t="s">
        <v>73</v>
      </c>
      <c r="B146" t="s">
        <v>6</v>
      </c>
      <c r="C146" t="s">
        <v>44</v>
      </c>
      <c r="D146">
        <v>22422</v>
      </c>
      <c r="E146">
        <v>22441</v>
      </c>
      <c r="F146">
        <v>22523</v>
      </c>
      <c r="G146">
        <v>22607</v>
      </c>
      <c r="H146">
        <v>22690</v>
      </c>
      <c r="I146">
        <v>22774</v>
      </c>
      <c r="J146">
        <v>22857</v>
      </c>
      <c r="K146">
        <v>22939</v>
      </c>
      <c r="L146">
        <v>23024</v>
      </c>
      <c r="M146">
        <v>23106</v>
      </c>
      <c r="N146">
        <v>23189</v>
      </c>
      <c r="O146">
        <v>23271</v>
      </c>
      <c r="P146">
        <v>23356</v>
      </c>
      <c r="Q146">
        <v>23439</v>
      </c>
      <c r="R146">
        <v>23522</v>
      </c>
      <c r="S146">
        <v>23605</v>
      </c>
      <c r="T146">
        <v>23688</v>
      </c>
      <c r="U146">
        <v>23780</v>
      </c>
      <c r="V146">
        <v>23863</v>
      </c>
      <c r="W146">
        <v>23947</v>
      </c>
      <c r="X146">
        <v>24030</v>
      </c>
      <c r="Y146">
        <v>24115</v>
      </c>
      <c r="Z146">
        <v>24199</v>
      </c>
      <c r="AA146">
        <v>24282</v>
      </c>
      <c r="AB146">
        <v>24367</v>
      </c>
      <c r="AC146">
        <v>24454</v>
      </c>
      <c r="AD146">
        <v>24539</v>
      </c>
      <c r="AE146">
        <v>24623</v>
      </c>
      <c r="AF146">
        <v>24706</v>
      </c>
      <c r="AG146">
        <v>24792</v>
      </c>
      <c r="AH146">
        <v>24876</v>
      </c>
      <c r="AI146">
        <v>24960</v>
      </c>
      <c r="AJ146" t="s">
        <v>44</v>
      </c>
      <c r="AK146" t="s">
        <v>17</v>
      </c>
    </row>
    <row r="147" spans="1:38" x14ac:dyDescent="0.35">
      <c r="A147" t="s">
        <v>73</v>
      </c>
      <c r="B147" t="s">
        <v>6</v>
      </c>
      <c r="C147" t="s">
        <v>45</v>
      </c>
      <c r="D147">
        <v>116599</v>
      </c>
      <c r="E147">
        <v>117230</v>
      </c>
      <c r="F147">
        <v>117709</v>
      </c>
      <c r="G147">
        <v>118185</v>
      </c>
      <c r="H147">
        <v>118664</v>
      </c>
      <c r="I147">
        <v>119141</v>
      </c>
      <c r="J147">
        <v>119620</v>
      </c>
      <c r="K147">
        <v>120097</v>
      </c>
      <c r="L147">
        <v>120573</v>
      </c>
      <c r="M147">
        <v>121051</v>
      </c>
      <c r="N147">
        <v>121529</v>
      </c>
      <c r="O147">
        <v>122008</v>
      </c>
      <c r="P147">
        <v>122486</v>
      </c>
      <c r="Q147">
        <v>122962</v>
      </c>
      <c r="R147">
        <v>123441</v>
      </c>
      <c r="S147">
        <v>123919</v>
      </c>
      <c r="T147">
        <v>124396</v>
      </c>
      <c r="U147">
        <v>124927</v>
      </c>
      <c r="V147">
        <v>125407</v>
      </c>
      <c r="W147">
        <v>125886</v>
      </c>
      <c r="X147">
        <v>126367</v>
      </c>
      <c r="Y147">
        <v>126848</v>
      </c>
      <c r="Z147">
        <v>127331</v>
      </c>
      <c r="AA147">
        <v>127818</v>
      </c>
      <c r="AB147">
        <v>128307</v>
      </c>
      <c r="AC147">
        <v>128797</v>
      </c>
      <c r="AD147">
        <v>129281</v>
      </c>
      <c r="AE147">
        <v>129770</v>
      </c>
      <c r="AF147">
        <v>130252</v>
      </c>
      <c r="AG147">
        <v>130739</v>
      </c>
      <c r="AH147">
        <v>131226</v>
      </c>
      <c r="AI147">
        <v>131714</v>
      </c>
      <c r="AJ147" t="s">
        <v>45</v>
      </c>
      <c r="AK147" t="s">
        <v>9</v>
      </c>
    </row>
    <row r="148" spans="1:38" x14ac:dyDescent="0.35">
      <c r="A148" t="s">
        <v>73</v>
      </c>
      <c r="B148" t="s">
        <v>6</v>
      </c>
      <c r="C148" t="s">
        <v>46</v>
      </c>
      <c r="D148">
        <v>24814</v>
      </c>
      <c r="E148">
        <v>24963</v>
      </c>
      <c r="F148">
        <v>25064</v>
      </c>
      <c r="G148">
        <v>25165</v>
      </c>
      <c r="H148">
        <v>25267</v>
      </c>
      <c r="I148">
        <v>25368</v>
      </c>
      <c r="J148">
        <v>25469</v>
      </c>
      <c r="K148">
        <v>25572</v>
      </c>
      <c r="L148">
        <v>25674</v>
      </c>
      <c r="M148">
        <v>25774</v>
      </c>
      <c r="N148">
        <v>25875</v>
      </c>
      <c r="O148">
        <v>25976</v>
      </c>
      <c r="P148">
        <v>26079</v>
      </c>
      <c r="Q148">
        <v>26180</v>
      </c>
      <c r="R148">
        <v>26281</v>
      </c>
      <c r="S148">
        <v>26383</v>
      </c>
      <c r="T148">
        <v>26484</v>
      </c>
      <c r="U148">
        <v>26597</v>
      </c>
      <c r="V148">
        <v>26698</v>
      </c>
      <c r="W148">
        <v>26801</v>
      </c>
      <c r="X148">
        <v>26903</v>
      </c>
      <c r="Y148">
        <v>27004</v>
      </c>
      <c r="Z148">
        <v>27107</v>
      </c>
      <c r="AA148">
        <v>27210</v>
      </c>
      <c r="AB148">
        <v>27315</v>
      </c>
      <c r="AC148">
        <v>27418</v>
      </c>
      <c r="AD148">
        <v>27521</v>
      </c>
      <c r="AE148">
        <v>27626</v>
      </c>
      <c r="AF148">
        <v>27727</v>
      </c>
      <c r="AG148">
        <v>27830</v>
      </c>
      <c r="AH148">
        <v>27935</v>
      </c>
      <c r="AI148">
        <v>28037</v>
      </c>
      <c r="AJ148" t="s">
        <v>46</v>
      </c>
      <c r="AK148" t="s">
        <v>17</v>
      </c>
    </row>
    <row r="149" spans="1:38" x14ac:dyDescent="0.35">
      <c r="A149" t="s">
        <v>73</v>
      </c>
      <c r="B149" t="s">
        <v>6</v>
      </c>
      <c r="C149" t="s">
        <v>47</v>
      </c>
      <c r="D149">
        <v>57302</v>
      </c>
      <c r="E149">
        <v>57440</v>
      </c>
      <c r="F149">
        <v>57659</v>
      </c>
      <c r="G149">
        <v>57879</v>
      </c>
      <c r="H149">
        <v>58100</v>
      </c>
      <c r="I149">
        <v>58321</v>
      </c>
      <c r="J149">
        <v>58541</v>
      </c>
      <c r="K149">
        <v>58762</v>
      </c>
      <c r="L149">
        <v>58982</v>
      </c>
      <c r="M149">
        <v>59202</v>
      </c>
      <c r="N149">
        <v>59424</v>
      </c>
      <c r="O149">
        <v>59643</v>
      </c>
      <c r="P149">
        <v>59863</v>
      </c>
      <c r="Q149">
        <v>60083</v>
      </c>
      <c r="R149">
        <v>60304</v>
      </c>
      <c r="S149">
        <v>60522</v>
      </c>
      <c r="T149">
        <v>60743</v>
      </c>
      <c r="U149">
        <v>60990</v>
      </c>
      <c r="V149">
        <v>61209</v>
      </c>
      <c r="W149">
        <v>61430</v>
      </c>
      <c r="X149">
        <v>61652</v>
      </c>
      <c r="Y149">
        <v>61874</v>
      </c>
      <c r="Z149">
        <v>62098</v>
      </c>
      <c r="AA149">
        <v>62320</v>
      </c>
      <c r="AB149">
        <v>62546</v>
      </c>
      <c r="AC149">
        <v>62775</v>
      </c>
      <c r="AD149">
        <v>62998</v>
      </c>
      <c r="AE149">
        <v>63221</v>
      </c>
      <c r="AF149">
        <v>63444</v>
      </c>
      <c r="AG149">
        <v>63669</v>
      </c>
      <c r="AH149">
        <v>63893</v>
      </c>
      <c r="AI149">
        <v>64116</v>
      </c>
      <c r="AJ149" t="s">
        <v>47</v>
      </c>
      <c r="AK149" t="s">
        <v>17</v>
      </c>
    </row>
    <row r="150" spans="1:38" x14ac:dyDescent="0.35">
      <c r="A150" t="s">
        <v>73</v>
      </c>
      <c r="B150" t="s">
        <v>6</v>
      </c>
      <c r="C150" t="s">
        <v>48</v>
      </c>
      <c r="D150">
        <v>37388</v>
      </c>
      <c r="E150">
        <v>37716</v>
      </c>
      <c r="F150">
        <v>37871</v>
      </c>
      <c r="G150">
        <v>38025</v>
      </c>
      <c r="H150">
        <v>38179</v>
      </c>
      <c r="I150">
        <v>38332</v>
      </c>
      <c r="J150">
        <v>38486</v>
      </c>
      <c r="K150">
        <v>38638</v>
      </c>
      <c r="L150">
        <v>38793</v>
      </c>
      <c r="M150">
        <v>38948</v>
      </c>
      <c r="N150">
        <v>39102</v>
      </c>
      <c r="O150">
        <v>39255</v>
      </c>
      <c r="P150">
        <v>39408</v>
      </c>
      <c r="Q150">
        <v>39563</v>
      </c>
      <c r="R150">
        <v>39716</v>
      </c>
      <c r="S150">
        <v>39869</v>
      </c>
      <c r="T150">
        <v>40023</v>
      </c>
      <c r="U150">
        <v>40196</v>
      </c>
      <c r="V150">
        <v>40350</v>
      </c>
      <c r="W150">
        <v>40504</v>
      </c>
      <c r="X150">
        <v>40656</v>
      </c>
      <c r="Y150">
        <v>40815</v>
      </c>
      <c r="Z150">
        <v>40969</v>
      </c>
      <c r="AA150">
        <v>41126</v>
      </c>
      <c r="AB150">
        <v>41282</v>
      </c>
      <c r="AC150">
        <v>41440</v>
      </c>
      <c r="AD150">
        <v>41599</v>
      </c>
      <c r="AE150">
        <v>41755</v>
      </c>
      <c r="AF150">
        <v>41911</v>
      </c>
      <c r="AG150">
        <v>42067</v>
      </c>
      <c r="AH150">
        <v>42224</v>
      </c>
      <c r="AI150">
        <v>42380</v>
      </c>
      <c r="AJ150" t="s">
        <v>48</v>
      </c>
      <c r="AK150" t="s">
        <v>8</v>
      </c>
      <c r="AL150" t="s">
        <v>17</v>
      </c>
    </row>
    <row r="151" spans="1:38" x14ac:dyDescent="0.35">
      <c r="A151" t="s">
        <v>73</v>
      </c>
      <c r="B151" t="s">
        <v>6</v>
      </c>
      <c r="C151" t="s">
        <v>49</v>
      </c>
      <c r="D151">
        <v>238496</v>
      </c>
      <c r="E151">
        <v>240304</v>
      </c>
      <c r="F151">
        <v>241280</v>
      </c>
      <c r="G151">
        <v>242257</v>
      </c>
      <c r="H151">
        <v>243236</v>
      </c>
      <c r="I151">
        <v>244218</v>
      </c>
      <c r="J151">
        <v>245197</v>
      </c>
      <c r="K151">
        <v>246176</v>
      </c>
      <c r="L151">
        <v>247156</v>
      </c>
      <c r="M151">
        <v>248135</v>
      </c>
      <c r="N151">
        <v>249110</v>
      </c>
      <c r="O151">
        <v>250094</v>
      </c>
      <c r="P151">
        <v>251072</v>
      </c>
      <c r="Q151">
        <v>252049</v>
      </c>
      <c r="R151">
        <v>253026</v>
      </c>
      <c r="S151">
        <v>254009</v>
      </c>
      <c r="T151">
        <v>254989</v>
      </c>
      <c r="U151">
        <v>256073</v>
      </c>
      <c r="V151">
        <v>257060</v>
      </c>
      <c r="W151">
        <v>258046</v>
      </c>
      <c r="X151">
        <v>259026</v>
      </c>
      <c r="Y151">
        <v>260017</v>
      </c>
      <c r="Z151">
        <v>261001</v>
      </c>
      <c r="AA151">
        <v>262002</v>
      </c>
      <c r="AB151">
        <v>263005</v>
      </c>
      <c r="AC151">
        <v>264006</v>
      </c>
      <c r="AD151">
        <v>265010</v>
      </c>
      <c r="AE151">
        <v>266007</v>
      </c>
      <c r="AF151">
        <v>266992</v>
      </c>
      <c r="AG151">
        <v>267992</v>
      </c>
      <c r="AH151">
        <v>268985</v>
      </c>
      <c r="AI151">
        <v>269983</v>
      </c>
      <c r="AJ151" t="s">
        <v>49</v>
      </c>
      <c r="AK151" t="s">
        <v>9</v>
      </c>
    </row>
    <row r="152" spans="1:38" x14ac:dyDescent="0.35">
      <c r="A152" t="s">
        <v>73</v>
      </c>
      <c r="B152" t="s">
        <v>6</v>
      </c>
      <c r="C152" t="s">
        <v>50</v>
      </c>
      <c r="D152">
        <v>70845</v>
      </c>
      <c r="E152">
        <v>71180</v>
      </c>
      <c r="F152">
        <v>71469</v>
      </c>
      <c r="G152">
        <v>71757</v>
      </c>
      <c r="H152">
        <v>72047</v>
      </c>
      <c r="I152">
        <v>72338</v>
      </c>
      <c r="J152">
        <v>72629</v>
      </c>
      <c r="K152">
        <v>72919</v>
      </c>
      <c r="L152">
        <v>73210</v>
      </c>
      <c r="M152">
        <v>73499</v>
      </c>
      <c r="N152">
        <v>73790</v>
      </c>
      <c r="O152">
        <v>74080</v>
      </c>
      <c r="P152">
        <v>74369</v>
      </c>
      <c r="Q152">
        <v>74660</v>
      </c>
      <c r="R152">
        <v>74948</v>
      </c>
      <c r="S152">
        <v>75239</v>
      </c>
      <c r="T152">
        <v>75530</v>
      </c>
      <c r="U152">
        <v>75852</v>
      </c>
      <c r="V152">
        <v>76142</v>
      </c>
      <c r="W152">
        <v>76435</v>
      </c>
      <c r="X152">
        <v>76726</v>
      </c>
      <c r="Y152">
        <v>77018</v>
      </c>
      <c r="Z152">
        <v>77311</v>
      </c>
      <c r="AA152">
        <v>77607</v>
      </c>
      <c r="AB152">
        <v>77905</v>
      </c>
      <c r="AC152">
        <v>78200</v>
      </c>
      <c r="AD152">
        <v>78496</v>
      </c>
      <c r="AE152">
        <v>78791</v>
      </c>
      <c r="AF152">
        <v>79085</v>
      </c>
      <c r="AG152">
        <v>79379</v>
      </c>
      <c r="AH152">
        <v>79675</v>
      </c>
      <c r="AI152">
        <v>79970</v>
      </c>
      <c r="AJ152" t="s">
        <v>50</v>
      </c>
      <c r="AK152" t="s">
        <v>15</v>
      </c>
    </row>
    <row r="153" spans="1:38" x14ac:dyDescent="0.35">
      <c r="A153" t="s">
        <v>73</v>
      </c>
      <c r="B153" t="s">
        <v>6</v>
      </c>
      <c r="C153" t="s">
        <v>51</v>
      </c>
      <c r="D153">
        <v>84187</v>
      </c>
      <c r="E153">
        <v>84714</v>
      </c>
      <c r="F153">
        <v>85060</v>
      </c>
      <c r="G153">
        <v>85405</v>
      </c>
      <c r="H153">
        <v>85750</v>
      </c>
      <c r="I153">
        <v>86096</v>
      </c>
      <c r="J153">
        <v>86440</v>
      </c>
      <c r="K153">
        <v>86786</v>
      </c>
      <c r="L153">
        <v>87131</v>
      </c>
      <c r="M153">
        <v>87475</v>
      </c>
      <c r="N153">
        <v>87820</v>
      </c>
      <c r="O153">
        <v>88167</v>
      </c>
      <c r="P153">
        <v>88511</v>
      </c>
      <c r="Q153">
        <v>88854</v>
      </c>
      <c r="R153">
        <v>89201</v>
      </c>
      <c r="S153">
        <v>89546</v>
      </c>
      <c r="T153">
        <v>89892</v>
      </c>
      <c r="U153">
        <v>90276</v>
      </c>
      <c r="V153">
        <v>90621</v>
      </c>
      <c r="W153">
        <v>90969</v>
      </c>
      <c r="X153">
        <v>91316</v>
      </c>
      <c r="Y153">
        <v>91665</v>
      </c>
      <c r="Z153">
        <v>92012</v>
      </c>
      <c r="AA153">
        <v>92365</v>
      </c>
      <c r="AB153">
        <v>92717</v>
      </c>
      <c r="AC153">
        <v>93070</v>
      </c>
      <c r="AD153">
        <v>93426</v>
      </c>
      <c r="AE153">
        <v>93773</v>
      </c>
      <c r="AF153">
        <v>94123</v>
      </c>
      <c r="AG153">
        <v>94475</v>
      </c>
      <c r="AH153">
        <v>94826</v>
      </c>
      <c r="AI153">
        <v>95179</v>
      </c>
      <c r="AJ153" t="s">
        <v>51</v>
      </c>
      <c r="AK153" t="s">
        <v>19</v>
      </c>
    </row>
    <row r="154" spans="1:38" x14ac:dyDescent="0.35">
      <c r="A154" t="s">
        <v>73</v>
      </c>
      <c r="B154" t="s">
        <v>6</v>
      </c>
      <c r="C154" t="s">
        <v>52</v>
      </c>
      <c r="D154">
        <v>127643</v>
      </c>
      <c r="E154">
        <v>128272</v>
      </c>
      <c r="F154">
        <v>128796</v>
      </c>
      <c r="G154">
        <v>129317</v>
      </c>
      <c r="H154">
        <v>129841</v>
      </c>
      <c r="I154">
        <v>130364</v>
      </c>
      <c r="J154">
        <v>130886</v>
      </c>
      <c r="K154">
        <v>131406</v>
      </c>
      <c r="L154">
        <v>131933</v>
      </c>
      <c r="M154">
        <v>132452</v>
      </c>
      <c r="N154">
        <v>132977</v>
      </c>
      <c r="O154">
        <v>133499</v>
      </c>
      <c r="P154">
        <v>134022</v>
      </c>
      <c r="Q154">
        <v>134546</v>
      </c>
      <c r="R154">
        <v>135067</v>
      </c>
      <c r="S154">
        <v>135591</v>
      </c>
      <c r="T154">
        <v>136112</v>
      </c>
      <c r="U154">
        <v>136694</v>
      </c>
      <c r="V154">
        <v>137220</v>
      </c>
      <c r="W154">
        <v>137743</v>
      </c>
      <c r="X154">
        <v>138268</v>
      </c>
      <c r="Y154">
        <v>138797</v>
      </c>
      <c r="Z154">
        <v>139324</v>
      </c>
      <c r="AA154">
        <v>139857</v>
      </c>
      <c r="AB154">
        <v>140394</v>
      </c>
      <c r="AC154">
        <v>140926</v>
      </c>
      <c r="AD154">
        <v>141461</v>
      </c>
      <c r="AE154">
        <v>141994</v>
      </c>
      <c r="AF154">
        <v>142518</v>
      </c>
      <c r="AG154">
        <v>143054</v>
      </c>
      <c r="AH154">
        <v>143587</v>
      </c>
      <c r="AI154">
        <v>144118</v>
      </c>
      <c r="AJ154" t="s">
        <v>52</v>
      </c>
      <c r="AK154" t="s">
        <v>15</v>
      </c>
    </row>
    <row r="155" spans="1:38" x14ac:dyDescent="0.35">
      <c r="A155" t="s">
        <v>73</v>
      </c>
      <c r="B155" t="s">
        <v>6</v>
      </c>
      <c r="C155" t="s">
        <v>53</v>
      </c>
      <c r="D155">
        <v>152692</v>
      </c>
      <c r="E155">
        <v>153698</v>
      </c>
      <c r="F155">
        <v>154324</v>
      </c>
      <c r="G155">
        <v>154949</v>
      </c>
      <c r="H155">
        <v>155576</v>
      </c>
      <c r="I155">
        <v>156204</v>
      </c>
      <c r="J155">
        <v>156830</v>
      </c>
      <c r="K155">
        <v>157456</v>
      </c>
      <c r="L155">
        <v>158081</v>
      </c>
      <c r="M155">
        <v>158705</v>
      </c>
      <c r="N155">
        <v>159335</v>
      </c>
      <c r="O155">
        <v>159959</v>
      </c>
      <c r="P155">
        <v>160587</v>
      </c>
      <c r="Q155">
        <v>161213</v>
      </c>
      <c r="R155">
        <v>161839</v>
      </c>
      <c r="S155">
        <v>162466</v>
      </c>
      <c r="T155">
        <v>163094</v>
      </c>
      <c r="U155">
        <v>163788</v>
      </c>
      <c r="V155">
        <v>164421</v>
      </c>
      <c r="W155">
        <v>165047</v>
      </c>
      <c r="X155">
        <v>165678</v>
      </c>
      <c r="Y155">
        <v>166312</v>
      </c>
      <c r="Z155">
        <v>166942</v>
      </c>
      <c r="AA155">
        <v>167582</v>
      </c>
      <c r="AB155">
        <v>168222</v>
      </c>
      <c r="AC155">
        <v>168865</v>
      </c>
      <c r="AD155">
        <v>169501</v>
      </c>
      <c r="AE155">
        <v>170140</v>
      </c>
      <c r="AF155">
        <v>170772</v>
      </c>
      <c r="AG155">
        <v>171411</v>
      </c>
      <c r="AH155">
        <v>172051</v>
      </c>
      <c r="AI155">
        <v>172687</v>
      </c>
      <c r="AJ155" t="s">
        <v>53</v>
      </c>
      <c r="AK155" t="s">
        <v>8</v>
      </c>
    </row>
    <row r="156" spans="1:38" x14ac:dyDescent="0.35">
      <c r="A156" t="s">
        <v>73</v>
      </c>
      <c r="B156" t="s">
        <v>6</v>
      </c>
      <c r="C156" t="s">
        <v>54</v>
      </c>
      <c r="D156">
        <v>28183</v>
      </c>
      <c r="E156">
        <v>28383</v>
      </c>
      <c r="F156">
        <v>28501</v>
      </c>
      <c r="G156">
        <v>28617</v>
      </c>
      <c r="H156">
        <v>28732</v>
      </c>
      <c r="I156">
        <v>28848</v>
      </c>
      <c r="J156">
        <v>28964</v>
      </c>
      <c r="K156">
        <v>29080</v>
      </c>
      <c r="L156">
        <v>29195</v>
      </c>
      <c r="M156">
        <v>29311</v>
      </c>
      <c r="N156">
        <v>29426</v>
      </c>
      <c r="O156">
        <v>29543</v>
      </c>
      <c r="P156">
        <v>29659</v>
      </c>
      <c r="Q156">
        <v>29775</v>
      </c>
      <c r="R156">
        <v>29892</v>
      </c>
      <c r="S156">
        <v>30006</v>
      </c>
      <c r="T156">
        <v>30121</v>
      </c>
      <c r="U156">
        <v>30250</v>
      </c>
      <c r="V156">
        <v>30367</v>
      </c>
      <c r="W156">
        <v>30484</v>
      </c>
      <c r="X156">
        <v>30600</v>
      </c>
      <c r="Y156">
        <v>30716</v>
      </c>
      <c r="Z156">
        <v>30835</v>
      </c>
      <c r="AA156">
        <v>30952</v>
      </c>
      <c r="AB156">
        <v>31071</v>
      </c>
      <c r="AC156">
        <v>31189</v>
      </c>
      <c r="AD156">
        <v>31308</v>
      </c>
      <c r="AE156">
        <v>31428</v>
      </c>
      <c r="AF156">
        <v>31543</v>
      </c>
      <c r="AG156">
        <v>31661</v>
      </c>
      <c r="AH156">
        <v>31778</v>
      </c>
      <c r="AI156">
        <v>31899</v>
      </c>
      <c r="AJ156" t="s">
        <v>54</v>
      </c>
      <c r="AK156" t="s">
        <v>22</v>
      </c>
    </row>
    <row r="157" spans="1:38" x14ac:dyDescent="0.35">
      <c r="A157" t="s">
        <v>73</v>
      </c>
      <c r="B157" t="s">
        <v>6</v>
      </c>
      <c r="C157" t="s">
        <v>55</v>
      </c>
      <c r="D157">
        <v>87976</v>
      </c>
      <c r="E157">
        <v>88800</v>
      </c>
      <c r="F157">
        <v>89161</v>
      </c>
      <c r="G157">
        <v>89524</v>
      </c>
      <c r="H157">
        <v>89886</v>
      </c>
      <c r="I157">
        <v>90246</v>
      </c>
      <c r="J157">
        <v>90608</v>
      </c>
      <c r="K157">
        <v>90970</v>
      </c>
      <c r="L157">
        <v>91332</v>
      </c>
      <c r="M157">
        <v>91694</v>
      </c>
      <c r="N157">
        <v>92056</v>
      </c>
      <c r="O157">
        <v>92418</v>
      </c>
      <c r="P157">
        <v>92780</v>
      </c>
      <c r="Q157">
        <v>93141</v>
      </c>
      <c r="R157">
        <v>93504</v>
      </c>
      <c r="S157">
        <v>93864</v>
      </c>
      <c r="T157">
        <v>94226</v>
      </c>
      <c r="U157">
        <v>94630</v>
      </c>
      <c r="V157">
        <v>94992</v>
      </c>
      <c r="W157">
        <v>95356</v>
      </c>
      <c r="X157">
        <v>95719</v>
      </c>
      <c r="Y157">
        <v>96084</v>
      </c>
      <c r="Z157">
        <v>96449</v>
      </c>
      <c r="AA157">
        <v>96820</v>
      </c>
      <c r="AB157">
        <v>97188</v>
      </c>
      <c r="AC157">
        <v>97559</v>
      </c>
      <c r="AD157">
        <v>97928</v>
      </c>
      <c r="AE157">
        <v>98295</v>
      </c>
      <c r="AF157">
        <v>98662</v>
      </c>
      <c r="AG157">
        <v>99032</v>
      </c>
      <c r="AH157">
        <v>99397</v>
      </c>
      <c r="AI157">
        <v>99769</v>
      </c>
      <c r="AJ157" t="s">
        <v>55</v>
      </c>
      <c r="AK157" t="s">
        <v>8</v>
      </c>
      <c r="AL157" t="s">
        <v>17</v>
      </c>
    </row>
    <row r="158" spans="1:38" x14ac:dyDescent="0.35">
      <c r="A158" t="s">
        <v>74</v>
      </c>
      <c r="B158" t="s">
        <v>6</v>
      </c>
      <c r="C158" t="s">
        <v>7</v>
      </c>
      <c r="D158">
        <v>109913</v>
      </c>
      <c r="E158">
        <v>110766</v>
      </c>
      <c r="F158">
        <v>111219</v>
      </c>
      <c r="G158">
        <v>111668</v>
      </c>
      <c r="H158">
        <v>112122</v>
      </c>
      <c r="I158">
        <v>112573</v>
      </c>
      <c r="J158">
        <v>113024</v>
      </c>
      <c r="K158">
        <v>113476</v>
      </c>
      <c r="L158">
        <v>113927</v>
      </c>
      <c r="M158">
        <v>114377</v>
      </c>
      <c r="N158">
        <v>114833</v>
      </c>
      <c r="O158">
        <v>115279</v>
      </c>
      <c r="P158">
        <v>115731</v>
      </c>
      <c r="Q158">
        <v>116183</v>
      </c>
      <c r="R158">
        <v>116636</v>
      </c>
      <c r="S158">
        <v>117085</v>
      </c>
      <c r="T158">
        <v>117538</v>
      </c>
      <c r="U158">
        <v>118038</v>
      </c>
      <c r="V158">
        <v>118493</v>
      </c>
      <c r="W158">
        <v>118944</v>
      </c>
      <c r="X158">
        <v>119400</v>
      </c>
      <c r="Y158">
        <v>119854</v>
      </c>
      <c r="Z158">
        <v>120310</v>
      </c>
      <c r="AA158">
        <v>120773</v>
      </c>
      <c r="AB158">
        <v>121233</v>
      </c>
      <c r="AC158">
        <v>121696</v>
      </c>
      <c r="AD158">
        <v>122155</v>
      </c>
      <c r="AE158">
        <v>122613</v>
      </c>
      <c r="AF158">
        <v>123069</v>
      </c>
      <c r="AG158">
        <v>123532</v>
      </c>
      <c r="AH158">
        <v>123990</v>
      </c>
      <c r="AI158">
        <v>124452</v>
      </c>
      <c r="AJ158" t="s">
        <v>7</v>
      </c>
      <c r="AK158" t="s">
        <v>8</v>
      </c>
      <c r="AL158" t="s">
        <v>9</v>
      </c>
    </row>
    <row r="159" spans="1:38" x14ac:dyDescent="0.35">
      <c r="A159" t="s">
        <v>74</v>
      </c>
      <c r="B159" t="s">
        <v>6</v>
      </c>
      <c r="C159" t="s">
        <v>10</v>
      </c>
      <c r="D159">
        <v>7982</v>
      </c>
      <c r="E159">
        <v>8029</v>
      </c>
      <c r="F159">
        <v>8063</v>
      </c>
      <c r="G159">
        <v>8095</v>
      </c>
      <c r="H159">
        <v>8127</v>
      </c>
      <c r="I159">
        <v>8161</v>
      </c>
      <c r="J159">
        <v>8193</v>
      </c>
      <c r="K159">
        <v>8226</v>
      </c>
      <c r="L159">
        <v>8259</v>
      </c>
      <c r="M159">
        <v>8291</v>
      </c>
      <c r="N159">
        <v>8324</v>
      </c>
      <c r="O159">
        <v>8357</v>
      </c>
      <c r="P159">
        <v>8390</v>
      </c>
      <c r="Q159">
        <v>8422</v>
      </c>
      <c r="R159">
        <v>8455</v>
      </c>
      <c r="S159">
        <v>8488</v>
      </c>
      <c r="T159">
        <v>8519</v>
      </c>
      <c r="U159">
        <v>8557</v>
      </c>
      <c r="V159">
        <v>8590</v>
      </c>
      <c r="W159">
        <v>8622</v>
      </c>
      <c r="X159">
        <v>8655</v>
      </c>
      <c r="Y159">
        <v>8688</v>
      </c>
      <c r="Z159">
        <v>8721</v>
      </c>
      <c r="AA159">
        <v>8755</v>
      </c>
      <c r="AB159">
        <v>8788</v>
      </c>
      <c r="AC159">
        <v>8821</v>
      </c>
      <c r="AD159">
        <v>8855</v>
      </c>
      <c r="AE159">
        <v>8888</v>
      </c>
      <c r="AF159">
        <v>8922</v>
      </c>
      <c r="AG159">
        <v>8954</v>
      </c>
      <c r="AH159">
        <v>8988</v>
      </c>
      <c r="AI159">
        <v>9022</v>
      </c>
      <c r="AJ159" t="s">
        <v>10</v>
      </c>
      <c r="AK159" t="s">
        <v>11</v>
      </c>
      <c r="AL159" t="s">
        <v>9</v>
      </c>
    </row>
    <row r="160" spans="1:38" x14ac:dyDescent="0.35">
      <c r="A160" t="s">
        <v>74</v>
      </c>
      <c r="B160" t="s">
        <v>6</v>
      </c>
      <c r="C160" t="s">
        <v>12</v>
      </c>
      <c r="D160">
        <v>217876</v>
      </c>
      <c r="E160">
        <v>219517</v>
      </c>
      <c r="F160">
        <v>220410</v>
      </c>
      <c r="G160">
        <v>221306</v>
      </c>
      <c r="H160">
        <v>222203</v>
      </c>
      <c r="I160">
        <v>223094</v>
      </c>
      <c r="J160">
        <v>223991</v>
      </c>
      <c r="K160">
        <v>224883</v>
      </c>
      <c r="L160">
        <v>225780</v>
      </c>
      <c r="M160">
        <v>226673</v>
      </c>
      <c r="N160">
        <v>227569</v>
      </c>
      <c r="O160">
        <v>228466</v>
      </c>
      <c r="P160">
        <v>229358</v>
      </c>
      <c r="Q160">
        <v>230248</v>
      </c>
      <c r="R160">
        <v>231145</v>
      </c>
      <c r="S160">
        <v>232041</v>
      </c>
      <c r="T160">
        <v>232934</v>
      </c>
      <c r="U160">
        <v>233926</v>
      </c>
      <c r="V160">
        <v>234826</v>
      </c>
      <c r="W160">
        <v>235724</v>
      </c>
      <c r="X160">
        <v>236626</v>
      </c>
      <c r="Y160">
        <v>237528</v>
      </c>
      <c r="Z160">
        <v>238431</v>
      </c>
      <c r="AA160">
        <v>239345</v>
      </c>
      <c r="AB160">
        <v>240256</v>
      </c>
      <c r="AC160">
        <v>241176</v>
      </c>
      <c r="AD160">
        <v>242088</v>
      </c>
      <c r="AE160">
        <v>242996</v>
      </c>
      <c r="AF160">
        <v>243900</v>
      </c>
      <c r="AG160">
        <v>244809</v>
      </c>
      <c r="AH160">
        <v>245723</v>
      </c>
      <c r="AI160">
        <v>246634</v>
      </c>
      <c r="AJ160" t="s">
        <v>12</v>
      </c>
      <c r="AK160" t="s">
        <v>8</v>
      </c>
    </row>
    <row r="161" spans="1:38" x14ac:dyDescent="0.35">
      <c r="A161" t="s">
        <v>74</v>
      </c>
      <c r="B161" t="s">
        <v>6</v>
      </c>
      <c r="C161" t="s">
        <v>13</v>
      </c>
      <c r="D161">
        <v>95310</v>
      </c>
      <c r="E161">
        <v>96127</v>
      </c>
      <c r="F161">
        <v>96519</v>
      </c>
      <c r="G161">
        <v>96911</v>
      </c>
      <c r="H161">
        <v>97303</v>
      </c>
      <c r="I161">
        <v>97693</v>
      </c>
      <c r="J161">
        <v>98085</v>
      </c>
      <c r="K161">
        <v>98479</v>
      </c>
      <c r="L161">
        <v>98870</v>
      </c>
      <c r="M161">
        <v>99263</v>
      </c>
      <c r="N161">
        <v>99652</v>
      </c>
      <c r="O161">
        <v>100046</v>
      </c>
      <c r="P161">
        <v>100437</v>
      </c>
      <c r="Q161">
        <v>100826</v>
      </c>
      <c r="R161">
        <v>101220</v>
      </c>
      <c r="S161">
        <v>101611</v>
      </c>
      <c r="T161">
        <v>102004</v>
      </c>
      <c r="U161">
        <v>102438</v>
      </c>
      <c r="V161">
        <v>102832</v>
      </c>
      <c r="W161">
        <v>103226</v>
      </c>
      <c r="X161">
        <v>103620</v>
      </c>
      <c r="Y161">
        <v>104015</v>
      </c>
      <c r="Z161">
        <v>104411</v>
      </c>
      <c r="AA161">
        <v>104812</v>
      </c>
      <c r="AB161">
        <v>105210</v>
      </c>
      <c r="AC161">
        <v>105612</v>
      </c>
      <c r="AD161">
        <v>106011</v>
      </c>
      <c r="AE161">
        <v>106410</v>
      </c>
      <c r="AF161">
        <v>106806</v>
      </c>
      <c r="AG161">
        <v>107204</v>
      </c>
      <c r="AH161">
        <v>107604</v>
      </c>
      <c r="AI161">
        <v>108001</v>
      </c>
      <c r="AJ161" t="s">
        <v>13</v>
      </c>
      <c r="AK161" t="s">
        <v>8</v>
      </c>
    </row>
    <row r="162" spans="1:38" x14ac:dyDescent="0.35">
      <c r="A162" t="s">
        <v>74</v>
      </c>
      <c r="B162" t="s">
        <v>6</v>
      </c>
      <c r="C162" t="s">
        <v>14</v>
      </c>
      <c r="D162">
        <v>239807</v>
      </c>
      <c r="E162">
        <v>241202</v>
      </c>
      <c r="F162">
        <v>242184</v>
      </c>
      <c r="G162">
        <v>243163</v>
      </c>
      <c r="H162">
        <v>244149</v>
      </c>
      <c r="I162">
        <v>245130</v>
      </c>
      <c r="J162">
        <v>246113</v>
      </c>
      <c r="K162">
        <v>247092</v>
      </c>
      <c r="L162">
        <v>248079</v>
      </c>
      <c r="M162">
        <v>249056</v>
      </c>
      <c r="N162">
        <v>250043</v>
      </c>
      <c r="O162">
        <v>251024</v>
      </c>
      <c r="P162">
        <v>252007</v>
      </c>
      <c r="Q162">
        <v>252989</v>
      </c>
      <c r="R162">
        <v>253971</v>
      </c>
      <c r="S162">
        <v>254948</v>
      </c>
      <c r="T162">
        <v>255934</v>
      </c>
      <c r="U162">
        <v>257025</v>
      </c>
      <c r="V162">
        <v>258015</v>
      </c>
      <c r="W162">
        <v>259001</v>
      </c>
      <c r="X162">
        <v>259987</v>
      </c>
      <c r="Y162">
        <v>260979</v>
      </c>
      <c r="Z162">
        <v>261970</v>
      </c>
      <c r="AA162">
        <v>262973</v>
      </c>
      <c r="AB162">
        <v>263977</v>
      </c>
      <c r="AC162">
        <v>264985</v>
      </c>
      <c r="AD162">
        <v>265986</v>
      </c>
      <c r="AE162">
        <v>266987</v>
      </c>
      <c r="AF162">
        <v>267976</v>
      </c>
      <c r="AG162">
        <v>268979</v>
      </c>
      <c r="AH162">
        <v>269977</v>
      </c>
      <c r="AI162">
        <v>270979</v>
      </c>
      <c r="AJ162" t="s">
        <v>14</v>
      </c>
      <c r="AK162" t="s">
        <v>15</v>
      </c>
    </row>
    <row r="163" spans="1:38" x14ac:dyDescent="0.35">
      <c r="A163" t="s">
        <v>74</v>
      </c>
      <c r="B163" t="s">
        <v>6</v>
      </c>
      <c r="C163" t="s">
        <v>16</v>
      </c>
      <c r="D163">
        <v>19176</v>
      </c>
      <c r="E163">
        <v>19275</v>
      </c>
      <c r="F163">
        <v>19354</v>
      </c>
      <c r="G163">
        <v>19432</v>
      </c>
      <c r="H163">
        <v>19511</v>
      </c>
      <c r="I163">
        <v>19589</v>
      </c>
      <c r="J163">
        <v>19669</v>
      </c>
      <c r="K163">
        <v>19746</v>
      </c>
      <c r="L163">
        <v>19824</v>
      </c>
      <c r="M163">
        <v>19903</v>
      </c>
      <c r="N163">
        <v>19981</v>
      </c>
      <c r="O163">
        <v>20060</v>
      </c>
      <c r="P163">
        <v>20138</v>
      </c>
      <c r="Q163">
        <v>20217</v>
      </c>
      <c r="R163">
        <v>20296</v>
      </c>
      <c r="S163">
        <v>20374</v>
      </c>
      <c r="T163">
        <v>20453</v>
      </c>
      <c r="U163">
        <v>20541</v>
      </c>
      <c r="V163">
        <v>20620</v>
      </c>
      <c r="W163">
        <v>20698</v>
      </c>
      <c r="X163">
        <v>20777</v>
      </c>
      <c r="Y163">
        <v>20855</v>
      </c>
      <c r="Z163">
        <v>20936</v>
      </c>
      <c r="AA163">
        <v>21015</v>
      </c>
      <c r="AB163">
        <v>21096</v>
      </c>
      <c r="AC163">
        <v>21176</v>
      </c>
      <c r="AD163">
        <v>21256</v>
      </c>
      <c r="AE163">
        <v>21336</v>
      </c>
      <c r="AF163">
        <v>21416</v>
      </c>
      <c r="AG163">
        <v>21495</v>
      </c>
      <c r="AH163">
        <v>21575</v>
      </c>
      <c r="AI163">
        <v>21655</v>
      </c>
      <c r="AJ163" t="s">
        <v>16</v>
      </c>
      <c r="AK163" t="s">
        <v>8</v>
      </c>
      <c r="AL163" t="s">
        <v>17</v>
      </c>
    </row>
    <row r="164" spans="1:38" x14ac:dyDescent="0.35">
      <c r="A164" t="s">
        <v>74</v>
      </c>
      <c r="B164" t="s">
        <v>6</v>
      </c>
      <c r="C164" t="s">
        <v>18</v>
      </c>
      <c r="D164">
        <v>49472</v>
      </c>
      <c r="E164">
        <v>49656</v>
      </c>
      <c r="F164">
        <v>49858</v>
      </c>
      <c r="G164">
        <v>50060</v>
      </c>
      <c r="H164">
        <v>50262</v>
      </c>
      <c r="I164">
        <v>50464</v>
      </c>
      <c r="J164">
        <v>50667</v>
      </c>
      <c r="K164">
        <v>50867</v>
      </c>
      <c r="L164">
        <v>51071</v>
      </c>
      <c r="M164">
        <v>51274</v>
      </c>
      <c r="N164">
        <v>51476</v>
      </c>
      <c r="O164">
        <v>51678</v>
      </c>
      <c r="P164">
        <v>51881</v>
      </c>
      <c r="Q164">
        <v>52082</v>
      </c>
      <c r="R164">
        <v>52284</v>
      </c>
      <c r="S164">
        <v>52487</v>
      </c>
      <c r="T164">
        <v>52690</v>
      </c>
      <c r="U164">
        <v>52914</v>
      </c>
      <c r="V164">
        <v>53117</v>
      </c>
      <c r="W164">
        <v>53320</v>
      </c>
      <c r="X164">
        <v>53524</v>
      </c>
      <c r="Y164">
        <v>53727</v>
      </c>
      <c r="Z164">
        <v>53932</v>
      </c>
      <c r="AA164">
        <v>54137</v>
      </c>
      <c r="AB164">
        <v>54345</v>
      </c>
      <c r="AC164">
        <v>54552</v>
      </c>
      <c r="AD164">
        <v>54759</v>
      </c>
      <c r="AE164">
        <v>54964</v>
      </c>
      <c r="AF164">
        <v>55169</v>
      </c>
      <c r="AG164">
        <v>55374</v>
      </c>
      <c r="AH164">
        <v>55581</v>
      </c>
      <c r="AI164">
        <v>55787</v>
      </c>
      <c r="AJ164" t="s">
        <v>18</v>
      </c>
      <c r="AK164" t="s">
        <v>19</v>
      </c>
    </row>
    <row r="165" spans="1:38" x14ac:dyDescent="0.35">
      <c r="A165" t="s">
        <v>74</v>
      </c>
      <c r="B165" t="s">
        <v>6</v>
      </c>
      <c r="C165" t="s">
        <v>20</v>
      </c>
      <c r="D165">
        <v>135426</v>
      </c>
      <c r="E165">
        <v>136015</v>
      </c>
      <c r="F165">
        <v>136571</v>
      </c>
      <c r="G165">
        <v>137125</v>
      </c>
      <c r="H165">
        <v>137677</v>
      </c>
      <c r="I165">
        <v>138234</v>
      </c>
      <c r="J165">
        <v>138789</v>
      </c>
      <c r="K165">
        <v>139340</v>
      </c>
      <c r="L165">
        <v>139897</v>
      </c>
      <c r="M165">
        <v>140450</v>
      </c>
      <c r="N165">
        <v>141003</v>
      </c>
      <c r="O165">
        <v>141558</v>
      </c>
      <c r="P165">
        <v>142113</v>
      </c>
      <c r="Q165">
        <v>142668</v>
      </c>
      <c r="R165">
        <v>143221</v>
      </c>
      <c r="S165">
        <v>143775</v>
      </c>
      <c r="T165">
        <v>144332</v>
      </c>
      <c r="U165">
        <v>144946</v>
      </c>
      <c r="V165">
        <v>145503</v>
      </c>
      <c r="W165">
        <v>146059</v>
      </c>
      <c r="X165">
        <v>146616</v>
      </c>
      <c r="Y165">
        <v>147175</v>
      </c>
      <c r="Z165">
        <v>147734</v>
      </c>
      <c r="AA165">
        <v>148302</v>
      </c>
      <c r="AB165">
        <v>148869</v>
      </c>
      <c r="AC165">
        <v>149436</v>
      </c>
      <c r="AD165">
        <v>150001</v>
      </c>
      <c r="AE165">
        <v>150562</v>
      </c>
      <c r="AF165">
        <v>151124</v>
      </c>
      <c r="AG165">
        <v>151690</v>
      </c>
      <c r="AH165">
        <v>152254</v>
      </c>
      <c r="AI165">
        <v>152817</v>
      </c>
      <c r="AJ165" t="s">
        <v>20</v>
      </c>
      <c r="AK165" t="s">
        <v>9</v>
      </c>
    </row>
    <row r="166" spans="1:38" x14ac:dyDescent="0.35">
      <c r="A166" t="s">
        <v>74</v>
      </c>
      <c r="B166" t="s">
        <v>6</v>
      </c>
      <c r="C166" t="s">
        <v>21</v>
      </c>
      <c r="D166">
        <v>19290</v>
      </c>
      <c r="E166">
        <v>19389</v>
      </c>
      <c r="F166">
        <v>19469</v>
      </c>
      <c r="G166">
        <v>19548</v>
      </c>
      <c r="H166">
        <v>19628</v>
      </c>
      <c r="I166">
        <v>19706</v>
      </c>
      <c r="J166">
        <v>19785</v>
      </c>
      <c r="K166">
        <v>19862</v>
      </c>
      <c r="L166">
        <v>19943</v>
      </c>
      <c r="M166">
        <v>20020</v>
      </c>
      <c r="N166">
        <v>20100</v>
      </c>
      <c r="O166">
        <v>20180</v>
      </c>
      <c r="P166">
        <v>20257</v>
      </c>
      <c r="Q166">
        <v>20336</v>
      </c>
      <c r="R166">
        <v>20416</v>
      </c>
      <c r="S166">
        <v>20495</v>
      </c>
      <c r="T166">
        <v>20573</v>
      </c>
      <c r="U166">
        <v>20660</v>
      </c>
      <c r="V166">
        <v>20739</v>
      </c>
      <c r="W166">
        <v>20819</v>
      </c>
      <c r="X166">
        <v>20897</v>
      </c>
      <c r="Y166">
        <v>20976</v>
      </c>
      <c r="Z166">
        <v>21057</v>
      </c>
      <c r="AA166">
        <v>21138</v>
      </c>
      <c r="AB166">
        <v>21217</v>
      </c>
      <c r="AC166">
        <v>21298</v>
      </c>
      <c r="AD166">
        <v>21380</v>
      </c>
      <c r="AE166">
        <v>21459</v>
      </c>
      <c r="AF166">
        <v>21539</v>
      </c>
      <c r="AG166">
        <v>21618</v>
      </c>
      <c r="AH166">
        <v>21698</v>
      </c>
      <c r="AI166">
        <v>21779</v>
      </c>
      <c r="AJ166" t="s">
        <v>21</v>
      </c>
      <c r="AK166" t="s">
        <v>22</v>
      </c>
    </row>
    <row r="167" spans="1:38" x14ac:dyDescent="0.35">
      <c r="A167" t="s">
        <v>74</v>
      </c>
      <c r="B167" t="s">
        <v>6</v>
      </c>
      <c r="C167" t="s">
        <v>23</v>
      </c>
      <c r="D167">
        <v>152815</v>
      </c>
      <c r="E167">
        <v>153660</v>
      </c>
      <c r="F167">
        <v>154286</v>
      </c>
      <c r="G167">
        <v>154914</v>
      </c>
      <c r="H167">
        <v>155540</v>
      </c>
      <c r="I167">
        <v>156164</v>
      </c>
      <c r="J167">
        <v>156791</v>
      </c>
      <c r="K167">
        <v>157419</v>
      </c>
      <c r="L167">
        <v>158043</v>
      </c>
      <c r="M167">
        <v>158666</v>
      </c>
      <c r="N167">
        <v>159297</v>
      </c>
      <c r="O167">
        <v>159920</v>
      </c>
      <c r="P167">
        <v>160548</v>
      </c>
      <c r="Q167">
        <v>161174</v>
      </c>
      <c r="R167">
        <v>161802</v>
      </c>
      <c r="S167">
        <v>162425</v>
      </c>
      <c r="T167">
        <v>163053</v>
      </c>
      <c r="U167">
        <v>163743</v>
      </c>
      <c r="V167">
        <v>164373</v>
      </c>
      <c r="W167">
        <v>165002</v>
      </c>
      <c r="X167">
        <v>165634</v>
      </c>
      <c r="Y167">
        <v>166264</v>
      </c>
      <c r="Z167">
        <v>166898</v>
      </c>
      <c r="AA167">
        <v>167534</v>
      </c>
      <c r="AB167">
        <v>168175</v>
      </c>
      <c r="AC167">
        <v>168816</v>
      </c>
      <c r="AD167">
        <v>169453</v>
      </c>
      <c r="AE167">
        <v>170095</v>
      </c>
      <c r="AF167">
        <v>170724</v>
      </c>
      <c r="AG167">
        <v>171362</v>
      </c>
      <c r="AH167">
        <v>171997</v>
      </c>
      <c r="AI167">
        <v>172639</v>
      </c>
      <c r="AJ167" t="s">
        <v>23</v>
      </c>
      <c r="AK167" t="s">
        <v>24</v>
      </c>
      <c r="AL167" t="s">
        <v>17</v>
      </c>
    </row>
    <row r="168" spans="1:38" x14ac:dyDescent="0.35">
      <c r="A168" t="s">
        <v>74</v>
      </c>
      <c r="B168" t="s">
        <v>6</v>
      </c>
      <c r="C168" t="s">
        <v>25</v>
      </c>
      <c r="D168">
        <v>94614</v>
      </c>
      <c r="E168">
        <v>95078</v>
      </c>
      <c r="F168">
        <v>95468</v>
      </c>
      <c r="G168">
        <v>95855</v>
      </c>
      <c r="H168">
        <v>96242</v>
      </c>
      <c r="I168">
        <v>96630</v>
      </c>
      <c r="J168">
        <v>97017</v>
      </c>
      <c r="K168">
        <v>97405</v>
      </c>
      <c r="L168">
        <v>97793</v>
      </c>
      <c r="M168">
        <v>98178</v>
      </c>
      <c r="N168">
        <v>98566</v>
      </c>
      <c r="O168">
        <v>98952</v>
      </c>
      <c r="P168">
        <v>99341</v>
      </c>
      <c r="Q168">
        <v>99729</v>
      </c>
      <c r="R168">
        <v>100117</v>
      </c>
      <c r="S168">
        <v>100503</v>
      </c>
      <c r="T168">
        <v>100892</v>
      </c>
      <c r="U168">
        <v>101323</v>
      </c>
      <c r="V168">
        <v>101712</v>
      </c>
      <c r="W168">
        <v>102100</v>
      </c>
      <c r="X168">
        <v>102489</v>
      </c>
      <c r="Y168">
        <v>102880</v>
      </c>
      <c r="Z168">
        <v>103273</v>
      </c>
      <c r="AA168">
        <v>103666</v>
      </c>
      <c r="AB168">
        <v>104062</v>
      </c>
      <c r="AC168">
        <v>104460</v>
      </c>
      <c r="AD168">
        <v>104857</v>
      </c>
      <c r="AE168">
        <v>105251</v>
      </c>
      <c r="AF168">
        <v>105640</v>
      </c>
      <c r="AG168">
        <v>106036</v>
      </c>
      <c r="AH168">
        <v>106430</v>
      </c>
      <c r="AI168">
        <v>106826</v>
      </c>
      <c r="AJ168" t="s">
        <v>25</v>
      </c>
      <c r="AK168" t="s">
        <v>15</v>
      </c>
    </row>
    <row r="169" spans="1:38" x14ac:dyDescent="0.35">
      <c r="A169" t="s">
        <v>74</v>
      </c>
      <c r="B169" t="s">
        <v>6</v>
      </c>
      <c r="C169" t="s">
        <v>26</v>
      </c>
      <c r="D169">
        <v>39228</v>
      </c>
      <c r="E169">
        <v>39423</v>
      </c>
      <c r="F169">
        <v>39580</v>
      </c>
      <c r="G169">
        <v>39739</v>
      </c>
      <c r="H169">
        <v>39900</v>
      </c>
      <c r="I169">
        <v>40060</v>
      </c>
      <c r="J169">
        <v>40219</v>
      </c>
      <c r="K169">
        <v>40380</v>
      </c>
      <c r="L169">
        <v>40539</v>
      </c>
      <c r="M169">
        <v>40698</v>
      </c>
      <c r="N169">
        <v>40858</v>
      </c>
      <c r="O169">
        <v>41020</v>
      </c>
      <c r="P169">
        <v>41178</v>
      </c>
      <c r="Q169">
        <v>41336</v>
      </c>
      <c r="R169">
        <v>41497</v>
      </c>
      <c r="S169">
        <v>41657</v>
      </c>
      <c r="T169">
        <v>41817</v>
      </c>
      <c r="U169">
        <v>41994</v>
      </c>
      <c r="V169">
        <v>42155</v>
      </c>
      <c r="W169">
        <v>42313</v>
      </c>
      <c r="X169">
        <v>42475</v>
      </c>
      <c r="Y169">
        <v>42635</v>
      </c>
      <c r="Z169">
        <v>42798</v>
      </c>
      <c r="AA169">
        <v>42960</v>
      </c>
      <c r="AB169">
        <v>43124</v>
      </c>
      <c r="AC169">
        <v>43287</v>
      </c>
      <c r="AD169">
        <v>43451</v>
      </c>
      <c r="AE169">
        <v>43611</v>
      </c>
      <c r="AF169">
        <v>43774</v>
      </c>
      <c r="AG169">
        <v>43938</v>
      </c>
      <c r="AH169">
        <v>44100</v>
      </c>
      <c r="AI169">
        <v>44261</v>
      </c>
      <c r="AJ169" t="s">
        <v>26</v>
      </c>
      <c r="AK169" t="s">
        <v>17</v>
      </c>
    </row>
    <row r="170" spans="1:38" x14ac:dyDescent="0.35">
      <c r="A170" t="s">
        <v>74</v>
      </c>
      <c r="B170" t="s">
        <v>6</v>
      </c>
      <c r="C170" t="s">
        <v>27</v>
      </c>
      <c r="D170">
        <v>71159</v>
      </c>
      <c r="E170">
        <v>71455</v>
      </c>
      <c r="F170">
        <v>71726</v>
      </c>
      <c r="G170">
        <v>71998</v>
      </c>
      <c r="H170">
        <v>72271</v>
      </c>
      <c r="I170">
        <v>72542</v>
      </c>
      <c r="J170">
        <v>72814</v>
      </c>
      <c r="K170">
        <v>73086</v>
      </c>
      <c r="L170">
        <v>73358</v>
      </c>
      <c r="M170">
        <v>73630</v>
      </c>
      <c r="N170">
        <v>73901</v>
      </c>
      <c r="O170">
        <v>74174</v>
      </c>
      <c r="P170">
        <v>74446</v>
      </c>
      <c r="Q170">
        <v>74718</v>
      </c>
      <c r="R170">
        <v>74990</v>
      </c>
      <c r="S170">
        <v>75262</v>
      </c>
      <c r="T170">
        <v>75534</v>
      </c>
      <c r="U170">
        <v>75836</v>
      </c>
      <c r="V170">
        <v>76111</v>
      </c>
      <c r="W170">
        <v>76383</v>
      </c>
      <c r="X170">
        <v>76658</v>
      </c>
      <c r="Y170">
        <v>76931</v>
      </c>
      <c r="Z170">
        <v>77205</v>
      </c>
      <c r="AA170">
        <v>77483</v>
      </c>
      <c r="AB170">
        <v>77762</v>
      </c>
      <c r="AC170">
        <v>78040</v>
      </c>
      <c r="AD170">
        <v>78318</v>
      </c>
      <c r="AE170">
        <v>78595</v>
      </c>
      <c r="AF170">
        <v>78871</v>
      </c>
      <c r="AG170">
        <v>79147</v>
      </c>
      <c r="AH170">
        <v>79423</v>
      </c>
      <c r="AI170">
        <v>79700</v>
      </c>
      <c r="AJ170" t="s">
        <v>27</v>
      </c>
      <c r="AK170" t="s">
        <v>8</v>
      </c>
      <c r="AL170" t="s">
        <v>17</v>
      </c>
    </row>
    <row r="171" spans="1:38" x14ac:dyDescent="0.35">
      <c r="A171" t="s">
        <v>74</v>
      </c>
      <c r="B171" t="s">
        <v>6</v>
      </c>
      <c r="C171" t="s">
        <v>28</v>
      </c>
      <c r="D171">
        <v>42956</v>
      </c>
      <c r="E171">
        <v>43199</v>
      </c>
      <c r="F171">
        <v>43376</v>
      </c>
      <c r="G171">
        <v>43551</v>
      </c>
      <c r="H171">
        <v>43728</v>
      </c>
      <c r="I171">
        <v>43904</v>
      </c>
      <c r="J171">
        <v>44080</v>
      </c>
      <c r="K171">
        <v>44257</v>
      </c>
      <c r="L171">
        <v>44432</v>
      </c>
      <c r="M171">
        <v>44608</v>
      </c>
      <c r="N171">
        <v>44784</v>
      </c>
      <c r="O171">
        <v>44960</v>
      </c>
      <c r="P171">
        <v>45136</v>
      </c>
      <c r="Q171">
        <v>45312</v>
      </c>
      <c r="R171">
        <v>45489</v>
      </c>
      <c r="S171">
        <v>45664</v>
      </c>
      <c r="T171">
        <v>45840</v>
      </c>
      <c r="U171">
        <v>46037</v>
      </c>
      <c r="V171">
        <v>46212</v>
      </c>
      <c r="W171">
        <v>46390</v>
      </c>
      <c r="X171">
        <v>46567</v>
      </c>
      <c r="Y171">
        <v>46744</v>
      </c>
      <c r="Z171">
        <v>46922</v>
      </c>
      <c r="AA171">
        <v>47102</v>
      </c>
      <c r="AB171">
        <v>47282</v>
      </c>
      <c r="AC171">
        <v>47461</v>
      </c>
      <c r="AD171">
        <v>47642</v>
      </c>
      <c r="AE171">
        <v>47821</v>
      </c>
      <c r="AF171">
        <v>47999</v>
      </c>
      <c r="AG171">
        <v>48177</v>
      </c>
      <c r="AH171">
        <v>48356</v>
      </c>
      <c r="AI171">
        <v>48536</v>
      </c>
      <c r="AJ171" t="s">
        <v>28</v>
      </c>
      <c r="AK171" t="s">
        <v>19</v>
      </c>
    </row>
    <row r="172" spans="1:38" x14ac:dyDescent="0.35">
      <c r="A172" t="s">
        <v>74</v>
      </c>
      <c r="B172" t="s">
        <v>6</v>
      </c>
      <c r="C172" t="s">
        <v>29</v>
      </c>
      <c r="D172">
        <v>1682</v>
      </c>
      <c r="E172">
        <v>1692</v>
      </c>
      <c r="F172">
        <v>1699</v>
      </c>
      <c r="G172">
        <v>1705</v>
      </c>
      <c r="H172">
        <v>1712</v>
      </c>
      <c r="I172">
        <v>1719</v>
      </c>
      <c r="J172">
        <v>1726</v>
      </c>
      <c r="K172">
        <v>1733</v>
      </c>
      <c r="L172">
        <v>1740</v>
      </c>
      <c r="M172">
        <v>1747</v>
      </c>
      <c r="N172">
        <v>1754</v>
      </c>
      <c r="O172">
        <v>1761</v>
      </c>
      <c r="P172">
        <v>1768</v>
      </c>
      <c r="Q172">
        <v>1775</v>
      </c>
      <c r="R172">
        <v>1781</v>
      </c>
      <c r="S172">
        <v>1788</v>
      </c>
      <c r="T172">
        <v>1795</v>
      </c>
      <c r="U172">
        <v>1803</v>
      </c>
      <c r="V172">
        <v>1810</v>
      </c>
      <c r="W172">
        <v>1817</v>
      </c>
      <c r="X172">
        <v>1824</v>
      </c>
      <c r="Y172">
        <v>1831</v>
      </c>
      <c r="Z172">
        <v>1838</v>
      </c>
      <c r="AA172">
        <v>1845</v>
      </c>
      <c r="AB172">
        <v>1852</v>
      </c>
      <c r="AC172">
        <v>1859</v>
      </c>
      <c r="AD172">
        <v>1866</v>
      </c>
      <c r="AE172">
        <v>1873</v>
      </c>
      <c r="AF172">
        <v>1880</v>
      </c>
      <c r="AG172">
        <v>1887</v>
      </c>
      <c r="AH172">
        <v>1894</v>
      </c>
      <c r="AI172">
        <v>1901</v>
      </c>
      <c r="AJ172" t="s">
        <v>29</v>
      </c>
      <c r="AK172" t="s">
        <v>30</v>
      </c>
    </row>
    <row r="173" spans="1:38" x14ac:dyDescent="0.35">
      <c r="A173" t="s">
        <v>74</v>
      </c>
      <c r="B173" t="s">
        <v>6</v>
      </c>
      <c r="C173" t="s">
        <v>31</v>
      </c>
      <c r="D173">
        <v>122410</v>
      </c>
      <c r="E173">
        <v>122810</v>
      </c>
      <c r="F173">
        <v>123310</v>
      </c>
      <c r="G173">
        <v>123810</v>
      </c>
      <c r="H173">
        <v>124313</v>
      </c>
      <c r="I173">
        <v>124810</v>
      </c>
      <c r="J173">
        <v>125312</v>
      </c>
      <c r="K173">
        <v>125811</v>
      </c>
      <c r="L173">
        <v>126314</v>
      </c>
      <c r="M173">
        <v>126812</v>
      </c>
      <c r="N173">
        <v>127312</v>
      </c>
      <c r="O173">
        <v>127813</v>
      </c>
      <c r="P173">
        <v>128315</v>
      </c>
      <c r="Q173">
        <v>128816</v>
      </c>
      <c r="R173">
        <v>129315</v>
      </c>
      <c r="S173">
        <v>129816</v>
      </c>
      <c r="T173">
        <v>130318</v>
      </c>
      <c r="U173">
        <v>130872</v>
      </c>
      <c r="V173">
        <v>131374</v>
      </c>
      <c r="W173">
        <v>131877</v>
      </c>
      <c r="X173">
        <v>132383</v>
      </c>
      <c r="Y173">
        <v>132885</v>
      </c>
      <c r="Z173">
        <v>133392</v>
      </c>
      <c r="AA173">
        <v>133902</v>
      </c>
      <c r="AB173">
        <v>134415</v>
      </c>
      <c r="AC173">
        <v>134924</v>
      </c>
      <c r="AD173">
        <v>135436</v>
      </c>
      <c r="AE173">
        <v>135947</v>
      </c>
      <c r="AF173">
        <v>136451</v>
      </c>
      <c r="AG173">
        <v>136962</v>
      </c>
      <c r="AH173">
        <v>137470</v>
      </c>
      <c r="AI173">
        <v>137980</v>
      </c>
      <c r="AJ173" t="s">
        <v>31</v>
      </c>
      <c r="AK173" t="s">
        <v>24</v>
      </c>
    </row>
    <row r="174" spans="1:38" x14ac:dyDescent="0.35">
      <c r="A174" t="s">
        <v>74</v>
      </c>
      <c r="B174" t="s">
        <v>6</v>
      </c>
      <c r="C174" t="s">
        <v>32</v>
      </c>
      <c r="D174">
        <v>185532</v>
      </c>
      <c r="E174">
        <v>187058</v>
      </c>
      <c r="F174">
        <v>187826</v>
      </c>
      <c r="G174">
        <v>188586</v>
      </c>
      <c r="H174">
        <v>189351</v>
      </c>
      <c r="I174">
        <v>190107</v>
      </c>
      <c r="J174">
        <v>190874</v>
      </c>
      <c r="K174">
        <v>191635</v>
      </c>
      <c r="L174">
        <v>192397</v>
      </c>
      <c r="M174">
        <v>193159</v>
      </c>
      <c r="N174">
        <v>193921</v>
      </c>
      <c r="O174">
        <v>194681</v>
      </c>
      <c r="P174">
        <v>195446</v>
      </c>
      <c r="Q174">
        <v>196208</v>
      </c>
      <c r="R174">
        <v>196971</v>
      </c>
      <c r="S174">
        <v>197733</v>
      </c>
      <c r="T174">
        <v>198493</v>
      </c>
      <c r="U174">
        <v>199341</v>
      </c>
      <c r="V174">
        <v>200107</v>
      </c>
      <c r="W174">
        <v>200874</v>
      </c>
      <c r="X174">
        <v>201641</v>
      </c>
      <c r="Y174">
        <v>202410</v>
      </c>
      <c r="Z174">
        <v>203178</v>
      </c>
      <c r="AA174">
        <v>203955</v>
      </c>
      <c r="AB174">
        <v>204737</v>
      </c>
      <c r="AC174">
        <v>205516</v>
      </c>
      <c r="AD174">
        <v>206294</v>
      </c>
      <c r="AE174">
        <v>207071</v>
      </c>
      <c r="AF174">
        <v>207839</v>
      </c>
      <c r="AG174">
        <v>208614</v>
      </c>
      <c r="AH174">
        <v>209395</v>
      </c>
      <c r="AI174">
        <v>210168</v>
      </c>
      <c r="AJ174" t="s">
        <v>32</v>
      </c>
      <c r="AK174" t="s">
        <v>8</v>
      </c>
    </row>
    <row r="175" spans="1:38" x14ac:dyDescent="0.35">
      <c r="A175" t="s">
        <v>74</v>
      </c>
      <c r="B175" t="s">
        <v>6</v>
      </c>
      <c r="C175" t="s">
        <v>33</v>
      </c>
      <c r="D175">
        <v>345009</v>
      </c>
      <c r="E175">
        <v>347245</v>
      </c>
      <c r="F175">
        <v>348665</v>
      </c>
      <c r="G175">
        <v>350074</v>
      </c>
      <c r="H175">
        <v>351493</v>
      </c>
      <c r="I175">
        <v>352908</v>
      </c>
      <c r="J175">
        <v>354329</v>
      </c>
      <c r="K175">
        <v>355736</v>
      </c>
      <c r="L175">
        <v>357152</v>
      </c>
      <c r="M175">
        <v>358567</v>
      </c>
      <c r="N175">
        <v>359981</v>
      </c>
      <c r="O175">
        <v>361395</v>
      </c>
      <c r="P175">
        <v>362813</v>
      </c>
      <c r="Q175">
        <v>364227</v>
      </c>
      <c r="R175">
        <v>365641</v>
      </c>
      <c r="S175">
        <v>367057</v>
      </c>
      <c r="T175">
        <v>368470</v>
      </c>
      <c r="U175">
        <v>370040</v>
      </c>
      <c r="V175">
        <v>371464</v>
      </c>
      <c r="W175">
        <v>372881</v>
      </c>
      <c r="X175">
        <v>374306</v>
      </c>
      <c r="Y175">
        <v>375730</v>
      </c>
      <c r="Z175">
        <v>377158</v>
      </c>
      <c r="AA175">
        <v>378600</v>
      </c>
      <c r="AB175">
        <v>380050</v>
      </c>
      <c r="AC175">
        <v>381495</v>
      </c>
      <c r="AD175">
        <v>382945</v>
      </c>
      <c r="AE175">
        <v>384382</v>
      </c>
      <c r="AF175">
        <v>385814</v>
      </c>
      <c r="AG175">
        <v>387248</v>
      </c>
      <c r="AH175">
        <v>388692</v>
      </c>
      <c r="AI175">
        <v>390134</v>
      </c>
      <c r="AJ175" t="s">
        <v>33</v>
      </c>
      <c r="AK175" t="s">
        <v>8</v>
      </c>
    </row>
    <row r="176" spans="1:38" x14ac:dyDescent="0.35">
      <c r="A176" t="s">
        <v>74</v>
      </c>
      <c r="B176" t="s">
        <v>6</v>
      </c>
      <c r="C176" t="s">
        <v>34</v>
      </c>
      <c r="D176">
        <v>62038</v>
      </c>
      <c r="E176">
        <v>62284</v>
      </c>
      <c r="F176">
        <v>62538</v>
      </c>
      <c r="G176">
        <v>62791</v>
      </c>
      <c r="H176">
        <v>63046</v>
      </c>
      <c r="I176">
        <v>63298</v>
      </c>
      <c r="J176">
        <v>63553</v>
      </c>
      <c r="K176">
        <v>63806</v>
      </c>
      <c r="L176">
        <v>64061</v>
      </c>
      <c r="M176">
        <v>64315</v>
      </c>
      <c r="N176">
        <v>64568</v>
      </c>
      <c r="O176">
        <v>64821</v>
      </c>
      <c r="P176">
        <v>65076</v>
      </c>
      <c r="Q176">
        <v>65330</v>
      </c>
      <c r="R176">
        <v>65584</v>
      </c>
      <c r="S176">
        <v>65837</v>
      </c>
      <c r="T176">
        <v>66091</v>
      </c>
      <c r="U176">
        <v>66373</v>
      </c>
      <c r="V176">
        <v>66629</v>
      </c>
      <c r="W176">
        <v>66882</v>
      </c>
      <c r="X176">
        <v>67137</v>
      </c>
      <c r="Y176">
        <v>67394</v>
      </c>
      <c r="Z176">
        <v>67650</v>
      </c>
      <c r="AA176">
        <v>67909</v>
      </c>
      <c r="AB176">
        <v>68168</v>
      </c>
      <c r="AC176">
        <v>68429</v>
      </c>
      <c r="AD176">
        <v>68688</v>
      </c>
      <c r="AE176">
        <v>68947</v>
      </c>
      <c r="AF176">
        <v>69202</v>
      </c>
      <c r="AG176">
        <v>69461</v>
      </c>
      <c r="AH176">
        <v>69719</v>
      </c>
      <c r="AI176">
        <v>69978</v>
      </c>
      <c r="AJ176" t="s">
        <v>34</v>
      </c>
      <c r="AK176" t="s">
        <v>19</v>
      </c>
    </row>
    <row r="177" spans="1:38" x14ac:dyDescent="0.35">
      <c r="A177" t="s">
        <v>74</v>
      </c>
      <c r="B177" t="s">
        <v>6</v>
      </c>
      <c r="C177" t="s">
        <v>35</v>
      </c>
      <c r="D177">
        <v>125323</v>
      </c>
      <c r="E177">
        <v>126258</v>
      </c>
      <c r="F177">
        <v>126772</v>
      </c>
      <c r="G177">
        <v>127287</v>
      </c>
      <c r="H177">
        <v>127804</v>
      </c>
      <c r="I177">
        <v>128316</v>
      </c>
      <c r="J177">
        <v>128832</v>
      </c>
      <c r="K177">
        <v>129346</v>
      </c>
      <c r="L177">
        <v>129862</v>
      </c>
      <c r="M177">
        <v>130375</v>
      </c>
      <c r="N177">
        <v>130890</v>
      </c>
      <c r="O177">
        <v>131405</v>
      </c>
      <c r="P177">
        <v>131919</v>
      </c>
      <c r="Q177">
        <v>132431</v>
      </c>
      <c r="R177">
        <v>132949</v>
      </c>
      <c r="S177">
        <v>133462</v>
      </c>
      <c r="T177">
        <v>133978</v>
      </c>
      <c r="U177">
        <v>134549</v>
      </c>
      <c r="V177">
        <v>135068</v>
      </c>
      <c r="W177">
        <v>135582</v>
      </c>
      <c r="X177">
        <v>136102</v>
      </c>
      <c r="Y177">
        <v>136621</v>
      </c>
      <c r="Z177">
        <v>137140</v>
      </c>
      <c r="AA177">
        <v>137665</v>
      </c>
      <c r="AB177">
        <v>138194</v>
      </c>
      <c r="AC177">
        <v>138719</v>
      </c>
      <c r="AD177">
        <v>139244</v>
      </c>
      <c r="AE177">
        <v>139768</v>
      </c>
      <c r="AF177">
        <v>140289</v>
      </c>
      <c r="AG177">
        <v>140810</v>
      </c>
      <c r="AH177">
        <v>141337</v>
      </c>
      <c r="AI177">
        <v>141860</v>
      </c>
      <c r="AJ177" t="s">
        <v>35</v>
      </c>
      <c r="AK177" t="s">
        <v>15</v>
      </c>
    </row>
    <row r="178" spans="1:38" x14ac:dyDescent="0.35">
      <c r="A178" t="s">
        <v>74</v>
      </c>
      <c r="B178" t="s">
        <v>6</v>
      </c>
      <c r="C178" t="s">
        <v>36</v>
      </c>
      <c r="D178">
        <v>9110</v>
      </c>
      <c r="E178">
        <v>9163</v>
      </c>
      <c r="F178">
        <v>9200</v>
      </c>
      <c r="G178">
        <v>9238</v>
      </c>
      <c r="H178">
        <v>9275</v>
      </c>
      <c r="I178">
        <v>9312</v>
      </c>
      <c r="J178">
        <v>9349</v>
      </c>
      <c r="K178">
        <v>9387</v>
      </c>
      <c r="L178">
        <v>9424</v>
      </c>
      <c r="M178">
        <v>9461</v>
      </c>
      <c r="N178">
        <v>9499</v>
      </c>
      <c r="O178">
        <v>9536</v>
      </c>
      <c r="P178">
        <v>9574</v>
      </c>
      <c r="Q178">
        <v>9611</v>
      </c>
      <c r="R178">
        <v>9648</v>
      </c>
      <c r="S178">
        <v>9686</v>
      </c>
      <c r="T178">
        <v>9723</v>
      </c>
      <c r="U178">
        <v>9765</v>
      </c>
      <c r="V178">
        <v>9802</v>
      </c>
      <c r="W178">
        <v>9840</v>
      </c>
      <c r="X178">
        <v>9877</v>
      </c>
      <c r="Y178">
        <v>9914</v>
      </c>
      <c r="Z178">
        <v>9953</v>
      </c>
      <c r="AA178">
        <v>9990</v>
      </c>
      <c r="AB178">
        <v>10028</v>
      </c>
      <c r="AC178">
        <v>10067</v>
      </c>
      <c r="AD178">
        <v>10104</v>
      </c>
      <c r="AE178">
        <v>10143</v>
      </c>
      <c r="AF178">
        <v>10180</v>
      </c>
      <c r="AG178">
        <v>10219</v>
      </c>
      <c r="AH178">
        <v>10257</v>
      </c>
      <c r="AI178">
        <v>10294</v>
      </c>
      <c r="AJ178" t="s">
        <v>36</v>
      </c>
      <c r="AK178" t="s">
        <v>11</v>
      </c>
      <c r="AL178" t="s">
        <v>9</v>
      </c>
    </row>
    <row r="179" spans="1:38" x14ac:dyDescent="0.35">
      <c r="A179" t="s">
        <v>74</v>
      </c>
      <c r="B179" t="s">
        <v>6</v>
      </c>
      <c r="C179" t="s">
        <v>37</v>
      </c>
      <c r="D179">
        <v>74017</v>
      </c>
      <c r="E179">
        <v>74256</v>
      </c>
      <c r="F179">
        <v>74559</v>
      </c>
      <c r="G179">
        <v>74861</v>
      </c>
      <c r="H179">
        <v>75165</v>
      </c>
      <c r="I179">
        <v>75467</v>
      </c>
      <c r="J179">
        <v>75770</v>
      </c>
      <c r="K179">
        <v>76070</v>
      </c>
      <c r="L179">
        <v>76375</v>
      </c>
      <c r="M179">
        <v>76676</v>
      </c>
      <c r="N179">
        <v>76980</v>
      </c>
      <c r="O179">
        <v>77282</v>
      </c>
      <c r="P179">
        <v>77585</v>
      </c>
      <c r="Q179">
        <v>77887</v>
      </c>
      <c r="R179">
        <v>78189</v>
      </c>
      <c r="S179">
        <v>78491</v>
      </c>
      <c r="T179">
        <v>78794</v>
      </c>
      <c r="U179">
        <v>79128</v>
      </c>
      <c r="V179">
        <v>79437</v>
      </c>
      <c r="W179">
        <v>79740</v>
      </c>
      <c r="X179">
        <v>80043</v>
      </c>
      <c r="Y179">
        <v>80350</v>
      </c>
      <c r="Z179">
        <v>80654</v>
      </c>
      <c r="AA179">
        <v>80961</v>
      </c>
      <c r="AB179">
        <v>81272</v>
      </c>
      <c r="AC179">
        <v>81582</v>
      </c>
      <c r="AD179">
        <v>81891</v>
      </c>
      <c r="AE179">
        <v>82199</v>
      </c>
      <c r="AF179">
        <v>82505</v>
      </c>
      <c r="AG179">
        <v>82813</v>
      </c>
      <c r="AH179">
        <v>83120</v>
      </c>
      <c r="AI179">
        <v>83430</v>
      </c>
      <c r="AJ179" t="s">
        <v>37</v>
      </c>
      <c r="AK179" t="s">
        <v>22</v>
      </c>
      <c r="AL179" t="s">
        <v>24</v>
      </c>
    </row>
    <row r="180" spans="1:38" x14ac:dyDescent="0.35">
      <c r="A180" t="s">
        <v>74</v>
      </c>
      <c r="B180" t="s">
        <v>6</v>
      </c>
      <c r="C180" t="s">
        <v>38</v>
      </c>
      <c r="D180">
        <v>75608</v>
      </c>
      <c r="E180">
        <v>76058</v>
      </c>
      <c r="F180">
        <v>76367</v>
      </c>
      <c r="G180">
        <v>76678</v>
      </c>
      <c r="H180">
        <v>76990</v>
      </c>
      <c r="I180">
        <v>77299</v>
      </c>
      <c r="J180">
        <v>77609</v>
      </c>
      <c r="K180">
        <v>77919</v>
      </c>
      <c r="L180">
        <v>78227</v>
      </c>
      <c r="M180">
        <v>78537</v>
      </c>
      <c r="N180">
        <v>78847</v>
      </c>
      <c r="O180">
        <v>79159</v>
      </c>
      <c r="P180">
        <v>79469</v>
      </c>
      <c r="Q180">
        <v>79778</v>
      </c>
      <c r="R180">
        <v>80088</v>
      </c>
      <c r="S180">
        <v>80397</v>
      </c>
      <c r="T180">
        <v>80709</v>
      </c>
      <c r="U180">
        <v>81051</v>
      </c>
      <c r="V180">
        <v>81363</v>
      </c>
      <c r="W180">
        <v>81674</v>
      </c>
      <c r="X180">
        <v>81986</v>
      </c>
      <c r="Y180">
        <v>82301</v>
      </c>
      <c r="Z180">
        <v>82612</v>
      </c>
      <c r="AA180">
        <v>82929</v>
      </c>
      <c r="AB180">
        <v>83246</v>
      </c>
      <c r="AC180">
        <v>83563</v>
      </c>
      <c r="AD180">
        <v>83878</v>
      </c>
      <c r="AE180">
        <v>84194</v>
      </c>
      <c r="AF180">
        <v>84508</v>
      </c>
      <c r="AG180">
        <v>84823</v>
      </c>
      <c r="AH180">
        <v>85140</v>
      </c>
      <c r="AI180">
        <v>85455</v>
      </c>
      <c r="AJ180" t="s">
        <v>38</v>
      </c>
      <c r="AK180" t="s">
        <v>22</v>
      </c>
      <c r="AL180" t="s">
        <v>24</v>
      </c>
    </row>
    <row r="181" spans="1:38" x14ac:dyDescent="0.35">
      <c r="A181" t="s">
        <v>74</v>
      </c>
      <c r="B181" t="s">
        <v>6</v>
      </c>
      <c r="C181" t="s">
        <v>39</v>
      </c>
      <c r="D181">
        <v>96044</v>
      </c>
      <c r="E181">
        <v>96763</v>
      </c>
      <c r="F181">
        <v>97159</v>
      </c>
      <c r="G181">
        <v>97552</v>
      </c>
      <c r="H181">
        <v>97948</v>
      </c>
      <c r="I181">
        <v>98342</v>
      </c>
      <c r="J181">
        <v>98737</v>
      </c>
      <c r="K181">
        <v>99129</v>
      </c>
      <c r="L181">
        <v>99526</v>
      </c>
      <c r="M181">
        <v>99919</v>
      </c>
      <c r="N181">
        <v>100313</v>
      </c>
      <c r="O181">
        <v>100708</v>
      </c>
      <c r="P181">
        <v>101101</v>
      </c>
      <c r="Q181">
        <v>101497</v>
      </c>
      <c r="R181">
        <v>101891</v>
      </c>
      <c r="S181">
        <v>102286</v>
      </c>
      <c r="T181">
        <v>102680</v>
      </c>
      <c r="U181">
        <v>103117</v>
      </c>
      <c r="V181">
        <v>103513</v>
      </c>
      <c r="W181">
        <v>103910</v>
      </c>
      <c r="X181">
        <v>104306</v>
      </c>
      <c r="Y181">
        <v>104703</v>
      </c>
      <c r="Z181">
        <v>105103</v>
      </c>
      <c r="AA181">
        <v>105504</v>
      </c>
      <c r="AB181">
        <v>105908</v>
      </c>
      <c r="AC181">
        <v>106312</v>
      </c>
      <c r="AD181">
        <v>106713</v>
      </c>
      <c r="AE181">
        <v>107116</v>
      </c>
      <c r="AF181">
        <v>107515</v>
      </c>
      <c r="AG181">
        <v>107916</v>
      </c>
      <c r="AH181">
        <v>108315</v>
      </c>
      <c r="AI181">
        <v>108719</v>
      </c>
      <c r="AJ181" t="s">
        <v>39</v>
      </c>
      <c r="AK181" t="s">
        <v>15</v>
      </c>
    </row>
    <row r="182" spans="1:38" x14ac:dyDescent="0.35">
      <c r="A182" t="s">
        <v>74</v>
      </c>
      <c r="B182" t="s">
        <v>6</v>
      </c>
      <c r="C182" t="s">
        <v>40</v>
      </c>
      <c r="D182">
        <v>141178</v>
      </c>
      <c r="E182">
        <v>141870</v>
      </c>
      <c r="F182">
        <v>142447</v>
      </c>
      <c r="G182">
        <v>143025</v>
      </c>
      <c r="H182">
        <v>143603</v>
      </c>
      <c r="I182">
        <v>144181</v>
      </c>
      <c r="J182">
        <v>144760</v>
      </c>
      <c r="K182">
        <v>145335</v>
      </c>
      <c r="L182">
        <v>145916</v>
      </c>
      <c r="M182">
        <v>146493</v>
      </c>
      <c r="N182">
        <v>147071</v>
      </c>
      <c r="O182">
        <v>147647</v>
      </c>
      <c r="P182">
        <v>148226</v>
      </c>
      <c r="Q182">
        <v>148801</v>
      </c>
      <c r="R182">
        <v>149383</v>
      </c>
      <c r="S182">
        <v>149960</v>
      </c>
      <c r="T182">
        <v>150539</v>
      </c>
      <c r="U182">
        <v>151179</v>
      </c>
      <c r="V182">
        <v>151760</v>
      </c>
      <c r="W182">
        <v>152341</v>
      </c>
      <c r="X182">
        <v>152924</v>
      </c>
      <c r="Y182">
        <v>153504</v>
      </c>
      <c r="Z182">
        <v>154089</v>
      </c>
      <c r="AA182">
        <v>154677</v>
      </c>
      <c r="AB182">
        <v>155267</v>
      </c>
      <c r="AC182">
        <v>155859</v>
      </c>
      <c r="AD182">
        <v>156452</v>
      </c>
      <c r="AE182">
        <v>157040</v>
      </c>
      <c r="AF182">
        <v>157619</v>
      </c>
      <c r="AG182">
        <v>158207</v>
      </c>
      <c r="AH182">
        <v>158796</v>
      </c>
      <c r="AI182">
        <v>159387</v>
      </c>
      <c r="AJ182" t="s">
        <v>40</v>
      </c>
      <c r="AK182" t="s">
        <v>15</v>
      </c>
    </row>
    <row r="183" spans="1:38" x14ac:dyDescent="0.35">
      <c r="A183" t="s">
        <v>74</v>
      </c>
      <c r="B183" t="s">
        <v>6</v>
      </c>
      <c r="C183" t="s">
        <v>41</v>
      </c>
      <c r="D183">
        <v>7953</v>
      </c>
      <c r="E183">
        <v>7986</v>
      </c>
      <c r="F183">
        <v>8019</v>
      </c>
      <c r="G183">
        <v>8050</v>
      </c>
      <c r="H183">
        <v>8084</v>
      </c>
      <c r="I183">
        <v>8116</v>
      </c>
      <c r="J183">
        <v>8149</v>
      </c>
      <c r="K183">
        <v>8181</v>
      </c>
      <c r="L183">
        <v>8214</v>
      </c>
      <c r="M183">
        <v>8246</v>
      </c>
      <c r="N183">
        <v>8279</v>
      </c>
      <c r="O183">
        <v>8312</v>
      </c>
      <c r="P183">
        <v>8343</v>
      </c>
      <c r="Q183">
        <v>8376</v>
      </c>
      <c r="R183">
        <v>8409</v>
      </c>
      <c r="S183">
        <v>8442</v>
      </c>
      <c r="T183">
        <v>8474</v>
      </c>
      <c r="U183">
        <v>8510</v>
      </c>
      <c r="V183">
        <v>8543</v>
      </c>
      <c r="W183">
        <v>8575</v>
      </c>
      <c r="X183">
        <v>8609</v>
      </c>
      <c r="Y183">
        <v>8641</v>
      </c>
      <c r="Z183">
        <v>8675</v>
      </c>
      <c r="AA183">
        <v>8707</v>
      </c>
      <c r="AB183">
        <v>8741</v>
      </c>
      <c r="AC183">
        <v>8774</v>
      </c>
      <c r="AD183">
        <v>8807</v>
      </c>
      <c r="AE183">
        <v>8840</v>
      </c>
      <c r="AF183">
        <v>8872</v>
      </c>
      <c r="AG183">
        <v>8906</v>
      </c>
      <c r="AH183">
        <v>8939</v>
      </c>
      <c r="AI183">
        <v>8973</v>
      </c>
      <c r="AJ183" t="s">
        <v>41</v>
      </c>
      <c r="AK183" t="s">
        <v>42</v>
      </c>
    </row>
    <row r="184" spans="1:38" x14ac:dyDescent="0.35">
      <c r="A184" t="s">
        <v>74</v>
      </c>
      <c r="B184" t="s">
        <v>6</v>
      </c>
      <c r="C184" t="s">
        <v>43</v>
      </c>
      <c r="D184">
        <v>63078</v>
      </c>
      <c r="E184">
        <v>63235</v>
      </c>
      <c r="F184">
        <v>63493</v>
      </c>
      <c r="G184">
        <v>63748</v>
      </c>
      <c r="H184">
        <v>64007</v>
      </c>
      <c r="I184">
        <v>64263</v>
      </c>
      <c r="J184">
        <v>64522</v>
      </c>
      <c r="K184">
        <v>64778</v>
      </c>
      <c r="L184">
        <v>65034</v>
      </c>
      <c r="M184">
        <v>65292</v>
      </c>
      <c r="N184">
        <v>65549</v>
      </c>
      <c r="O184">
        <v>65807</v>
      </c>
      <c r="P184">
        <v>66063</v>
      </c>
      <c r="Q184">
        <v>66321</v>
      </c>
      <c r="R184">
        <v>66578</v>
      </c>
      <c r="S184">
        <v>66835</v>
      </c>
      <c r="T184">
        <v>67092</v>
      </c>
      <c r="U184">
        <v>67378</v>
      </c>
      <c r="V184">
        <v>67637</v>
      </c>
      <c r="W184">
        <v>67895</v>
      </c>
      <c r="X184">
        <v>68153</v>
      </c>
      <c r="Y184">
        <v>68412</v>
      </c>
      <c r="Z184">
        <v>68671</v>
      </c>
      <c r="AA184">
        <v>68934</v>
      </c>
      <c r="AB184">
        <v>69196</v>
      </c>
      <c r="AC184">
        <v>69459</v>
      </c>
      <c r="AD184">
        <v>69722</v>
      </c>
      <c r="AE184">
        <v>69985</v>
      </c>
      <c r="AF184">
        <v>70244</v>
      </c>
      <c r="AG184">
        <v>70506</v>
      </c>
      <c r="AH184">
        <v>70768</v>
      </c>
      <c r="AI184">
        <v>71031</v>
      </c>
      <c r="AJ184" t="s">
        <v>43</v>
      </c>
      <c r="AK184" t="s">
        <v>19</v>
      </c>
    </row>
    <row r="185" spans="1:38" x14ac:dyDescent="0.35">
      <c r="A185" t="s">
        <v>74</v>
      </c>
      <c r="B185" t="s">
        <v>6</v>
      </c>
      <c r="C185" t="s">
        <v>44</v>
      </c>
      <c r="D185">
        <v>22422</v>
      </c>
      <c r="E185">
        <v>22441</v>
      </c>
      <c r="F185">
        <v>22523</v>
      </c>
      <c r="G185">
        <v>22607</v>
      </c>
      <c r="H185">
        <v>22690</v>
      </c>
      <c r="I185">
        <v>22774</v>
      </c>
      <c r="J185">
        <v>22857</v>
      </c>
      <c r="K185">
        <v>22939</v>
      </c>
      <c r="L185">
        <v>23024</v>
      </c>
      <c r="M185">
        <v>23106</v>
      </c>
      <c r="N185">
        <v>23189</v>
      </c>
      <c r="O185">
        <v>23271</v>
      </c>
      <c r="P185">
        <v>23356</v>
      </c>
      <c r="Q185">
        <v>23439</v>
      </c>
      <c r="R185">
        <v>23522</v>
      </c>
      <c r="S185">
        <v>23605</v>
      </c>
      <c r="T185">
        <v>23688</v>
      </c>
      <c r="U185">
        <v>23780</v>
      </c>
      <c r="V185">
        <v>23863</v>
      </c>
      <c r="W185">
        <v>23947</v>
      </c>
      <c r="X185">
        <v>24030</v>
      </c>
      <c r="Y185">
        <v>24115</v>
      </c>
      <c r="Z185">
        <v>24199</v>
      </c>
      <c r="AA185">
        <v>24282</v>
      </c>
      <c r="AB185">
        <v>24367</v>
      </c>
      <c r="AC185">
        <v>24454</v>
      </c>
      <c r="AD185">
        <v>24539</v>
      </c>
      <c r="AE185">
        <v>24623</v>
      </c>
      <c r="AF185">
        <v>24706</v>
      </c>
      <c r="AG185">
        <v>24792</v>
      </c>
      <c r="AH185">
        <v>24876</v>
      </c>
      <c r="AI185">
        <v>24960</v>
      </c>
      <c r="AJ185" t="s">
        <v>44</v>
      </c>
      <c r="AK185" t="s">
        <v>17</v>
      </c>
    </row>
    <row r="186" spans="1:38" x14ac:dyDescent="0.35">
      <c r="A186" t="s">
        <v>74</v>
      </c>
      <c r="B186" t="s">
        <v>6</v>
      </c>
      <c r="C186" t="s">
        <v>45</v>
      </c>
      <c r="D186">
        <v>116599</v>
      </c>
      <c r="E186">
        <v>117230</v>
      </c>
      <c r="F186">
        <v>117709</v>
      </c>
      <c r="G186">
        <v>118185</v>
      </c>
      <c r="H186">
        <v>118664</v>
      </c>
      <c r="I186">
        <v>119141</v>
      </c>
      <c r="J186">
        <v>119620</v>
      </c>
      <c r="K186">
        <v>120097</v>
      </c>
      <c r="L186">
        <v>120573</v>
      </c>
      <c r="M186">
        <v>121051</v>
      </c>
      <c r="N186">
        <v>121529</v>
      </c>
      <c r="O186">
        <v>122008</v>
      </c>
      <c r="P186">
        <v>122486</v>
      </c>
      <c r="Q186">
        <v>122962</v>
      </c>
      <c r="R186">
        <v>123441</v>
      </c>
      <c r="S186">
        <v>123919</v>
      </c>
      <c r="T186">
        <v>124396</v>
      </c>
      <c r="U186">
        <v>124927</v>
      </c>
      <c r="V186">
        <v>125407</v>
      </c>
      <c r="W186">
        <v>125886</v>
      </c>
      <c r="X186">
        <v>126367</v>
      </c>
      <c r="Y186">
        <v>126848</v>
      </c>
      <c r="Z186">
        <v>127331</v>
      </c>
      <c r="AA186">
        <v>127818</v>
      </c>
      <c r="AB186">
        <v>128307</v>
      </c>
      <c r="AC186">
        <v>128797</v>
      </c>
      <c r="AD186">
        <v>129281</v>
      </c>
      <c r="AE186">
        <v>129770</v>
      </c>
      <c r="AF186">
        <v>130252</v>
      </c>
      <c r="AG186">
        <v>130739</v>
      </c>
      <c r="AH186">
        <v>131226</v>
      </c>
      <c r="AI186">
        <v>131714</v>
      </c>
      <c r="AJ186" t="s">
        <v>45</v>
      </c>
      <c r="AK186" t="s">
        <v>9</v>
      </c>
    </row>
    <row r="187" spans="1:38" x14ac:dyDescent="0.35">
      <c r="A187" t="s">
        <v>74</v>
      </c>
      <c r="B187" t="s">
        <v>6</v>
      </c>
      <c r="C187" t="s">
        <v>46</v>
      </c>
      <c r="D187">
        <v>24814</v>
      </c>
      <c r="E187">
        <v>24963</v>
      </c>
      <c r="F187">
        <v>25064</v>
      </c>
      <c r="G187">
        <v>25165</v>
      </c>
      <c r="H187">
        <v>25267</v>
      </c>
      <c r="I187">
        <v>25368</v>
      </c>
      <c r="J187">
        <v>25469</v>
      </c>
      <c r="K187">
        <v>25572</v>
      </c>
      <c r="L187">
        <v>25674</v>
      </c>
      <c r="M187">
        <v>25774</v>
      </c>
      <c r="N187">
        <v>25875</v>
      </c>
      <c r="O187">
        <v>25976</v>
      </c>
      <c r="P187">
        <v>26079</v>
      </c>
      <c r="Q187">
        <v>26180</v>
      </c>
      <c r="R187">
        <v>26281</v>
      </c>
      <c r="S187">
        <v>26383</v>
      </c>
      <c r="T187">
        <v>26484</v>
      </c>
      <c r="U187">
        <v>26597</v>
      </c>
      <c r="V187">
        <v>26698</v>
      </c>
      <c r="W187">
        <v>26801</v>
      </c>
      <c r="X187">
        <v>26903</v>
      </c>
      <c r="Y187">
        <v>27004</v>
      </c>
      <c r="Z187">
        <v>27107</v>
      </c>
      <c r="AA187">
        <v>27210</v>
      </c>
      <c r="AB187">
        <v>27315</v>
      </c>
      <c r="AC187">
        <v>27418</v>
      </c>
      <c r="AD187">
        <v>27521</v>
      </c>
      <c r="AE187">
        <v>27626</v>
      </c>
      <c r="AF187">
        <v>27727</v>
      </c>
      <c r="AG187">
        <v>27830</v>
      </c>
      <c r="AH187">
        <v>27935</v>
      </c>
      <c r="AI187">
        <v>28037</v>
      </c>
      <c r="AJ187" t="s">
        <v>46</v>
      </c>
      <c r="AK187" t="s">
        <v>17</v>
      </c>
    </row>
    <row r="188" spans="1:38" x14ac:dyDescent="0.35">
      <c r="A188" t="s">
        <v>74</v>
      </c>
      <c r="B188" t="s">
        <v>6</v>
      </c>
      <c r="C188" t="s">
        <v>47</v>
      </c>
      <c r="D188">
        <v>57302</v>
      </c>
      <c r="E188">
        <v>57440</v>
      </c>
      <c r="F188">
        <v>57659</v>
      </c>
      <c r="G188">
        <v>57879</v>
      </c>
      <c r="H188">
        <v>58100</v>
      </c>
      <c r="I188">
        <v>58321</v>
      </c>
      <c r="J188">
        <v>58541</v>
      </c>
      <c r="K188">
        <v>58762</v>
      </c>
      <c r="L188">
        <v>58982</v>
      </c>
      <c r="M188">
        <v>59202</v>
      </c>
      <c r="N188">
        <v>59424</v>
      </c>
      <c r="O188">
        <v>59643</v>
      </c>
      <c r="P188">
        <v>59863</v>
      </c>
      <c r="Q188">
        <v>60083</v>
      </c>
      <c r="R188">
        <v>60304</v>
      </c>
      <c r="S188">
        <v>60522</v>
      </c>
      <c r="T188">
        <v>60743</v>
      </c>
      <c r="U188">
        <v>60990</v>
      </c>
      <c r="V188">
        <v>61209</v>
      </c>
      <c r="W188">
        <v>61430</v>
      </c>
      <c r="X188">
        <v>61652</v>
      </c>
      <c r="Y188">
        <v>61874</v>
      </c>
      <c r="Z188">
        <v>62098</v>
      </c>
      <c r="AA188">
        <v>62320</v>
      </c>
      <c r="AB188">
        <v>62546</v>
      </c>
      <c r="AC188">
        <v>62775</v>
      </c>
      <c r="AD188">
        <v>62998</v>
      </c>
      <c r="AE188">
        <v>63221</v>
      </c>
      <c r="AF188">
        <v>63444</v>
      </c>
      <c r="AG188">
        <v>63669</v>
      </c>
      <c r="AH188">
        <v>63893</v>
      </c>
      <c r="AI188">
        <v>64116</v>
      </c>
      <c r="AJ188" t="s">
        <v>47</v>
      </c>
      <c r="AK188" t="s">
        <v>17</v>
      </c>
    </row>
    <row r="189" spans="1:38" x14ac:dyDescent="0.35">
      <c r="A189" t="s">
        <v>74</v>
      </c>
      <c r="B189" t="s">
        <v>6</v>
      </c>
      <c r="C189" t="s">
        <v>48</v>
      </c>
      <c r="D189">
        <v>37388</v>
      </c>
      <c r="E189">
        <v>37716</v>
      </c>
      <c r="F189">
        <v>37871</v>
      </c>
      <c r="G189">
        <v>38025</v>
      </c>
      <c r="H189">
        <v>38179</v>
      </c>
      <c r="I189">
        <v>38332</v>
      </c>
      <c r="J189">
        <v>38486</v>
      </c>
      <c r="K189">
        <v>38638</v>
      </c>
      <c r="L189">
        <v>38793</v>
      </c>
      <c r="M189">
        <v>38948</v>
      </c>
      <c r="N189">
        <v>39102</v>
      </c>
      <c r="O189">
        <v>39255</v>
      </c>
      <c r="P189">
        <v>39408</v>
      </c>
      <c r="Q189">
        <v>39563</v>
      </c>
      <c r="R189">
        <v>39716</v>
      </c>
      <c r="S189">
        <v>39869</v>
      </c>
      <c r="T189">
        <v>40023</v>
      </c>
      <c r="U189">
        <v>40196</v>
      </c>
      <c r="V189">
        <v>40350</v>
      </c>
      <c r="W189">
        <v>40504</v>
      </c>
      <c r="X189">
        <v>40656</v>
      </c>
      <c r="Y189">
        <v>40815</v>
      </c>
      <c r="Z189">
        <v>40969</v>
      </c>
      <c r="AA189">
        <v>41126</v>
      </c>
      <c r="AB189">
        <v>41282</v>
      </c>
      <c r="AC189">
        <v>41440</v>
      </c>
      <c r="AD189">
        <v>41599</v>
      </c>
      <c r="AE189">
        <v>41755</v>
      </c>
      <c r="AF189">
        <v>41911</v>
      </c>
      <c r="AG189">
        <v>42067</v>
      </c>
      <c r="AH189">
        <v>42224</v>
      </c>
      <c r="AI189">
        <v>42380</v>
      </c>
      <c r="AJ189" t="s">
        <v>48</v>
      </c>
      <c r="AK189" t="s">
        <v>8</v>
      </c>
      <c r="AL189" t="s">
        <v>17</v>
      </c>
    </row>
    <row r="190" spans="1:38" x14ac:dyDescent="0.35">
      <c r="A190" t="s">
        <v>74</v>
      </c>
      <c r="B190" t="s">
        <v>6</v>
      </c>
      <c r="C190" t="s">
        <v>49</v>
      </c>
      <c r="D190">
        <v>238496</v>
      </c>
      <c r="E190">
        <v>240304</v>
      </c>
      <c r="F190">
        <v>241280</v>
      </c>
      <c r="G190">
        <v>242257</v>
      </c>
      <c r="H190">
        <v>243236</v>
      </c>
      <c r="I190">
        <v>244218</v>
      </c>
      <c r="J190">
        <v>245197</v>
      </c>
      <c r="K190">
        <v>246176</v>
      </c>
      <c r="L190">
        <v>247156</v>
      </c>
      <c r="M190">
        <v>248135</v>
      </c>
      <c r="N190">
        <v>249110</v>
      </c>
      <c r="O190">
        <v>250094</v>
      </c>
      <c r="P190">
        <v>251072</v>
      </c>
      <c r="Q190">
        <v>252049</v>
      </c>
      <c r="R190">
        <v>253026</v>
      </c>
      <c r="S190">
        <v>254009</v>
      </c>
      <c r="T190">
        <v>254989</v>
      </c>
      <c r="U190">
        <v>256073</v>
      </c>
      <c r="V190">
        <v>257060</v>
      </c>
      <c r="W190">
        <v>258046</v>
      </c>
      <c r="X190">
        <v>259026</v>
      </c>
      <c r="Y190">
        <v>260017</v>
      </c>
      <c r="Z190">
        <v>261001</v>
      </c>
      <c r="AA190">
        <v>262002</v>
      </c>
      <c r="AB190">
        <v>263005</v>
      </c>
      <c r="AC190">
        <v>264006</v>
      </c>
      <c r="AD190">
        <v>265010</v>
      </c>
      <c r="AE190">
        <v>266007</v>
      </c>
      <c r="AF190">
        <v>266992</v>
      </c>
      <c r="AG190">
        <v>267992</v>
      </c>
      <c r="AH190">
        <v>268985</v>
      </c>
      <c r="AI190">
        <v>269983</v>
      </c>
      <c r="AJ190" t="s">
        <v>49</v>
      </c>
      <c r="AK190" t="s">
        <v>9</v>
      </c>
    </row>
    <row r="191" spans="1:38" x14ac:dyDescent="0.35">
      <c r="A191" t="s">
        <v>74</v>
      </c>
      <c r="B191" t="s">
        <v>6</v>
      </c>
      <c r="C191" t="s">
        <v>50</v>
      </c>
      <c r="D191">
        <v>70845</v>
      </c>
      <c r="E191">
        <v>71180</v>
      </c>
      <c r="F191">
        <v>71469</v>
      </c>
      <c r="G191">
        <v>71757</v>
      </c>
      <c r="H191">
        <v>72047</v>
      </c>
      <c r="I191">
        <v>72338</v>
      </c>
      <c r="J191">
        <v>72629</v>
      </c>
      <c r="K191">
        <v>72919</v>
      </c>
      <c r="L191">
        <v>73210</v>
      </c>
      <c r="M191">
        <v>73499</v>
      </c>
      <c r="N191">
        <v>73790</v>
      </c>
      <c r="O191">
        <v>74080</v>
      </c>
      <c r="P191">
        <v>74369</v>
      </c>
      <c r="Q191">
        <v>74660</v>
      </c>
      <c r="R191">
        <v>74948</v>
      </c>
      <c r="S191">
        <v>75239</v>
      </c>
      <c r="T191">
        <v>75530</v>
      </c>
      <c r="U191">
        <v>75852</v>
      </c>
      <c r="V191">
        <v>76142</v>
      </c>
      <c r="W191">
        <v>76435</v>
      </c>
      <c r="X191">
        <v>76726</v>
      </c>
      <c r="Y191">
        <v>77018</v>
      </c>
      <c r="Z191">
        <v>77311</v>
      </c>
      <c r="AA191">
        <v>77607</v>
      </c>
      <c r="AB191">
        <v>77905</v>
      </c>
      <c r="AC191">
        <v>78200</v>
      </c>
      <c r="AD191">
        <v>78496</v>
      </c>
      <c r="AE191">
        <v>78791</v>
      </c>
      <c r="AF191">
        <v>79085</v>
      </c>
      <c r="AG191">
        <v>79379</v>
      </c>
      <c r="AH191">
        <v>79675</v>
      </c>
      <c r="AI191">
        <v>79970</v>
      </c>
      <c r="AJ191" t="s">
        <v>50</v>
      </c>
      <c r="AK191" t="s">
        <v>15</v>
      </c>
    </row>
    <row r="192" spans="1:38" x14ac:dyDescent="0.35">
      <c r="A192" t="s">
        <v>74</v>
      </c>
      <c r="B192" t="s">
        <v>6</v>
      </c>
      <c r="C192" t="s">
        <v>51</v>
      </c>
      <c r="D192">
        <v>84187</v>
      </c>
      <c r="E192">
        <v>84714</v>
      </c>
      <c r="F192">
        <v>85060</v>
      </c>
      <c r="G192">
        <v>85405</v>
      </c>
      <c r="H192">
        <v>85750</v>
      </c>
      <c r="I192">
        <v>86096</v>
      </c>
      <c r="J192">
        <v>86440</v>
      </c>
      <c r="K192">
        <v>86786</v>
      </c>
      <c r="L192">
        <v>87131</v>
      </c>
      <c r="M192">
        <v>87475</v>
      </c>
      <c r="N192">
        <v>87820</v>
      </c>
      <c r="O192">
        <v>88167</v>
      </c>
      <c r="P192">
        <v>88511</v>
      </c>
      <c r="Q192">
        <v>88854</v>
      </c>
      <c r="R192">
        <v>89201</v>
      </c>
      <c r="S192">
        <v>89546</v>
      </c>
      <c r="T192">
        <v>89892</v>
      </c>
      <c r="U192">
        <v>90276</v>
      </c>
      <c r="V192">
        <v>90621</v>
      </c>
      <c r="W192">
        <v>90969</v>
      </c>
      <c r="X192">
        <v>91316</v>
      </c>
      <c r="Y192">
        <v>91665</v>
      </c>
      <c r="Z192">
        <v>92012</v>
      </c>
      <c r="AA192">
        <v>92365</v>
      </c>
      <c r="AB192">
        <v>92717</v>
      </c>
      <c r="AC192">
        <v>93070</v>
      </c>
      <c r="AD192">
        <v>93426</v>
      </c>
      <c r="AE192">
        <v>93773</v>
      </c>
      <c r="AF192">
        <v>94123</v>
      </c>
      <c r="AG192">
        <v>94475</v>
      </c>
      <c r="AH192">
        <v>94826</v>
      </c>
      <c r="AI192">
        <v>95179</v>
      </c>
      <c r="AJ192" t="s">
        <v>51</v>
      </c>
      <c r="AK192" t="s">
        <v>19</v>
      </c>
    </row>
    <row r="193" spans="1:38" x14ac:dyDescent="0.35">
      <c r="A193" t="s">
        <v>74</v>
      </c>
      <c r="B193" t="s">
        <v>6</v>
      </c>
      <c r="C193" t="s">
        <v>52</v>
      </c>
      <c r="D193">
        <v>127643</v>
      </c>
      <c r="E193">
        <v>128272</v>
      </c>
      <c r="F193">
        <v>128796</v>
      </c>
      <c r="G193">
        <v>129317</v>
      </c>
      <c r="H193">
        <v>129841</v>
      </c>
      <c r="I193">
        <v>130364</v>
      </c>
      <c r="J193">
        <v>130886</v>
      </c>
      <c r="K193">
        <v>131406</v>
      </c>
      <c r="L193">
        <v>131933</v>
      </c>
      <c r="M193">
        <v>132452</v>
      </c>
      <c r="N193">
        <v>132977</v>
      </c>
      <c r="O193">
        <v>133499</v>
      </c>
      <c r="P193">
        <v>134022</v>
      </c>
      <c r="Q193">
        <v>134546</v>
      </c>
      <c r="R193">
        <v>135067</v>
      </c>
      <c r="S193">
        <v>135591</v>
      </c>
      <c r="T193">
        <v>136112</v>
      </c>
      <c r="U193">
        <v>136694</v>
      </c>
      <c r="V193">
        <v>137220</v>
      </c>
      <c r="W193">
        <v>137743</v>
      </c>
      <c r="X193">
        <v>138268</v>
      </c>
      <c r="Y193">
        <v>138797</v>
      </c>
      <c r="Z193">
        <v>139324</v>
      </c>
      <c r="AA193">
        <v>139857</v>
      </c>
      <c r="AB193">
        <v>140394</v>
      </c>
      <c r="AC193">
        <v>140926</v>
      </c>
      <c r="AD193">
        <v>141461</v>
      </c>
      <c r="AE193">
        <v>141994</v>
      </c>
      <c r="AF193">
        <v>142518</v>
      </c>
      <c r="AG193">
        <v>143054</v>
      </c>
      <c r="AH193">
        <v>143587</v>
      </c>
      <c r="AI193">
        <v>144118</v>
      </c>
      <c r="AJ193" t="s">
        <v>52</v>
      </c>
      <c r="AK193" t="s">
        <v>15</v>
      </c>
    </row>
    <row r="194" spans="1:38" x14ac:dyDescent="0.35">
      <c r="A194" t="s">
        <v>74</v>
      </c>
      <c r="B194" t="s">
        <v>6</v>
      </c>
      <c r="C194" t="s">
        <v>53</v>
      </c>
      <c r="D194">
        <v>152692</v>
      </c>
      <c r="E194">
        <v>153698</v>
      </c>
      <c r="F194">
        <v>154324</v>
      </c>
      <c r="G194">
        <v>154949</v>
      </c>
      <c r="H194">
        <v>155576</v>
      </c>
      <c r="I194">
        <v>156204</v>
      </c>
      <c r="J194">
        <v>156830</v>
      </c>
      <c r="K194">
        <v>157456</v>
      </c>
      <c r="L194">
        <v>158081</v>
      </c>
      <c r="M194">
        <v>158705</v>
      </c>
      <c r="N194">
        <v>159335</v>
      </c>
      <c r="O194">
        <v>159959</v>
      </c>
      <c r="P194">
        <v>160587</v>
      </c>
      <c r="Q194">
        <v>161213</v>
      </c>
      <c r="R194">
        <v>161839</v>
      </c>
      <c r="S194">
        <v>162466</v>
      </c>
      <c r="T194">
        <v>163094</v>
      </c>
      <c r="U194">
        <v>163788</v>
      </c>
      <c r="V194">
        <v>164421</v>
      </c>
      <c r="W194">
        <v>165047</v>
      </c>
      <c r="X194">
        <v>165678</v>
      </c>
      <c r="Y194">
        <v>166312</v>
      </c>
      <c r="Z194">
        <v>166942</v>
      </c>
      <c r="AA194">
        <v>167582</v>
      </c>
      <c r="AB194">
        <v>168222</v>
      </c>
      <c r="AC194">
        <v>168865</v>
      </c>
      <c r="AD194">
        <v>169501</v>
      </c>
      <c r="AE194">
        <v>170140</v>
      </c>
      <c r="AF194">
        <v>170772</v>
      </c>
      <c r="AG194">
        <v>171411</v>
      </c>
      <c r="AH194">
        <v>172051</v>
      </c>
      <c r="AI194">
        <v>172687</v>
      </c>
      <c r="AJ194" t="s">
        <v>53</v>
      </c>
      <c r="AK194" t="s">
        <v>8</v>
      </c>
    </row>
    <row r="195" spans="1:38" x14ac:dyDescent="0.35">
      <c r="A195" t="s">
        <v>74</v>
      </c>
      <c r="B195" t="s">
        <v>6</v>
      </c>
      <c r="C195" t="s">
        <v>54</v>
      </c>
      <c r="D195">
        <v>28183</v>
      </c>
      <c r="E195">
        <v>28383</v>
      </c>
      <c r="F195">
        <v>28501</v>
      </c>
      <c r="G195">
        <v>28617</v>
      </c>
      <c r="H195">
        <v>28732</v>
      </c>
      <c r="I195">
        <v>28848</v>
      </c>
      <c r="J195">
        <v>28964</v>
      </c>
      <c r="K195">
        <v>29080</v>
      </c>
      <c r="L195">
        <v>29195</v>
      </c>
      <c r="M195">
        <v>29311</v>
      </c>
      <c r="N195">
        <v>29426</v>
      </c>
      <c r="O195">
        <v>29543</v>
      </c>
      <c r="P195">
        <v>29659</v>
      </c>
      <c r="Q195">
        <v>29775</v>
      </c>
      <c r="R195">
        <v>29892</v>
      </c>
      <c r="S195">
        <v>30006</v>
      </c>
      <c r="T195">
        <v>30121</v>
      </c>
      <c r="U195">
        <v>30250</v>
      </c>
      <c r="V195">
        <v>30367</v>
      </c>
      <c r="W195">
        <v>30484</v>
      </c>
      <c r="X195">
        <v>30600</v>
      </c>
      <c r="Y195">
        <v>30716</v>
      </c>
      <c r="Z195">
        <v>30835</v>
      </c>
      <c r="AA195">
        <v>30952</v>
      </c>
      <c r="AB195">
        <v>31071</v>
      </c>
      <c r="AC195">
        <v>31189</v>
      </c>
      <c r="AD195">
        <v>31308</v>
      </c>
      <c r="AE195">
        <v>31428</v>
      </c>
      <c r="AF195">
        <v>31543</v>
      </c>
      <c r="AG195">
        <v>31661</v>
      </c>
      <c r="AH195">
        <v>31778</v>
      </c>
      <c r="AI195">
        <v>31899</v>
      </c>
      <c r="AJ195" t="s">
        <v>54</v>
      </c>
      <c r="AK195" t="s">
        <v>22</v>
      </c>
    </row>
    <row r="196" spans="1:38" x14ac:dyDescent="0.35">
      <c r="A196" t="s">
        <v>74</v>
      </c>
      <c r="B196" t="s">
        <v>6</v>
      </c>
      <c r="C196" t="s">
        <v>55</v>
      </c>
      <c r="D196">
        <v>87976</v>
      </c>
      <c r="E196">
        <v>88800</v>
      </c>
      <c r="F196">
        <v>89161</v>
      </c>
      <c r="G196">
        <v>89524</v>
      </c>
      <c r="H196">
        <v>89886</v>
      </c>
      <c r="I196">
        <v>90246</v>
      </c>
      <c r="J196">
        <v>90608</v>
      </c>
      <c r="K196">
        <v>90970</v>
      </c>
      <c r="L196">
        <v>91332</v>
      </c>
      <c r="M196">
        <v>91694</v>
      </c>
      <c r="N196">
        <v>92056</v>
      </c>
      <c r="O196">
        <v>92418</v>
      </c>
      <c r="P196">
        <v>92780</v>
      </c>
      <c r="Q196">
        <v>93141</v>
      </c>
      <c r="R196">
        <v>93504</v>
      </c>
      <c r="S196">
        <v>93864</v>
      </c>
      <c r="T196">
        <v>94226</v>
      </c>
      <c r="U196">
        <v>94630</v>
      </c>
      <c r="V196">
        <v>94992</v>
      </c>
      <c r="W196">
        <v>95356</v>
      </c>
      <c r="X196">
        <v>95719</v>
      </c>
      <c r="Y196">
        <v>96084</v>
      </c>
      <c r="Z196">
        <v>96449</v>
      </c>
      <c r="AA196">
        <v>96820</v>
      </c>
      <c r="AB196">
        <v>97188</v>
      </c>
      <c r="AC196">
        <v>97559</v>
      </c>
      <c r="AD196">
        <v>97928</v>
      </c>
      <c r="AE196">
        <v>98295</v>
      </c>
      <c r="AF196">
        <v>98662</v>
      </c>
      <c r="AG196">
        <v>99032</v>
      </c>
      <c r="AH196">
        <v>99397</v>
      </c>
      <c r="AI196">
        <v>99769</v>
      </c>
      <c r="AJ196" t="s">
        <v>55</v>
      </c>
      <c r="AK196" t="s">
        <v>8</v>
      </c>
      <c r="AL196" t="s">
        <v>17</v>
      </c>
    </row>
    <row r="197" spans="1:38" x14ac:dyDescent="0.35">
      <c r="A197" t="s">
        <v>71</v>
      </c>
      <c r="B197" t="s">
        <v>57</v>
      </c>
      <c r="C197" t="s">
        <v>7</v>
      </c>
      <c r="D197">
        <v>7174</v>
      </c>
      <c r="E197">
        <v>7220</v>
      </c>
      <c r="F197">
        <v>7271</v>
      </c>
      <c r="G197">
        <v>7323</v>
      </c>
      <c r="H197">
        <v>7375</v>
      </c>
      <c r="I197">
        <v>7428</v>
      </c>
      <c r="J197">
        <v>7479</v>
      </c>
      <c r="K197">
        <v>7533</v>
      </c>
      <c r="L197">
        <v>7589</v>
      </c>
      <c r="M197">
        <v>7642</v>
      </c>
      <c r="N197">
        <v>7698</v>
      </c>
      <c r="O197">
        <v>7754</v>
      </c>
      <c r="P197">
        <v>7810</v>
      </c>
      <c r="Q197">
        <v>7869</v>
      </c>
      <c r="R197">
        <v>7927</v>
      </c>
      <c r="S197">
        <v>7990</v>
      </c>
      <c r="T197">
        <v>8051</v>
      </c>
      <c r="U197">
        <v>8113</v>
      </c>
      <c r="V197">
        <v>8180</v>
      </c>
      <c r="W197">
        <v>8245</v>
      </c>
      <c r="X197">
        <v>8315</v>
      </c>
      <c r="Y197">
        <v>8380</v>
      </c>
      <c r="Z197">
        <v>8449</v>
      </c>
      <c r="AA197">
        <v>8519</v>
      </c>
      <c r="AB197">
        <v>8592</v>
      </c>
      <c r="AC197">
        <v>8666</v>
      </c>
      <c r="AD197">
        <v>8743</v>
      </c>
      <c r="AE197">
        <v>8818</v>
      </c>
      <c r="AF197">
        <v>8899</v>
      </c>
      <c r="AG197">
        <v>8977</v>
      </c>
      <c r="AH197">
        <v>9062</v>
      </c>
      <c r="AI197">
        <v>9142</v>
      </c>
      <c r="AJ197" t="s">
        <v>7</v>
      </c>
      <c r="AK197" t="s">
        <v>8</v>
      </c>
      <c r="AL197" t="s">
        <v>9</v>
      </c>
    </row>
    <row r="198" spans="1:38" x14ac:dyDescent="0.35">
      <c r="A198" t="s">
        <v>71</v>
      </c>
      <c r="B198" t="s">
        <v>57</v>
      </c>
      <c r="C198" t="s">
        <v>10</v>
      </c>
      <c r="D198">
        <v>716</v>
      </c>
      <c r="E198">
        <v>720</v>
      </c>
      <c r="F198">
        <v>725</v>
      </c>
      <c r="G198">
        <v>730</v>
      </c>
      <c r="H198">
        <v>735</v>
      </c>
      <c r="I198">
        <v>740</v>
      </c>
      <c r="J198">
        <v>745</v>
      </c>
      <c r="K198">
        <v>750</v>
      </c>
      <c r="L198">
        <v>755</v>
      </c>
      <c r="M198">
        <v>760</v>
      </c>
      <c r="N198">
        <v>766</v>
      </c>
      <c r="O198">
        <v>770</v>
      </c>
      <c r="P198">
        <v>776</v>
      </c>
      <c r="Q198">
        <v>782</v>
      </c>
      <c r="R198">
        <v>788</v>
      </c>
      <c r="S198">
        <v>793</v>
      </c>
      <c r="T198">
        <v>799</v>
      </c>
      <c r="U198">
        <v>804</v>
      </c>
      <c r="V198">
        <v>810</v>
      </c>
      <c r="W198">
        <v>816</v>
      </c>
      <c r="X198">
        <v>822</v>
      </c>
      <c r="Y198">
        <v>829</v>
      </c>
      <c r="Z198">
        <v>836</v>
      </c>
      <c r="AA198">
        <v>841</v>
      </c>
      <c r="AB198">
        <v>849</v>
      </c>
      <c r="AC198">
        <v>856</v>
      </c>
      <c r="AD198">
        <v>863</v>
      </c>
      <c r="AE198">
        <v>870</v>
      </c>
      <c r="AF198">
        <v>877</v>
      </c>
      <c r="AG198">
        <v>885</v>
      </c>
      <c r="AH198">
        <v>891</v>
      </c>
      <c r="AI198">
        <v>900</v>
      </c>
      <c r="AJ198" t="s">
        <v>10</v>
      </c>
      <c r="AK198" t="s">
        <v>11</v>
      </c>
      <c r="AL198" t="s">
        <v>9</v>
      </c>
    </row>
    <row r="199" spans="1:38" x14ac:dyDescent="0.35">
      <c r="A199" t="s">
        <v>71</v>
      </c>
      <c r="B199" t="s">
        <v>57</v>
      </c>
      <c r="C199" t="s">
        <v>12</v>
      </c>
      <c r="D199">
        <v>17311</v>
      </c>
      <c r="E199">
        <v>17312</v>
      </c>
      <c r="F199">
        <v>17313</v>
      </c>
      <c r="G199">
        <v>17314</v>
      </c>
      <c r="H199">
        <v>17315</v>
      </c>
      <c r="I199">
        <v>17315</v>
      </c>
      <c r="J199">
        <v>17318</v>
      </c>
      <c r="K199">
        <v>17319</v>
      </c>
      <c r="L199">
        <v>17319</v>
      </c>
      <c r="M199">
        <v>17321</v>
      </c>
      <c r="N199">
        <v>17322</v>
      </c>
      <c r="O199">
        <v>17322</v>
      </c>
      <c r="P199">
        <v>17323</v>
      </c>
      <c r="Q199">
        <v>17323</v>
      </c>
      <c r="R199">
        <v>17325</v>
      </c>
      <c r="S199">
        <v>17326</v>
      </c>
      <c r="T199">
        <v>17328</v>
      </c>
      <c r="U199">
        <v>17329</v>
      </c>
      <c r="V199">
        <v>17330</v>
      </c>
      <c r="W199">
        <v>17332</v>
      </c>
      <c r="X199">
        <v>17333</v>
      </c>
      <c r="Y199">
        <v>17335</v>
      </c>
      <c r="Z199">
        <v>17335</v>
      </c>
      <c r="AA199">
        <v>17336</v>
      </c>
      <c r="AB199">
        <v>17338</v>
      </c>
      <c r="AC199">
        <v>17340</v>
      </c>
      <c r="AD199">
        <v>17340</v>
      </c>
      <c r="AE199">
        <v>17342</v>
      </c>
      <c r="AF199">
        <v>17344</v>
      </c>
      <c r="AG199">
        <v>17345</v>
      </c>
      <c r="AH199">
        <v>17347</v>
      </c>
      <c r="AI199">
        <v>17348</v>
      </c>
      <c r="AJ199" t="s">
        <v>12</v>
      </c>
      <c r="AK199" t="s">
        <v>8</v>
      </c>
    </row>
    <row r="200" spans="1:38" x14ac:dyDescent="0.35">
      <c r="A200" t="s">
        <v>71</v>
      </c>
      <c r="B200" t="s">
        <v>57</v>
      </c>
      <c r="C200" t="s">
        <v>13</v>
      </c>
      <c r="D200">
        <v>7469</v>
      </c>
      <c r="E200">
        <v>7469</v>
      </c>
      <c r="F200">
        <v>7469</v>
      </c>
      <c r="G200">
        <v>7469</v>
      </c>
      <c r="H200">
        <v>7469</v>
      </c>
      <c r="I200">
        <v>7469</v>
      </c>
      <c r="J200">
        <v>7470</v>
      </c>
      <c r="K200">
        <v>7470</v>
      </c>
      <c r="L200">
        <v>7470</v>
      </c>
      <c r="M200">
        <v>7470</v>
      </c>
      <c r="N200">
        <v>7470</v>
      </c>
      <c r="O200">
        <v>7470</v>
      </c>
      <c r="P200">
        <v>7470</v>
      </c>
      <c r="Q200">
        <v>7470</v>
      </c>
      <c r="R200">
        <v>7470</v>
      </c>
      <c r="S200">
        <v>7470</v>
      </c>
      <c r="T200">
        <v>7470</v>
      </c>
      <c r="U200">
        <v>7471</v>
      </c>
      <c r="V200">
        <v>7471</v>
      </c>
      <c r="W200">
        <v>7472</v>
      </c>
      <c r="X200">
        <v>7472</v>
      </c>
      <c r="Y200">
        <v>7472</v>
      </c>
      <c r="Z200">
        <v>7472</v>
      </c>
      <c r="AA200">
        <v>7472</v>
      </c>
      <c r="AB200">
        <v>7472</v>
      </c>
      <c r="AC200">
        <v>7472</v>
      </c>
      <c r="AD200">
        <v>7473</v>
      </c>
      <c r="AE200">
        <v>7473</v>
      </c>
      <c r="AF200">
        <v>7473</v>
      </c>
      <c r="AG200">
        <v>7473</v>
      </c>
      <c r="AH200">
        <v>7473</v>
      </c>
      <c r="AI200">
        <v>7473</v>
      </c>
      <c r="AJ200" t="s">
        <v>13</v>
      </c>
      <c r="AK200" t="s">
        <v>8</v>
      </c>
    </row>
    <row r="201" spans="1:38" x14ac:dyDescent="0.35">
      <c r="A201" t="s">
        <v>71</v>
      </c>
      <c r="B201" t="s">
        <v>57</v>
      </c>
      <c r="C201" t="s">
        <v>14</v>
      </c>
      <c r="D201">
        <v>15509</v>
      </c>
      <c r="E201">
        <v>15512</v>
      </c>
      <c r="F201">
        <v>15515</v>
      </c>
      <c r="G201">
        <v>15518</v>
      </c>
      <c r="H201">
        <v>15523</v>
      </c>
      <c r="I201">
        <v>15525</v>
      </c>
      <c r="J201">
        <v>15529</v>
      </c>
      <c r="K201">
        <v>15532</v>
      </c>
      <c r="L201">
        <v>15535</v>
      </c>
      <c r="M201">
        <v>15538</v>
      </c>
      <c r="N201">
        <v>15543</v>
      </c>
      <c r="O201">
        <v>15547</v>
      </c>
      <c r="P201">
        <v>15550</v>
      </c>
      <c r="Q201">
        <v>15553</v>
      </c>
      <c r="R201">
        <v>15557</v>
      </c>
      <c r="S201">
        <v>15561</v>
      </c>
      <c r="T201">
        <v>15564</v>
      </c>
      <c r="U201">
        <v>15569</v>
      </c>
      <c r="V201">
        <v>15572</v>
      </c>
      <c r="W201">
        <v>15576</v>
      </c>
      <c r="X201">
        <v>15580</v>
      </c>
      <c r="Y201">
        <v>15585</v>
      </c>
      <c r="Z201">
        <v>15589</v>
      </c>
      <c r="AA201">
        <v>15595</v>
      </c>
      <c r="AB201">
        <v>15598</v>
      </c>
      <c r="AC201">
        <v>15603</v>
      </c>
      <c r="AD201">
        <v>15607</v>
      </c>
      <c r="AE201">
        <v>15610</v>
      </c>
      <c r="AF201">
        <v>15615</v>
      </c>
      <c r="AG201">
        <v>15622</v>
      </c>
      <c r="AH201">
        <v>15627</v>
      </c>
      <c r="AI201">
        <v>15631</v>
      </c>
      <c r="AJ201" t="s">
        <v>14</v>
      </c>
      <c r="AK201" t="s">
        <v>15</v>
      </c>
    </row>
    <row r="202" spans="1:38" x14ac:dyDescent="0.35">
      <c r="A202" t="s">
        <v>71</v>
      </c>
      <c r="B202" t="s">
        <v>57</v>
      </c>
      <c r="C202" t="s">
        <v>16</v>
      </c>
      <c r="D202">
        <v>2620</v>
      </c>
      <c r="E202">
        <v>2627</v>
      </c>
      <c r="F202">
        <v>2636</v>
      </c>
      <c r="G202">
        <v>2643</v>
      </c>
      <c r="H202">
        <v>2651</v>
      </c>
      <c r="I202">
        <v>2660</v>
      </c>
      <c r="J202">
        <v>2667</v>
      </c>
      <c r="K202">
        <v>2677</v>
      </c>
      <c r="L202">
        <v>2685</v>
      </c>
      <c r="M202">
        <v>2692</v>
      </c>
      <c r="N202">
        <v>2701</v>
      </c>
      <c r="O202">
        <v>2709</v>
      </c>
      <c r="P202">
        <v>2719</v>
      </c>
      <c r="Q202">
        <v>2727</v>
      </c>
      <c r="R202">
        <v>2736</v>
      </c>
      <c r="S202">
        <v>2745</v>
      </c>
      <c r="T202">
        <v>2755</v>
      </c>
      <c r="U202">
        <v>2765</v>
      </c>
      <c r="V202">
        <v>2775</v>
      </c>
      <c r="W202">
        <v>2784</v>
      </c>
      <c r="X202">
        <v>2795</v>
      </c>
      <c r="Y202">
        <v>2804</v>
      </c>
      <c r="Z202">
        <v>2815</v>
      </c>
      <c r="AA202">
        <v>2825</v>
      </c>
      <c r="AB202">
        <v>2837</v>
      </c>
      <c r="AC202">
        <v>2849</v>
      </c>
      <c r="AD202">
        <v>2860</v>
      </c>
      <c r="AE202">
        <v>2870</v>
      </c>
      <c r="AF202">
        <v>2882</v>
      </c>
      <c r="AG202">
        <v>2894</v>
      </c>
      <c r="AH202">
        <v>2906</v>
      </c>
      <c r="AI202">
        <v>2918</v>
      </c>
      <c r="AJ202" t="s">
        <v>16</v>
      </c>
      <c r="AK202" t="s">
        <v>8</v>
      </c>
      <c r="AL202" t="s">
        <v>17</v>
      </c>
    </row>
    <row r="203" spans="1:38" x14ac:dyDescent="0.35">
      <c r="A203" t="s">
        <v>71</v>
      </c>
      <c r="B203" t="s">
        <v>57</v>
      </c>
      <c r="C203" t="s">
        <v>18</v>
      </c>
      <c r="D203">
        <v>3450</v>
      </c>
      <c r="E203">
        <v>3450</v>
      </c>
      <c r="F203">
        <v>3451</v>
      </c>
      <c r="G203">
        <v>3451</v>
      </c>
      <c r="H203">
        <v>3451</v>
      </c>
      <c r="I203">
        <v>3451</v>
      </c>
      <c r="J203">
        <v>3452</v>
      </c>
      <c r="K203">
        <v>3452</v>
      </c>
      <c r="L203">
        <v>3452</v>
      </c>
      <c r="M203">
        <v>3453</v>
      </c>
      <c r="N203">
        <v>3454</v>
      </c>
      <c r="O203">
        <v>3454</v>
      </c>
      <c r="P203">
        <v>3454</v>
      </c>
      <c r="Q203">
        <v>3455</v>
      </c>
      <c r="R203">
        <v>3455</v>
      </c>
      <c r="S203">
        <v>3455</v>
      </c>
      <c r="T203">
        <v>3455</v>
      </c>
      <c r="U203">
        <v>3456</v>
      </c>
      <c r="V203">
        <v>3456</v>
      </c>
      <c r="W203">
        <v>3456</v>
      </c>
      <c r="X203">
        <v>3457</v>
      </c>
      <c r="Y203">
        <v>3457</v>
      </c>
      <c r="Z203">
        <v>3457</v>
      </c>
      <c r="AA203">
        <v>3459</v>
      </c>
      <c r="AB203">
        <v>3459</v>
      </c>
      <c r="AC203">
        <v>3459</v>
      </c>
      <c r="AD203">
        <v>3460</v>
      </c>
      <c r="AE203">
        <v>3460</v>
      </c>
      <c r="AF203">
        <v>3460</v>
      </c>
      <c r="AG203">
        <v>3461</v>
      </c>
      <c r="AH203">
        <v>3461</v>
      </c>
      <c r="AI203">
        <v>3462</v>
      </c>
      <c r="AJ203" t="s">
        <v>18</v>
      </c>
      <c r="AK203" t="s">
        <v>19</v>
      </c>
    </row>
    <row r="204" spans="1:38" x14ac:dyDescent="0.35">
      <c r="A204" t="s">
        <v>71</v>
      </c>
      <c r="B204" t="s">
        <v>57</v>
      </c>
      <c r="C204" t="s">
        <v>20</v>
      </c>
      <c r="D204">
        <v>9937</v>
      </c>
      <c r="E204">
        <v>9993</v>
      </c>
      <c r="F204">
        <v>10058</v>
      </c>
      <c r="G204">
        <v>10119</v>
      </c>
      <c r="H204">
        <v>10187</v>
      </c>
      <c r="I204">
        <v>10255</v>
      </c>
      <c r="J204">
        <v>10319</v>
      </c>
      <c r="K204">
        <v>10384</v>
      </c>
      <c r="L204">
        <v>10450</v>
      </c>
      <c r="M204">
        <v>10515</v>
      </c>
      <c r="N204">
        <v>10585</v>
      </c>
      <c r="O204">
        <v>10652</v>
      </c>
      <c r="P204">
        <v>10725</v>
      </c>
      <c r="Q204">
        <v>10797</v>
      </c>
      <c r="R204">
        <v>10866</v>
      </c>
      <c r="S204">
        <v>10942</v>
      </c>
      <c r="T204">
        <v>11019</v>
      </c>
      <c r="U204">
        <v>11093</v>
      </c>
      <c r="V204">
        <v>11174</v>
      </c>
      <c r="W204">
        <v>11251</v>
      </c>
      <c r="X204">
        <v>11334</v>
      </c>
      <c r="Y204">
        <v>11416</v>
      </c>
      <c r="Z204">
        <v>11501</v>
      </c>
      <c r="AA204">
        <v>11590</v>
      </c>
      <c r="AB204">
        <v>11676</v>
      </c>
      <c r="AC204">
        <v>11765</v>
      </c>
      <c r="AD204">
        <v>11857</v>
      </c>
      <c r="AE204">
        <v>11952</v>
      </c>
      <c r="AF204">
        <v>12045</v>
      </c>
      <c r="AG204">
        <v>12141</v>
      </c>
      <c r="AH204">
        <v>12241</v>
      </c>
      <c r="AI204">
        <v>12339</v>
      </c>
      <c r="AJ204" t="s">
        <v>20</v>
      </c>
      <c r="AK204" t="s">
        <v>9</v>
      </c>
    </row>
    <row r="205" spans="1:38" x14ac:dyDescent="0.35">
      <c r="A205" t="s">
        <v>71</v>
      </c>
      <c r="B205" t="s">
        <v>57</v>
      </c>
      <c r="C205" t="s">
        <v>21</v>
      </c>
      <c r="D205">
        <v>2462</v>
      </c>
      <c r="E205">
        <v>2478</v>
      </c>
      <c r="F205">
        <v>2491</v>
      </c>
      <c r="G205">
        <v>2506</v>
      </c>
      <c r="H205">
        <v>2521</v>
      </c>
      <c r="I205">
        <v>2537</v>
      </c>
      <c r="J205">
        <v>2552</v>
      </c>
      <c r="K205">
        <v>2569</v>
      </c>
      <c r="L205">
        <v>2584</v>
      </c>
      <c r="M205">
        <v>2601</v>
      </c>
      <c r="N205">
        <v>2618</v>
      </c>
      <c r="O205">
        <v>2633</v>
      </c>
      <c r="P205">
        <v>2650</v>
      </c>
      <c r="Q205">
        <v>2668</v>
      </c>
      <c r="R205">
        <v>2686</v>
      </c>
      <c r="S205">
        <v>2704</v>
      </c>
      <c r="T205">
        <v>2719</v>
      </c>
      <c r="U205">
        <v>2738</v>
      </c>
      <c r="V205">
        <v>2757</v>
      </c>
      <c r="W205">
        <v>2776</v>
      </c>
      <c r="X205">
        <v>2796</v>
      </c>
      <c r="Y205">
        <v>2815</v>
      </c>
      <c r="Z205">
        <v>2835</v>
      </c>
      <c r="AA205">
        <v>2854</v>
      </c>
      <c r="AB205">
        <v>2874</v>
      </c>
      <c r="AC205">
        <v>2896</v>
      </c>
      <c r="AD205">
        <v>2919</v>
      </c>
      <c r="AE205">
        <v>2939</v>
      </c>
      <c r="AF205">
        <v>2962</v>
      </c>
      <c r="AG205">
        <v>2984</v>
      </c>
      <c r="AH205">
        <v>3008</v>
      </c>
      <c r="AI205">
        <v>3030</v>
      </c>
      <c r="AJ205" t="s">
        <v>21</v>
      </c>
      <c r="AK205" t="s">
        <v>22</v>
      </c>
    </row>
    <row r="206" spans="1:38" x14ac:dyDescent="0.35">
      <c r="A206" t="s">
        <v>71</v>
      </c>
      <c r="B206" t="s">
        <v>57</v>
      </c>
      <c r="C206" t="s">
        <v>23</v>
      </c>
      <c r="D206">
        <v>14795</v>
      </c>
      <c r="E206">
        <v>14889</v>
      </c>
      <c r="F206">
        <v>14994</v>
      </c>
      <c r="G206">
        <v>15100</v>
      </c>
      <c r="H206">
        <v>15207</v>
      </c>
      <c r="I206">
        <v>15319</v>
      </c>
      <c r="J206">
        <v>15428</v>
      </c>
      <c r="K206">
        <v>15538</v>
      </c>
      <c r="L206">
        <v>15645</v>
      </c>
      <c r="M206">
        <v>15753</v>
      </c>
      <c r="N206">
        <v>15867</v>
      </c>
      <c r="O206">
        <v>15975</v>
      </c>
      <c r="P206">
        <v>16089</v>
      </c>
      <c r="Q206">
        <v>16205</v>
      </c>
      <c r="R206">
        <v>16318</v>
      </c>
      <c r="S206">
        <v>16436</v>
      </c>
      <c r="T206">
        <v>16558</v>
      </c>
      <c r="U206">
        <v>16678</v>
      </c>
      <c r="V206">
        <v>16801</v>
      </c>
      <c r="W206">
        <v>16925</v>
      </c>
      <c r="X206">
        <v>17053</v>
      </c>
      <c r="Y206">
        <v>17181</v>
      </c>
      <c r="Z206">
        <v>17312</v>
      </c>
      <c r="AA206">
        <v>17449</v>
      </c>
      <c r="AB206">
        <v>17584</v>
      </c>
      <c r="AC206">
        <v>17723</v>
      </c>
      <c r="AD206">
        <v>17866</v>
      </c>
      <c r="AE206">
        <v>18008</v>
      </c>
      <c r="AF206">
        <v>18154</v>
      </c>
      <c r="AG206">
        <v>18304</v>
      </c>
      <c r="AH206">
        <v>18453</v>
      </c>
      <c r="AI206">
        <v>18609</v>
      </c>
      <c r="AJ206" t="s">
        <v>23</v>
      </c>
      <c r="AK206" t="s">
        <v>24</v>
      </c>
      <c r="AL206" t="s">
        <v>17</v>
      </c>
    </row>
    <row r="207" spans="1:38" x14ac:dyDescent="0.35">
      <c r="A207" t="s">
        <v>71</v>
      </c>
      <c r="B207" t="s">
        <v>57</v>
      </c>
      <c r="C207" t="s">
        <v>25</v>
      </c>
      <c r="D207">
        <v>5584</v>
      </c>
      <c r="E207">
        <v>5584</v>
      </c>
      <c r="F207">
        <v>5584</v>
      </c>
      <c r="G207">
        <v>5584</v>
      </c>
      <c r="H207">
        <v>5585</v>
      </c>
      <c r="I207">
        <v>5585</v>
      </c>
      <c r="J207">
        <v>5585</v>
      </c>
      <c r="K207">
        <v>5585</v>
      </c>
      <c r="L207">
        <v>5585</v>
      </c>
      <c r="M207">
        <v>5586</v>
      </c>
      <c r="N207">
        <v>5586</v>
      </c>
      <c r="O207">
        <v>5586</v>
      </c>
      <c r="P207">
        <v>5586</v>
      </c>
      <c r="Q207">
        <v>5586</v>
      </c>
      <c r="R207">
        <v>5587</v>
      </c>
      <c r="S207">
        <v>5587</v>
      </c>
      <c r="T207">
        <v>5587</v>
      </c>
      <c r="U207">
        <v>5587</v>
      </c>
      <c r="V207">
        <v>5588</v>
      </c>
      <c r="W207">
        <v>5588</v>
      </c>
      <c r="X207">
        <v>5588</v>
      </c>
      <c r="Y207">
        <v>5588</v>
      </c>
      <c r="Z207">
        <v>5589</v>
      </c>
      <c r="AA207">
        <v>5589</v>
      </c>
      <c r="AB207">
        <v>5589</v>
      </c>
      <c r="AC207">
        <v>5589</v>
      </c>
      <c r="AD207">
        <v>5590</v>
      </c>
      <c r="AE207">
        <v>5590</v>
      </c>
      <c r="AF207">
        <v>5590</v>
      </c>
      <c r="AG207">
        <v>5590</v>
      </c>
      <c r="AH207">
        <v>5591</v>
      </c>
      <c r="AI207">
        <v>5591</v>
      </c>
      <c r="AJ207" t="s">
        <v>25</v>
      </c>
      <c r="AK207" t="s">
        <v>15</v>
      </c>
    </row>
    <row r="208" spans="1:38" x14ac:dyDescent="0.35">
      <c r="A208" t="s">
        <v>71</v>
      </c>
      <c r="B208" t="s">
        <v>57</v>
      </c>
      <c r="C208" t="s">
        <v>26</v>
      </c>
      <c r="D208">
        <v>5649</v>
      </c>
      <c r="E208">
        <v>5688</v>
      </c>
      <c r="F208">
        <v>5733</v>
      </c>
      <c r="G208">
        <v>5779</v>
      </c>
      <c r="H208">
        <v>5823</v>
      </c>
      <c r="I208">
        <v>5869</v>
      </c>
      <c r="J208">
        <v>5916</v>
      </c>
      <c r="K208">
        <v>5962</v>
      </c>
      <c r="L208">
        <v>6006</v>
      </c>
      <c r="M208">
        <v>6054</v>
      </c>
      <c r="N208">
        <v>6099</v>
      </c>
      <c r="O208">
        <v>6147</v>
      </c>
      <c r="P208">
        <v>6194</v>
      </c>
      <c r="Q208">
        <v>6241</v>
      </c>
      <c r="R208">
        <v>6290</v>
      </c>
      <c r="S208">
        <v>6339</v>
      </c>
      <c r="T208">
        <v>6391</v>
      </c>
      <c r="U208">
        <v>6442</v>
      </c>
      <c r="V208">
        <v>6493</v>
      </c>
      <c r="W208">
        <v>6546</v>
      </c>
      <c r="X208">
        <v>6599</v>
      </c>
      <c r="Y208">
        <v>6656</v>
      </c>
      <c r="Z208">
        <v>6710</v>
      </c>
      <c r="AA208">
        <v>6767</v>
      </c>
      <c r="AB208">
        <v>6823</v>
      </c>
      <c r="AC208">
        <v>6882</v>
      </c>
      <c r="AD208">
        <v>6942</v>
      </c>
      <c r="AE208">
        <v>7001</v>
      </c>
      <c r="AF208">
        <v>7062</v>
      </c>
      <c r="AG208">
        <v>7126</v>
      </c>
      <c r="AH208">
        <v>7189</v>
      </c>
      <c r="AI208">
        <v>7253</v>
      </c>
      <c r="AJ208" t="s">
        <v>26</v>
      </c>
      <c r="AK208" t="s">
        <v>17</v>
      </c>
    </row>
    <row r="209" spans="1:38" x14ac:dyDescent="0.35">
      <c r="A209" t="s">
        <v>71</v>
      </c>
      <c r="B209" t="s">
        <v>57</v>
      </c>
      <c r="C209" t="s">
        <v>27</v>
      </c>
      <c r="D209">
        <v>8264</v>
      </c>
      <c r="E209">
        <v>8334</v>
      </c>
      <c r="F209">
        <v>8412</v>
      </c>
      <c r="G209">
        <v>8497</v>
      </c>
      <c r="H209">
        <v>8576</v>
      </c>
      <c r="I209">
        <v>8658</v>
      </c>
      <c r="J209">
        <v>8740</v>
      </c>
      <c r="K209">
        <v>8822</v>
      </c>
      <c r="L209">
        <v>8902</v>
      </c>
      <c r="M209">
        <v>8986</v>
      </c>
      <c r="N209">
        <v>9067</v>
      </c>
      <c r="O209">
        <v>9151</v>
      </c>
      <c r="P209">
        <v>9235</v>
      </c>
      <c r="Q209">
        <v>9322</v>
      </c>
      <c r="R209">
        <v>9410</v>
      </c>
      <c r="S209">
        <v>9501</v>
      </c>
      <c r="T209">
        <v>9593</v>
      </c>
      <c r="U209">
        <v>9686</v>
      </c>
      <c r="V209">
        <v>9782</v>
      </c>
      <c r="W209">
        <v>9879</v>
      </c>
      <c r="X209">
        <v>9979</v>
      </c>
      <c r="Y209">
        <v>10080</v>
      </c>
      <c r="Z209">
        <v>10184</v>
      </c>
      <c r="AA209">
        <v>10289</v>
      </c>
      <c r="AB209">
        <v>10397</v>
      </c>
      <c r="AC209">
        <v>10504</v>
      </c>
      <c r="AD209">
        <v>10613</v>
      </c>
      <c r="AE209">
        <v>10726</v>
      </c>
      <c r="AF209">
        <v>10839</v>
      </c>
      <c r="AG209">
        <v>10954</v>
      </c>
      <c r="AH209">
        <v>11072</v>
      </c>
      <c r="AI209">
        <v>11193</v>
      </c>
      <c r="AJ209" t="s">
        <v>27</v>
      </c>
      <c r="AK209" t="s">
        <v>8</v>
      </c>
      <c r="AL209" t="s">
        <v>17</v>
      </c>
    </row>
    <row r="210" spans="1:38" x14ac:dyDescent="0.35">
      <c r="A210" t="s">
        <v>71</v>
      </c>
      <c r="B210" t="s">
        <v>57</v>
      </c>
      <c r="C210" t="s">
        <v>28</v>
      </c>
      <c r="D210">
        <v>2801</v>
      </c>
      <c r="E210">
        <v>2801</v>
      </c>
      <c r="F210">
        <v>2802</v>
      </c>
      <c r="G210">
        <v>2803</v>
      </c>
      <c r="H210">
        <v>2804</v>
      </c>
      <c r="I210">
        <v>2804</v>
      </c>
      <c r="J210">
        <v>2805</v>
      </c>
      <c r="K210">
        <v>2805</v>
      </c>
      <c r="L210">
        <v>2807</v>
      </c>
      <c r="M210">
        <v>2807</v>
      </c>
      <c r="N210">
        <v>2808</v>
      </c>
      <c r="O210">
        <v>2808</v>
      </c>
      <c r="P210">
        <v>2809</v>
      </c>
      <c r="Q210">
        <v>2810</v>
      </c>
      <c r="R210">
        <v>2810</v>
      </c>
      <c r="S210">
        <v>2811</v>
      </c>
      <c r="T210">
        <v>2811</v>
      </c>
      <c r="U210">
        <v>2812</v>
      </c>
      <c r="V210">
        <v>2813</v>
      </c>
      <c r="W210">
        <v>2814</v>
      </c>
      <c r="X210">
        <v>2814</v>
      </c>
      <c r="Y210">
        <v>2815</v>
      </c>
      <c r="Z210">
        <v>2817</v>
      </c>
      <c r="AA210">
        <v>2817</v>
      </c>
      <c r="AB210">
        <v>2818</v>
      </c>
      <c r="AC210">
        <v>2819</v>
      </c>
      <c r="AD210">
        <v>2820</v>
      </c>
      <c r="AE210">
        <v>2820</v>
      </c>
      <c r="AF210">
        <v>2821</v>
      </c>
      <c r="AG210">
        <v>2822</v>
      </c>
      <c r="AH210">
        <v>2823</v>
      </c>
      <c r="AI210">
        <v>2824</v>
      </c>
      <c r="AJ210" t="s">
        <v>28</v>
      </c>
      <c r="AK210" t="s">
        <v>19</v>
      </c>
    </row>
    <row r="211" spans="1:38" x14ac:dyDescent="0.35">
      <c r="A211" t="s">
        <v>71</v>
      </c>
      <c r="B211" t="s">
        <v>57</v>
      </c>
      <c r="C211" t="s">
        <v>29</v>
      </c>
      <c r="D211">
        <v>422</v>
      </c>
      <c r="E211">
        <v>422</v>
      </c>
      <c r="F211">
        <v>422</v>
      </c>
      <c r="G211">
        <v>422</v>
      </c>
      <c r="H211">
        <v>422</v>
      </c>
      <c r="I211">
        <v>422</v>
      </c>
      <c r="J211">
        <v>422</v>
      </c>
      <c r="K211">
        <v>422</v>
      </c>
      <c r="L211">
        <v>422</v>
      </c>
      <c r="M211">
        <v>422</v>
      </c>
      <c r="N211">
        <v>422</v>
      </c>
      <c r="O211">
        <v>422</v>
      </c>
      <c r="P211">
        <v>422</v>
      </c>
      <c r="Q211">
        <v>422</v>
      </c>
      <c r="R211">
        <v>422</v>
      </c>
      <c r="S211">
        <v>422</v>
      </c>
      <c r="T211">
        <v>422</v>
      </c>
      <c r="U211">
        <v>422</v>
      </c>
      <c r="V211">
        <v>422</v>
      </c>
      <c r="W211">
        <v>422</v>
      </c>
      <c r="X211">
        <v>422</v>
      </c>
      <c r="Y211">
        <v>422</v>
      </c>
      <c r="Z211">
        <v>422</v>
      </c>
      <c r="AA211">
        <v>422</v>
      </c>
      <c r="AB211">
        <v>422</v>
      </c>
      <c r="AC211">
        <v>422</v>
      </c>
      <c r="AD211">
        <v>422</v>
      </c>
      <c r="AE211">
        <v>422</v>
      </c>
      <c r="AF211">
        <v>422</v>
      </c>
      <c r="AG211">
        <v>422</v>
      </c>
      <c r="AH211">
        <v>422</v>
      </c>
      <c r="AI211">
        <v>422</v>
      </c>
      <c r="AJ211" t="s">
        <v>29</v>
      </c>
      <c r="AK211" t="s">
        <v>30</v>
      </c>
    </row>
    <row r="212" spans="1:38" x14ac:dyDescent="0.35">
      <c r="A212" t="s">
        <v>71</v>
      </c>
      <c r="B212" t="s">
        <v>57</v>
      </c>
      <c r="C212" t="s">
        <v>31</v>
      </c>
      <c r="D212">
        <v>9102</v>
      </c>
      <c r="E212">
        <v>9107</v>
      </c>
      <c r="F212">
        <v>9114</v>
      </c>
      <c r="G212">
        <v>9118</v>
      </c>
      <c r="H212">
        <v>9125</v>
      </c>
      <c r="I212">
        <v>9130</v>
      </c>
      <c r="J212">
        <v>9136</v>
      </c>
      <c r="K212">
        <v>9143</v>
      </c>
      <c r="L212">
        <v>9149</v>
      </c>
      <c r="M212">
        <v>9154</v>
      </c>
      <c r="N212">
        <v>9160</v>
      </c>
      <c r="O212">
        <v>9167</v>
      </c>
      <c r="P212">
        <v>9174</v>
      </c>
      <c r="Q212">
        <v>9180</v>
      </c>
      <c r="R212">
        <v>9186</v>
      </c>
      <c r="S212">
        <v>9192</v>
      </c>
      <c r="T212">
        <v>9198</v>
      </c>
      <c r="U212">
        <v>9204</v>
      </c>
      <c r="V212">
        <v>9212</v>
      </c>
      <c r="W212">
        <v>9218</v>
      </c>
      <c r="X212">
        <v>9226</v>
      </c>
      <c r="Y212">
        <v>9232</v>
      </c>
      <c r="Z212">
        <v>9239</v>
      </c>
      <c r="AA212">
        <v>9246</v>
      </c>
      <c r="AB212">
        <v>9253</v>
      </c>
      <c r="AC212">
        <v>9262</v>
      </c>
      <c r="AD212">
        <v>9269</v>
      </c>
      <c r="AE212">
        <v>9276</v>
      </c>
      <c r="AF212">
        <v>9284</v>
      </c>
      <c r="AG212">
        <v>9292</v>
      </c>
      <c r="AH212">
        <v>9301</v>
      </c>
      <c r="AI212">
        <v>9311</v>
      </c>
      <c r="AJ212" t="s">
        <v>31</v>
      </c>
      <c r="AK212" t="s">
        <v>24</v>
      </c>
    </row>
    <row r="213" spans="1:38" x14ac:dyDescent="0.35">
      <c r="A213" t="s">
        <v>71</v>
      </c>
      <c r="B213" t="s">
        <v>57</v>
      </c>
      <c r="C213" t="s">
        <v>32</v>
      </c>
      <c r="D213">
        <v>14414</v>
      </c>
      <c r="E213">
        <v>14415</v>
      </c>
      <c r="F213">
        <v>14417</v>
      </c>
      <c r="G213">
        <v>14419</v>
      </c>
      <c r="H213">
        <v>14422</v>
      </c>
      <c r="I213">
        <v>14423</v>
      </c>
      <c r="J213">
        <v>14425</v>
      </c>
      <c r="K213">
        <v>14428</v>
      </c>
      <c r="L213">
        <v>14430</v>
      </c>
      <c r="M213">
        <v>14433</v>
      </c>
      <c r="N213">
        <v>14435</v>
      </c>
      <c r="O213">
        <v>14438</v>
      </c>
      <c r="P213">
        <v>14439</v>
      </c>
      <c r="Q213">
        <v>14442</v>
      </c>
      <c r="R213">
        <v>14444</v>
      </c>
      <c r="S213">
        <v>14446</v>
      </c>
      <c r="T213">
        <v>14449</v>
      </c>
      <c r="U213">
        <v>14451</v>
      </c>
      <c r="V213">
        <v>14454</v>
      </c>
      <c r="W213">
        <v>14456</v>
      </c>
      <c r="X213">
        <v>14459</v>
      </c>
      <c r="Y213">
        <v>14460</v>
      </c>
      <c r="Z213">
        <v>14465</v>
      </c>
      <c r="AA213">
        <v>14468</v>
      </c>
      <c r="AB213">
        <v>14469</v>
      </c>
      <c r="AC213">
        <v>14473</v>
      </c>
      <c r="AD213">
        <v>14477</v>
      </c>
      <c r="AE213">
        <v>14479</v>
      </c>
      <c r="AF213">
        <v>14483</v>
      </c>
      <c r="AG213">
        <v>14487</v>
      </c>
      <c r="AH213">
        <v>14490</v>
      </c>
      <c r="AI213">
        <v>14492</v>
      </c>
      <c r="AJ213" t="s">
        <v>32</v>
      </c>
      <c r="AK213" t="s">
        <v>8</v>
      </c>
    </row>
    <row r="214" spans="1:38" x14ac:dyDescent="0.35">
      <c r="A214" t="s">
        <v>71</v>
      </c>
      <c r="B214" t="s">
        <v>57</v>
      </c>
      <c r="C214" t="s">
        <v>33</v>
      </c>
      <c r="D214">
        <v>27147</v>
      </c>
      <c r="E214">
        <v>27149</v>
      </c>
      <c r="F214">
        <v>27152</v>
      </c>
      <c r="G214">
        <v>27157</v>
      </c>
      <c r="H214">
        <v>27162</v>
      </c>
      <c r="I214">
        <v>27165</v>
      </c>
      <c r="J214">
        <v>27170</v>
      </c>
      <c r="K214">
        <v>27172</v>
      </c>
      <c r="L214">
        <v>27176</v>
      </c>
      <c r="M214">
        <v>27179</v>
      </c>
      <c r="N214">
        <v>27185</v>
      </c>
      <c r="O214">
        <v>27189</v>
      </c>
      <c r="P214">
        <v>27191</v>
      </c>
      <c r="Q214">
        <v>27196</v>
      </c>
      <c r="R214">
        <v>27200</v>
      </c>
      <c r="S214">
        <v>27205</v>
      </c>
      <c r="T214">
        <v>27209</v>
      </c>
      <c r="U214">
        <v>27215</v>
      </c>
      <c r="V214">
        <v>27220</v>
      </c>
      <c r="W214">
        <v>27223</v>
      </c>
      <c r="X214">
        <v>27228</v>
      </c>
      <c r="Y214">
        <v>27234</v>
      </c>
      <c r="Z214">
        <v>27238</v>
      </c>
      <c r="AA214">
        <v>27242</v>
      </c>
      <c r="AB214">
        <v>27248</v>
      </c>
      <c r="AC214">
        <v>27253</v>
      </c>
      <c r="AD214">
        <v>27258</v>
      </c>
      <c r="AE214">
        <v>27264</v>
      </c>
      <c r="AF214">
        <v>27268</v>
      </c>
      <c r="AG214">
        <v>27274</v>
      </c>
      <c r="AH214">
        <v>27280</v>
      </c>
      <c r="AI214">
        <v>27285</v>
      </c>
      <c r="AJ214" t="s">
        <v>33</v>
      </c>
      <c r="AK214" t="s">
        <v>8</v>
      </c>
    </row>
    <row r="215" spans="1:38" x14ac:dyDescent="0.35">
      <c r="A215" t="s">
        <v>71</v>
      </c>
      <c r="B215" t="s">
        <v>57</v>
      </c>
      <c r="C215" t="s">
        <v>34</v>
      </c>
      <c r="D215">
        <v>3856</v>
      </c>
      <c r="E215">
        <v>3862</v>
      </c>
      <c r="F215">
        <v>3869</v>
      </c>
      <c r="G215">
        <v>3878</v>
      </c>
      <c r="H215">
        <v>3885</v>
      </c>
      <c r="I215">
        <v>3893</v>
      </c>
      <c r="J215">
        <v>3901</v>
      </c>
      <c r="K215">
        <v>3909</v>
      </c>
      <c r="L215">
        <v>3916</v>
      </c>
      <c r="M215">
        <v>3924</v>
      </c>
      <c r="N215">
        <v>3932</v>
      </c>
      <c r="O215">
        <v>3939</v>
      </c>
      <c r="P215">
        <v>3946</v>
      </c>
      <c r="Q215">
        <v>3955</v>
      </c>
      <c r="R215">
        <v>3963</v>
      </c>
      <c r="S215">
        <v>3971</v>
      </c>
      <c r="T215">
        <v>3979</v>
      </c>
      <c r="U215">
        <v>3987</v>
      </c>
      <c r="V215">
        <v>3996</v>
      </c>
      <c r="W215">
        <v>4006</v>
      </c>
      <c r="X215">
        <v>4014</v>
      </c>
      <c r="Y215">
        <v>4023</v>
      </c>
      <c r="Z215">
        <v>4032</v>
      </c>
      <c r="AA215">
        <v>4042</v>
      </c>
      <c r="AB215">
        <v>4051</v>
      </c>
      <c r="AC215">
        <v>4060</v>
      </c>
      <c r="AD215">
        <v>4070</v>
      </c>
      <c r="AE215">
        <v>4081</v>
      </c>
      <c r="AF215">
        <v>4091</v>
      </c>
      <c r="AG215">
        <v>4100</v>
      </c>
      <c r="AH215">
        <v>4111</v>
      </c>
      <c r="AI215">
        <v>4122</v>
      </c>
      <c r="AJ215" t="s">
        <v>34</v>
      </c>
      <c r="AK215" t="s">
        <v>19</v>
      </c>
    </row>
    <row r="216" spans="1:38" x14ac:dyDescent="0.35">
      <c r="A216" t="s">
        <v>71</v>
      </c>
      <c r="B216" t="s">
        <v>57</v>
      </c>
      <c r="C216" t="s">
        <v>35</v>
      </c>
      <c r="D216">
        <v>9215</v>
      </c>
      <c r="E216">
        <v>9256</v>
      </c>
      <c r="F216">
        <v>9303</v>
      </c>
      <c r="G216">
        <v>9349</v>
      </c>
      <c r="H216">
        <v>9398</v>
      </c>
      <c r="I216">
        <v>9446</v>
      </c>
      <c r="J216">
        <v>9498</v>
      </c>
      <c r="K216">
        <v>9548</v>
      </c>
      <c r="L216">
        <v>9600</v>
      </c>
      <c r="M216">
        <v>9653</v>
      </c>
      <c r="N216">
        <v>9706</v>
      </c>
      <c r="O216">
        <v>9759</v>
      </c>
      <c r="P216">
        <v>9812</v>
      </c>
      <c r="Q216">
        <v>9867</v>
      </c>
      <c r="R216">
        <v>9920</v>
      </c>
      <c r="S216">
        <v>9976</v>
      </c>
      <c r="T216">
        <v>10031</v>
      </c>
      <c r="U216">
        <v>10086</v>
      </c>
      <c r="V216">
        <v>10142</v>
      </c>
      <c r="W216">
        <v>10199</v>
      </c>
      <c r="X216">
        <v>10253</v>
      </c>
      <c r="Y216">
        <v>10312</v>
      </c>
      <c r="Z216">
        <v>10371</v>
      </c>
      <c r="AA216">
        <v>10433</v>
      </c>
      <c r="AB216">
        <v>10494</v>
      </c>
      <c r="AC216">
        <v>10555</v>
      </c>
      <c r="AD216">
        <v>10617</v>
      </c>
      <c r="AE216">
        <v>10680</v>
      </c>
      <c r="AF216">
        <v>10747</v>
      </c>
      <c r="AG216">
        <v>10811</v>
      </c>
      <c r="AH216">
        <v>10877</v>
      </c>
      <c r="AI216">
        <v>10944</v>
      </c>
      <c r="AJ216" t="s">
        <v>35</v>
      </c>
      <c r="AK216" t="s">
        <v>15</v>
      </c>
    </row>
    <row r="217" spans="1:38" x14ac:dyDescent="0.35">
      <c r="A217" t="s">
        <v>71</v>
      </c>
      <c r="B217" t="s">
        <v>57</v>
      </c>
      <c r="C217" t="s">
        <v>36</v>
      </c>
      <c r="D217">
        <v>580</v>
      </c>
      <c r="E217">
        <v>583</v>
      </c>
      <c r="F217">
        <v>588</v>
      </c>
      <c r="G217">
        <v>592</v>
      </c>
      <c r="H217">
        <v>596</v>
      </c>
      <c r="I217">
        <v>601</v>
      </c>
      <c r="J217">
        <v>605</v>
      </c>
      <c r="K217">
        <v>609</v>
      </c>
      <c r="L217">
        <v>614</v>
      </c>
      <c r="M217">
        <v>618</v>
      </c>
      <c r="N217">
        <v>623</v>
      </c>
      <c r="O217">
        <v>627</v>
      </c>
      <c r="P217">
        <v>632</v>
      </c>
      <c r="Q217">
        <v>637</v>
      </c>
      <c r="R217">
        <v>641</v>
      </c>
      <c r="S217">
        <v>647</v>
      </c>
      <c r="T217">
        <v>652</v>
      </c>
      <c r="U217">
        <v>656</v>
      </c>
      <c r="V217">
        <v>661</v>
      </c>
      <c r="W217">
        <v>667</v>
      </c>
      <c r="X217">
        <v>672</v>
      </c>
      <c r="Y217">
        <v>678</v>
      </c>
      <c r="Z217">
        <v>684</v>
      </c>
      <c r="AA217">
        <v>689</v>
      </c>
      <c r="AB217">
        <v>695</v>
      </c>
      <c r="AC217">
        <v>701</v>
      </c>
      <c r="AD217">
        <v>707</v>
      </c>
      <c r="AE217">
        <v>713</v>
      </c>
      <c r="AF217">
        <v>719</v>
      </c>
      <c r="AG217">
        <v>726</v>
      </c>
      <c r="AH217">
        <v>732</v>
      </c>
      <c r="AI217">
        <v>739</v>
      </c>
      <c r="AJ217" t="s">
        <v>36</v>
      </c>
      <c r="AK217" t="s">
        <v>11</v>
      </c>
      <c r="AL217" t="s">
        <v>9</v>
      </c>
    </row>
    <row r="218" spans="1:38" x14ac:dyDescent="0.35">
      <c r="A218" t="s">
        <v>71</v>
      </c>
      <c r="B218" t="s">
        <v>57</v>
      </c>
      <c r="C218" t="s">
        <v>37</v>
      </c>
      <c r="D218">
        <v>5237</v>
      </c>
      <c r="E218">
        <v>5238</v>
      </c>
      <c r="F218">
        <v>5239</v>
      </c>
      <c r="G218">
        <v>5242</v>
      </c>
      <c r="H218">
        <v>5244</v>
      </c>
      <c r="I218">
        <v>5245</v>
      </c>
      <c r="J218">
        <v>5246</v>
      </c>
      <c r="K218">
        <v>5249</v>
      </c>
      <c r="L218">
        <v>5251</v>
      </c>
      <c r="M218">
        <v>5253</v>
      </c>
      <c r="N218">
        <v>5255</v>
      </c>
      <c r="O218">
        <v>5257</v>
      </c>
      <c r="P218">
        <v>5259</v>
      </c>
      <c r="Q218">
        <v>5261</v>
      </c>
      <c r="R218">
        <v>5262</v>
      </c>
      <c r="S218">
        <v>5265</v>
      </c>
      <c r="T218">
        <v>5266</v>
      </c>
      <c r="U218">
        <v>5268</v>
      </c>
      <c r="V218">
        <v>5271</v>
      </c>
      <c r="W218">
        <v>5272</v>
      </c>
      <c r="X218">
        <v>5275</v>
      </c>
      <c r="Y218">
        <v>5277</v>
      </c>
      <c r="Z218">
        <v>5280</v>
      </c>
      <c r="AA218">
        <v>5281</v>
      </c>
      <c r="AB218">
        <v>5284</v>
      </c>
      <c r="AC218">
        <v>5287</v>
      </c>
      <c r="AD218">
        <v>5289</v>
      </c>
      <c r="AE218">
        <v>5291</v>
      </c>
      <c r="AF218">
        <v>5294</v>
      </c>
      <c r="AG218">
        <v>5295</v>
      </c>
      <c r="AH218">
        <v>5299</v>
      </c>
      <c r="AI218">
        <v>5302</v>
      </c>
      <c r="AJ218" t="s">
        <v>37</v>
      </c>
      <c r="AK218" t="s">
        <v>22</v>
      </c>
      <c r="AL218" t="s">
        <v>24</v>
      </c>
    </row>
    <row r="219" spans="1:38" x14ac:dyDescent="0.35">
      <c r="A219" t="s">
        <v>71</v>
      </c>
      <c r="B219" t="s">
        <v>57</v>
      </c>
      <c r="C219" t="s">
        <v>38</v>
      </c>
      <c r="D219">
        <v>6730</v>
      </c>
      <c r="E219">
        <v>6770</v>
      </c>
      <c r="F219">
        <v>6812</v>
      </c>
      <c r="G219">
        <v>6858</v>
      </c>
      <c r="H219">
        <v>6902</v>
      </c>
      <c r="I219">
        <v>6949</v>
      </c>
      <c r="J219">
        <v>6991</v>
      </c>
      <c r="K219">
        <v>7036</v>
      </c>
      <c r="L219">
        <v>7083</v>
      </c>
      <c r="M219">
        <v>7127</v>
      </c>
      <c r="N219">
        <v>7174</v>
      </c>
      <c r="O219">
        <v>7216</v>
      </c>
      <c r="P219">
        <v>7266</v>
      </c>
      <c r="Q219">
        <v>7312</v>
      </c>
      <c r="R219">
        <v>7359</v>
      </c>
      <c r="S219">
        <v>7407</v>
      </c>
      <c r="T219">
        <v>7456</v>
      </c>
      <c r="U219">
        <v>7507</v>
      </c>
      <c r="V219">
        <v>7557</v>
      </c>
      <c r="W219">
        <v>7610</v>
      </c>
      <c r="X219">
        <v>7662</v>
      </c>
      <c r="Y219">
        <v>7717</v>
      </c>
      <c r="Z219">
        <v>7775</v>
      </c>
      <c r="AA219">
        <v>7827</v>
      </c>
      <c r="AB219">
        <v>7884</v>
      </c>
      <c r="AC219">
        <v>7943</v>
      </c>
      <c r="AD219">
        <v>8002</v>
      </c>
      <c r="AE219">
        <v>8061</v>
      </c>
      <c r="AF219">
        <v>8117</v>
      </c>
      <c r="AG219">
        <v>8184</v>
      </c>
      <c r="AH219">
        <v>8245</v>
      </c>
      <c r="AI219">
        <v>8308</v>
      </c>
      <c r="AJ219" t="s">
        <v>38</v>
      </c>
      <c r="AK219" t="s">
        <v>22</v>
      </c>
      <c r="AL219" t="s">
        <v>24</v>
      </c>
    </row>
    <row r="220" spans="1:38" x14ac:dyDescent="0.35">
      <c r="A220" t="s">
        <v>71</v>
      </c>
      <c r="B220" t="s">
        <v>57</v>
      </c>
      <c r="C220" t="s">
        <v>39</v>
      </c>
      <c r="D220">
        <v>5100</v>
      </c>
      <c r="E220">
        <v>5131</v>
      </c>
      <c r="F220">
        <v>5168</v>
      </c>
      <c r="G220">
        <v>5202</v>
      </c>
      <c r="H220">
        <v>5238</v>
      </c>
      <c r="I220">
        <v>5274</v>
      </c>
      <c r="J220">
        <v>5312</v>
      </c>
      <c r="K220">
        <v>5348</v>
      </c>
      <c r="L220">
        <v>5385</v>
      </c>
      <c r="M220">
        <v>5421</v>
      </c>
      <c r="N220">
        <v>5461</v>
      </c>
      <c r="O220">
        <v>5498</v>
      </c>
      <c r="P220">
        <v>5538</v>
      </c>
      <c r="Q220">
        <v>5576</v>
      </c>
      <c r="R220">
        <v>5616</v>
      </c>
      <c r="S220">
        <v>5654</v>
      </c>
      <c r="T220">
        <v>5698</v>
      </c>
      <c r="U220">
        <v>5737</v>
      </c>
      <c r="V220">
        <v>5780</v>
      </c>
      <c r="W220">
        <v>5824</v>
      </c>
      <c r="X220">
        <v>5868</v>
      </c>
      <c r="Y220">
        <v>5912</v>
      </c>
      <c r="Z220">
        <v>5959</v>
      </c>
      <c r="AA220">
        <v>6006</v>
      </c>
      <c r="AB220">
        <v>6051</v>
      </c>
      <c r="AC220">
        <v>6101</v>
      </c>
      <c r="AD220">
        <v>6150</v>
      </c>
      <c r="AE220">
        <v>6200</v>
      </c>
      <c r="AF220">
        <v>6251</v>
      </c>
      <c r="AG220">
        <v>6302</v>
      </c>
      <c r="AH220">
        <v>6355</v>
      </c>
      <c r="AI220">
        <v>6409</v>
      </c>
      <c r="AJ220" t="s">
        <v>39</v>
      </c>
      <c r="AK220" t="s">
        <v>15</v>
      </c>
    </row>
    <row r="221" spans="1:38" x14ac:dyDescent="0.35">
      <c r="A221" t="s">
        <v>71</v>
      </c>
      <c r="B221" t="s">
        <v>57</v>
      </c>
      <c r="C221" t="s">
        <v>40</v>
      </c>
      <c r="D221">
        <v>11864</v>
      </c>
      <c r="E221">
        <v>11932</v>
      </c>
      <c r="F221">
        <v>12008</v>
      </c>
      <c r="G221">
        <v>12085</v>
      </c>
      <c r="H221">
        <v>12165</v>
      </c>
      <c r="I221">
        <v>12244</v>
      </c>
      <c r="J221">
        <v>12324</v>
      </c>
      <c r="K221">
        <v>12402</v>
      </c>
      <c r="L221">
        <v>12484</v>
      </c>
      <c r="M221">
        <v>12565</v>
      </c>
      <c r="N221">
        <v>12648</v>
      </c>
      <c r="O221">
        <v>12729</v>
      </c>
      <c r="P221">
        <v>12812</v>
      </c>
      <c r="Q221">
        <v>12896</v>
      </c>
      <c r="R221">
        <v>12982</v>
      </c>
      <c r="S221">
        <v>13067</v>
      </c>
      <c r="T221">
        <v>13154</v>
      </c>
      <c r="U221">
        <v>13242</v>
      </c>
      <c r="V221">
        <v>13331</v>
      </c>
      <c r="W221">
        <v>13425</v>
      </c>
      <c r="X221">
        <v>13515</v>
      </c>
      <c r="Y221">
        <v>13612</v>
      </c>
      <c r="Z221">
        <v>13707</v>
      </c>
      <c r="AA221">
        <v>13805</v>
      </c>
      <c r="AB221">
        <v>13903</v>
      </c>
      <c r="AC221">
        <v>14004</v>
      </c>
      <c r="AD221">
        <v>14107</v>
      </c>
      <c r="AE221">
        <v>14211</v>
      </c>
      <c r="AF221">
        <v>14318</v>
      </c>
      <c r="AG221">
        <v>14425</v>
      </c>
      <c r="AH221">
        <v>14537</v>
      </c>
      <c r="AI221">
        <v>14649</v>
      </c>
      <c r="AJ221" t="s">
        <v>40</v>
      </c>
      <c r="AK221" t="s">
        <v>15</v>
      </c>
    </row>
    <row r="222" spans="1:38" x14ac:dyDescent="0.35">
      <c r="A222" t="s">
        <v>71</v>
      </c>
      <c r="B222" t="s">
        <v>57</v>
      </c>
      <c r="C222" t="s">
        <v>41</v>
      </c>
      <c r="D222">
        <v>969</v>
      </c>
      <c r="E222">
        <v>969</v>
      </c>
      <c r="F222">
        <v>971</v>
      </c>
      <c r="G222">
        <v>971</v>
      </c>
      <c r="H222">
        <v>972</v>
      </c>
      <c r="I222">
        <v>973</v>
      </c>
      <c r="J222">
        <v>974</v>
      </c>
      <c r="K222">
        <v>974</v>
      </c>
      <c r="L222">
        <v>975</v>
      </c>
      <c r="M222">
        <v>976</v>
      </c>
      <c r="N222">
        <v>977</v>
      </c>
      <c r="O222">
        <v>978</v>
      </c>
      <c r="P222">
        <v>978</v>
      </c>
      <c r="Q222">
        <v>979</v>
      </c>
      <c r="R222">
        <v>979</v>
      </c>
      <c r="S222">
        <v>981</v>
      </c>
      <c r="T222">
        <v>981</v>
      </c>
      <c r="U222">
        <v>983</v>
      </c>
      <c r="V222">
        <v>983</v>
      </c>
      <c r="W222">
        <v>984</v>
      </c>
      <c r="X222">
        <v>986</v>
      </c>
      <c r="Y222">
        <v>986</v>
      </c>
      <c r="Z222">
        <v>988</v>
      </c>
      <c r="AA222">
        <v>989</v>
      </c>
      <c r="AB222">
        <v>989</v>
      </c>
      <c r="AC222">
        <v>991</v>
      </c>
      <c r="AD222">
        <v>991</v>
      </c>
      <c r="AE222">
        <v>992</v>
      </c>
      <c r="AF222">
        <v>993</v>
      </c>
      <c r="AG222">
        <v>995</v>
      </c>
      <c r="AH222">
        <v>996</v>
      </c>
      <c r="AI222">
        <v>996</v>
      </c>
      <c r="AJ222" t="s">
        <v>41</v>
      </c>
      <c r="AK222" t="s">
        <v>42</v>
      </c>
    </row>
    <row r="223" spans="1:38" x14ac:dyDescent="0.35">
      <c r="A223" t="s">
        <v>71</v>
      </c>
      <c r="B223" t="s">
        <v>57</v>
      </c>
      <c r="C223" t="s">
        <v>43</v>
      </c>
      <c r="D223">
        <v>3841</v>
      </c>
      <c r="E223">
        <v>3868</v>
      </c>
      <c r="F223">
        <v>3897</v>
      </c>
      <c r="G223">
        <v>3925</v>
      </c>
      <c r="H223">
        <v>3956</v>
      </c>
      <c r="I223">
        <v>3986</v>
      </c>
      <c r="J223">
        <v>4016</v>
      </c>
      <c r="K223">
        <v>4045</v>
      </c>
      <c r="L223">
        <v>4075</v>
      </c>
      <c r="M223">
        <v>4105</v>
      </c>
      <c r="N223">
        <v>4136</v>
      </c>
      <c r="O223">
        <v>4166</v>
      </c>
      <c r="P223">
        <v>4196</v>
      </c>
      <c r="Q223">
        <v>4226</v>
      </c>
      <c r="R223">
        <v>4258</v>
      </c>
      <c r="S223">
        <v>4291</v>
      </c>
      <c r="T223">
        <v>4324</v>
      </c>
      <c r="U223">
        <v>4356</v>
      </c>
      <c r="V223">
        <v>4390</v>
      </c>
      <c r="W223">
        <v>4423</v>
      </c>
      <c r="X223">
        <v>4458</v>
      </c>
      <c r="Y223">
        <v>4492</v>
      </c>
      <c r="Z223">
        <v>4528</v>
      </c>
      <c r="AA223">
        <v>4564</v>
      </c>
      <c r="AB223">
        <v>4601</v>
      </c>
      <c r="AC223">
        <v>4639</v>
      </c>
      <c r="AD223">
        <v>4677</v>
      </c>
      <c r="AE223">
        <v>4716</v>
      </c>
      <c r="AF223">
        <v>4755</v>
      </c>
      <c r="AG223">
        <v>4796</v>
      </c>
      <c r="AH223">
        <v>4835</v>
      </c>
      <c r="AI223">
        <v>4876</v>
      </c>
      <c r="AJ223" t="s">
        <v>43</v>
      </c>
      <c r="AK223" t="s">
        <v>19</v>
      </c>
    </row>
    <row r="224" spans="1:38" x14ac:dyDescent="0.35">
      <c r="A224" t="s">
        <v>71</v>
      </c>
      <c r="B224" t="s">
        <v>57</v>
      </c>
      <c r="C224" t="s">
        <v>44</v>
      </c>
      <c r="D224">
        <v>3184</v>
      </c>
      <c r="E224">
        <v>3212</v>
      </c>
      <c r="F224">
        <v>3239</v>
      </c>
      <c r="G224">
        <v>3270</v>
      </c>
      <c r="H224">
        <v>3299</v>
      </c>
      <c r="I224">
        <v>3329</v>
      </c>
      <c r="J224">
        <v>3361</v>
      </c>
      <c r="K224">
        <v>3391</v>
      </c>
      <c r="L224">
        <v>3422</v>
      </c>
      <c r="M224">
        <v>3453</v>
      </c>
      <c r="N224">
        <v>3483</v>
      </c>
      <c r="O224">
        <v>3515</v>
      </c>
      <c r="P224">
        <v>3546</v>
      </c>
      <c r="Q224">
        <v>3579</v>
      </c>
      <c r="R224">
        <v>3610</v>
      </c>
      <c r="S224">
        <v>3643</v>
      </c>
      <c r="T224">
        <v>3677</v>
      </c>
      <c r="U224">
        <v>3712</v>
      </c>
      <c r="V224">
        <v>3747</v>
      </c>
      <c r="W224">
        <v>3784</v>
      </c>
      <c r="X224">
        <v>3821</v>
      </c>
      <c r="Y224">
        <v>3860</v>
      </c>
      <c r="Z224">
        <v>3897</v>
      </c>
      <c r="AA224">
        <v>3936</v>
      </c>
      <c r="AB224">
        <v>3974</v>
      </c>
      <c r="AC224">
        <v>4014</v>
      </c>
      <c r="AD224">
        <v>4056</v>
      </c>
      <c r="AE224">
        <v>4095</v>
      </c>
      <c r="AF224">
        <v>4138</v>
      </c>
      <c r="AG224">
        <v>4181</v>
      </c>
      <c r="AH224">
        <v>4224</v>
      </c>
      <c r="AI224">
        <v>4268</v>
      </c>
      <c r="AJ224" t="s">
        <v>44</v>
      </c>
      <c r="AK224" t="s">
        <v>17</v>
      </c>
    </row>
    <row r="225" spans="1:38" x14ac:dyDescent="0.35">
      <c r="A225" t="s">
        <v>71</v>
      </c>
      <c r="B225" t="s">
        <v>57</v>
      </c>
      <c r="C225" t="s">
        <v>45</v>
      </c>
      <c r="D225">
        <v>7853</v>
      </c>
      <c r="E225">
        <v>7897</v>
      </c>
      <c r="F225">
        <v>7948</v>
      </c>
      <c r="G225">
        <v>7997</v>
      </c>
      <c r="H225">
        <v>8049</v>
      </c>
      <c r="I225">
        <v>8099</v>
      </c>
      <c r="J225">
        <v>8154</v>
      </c>
      <c r="K225">
        <v>8205</v>
      </c>
      <c r="L225">
        <v>8258</v>
      </c>
      <c r="M225">
        <v>8308</v>
      </c>
      <c r="N225">
        <v>8364</v>
      </c>
      <c r="O225">
        <v>8419</v>
      </c>
      <c r="P225">
        <v>8475</v>
      </c>
      <c r="Q225">
        <v>8530</v>
      </c>
      <c r="R225">
        <v>8588</v>
      </c>
      <c r="S225">
        <v>8647</v>
      </c>
      <c r="T225">
        <v>8707</v>
      </c>
      <c r="U225">
        <v>8768</v>
      </c>
      <c r="V225">
        <v>8831</v>
      </c>
      <c r="W225">
        <v>8896</v>
      </c>
      <c r="X225">
        <v>8961</v>
      </c>
      <c r="Y225">
        <v>9028</v>
      </c>
      <c r="Z225">
        <v>9096</v>
      </c>
      <c r="AA225">
        <v>9166</v>
      </c>
      <c r="AB225">
        <v>9237</v>
      </c>
      <c r="AC225">
        <v>9307</v>
      </c>
      <c r="AD225">
        <v>9379</v>
      </c>
      <c r="AE225">
        <v>9456</v>
      </c>
      <c r="AF225">
        <v>9531</v>
      </c>
      <c r="AG225">
        <v>9611</v>
      </c>
      <c r="AH225">
        <v>9690</v>
      </c>
      <c r="AI225">
        <v>9771</v>
      </c>
      <c r="AJ225" t="s">
        <v>45</v>
      </c>
      <c r="AK225" t="s">
        <v>9</v>
      </c>
    </row>
    <row r="226" spans="1:38" x14ac:dyDescent="0.35">
      <c r="A226" t="s">
        <v>71</v>
      </c>
      <c r="B226" t="s">
        <v>57</v>
      </c>
      <c r="C226" t="s">
        <v>46</v>
      </c>
      <c r="D226">
        <v>3960</v>
      </c>
      <c r="E226">
        <v>3992</v>
      </c>
      <c r="F226">
        <v>4029</v>
      </c>
      <c r="G226">
        <v>4068</v>
      </c>
      <c r="H226">
        <v>4106</v>
      </c>
      <c r="I226">
        <v>4145</v>
      </c>
      <c r="J226">
        <v>4184</v>
      </c>
      <c r="K226">
        <v>4224</v>
      </c>
      <c r="L226">
        <v>4261</v>
      </c>
      <c r="M226">
        <v>4302</v>
      </c>
      <c r="N226">
        <v>4342</v>
      </c>
      <c r="O226">
        <v>4382</v>
      </c>
      <c r="P226">
        <v>4421</v>
      </c>
      <c r="Q226">
        <v>4463</v>
      </c>
      <c r="R226">
        <v>4505</v>
      </c>
      <c r="S226">
        <v>4547</v>
      </c>
      <c r="T226">
        <v>4590</v>
      </c>
      <c r="U226">
        <v>4633</v>
      </c>
      <c r="V226">
        <v>4676</v>
      </c>
      <c r="W226">
        <v>4722</v>
      </c>
      <c r="X226">
        <v>4766</v>
      </c>
      <c r="Y226">
        <v>4814</v>
      </c>
      <c r="Z226">
        <v>4860</v>
      </c>
      <c r="AA226">
        <v>4907</v>
      </c>
      <c r="AB226">
        <v>4957</v>
      </c>
      <c r="AC226">
        <v>5009</v>
      </c>
      <c r="AD226">
        <v>5060</v>
      </c>
      <c r="AE226">
        <v>5112</v>
      </c>
      <c r="AF226">
        <v>5164</v>
      </c>
      <c r="AG226">
        <v>5218</v>
      </c>
      <c r="AH226">
        <v>5273</v>
      </c>
      <c r="AI226">
        <v>5328</v>
      </c>
      <c r="AJ226" t="s">
        <v>46</v>
      </c>
      <c r="AK226" t="s">
        <v>17</v>
      </c>
    </row>
    <row r="227" spans="1:38" x14ac:dyDescent="0.35">
      <c r="A227" t="s">
        <v>71</v>
      </c>
      <c r="B227" t="s">
        <v>57</v>
      </c>
      <c r="C227" t="s">
        <v>47</v>
      </c>
      <c r="D227">
        <v>6653</v>
      </c>
      <c r="E227">
        <v>6671</v>
      </c>
      <c r="F227">
        <v>6691</v>
      </c>
      <c r="G227">
        <v>6709</v>
      </c>
      <c r="H227">
        <v>6730</v>
      </c>
      <c r="I227">
        <v>6748</v>
      </c>
      <c r="J227">
        <v>6770</v>
      </c>
      <c r="K227">
        <v>6789</v>
      </c>
      <c r="L227">
        <v>6808</v>
      </c>
      <c r="M227">
        <v>6831</v>
      </c>
      <c r="N227">
        <v>6851</v>
      </c>
      <c r="O227">
        <v>6871</v>
      </c>
      <c r="P227">
        <v>6891</v>
      </c>
      <c r="Q227">
        <v>6913</v>
      </c>
      <c r="R227">
        <v>6935</v>
      </c>
      <c r="S227">
        <v>6957</v>
      </c>
      <c r="T227">
        <v>6980</v>
      </c>
      <c r="U227">
        <v>7001</v>
      </c>
      <c r="V227">
        <v>7025</v>
      </c>
      <c r="W227">
        <v>7047</v>
      </c>
      <c r="X227">
        <v>7073</v>
      </c>
      <c r="Y227">
        <v>7097</v>
      </c>
      <c r="Z227">
        <v>7119</v>
      </c>
      <c r="AA227">
        <v>7145</v>
      </c>
      <c r="AB227">
        <v>7169</v>
      </c>
      <c r="AC227">
        <v>7196</v>
      </c>
      <c r="AD227">
        <v>7221</v>
      </c>
      <c r="AE227">
        <v>7250</v>
      </c>
      <c r="AF227">
        <v>7276</v>
      </c>
      <c r="AG227">
        <v>7304</v>
      </c>
      <c r="AH227">
        <v>7332</v>
      </c>
      <c r="AI227">
        <v>7360</v>
      </c>
      <c r="AJ227" t="s">
        <v>47</v>
      </c>
      <c r="AK227" t="s">
        <v>17</v>
      </c>
    </row>
    <row r="228" spans="1:38" x14ac:dyDescent="0.35">
      <c r="A228" t="s">
        <v>71</v>
      </c>
      <c r="B228" t="s">
        <v>57</v>
      </c>
      <c r="C228" t="s">
        <v>48</v>
      </c>
      <c r="D228">
        <v>3836</v>
      </c>
      <c r="E228">
        <v>3863</v>
      </c>
      <c r="F228">
        <v>3892</v>
      </c>
      <c r="G228">
        <v>3925</v>
      </c>
      <c r="H228">
        <v>3954</v>
      </c>
      <c r="I228">
        <v>3985</v>
      </c>
      <c r="J228">
        <v>4017</v>
      </c>
      <c r="K228">
        <v>4048</v>
      </c>
      <c r="L228">
        <v>4081</v>
      </c>
      <c r="M228">
        <v>4112</v>
      </c>
      <c r="N228">
        <v>4144</v>
      </c>
      <c r="O228">
        <v>4175</v>
      </c>
      <c r="P228">
        <v>4208</v>
      </c>
      <c r="Q228">
        <v>4243</v>
      </c>
      <c r="R228">
        <v>4274</v>
      </c>
      <c r="S228">
        <v>4310</v>
      </c>
      <c r="T228">
        <v>4343</v>
      </c>
      <c r="U228">
        <v>4379</v>
      </c>
      <c r="V228">
        <v>4416</v>
      </c>
      <c r="W228">
        <v>4453</v>
      </c>
      <c r="X228">
        <v>4488</v>
      </c>
      <c r="Y228">
        <v>4527</v>
      </c>
      <c r="Z228">
        <v>4565</v>
      </c>
      <c r="AA228">
        <v>4603</v>
      </c>
      <c r="AB228">
        <v>4644</v>
      </c>
      <c r="AC228">
        <v>4687</v>
      </c>
      <c r="AD228">
        <v>4729</v>
      </c>
      <c r="AE228">
        <v>4771</v>
      </c>
      <c r="AF228">
        <v>4816</v>
      </c>
      <c r="AG228">
        <v>4861</v>
      </c>
      <c r="AH228">
        <v>4906</v>
      </c>
      <c r="AI228">
        <v>4953</v>
      </c>
      <c r="AJ228" t="s">
        <v>48</v>
      </c>
      <c r="AK228" t="s">
        <v>8</v>
      </c>
      <c r="AL228" t="s">
        <v>17</v>
      </c>
    </row>
    <row r="229" spans="1:38" x14ac:dyDescent="0.35">
      <c r="A229" t="s">
        <v>71</v>
      </c>
      <c r="B229" t="s">
        <v>57</v>
      </c>
      <c r="C229" t="s">
        <v>49</v>
      </c>
      <c r="D229">
        <v>17893</v>
      </c>
      <c r="E229">
        <v>17895</v>
      </c>
      <c r="F229">
        <v>17899</v>
      </c>
      <c r="G229">
        <v>17902</v>
      </c>
      <c r="H229">
        <v>17906</v>
      </c>
      <c r="I229">
        <v>17911</v>
      </c>
      <c r="J229">
        <v>17914</v>
      </c>
      <c r="K229">
        <v>17918</v>
      </c>
      <c r="L229">
        <v>17921</v>
      </c>
      <c r="M229">
        <v>17924</v>
      </c>
      <c r="N229">
        <v>17930</v>
      </c>
      <c r="O229">
        <v>17932</v>
      </c>
      <c r="P229">
        <v>17936</v>
      </c>
      <c r="Q229">
        <v>17939</v>
      </c>
      <c r="R229">
        <v>17945</v>
      </c>
      <c r="S229">
        <v>17948</v>
      </c>
      <c r="T229">
        <v>17952</v>
      </c>
      <c r="U229">
        <v>17956</v>
      </c>
      <c r="V229">
        <v>17959</v>
      </c>
      <c r="W229">
        <v>17966</v>
      </c>
      <c r="X229">
        <v>17969</v>
      </c>
      <c r="Y229">
        <v>17974</v>
      </c>
      <c r="Z229">
        <v>17979</v>
      </c>
      <c r="AA229">
        <v>17985</v>
      </c>
      <c r="AB229">
        <v>17988</v>
      </c>
      <c r="AC229">
        <v>17992</v>
      </c>
      <c r="AD229">
        <v>17998</v>
      </c>
      <c r="AE229">
        <v>18003</v>
      </c>
      <c r="AF229">
        <v>18009</v>
      </c>
      <c r="AG229">
        <v>18014</v>
      </c>
      <c r="AH229">
        <v>18019</v>
      </c>
      <c r="AI229">
        <v>18027</v>
      </c>
      <c r="AJ229" t="s">
        <v>49</v>
      </c>
      <c r="AK229" t="s">
        <v>9</v>
      </c>
    </row>
    <row r="230" spans="1:38" x14ac:dyDescent="0.35">
      <c r="A230" t="s">
        <v>71</v>
      </c>
      <c r="B230" t="s">
        <v>57</v>
      </c>
      <c r="C230" t="s">
        <v>50</v>
      </c>
      <c r="D230">
        <v>3665</v>
      </c>
      <c r="E230">
        <v>3665</v>
      </c>
      <c r="F230">
        <v>3665</v>
      </c>
      <c r="G230">
        <v>3666</v>
      </c>
      <c r="H230">
        <v>3666</v>
      </c>
      <c r="I230">
        <v>3666</v>
      </c>
      <c r="J230">
        <v>3666</v>
      </c>
      <c r="K230">
        <v>3666</v>
      </c>
      <c r="L230">
        <v>3667</v>
      </c>
      <c r="M230">
        <v>3667</v>
      </c>
      <c r="N230">
        <v>3667</v>
      </c>
      <c r="O230">
        <v>3667</v>
      </c>
      <c r="P230">
        <v>3667</v>
      </c>
      <c r="Q230">
        <v>3668</v>
      </c>
      <c r="R230">
        <v>3668</v>
      </c>
      <c r="S230">
        <v>3668</v>
      </c>
      <c r="T230">
        <v>3668</v>
      </c>
      <c r="U230">
        <v>3670</v>
      </c>
      <c r="V230">
        <v>3671</v>
      </c>
      <c r="W230">
        <v>3671</v>
      </c>
      <c r="X230">
        <v>3671</v>
      </c>
      <c r="Y230">
        <v>3671</v>
      </c>
      <c r="Z230">
        <v>3672</v>
      </c>
      <c r="AA230">
        <v>3672</v>
      </c>
      <c r="AB230">
        <v>3672</v>
      </c>
      <c r="AC230">
        <v>3672</v>
      </c>
      <c r="AD230">
        <v>3672</v>
      </c>
      <c r="AE230">
        <v>3673</v>
      </c>
      <c r="AF230">
        <v>3674</v>
      </c>
      <c r="AG230">
        <v>3674</v>
      </c>
      <c r="AH230">
        <v>3674</v>
      </c>
      <c r="AI230">
        <v>3675</v>
      </c>
      <c r="AJ230" t="s">
        <v>50</v>
      </c>
      <c r="AK230" t="s">
        <v>15</v>
      </c>
    </row>
    <row r="231" spans="1:38" x14ac:dyDescent="0.35">
      <c r="A231" t="s">
        <v>71</v>
      </c>
      <c r="B231" t="s">
        <v>57</v>
      </c>
      <c r="C231" t="s">
        <v>51</v>
      </c>
      <c r="D231">
        <v>5045</v>
      </c>
      <c r="E231">
        <v>5077</v>
      </c>
      <c r="F231">
        <v>5114</v>
      </c>
      <c r="G231">
        <v>5150</v>
      </c>
      <c r="H231">
        <v>5186</v>
      </c>
      <c r="I231">
        <v>5222</v>
      </c>
      <c r="J231">
        <v>5260</v>
      </c>
      <c r="K231">
        <v>5296</v>
      </c>
      <c r="L231">
        <v>5332</v>
      </c>
      <c r="M231">
        <v>5369</v>
      </c>
      <c r="N231">
        <v>5407</v>
      </c>
      <c r="O231">
        <v>5443</v>
      </c>
      <c r="P231">
        <v>5478</v>
      </c>
      <c r="Q231">
        <v>5516</v>
      </c>
      <c r="R231">
        <v>5555</v>
      </c>
      <c r="S231">
        <v>5592</v>
      </c>
      <c r="T231">
        <v>5632</v>
      </c>
      <c r="U231">
        <v>5672</v>
      </c>
      <c r="V231">
        <v>5712</v>
      </c>
      <c r="W231">
        <v>5754</v>
      </c>
      <c r="X231">
        <v>5795</v>
      </c>
      <c r="Y231">
        <v>5841</v>
      </c>
      <c r="Z231">
        <v>5885</v>
      </c>
      <c r="AA231">
        <v>5929</v>
      </c>
      <c r="AB231">
        <v>5975</v>
      </c>
      <c r="AC231">
        <v>6021</v>
      </c>
      <c r="AD231">
        <v>6066</v>
      </c>
      <c r="AE231">
        <v>6113</v>
      </c>
      <c r="AF231">
        <v>6160</v>
      </c>
      <c r="AG231">
        <v>6208</v>
      </c>
      <c r="AH231">
        <v>6260</v>
      </c>
      <c r="AI231">
        <v>6310</v>
      </c>
      <c r="AJ231" t="s">
        <v>51</v>
      </c>
      <c r="AK231" t="s">
        <v>19</v>
      </c>
    </row>
    <row r="232" spans="1:38" x14ac:dyDescent="0.35">
      <c r="A232" t="s">
        <v>71</v>
      </c>
      <c r="B232" t="s">
        <v>57</v>
      </c>
      <c r="C232" t="s">
        <v>52</v>
      </c>
      <c r="D232">
        <v>7781</v>
      </c>
      <c r="E232">
        <v>7783</v>
      </c>
      <c r="F232">
        <v>7791</v>
      </c>
      <c r="G232">
        <v>7798</v>
      </c>
      <c r="H232">
        <v>7802</v>
      </c>
      <c r="I232">
        <v>7807</v>
      </c>
      <c r="J232">
        <v>7813</v>
      </c>
      <c r="K232">
        <v>7820</v>
      </c>
      <c r="L232">
        <v>7823</v>
      </c>
      <c r="M232">
        <v>7830</v>
      </c>
      <c r="N232">
        <v>7835</v>
      </c>
      <c r="O232">
        <v>7839</v>
      </c>
      <c r="P232">
        <v>7846</v>
      </c>
      <c r="Q232">
        <v>7852</v>
      </c>
      <c r="R232">
        <v>7860</v>
      </c>
      <c r="S232">
        <v>7862</v>
      </c>
      <c r="T232">
        <v>7870</v>
      </c>
      <c r="U232">
        <v>7876</v>
      </c>
      <c r="V232">
        <v>7882</v>
      </c>
      <c r="W232">
        <v>7888</v>
      </c>
      <c r="X232">
        <v>7895</v>
      </c>
      <c r="Y232">
        <v>7901</v>
      </c>
      <c r="Z232">
        <v>7906</v>
      </c>
      <c r="AA232">
        <v>7914</v>
      </c>
      <c r="AB232">
        <v>7921</v>
      </c>
      <c r="AC232">
        <v>7927</v>
      </c>
      <c r="AD232">
        <v>7933</v>
      </c>
      <c r="AE232">
        <v>7942</v>
      </c>
      <c r="AF232">
        <v>7948</v>
      </c>
      <c r="AG232">
        <v>7954</v>
      </c>
      <c r="AH232">
        <v>7962</v>
      </c>
      <c r="AI232">
        <v>7969</v>
      </c>
      <c r="AJ232" t="s">
        <v>52</v>
      </c>
      <c r="AK232" t="s">
        <v>15</v>
      </c>
    </row>
    <row r="233" spans="1:38" x14ac:dyDescent="0.35">
      <c r="A233" t="s">
        <v>71</v>
      </c>
      <c r="B233" t="s">
        <v>57</v>
      </c>
      <c r="C233" t="s">
        <v>53</v>
      </c>
      <c r="D233">
        <v>11384</v>
      </c>
      <c r="E233">
        <v>11445</v>
      </c>
      <c r="F233">
        <v>11514</v>
      </c>
      <c r="G233">
        <v>11582</v>
      </c>
      <c r="H233">
        <v>11655</v>
      </c>
      <c r="I233">
        <v>11725</v>
      </c>
      <c r="J233">
        <v>11794</v>
      </c>
      <c r="K233">
        <v>11866</v>
      </c>
      <c r="L233">
        <v>11945</v>
      </c>
      <c r="M233">
        <v>12016</v>
      </c>
      <c r="N233">
        <v>12090</v>
      </c>
      <c r="O233">
        <v>12167</v>
      </c>
      <c r="P233">
        <v>12245</v>
      </c>
      <c r="Q233">
        <v>12324</v>
      </c>
      <c r="R233">
        <v>12405</v>
      </c>
      <c r="S233">
        <v>12489</v>
      </c>
      <c r="T233">
        <v>12571</v>
      </c>
      <c r="U233">
        <v>12656</v>
      </c>
      <c r="V233">
        <v>12743</v>
      </c>
      <c r="W233">
        <v>12834</v>
      </c>
      <c r="X233">
        <v>12926</v>
      </c>
      <c r="Y233">
        <v>13016</v>
      </c>
      <c r="Z233">
        <v>13112</v>
      </c>
      <c r="AA233">
        <v>13208</v>
      </c>
      <c r="AB233">
        <v>13307</v>
      </c>
      <c r="AC233">
        <v>13410</v>
      </c>
      <c r="AD233">
        <v>13516</v>
      </c>
      <c r="AE233">
        <v>13621</v>
      </c>
      <c r="AF233">
        <v>13731</v>
      </c>
      <c r="AG233">
        <v>13842</v>
      </c>
      <c r="AH233">
        <v>13955</v>
      </c>
      <c r="AI233">
        <v>14071</v>
      </c>
      <c r="AJ233" t="s">
        <v>53</v>
      </c>
      <c r="AK233" t="s">
        <v>8</v>
      </c>
    </row>
    <row r="234" spans="1:38" x14ac:dyDescent="0.35">
      <c r="A234" t="s">
        <v>71</v>
      </c>
      <c r="B234" t="s">
        <v>57</v>
      </c>
      <c r="C234" t="s">
        <v>54</v>
      </c>
      <c r="D234">
        <v>3344</v>
      </c>
      <c r="E234">
        <v>3365</v>
      </c>
      <c r="F234">
        <v>3390</v>
      </c>
      <c r="G234">
        <v>3412</v>
      </c>
      <c r="H234">
        <v>3436</v>
      </c>
      <c r="I234">
        <v>3461</v>
      </c>
      <c r="J234">
        <v>3485</v>
      </c>
      <c r="K234">
        <v>3510</v>
      </c>
      <c r="L234">
        <v>3534</v>
      </c>
      <c r="M234">
        <v>3559</v>
      </c>
      <c r="N234">
        <v>3585</v>
      </c>
      <c r="O234">
        <v>3610</v>
      </c>
      <c r="P234">
        <v>3635</v>
      </c>
      <c r="Q234">
        <v>3660</v>
      </c>
      <c r="R234">
        <v>3687</v>
      </c>
      <c r="S234">
        <v>3714</v>
      </c>
      <c r="T234">
        <v>3740</v>
      </c>
      <c r="U234">
        <v>3767</v>
      </c>
      <c r="V234">
        <v>3794</v>
      </c>
      <c r="W234">
        <v>3822</v>
      </c>
      <c r="X234">
        <v>3853</v>
      </c>
      <c r="Y234">
        <v>3882</v>
      </c>
      <c r="Z234">
        <v>3912</v>
      </c>
      <c r="AA234">
        <v>3942</v>
      </c>
      <c r="AB234">
        <v>3973</v>
      </c>
      <c r="AC234">
        <v>4006</v>
      </c>
      <c r="AD234">
        <v>4037</v>
      </c>
      <c r="AE234">
        <v>4070</v>
      </c>
      <c r="AF234">
        <v>4104</v>
      </c>
      <c r="AG234">
        <v>4137</v>
      </c>
      <c r="AH234">
        <v>4172</v>
      </c>
      <c r="AI234">
        <v>4205</v>
      </c>
      <c r="AJ234" t="s">
        <v>54</v>
      </c>
      <c r="AK234" t="s">
        <v>22</v>
      </c>
    </row>
    <row r="235" spans="1:38" x14ac:dyDescent="0.35">
      <c r="A235" t="s">
        <v>71</v>
      </c>
      <c r="B235" t="s">
        <v>57</v>
      </c>
      <c r="C235" t="s">
        <v>55</v>
      </c>
      <c r="D235">
        <v>7818</v>
      </c>
      <c r="E235">
        <v>7821</v>
      </c>
      <c r="F235">
        <v>7827</v>
      </c>
      <c r="G235">
        <v>7833</v>
      </c>
      <c r="H235">
        <v>7837</v>
      </c>
      <c r="I235">
        <v>7843</v>
      </c>
      <c r="J235">
        <v>7848</v>
      </c>
      <c r="K235">
        <v>7852</v>
      </c>
      <c r="L235">
        <v>7858</v>
      </c>
      <c r="M235">
        <v>7864</v>
      </c>
      <c r="N235">
        <v>7867</v>
      </c>
      <c r="O235">
        <v>7874</v>
      </c>
      <c r="P235">
        <v>7879</v>
      </c>
      <c r="Q235">
        <v>7884</v>
      </c>
      <c r="R235">
        <v>7889</v>
      </c>
      <c r="S235">
        <v>7895</v>
      </c>
      <c r="T235">
        <v>7900</v>
      </c>
      <c r="U235">
        <v>7907</v>
      </c>
      <c r="V235">
        <v>7911</v>
      </c>
      <c r="W235">
        <v>7919</v>
      </c>
      <c r="X235">
        <v>7925</v>
      </c>
      <c r="Y235">
        <v>7930</v>
      </c>
      <c r="Z235">
        <v>7937</v>
      </c>
      <c r="AA235">
        <v>7943</v>
      </c>
      <c r="AB235">
        <v>7949</v>
      </c>
      <c r="AC235">
        <v>7956</v>
      </c>
      <c r="AD235">
        <v>7963</v>
      </c>
      <c r="AE235">
        <v>7970</v>
      </c>
      <c r="AF235">
        <v>7976</v>
      </c>
      <c r="AG235">
        <v>7983</v>
      </c>
      <c r="AH235">
        <v>7991</v>
      </c>
      <c r="AI235">
        <v>7998</v>
      </c>
      <c r="AJ235" t="s">
        <v>55</v>
      </c>
      <c r="AK235" t="s">
        <v>8</v>
      </c>
      <c r="AL235" t="s">
        <v>17</v>
      </c>
    </row>
    <row r="236" spans="1:38" x14ac:dyDescent="0.35">
      <c r="A236" t="s">
        <v>72</v>
      </c>
      <c r="B236" t="s">
        <v>57</v>
      </c>
      <c r="C236" t="s">
        <v>7</v>
      </c>
      <c r="D236">
        <v>7174</v>
      </c>
      <c r="E236">
        <v>7220</v>
      </c>
      <c r="F236">
        <v>7271</v>
      </c>
      <c r="G236">
        <v>7323</v>
      </c>
      <c r="H236">
        <v>7375</v>
      </c>
      <c r="I236">
        <v>7428</v>
      </c>
      <c r="J236">
        <v>7479</v>
      </c>
      <c r="K236">
        <v>7533</v>
      </c>
      <c r="L236">
        <v>7589</v>
      </c>
      <c r="M236">
        <v>7642</v>
      </c>
      <c r="N236">
        <v>7698</v>
      </c>
      <c r="O236">
        <v>7754</v>
      </c>
      <c r="P236">
        <v>7810</v>
      </c>
      <c r="Q236">
        <v>7869</v>
      </c>
      <c r="R236">
        <v>7927</v>
      </c>
      <c r="S236">
        <v>7990</v>
      </c>
      <c r="T236">
        <v>8051</v>
      </c>
      <c r="U236">
        <v>8113</v>
      </c>
      <c r="V236">
        <v>8180</v>
      </c>
      <c r="W236">
        <v>8245</v>
      </c>
      <c r="X236">
        <v>8315</v>
      </c>
      <c r="Y236">
        <v>8380</v>
      </c>
      <c r="Z236">
        <v>8449</v>
      </c>
      <c r="AA236">
        <v>8519</v>
      </c>
      <c r="AB236">
        <v>8592</v>
      </c>
      <c r="AC236">
        <v>8666</v>
      </c>
      <c r="AD236">
        <v>8743</v>
      </c>
      <c r="AE236">
        <v>8818</v>
      </c>
      <c r="AF236">
        <v>8899</v>
      </c>
      <c r="AG236">
        <v>8977</v>
      </c>
      <c r="AH236">
        <v>9062</v>
      </c>
      <c r="AI236">
        <v>9142</v>
      </c>
      <c r="AJ236" t="s">
        <v>7</v>
      </c>
      <c r="AK236" t="s">
        <v>8</v>
      </c>
      <c r="AL236" t="s">
        <v>9</v>
      </c>
    </row>
    <row r="237" spans="1:38" x14ac:dyDescent="0.35">
      <c r="A237" t="s">
        <v>72</v>
      </c>
      <c r="B237" t="s">
        <v>57</v>
      </c>
      <c r="C237" t="s">
        <v>10</v>
      </c>
      <c r="D237">
        <v>716</v>
      </c>
      <c r="E237">
        <v>720</v>
      </c>
      <c r="F237">
        <v>725</v>
      </c>
      <c r="G237">
        <v>730</v>
      </c>
      <c r="H237">
        <v>735</v>
      </c>
      <c r="I237">
        <v>740</v>
      </c>
      <c r="J237">
        <v>745</v>
      </c>
      <c r="K237">
        <v>750</v>
      </c>
      <c r="L237">
        <v>755</v>
      </c>
      <c r="M237">
        <v>760</v>
      </c>
      <c r="N237">
        <v>766</v>
      </c>
      <c r="O237">
        <v>770</v>
      </c>
      <c r="P237">
        <v>776</v>
      </c>
      <c r="Q237">
        <v>782</v>
      </c>
      <c r="R237">
        <v>788</v>
      </c>
      <c r="S237">
        <v>793</v>
      </c>
      <c r="T237">
        <v>799</v>
      </c>
      <c r="U237">
        <v>804</v>
      </c>
      <c r="V237">
        <v>810</v>
      </c>
      <c r="W237">
        <v>816</v>
      </c>
      <c r="X237">
        <v>822</v>
      </c>
      <c r="Y237">
        <v>829</v>
      </c>
      <c r="Z237">
        <v>836</v>
      </c>
      <c r="AA237">
        <v>841</v>
      </c>
      <c r="AB237">
        <v>849</v>
      </c>
      <c r="AC237">
        <v>856</v>
      </c>
      <c r="AD237">
        <v>863</v>
      </c>
      <c r="AE237">
        <v>870</v>
      </c>
      <c r="AF237">
        <v>877</v>
      </c>
      <c r="AG237">
        <v>885</v>
      </c>
      <c r="AH237">
        <v>891</v>
      </c>
      <c r="AI237">
        <v>900</v>
      </c>
      <c r="AJ237" t="s">
        <v>10</v>
      </c>
      <c r="AK237" t="s">
        <v>11</v>
      </c>
      <c r="AL237" t="s">
        <v>9</v>
      </c>
    </row>
    <row r="238" spans="1:38" x14ac:dyDescent="0.35">
      <c r="A238" t="s">
        <v>72</v>
      </c>
      <c r="B238" t="s">
        <v>57</v>
      </c>
      <c r="C238" t="s">
        <v>12</v>
      </c>
      <c r="D238">
        <v>17311</v>
      </c>
      <c r="E238">
        <v>17312</v>
      </c>
      <c r="F238">
        <v>17313</v>
      </c>
      <c r="G238">
        <v>17314</v>
      </c>
      <c r="H238">
        <v>17315</v>
      </c>
      <c r="I238">
        <v>17315</v>
      </c>
      <c r="J238">
        <v>17318</v>
      </c>
      <c r="K238">
        <v>17319</v>
      </c>
      <c r="L238">
        <v>17319</v>
      </c>
      <c r="M238">
        <v>17321</v>
      </c>
      <c r="N238">
        <v>17322</v>
      </c>
      <c r="O238">
        <v>17322</v>
      </c>
      <c r="P238">
        <v>17323</v>
      </c>
      <c r="Q238">
        <v>17323</v>
      </c>
      <c r="R238">
        <v>17325</v>
      </c>
      <c r="S238">
        <v>17326</v>
      </c>
      <c r="T238">
        <v>17328</v>
      </c>
      <c r="U238">
        <v>17329</v>
      </c>
      <c r="V238">
        <v>17330</v>
      </c>
      <c r="W238">
        <v>17332</v>
      </c>
      <c r="X238">
        <v>17333</v>
      </c>
      <c r="Y238">
        <v>17335</v>
      </c>
      <c r="Z238">
        <v>17335</v>
      </c>
      <c r="AA238">
        <v>17336</v>
      </c>
      <c r="AB238">
        <v>17338</v>
      </c>
      <c r="AC238">
        <v>17340</v>
      </c>
      <c r="AD238">
        <v>17340</v>
      </c>
      <c r="AE238">
        <v>17342</v>
      </c>
      <c r="AF238">
        <v>17344</v>
      </c>
      <c r="AG238">
        <v>17345</v>
      </c>
      <c r="AH238">
        <v>17347</v>
      </c>
      <c r="AI238">
        <v>17348</v>
      </c>
      <c r="AJ238" t="s">
        <v>12</v>
      </c>
      <c r="AK238" t="s">
        <v>8</v>
      </c>
    </row>
    <row r="239" spans="1:38" x14ac:dyDescent="0.35">
      <c r="A239" t="s">
        <v>72</v>
      </c>
      <c r="B239" t="s">
        <v>57</v>
      </c>
      <c r="C239" t="s">
        <v>13</v>
      </c>
      <c r="D239">
        <v>7469</v>
      </c>
      <c r="E239">
        <v>7469</v>
      </c>
      <c r="F239">
        <v>7469</v>
      </c>
      <c r="G239">
        <v>7469</v>
      </c>
      <c r="H239">
        <v>7469</v>
      </c>
      <c r="I239">
        <v>7469</v>
      </c>
      <c r="J239">
        <v>7470</v>
      </c>
      <c r="K239">
        <v>7470</v>
      </c>
      <c r="L239">
        <v>7470</v>
      </c>
      <c r="M239">
        <v>7470</v>
      </c>
      <c r="N239">
        <v>7470</v>
      </c>
      <c r="O239">
        <v>7470</v>
      </c>
      <c r="P239">
        <v>7470</v>
      </c>
      <c r="Q239">
        <v>7470</v>
      </c>
      <c r="R239">
        <v>7470</v>
      </c>
      <c r="S239">
        <v>7470</v>
      </c>
      <c r="T239">
        <v>7470</v>
      </c>
      <c r="U239">
        <v>7471</v>
      </c>
      <c r="V239">
        <v>7471</v>
      </c>
      <c r="W239">
        <v>7472</v>
      </c>
      <c r="X239">
        <v>7472</v>
      </c>
      <c r="Y239">
        <v>7472</v>
      </c>
      <c r="Z239">
        <v>7472</v>
      </c>
      <c r="AA239">
        <v>7472</v>
      </c>
      <c r="AB239">
        <v>7472</v>
      </c>
      <c r="AC239">
        <v>7472</v>
      </c>
      <c r="AD239">
        <v>7473</v>
      </c>
      <c r="AE239">
        <v>7473</v>
      </c>
      <c r="AF239">
        <v>7473</v>
      </c>
      <c r="AG239">
        <v>7473</v>
      </c>
      <c r="AH239">
        <v>7473</v>
      </c>
      <c r="AI239">
        <v>7473</v>
      </c>
      <c r="AJ239" t="s">
        <v>13</v>
      </c>
      <c r="AK239" t="s">
        <v>8</v>
      </c>
    </row>
    <row r="240" spans="1:38" x14ac:dyDescent="0.35">
      <c r="A240" t="s">
        <v>72</v>
      </c>
      <c r="B240" t="s">
        <v>57</v>
      </c>
      <c r="C240" t="s">
        <v>14</v>
      </c>
      <c r="D240">
        <v>15509</v>
      </c>
      <c r="E240">
        <v>15512</v>
      </c>
      <c r="F240">
        <v>15515</v>
      </c>
      <c r="G240">
        <v>15518</v>
      </c>
      <c r="H240">
        <v>15523</v>
      </c>
      <c r="I240">
        <v>15525</v>
      </c>
      <c r="J240">
        <v>15529</v>
      </c>
      <c r="K240">
        <v>15532</v>
      </c>
      <c r="L240">
        <v>15535</v>
      </c>
      <c r="M240">
        <v>15538</v>
      </c>
      <c r="N240">
        <v>15543</v>
      </c>
      <c r="O240">
        <v>15547</v>
      </c>
      <c r="P240">
        <v>15550</v>
      </c>
      <c r="Q240">
        <v>15553</v>
      </c>
      <c r="R240">
        <v>15557</v>
      </c>
      <c r="S240">
        <v>15561</v>
      </c>
      <c r="T240">
        <v>15564</v>
      </c>
      <c r="U240">
        <v>15569</v>
      </c>
      <c r="V240">
        <v>15572</v>
      </c>
      <c r="W240">
        <v>15576</v>
      </c>
      <c r="X240">
        <v>15580</v>
      </c>
      <c r="Y240">
        <v>15585</v>
      </c>
      <c r="Z240">
        <v>15589</v>
      </c>
      <c r="AA240">
        <v>15595</v>
      </c>
      <c r="AB240">
        <v>15598</v>
      </c>
      <c r="AC240">
        <v>15603</v>
      </c>
      <c r="AD240">
        <v>15607</v>
      </c>
      <c r="AE240">
        <v>15610</v>
      </c>
      <c r="AF240">
        <v>15615</v>
      </c>
      <c r="AG240">
        <v>15622</v>
      </c>
      <c r="AH240">
        <v>15627</v>
      </c>
      <c r="AI240">
        <v>15631</v>
      </c>
      <c r="AJ240" t="s">
        <v>14</v>
      </c>
      <c r="AK240" t="s">
        <v>15</v>
      </c>
    </row>
    <row r="241" spans="1:38" x14ac:dyDescent="0.35">
      <c r="A241" t="s">
        <v>72</v>
      </c>
      <c r="B241" t="s">
        <v>57</v>
      </c>
      <c r="C241" t="s">
        <v>16</v>
      </c>
      <c r="D241">
        <v>2620</v>
      </c>
      <c r="E241">
        <v>2627</v>
      </c>
      <c r="F241">
        <v>2636</v>
      </c>
      <c r="G241">
        <v>2643</v>
      </c>
      <c r="H241">
        <v>2651</v>
      </c>
      <c r="I241">
        <v>2660</v>
      </c>
      <c r="J241">
        <v>2667</v>
      </c>
      <c r="K241">
        <v>2677</v>
      </c>
      <c r="L241">
        <v>2685</v>
      </c>
      <c r="M241">
        <v>2692</v>
      </c>
      <c r="N241">
        <v>2701</v>
      </c>
      <c r="O241">
        <v>2709</v>
      </c>
      <c r="P241">
        <v>2719</v>
      </c>
      <c r="Q241">
        <v>2727</v>
      </c>
      <c r="R241">
        <v>2736</v>
      </c>
      <c r="S241">
        <v>2745</v>
      </c>
      <c r="T241">
        <v>2755</v>
      </c>
      <c r="U241">
        <v>2765</v>
      </c>
      <c r="V241">
        <v>2775</v>
      </c>
      <c r="W241">
        <v>2784</v>
      </c>
      <c r="X241">
        <v>2795</v>
      </c>
      <c r="Y241">
        <v>2804</v>
      </c>
      <c r="Z241">
        <v>2815</v>
      </c>
      <c r="AA241">
        <v>2825</v>
      </c>
      <c r="AB241">
        <v>2837</v>
      </c>
      <c r="AC241">
        <v>2849</v>
      </c>
      <c r="AD241">
        <v>2860</v>
      </c>
      <c r="AE241">
        <v>2870</v>
      </c>
      <c r="AF241">
        <v>2882</v>
      </c>
      <c r="AG241">
        <v>2894</v>
      </c>
      <c r="AH241">
        <v>2906</v>
      </c>
      <c r="AI241">
        <v>2918</v>
      </c>
      <c r="AJ241" t="s">
        <v>16</v>
      </c>
      <c r="AK241" t="s">
        <v>8</v>
      </c>
      <c r="AL241" t="s">
        <v>17</v>
      </c>
    </row>
    <row r="242" spans="1:38" x14ac:dyDescent="0.35">
      <c r="A242" t="s">
        <v>72</v>
      </c>
      <c r="B242" t="s">
        <v>57</v>
      </c>
      <c r="C242" t="s">
        <v>18</v>
      </c>
      <c r="D242">
        <v>3450</v>
      </c>
      <c r="E242">
        <v>3450</v>
      </c>
      <c r="F242">
        <v>3451</v>
      </c>
      <c r="G242">
        <v>3451</v>
      </c>
      <c r="H242">
        <v>3451</v>
      </c>
      <c r="I242">
        <v>3451</v>
      </c>
      <c r="J242">
        <v>3452</v>
      </c>
      <c r="K242">
        <v>3452</v>
      </c>
      <c r="L242">
        <v>3452</v>
      </c>
      <c r="M242">
        <v>3453</v>
      </c>
      <c r="N242">
        <v>3454</v>
      </c>
      <c r="O242">
        <v>3454</v>
      </c>
      <c r="P242">
        <v>3454</v>
      </c>
      <c r="Q242">
        <v>3455</v>
      </c>
      <c r="R242">
        <v>3455</v>
      </c>
      <c r="S242">
        <v>3455</v>
      </c>
      <c r="T242">
        <v>3455</v>
      </c>
      <c r="U242">
        <v>3456</v>
      </c>
      <c r="V242">
        <v>3456</v>
      </c>
      <c r="W242">
        <v>3456</v>
      </c>
      <c r="X242">
        <v>3457</v>
      </c>
      <c r="Y242">
        <v>3457</v>
      </c>
      <c r="Z242">
        <v>3457</v>
      </c>
      <c r="AA242">
        <v>3459</v>
      </c>
      <c r="AB242">
        <v>3459</v>
      </c>
      <c r="AC242">
        <v>3459</v>
      </c>
      <c r="AD242">
        <v>3460</v>
      </c>
      <c r="AE242">
        <v>3460</v>
      </c>
      <c r="AF242">
        <v>3460</v>
      </c>
      <c r="AG242">
        <v>3461</v>
      </c>
      <c r="AH242">
        <v>3461</v>
      </c>
      <c r="AI242">
        <v>3462</v>
      </c>
      <c r="AJ242" t="s">
        <v>18</v>
      </c>
      <c r="AK242" t="s">
        <v>19</v>
      </c>
    </row>
    <row r="243" spans="1:38" x14ac:dyDescent="0.35">
      <c r="A243" t="s">
        <v>72</v>
      </c>
      <c r="B243" t="s">
        <v>57</v>
      </c>
      <c r="C243" t="s">
        <v>20</v>
      </c>
      <c r="D243">
        <v>9937</v>
      </c>
      <c r="E243">
        <v>9993</v>
      </c>
      <c r="F243">
        <v>10058</v>
      </c>
      <c r="G243">
        <v>10119</v>
      </c>
      <c r="H243">
        <v>10187</v>
      </c>
      <c r="I243">
        <v>10255</v>
      </c>
      <c r="J243">
        <v>10319</v>
      </c>
      <c r="K243">
        <v>10384</v>
      </c>
      <c r="L243">
        <v>10450</v>
      </c>
      <c r="M243">
        <v>10515</v>
      </c>
      <c r="N243">
        <v>10585</v>
      </c>
      <c r="O243">
        <v>10652</v>
      </c>
      <c r="P243">
        <v>10725</v>
      </c>
      <c r="Q243">
        <v>10797</v>
      </c>
      <c r="R243">
        <v>10866</v>
      </c>
      <c r="S243">
        <v>10942</v>
      </c>
      <c r="T243">
        <v>11019</v>
      </c>
      <c r="U243">
        <v>11093</v>
      </c>
      <c r="V243">
        <v>11174</v>
      </c>
      <c r="W243">
        <v>11251</v>
      </c>
      <c r="X243">
        <v>11334</v>
      </c>
      <c r="Y243">
        <v>11416</v>
      </c>
      <c r="Z243">
        <v>11501</v>
      </c>
      <c r="AA243">
        <v>11590</v>
      </c>
      <c r="AB243">
        <v>11676</v>
      </c>
      <c r="AC243">
        <v>11765</v>
      </c>
      <c r="AD243">
        <v>11857</v>
      </c>
      <c r="AE243">
        <v>11952</v>
      </c>
      <c r="AF243">
        <v>12045</v>
      </c>
      <c r="AG243">
        <v>12141</v>
      </c>
      <c r="AH243">
        <v>12241</v>
      </c>
      <c r="AI243">
        <v>12339</v>
      </c>
      <c r="AJ243" t="s">
        <v>20</v>
      </c>
      <c r="AK243" t="s">
        <v>9</v>
      </c>
    </row>
    <row r="244" spans="1:38" x14ac:dyDescent="0.35">
      <c r="A244" t="s">
        <v>72</v>
      </c>
      <c r="B244" t="s">
        <v>57</v>
      </c>
      <c r="C244" t="s">
        <v>21</v>
      </c>
      <c r="D244">
        <v>2462</v>
      </c>
      <c r="E244">
        <v>2478</v>
      </c>
      <c r="F244">
        <v>2491</v>
      </c>
      <c r="G244">
        <v>2506</v>
      </c>
      <c r="H244">
        <v>2521</v>
      </c>
      <c r="I244">
        <v>2537</v>
      </c>
      <c r="J244">
        <v>2552</v>
      </c>
      <c r="K244">
        <v>2569</v>
      </c>
      <c r="L244">
        <v>2584</v>
      </c>
      <c r="M244">
        <v>2601</v>
      </c>
      <c r="N244">
        <v>2618</v>
      </c>
      <c r="O244">
        <v>2633</v>
      </c>
      <c r="P244">
        <v>2650</v>
      </c>
      <c r="Q244">
        <v>2668</v>
      </c>
      <c r="R244">
        <v>2686</v>
      </c>
      <c r="S244">
        <v>2704</v>
      </c>
      <c r="T244">
        <v>2719</v>
      </c>
      <c r="U244">
        <v>2738</v>
      </c>
      <c r="V244">
        <v>2757</v>
      </c>
      <c r="W244">
        <v>2776</v>
      </c>
      <c r="X244">
        <v>2796</v>
      </c>
      <c r="Y244">
        <v>2815</v>
      </c>
      <c r="Z244">
        <v>2835</v>
      </c>
      <c r="AA244">
        <v>2854</v>
      </c>
      <c r="AB244">
        <v>2874</v>
      </c>
      <c r="AC244">
        <v>2896</v>
      </c>
      <c r="AD244">
        <v>2919</v>
      </c>
      <c r="AE244">
        <v>2939</v>
      </c>
      <c r="AF244">
        <v>2962</v>
      </c>
      <c r="AG244">
        <v>2984</v>
      </c>
      <c r="AH244">
        <v>3008</v>
      </c>
      <c r="AI244">
        <v>3030</v>
      </c>
      <c r="AJ244" t="s">
        <v>21</v>
      </c>
      <c r="AK244" t="s">
        <v>22</v>
      </c>
    </row>
    <row r="245" spans="1:38" x14ac:dyDescent="0.35">
      <c r="A245" t="s">
        <v>72</v>
      </c>
      <c r="B245" t="s">
        <v>57</v>
      </c>
      <c r="C245" t="s">
        <v>23</v>
      </c>
      <c r="D245">
        <v>14795</v>
      </c>
      <c r="E245">
        <v>14889</v>
      </c>
      <c r="F245">
        <v>14994</v>
      </c>
      <c r="G245">
        <v>15100</v>
      </c>
      <c r="H245">
        <v>15207</v>
      </c>
      <c r="I245">
        <v>15319</v>
      </c>
      <c r="J245">
        <v>15428</v>
      </c>
      <c r="K245">
        <v>15538</v>
      </c>
      <c r="L245">
        <v>15645</v>
      </c>
      <c r="M245">
        <v>15753</v>
      </c>
      <c r="N245">
        <v>15867</v>
      </c>
      <c r="O245">
        <v>15975</v>
      </c>
      <c r="P245">
        <v>16089</v>
      </c>
      <c r="Q245">
        <v>16205</v>
      </c>
      <c r="R245">
        <v>16318</v>
      </c>
      <c r="S245">
        <v>16436</v>
      </c>
      <c r="T245">
        <v>16558</v>
      </c>
      <c r="U245">
        <v>16678</v>
      </c>
      <c r="V245">
        <v>16801</v>
      </c>
      <c r="W245">
        <v>16925</v>
      </c>
      <c r="X245">
        <v>17053</v>
      </c>
      <c r="Y245">
        <v>17181</v>
      </c>
      <c r="Z245">
        <v>17312</v>
      </c>
      <c r="AA245">
        <v>17449</v>
      </c>
      <c r="AB245">
        <v>17584</v>
      </c>
      <c r="AC245">
        <v>17723</v>
      </c>
      <c r="AD245">
        <v>17866</v>
      </c>
      <c r="AE245">
        <v>18008</v>
      </c>
      <c r="AF245">
        <v>18154</v>
      </c>
      <c r="AG245">
        <v>18304</v>
      </c>
      <c r="AH245">
        <v>18453</v>
      </c>
      <c r="AI245">
        <v>18609</v>
      </c>
      <c r="AJ245" t="s">
        <v>23</v>
      </c>
      <c r="AK245" t="s">
        <v>24</v>
      </c>
      <c r="AL245" t="s">
        <v>17</v>
      </c>
    </row>
    <row r="246" spans="1:38" x14ac:dyDescent="0.35">
      <c r="A246" t="s">
        <v>72</v>
      </c>
      <c r="B246" t="s">
        <v>57</v>
      </c>
      <c r="C246" t="s">
        <v>25</v>
      </c>
      <c r="D246">
        <v>5584</v>
      </c>
      <c r="E246">
        <v>5584</v>
      </c>
      <c r="F246">
        <v>5584</v>
      </c>
      <c r="G246">
        <v>5584</v>
      </c>
      <c r="H246">
        <v>5585</v>
      </c>
      <c r="I246">
        <v>5585</v>
      </c>
      <c r="J246">
        <v>5585</v>
      </c>
      <c r="K246">
        <v>5585</v>
      </c>
      <c r="L246">
        <v>5585</v>
      </c>
      <c r="M246">
        <v>5586</v>
      </c>
      <c r="N246">
        <v>5586</v>
      </c>
      <c r="O246">
        <v>5586</v>
      </c>
      <c r="P246">
        <v>5586</v>
      </c>
      <c r="Q246">
        <v>5586</v>
      </c>
      <c r="R246">
        <v>5587</v>
      </c>
      <c r="S246">
        <v>5587</v>
      </c>
      <c r="T246">
        <v>5587</v>
      </c>
      <c r="U246">
        <v>5587</v>
      </c>
      <c r="V246">
        <v>5588</v>
      </c>
      <c r="W246">
        <v>5588</v>
      </c>
      <c r="X246">
        <v>5588</v>
      </c>
      <c r="Y246">
        <v>5588</v>
      </c>
      <c r="Z246">
        <v>5589</v>
      </c>
      <c r="AA246">
        <v>5589</v>
      </c>
      <c r="AB246">
        <v>5589</v>
      </c>
      <c r="AC246">
        <v>5589</v>
      </c>
      <c r="AD246">
        <v>5590</v>
      </c>
      <c r="AE246">
        <v>5590</v>
      </c>
      <c r="AF246">
        <v>5590</v>
      </c>
      <c r="AG246">
        <v>5590</v>
      </c>
      <c r="AH246">
        <v>5591</v>
      </c>
      <c r="AI246">
        <v>5591</v>
      </c>
      <c r="AJ246" t="s">
        <v>25</v>
      </c>
      <c r="AK246" t="s">
        <v>15</v>
      </c>
    </row>
    <row r="247" spans="1:38" x14ac:dyDescent="0.35">
      <c r="A247" t="s">
        <v>72</v>
      </c>
      <c r="B247" t="s">
        <v>57</v>
      </c>
      <c r="C247" t="s">
        <v>26</v>
      </c>
      <c r="D247">
        <v>5649</v>
      </c>
      <c r="E247">
        <v>5688</v>
      </c>
      <c r="F247">
        <v>5733</v>
      </c>
      <c r="G247">
        <v>5779</v>
      </c>
      <c r="H247">
        <v>5823</v>
      </c>
      <c r="I247">
        <v>5869</v>
      </c>
      <c r="J247">
        <v>5916</v>
      </c>
      <c r="K247">
        <v>5962</v>
      </c>
      <c r="L247">
        <v>6006</v>
      </c>
      <c r="M247">
        <v>6054</v>
      </c>
      <c r="N247">
        <v>6099</v>
      </c>
      <c r="O247">
        <v>6147</v>
      </c>
      <c r="P247">
        <v>6194</v>
      </c>
      <c r="Q247">
        <v>6241</v>
      </c>
      <c r="R247">
        <v>6290</v>
      </c>
      <c r="S247">
        <v>6339</v>
      </c>
      <c r="T247">
        <v>6391</v>
      </c>
      <c r="U247">
        <v>6442</v>
      </c>
      <c r="V247">
        <v>6493</v>
      </c>
      <c r="W247">
        <v>6546</v>
      </c>
      <c r="X247">
        <v>6599</v>
      </c>
      <c r="Y247">
        <v>6656</v>
      </c>
      <c r="Z247">
        <v>6710</v>
      </c>
      <c r="AA247">
        <v>6767</v>
      </c>
      <c r="AB247">
        <v>6823</v>
      </c>
      <c r="AC247">
        <v>6882</v>
      </c>
      <c r="AD247">
        <v>6942</v>
      </c>
      <c r="AE247">
        <v>7001</v>
      </c>
      <c r="AF247">
        <v>7062</v>
      </c>
      <c r="AG247">
        <v>7126</v>
      </c>
      <c r="AH247">
        <v>7189</v>
      </c>
      <c r="AI247">
        <v>7253</v>
      </c>
      <c r="AJ247" t="s">
        <v>26</v>
      </c>
      <c r="AK247" t="s">
        <v>17</v>
      </c>
    </row>
    <row r="248" spans="1:38" x14ac:dyDescent="0.35">
      <c r="A248" t="s">
        <v>72</v>
      </c>
      <c r="B248" t="s">
        <v>57</v>
      </c>
      <c r="C248" t="s">
        <v>27</v>
      </c>
      <c r="D248">
        <v>8264</v>
      </c>
      <c r="E248">
        <v>8334</v>
      </c>
      <c r="F248">
        <v>8412</v>
      </c>
      <c r="G248">
        <v>8497</v>
      </c>
      <c r="H248">
        <v>8576</v>
      </c>
      <c r="I248">
        <v>8658</v>
      </c>
      <c r="J248">
        <v>8740</v>
      </c>
      <c r="K248">
        <v>8822</v>
      </c>
      <c r="L248">
        <v>8902</v>
      </c>
      <c r="M248">
        <v>8986</v>
      </c>
      <c r="N248">
        <v>9067</v>
      </c>
      <c r="O248">
        <v>9151</v>
      </c>
      <c r="P248">
        <v>9235</v>
      </c>
      <c r="Q248">
        <v>9322</v>
      </c>
      <c r="R248">
        <v>9410</v>
      </c>
      <c r="S248">
        <v>9501</v>
      </c>
      <c r="T248">
        <v>9593</v>
      </c>
      <c r="U248">
        <v>9686</v>
      </c>
      <c r="V248">
        <v>9782</v>
      </c>
      <c r="W248">
        <v>9879</v>
      </c>
      <c r="X248">
        <v>9979</v>
      </c>
      <c r="Y248">
        <v>10080</v>
      </c>
      <c r="Z248">
        <v>10184</v>
      </c>
      <c r="AA248">
        <v>10289</v>
      </c>
      <c r="AB248">
        <v>10397</v>
      </c>
      <c r="AC248">
        <v>10504</v>
      </c>
      <c r="AD248">
        <v>10613</v>
      </c>
      <c r="AE248">
        <v>10726</v>
      </c>
      <c r="AF248">
        <v>10839</v>
      </c>
      <c r="AG248">
        <v>10954</v>
      </c>
      <c r="AH248">
        <v>11072</v>
      </c>
      <c r="AI248">
        <v>11193</v>
      </c>
      <c r="AJ248" t="s">
        <v>27</v>
      </c>
      <c r="AK248" t="s">
        <v>8</v>
      </c>
      <c r="AL248" t="s">
        <v>17</v>
      </c>
    </row>
    <row r="249" spans="1:38" x14ac:dyDescent="0.35">
      <c r="A249" t="s">
        <v>72</v>
      </c>
      <c r="B249" t="s">
        <v>57</v>
      </c>
      <c r="C249" t="s">
        <v>28</v>
      </c>
      <c r="D249">
        <v>2801</v>
      </c>
      <c r="E249">
        <v>2801</v>
      </c>
      <c r="F249">
        <v>2802</v>
      </c>
      <c r="G249">
        <v>2803</v>
      </c>
      <c r="H249">
        <v>2804</v>
      </c>
      <c r="I249">
        <v>2804</v>
      </c>
      <c r="J249">
        <v>2805</v>
      </c>
      <c r="K249">
        <v>2805</v>
      </c>
      <c r="L249">
        <v>2807</v>
      </c>
      <c r="M249">
        <v>2807</v>
      </c>
      <c r="N249">
        <v>2808</v>
      </c>
      <c r="O249">
        <v>2808</v>
      </c>
      <c r="P249">
        <v>2809</v>
      </c>
      <c r="Q249">
        <v>2810</v>
      </c>
      <c r="R249">
        <v>2810</v>
      </c>
      <c r="S249">
        <v>2811</v>
      </c>
      <c r="T249">
        <v>2811</v>
      </c>
      <c r="U249">
        <v>2812</v>
      </c>
      <c r="V249">
        <v>2813</v>
      </c>
      <c r="W249">
        <v>2814</v>
      </c>
      <c r="X249">
        <v>2814</v>
      </c>
      <c r="Y249">
        <v>2815</v>
      </c>
      <c r="Z249">
        <v>2817</v>
      </c>
      <c r="AA249">
        <v>2817</v>
      </c>
      <c r="AB249">
        <v>2818</v>
      </c>
      <c r="AC249">
        <v>2819</v>
      </c>
      <c r="AD249">
        <v>2820</v>
      </c>
      <c r="AE249">
        <v>2820</v>
      </c>
      <c r="AF249">
        <v>2821</v>
      </c>
      <c r="AG249">
        <v>2822</v>
      </c>
      <c r="AH249">
        <v>2823</v>
      </c>
      <c r="AI249">
        <v>2824</v>
      </c>
      <c r="AJ249" t="s">
        <v>28</v>
      </c>
      <c r="AK249" t="s">
        <v>19</v>
      </c>
    </row>
    <row r="250" spans="1:38" x14ac:dyDescent="0.35">
      <c r="A250" t="s">
        <v>72</v>
      </c>
      <c r="B250" t="s">
        <v>57</v>
      </c>
      <c r="C250" t="s">
        <v>29</v>
      </c>
      <c r="D250">
        <v>422</v>
      </c>
      <c r="E250">
        <v>422</v>
      </c>
      <c r="F250">
        <v>422</v>
      </c>
      <c r="G250">
        <v>422</v>
      </c>
      <c r="H250">
        <v>422</v>
      </c>
      <c r="I250">
        <v>422</v>
      </c>
      <c r="J250">
        <v>422</v>
      </c>
      <c r="K250">
        <v>422</v>
      </c>
      <c r="L250">
        <v>422</v>
      </c>
      <c r="M250">
        <v>422</v>
      </c>
      <c r="N250">
        <v>422</v>
      </c>
      <c r="O250">
        <v>422</v>
      </c>
      <c r="P250">
        <v>422</v>
      </c>
      <c r="Q250">
        <v>422</v>
      </c>
      <c r="R250">
        <v>422</v>
      </c>
      <c r="S250">
        <v>422</v>
      </c>
      <c r="T250">
        <v>422</v>
      </c>
      <c r="U250">
        <v>422</v>
      </c>
      <c r="V250">
        <v>422</v>
      </c>
      <c r="W250">
        <v>422</v>
      </c>
      <c r="X250">
        <v>422</v>
      </c>
      <c r="Y250">
        <v>422</v>
      </c>
      <c r="Z250">
        <v>422</v>
      </c>
      <c r="AA250">
        <v>422</v>
      </c>
      <c r="AB250">
        <v>422</v>
      </c>
      <c r="AC250">
        <v>422</v>
      </c>
      <c r="AD250">
        <v>422</v>
      </c>
      <c r="AE250">
        <v>422</v>
      </c>
      <c r="AF250">
        <v>422</v>
      </c>
      <c r="AG250">
        <v>422</v>
      </c>
      <c r="AH250">
        <v>422</v>
      </c>
      <c r="AI250">
        <v>422</v>
      </c>
      <c r="AJ250" t="s">
        <v>29</v>
      </c>
      <c r="AK250" t="s">
        <v>30</v>
      </c>
    </row>
    <row r="251" spans="1:38" x14ac:dyDescent="0.35">
      <c r="A251" t="s">
        <v>72</v>
      </c>
      <c r="B251" t="s">
        <v>57</v>
      </c>
      <c r="C251" t="s">
        <v>31</v>
      </c>
      <c r="D251">
        <v>9102</v>
      </c>
      <c r="E251">
        <v>9107</v>
      </c>
      <c r="F251">
        <v>9114</v>
      </c>
      <c r="G251">
        <v>9118</v>
      </c>
      <c r="H251">
        <v>9125</v>
      </c>
      <c r="I251">
        <v>9130</v>
      </c>
      <c r="J251">
        <v>9136</v>
      </c>
      <c r="K251">
        <v>9143</v>
      </c>
      <c r="L251">
        <v>9149</v>
      </c>
      <c r="M251">
        <v>9154</v>
      </c>
      <c r="N251">
        <v>9160</v>
      </c>
      <c r="O251">
        <v>9167</v>
      </c>
      <c r="P251">
        <v>9174</v>
      </c>
      <c r="Q251">
        <v>9180</v>
      </c>
      <c r="R251">
        <v>9186</v>
      </c>
      <c r="S251">
        <v>9192</v>
      </c>
      <c r="T251">
        <v>9198</v>
      </c>
      <c r="U251">
        <v>9204</v>
      </c>
      <c r="V251">
        <v>9212</v>
      </c>
      <c r="W251">
        <v>9218</v>
      </c>
      <c r="X251">
        <v>9226</v>
      </c>
      <c r="Y251">
        <v>9232</v>
      </c>
      <c r="Z251">
        <v>9239</v>
      </c>
      <c r="AA251">
        <v>9246</v>
      </c>
      <c r="AB251">
        <v>9253</v>
      </c>
      <c r="AC251">
        <v>9262</v>
      </c>
      <c r="AD251">
        <v>9269</v>
      </c>
      <c r="AE251">
        <v>9276</v>
      </c>
      <c r="AF251">
        <v>9284</v>
      </c>
      <c r="AG251">
        <v>9292</v>
      </c>
      <c r="AH251">
        <v>9301</v>
      </c>
      <c r="AI251">
        <v>9311</v>
      </c>
      <c r="AJ251" t="s">
        <v>31</v>
      </c>
      <c r="AK251" t="s">
        <v>24</v>
      </c>
    </row>
    <row r="252" spans="1:38" x14ac:dyDescent="0.35">
      <c r="A252" t="s">
        <v>72</v>
      </c>
      <c r="B252" t="s">
        <v>57</v>
      </c>
      <c r="C252" t="s">
        <v>32</v>
      </c>
      <c r="D252">
        <v>14414</v>
      </c>
      <c r="E252">
        <v>14415</v>
      </c>
      <c r="F252">
        <v>14417</v>
      </c>
      <c r="G252">
        <v>14419</v>
      </c>
      <c r="H252">
        <v>14422</v>
      </c>
      <c r="I252">
        <v>14423</v>
      </c>
      <c r="J252">
        <v>14425</v>
      </c>
      <c r="K252">
        <v>14428</v>
      </c>
      <c r="L252">
        <v>14430</v>
      </c>
      <c r="M252">
        <v>14433</v>
      </c>
      <c r="N252">
        <v>14435</v>
      </c>
      <c r="O252">
        <v>14438</v>
      </c>
      <c r="P252">
        <v>14439</v>
      </c>
      <c r="Q252">
        <v>14442</v>
      </c>
      <c r="R252">
        <v>14444</v>
      </c>
      <c r="S252">
        <v>14446</v>
      </c>
      <c r="T252">
        <v>14449</v>
      </c>
      <c r="U252">
        <v>14451</v>
      </c>
      <c r="V252">
        <v>14454</v>
      </c>
      <c r="W252">
        <v>14456</v>
      </c>
      <c r="X252">
        <v>14459</v>
      </c>
      <c r="Y252">
        <v>14460</v>
      </c>
      <c r="Z252">
        <v>14465</v>
      </c>
      <c r="AA252">
        <v>14468</v>
      </c>
      <c r="AB252">
        <v>14469</v>
      </c>
      <c r="AC252">
        <v>14473</v>
      </c>
      <c r="AD252">
        <v>14477</v>
      </c>
      <c r="AE252">
        <v>14479</v>
      </c>
      <c r="AF252">
        <v>14483</v>
      </c>
      <c r="AG252">
        <v>14487</v>
      </c>
      <c r="AH252">
        <v>14490</v>
      </c>
      <c r="AI252">
        <v>14492</v>
      </c>
      <c r="AJ252" t="s">
        <v>32</v>
      </c>
      <c r="AK252" t="s">
        <v>8</v>
      </c>
    </row>
    <row r="253" spans="1:38" x14ac:dyDescent="0.35">
      <c r="A253" t="s">
        <v>72</v>
      </c>
      <c r="B253" t="s">
        <v>57</v>
      </c>
      <c r="C253" t="s">
        <v>33</v>
      </c>
      <c r="D253">
        <v>27147</v>
      </c>
      <c r="E253">
        <v>27149</v>
      </c>
      <c r="F253">
        <v>27152</v>
      </c>
      <c r="G253">
        <v>27157</v>
      </c>
      <c r="H253">
        <v>27162</v>
      </c>
      <c r="I253">
        <v>27165</v>
      </c>
      <c r="J253">
        <v>27170</v>
      </c>
      <c r="K253">
        <v>27172</v>
      </c>
      <c r="L253">
        <v>27176</v>
      </c>
      <c r="M253">
        <v>27179</v>
      </c>
      <c r="N253">
        <v>27185</v>
      </c>
      <c r="O253">
        <v>27189</v>
      </c>
      <c r="P253">
        <v>27191</v>
      </c>
      <c r="Q253">
        <v>27196</v>
      </c>
      <c r="R253">
        <v>27200</v>
      </c>
      <c r="S253">
        <v>27205</v>
      </c>
      <c r="T253">
        <v>27209</v>
      </c>
      <c r="U253">
        <v>27215</v>
      </c>
      <c r="V253">
        <v>27220</v>
      </c>
      <c r="W253">
        <v>27223</v>
      </c>
      <c r="X253">
        <v>27228</v>
      </c>
      <c r="Y253">
        <v>27234</v>
      </c>
      <c r="Z253">
        <v>27238</v>
      </c>
      <c r="AA253">
        <v>27242</v>
      </c>
      <c r="AB253">
        <v>27248</v>
      </c>
      <c r="AC253">
        <v>27253</v>
      </c>
      <c r="AD253">
        <v>27258</v>
      </c>
      <c r="AE253">
        <v>27264</v>
      </c>
      <c r="AF253">
        <v>27268</v>
      </c>
      <c r="AG253">
        <v>27274</v>
      </c>
      <c r="AH253">
        <v>27280</v>
      </c>
      <c r="AI253">
        <v>27285</v>
      </c>
      <c r="AJ253" t="s">
        <v>33</v>
      </c>
      <c r="AK253" t="s">
        <v>8</v>
      </c>
    </row>
    <row r="254" spans="1:38" x14ac:dyDescent="0.35">
      <c r="A254" t="s">
        <v>72</v>
      </c>
      <c r="B254" t="s">
        <v>57</v>
      </c>
      <c r="C254" t="s">
        <v>34</v>
      </c>
      <c r="D254">
        <v>3856</v>
      </c>
      <c r="E254">
        <v>3862</v>
      </c>
      <c r="F254">
        <v>3869</v>
      </c>
      <c r="G254">
        <v>3878</v>
      </c>
      <c r="H254">
        <v>3885</v>
      </c>
      <c r="I254">
        <v>3893</v>
      </c>
      <c r="J254">
        <v>3901</v>
      </c>
      <c r="K254">
        <v>3909</v>
      </c>
      <c r="L254">
        <v>3916</v>
      </c>
      <c r="M254">
        <v>3924</v>
      </c>
      <c r="N254">
        <v>3932</v>
      </c>
      <c r="O254">
        <v>3939</v>
      </c>
      <c r="P254">
        <v>3946</v>
      </c>
      <c r="Q254">
        <v>3955</v>
      </c>
      <c r="R254">
        <v>3963</v>
      </c>
      <c r="S254">
        <v>3971</v>
      </c>
      <c r="T254">
        <v>3979</v>
      </c>
      <c r="U254">
        <v>3987</v>
      </c>
      <c r="V254">
        <v>3996</v>
      </c>
      <c r="W254">
        <v>4006</v>
      </c>
      <c r="X254">
        <v>4014</v>
      </c>
      <c r="Y254">
        <v>4023</v>
      </c>
      <c r="Z254">
        <v>4032</v>
      </c>
      <c r="AA254">
        <v>4042</v>
      </c>
      <c r="AB254">
        <v>4051</v>
      </c>
      <c r="AC254">
        <v>4060</v>
      </c>
      <c r="AD254">
        <v>4070</v>
      </c>
      <c r="AE254">
        <v>4081</v>
      </c>
      <c r="AF254">
        <v>4091</v>
      </c>
      <c r="AG254">
        <v>4100</v>
      </c>
      <c r="AH254">
        <v>4111</v>
      </c>
      <c r="AI254">
        <v>4122</v>
      </c>
      <c r="AJ254" t="s">
        <v>34</v>
      </c>
      <c r="AK254" t="s">
        <v>19</v>
      </c>
    </row>
    <row r="255" spans="1:38" x14ac:dyDescent="0.35">
      <c r="A255" t="s">
        <v>72</v>
      </c>
      <c r="B255" t="s">
        <v>57</v>
      </c>
      <c r="C255" t="s">
        <v>35</v>
      </c>
      <c r="D255">
        <v>9215</v>
      </c>
      <c r="E255">
        <v>9256</v>
      </c>
      <c r="F255">
        <v>9303</v>
      </c>
      <c r="G255">
        <v>9349</v>
      </c>
      <c r="H255">
        <v>9398</v>
      </c>
      <c r="I255">
        <v>9446</v>
      </c>
      <c r="J255">
        <v>9498</v>
      </c>
      <c r="K255">
        <v>9548</v>
      </c>
      <c r="L255">
        <v>9600</v>
      </c>
      <c r="M255">
        <v>9653</v>
      </c>
      <c r="N255">
        <v>9706</v>
      </c>
      <c r="O255">
        <v>9759</v>
      </c>
      <c r="P255">
        <v>9812</v>
      </c>
      <c r="Q255">
        <v>9867</v>
      </c>
      <c r="R255">
        <v>9920</v>
      </c>
      <c r="S255">
        <v>9976</v>
      </c>
      <c r="T255">
        <v>10031</v>
      </c>
      <c r="U255">
        <v>10086</v>
      </c>
      <c r="V255">
        <v>10142</v>
      </c>
      <c r="W255">
        <v>10199</v>
      </c>
      <c r="X255">
        <v>10253</v>
      </c>
      <c r="Y255">
        <v>10312</v>
      </c>
      <c r="Z255">
        <v>10371</v>
      </c>
      <c r="AA255">
        <v>10433</v>
      </c>
      <c r="AB255">
        <v>10494</v>
      </c>
      <c r="AC255">
        <v>10555</v>
      </c>
      <c r="AD255">
        <v>10617</v>
      </c>
      <c r="AE255">
        <v>10680</v>
      </c>
      <c r="AF255">
        <v>10747</v>
      </c>
      <c r="AG255">
        <v>10811</v>
      </c>
      <c r="AH255">
        <v>10877</v>
      </c>
      <c r="AI255">
        <v>10944</v>
      </c>
      <c r="AJ255" t="s">
        <v>35</v>
      </c>
      <c r="AK255" t="s">
        <v>15</v>
      </c>
    </row>
    <row r="256" spans="1:38" x14ac:dyDescent="0.35">
      <c r="A256" t="s">
        <v>72</v>
      </c>
      <c r="B256" t="s">
        <v>57</v>
      </c>
      <c r="C256" t="s">
        <v>36</v>
      </c>
      <c r="D256">
        <v>580</v>
      </c>
      <c r="E256">
        <v>583</v>
      </c>
      <c r="F256">
        <v>588</v>
      </c>
      <c r="G256">
        <v>592</v>
      </c>
      <c r="H256">
        <v>596</v>
      </c>
      <c r="I256">
        <v>601</v>
      </c>
      <c r="J256">
        <v>605</v>
      </c>
      <c r="K256">
        <v>609</v>
      </c>
      <c r="L256">
        <v>614</v>
      </c>
      <c r="M256">
        <v>618</v>
      </c>
      <c r="N256">
        <v>623</v>
      </c>
      <c r="O256">
        <v>627</v>
      </c>
      <c r="P256">
        <v>632</v>
      </c>
      <c r="Q256">
        <v>637</v>
      </c>
      <c r="R256">
        <v>641</v>
      </c>
      <c r="S256">
        <v>647</v>
      </c>
      <c r="T256">
        <v>652</v>
      </c>
      <c r="U256">
        <v>656</v>
      </c>
      <c r="V256">
        <v>661</v>
      </c>
      <c r="W256">
        <v>667</v>
      </c>
      <c r="X256">
        <v>672</v>
      </c>
      <c r="Y256">
        <v>678</v>
      </c>
      <c r="Z256">
        <v>684</v>
      </c>
      <c r="AA256">
        <v>689</v>
      </c>
      <c r="AB256">
        <v>695</v>
      </c>
      <c r="AC256">
        <v>701</v>
      </c>
      <c r="AD256">
        <v>707</v>
      </c>
      <c r="AE256">
        <v>713</v>
      </c>
      <c r="AF256">
        <v>719</v>
      </c>
      <c r="AG256">
        <v>726</v>
      </c>
      <c r="AH256">
        <v>732</v>
      </c>
      <c r="AI256">
        <v>739</v>
      </c>
      <c r="AJ256" t="s">
        <v>36</v>
      </c>
      <c r="AK256" t="s">
        <v>11</v>
      </c>
      <c r="AL256" t="s">
        <v>9</v>
      </c>
    </row>
    <row r="257" spans="1:38" x14ac:dyDescent="0.35">
      <c r="A257" t="s">
        <v>72</v>
      </c>
      <c r="B257" t="s">
        <v>57</v>
      </c>
      <c r="C257" t="s">
        <v>37</v>
      </c>
      <c r="D257">
        <v>5237</v>
      </c>
      <c r="E257">
        <v>5238</v>
      </c>
      <c r="F257">
        <v>5239</v>
      </c>
      <c r="G257">
        <v>5242</v>
      </c>
      <c r="H257">
        <v>5244</v>
      </c>
      <c r="I257">
        <v>5245</v>
      </c>
      <c r="J257">
        <v>5246</v>
      </c>
      <c r="K257">
        <v>5249</v>
      </c>
      <c r="L257">
        <v>5251</v>
      </c>
      <c r="M257">
        <v>5253</v>
      </c>
      <c r="N257">
        <v>5255</v>
      </c>
      <c r="O257">
        <v>5257</v>
      </c>
      <c r="P257">
        <v>5259</v>
      </c>
      <c r="Q257">
        <v>5261</v>
      </c>
      <c r="R257">
        <v>5262</v>
      </c>
      <c r="S257">
        <v>5265</v>
      </c>
      <c r="T257">
        <v>5266</v>
      </c>
      <c r="U257">
        <v>5268</v>
      </c>
      <c r="V257">
        <v>5271</v>
      </c>
      <c r="W257">
        <v>5272</v>
      </c>
      <c r="X257">
        <v>5275</v>
      </c>
      <c r="Y257">
        <v>5277</v>
      </c>
      <c r="Z257">
        <v>5280</v>
      </c>
      <c r="AA257">
        <v>5281</v>
      </c>
      <c r="AB257">
        <v>5284</v>
      </c>
      <c r="AC257">
        <v>5287</v>
      </c>
      <c r="AD257">
        <v>5289</v>
      </c>
      <c r="AE257">
        <v>5291</v>
      </c>
      <c r="AF257">
        <v>5294</v>
      </c>
      <c r="AG257">
        <v>5295</v>
      </c>
      <c r="AH257">
        <v>5299</v>
      </c>
      <c r="AI257">
        <v>5302</v>
      </c>
      <c r="AJ257" t="s">
        <v>37</v>
      </c>
      <c r="AK257" t="s">
        <v>22</v>
      </c>
      <c r="AL257" t="s">
        <v>24</v>
      </c>
    </row>
    <row r="258" spans="1:38" x14ac:dyDescent="0.35">
      <c r="A258" t="s">
        <v>72</v>
      </c>
      <c r="B258" t="s">
        <v>57</v>
      </c>
      <c r="C258" t="s">
        <v>38</v>
      </c>
      <c r="D258">
        <v>6730</v>
      </c>
      <c r="E258">
        <v>6770</v>
      </c>
      <c r="F258">
        <v>6812</v>
      </c>
      <c r="G258">
        <v>6858</v>
      </c>
      <c r="H258">
        <v>6902</v>
      </c>
      <c r="I258">
        <v>6949</v>
      </c>
      <c r="J258">
        <v>6991</v>
      </c>
      <c r="K258">
        <v>7036</v>
      </c>
      <c r="L258">
        <v>7083</v>
      </c>
      <c r="M258">
        <v>7127</v>
      </c>
      <c r="N258">
        <v>7174</v>
      </c>
      <c r="O258">
        <v>7216</v>
      </c>
      <c r="P258">
        <v>7266</v>
      </c>
      <c r="Q258">
        <v>7312</v>
      </c>
      <c r="R258">
        <v>7359</v>
      </c>
      <c r="S258">
        <v>7407</v>
      </c>
      <c r="T258">
        <v>7456</v>
      </c>
      <c r="U258">
        <v>7507</v>
      </c>
      <c r="V258">
        <v>7557</v>
      </c>
      <c r="W258">
        <v>7610</v>
      </c>
      <c r="X258">
        <v>7662</v>
      </c>
      <c r="Y258">
        <v>7717</v>
      </c>
      <c r="Z258">
        <v>7775</v>
      </c>
      <c r="AA258">
        <v>7827</v>
      </c>
      <c r="AB258">
        <v>7884</v>
      </c>
      <c r="AC258">
        <v>7943</v>
      </c>
      <c r="AD258">
        <v>8002</v>
      </c>
      <c r="AE258">
        <v>8061</v>
      </c>
      <c r="AF258">
        <v>8117</v>
      </c>
      <c r="AG258">
        <v>8184</v>
      </c>
      <c r="AH258">
        <v>8245</v>
      </c>
      <c r="AI258">
        <v>8308</v>
      </c>
      <c r="AJ258" t="s">
        <v>38</v>
      </c>
      <c r="AK258" t="s">
        <v>22</v>
      </c>
      <c r="AL258" t="s">
        <v>24</v>
      </c>
    </row>
    <row r="259" spans="1:38" x14ac:dyDescent="0.35">
      <c r="A259" t="s">
        <v>72</v>
      </c>
      <c r="B259" t="s">
        <v>57</v>
      </c>
      <c r="C259" t="s">
        <v>39</v>
      </c>
      <c r="D259">
        <v>5100</v>
      </c>
      <c r="E259">
        <v>5131</v>
      </c>
      <c r="F259">
        <v>5168</v>
      </c>
      <c r="G259">
        <v>5202</v>
      </c>
      <c r="H259">
        <v>5238</v>
      </c>
      <c r="I259">
        <v>5274</v>
      </c>
      <c r="J259">
        <v>5312</v>
      </c>
      <c r="K259">
        <v>5348</v>
      </c>
      <c r="L259">
        <v>5385</v>
      </c>
      <c r="M259">
        <v>5421</v>
      </c>
      <c r="N259">
        <v>5461</v>
      </c>
      <c r="O259">
        <v>5498</v>
      </c>
      <c r="P259">
        <v>5538</v>
      </c>
      <c r="Q259">
        <v>5576</v>
      </c>
      <c r="R259">
        <v>5616</v>
      </c>
      <c r="S259">
        <v>5654</v>
      </c>
      <c r="T259">
        <v>5698</v>
      </c>
      <c r="U259">
        <v>5737</v>
      </c>
      <c r="V259">
        <v>5780</v>
      </c>
      <c r="W259">
        <v>5824</v>
      </c>
      <c r="X259">
        <v>5868</v>
      </c>
      <c r="Y259">
        <v>5912</v>
      </c>
      <c r="Z259">
        <v>5959</v>
      </c>
      <c r="AA259">
        <v>6006</v>
      </c>
      <c r="AB259">
        <v>6051</v>
      </c>
      <c r="AC259">
        <v>6101</v>
      </c>
      <c r="AD259">
        <v>6150</v>
      </c>
      <c r="AE259">
        <v>6200</v>
      </c>
      <c r="AF259">
        <v>6251</v>
      </c>
      <c r="AG259">
        <v>6302</v>
      </c>
      <c r="AH259">
        <v>6355</v>
      </c>
      <c r="AI259">
        <v>6409</v>
      </c>
      <c r="AJ259" t="s">
        <v>39</v>
      </c>
      <c r="AK259" t="s">
        <v>15</v>
      </c>
    </row>
    <row r="260" spans="1:38" x14ac:dyDescent="0.35">
      <c r="A260" t="s">
        <v>72</v>
      </c>
      <c r="B260" t="s">
        <v>57</v>
      </c>
      <c r="C260" t="s">
        <v>40</v>
      </c>
      <c r="D260">
        <v>11864</v>
      </c>
      <c r="E260">
        <v>11932</v>
      </c>
      <c r="F260">
        <v>12008</v>
      </c>
      <c r="G260">
        <v>12085</v>
      </c>
      <c r="H260">
        <v>12165</v>
      </c>
      <c r="I260">
        <v>12244</v>
      </c>
      <c r="J260">
        <v>12324</v>
      </c>
      <c r="K260">
        <v>12402</v>
      </c>
      <c r="L260">
        <v>12484</v>
      </c>
      <c r="M260">
        <v>12565</v>
      </c>
      <c r="N260">
        <v>12648</v>
      </c>
      <c r="O260">
        <v>12729</v>
      </c>
      <c r="P260">
        <v>12812</v>
      </c>
      <c r="Q260">
        <v>12896</v>
      </c>
      <c r="R260">
        <v>12982</v>
      </c>
      <c r="S260">
        <v>13067</v>
      </c>
      <c r="T260">
        <v>13154</v>
      </c>
      <c r="U260">
        <v>13242</v>
      </c>
      <c r="V260">
        <v>13331</v>
      </c>
      <c r="W260">
        <v>13425</v>
      </c>
      <c r="X260">
        <v>13515</v>
      </c>
      <c r="Y260">
        <v>13612</v>
      </c>
      <c r="Z260">
        <v>13707</v>
      </c>
      <c r="AA260">
        <v>13805</v>
      </c>
      <c r="AB260">
        <v>13903</v>
      </c>
      <c r="AC260">
        <v>14004</v>
      </c>
      <c r="AD260">
        <v>14107</v>
      </c>
      <c r="AE260">
        <v>14211</v>
      </c>
      <c r="AF260">
        <v>14318</v>
      </c>
      <c r="AG260">
        <v>14425</v>
      </c>
      <c r="AH260">
        <v>14537</v>
      </c>
      <c r="AI260">
        <v>14649</v>
      </c>
      <c r="AJ260" t="s">
        <v>40</v>
      </c>
      <c r="AK260" t="s">
        <v>15</v>
      </c>
    </row>
    <row r="261" spans="1:38" x14ac:dyDescent="0.35">
      <c r="A261" t="s">
        <v>72</v>
      </c>
      <c r="B261" t="s">
        <v>57</v>
      </c>
      <c r="C261" t="s">
        <v>41</v>
      </c>
      <c r="D261">
        <v>969</v>
      </c>
      <c r="E261">
        <v>969</v>
      </c>
      <c r="F261">
        <v>971</v>
      </c>
      <c r="G261">
        <v>971</v>
      </c>
      <c r="H261">
        <v>972</v>
      </c>
      <c r="I261">
        <v>973</v>
      </c>
      <c r="J261">
        <v>974</v>
      </c>
      <c r="K261">
        <v>974</v>
      </c>
      <c r="L261">
        <v>975</v>
      </c>
      <c r="M261">
        <v>976</v>
      </c>
      <c r="N261">
        <v>977</v>
      </c>
      <c r="O261">
        <v>978</v>
      </c>
      <c r="P261">
        <v>978</v>
      </c>
      <c r="Q261">
        <v>979</v>
      </c>
      <c r="R261">
        <v>979</v>
      </c>
      <c r="S261">
        <v>981</v>
      </c>
      <c r="T261">
        <v>981</v>
      </c>
      <c r="U261">
        <v>983</v>
      </c>
      <c r="V261">
        <v>983</v>
      </c>
      <c r="W261">
        <v>984</v>
      </c>
      <c r="X261">
        <v>986</v>
      </c>
      <c r="Y261">
        <v>986</v>
      </c>
      <c r="Z261">
        <v>988</v>
      </c>
      <c r="AA261">
        <v>989</v>
      </c>
      <c r="AB261">
        <v>989</v>
      </c>
      <c r="AC261">
        <v>991</v>
      </c>
      <c r="AD261">
        <v>991</v>
      </c>
      <c r="AE261">
        <v>992</v>
      </c>
      <c r="AF261">
        <v>993</v>
      </c>
      <c r="AG261">
        <v>995</v>
      </c>
      <c r="AH261">
        <v>996</v>
      </c>
      <c r="AI261">
        <v>996</v>
      </c>
      <c r="AJ261" t="s">
        <v>41</v>
      </c>
      <c r="AK261" t="s">
        <v>42</v>
      </c>
    </row>
    <row r="262" spans="1:38" x14ac:dyDescent="0.35">
      <c r="A262" t="s">
        <v>72</v>
      </c>
      <c r="B262" t="s">
        <v>57</v>
      </c>
      <c r="C262" t="s">
        <v>43</v>
      </c>
      <c r="D262">
        <v>3841</v>
      </c>
      <c r="E262">
        <v>3868</v>
      </c>
      <c r="F262">
        <v>3897</v>
      </c>
      <c r="G262">
        <v>3925</v>
      </c>
      <c r="H262">
        <v>3956</v>
      </c>
      <c r="I262">
        <v>3986</v>
      </c>
      <c r="J262">
        <v>4016</v>
      </c>
      <c r="K262">
        <v>4045</v>
      </c>
      <c r="L262">
        <v>4075</v>
      </c>
      <c r="M262">
        <v>4105</v>
      </c>
      <c r="N262">
        <v>4136</v>
      </c>
      <c r="O262">
        <v>4166</v>
      </c>
      <c r="P262">
        <v>4196</v>
      </c>
      <c r="Q262">
        <v>4226</v>
      </c>
      <c r="R262">
        <v>4258</v>
      </c>
      <c r="S262">
        <v>4291</v>
      </c>
      <c r="T262">
        <v>4324</v>
      </c>
      <c r="U262">
        <v>4356</v>
      </c>
      <c r="V262">
        <v>4390</v>
      </c>
      <c r="W262">
        <v>4423</v>
      </c>
      <c r="X262">
        <v>4458</v>
      </c>
      <c r="Y262">
        <v>4492</v>
      </c>
      <c r="Z262">
        <v>4528</v>
      </c>
      <c r="AA262">
        <v>4564</v>
      </c>
      <c r="AB262">
        <v>4601</v>
      </c>
      <c r="AC262">
        <v>4639</v>
      </c>
      <c r="AD262">
        <v>4677</v>
      </c>
      <c r="AE262">
        <v>4716</v>
      </c>
      <c r="AF262">
        <v>4755</v>
      </c>
      <c r="AG262">
        <v>4796</v>
      </c>
      <c r="AH262">
        <v>4835</v>
      </c>
      <c r="AI262">
        <v>4876</v>
      </c>
      <c r="AJ262" t="s">
        <v>43</v>
      </c>
      <c r="AK262" t="s">
        <v>19</v>
      </c>
    </row>
    <row r="263" spans="1:38" x14ac:dyDescent="0.35">
      <c r="A263" t="s">
        <v>72</v>
      </c>
      <c r="B263" t="s">
        <v>57</v>
      </c>
      <c r="C263" t="s">
        <v>44</v>
      </c>
      <c r="D263">
        <v>3184</v>
      </c>
      <c r="E263">
        <v>3212</v>
      </c>
      <c r="F263">
        <v>3239</v>
      </c>
      <c r="G263">
        <v>3270</v>
      </c>
      <c r="H263">
        <v>3299</v>
      </c>
      <c r="I263">
        <v>3329</v>
      </c>
      <c r="J263">
        <v>3361</v>
      </c>
      <c r="K263">
        <v>3391</v>
      </c>
      <c r="L263">
        <v>3422</v>
      </c>
      <c r="M263">
        <v>3453</v>
      </c>
      <c r="N263">
        <v>3483</v>
      </c>
      <c r="O263">
        <v>3515</v>
      </c>
      <c r="P263">
        <v>3546</v>
      </c>
      <c r="Q263">
        <v>3579</v>
      </c>
      <c r="R263">
        <v>3610</v>
      </c>
      <c r="S263">
        <v>3643</v>
      </c>
      <c r="T263">
        <v>3677</v>
      </c>
      <c r="U263">
        <v>3712</v>
      </c>
      <c r="V263">
        <v>3747</v>
      </c>
      <c r="W263">
        <v>3784</v>
      </c>
      <c r="X263">
        <v>3821</v>
      </c>
      <c r="Y263">
        <v>3860</v>
      </c>
      <c r="Z263">
        <v>3897</v>
      </c>
      <c r="AA263">
        <v>3936</v>
      </c>
      <c r="AB263">
        <v>3974</v>
      </c>
      <c r="AC263">
        <v>4014</v>
      </c>
      <c r="AD263">
        <v>4056</v>
      </c>
      <c r="AE263">
        <v>4095</v>
      </c>
      <c r="AF263">
        <v>4138</v>
      </c>
      <c r="AG263">
        <v>4181</v>
      </c>
      <c r="AH263">
        <v>4224</v>
      </c>
      <c r="AI263">
        <v>4268</v>
      </c>
      <c r="AJ263" t="s">
        <v>44</v>
      </c>
      <c r="AK263" t="s">
        <v>17</v>
      </c>
    </row>
    <row r="264" spans="1:38" x14ac:dyDescent="0.35">
      <c r="A264" t="s">
        <v>72</v>
      </c>
      <c r="B264" t="s">
        <v>57</v>
      </c>
      <c r="C264" t="s">
        <v>45</v>
      </c>
      <c r="D264">
        <v>7853</v>
      </c>
      <c r="E264">
        <v>7897</v>
      </c>
      <c r="F264">
        <v>7948</v>
      </c>
      <c r="G264">
        <v>7997</v>
      </c>
      <c r="H264">
        <v>8049</v>
      </c>
      <c r="I264">
        <v>8099</v>
      </c>
      <c r="J264">
        <v>8154</v>
      </c>
      <c r="K264">
        <v>8205</v>
      </c>
      <c r="L264">
        <v>8258</v>
      </c>
      <c r="M264">
        <v>8308</v>
      </c>
      <c r="N264">
        <v>8364</v>
      </c>
      <c r="O264">
        <v>8419</v>
      </c>
      <c r="P264">
        <v>8475</v>
      </c>
      <c r="Q264">
        <v>8530</v>
      </c>
      <c r="R264">
        <v>8588</v>
      </c>
      <c r="S264">
        <v>8647</v>
      </c>
      <c r="T264">
        <v>8707</v>
      </c>
      <c r="U264">
        <v>8768</v>
      </c>
      <c r="V264">
        <v>8831</v>
      </c>
      <c r="W264">
        <v>8896</v>
      </c>
      <c r="X264">
        <v>8961</v>
      </c>
      <c r="Y264">
        <v>9028</v>
      </c>
      <c r="Z264">
        <v>9096</v>
      </c>
      <c r="AA264">
        <v>9166</v>
      </c>
      <c r="AB264">
        <v>9237</v>
      </c>
      <c r="AC264">
        <v>9307</v>
      </c>
      <c r="AD264">
        <v>9379</v>
      </c>
      <c r="AE264">
        <v>9456</v>
      </c>
      <c r="AF264">
        <v>9531</v>
      </c>
      <c r="AG264">
        <v>9611</v>
      </c>
      <c r="AH264">
        <v>9690</v>
      </c>
      <c r="AI264">
        <v>9771</v>
      </c>
      <c r="AJ264" t="s">
        <v>45</v>
      </c>
      <c r="AK264" t="s">
        <v>9</v>
      </c>
    </row>
    <row r="265" spans="1:38" x14ac:dyDescent="0.35">
      <c r="A265" t="s">
        <v>72</v>
      </c>
      <c r="B265" t="s">
        <v>57</v>
      </c>
      <c r="C265" t="s">
        <v>46</v>
      </c>
      <c r="D265">
        <v>3960</v>
      </c>
      <c r="E265">
        <v>3992</v>
      </c>
      <c r="F265">
        <v>4029</v>
      </c>
      <c r="G265">
        <v>4068</v>
      </c>
      <c r="H265">
        <v>4106</v>
      </c>
      <c r="I265">
        <v>4145</v>
      </c>
      <c r="J265">
        <v>4184</v>
      </c>
      <c r="K265">
        <v>4224</v>
      </c>
      <c r="L265">
        <v>4261</v>
      </c>
      <c r="M265">
        <v>4302</v>
      </c>
      <c r="N265">
        <v>4342</v>
      </c>
      <c r="O265">
        <v>4382</v>
      </c>
      <c r="P265">
        <v>4421</v>
      </c>
      <c r="Q265">
        <v>4463</v>
      </c>
      <c r="R265">
        <v>4505</v>
      </c>
      <c r="S265">
        <v>4547</v>
      </c>
      <c r="T265">
        <v>4590</v>
      </c>
      <c r="U265">
        <v>4633</v>
      </c>
      <c r="V265">
        <v>4676</v>
      </c>
      <c r="W265">
        <v>4722</v>
      </c>
      <c r="X265">
        <v>4766</v>
      </c>
      <c r="Y265">
        <v>4814</v>
      </c>
      <c r="Z265">
        <v>4860</v>
      </c>
      <c r="AA265">
        <v>4907</v>
      </c>
      <c r="AB265">
        <v>4957</v>
      </c>
      <c r="AC265">
        <v>5009</v>
      </c>
      <c r="AD265">
        <v>5060</v>
      </c>
      <c r="AE265">
        <v>5112</v>
      </c>
      <c r="AF265">
        <v>5164</v>
      </c>
      <c r="AG265">
        <v>5218</v>
      </c>
      <c r="AH265">
        <v>5273</v>
      </c>
      <c r="AI265">
        <v>5328</v>
      </c>
      <c r="AJ265" t="s">
        <v>46</v>
      </c>
      <c r="AK265" t="s">
        <v>17</v>
      </c>
    </row>
    <row r="266" spans="1:38" x14ac:dyDescent="0.35">
      <c r="A266" t="s">
        <v>72</v>
      </c>
      <c r="B266" t="s">
        <v>57</v>
      </c>
      <c r="C266" t="s">
        <v>47</v>
      </c>
      <c r="D266">
        <v>6653</v>
      </c>
      <c r="E266">
        <v>6671</v>
      </c>
      <c r="F266">
        <v>6691</v>
      </c>
      <c r="G266">
        <v>6709</v>
      </c>
      <c r="H266">
        <v>6730</v>
      </c>
      <c r="I266">
        <v>6748</v>
      </c>
      <c r="J266">
        <v>6770</v>
      </c>
      <c r="K266">
        <v>6789</v>
      </c>
      <c r="L266">
        <v>6808</v>
      </c>
      <c r="M266">
        <v>6831</v>
      </c>
      <c r="N266">
        <v>6851</v>
      </c>
      <c r="O266">
        <v>6871</v>
      </c>
      <c r="P266">
        <v>6891</v>
      </c>
      <c r="Q266">
        <v>6913</v>
      </c>
      <c r="R266">
        <v>6935</v>
      </c>
      <c r="S266">
        <v>6957</v>
      </c>
      <c r="T266">
        <v>6980</v>
      </c>
      <c r="U266">
        <v>7001</v>
      </c>
      <c r="V266">
        <v>7025</v>
      </c>
      <c r="W266">
        <v>7047</v>
      </c>
      <c r="X266">
        <v>7073</v>
      </c>
      <c r="Y266">
        <v>7097</v>
      </c>
      <c r="Z266">
        <v>7119</v>
      </c>
      <c r="AA266">
        <v>7145</v>
      </c>
      <c r="AB266">
        <v>7169</v>
      </c>
      <c r="AC266">
        <v>7196</v>
      </c>
      <c r="AD266">
        <v>7221</v>
      </c>
      <c r="AE266">
        <v>7250</v>
      </c>
      <c r="AF266">
        <v>7276</v>
      </c>
      <c r="AG266">
        <v>7304</v>
      </c>
      <c r="AH266">
        <v>7332</v>
      </c>
      <c r="AI266">
        <v>7360</v>
      </c>
      <c r="AJ266" t="s">
        <v>47</v>
      </c>
      <c r="AK266" t="s">
        <v>17</v>
      </c>
    </row>
    <row r="267" spans="1:38" x14ac:dyDescent="0.35">
      <c r="A267" t="s">
        <v>72</v>
      </c>
      <c r="B267" t="s">
        <v>57</v>
      </c>
      <c r="C267" t="s">
        <v>48</v>
      </c>
      <c r="D267">
        <v>3836</v>
      </c>
      <c r="E267">
        <v>3863</v>
      </c>
      <c r="F267">
        <v>3892</v>
      </c>
      <c r="G267">
        <v>3925</v>
      </c>
      <c r="H267">
        <v>3954</v>
      </c>
      <c r="I267">
        <v>3985</v>
      </c>
      <c r="J267">
        <v>4017</v>
      </c>
      <c r="K267">
        <v>4048</v>
      </c>
      <c r="L267">
        <v>4081</v>
      </c>
      <c r="M267">
        <v>4112</v>
      </c>
      <c r="N267">
        <v>4144</v>
      </c>
      <c r="O267">
        <v>4175</v>
      </c>
      <c r="P267">
        <v>4208</v>
      </c>
      <c r="Q267">
        <v>4243</v>
      </c>
      <c r="R267">
        <v>4274</v>
      </c>
      <c r="S267">
        <v>4310</v>
      </c>
      <c r="T267">
        <v>4343</v>
      </c>
      <c r="U267">
        <v>4379</v>
      </c>
      <c r="V267">
        <v>4416</v>
      </c>
      <c r="W267">
        <v>4453</v>
      </c>
      <c r="X267">
        <v>4488</v>
      </c>
      <c r="Y267">
        <v>4527</v>
      </c>
      <c r="Z267">
        <v>4565</v>
      </c>
      <c r="AA267">
        <v>4603</v>
      </c>
      <c r="AB267">
        <v>4644</v>
      </c>
      <c r="AC267">
        <v>4687</v>
      </c>
      <c r="AD267">
        <v>4729</v>
      </c>
      <c r="AE267">
        <v>4771</v>
      </c>
      <c r="AF267">
        <v>4816</v>
      </c>
      <c r="AG267">
        <v>4861</v>
      </c>
      <c r="AH267">
        <v>4906</v>
      </c>
      <c r="AI267">
        <v>4953</v>
      </c>
      <c r="AJ267" t="s">
        <v>48</v>
      </c>
      <c r="AK267" t="s">
        <v>8</v>
      </c>
      <c r="AL267" t="s">
        <v>17</v>
      </c>
    </row>
    <row r="268" spans="1:38" x14ac:dyDescent="0.35">
      <c r="A268" t="s">
        <v>72</v>
      </c>
      <c r="B268" t="s">
        <v>57</v>
      </c>
      <c r="C268" t="s">
        <v>49</v>
      </c>
      <c r="D268">
        <v>17893</v>
      </c>
      <c r="E268">
        <v>17895</v>
      </c>
      <c r="F268">
        <v>17899</v>
      </c>
      <c r="G268">
        <v>17902</v>
      </c>
      <c r="H268">
        <v>17906</v>
      </c>
      <c r="I268">
        <v>17911</v>
      </c>
      <c r="J268">
        <v>17914</v>
      </c>
      <c r="K268">
        <v>17918</v>
      </c>
      <c r="L268">
        <v>17921</v>
      </c>
      <c r="M268">
        <v>17924</v>
      </c>
      <c r="N268">
        <v>17930</v>
      </c>
      <c r="O268">
        <v>17932</v>
      </c>
      <c r="P268">
        <v>17936</v>
      </c>
      <c r="Q268">
        <v>17939</v>
      </c>
      <c r="R268">
        <v>17945</v>
      </c>
      <c r="S268">
        <v>17948</v>
      </c>
      <c r="T268">
        <v>17952</v>
      </c>
      <c r="U268">
        <v>17956</v>
      </c>
      <c r="V268">
        <v>17959</v>
      </c>
      <c r="W268">
        <v>17966</v>
      </c>
      <c r="X268">
        <v>17969</v>
      </c>
      <c r="Y268">
        <v>17974</v>
      </c>
      <c r="Z268">
        <v>17979</v>
      </c>
      <c r="AA268">
        <v>17985</v>
      </c>
      <c r="AB268">
        <v>17988</v>
      </c>
      <c r="AC268">
        <v>17992</v>
      </c>
      <c r="AD268">
        <v>17998</v>
      </c>
      <c r="AE268">
        <v>18003</v>
      </c>
      <c r="AF268">
        <v>18009</v>
      </c>
      <c r="AG268">
        <v>18014</v>
      </c>
      <c r="AH268">
        <v>18019</v>
      </c>
      <c r="AI268">
        <v>18027</v>
      </c>
      <c r="AJ268" t="s">
        <v>49</v>
      </c>
      <c r="AK268" t="s">
        <v>9</v>
      </c>
    </row>
    <row r="269" spans="1:38" x14ac:dyDescent="0.35">
      <c r="A269" t="s">
        <v>72</v>
      </c>
      <c r="B269" t="s">
        <v>57</v>
      </c>
      <c r="C269" t="s">
        <v>50</v>
      </c>
      <c r="D269">
        <v>3665</v>
      </c>
      <c r="E269">
        <v>3665</v>
      </c>
      <c r="F269">
        <v>3665</v>
      </c>
      <c r="G269">
        <v>3666</v>
      </c>
      <c r="H269">
        <v>3666</v>
      </c>
      <c r="I269">
        <v>3666</v>
      </c>
      <c r="J269">
        <v>3666</v>
      </c>
      <c r="K269">
        <v>3666</v>
      </c>
      <c r="L269">
        <v>3667</v>
      </c>
      <c r="M269">
        <v>3667</v>
      </c>
      <c r="N269">
        <v>3667</v>
      </c>
      <c r="O269">
        <v>3667</v>
      </c>
      <c r="P269">
        <v>3667</v>
      </c>
      <c r="Q269">
        <v>3668</v>
      </c>
      <c r="R269">
        <v>3668</v>
      </c>
      <c r="S269">
        <v>3668</v>
      </c>
      <c r="T269">
        <v>3668</v>
      </c>
      <c r="U269">
        <v>3670</v>
      </c>
      <c r="V269">
        <v>3671</v>
      </c>
      <c r="W269">
        <v>3671</v>
      </c>
      <c r="X269">
        <v>3671</v>
      </c>
      <c r="Y269">
        <v>3671</v>
      </c>
      <c r="Z269">
        <v>3672</v>
      </c>
      <c r="AA269">
        <v>3672</v>
      </c>
      <c r="AB269">
        <v>3672</v>
      </c>
      <c r="AC269">
        <v>3672</v>
      </c>
      <c r="AD269">
        <v>3672</v>
      </c>
      <c r="AE269">
        <v>3673</v>
      </c>
      <c r="AF269">
        <v>3674</v>
      </c>
      <c r="AG269">
        <v>3674</v>
      </c>
      <c r="AH269">
        <v>3674</v>
      </c>
      <c r="AI269">
        <v>3675</v>
      </c>
      <c r="AJ269" t="s">
        <v>50</v>
      </c>
      <c r="AK269" t="s">
        <v>15</v>
      </c>
    </row>
    <row r="270" spans="1:38" x14ac:dyDescent="0.35">
      <c r="A270" t="s">
        <v>72</v>
      </c>
      <c r="B270" t="s">
        <v>57</v>
      </c>
      <c r="C270" t="s">
        <v>51</v>
      </c>
      <c r="D270">
        <v>5045</v>
      </c>
      <c r="E270">
        <v>5077</v>
      </c>
      <c r="F270">
        <v>5114</v>
      </c>
      <c r="G270">
        <v>5150</v>
      </c>
      <c r="H270">
        <v>5186</v>
      </c>
      <c r="I270">
        <v>5222</v>
      </c>
      <c r="J270">
        <v>5260</v>
      </c>
      <c r="K270">
        <v>5296</v>
      </c>
      <c r="L270">
        <v>5332</v>
      </c>
      <c r="M270">
        <v>5369</v>
      </c>
      <c r="N270">
        <v>5407</v>
      </c>
      <c r="O270">
        <v>5443</v>
      </c>
      <c r="P270">
        <v>5478</v>
      </c>
      <c r="Q270">
        <v>5516</v>
      </c>
      <c r="R270">
        <v>5555</v>
      </c>
      <c r="S270">
        <v>5592</v>
      </c>
      <c r="T270">
        <v>5632</v>
      </c>
      <c r="U270">
        <v>5672</v>
      </c>
      <c r="V270">
        <v>5712</v>
      </c>
      <c r="W270">
        <v>5754</v>
      </c>
      <c r="X270">
        <v>5795</v>
      </c>
      <c r="Y270">
        <v>5841</v>
      </c>
      <c r="Z270">
        <v>5885</v>
      </c>
      <c r="AA270">
        <v>5929</v>
      </c>
      <c r="AB270">
        <v>5975</v>
      </c>
      <c r="AC270">
        <v>6021</v>
      </c>
      <c r="AD270">
        <v>6066</v>
      </c>
      <c r="AE270">
        <v>6113</v>
      </c>
      <c r="AF270">
        <v>6160</v>
      </c>
      <c r="AG270">
        <v>6208</v>
      </c>
      <c r="AH270">
        <v>6260</v>
      </c>
      <c r="AI270">
        <v>6310</v>
      </c>
      <c r="AJ270" t="s">
        <v>51</v>
      </c>
      <c r="AK270" t="s">
        <v>19</v>
      </c>
    </row>
    <row r="271" spans="1:38" x14ac:dyDescent="0.35">
      <c r="A271" t="s">
        <v>72</v>
      </c>
      <c r="B271" t="s">
        <v>57</v>
      </c>
      <c r="C271" t="s">
        <v>52</v>
      </c>
      <c r="D271">
        <v>7781</v>
      </c>
      <c r="E271">
        <v>7783</v>
      </c>
      <c r="F271">
        <v>7791</v>
      </c>
      <c r="G271">
        <v>7798</v>
      </c>
      <c r="H271">
        <v>7802</v>
      </c>
      <c r="I271">
        <v>7807</v>
      </c>
      <c r="J271">
        <v>7813</v>
      </c>
      <c r="K271">
        <v>7820</v>
      </c>
      <c r="L271">
        <v>7823</v>
      </c>
      <c r="M271">
        <v>7830</v>
      </c>
      <c r="N271">
        <v>7835</v>
      </c>
      <c r="O271">
        <v>7839</v>
      </c>
      <c r="P271">
        <v>7846</v>
      </c>
      <c r="Q271">
        <v>7852</v>
      </c>
      <c r="R271">
        <v>7860</v>
      </c>
      <c r="S271">
        <v>7862</v>
      </c>
      <c r="T271">
        <v>7870</v>
      </c>
      <c r="U271">
        <v>7876</v>
      </c>
      <c r="V271">
        <v>7882</v>
      </c>
      <c r="W271">
        <v>7888</v>
      </c>
      <c r="X271">
        <v>7895</v>
      </c>
      <c r="Y271">
        <v>7901</v>
      </c>
      <c r="Z271">
        <v>7906</v>
      </c>
      <c r="AA271">
        <v>7914</v>
      </c>
      <c r="AB271">
        <v>7921</v>
      </c>
      <c r="AC271">
        <v>7927</v>
      </c>
      <c r="AD271">
        <v>7933</v>
      </c>
      <c r="AE271">
        <v>7942</v>
      </c>
      <c r="AF271">
        <v>7948</v>
      </c>
      <c r="AG271">
        <v>7954</v>
      </c>
      <c r="AH271">
        <v>7962</v>
      </c>
      <c r="AI271">
        <v>7969</v>
      </c>
      <c r="AJ271" t="s">
        <v>52</v>
      </c>
      <c r="AK271" t="s">
        <v>15</v>
      </c>
    </row>
    <row r="272" spans="1:38" x14ac:dyDescent="0.35">
      <c r="A272" t="s">
        <v>72</v>
      </c>
      <c r="B272" t="s">
        <v>57</v>
      </c>
      <c r="C272" t="s">
        <v>53</v>
      </c>
      <c r="D272">
        <v>11384</v>
      </c>
      <c r="E272">
        <v>11445</v>
      </c>
      <c r="F272">
        <v>11514</v>
      </c>
      <c r="G272">
        <v>11582</v>
      </c>
      <c r="H272">
        <v>11655</v>
      </c>
      <c r="I272">
        <v>11725</v>
      </c>
      <c r="J272">
        <v>11794</v>
      </c>
      <c r="K272">
        <v>11866</v>
      </c>
      <c r="L272">
        <v>11945</v>
      </c>
      <c r="M272">
        <v>12016</v>
      </c>
      <c r="N272">
        <v>12090</v>
      </c>
      <c r="O272">
        <v>12167</v>
      </c>
      <c r="P272">
        <v>12245</v>
      </c>
      <c r="Q272">
        <v>12324</v>
      </c>
      <c r="R272">
        <v>12405</v>
      </c>
      <c r="S272">
        <v>12489</v>
      </c>
      <c r="T272">
        <v>12571</v>
      </c>
      <c r="U272">
        <v>12656</v>
      </c>
      <c r="V272">
        <v>12743</v>
      </c>
      <c r="W272">
        <v>12834</v>
      </c>
      <c r="X272">
        <v>12926</v>
      </c>
      <c r="Y272">
        <v>13016</v>
      </c>
      <c r="Z272">
        <v>13112</v>
      </c>
      <c r="AA272">
        <v>13208</v>
      </c>
      <c r="AB272">
        <v>13307</v>
      </c>
      <c r="AC272">
        <v>13410</v>
      </c>
      <c r="AD272">
        <v>13516</v>
      </c>
      <c r="AE272">
        <v>13621</v>
      </c>
      <c r="AF272">
        <v>13731</v>
      </c>
      <c r="AG272">
        <v>13842</v>
      </c>
      <c r="AH272">
        <v>13955</v>
      </c>
      <c r="AI272">
        <v>14071</v>
      </c>
      <c r="AJ272" t="s">
        <v>53</v>
      </c>
      <c r="AK272" t="s">
        <v>8</v>
      </c>
    </row>
    <row r="273" spans="1:38" x14ac:dyDescent="0.35">
      <c r="A273" t="s">
        <v>72</v>
      </c>
      <c r="B273" t="s">
        <v>57</v>
      </c>
      <c r="C273" t="s">
        <v>54</v>
      </c>
      <c r="D273">
        <v>3344</v>
      </c>
      <c r="E273">
        <v>3365</v>
      </c>
      <c r="F273">
        <v>3390</v>
      </c>
      <c r="G273">
        <v>3412</v>
      </c>
      <c r="H273">
        <v>3436</v>
      </c>
      <c r="I273">
        <v>3461</v>
      </c>
      <c r="J273">
        <v>3485</v>
      </c>
      <c r="K273">
        <v>3510</v>
      </c>
      <c r="L273">
        <v>3534</v>
      </c>
      <c r="M273">
        <v>3559</v>
      </c>
      <c r="N273">
        <v>3585</v>
      </c>
      <c r="O273">
        <v>3610</v>
      </c>
      <c r="P273">
        <v>3635</v>
      </c>
      <c r="Q273">
        <v>3660</v>
      </c>
      <c r="R273">
        <v>3687</v>
      </c>
      <c r="S273">
        <v>3714</v>
      </c>
      <c r="T273">
        <v>3740</v>
      </c>
      <c r="U273">
        <v>3767</v>
      </c>
      <c r="V273">
        <v>3794</v>
      </c>
      <c r="W273">
        <v>3822</v>
      </c>
      <c r="X273">
        <v>3853</v>
      </c>
      <c r="Y273">
        <v>3882</v>
      </c>
      <c r="Z273">
        <v>3912</v>
      </c>
      <c r="AA273">
        <v>3942</v>
      </c>
      <c r="AB273">
        <v>3973</v>
      </c>
      <c r="AC273">
        <v>4006</v>
      </c>
      <c r="AD273">
        <v>4037</v>
      </c>
      <c r="AE273">
        <v>4070</v>
      </c>
      <c r="AF273">
        <v>4104</v>
      </c>
      <c r="AG273">
        <v>4137</v>
      </c>
      <c r="AH273">
        <v>4172</v>
      </c>
      <c r="AI273">
        <v>4205</v>
      </c>
      <c r="AJ273" t="s">
        <v>54</v>
      </c>
      <c r="AK273" t="s">
        <v>22</v>
      </c>
    </row>
    <row r="274" spans="1:38" x14ac:dyDescent="0.35">
      <c r="A274" t="s">
        <v>72</v>
      </c>
      <c r="B274" t="s">
        <v>57</v>
      </c>
      <c r="C274" t="s">
        <v>55</v>
      </c>
      <c r="D274">
        <v>7818</v>
      </c>
      <c r="E274">
        <v>7821</v>
      </c>
      <c r="F274">
        <v>7827</v>
      </c>
      <c r="G274">
        <v>7833</v>
      </c>
      <c r="H274">
        <v>7837</v>
      </c>
      <c r="I274">
        <v>7843</v>
      </c>
      <c r="J274">
        <v>7848</v>
      </c>
      <c r="K274">
        <v>7852</v>
      </c>
      <c r="L274">
        <v>7858</v>
      </c>
      <c r="M274">
        <v>7864</v>
      </c>
      <c r="N274">
        <v>7867</v>
      </c>
      <c r="O274">
        <v>7874</v>
      </c>
      <c r="P274">
        <v>7879</v>
      </c>
      <c r="Q274">
        <v>7884</v>
      </c>
      <c r="R274">
        <v>7889</v>
      </c>
      <c r="S274">
        <v>7895</v>
      </c>
      <c r="T274">
        <v>7900</v>
      </c>
      <c r="U274">
        <v>7907</v>
      </c>
      <c r="V274">
        <v>7911</v>
      </c>
      <c r="W274">
        <v>7919</v>
      </c>
      <c r="X274">
        <v>7925</v>
      </c>
      <c r="Y274">
        <v>7930</v>
      </c>
      <c r="Z274">
        <v>7937</v>
      </c>
      <c r="AA274">
        <v>7943</v>
      </c>
      <c r="AB274">
        <v>7949</v>
      </c>
      <c r="AC274">
        <v>7956</v>
      </c>
      <c r="AD274">
        <v>7963</v>
      </c>
      <c r="AE274">
        <v>7970</v>
      </c>
      <c r="AF274">
        <v>7976</v>
      </c>
      <c r="AG274">
        <v>7983</v>
      </c>
      <c r="AH274">
        <v>7991</v>
      </c>
      <c r="AI274">
        <v>7998</v>
      </c>
      <c r="AJ274" t="s">
        <v>55</v>
      </c>
      <c r="AK274" t="s">
        <v>8</v>
      </c>
      <c r="AL274" t="s">
        <v>17</v>
      </c>
    </row>
    <row r="275" spans="1:38" x14ac:dyDescent="0.35">
      <c r="A275" t="s">
        <v>56</v>
      </c>
      <c r="B275" t="s">
        <v>57</v>
      </c>
      <c r="C275" t="s">
        <v>7</v>
      </c>
      <c r="D275">
        <v>7174</v>
      </c>
      <c r="E275">
        <v>7220</v>
      </c>
      <c r="F275">
        <v>7271</v>
      </c>
      <c r="G275">
        <v>7323</v>
      </c>
      <c r="H275">
        <v>7375</v>
      </c>
      <c r="I275">
        <v>7428</v>
      </c>
      <c r="J275">
        <v>7479</v>
      </c>
      <c r="K275">
        <v>7533</v>
      </c>
      <c r="L275">
        <v>7589</v>
      </c>
      <c r="M275">
        <v>7642</v>
      </c>
      <c r="N275">
        <v>7698</v>
      </c>
      <c r="O275">
        <v>7754</v>
      </c>
      <c r="P275">
        <v>7810</v>
      </c>
      <c r="Q275">
        <v>7869</v>
      </c>
      <c r="R275">
        <v>7927</v>
      </c>
      <c r="S275">
        <v>7990</v>
      </c>
      <c r="T275">
        <v>8051</v>
      </c>
      <c r="U275">
        <v>8113</v>
      </c>
      <c r="V275">
        <v>8180</v>
      </c>
      <c r="W275">
        <v>8245</v>
      </c>
      <c r="X275">
        <v>8315</v>
      </c>
      <c r="Y275">
        <v>8380</v>
      </c>
      <c r="Z275">
        <v>8449</v>
      </c>
      <c r="AA275">
        <v>8519</v>
      </c>
      <c r="AB275">
        <v>8592</v>
      </c>
      <c r="AC275">
        <v>8666</v>
      </c>
      <c r="AD275">
        <v>8743</v>
      </c>
      <c r="AE275">
        <v>8818</v>
      </c>
      <c r="AF275">
        <v>8899</v>
      </c>
      <c r="AG275">
        <v>8977</v>
      </c>
      <c r="AH275">
        <v>9062</v>
      </c>
      <c r="AI275">
        <v>9142</v>
      </c>
      <c r="AJ275" t="s">
        <v>7</v>
      </c>
      <c r="AK275" t="s">
        <v>8</v>
      </c>
      <c r="AL275" t="s">
        <v>9</v>
      </c>
    </row>
    <row r="276" spans="1:38" x14ac:dyDescent="0.35">
      <c r="A276" t="s">
        <v>56</v>
      </c>
      <c r="B276" t="s">
        <v>57</v>
      </c>
      <c r="C276" t="s">
        <v>10</v>
      </c>
      <c r="D276">
        <v>716</v>
      </c>
      <c r="E276">
        <v>720</v>
      </c>
      <c r="F276">
        <v>725</v>
      </c>
      <c r="G276">
        <v>730</v>
      </c>
      <c r="H276">
        <v>735</v>
      </c>
      <c r="I276">
        <v>740</v>
      </c>
      <c r="J276">
        <v>745</v>
      </c>
      <c r="K276">
        <v>750</v>
      </c>
      <c r="L276">
        <v>755</v>
      </c>
      <c r="M276">
        <v>760</v>
      </c>
      <c r="N276">
        <v>766</v>
      </c>
      <c r="O276">
        <v>770</v>
      </c>
      <c r="P276">
        <v>776</v>
      </c>
      <c r="Q276">
        <v>782</v>
      </c>
      <c r="R276">
        <v>788</v>
      </c>
      <c r="S276">
        <v>793</v>
      </c>
      <c r="T276">
        <v>799</v>
      </c>
      <c r="U276">
        <v>804</v>
      </c>
      <c r="V276">
        <v>810</v>
      </c>
      <c r="W276">
        <v>816</v>
      </c>
      <c r="X276">
        <v>822</v>
      </c>
      <c r="Y276">
        <v>829</v>
      </c>
      <c r="Z276">
        <v>836</v>
      </c>
      <c r="AA276">
        <v>841</v>
      </c>
      <c r="AB276">
        <v>849</v>
      </c>
      <c r="AC276">
        <v>856</v>
      </c>
      <c r="AD276">
        <v>863</v>
      </c>
      <c r="AE276">
        <v>870</v>
      </c>
      <c r="AF276">
        <v>877</v>
      </c>
      <c r="AG276">
        <v>885</v>
      </c>
      <c r="AH276">
        <v>891</v>
      </c>
      <c r="AI276">
        <v>900</v>
      </c>
      <c r="AJ276" t="s">
        <v>10</v>
      </c>
      <c r="AK276" t="s">
        <v>11</v>
      </c>
      <c r="AL276" t="s">
        <v>9</v>
      </c>
    </row>
    <row r="277" spans="1:38" x14ac:dyDescent="0.35">
      <c r="A277" t="s">
        <v>56</v>
      </c>
      <c r="B277" t="s">
        <v>57</v>
      </c>
      <c r="C277" t="s">
        <v>12</v>
      </c>
      <c r="D277">
        <v>17311</v>
      </c>
      <c r="E277">
        <v>17312</v>
      </c>
      <c r="F277">
        <v>17313</v>
      </c>
      <c r="G277">
        <v>17314</v>
      </c>
      <c r="H277">
        <v>17315</v>
      </c>
      <c r="I277">
        <v>17315</v>
      </c>
      <c r="J277">
        <v>17318</v>
      </c>
      <c r="K277">
        <v>17319</v>
      </c>
      <c r="L277">
        <v>17319</v>
      </c>
      <c r="M277">
        <v>17321</v>
      </c>
      <c r="N277">
        <v>17322</v>
      </c>
      <c r="O277">
        <v>17322</v>
      </c>
      <c r="P277">
        <v>17323</v>
      </c>
      <c r="Q277">
        <v>17323</v>
      </c>
      <c r="R277">
        <v>17325</v>
      </c>
      <c r="S277">
        <v>17326</v>
      </c>
      <c r="T277">
        <v>17328</v>
      </c>
      <c r="U277">
        <v>17329</v>
      </c>
      <c r="V277">
        <v>17330</v>
      </c>
      <c r="W277">
        <v>17332</v>
      </c>
      <c r="X277">
        <v>17333</v>
      </c>
      <c r="Y277">
        <v>17335</v>
      </c>
      <c r="Z277">
        <v>17335</v>
      </c>
      <c r="AA277">
        <v>17336</v>
      </c>
      <c r="AB277">
        <v>17338</v>
      </c>
      <c r="AC277">
        <v>17340</v>
      </c>
      <c r="AD277">
        <v>17340</v>
      </c>
      <c r="AE277">
        <v>17342</v>
      </c>
      <c r="AF277">
        <v>17344</v>
      </c>
      <c r="AG277">
        <v>17345</v>
      </c>
      <c r="AH277">
        <v>17347</v>
      </c>
      <c r="AI277">
        <v>17348</v>
      </c>
      <c r="AJ277" t="s">
        <v>12</v>
      </c>
      <c r="AK277" t="s">
        <v>8</v>
      </c>
    </row>
    <row r="278" spans="1:38" x14ac:dyDescent="0.35">
      <c r="A278" t="s">
        <v>56</v>
      </c>
      <c r="B278" t="s">
        <v>57</v>
      </c>
      <c r="C278" t="s">
        <v>13</v>
      </c>
      <c r="D278">
        <v>7469</v>
      </c>
      <c r="E278">
        <v>7469</v>
      </c>
      <c r="F278">
        <v>7469</v>
      </c>
      <c r="G278">
        <v>7469</v>
      </c>
      <c r="H278">
        <v>7469</v>
      </c>
      <c r="I278">
        <v>7469</v>
      </c>
      <c r="J278">
        <v>7470</v>
      </c>
      <c r="K278">
        <v>7470</v>
      </c>
      <c r="L278">
        <v>7470</v>
      </c>
      <c r="M278">
        <v>7470</v>
      </c>
      <c r="N278">
        <v>7470</v>
      </c>
      <c r="O278">
        <v>7470</v>
      </c>
      <c r="P278">
        <v>7470</v>
      </c>
      <c r="Q278">
        <v>7470</v>
      </c>
      <c r="R278">
        <v>7470</v>
      </c>
      <c r="S278">
        <v>7470</v>
      </c>
      <c r="T278">
        <v>7470</v>
      </c>
      <c r="U278">
        <v>7471</v>
      </c>
      <c r="V278">
        <v>7471</v>
      </c>
      <c r="W278">
        <v>7472</v>
      </c>
      <c r="X278">
        <v>7472</v>
      </c>
      <c r="Y278">
        <v>7472</v>
      </c>
      <c r="Z278">
        <v>7472</v>
      </c>
      <c r="AA278">
        <v>7472</v>
      </c>
      <c r="AB278">
        <v>7472</v>
      </c>
      <c r="AC278">
        <v>7472</v>
      </c>
      <c r="AD278">
        <v>7473</v>
      </c>
      <c r="AE278">
        <v>7473</v>
      </c>
      <c r="AF278">
        <v>7473</v>
      </c>
      <c r="AG278">
        <v>7473</v>
      </c>
      <c r="AH278">
        <v>7473</v>
      </c>
      <c r="AI278">
        <v>7473</v>
      </c>
      <c r="AJ278" t="s">
        <v>13</v>
      </c>
      <c r="AK278" t="s">
        <v>8</v>
      </c>
    </row>
    <row r="279" spans="1:38" x14ac:dyDescent="0.35">
      <c r="A279" t="s">
        <v>56</v>
      </c>
      <c r="B279" t="s">
        <v>57</v>
      </c>
      <c r="C279" t="s">
        <v>14</v>
      </c>
      <c r="D279">
        <v>15509</v>
      </c>
      <c r="E279">
        <v>15512</v>
      </c>
      <c r="F279">
        <v>15515</v>
      </c>
      <c r="G279">
        <v>15518</v>
      </c>
      <c r="H279">
        <v>15523</v>
      </c>
      <c r="I279">
        <v>15525</v>
      </c>
      <c r="J279">
        <v>15529</v>
      </c>
      <c r="K279">
        <v>15532</v>
      </c>
      <c r="L279">
        <v>15535</v>
      </c>
      <c r="M279">
        <v>15538</v>
      </c>
      <c r="N279">
        <v>15543</v>
      </c>
      <c r="O279">
        <v>15547</v>
      </c>
      <c r="P279">
        <v>15550</v>
      </c>
      <c r="Q279">
        <v>15553</v>
      </c>
      <c r="R279">
        <v>15557</v>
      </c>
      <c r="S279">
        <v>15561</v>
      </c>
      <c r="T279">
        <v>15564</v>
      </c>
      <c r="U279">
        <v>15569</v>
      </c>
      <c r="V279">
        <v>15572</v>
      </c>
      <c r="W279">
        <v>15576</v>
      </c>
      <c r="X279">
        <v>15580</v>
      </c>
      <c r="Y279">
        <v>15585</v>
      </c>
      <c r="Z279">
        <v>15589</v>
      </c>
      <c r="AA279">
        <v>15595</v>
      </c>
      <c r="AB279">
        <v>15598</v>
      </c>
      <c r="AC279">
        <v>15603</v>
      </c>
      <c r="AD279">
        <v>15607</v>
      </c>
      <c r="AE279">
        <v>15610</v>
      </c>
      <c r="AF279">
        <v>15615</v>
      </c>
      <c r="AG279">
        <v>15622</v>
      </c>
      <c r="AH279">
        <v>15627</v>
      </c>
      <c r="AI279">
        <v>15631</v>
      </c>
      <c r="AJ279" t="s">
        <v>14</v>
      </c>
      <c r="AK279" t="s">
        <v>15</v>
      </c>
    </row>
    <row r="280" spans="1:38" x14ac:dyDescent="0.35">
      <c r="A280" t="s">
        <v>56</v>
      </c>
      <c r="B280" t="s">
        <v>57</v>
      </c>
      <c r="C280" t="s">
        <v>16</v>
      </c>
      <c r="D280">
        <v>2620</v>
      </c>
      <c r="E280">
        <v>2627</v>
      </c>
      <c r="F280">
        <v>2636</v>
      </c>
      <c r="G280">
        <v>2643</v>
      </c>
      <c r="H280">
        <v>2651</v>
      </c>
      <c r="I280">
        <v>2660</v>
      </c>
      <c r="J280">
        <v>2667</v>
      </c>
      <c r="K280">
        <v>2677</v>
      </c>
      <c r="L280">
        <v>2685</v>
      </c>
      <c r="M280">
        <v>2692</v>
      </c>
      <c r="N280">
        <v>2701</v>
      </c>
      <c r="O280">
        <v>2709</v>
      </c>
      <c r="P280">
        <v>2719</v>
      </c>
      <c r="Q280">
        <v>2727</v>
      </c>
      <c r="R280">
        <v>2736</v>
      </c>
      <c r="S280">
        <v>2745</v>
      </c>
      <c r="T280">
        <v>2755</v>
      </c>
      <c r="U280">
        <v>2765</v>
      </c>
      <c r="V280">
        <v>2775</v>
      </c>
      <c r="W280">
        <v>2784</v>
      </c>
      <c r="X280">
        <v>2795</v>
      </c>
      <c r="Y280">
        <v>2804</v>
      </c>
      <c r="Z280">
        <v>2815</v>
      </c>
      <c r="AA280">
        <v>2825</v>
      </c>
      <c r="AB280">
        <v>2837</v>
      </c>
      <c r="AC280">
        <v>2849</v>
      </c>
      <c r="AD280">
        <v>2860</v>
      </c>
      <c r="AE280">
        <v>2870</v>
      </c>
      <c r="AF280">
        <v>2882</v>
      </c>
      <c r="AG280">
        <v>2894</v>
      </c>
      <c r="AH280">
        <v>2906</v>
      </c>
      <c r="AI280">
        <v>2918</v>
      </c>
      <c r="AJ280" t="s">
        <v>16</v>
      </c>
      <c r="AK280" t="s">
        <v>8</v>
      </c>
      <c r="AL280" t="s">
        <v>17</v>
      </c>
    </row>
    <row r="281" spans="1:38" x14ac:dyDescent="0.35">
      <c r="A281" t="s">
        <v>56</v>
      </c>
      <c r="B281" t="s">
        <v>57</v>
      </c>
      <c r="C281" t="s">
        <v>18</v>
      </c>
      <c r="D281">
        <v>3450</v>
      </c>
      <c r="E281">
        <v>3450</v>
      </c>
      <c r="F281">
        <v>3451</v>
      </c>
      <c r="G281">
        <v>3451</v>
      </c>
      <c r="H281">
        <v>3451</v>
      </c>
      <c r="I281">
        <v>3451</v>
      </c>
      <c r="J281">
        <v>3452</v>
      </c>
      <c r="K281">
        <v>3452</v>
      </c>
      <c r="L281">
        <v>3452</v>
      </c>
      <c r="M281">
        <v>3453</v>
      </c>
      <c r="N281">
        <v>3454</v>
      </c>
      <c r="O281">
        <v>3454</v>
      </c>
      <c r="P281">
        <v>3454</v>
      </c>
      <c r="Q281">
        <v>3455</v>
      </c>
      <c r="R281">
        <v>3455</v>
      </c>
      <c r="S281">
        <v>3455</v>
      </c>
      <c r="T281">
        <v>3455</v>
      </c>
      <c r="U281">
        <v>3456</v>
      </c>
      <c r="V281">
        <v>3456</v>
      </c>
      <c r="W281">
        <v>3456</v>
      </c>
      <c r="X281">
        <v>3457</v>
      </c>
      <c r="Y281">
        <v>3457</v>
      </c>
      <c r="Z281">
        <v>3457</v>
      </c>
      <c r="AA281">
        <v>3459</v>
      </c>
      <c r="AB281">
        <v>3459</v>
      </c>
      <c r="AC281">
        <v>3459</v>
      </c>
      <c r="AD281">
        <v>3460</v>
      </c>
      <c r="AE281">
        <v>3460</v>
      </c>
      <c r="AF281">
        <v>3460</v>
      </c>
      <c r="AG281">
        <v>3461</v>
      </c>
      <c r="AH281">
        <v>3461</v>
      </c>
      <c r="AI281">
        <v>3462</v>
      </c>
      <c r="AJ281" t="s">
        <v>18</v>
      </c>
      <c r="AK281" t="s">
        <v>19</v>
      </c>
    </row>
    <row r="282" spans="1:38" x14ac:dyDescent="0.35">
      <c r="A282" t="s">
        <v>56</v>
      </c>
      <c r="B282" t="s">
        <v>57</v>
      </c>
      <c r="C282" t="s">
        <v>20</v>
      </c>
      <c r="D282">
        <v>9937</v>
      </c>
      <c r="E282">
        <v>9993</v>
      </c>
      <c r="F282">
        <v>10058</v>
      </c>
      <c r="G282">
        <v>10119</v>
      </c>
      <c r="H282">
        <v>10187</v>
      </c>
      <c r="I282">
        <v>10255</v>
      </c>
      <c r="J282">
        <v>10319</v>
      </c>
      <c r="K282">
        <v>10384</v>
      </c>
      <c r="L282">
        <v>10450</v>
      </c>
      <c r="M282">
        <v>10515</v>
      </c>
      <c r="N282">
        <v>10585</v>
      </c>
      <c r="O282">
        <v>10652</v>
      </c>
      <c r="P282">
        <v>10725</v>
      </c>
      <c r="Q282">
        <v>10797</v>
      </c>
      <c r="R282">
        <v>10866</v>
      </c>
      <c r="S282">
        <v>10942</v>
      </c>
      <c r="T282">
        <v>11019</v>
      </c>
      <c r="U282">
        <v>11093</v>
      </c>
      <c r="V282">
        <v>11174</v>
      </c>
      <c r="W282">
        <v>11251</v>
      </c>
      <c r="X282">
        <v>11334</v>
      </c>
      <c r="Y282">
        <v>11416</v>
      </c>
      <c r="Z282">
        <v>11501</v>
      </c>
      <c r="AA282">
        <v>11590</v>
      </c>
      <c r="AB282">
        <v>11676</v>
      </c>
      <c r="AC282">
        <v>11765</v>
      </c>
      <c r="AD282">
        <v>11857</v>
      </c>
      <c r="AE282">
        <v>11952</v>
      </c>
      <c r="AF282">
        <v>12045</v>
      </c>
      <c r="AG282">
        <v>12141</v>
      </c>
      <c r="AH282">
        <v>12241</v>
      </c>
      <c r="AI282">
        <v>12339</v>
      </c>
      <c r="AJ282" t="s">
        <v>20</v>
      </c>
      <c r="AK282" t="s">
        <v>9</v>
      </c>
    </row>
    <row r="283" spans="1:38" x14ac:dyDescent="0.35">
      <c r="A283" t="s">
        <v>56</v>
      </c>
      <c r="B283" t="s">
        <v>57</v>
      </c>
      <c r="C283" t="s">
        <v>21</v>
      </c>
      <c r="D283">
        <v>2462</v>
      </c>
      <c r="E283">
        <v>2478</v>
      </c>
      <c r="F283">
        <v>2491</v>
      </c>
      <c r="G283">
        <v>2506</v>
      </c>
      <c r="H283">
        <v>2521</v>
      </c>
      <c r="I283">
        <v>2537</v>
      </c>
      <c r="J283">
        <v>2552</v>
      </c>
      <c r="K283">
        <v>2569</v>
      </c>
      <c r="L283">
        <v>2584</v>
      </c>
      <c r="M283">
        <v>2601</v>
      </c>
      <c r="N283">
        <v>2618</v>
      </c>
      <c r="O283">
        <v>2633</v>
      </c>
      <c r="P283">
        <v>2650</v>
      </c>
      <c r="Q283">
        <v>2668</v>
      </c>
      <c r="R283">
        <v>2686</v>
      </c>
      <c r="S283">
        <v>2704</v>
      </c>
      <c r="T283">
        <v>2719</v>
      </c>
      <c r="U283">
        <v>2738</v>
      </c>
      <c r="V283">
        <v>2757</v>
      </c>
      <c r="W283">
        <v>2776</v>
      </c>
      <c r="X283">
        <v>2796</v>
      </c>
      <c r="Y283">
        <v>2815</v>
      </c>
      <c r="Z283">
        <v>2835</v>
      </c>
      <c r="AA283">
        <v>2854</v>
      </c>
      <c r="AB283">
        <v>2874</v>
      </c>
      <c r="AC283">
        <v>2896</v>
      </c>
      <c r="AD283">
        <v>2919</v>
      </c>
      <c r="AE283">
        <v>2939</v>
      </c>
      <c r="AF283">
        <v>2962</v>
      </c>
      <c r="AG283">
        <v>2984</v>
      </c>
      <c r="AH283">
        <v>3008</v>
      </c>
      <c r="AI283">
        <v>3030</v>
      </c>
      <c r="AJ283" t="s">
        <v>21</v>
      </c>
      <c r="AK283" t="s">
        <v>22</v>
      </c>
    </row>
    <row r="284" spans="1:38" x14ac:dyDescent="0.35">
      <c r="A284" t="s">
        <v>56</v>
      </c>
      <c r="B284" t="s">
        <v>57</v>
      </c>
      <c r="C284" t="s">
        <v>23</v>
      </c>
      <c r="D284">
        <v>14795</v>
      </c>
      <c r="E284">
        <v>14889</v>
      </c>
      <c r="F284">
        <v>14994</v>
      </c>
      <c r="G284">
        <v>15100</v>
      </c>
      <c r="H284">
        <v>15207</v>
      </c>
      <c r="I284">
        <v>15319</v>
      </c>
      <c r="J284">
        <v>15428</v>
      </c>
      <c r="K284">
        <v>15538</v>
      </c>
      <c r="L284">
        <v>15645</v>
      </c>
      <c r="M284">
        <v>15753</v>
      </c>
      <c r="N284">
        <v>15867</v>
      </c>
      <c r="O284">
        <v>15975</v>
      </c>
      <c r="P284">
        <v>16089</v>
      </c>
      <c r="Q284">
        <v>16205</v>
      </c>
      <c r="R284">
        <v>16318</v>
      </c>
      <c r="S284">
        <v>16436</v>
      </c>
      <c r="T284">
        <v>16558</v>
      </c>
      <c r="U284">
        <v>16678</v>
      </c>
      <c r="V284">
        <v>16801</v>
      </c>
      <c r="W284">
        <v>16925</v>
      </c>
      <c r="X284">
        <v>17053</v>
      </c>
      <c r="Y284">
        <v>17181</v>
      </c>
      <c r="Z284">
        <v>17312</v>
      </c>
      <c r="AA284">
        <v>17449</v>
      </c>
      <c r="AB284">
        <v>17584</v>
      </c>
      <c r="AC284">
        <v>17723</v>
      </c>
      <c r="AD284">
        <v>17866</v>
      </c>
      <c r="AE284">
        <v>18008</v>
      </c>
      <c r="AF284">
        <v>18154</v>
      </c>
      <c r="AG284">
        <v>18304</v>
      </c>
      <c r="AH284">
        <v>18453</v>
      </c>
      <c r="AI284">
        <v>18609</v>
      </c>
      <c r="AJ284" t="s">
        <v>23</v>
      </c>
      <c r="AK284" t="s">
        <v>24</v>
      </c>
      <c r="AL284" t="s">
        <v>17</v>
      </c>
    </row>
    <row r="285" spans="1:38" x14ac:dyDescent="0.35">
      <c r="A285" t="s">
        <v>56</v>
      </c>
      <c r="B285" t="s">
        <v>57</v>
      </c>
      <c r="C285" t="s">
        <v>25</v>
      </c>
      <c r="D285">
        <v>5584</v>
      </c>
      <c r="E285">
        <v>5584</v>
      </c>
      <c r="F285">
        <v>5584</v>
      </c>
      <c r="G285">
        <v>5584</v>
      </c>
      <c r="H285">
        <v>5585</v>
      </c>
      <c r="I285">
        <v>5585</v>
      </c>
      <c r="J285">
        <v>5585</v>
      </c>
      <c r="K285">
        <v>5585</v>
      </c>
      <c r="L285">
        <v>5585</v>
      </c>
      <c r="M285">
        <v>5586</v>
      </c>
      <c r="N285">
        <v>5586</v>
      </c>
      <c r="O285">
        <v>5586</v>
      </c>
      <c r="P285">
        <v>5586</v>
      </c>
      <c r="Q285">
        <v>5586</v>
      </c>
      <c r="R285">
        <v>5587</v>
      </c>
      <c r="S285">
        <v>5587</v>
      </c>
      <c r="T285">
        <v>5587</v>
      </c>
      <c r="U285">
        <v>5587</v>
      </c>
      <c r="V285">
        <v>5588</v>
      </c>
      <c r="W285">
        <v>5588</v>
      </c>
      <c r="X285">
        <v>5588</v>
      </c>
      <c r="Y285">
        <v>5588</v>
      </c>
      <c r="Z285">
        <v>5589</v>
      </c>
      <c r="AA285">
        <v>5589</v>
      </c>
      <c r="AB285">
        <v>5589</v>
      </c>
      <c r="AC285">
        <v>5589</v>
      </c>
      <c r="AD285">
        <v>5590</v>
      </c>
      <c r="AE285">
        <v>5590</v>
      </c>
      <c r="AF285">
        <v>5590</v>
      </c>
      <c r="AG285">
        <v>5590</v>
      </c>
      <c r="AH285">
        <v>5591</v>
      </c>
      <c r="AI285">
        <v>5591</v>
      </c>
      <c r="AJ285" t="s">
        <v>25</v>
      </c>
      <c r="AK285" t="s">
        <v>15</v>
      </c>
    </row>
    <row r="286" spans="1:38" x14ac:dyDescent="0.35">
      <c r="A286" t="s">
        <v>56</v>
      </c>
      <c r="B286" t="s">
        <v>57</v>
      </c>
      <c r="C286" t="s">
        <v>26</v>
      </c>
      <c r="D286">
        <v>5649</v>
      </c>
      <c r="E286">
        <v>5688</v>
      </c>
      <c r="F286">
        <v>5733</v>
      </c>
      <c r="G286">
        <v>5779</v>
      </c>
      <c r="H286">
        <v>5823</v>
      </c>
      <c r="I286">
        <v>5869</v>
      </c>
      <c r="J286">
        <v>5916</v>
      </c>
      <c r="K286">
        <v>5962</v>
      </c>
      <c r="L286">
        <v>6006</v>
      </c>
      <c r="M286">
        <v>6054</v>
      </c>
      <c r="N286">
        <v>6099</v>
      </c>
      <c r="O286">
        <v>6147</v>
      </c>
      <c r="P286">
        <v>6194</v>
      </c>
      <c r="Q286">
        <v>6241</v>
      </c>
      <c r="R286">
        <v>6290</v>
      </c>
      <c r="S286">
        <v>6339</v>
      </c>
      <c r="T286">
        <v>6391</v>
      </c>
      <c r="U286">
        <v>6442</v>
      </c>
      <c r="V286">
        <v>6493</v>
      </c>
      <c r="W286">
        <v>6546</v>
      </c>
      <c r="X286">
        <v>6599</v>
      </c>
      <c r="Y286">
        <v>6656</v>
      </c>
      <c r="Z286">
        <v>6710</v>
      </c>
      <c r="AA286">
        <v>6767</v>
      </c>
      <c r="AB286">
        <v>6823</v>
      </c>
      <c r="AC286">
        <v>6882</v>
      </c>
      <c r="AD286">
        <v>6942</v>
      </c>
      <c r="AE286">
        <v>7001</v>
      </c>
      <c r="AF286">
        <v>7062</v>
      </c>
      <c r="AG286">
        <v>7126</v>
      </c>
      <c r="AH286">
        <v>7189</v>
      </c>
      <c r="AI286">
        <v>7253</v>
      </c>
      <c r="AJ286" t="s">
        <v>26</v>
      </c>
      <c r="AK286" t="s">
        <v>17</v>
      </c>
    </row>
    <row r="287" spans="1:38" x14ac:dyDescent="0.35">
      <c r="A287" t="s">
        <v>56</v>
      </c>
      <c r="B287" t="s">
        <v>57</v>
      </c>
      <c r="C287" t="s">
        <v>27</v>
      </c>
      <c r="D287">
        <v>8264</v>
      </c>
      <c r="E287">
        <v>8334</v>
      </c>
      <c r="F287">
        <v>8412</v>
      </c>
      <c r="G287">
        <v>8497</v>
      </c>
      <c r="H287">
        <v>8576</v>
      </c>
      <c r="I287">
        <v>8658</v>
      </c>
      <c r="J287">
        <v>8740</v>
      </c>
      <c r="K287">
        <v>8822</v>
      </c>
      <c r="L287">
        <v>8902</v>
      </c>
      <c r="M287">
        <v>8986</v>
      </c>
      <c r="N287">
        <v>9067</v>
      </c>
      <c r="O287">
        <v>9151</v>
      </c>
      <c r="P287">
        <v>9235</v>
      </c>
      <c r="Q287">
        <v>9322</v>
      </c>
      <c r="R287">
        <v>9410</v>
      </c>
      <c r="S287">
        <v>9501</v>
      </c>
      <c r="T287">
        <v>9593</v>
      </c>
      <c r="U287">
        <v>9686</v>
      </c>
      <c r="V287">
        <v>9782</v>
      </c>
      <c r="W287">
        <v>9879</v>
      </c>
      <c r="X287">
        <v>9979</v>
      </c>
      <c r="Y287">
        <v>10080</v>
      </c>
      <c r="Z287">
        <v>10184</v>
      </c>
      <c r="AA287">
        <v>10289</v>
      </c>
      <c r="AB287">
        <v>10397</v>
      </c>
      <c r="AC287">
        <v>10504</v>
      </c>
      <c r="AD287">
        <v>10613</v>
      </c>
      <c r="AE287">
        <v>10726</v>
      </c>
      <c r="AF287">
        <v>10839</v>
      </c>
      <c r="AG287">
        <v>10954</v>
      </c>
      <c r="AH287">
        <v>11072</v>
      </c>
      <c r="AI287">
        <v>11193</v>
      </c>
      <c r="AJ287" t="s">
        <v>27</v>
      </c>
      <c r="AK287" t="s">
        <v>8</v>
      </c>
      <c r="AL287" t="s">
        <v>17</v>
      </c>
    </row>
    <row r="288" spans="1:38" x14ac:dyDescent="0.35">
      <c r="A288" t="s">
        <v>56</v>
      </c>
      <c r="B288" t="s">
        <v>57</v>
      </c>
      <c r="C288" t="s">
        <v>28</v>
      </c>
      <c r="D288">
        <v>2801</v>
      </c>
      <c r="E288">
        <v>2801</v>
      </c>
      <c r="F288">
        <v>2802</v>
      </c>
      <c r="G288">
        <v>2803</v>
      </c>
      <c r="H288">
        <v>2804</v>
      </c>
      <c r="I288">
        <v>2804</v>
      </c>
      <c r="J288">
        <v>2805</v>
      </c>
      <c r="K288">
        <v>2805</v>
      </c>
      <c r="L288">
        <v>2807</v>
      </c>
      <c r="M288">
        <v>2807</v>
      </c>
      <c r="N288">
        <v>2808</v>
      </c>
      <c r="O288">
        <v>2808</v>
      </c>
      <c r="P288">
        <v>2809</v>
      </c>
      <c r="Q288">
        <v>2810</v>
      </c>
      <c r="R288">
        <v>2810</v>
      </c>
      <c r="S288">
        <v>2811</v>
      </c>
      <c r="T288">
        <v>2811</v>
      </c>
      <c r="U288">
        <v>2812</v>
      </c>
      <c r="V288">
        <v>2813</v>
      </c>
      <c r="W288">
        <v>2814</v>
      </c>
      <c r="X288">
        <v>2814</v>
      </c>
      <c r="Y288">
        <v>2815</v>
      </c>
      <c r="Z288">
        <v>2817</v>
      </c>
      <c r="AA288">
        <v>2817</v>
      </c>
      <c r="AB288">
        <v>2818</v>
      </c>
      <c r="AC288">
        <v>2819</v>
      </c>
      <c r="AD288">
        <v>2820</v>
      </c>
      <c r="AE288">
        <v>2820</v>
      </c>
      <c r="AF288">
        <v>2821</v>
      </c>
      <c r="AG288">
        <v>2822</v>
      </c>
      <c r="AH288">
        <v>2823</v>
      </c>
      <c r="AI288">
        <v>2824</v>
      </c>
      <c r="AJ288" t="s">
        <v>28</v>
      </c>
      <c r="AK288" t="s">
        <v>19</v>
      </c>
    </row>
    <row r="289" spans="1:38" x14ac:dyDescent="0.35">
      <c r="A289" t="s">
        <v>56</v>
      </c>
      <c r="B289" t="s">
        <v>57</v>
      </c>
      <c r="C289" t="s">
        <v>29</v>
      </c>
      <c r="D289">
        <v>422</v>
      </c>
      <c r="E289">
        <v>422</v>
      </c>
      <c r="F289">
        <v>422</v>
      </c>
      <c r="G289">
        <v>422</v>
      </c>
      <c r="H289">
        <v>422</v>
      </c>
      <c r="I289">
        <v>422</v>
      </c>
      <c r="J289">
        <v>422</v>
      </c>
      <c r="K289">
        <v>422</v>
      </c>
      <c r="L289">
        <v>422</v>
      </c>
      <c r="M289">
        <v>422</v>
      </c>
      <c r="N289">
        <v>422</v>
      </c>
      <c r="O289">
        <v>422</v>
      </c>
      <c r="P289">
        <v>422</v>
      </c>
      <c r="Q289">
        <v>422</v>
      </c>
      <c r="R289">
        <v>422</v>
      </c>
      <c r="S289">
        <v>422</v>
      </c>
      <c r="T289">
        <v>422</v>
      </c>
      <c r="U289">
        <v>422</v>
      </c>
      <c r="V289">
        <v>422</v>
      </c>
      <c r="W289">
        <v>422</v>
      </c>
      <c r="X289">
        <v>422</v>
      </c>
      <c r="Y289">
        <v>422</v>
      </c>
      <c r="Z289">
        <v>422</v>
      </c>
      <c r="AA289">
        <v>422</v>
      </c>
      <c r="AB289">
        <v>422</v>
      </c>
      <c r="AC289">
        <v>422</v>
      </c>
      <c r="AD289">
        <v>422</v>
      </c>
      <c r="AE289">
        <v>422</v>
      </c>
      <c r="AF289">
        <v>422</v>
      </c>
      <c r="AG289">
        <v>422</v>
      </c>
      <c r="AH289">
        <v>422</v>
      </c>
      <c r="AI289">
        <v>422</v>
      </c>
      <c r="AJ289" t="s">
        <v>29</v>
      </c>
      <c r="AK289" t="s">
        <v>30</v>
      </c>
    </row>
    <row r="290" spans="1:38" x14ac:dyDescent="0.35">
      <c r="A290" t="s">
        <v>56</v>
      </c>
      <c r="B290" t="s">
        <v>57</v>
      </c>
      <c r="C290" t="s">
        <v>31</v>
      </c>
      <c r="D290">
        <v>9102</v>
      </c>
      <c r="E290">
        <v>9107</v>
      </c>
      <c r="F290">
        <v>9114</v>
      </c>
      <c r="G290">
        <v>9118</v>
      </c>
      <c r="H290">
        <v>9125</v>
      </c>
      <c r="I290">
        <v>9130</v>
      </c>
      <c r="J290">
        <v>9136</v>
      </c>
      <c r="K290">
        <v>9143</v>
      </c>
      <c r="L290">
        <v>9149</v>
      </c>
      <c r="M290">
        <v>9154</v>
      </c>
      <c r="N290">
        <v>9160</v>
      </c>
      <c r="O290">
        <v>9167</v>
      </c>
      <c r="P290">
        <v>9174</v>
      </c>
      <c r="Q290">
        <v>9180</v>
      </c>
      <c r="R290">
        <v>9186</v>
      </c>
      <c r="S290">
        <v>9192</v>
      </c>
      <c r="T290">
        <v>9198</v>
      </c>
      <c r="U290">
        <v>9204</v>
      </c>
      <c r="V290">
        <v>9212</v>
      </c>
      <c r="W290">
        <v>9218</v>
      </c>
      <c r="X290">
        <v>9226</v>
      </c>
      <c r="Y290">
        <v>9232</v>
      </c>
      <c r="Z290">
        <v>9239</v>
      </c>
      <c r="AA290">
        <v>9246</v>
      </c>
      <c r="AB290">
        <v>9253</v>
      </c>
      <c r="AC290">
        <v>9262</v>
      </c>
      <c r="AD290">
        <v>9269</v>
      </c>
      <c r="AE290">
        <v>9276</v>
      </c>
      <c r="AF290">
        <v>9284</v>
      </c>
      <c r="AG290">
        <v>9292</v>
      </c>
      <c r="AH290">
        <v>9301</v>
      </c>
      <c r="AI290">
        <v>9311</v>
      </c>
      <c r="AJ290" t="s">
        <v>31</v>
      </c>
      <c r="AK290" t="s">
        <v>24</v>
      </c>
    </row>
    <row r="291" spans="1:38" x14ac:dyDescent="0.35">
      <c r="A291" t="s">
        <v>56</v>
      </c>
      <c r="B291" t="s">
        <v>57</v>
      </c>
      <c r="C291" t="s">
        <v>32</v>
      </c>
      <c r="D291">
        <v>14414</v>
      </c>
      <c r="E291">
        <v>14415</v>
      </c>
      <c r="F291">
        <v>14417</v>
      </c>
      <c r="G291">
        <v>14419</v>
      </c>
      <c r="H291">
        <v>14422</v>
      </c>
      <c r="I291">
        <v>14423</v>
      </c>
      <c r="J291">
        <v>14425</v>
      </c>
      <c r="K291">
        <v>14428</v>
      </c>
      <c r="L291">
        <v>14430</v>
      </c>
      <c r="M291">
        <v>14433</v>
      </c>
      <c r="N291">
        <v>14435</v>
      </c>
      <c r="O291">
        <v>14438</v>
      </c>
      <c r="P291">
        <v>14439</v>
      </c>
      <c r="Q291">
        <v>14442</v>
      </c>
      <c r="R291">
        <v>14444</v>
      </c>
      <c r="S291">
        <v>14446</v>
      </c>
      <c r="T291">
        <v>14449</v>
      </c>
      <c r="U291">
        <v>14451</v>
      </c>
      <c r="V291">
        <v>14454</v>
      </c>
      <c r="W291">
        <v>14456</v>
      </c>
      <c r="X291">
        <v>14459</v>
      </c>
      <c r="Y291">
        <v>14460</v>
      </c>
      <c r="Z291">
        <v>14465</v>
      </c>
      <c r="AA291">
        <v>14468</v>
      </c>
      <c r="AB291">
        <v>14469</v>
      </c>
      <c r="AC291">
        <v>14473</v>
      </c>
      <c r="AD291">
        <v>14477</v>
      </c>
      <c r="AE291">
        <v>14479</v>
      </c>
      <c r="AF291">
        <v>14483</v>
      </c>
      <c r="AG291">
        <v>14487</v>
      </c>
      <c r="AH291">
        <v>14490</v>
      </c>
      <c r="AI291">
        <v>14492</v>
      </c>
      <c r="AJ291" t="s">
        <v>32</v>
      </c>
      <c r="AK291" t="s">
        <v>8</v>
      </c>
    </row>
    <row r="292" spans="1:38" x14ac:dyDescent="0.35">
      <c r="A292" t="s">
        <v>56</v>
      </c>
      <c r="B292" t="s">
        <v>57</v>
      </c>
      <c r="C292" t="s">
        <v>33</v>
      </c>
      <c r="D292">
        <v>27147</v>
      </c>
      <c r="E292">
        <v>27149</v>
      </c>
      <c r="F292">
        <v>27152</v>
      </c>
      <c r="G292">
        <v>27157</v>
      </c>
      <c r="H292">
        <v>27162</v>
      </c>
      <c r="I292">
        <v>27165</v>
      </c>
      <c r="J292">
        <v>27170</v>
      </c>
      <c r="K292">
        <v>27172</v>
      </c>
      <c r="L292">
        <v>27176</v>
      </c>
      <c r="M292">
        <v>27179</v>
      </c>
      <c r="N292">
        <v>27185</v>
      </c>
      <c r="O292">
        <v>27189</v>
      </c>
      <c r="P292">
        <v>27191</v>
      </c>
      <c r="Q292">
        <v>27196</v>
      </c>
      <c r="R292">
        <v>27200</v>
      </c>
      <c r="S292">
        <v>27205</v>
      </c>
      <c r="T292">
        <v>27209</v>
      </c>
      <c r="U292">
        <v>27215</v>
      </c>
      <c r="V292">
        <v>27220</v>
      </c>
      <c r="W292">
        <v>27223</v>
      </c>
      <c r="X292">
        <v>27228</v>
      </c>
      <c r="Y292">
        <v>27234</v>
      </c>
      <c r="Z292">
        <v>27238</v>
      </c>
      <c r="AA292">
        <v>27242</v>
      </c>
      <c r="AB292">
        <v>27248</v>
      </c>
      <c r="AC292">
        <v>27253</v>
      </c>
      <c r="AD292">
        <v>27258</v>
      </c>
      <c r="AE292">
        <v>27264</v>
      </c>
      <c r="AF292">
        <v>27268</v>
      </c>
      <c r="AG292">
        <v>27274</v>
      </c>
      <c r="AH292">
        <v>27280</v>
      </c>
      <c r="AI292">
        <v>27285</v>
      </c>
      <c r="AJ292" t="s">
        <v>33</v>
      </c>
      <c r="AK292" t="s">
        <v>8</v>
      </c>
    </row>
    <row r="293" spans="1:38" x14ac:dyDescent="0.35">
      <c r="A293" t="s">
        <v>56</v>
      </c>
      <c r="B293" t="s">
        <v>57</v>
      </c>
      <c r="C293" t="s">
        <v>34</v>
      </c>
      <c r="D293">
        <v>3856</v>
      </c>
      <c r="E293">
        <v>3862</v>
      </c>
      <c r="F293">
        <v>3869</v>
      </c>
      <c r="G293">
        <v>3878</v>
      </c>
      <c r="H293">
        <v>3885</v>
      </c>
      <c r="I293">
        <v>3893</v>
      </c>
      <c r="J293">
        <v>3901</v>
      </c>
      <c r="K293">
        <v>3909</v>
      </c>
      <c r="L293">
        <v>3916</v>
      </c>
      <c r="M293">
        <v>3924</v>
      </c>
      <c r="N293">
        <v>3932</v>
      </c>
      <c r="O293">
        <v>3939</v>
      </c>
      <c r="P293">
        <v>3946</v>
      </c>
      <c r="Q293">
        <v>3955</v>
      </c>
      <c r="R293">
        <v>3963</v>
      </c>
      <c r="S293">
        <v>3971</v>
      </c>
      <c r="T293">
        <v>3979</v>
      </c>
      <c r="U293">
        <v>3987</v>
      </c>
      <c r="V293">
        <v>3996</v>
      </c>
      <c r="W293">
        <v>4006</v>
      </c>
      <c r="X293">
        <v>4014</v>
      </c>
      <c r="Y293">
        <v>4023</v>
      </c>
      <c r="Z293">
        <v>4032</v>
      </c>
      <c r="AA293">
        <v>4042</v>
      </c>
      <c r="AB293">
        <v>4051</v>
      </c>
      <c r="AC293">
        <v>4060</v>
      </c>
      <c r="AD293">
        <v>4070</v>
      </c>
      <c r="AE293">
        <v>4081</v>
      </c>
      <c r="AF293">
        <v>4091</v>
      </c>
      <c r="AG293">
        <v>4100</v>
      </c>
      <c r="AH293">
        <v>4111</v>
      </c>
      <c r="AI293">
        <v>4122</v>
      </c>
      <c r="AJ293" t="s">
        <v>34</v>
      </c>
      <c r="AK293" t="s">
        <v>19</v>
      </c>
    </row>
    <row r="294" spans="1:38" x14ac:dyDescent="0.35">
      <c r="A294" t="s">
        <v>56</v>
      </c>
      <c r="B294" t="s">
        <v>57</v>
      </c>
      <c r="C294" t="s">
        <v>35</v>
      </c>
      <c r="D294">
        <v>9215</v>
      </c>
      <c r="E294">
        <v>9256</v>
      </c>
      <c r="F294">
        <v>9303</v>
      </c>
      <c r="G294">
        <v>9349</v>
      </c>
      <c r="H294">
        <v>9398</v>
      </c>
      <c r="I294">
        <v>9446</v>
      </c>
      <c r="J294">
        <v>9498</v>
      </c>
      <c r="K294">
        <v>9548</v>
      </c>
      <c r="L294">
        <v>9600</v>
      </c>
      <c r="M294">
        <v>9653</v>
      </c>
      <c r="N294">
        <v>9706</v>
      </c>
      <c r="O294">
        <v>9759</v>
      </c>
      <c r="P294">
        <v>9812</v>
      </c>
      <c r="Q294">
        <v>9867</v>
      </c>
      <c r="R294">
        <v>9920</v>
      </c>
      <c r="S294">
        <v>9976</v>
      </c>
      <c r="T294">
        <v>10031</v>
      </c>
      <c r="U294">
        <v>10086</v>
      </c>
      <c r="V294">
        <v>10142</v>
      </c>
      <c r="W294">
        <v>10199</v>
      </c>
      <c r="X294">
        <v>10253</v>
      </c>
      <c r="Y294">
        <v>10312</v>
      </c>
      <c r="Z294">
        <v>10371</v>
      </c>
      <c r="AA294">
        <v>10433</v>
      </c>
      <c r="AB294">
        <v>10494</v>
      </c>
      <c r="AC294">
        <v>10555</v>
      </c>
      <c r="AD294">
        <v>10617</v>
      </c>
      <c r="AE294">
        <v>10680</v>
      </c>
      <c r="AF294">
        <v>10747</v>
      </c>
      <c r="AG294">
        <v>10811</v>
      </c>
      <c r="AH294">
        <v>10877</v>
      </c>
      <c r="AI294">
        <v>10944</v>
      </c>
      <c r="AJ294" t="s">
        <v>35</v>
      </c>
      <c r="AK294" t="s">
        <v>15</v>
      </c>
    </row>
    <row r="295" spans="1:38" x14ac:dyDescent="0.35">
      <c r="A295" t="s">
        <v>56</v>
      </c>
      <c r="B295" t="s">
        <v>57</v>
      </c>
      <c r="C295" t="s">
        <v>36</v>
      </c>
      <c r="D295">
        <v>580</v>
      </c>
      <c r="E295">
        <v>583</v>
      </c>
      <c r="F295">
        <v>588</v>
      </c>
      <c r="G295">
        <v>592</v>
      </c>
      <c r="H295">
        <v>596</v>
      </c>
      <c r="I295">
        <v>601</v>
      </c>
      <c r="J295">
        <v>605</v>
      </c>
      <c r="K295">
        <v>609</v>
      </c>
      <c r="L295">
        <v>614</v>
      </c>
      <c r="M295">
        <v>618</v>
      </c>
      <c r="N295">
        <v>623</v>
      </c>
      <c r="O295">
        <v>627</v>
      </c>
      <c r="P295">
        <v>632</v>
      </c>
      <c r="Q295">
        <v>637</v>
      </c>
      <c r="R295">
        <v>641</v>
      </c>
      <c r="S295">
        <v>647</v>
      </c>
      <c r="T295">
        <v>652</v>
      </c>
      <c r="U295">
        <v>656</v>
      </c>
      <c r="V295">
        <v>661</v>
      </c>
      <c r="W295">
        <v>667</v>
      </c>
      <c r="X295">
        <v>672</v>
      </c>
      <c r="Y295">
        <v>678</v>
      </c>
      <c r="Z295">
        <v>684</v>
      </c>
      <c r="AA295">
        <v>689</v>
      </c>
      <c r="AB295">
        <v>695</v>
      </c>
      <c r="AC295">
        <v>701</v>
      </c>
      <c r="AD295">
        <v>707</v>
      </c>
      <c r="AE295">
        <v>713</v>
      </c>
      <c r="AF295">
        <v>719</v>
      </c>
      <c r="AG295">
        <v>726</v>
      </c>
      <c r="AH295">
        <v>732</v>
      </c>
      <c r="AI295">
        <v>739</v>
      </c>
      <c r="AJ295" t="s">
        <v>36</v>
      </c>
      <c r="AK295" t="s">
        <v>11</v>
      </c>
      <c r="AL295" t="s">
        <v>9</v>
      </c>
    </row>
    <row r="296" spans="1:38" x14ac:dyDescent="0.35">
      <c r="A296" t="s">
        <v>56</v>
      </c>
      <c r="B296" t="s">
        <v>57</v>
      </c>
      <c r="C296" t="s">
        <v>37</v>
      </c>
      <c r="D296">
        <v>5237</v>
      </c>
      <c r="E296">
        <v>5238</v>
      </c>
      <c r="F296">
        <v>5239</v>
      </c>
      <c r="G296">
        <v>5242</v>
      </c>
      <c r="H296">
        <v>5244</v>
      </c>
      <c r="I296">
        <v>5245</v>
      </c>
      <c r="J296">
        <v>5246</v>
      </c>
      <c r="K296">
        <v>5249</v>
      </c>
      <c r="L296">
        <v>5251</v>
      </c>
      <c r="M296">
        <v>5253</v>
      </c>
      <c r="N296">
        <v>5255</v>
      </c>
      <c r="O296">
        <v>5257</v>
      </c>
      <c r="P296">
        <v>5259</v>
      </c>
      <c r="Q296">
        <v>5261</v>
      </c>
      <c r="R296">
        <v>5262</v>
      </c>
      <c r="S296">
        <v>5265</v>
      </c>
      <c r="T296">
        <v>5266</v>
      </c>
      <c r="U296">
        <v>5268</v>
      </c>
      <c r="V296">
        <v>5271</v>
      </c>
      <c r="W296">
        <v>5272</v>
      </c>
      <c r="X296">
        <v>5275</v>
      </c>
      <c r="Y296">
        <v>5277</v>
      </c>
      <c r="Z296">
        <v>5280</v>
      </c>
      <c r="AA296">
        <v>5281</v>
      </c>
      <c r="AB296">
        <v>5284</v>
      </c>
      <c r="AC296">
        <v>5287</v>
      </c>
      <c r="AD296">
        <v>5289</v>
      </c>
      <c r="AE296">
        <v>5291</v>
      </c>
      <c r="AF296">
        <v>5294</v>
      </c>
      <c r="AG296">
        <v>5295</v>
      </c>
      <c r="AH296">
        <v>5299</v>
      </c>
      <c r="AI296">
        <v>5302</v>
      </c>
      <c r="AJ296" t="s">
        <v>37</v>
      </c>
      <c r="AK296" t="s">
        <v>22</v>
      </c>
      <c r="AL296" t="s">
        <v>24</v>
      </c>
    </row>
    <row r="297" spans="1:38" x14ac:dyDescent="0.35">
      <c r="A297" t="s">
        <v>56</v>
      </c>
      <c r="B297" t="s">
        <v>57</v>
      </c>
      <c r="C297" t="s">
        <v>38</v>
      </c>
      <c r="D297">
        <v>6730</v>
      </c>
      <c r="E297">
        <v>6770</v>
      </c>
      <c r="F297">
        <v>6812</v>
      </c>
      <c r="G297">
        <v>6858</v>
      </c>
      <c r="H297">
        <v>6902</v>
      </c>
      <c r="I297">
        <v>6949</v>
      </c>
      <c r="J297">
        <v>6991</v>
      </c>
      <c r="K297">
        <v>7036</v>
      </c>
      <c r="L297">
        <v>7083</v>
      </c>
      <c r="M297">
        <v>7127</v>
      </c>
      <c r="N297">
        <v>7174</v>
      </c>
      <c r="O297">
        <v>7216</v>
      </c>
      <c r="P297">
        <v>7266</v>
      </c>
      <c r="Q297">
        <v>7312</v>
      </c>
      <c r="R297">
        <v>7359</v>
      </c>
      <c r="S297">
        <v>7407</v>
      </c>
      <c r="T297">
        <v>7456</v>
      </c>
      <c r="U297">
        <v>7507</v>
      </c>
      <c r="V297">
        <v>7557</v>
      </c>
      <c r="W297">
        <v>7610</v>
      </c>
      <c r="X297">
        <v>7662</v>
      </c>
      <c r="Y297">
        <v>7717</v>
      </c>
      <c r="Z297">
        <v>7775</v>
      </c>
      <c r="AA297">
        <v>7827</v>
      </c>
      <c r="AB297">
        <v>7884</v>
      </c>
      <c r="AC297">
        <v>7943</v>
      </c>
      <c r="AD297">
        <v>8002</v>
      </c>
      <c r="AE297">
        <v>8061</v>
      </c>
      <c r="AF297">
        <v>8117</v>
      </c>
      <c r="AG297">
        <v>8184</v>
      </c>
      <c r="AH297">
        <v>8245</v>
      </c>
      <c r="AI297">
        <v>8308</v>
      </c>
      <c r="AJ297" t="s">
        <v>38</v>
      </c>
      <c r="AK297" t="s">
        <v>22</v>
      </c>
      <c r="AL297" t="s">
        <v>24</v>
      </c>
    </row>
    <row r="298" spans="1:38" x14ac:dyDescent="0.35">
      <c r="A298" t="s">
        <v>56</v>
      </c>
      <c r="B298" t="s">
        <v>57</v>
      </c>
      <c r="C298" t="s">
        <v>39</v>
      </c>
      <c r="D298">
        <v>5100</v>
      </c>
      <c r="E298">
        <v>5131</v>
      </c>
      <c r="F298">
        <v>5168</v>
      </c>
      <c r="G298">
        <v>5202</v>
      </c>
      <c r="H298">
        <v>5238</v>
      </c>
      <c r="I298">
        <v>5274</v>
      </c>
      <c r="J298">
        <v>5312</v>
      </c>
      <c r="K298">
        <v>5348</v>
      </c>
      <c r="L298">
        <v>5385</v>
      </c>
      <c r="M298">
        <v>5421</v>
      </c>
      <c r="N298">
        <v>5461</v>
      </c>
      <c r="O298">
        <v>5498</v>
      </c>
      <c r="P298">
        <v>5538</v>
      </c>
      <c r="Q298">
        <v>5576</v>
      </c>
      <c r="R298">
        <v>5616</v>
      </c>
      <c r="S298">
        <v>5654</v>
      </c>
      <c r="T298">
        <v>5698</v>
      </c>
      <c r="U298">
        <v>5737</v>
      </c>
      <c r="V298">
        <v>5780</v>
      </c>
      <c r="W298">
        <v>5824</v>
      </c>
      <c r="X298">
        <v>5868</v>
      </c>
      <c r="Y298">
        <v>5912</v>
      </c>
      <c r="Z298">
        <v>5959</v>
      </c>
      <c r="AA298">
        <v>6006</v>
      </c>
      <c r="AB298">
        <v>6051</v>
      </c>
      <c r="AC298">
        <v>6101</v>
      </c>
      <c r="AD298">
        <v>6150</v>
      </c>
      <c r="AE298">
        <v>6200</v>
      </c>
      <c r="AF298">
        <v>6251</v>
      </c>
      <c r="AG298">
        <v>6302</v>
      </c>
      <c r="AH298">
        <v>6355</v>
      </c>
      <c r="AI298">
        <v>6409</v>
      </c>
      <c r="AJ298" t="s">
        <v>39</v>
      </c>
      <c r="AK298" t="s">
        <v>15</v>
      </c>
    </row>
    <row r="299" spans="1:38" x14ac:dyDescent="0.35">
      <c r="A299" t="s">
        <v>56</v>
      </c>
      <c r="B299" t="s">
        <v>57</v>
      </c>
      <c r="C299" t="s">
        <v>40</v>
      </c>
      <c r="D299">
        <v>11864</v>
      </c>
      <c r="E299">
        <v>11932</v>
      </c>
      <c r="F299">
        <v>12008</v>
      </c>
      <c r="G299">
        <v>12085</v>
      </c>
      <c r="H299">
        <v>12165</v>
      </c>
      <c r="I299">
        <v>12244</v>
      </c>
      <c r="J299">
        <v>12324</v>
      </c>
      <c r="K299">
        <v>12402</v>
      </c>
      <c r="L299">
        <v>12484</v>
      </c>
      <c r="M299">
        <v>12565</v>
      </c>
      <c r="N299">
        <v>12648</v>
      </c>
      <c r="O299">
        <v>12729</v>
      </c>
      <c r="P299">
        <v>12812</v>
      </c>
      <c r="Q299">
        <v>12896</v>
      </c>
      <c r="R299">
        <v>12982</v>
      </c>
      <c r="S299">
        <v>13067</v>
      </c>
      <c r="T299">
        <v>13154</v>
      </c>
      <c r="U299">
        <v>13242</v>
      </c>
      <c r="V299">
        <v>13331</v>
      </c>
      <c r="W299">
        <v>13425</v>
      </c>
      <c r="X299">
        <v>13515</v>
      </c>
      <c r="Y299">
        <v>13612</v>
      </c>
      <c r="Z299">
        <v>13707</v>
      </c>
      <c r="AA299">
        <v>13805</v>
      </c>
      <c r="AB299">
        <v>13903</v>
      </c>
      <c r="AC299">
        <v>14004</v>
      </c>
      <c r="AD299">
        <v>14107</v>
      </c>
      <c r="AE299">
        <v>14211</v>
      </c>
      <c r="AF299">
        <v>14318</v>
      </c>
      <c r="AG299">
        <v>14425</v>
      </c>
      <c r="AH299">
        <v>14537</v>
      </c>
      <c r="AI299">
        <v>14649</v>
      </c>
      <c r="AJ299" t="s">
        <v>40</v>
      </c>
      <c r="AK299" t="s">
        <v>15</v>
      </c>
    </row>
    <row r="300" spans="1:38" x14ac:dyDescent="0.35">
      <c r="A300" t="s">
        <v>56</v>
      </c>
      <c r="B300" t="s">
        <v>57</v>
      </c>
      <c r="C300" t="s">
        <v>41</v>
      </c>
      <c r="D300">
        <v>969</v>
      </c>
      <c r="E300">
        <v>969</v>
      </c>
      <c r="F300">
        <v>971</v>
      </c>
      <c r="G300">
        <v>971</v>
      </c>
      <c r="H300">
        <v>972</v>
      </c>
      <c r="I300">
        <v>973</v>
      </c>
      <c r="J300">
        <v>974</v>
      </c>
      <c r="K300">
        <v>974</v>
      </c>
      <c r="L300">
        <v>975</v>
      </c>
      <c r="M300">
        <v>976</v>
      </c>
      <c r="N300">
        <v>977</v>
      </c>
      <c r="O300">
        <v>978</v>
      </c>
      <c r="P300">
        <v>978</v>
      </c>
      <c r="Q300">
        <v>979</v>
      </c>
      <c r="R300">
        <v>979</v>
      </c>
      <c r="S300">
        <v>981</v>
      </c>
      <c r="T300">
        <v>981</v>
      </c>
      <c r="U300">
        <v>983</v>
      </c>
      <c r="V300">
        <v>983</v>
      </c>
      <c r="W300">
        <v>984</v>
      </c>
      <c r="X300">
        <v>986</v>
      </c>
      <c r="Y300">
        <v>986</v>
      </c>
      <c r="Z300">
        <v>988</v>
      </c>
      <c r="AA300">
        <v>989</v>
      </c>
      <c r="AB300">
        <v>989</v>
      </c>
      <c r="AC300">
        <v>991</v>
      </c>
      <c r="AD300">
        <v>991</v>
      </c>
      <c r="AE300">
        <v>992</v>
      </c>
      <c r="AF300">
        <v>993</v>
      </c>
      <c r="AG300">
        <v>995</v>
      </c>
      <c r="AH300">
        <v>996</v>
      </c>
      <c r="AI300">
        <v>996</v>
      </c>
      <c r="AJ300" t="s">
        <v>41</v>
      </c>
      <c r="AK300" t="s">
        <v>42</v>
      </c>
    </row>
    <row r="301" spans="1:38" x14ac:dyDescent="0.35">
      <c r="A301" t="s">
        <v>56</v>
      </c>
      <c r="B301" t="s">
        <v>57</v>
      </c>
      <c r="C301" t="s">
        <v>43</v>
      </c>
      <c r="D301">
        <v>3841</v>
      </c>
      <c r="E301">
        <v>3868</v>
      </c>
      <c r="F301">
        <v>3897</v>
      </c>
      <c r="G301">
        <v>3925</v>
      </c>
      <c r="H301">
        <v>3956</v>
      </c>
      <c r="I301">
        <v>3986</v>
      </c>
      <c r="J301">
        <v>4016</v>
      </c>
      <c r="K301">
        <v>4045</v>
      </c>
      <c r="L301">
        <v>4075</v>
      </c>
      <c r="M301">
        <v>4105</v>
      </c>
      <c r="N301">
        <v>4136</v>
      </c>
      <c r="O301">
        <v>4166</v>
      </c>
      <c r="P301">
        <v>4196</v>
      </c>
      <c r="Q301">
        <v>4226</v>
      </c>
      <c r="R301">
        <v>4258</v>
      </c>
      <c r="S301">
        <v>4291</v>
      </c>
      <c r="T301">
        <v>4324</v>
      </c>
      <c r="U301">
        <v>4356</v>
      </c>
      <c r="V301">
        <v>4390</v>
      </c>
      <c r="W301">
        <v>4423</v>
      </c>
      <c r="X301">
        <v>4458</v>
      </c>
      <c r="Y301">
        <v>4492</v>
      </c>
      <c r="Z301">
        <v>4528</v>
      </c>
      <c r="AA301">
        <v>4564</v>
      </c>
      <c r="AB301">
        <v>4601</v>
      </c>
      <c r="AC301">
        <v>4639</v>
      </c>
      <c r="AD301">
        <v>4677</v>
      </c>
      <c r="AE301">
        <v>4716</v>
      </c>
      <c r="AF301">
        <v>4755</v>
      </c>
      <c r="AG301">
        <v>4796</v>
      </c>
      <c r="AH301">
        <v>4835</v>
      </c>
      <c r="AI301">
        <v>4876</v>
      </c>
      <c r="AJ301" t="s">
        <v>43</v>
      </c>
      <c r="AK301" t="s">
        <v>19</v>
      </c>
    </row>
    <row r="302" spans="1:38" x14ac:dyDescent="0.35">
      <c r="A302" t="s">
        <v>56</v>
      </c>
      <c r="B302" t="s">
        <v>57</v>
      </c>
      <c r="C302" t="s">
        <v>44</v>
      </c>
      <c r="D302">
        <v>3184</v>
      </c>
      <c r="E302">
        <v>3212</v>
      </c>
      <c r="F302">
        <v>3239</v>
      </c>
      <c r="G302">
        <v>3270</v>
      </c>
      <c r="H302">
        <v>3299</v>
      </c>
      <c r="I302">
        <v>3329</v>
      </c>
      <c r="J302">
        <v>3361</v>
      </c>
      <c r="K302">
        <v>3391</v>
      </c>
      <c r="L302">
        <v>3422</v>
      </c>
      <c r="M302">
        <v>3453</v>
      </c>
      <c r="N302">
        <v>3483</v>
      </c>
      <c r="O302">
        <v>3515</v>
      </c>
      <c r="P302">
        <v>3546</v>
      </c>
      <c r="Q302">
        <v>3579</v>
      </c>
      <c r="R302">
        <v>3610</v>
      </c>
      <c r="S302">
        <v>3643</v>
      </c>
      <c r="T302">
        <v>3677</v>
      </c>
      <c r="U302">
        <v>3712</v>
      </c>
      <c r="V302">
        <v>3747</v>
      </c>
      <c r="W302">
        <v>3784</v>
      </c>
      <c r="X302">
        <v>3821</v>
      </c>
      <c r="Y302">
        <v>3860</v>
      </c>
      <c r="Z302">
        <v>3897</v>
      </c>
      <c r="AA302">
        <v>3936</v>
      </c>
      <c r="AB302">
        <v>3974</v>
      </c>
      <c r="AC302">
        <v>4014</v>
      </c>
      <c r="AD302">
        <v>4056</v>
      </c>
      <c r="AE302">
        <v>4095</v>
      </c>
      <c r="AF302">
        <v>4138</v>
      </c>
      <c r="AG302">
        <v>4181</v>
      </c>
      <c r="AH302">
        <v>4224</v>
      </c>
      <c r="AI302">
        <v>4268</v>
      </c>
      <c r="AJ302" t="s">
        <v>44</v>
      </c>
      <c r="AK302" t="s">
        <v>17</v>
      </c>
    </row>
    <row r="303" spans="1:38" x14ac:dyDescent="0.35">
      <c r="A303" t="s">
        <v>56</v>
      </c>
      <c r="B303" t="s">
        <v>57</v>
      </c>
      <c r="C303" t="s">
        <v>45</v>
      </c>
      <c r="D303">
        <v>7853</v>
      </c>
      <c r="E303">
        <v>7897</v>
      </c>
      <c r="F303">
        <v>7948</v>
      </c>
      <c r="G303">
        <v>7997</v>
      </c>
      <c r="H303">
        <v>8049</v>
      </c>
      <c r="I303">
        <v>8099</v>
      </c>
      <c r="J303">
        <v>8154</v>
      </c>
      <c r="K303">
        <v>8205</v>
      </c>
      <c r="L303">
        <v>8258</v>
      </c>
      <c r="M303">
        <v>8308</v>
      </c>
      <c r="N303">
        <v>8364</v>
      </c>
      <c r="O303">
        <v>8419</v>
      </c>
      <c r="P303">
        <v>8475</v>
      </c>
      <c r="Q303">
        <v>8530</v>
      </c>
      <c r="R303">
        <v>8588</v>
      </c>
      <c r="S303">
        <v>8647</v>
      </c>
      <c r="T303">
        <v>8707</v>
      </c>
      <c r="U303">
        <v>8768</v>
      </c>
      <c r="V303">
        <v>8831</v>
      </c>
      <c r="W303">
        <v>8896</v>
      </c>
      <c r="X303">
        <v>8961</v>
      </c>
      <c r="Y303">
        <v>9028</v>
      </c>
      <c r="Z303">
        <v>9096</v>
      </c>
      <c r="AA303">
        <v>9166</v>
      </c>
      <c r="AB303">
        <v>9237</v>
      </c>
      <c r="AC303">
        <v>9307</v>
      </c>
      <c r="AD303">
        <v>9379</v>
      </c>
      <c r="AE303">
        <v>9456</v>
      </c>
      <c r="AF303">
        <v>9531</v>
      </c>
      <c r="AG303">
        <v>9611</v>
      </c>
      <c r="AH303">
        <v>9690</v>
      </c>
      <c r="AI303">
        <v>9771</v>
      </c>
      <c r="AJ303" t="s">
        <v>45</v>
      </c>
      <c r="AK303" t="s">
        <v>9</v>
      </c>
    </row>
    <row r="304" spans="1:38" x14ac:dyDescent="0.35">
      <c r="A304" t="s">
        <v>56</v>
      </c>
      <c r="B304" t="s">
        <v>57</v>
      </c>
      <c r="C304" t="s">
        <v>46</v>
      </c>
      <c r="D304">
        <v>3960</v>
      </c>
      <c r="E304">
        <v>3992</v>
      </c>
      <c r="F304">
        <v>4029</v>
      </c>
      <c r="G304">
        <v>4068</v>
      </c>
      <c r="H304">
        <v>4106</v>
      </c>
      <c r="I304">
        <v>4145</v>
      </c>
      <c r="J304">
        <v>4184</v>
      </c>
      <c r="K304">
        <v>4224</v>
      </c>
      <c r="L304">
        <v>4261</v>
      </c>
      <c r="M304">
        <v>4302</v>
      </c>
      <c r="N304">
        <v>4342</v>
      </c>
      <c r="O304">
        <v>4382</v>
      </c>
      <c r="P304">
        <v>4421</v>
      </c>
      <c r="Q304">
        <v>4463</v>
      </c>
      <c r="R304">
        <v>4505</v>
      </c>
      <c r="S304">
        <v>4547</v>
      </c>
      <c r="T304">
        <v>4590</v>
      </c>
      <c r="U304">
        <v>4633</v>
      </c>
      <c r="V304">
        <v>4676</v>
      </c>
      <c r="W304">
        <v>4722</v>
      </c>
      <c r="X304">
        <v>4766</v>
      </c>
      <c r="Y304">
        <v>4814</v>
      </c>
      <c r="Z304">
        <v>4860</v>
      </c>
      <c r="AA304">
        <v>4907</v>
      </c>
      <c r="AB304">
        <v>4957</v>
      </c>
      <c r="AC304">
        <v>5009</v>
      </c>
      <c r="AD304">
        <v>5060</v>
      </c>
      <c r="AE304">
        <v>5112</v>
      </c>
      <c r="AF304">
        <v>5164</v>
      </c>
      <c r="AG304">
        <v>5218</v>
      </c>
      <c r="AH304">
        <v>5273</v>
      </c>
      <c r="AI304">
        <v>5328</v>
      </c>
      <c r="AJ304" t="s">
        <v>46</v>
      </c>
      <c r="AK304" t="s">
        <v>17</v>
      </c>
    </row>
    <row r="305" spans="1:38" x14ac:dyDescent="0.35">
      <c r="A305" t="s">
        <v>56</v>
      </c>
      <c r="B305" t="s">
        <v>57</v>
      </c>
      <c r="C305" t="s">
        <v>47</v>
      </c>
      <c r="D305">
        <v>6653</v>
      </c>
      <c r="E305">
        <v>6671</v>
      </c>
      <c r="F305">
        <v>6691</v>
      </c>
      <c r="G305">
        <v>6709</v>
      </c>
      <c r="H305">
        <v>6730</v>
      </c>
      <c r="I305">
        <v>6748</v>
      </c>
      <c r="J305">
        <v>6770</v>
      </c>
      <c r="K305">
        <v>6789</v>
      </c>
      <c r="L305">
        <v>6808</v>
      </c>
      <c r="M305">
        <v>6831</v>
      </c>
      <c r="N305">
        <v>6851</v>
      </c>
      <c r="O305">
        <v>6871</v>
      </c>
      <c r="P305">
        <v>6891</v>
      </c>
      <c r="Q305">
        <v>6913</v>
      </c>
      <c r="R305">
        <v>6935</v>
      </c>
      <c r="S305">
        <v>6957</v>
      </c>
      <c r="T305">
        <v>6980</v>
      </c>
      <c r="U305">
        <v>7001</v>
      </c>
      <c r="V305">
        <v>7025</v>
      </c>
      <c r="W305">
        <v>7047</v>
      </c>
      <c r="X305">
        <v>7073</v>
      </c>
      <c r="Y305">
        <v>7097</v>
      </c>
      <c r="Z305">
        <v>7119</v>
      </c>
      <c r="AA305">
        <v>7145</v>
      </c>
      <c r="AB305">
        <v>7169</v>
      </c>
      <c r="AC305">
        <v>7196</v>
      </c>
      <c r="AD305">
        <v>7221</v>
      </c>
      <c r="AE305">
        <v>7250</v>
      </c>
      <c r="AF305">
        <v>7276</v>
      </c>
      <c r="AG305">
        <v>7304</v>
      </c>
      <c r="AH305">
        <v>7332</v>
      </c>
      <c r="AI305">
        <v>7360</v>
      </c>
      <c r="AJ305" t="s">
        <v>47</v>
      </c>
      <c r="AK305" t="s">
        <v>17</v>
      </c>
    </row>
    <row r="306" spans="1:38" x14ac:dyDescent="0.35">
      <c r="A306" t="s">
        <v>56</v>
      </c>
      <c r="B306" t="s">
        <v>57</v>
      </c>
      <c r="C306" t="s">
        <v>48</v>
      </c>
      <c r="D306">
        <v>3836</v>
      </c>
      <c r="E306">
        <v>3863</v>
      </c>
      <c r="F306">
        <v>3892</v>
      </c>
      <c r="G306">
        <v>3925</v>
      </c>
      <c r="H306">
        <v>3954</v>
      </c>
      <c r="I306">
        <v>3985</v>
      </c>
      <c r="J306">
        <v>4017</v>
      </c>
      <c r="K306">
        <v>4048</v>
      </c>
      <c r="L306">
        <v>4081</v>
      </c>
      <c r="M306">
        <v>4112</v>
      </c>
      <c r="N306">
        <v>4144</v>
      </c>
      <c r="O306">
        <v>4175</v>
      </c>
      <c r="P306">
        <v>4208</v>
      </c>
      <c r="Q306">
        <v>4243</v>
      </c>
      <c r="R306">
        <v>4274</v>
      </c>
      <c r="S306">
        <v>4310</v>
      </c>
      <c r="T306">
        <v>4343</v>
      </c>
      <c r="U306">
        <v>4379</v>
      </c>
      <c r="V306">
        <v>4416</v>
      </c>
      <c r="W306">
        <v>4453</v>
      </c>
      <c r="X306">
        <v>4488</v>
      </c>
      <c r="Y306">
        <v>4527</v>
      </c>
      <c r="Z306">
        <v>4565</v>
      </c>
      <c r="AA306">
        <v>4603</v>
      </c>
      <c r="AB306">
        <v>4644</v>
      </c>
      <c r="AC306">
        <v>4687</v>
      </c>
      <c r="AD306">
        <v>4729</v>
      </c>
      <c r="AE306">
        <v>4771</v>
      </c>
      <c r="AF306">
        <v>4816</v>
      </c>
      <c r="AG306">
        <v>4861</v>
      </c>
      <c r="AH306">
        <v>4906</v>
      </c>
      <c r="AI306">
        <v>4953</v>
      </c>
      <c r="AJ306" t="s">
        <v>48</v>
      </c>
      <c r="AK306" t="s">
        <v>8</v>
      </c>
      <c r="AL306" t="s">
        <v>17</v>
      </c>
    </row>
    <row r="307" spans="1:38" x14ac:dyDescent="0.35">
      <c r="A307" t="s">
        <v>56</v>
      </c>
      <c r="B307" t="s">
        <v>57</v>
      </c>
      <c r="C307" t="s">
        <v>49</v>
      </c>
      <c r="D307">
        <v>17893</v>
      </c>
      <c r="E307">
        <v>17895</v>
      </c>
      <c r="F307">
        <v>17899</v>
      </c>
      <c r="G307">
        <v>17902</v>
      </c>
      <c r="H307">
        <v>17906</v>
      </c>
      <c r="I307">
        <v>17911</v>
      </c>
      <c r="J307">
        <v>17914</v>
      </c>
      <c r="K307">
        <v>17918</v>
      </c>
      <c r="L307">
        <v>17921</v>
      </c>
      <c r="M307">
        <v>17924</v>
      </c>
      <c r="N307">
        <v>17930</v>
      </c>
      <c r="O307">
        <v>17932</v>
      </c>
      <c r="P307">
        <v>17936</v>
      </c>
      <c r="Q307">
        <v>17939</v>
      </c>
      <c r="R307">
        <v>17945</v>
      </c>
      <c r="S307">
        <v>17948</v>
      </c>
      <c r="T307">
        <v>17952</v>
      </c>
      <c r="U307">
        <v>17956</v>
      </c>
      <c r="V307">
        <v>17959</v>
      </c>
      <c r="W307">
        <v>17966</v>
      </c>
      <c r="X307">
        <v>17969</v>
      </c>
      <c r="Y307">
        <v>17974</v>
      </c>
      <c r="Z307">
        <v>17979</v>
      </c>
      <c r="AA307">
        <v>17985</v>
      </c>
      <c r="AB307">
        <v>17988</v>
      </c>
      <c r="AC307">
        <v>17992</v>
      </c>
      <c r="AD307">
        <v>17998</v>
      </c>
      <c r="AE307">
        <v>18003</v>
      </c>
      <c r="AF307">
        <v>18009</v>
      </c>
      <c r="AG307">
        <v>18014</v>
      </c>
      <c r="AH307">
        <v>18019</v>
      </c>
      <c r="AI307">
        <v>18027</v>
      </c>
      <c r="AJ307" t="s">
        <v>49</v>
      </c>
      <c r="AK307" t="s">
        <v>9</v>
      </c>
    </row>
    <row r="308" spans="1:38" x14ac:dyDescent="0.35">
      <c r="A308" t="s">
        <v>56</v>
      </c>
      <c r="B308" t="s">
        <v>57</v>
      </c>
      <c r="C308" t="s">
        <v>50</v>
      </c>
      <c r="D308">
        <v>3665</v>
      </c>
      <c r="E308">
        <v>3665</v>
      </c>
      <c r="F308">
        <v>3665</v>
      </c>
      <c r="G308">
        <v>3666</v>
      </c>
      <c r="H308">
        <v>3666</v>
      </c>
      <c r="I308">
        <v>3666</v>
      </c>
      <c r="J308">
        <v>3666</v>
      </c>
      <c r="K308">
        <v>3666</v>
      </c>
      <c r="L308">
        <v>3667</v>
      </c>
      <c r="M308">
        <v>3667</v>
      </c>
      <c r="N308">
        <v>3667</v>
      </c>
      <c r="O308">
        <v>3667</v>
      </c>
      <c r="P308">
        <v>3667</v>
      </c>
      <c r="Q308">
        <v>3668</v>
      </c>
      <c r="R308">
        <v>3668</v>
      </c>
      <c r="S308">
        <v>3668</v>
      </c>
      <c r="T308">
        <v>3668</v>
      </c>
      <c r="U308">
        <v>3670</v>
      </c>
      <c r="V308">
        <v>3671</v>
      </c>
      <c r="W308">
        <v>3671</v>
      </c>
      <c r="X308">
        <v>3671</v>
      </c>
      <c r="Y308">
        <v>3671</v>
      </c>
      <c r="Z308">
        <v>3672</v>
      </c>
      <c r="AA308">
        <v>3672</v>
      </c>
      <c r="AB308">
        <v>3672</v>
      </c>
      <c r="AC308">
        <v>3672</v>
      </c>
      <c r="AD308">
        <v>3672</v>
      </c>
      <c r="AE308">
        <v>3673</v>
      </c>
      <c r="AF308">
        <v>3674</v>
      </c>
      <c r="AG308">
        <v>3674</v>
      </c>
      <c r="AH308">
        <v>3674</v>
      </c>
      <c r="AI308">
        <v>3675</v>
      </c>
      <c r="AJ308" t="s">
        <v>50</v>
      </c>
      <c r="AK308" t="s">
        <v>15</v>
      </c>
    </row>
    <row r="309" spans="1:38" x14ac:dyDescent="0.35">
      <c r="A309" t="s">
        <v>56</v>
      </c>
      <c r="B309" t="s">
        <v>57</v>
      </c>
      <c r="C309" t="s">
        <v>51</v>
      </c>
      <c r="D309">
        <v>5045</v>
      </c>
      <c r="E309">
        <v>5077</v>
      </c>
      <c r="F309">
        <v>5114</v>
      </c>
      <c r="G309">
        <v>5150</v>
      </c>
      <c r="H309">
        <v>5186</v>
      </c>
      <c r="I309">
        <v>5222</v>
      </c>
      <c r="J309">
        <v>5260</v>
      </c>
      <c r="K309">
        <v>5296</v>
      </c>
      <c r="L309">
        <v>5332</v>
      </c>
      <c r="M309">
        <v>5369</v>
      </c>
      <c r="N309">
        <v>5407</v>
      </c>
      <c r="O309">
        <v>5443</v>
      </c>
      <c r="P309">
        <v>5478</v>
      </c>
      <c r="Q309">
        <v>5516</v>
      </c>
      <c r="R309">
        <v>5555</v>
      </c>
      <c r="S309">
        <v>5592</v>
      </c>
      <c r="T309">
        <v>5632</v>
      </c>
      <c r="U309">
        <v>5672</v>
      </c>
      <c r="V309">
        <v>5712</v>
      </c>
      <c r="W309">
        <v>5754</v>
      </c>
      <c r="X309">
        <v>5795</v>
      </c>
      <c r="Y309">
        <v>5841</v>
      </c>
      <c r="Z309">
        <v>5885</v>
      </c>
      <c r="AA309">
        <v>5929</v>
      </c>
      <c r="AB309">
        <v>5975</v>
      </c>
      <c r="AC309">
        <v>6021</v>
      </c>
      <c r="AD309">
        <v>6066</v>
      </c>
      <c r="AE309">
        <v>6113</v>
      </c>
      <c r="AF309">
        <v>6160</v>
      </c>
      <c r="AG309">
        <v>6208</v>
      </c>
      <c r="AH309">
        <v>6260</v>
      </c>
      <c r="AI309">
        <v>6310</v>
      </c>
      <c r="AJ309" t="s">
        <v>51</v>
      </c>
      <c r="AK309" t="s">
        <v>19</v>
      </c>
    </row>
    <row r="310" spans="1:38" x14ac:dyDescent="0.35">
      <c r="A310" t="s">
        <v>56</v>
      </c>
      <c r="B310" t="s">
        <v>57</v>
      </c>
      <c r="C310" t="s">
        <v>52</v>
      </c>
      <c r="D310">
        <v>7781</v>
      </c>
      <c r="E310">
        <v>7783</v>
      </c>
      <c r="F310">
        <v>7791</v>
      </c>
      <c r="G310">
        <v>7798</v>
      </c>
      <c r="H310">
        <v>7802</v>
      </c>
      <c r="I310">
        <v>7807</v>
      </c>
      <c r="J310">
        <v>7813</v>
      </c>
      <c r="K310">
        <v>7820</v>
      </c>
      <c r="L310">
        <v>7823</v>
      </c>
      <c r="M310">
        <v>7830</v>
      </c>
      <c r="N310">
        <v>7835</v>
      </c>
      <c r="O310">
        <v>7839</v>
      </c>
      <c r="P310">
        <v>7846</v>
      </c>
      <c r="Q310">
        <v>7852</v>
      </c>
      <c r="R310">
        <v>7860</v>
      </c>
      <c r="S310">
        <v>7862</v>
      </c>
      <c r="T310">
        <v>7870</v>
      </c>
      <c r="U310">
        <v>7876</v>
      </c>
      <c r="V310">
        <v>7882</v>
      </c>
      <c r="W310">
        <v>7888</v>
      </c>
      <c r="X310">
        <v>7895</v>
      </c>
      <c r="Y310">
        <v>7901</v>
      </c>
      <c r="Z310">
        <v>7906</v>
      </c>
      <c r="AA310">
        <v>7914</v>
      </c>
      <c r="AB310">
        <v>7921</v>
      </c>
      <c r="AC310">
        <v>7927</v>
      </c>
      <c r="AD310">
        <v>7933</v>
      </c>
      <c r="AE310">
        <v>7942</v>
      </c>
      <c r="AF310">
        <v>7948</v>
      </c>
      <c r="AG310">
        <v>7954</v>
      </c>
      <c r="AH310">
        <v>7962</v>
      </c>
      <c r="AI310">
        <v>7969</v>
      </c>
      <c r="AJ310" t="s">
        <v>52</v>
      </c>
      <c r="AK310" t="s">
        <v>15</v>
      </c>
    </row>
    <row r="311" spans="1:38" x14ac:dyDescent="0.35">
      <c r="A311" t="s">
        <v>56</v>
      </c>
      <c r="B311" t="s">
        <v>57</v>
      </c>
      <c r="C311" t="s">
        <v>53</v>
      </c>
      <c r="D311">
        <v>11384</v>
      </c>
      <c r="E311">
        <v>11445</v>
      </c>
      <c r="F311">
        <v>11514</v>
      </c>
      <c r="G311">
        <v>11582</v>
      </c>
      <c r="H311">
        <v>11655</v>
      </c>
      <c r="I311">
        <v>11725</v>
      </c>
      <c r="J311">
        <v>11794</v>
      </c>
      <c r="K311">
        <v>11866</v>
      </c>
      <c r="L311">
        <v>11945</v>
      </c>
      <c r="M311">
        <v>12016</v>
      </c>
      <c r="N311">
        <v>12090</v>
      </c>
      <c r="O311">
        <v>12167</v>
      </c>
      <c r="P311">
        <v>12245</v>
      </c>
      <c r="Q311">
        <v>12324</v>
      </c>
      <c r="R311">
        <v>12405</v>
      </c>
      <c r="S311">
        <v>12489</v>
      </c>
      <c r="T311">
        <v>12571</v>
      </c>
      <c r="U311">
        <v>12656</v>
      </c>
      <c r="V311">
        <v>12743</v>
      </c>
      <c r="W311">
        <v>12834</v>
      </c>
      <c r="X311">
        <v>12926</v>
      </c>
      <c r="Y311">
        <v>13016</v>
      </c>
      <c r="Z311">
        <v>13112</v>
      </c>
      <c r="AA311">
        <v>13208</v>
      </c>
      <c r="AB311">
        <v>13307</v>
      </c>
      <c r="AC311">
        <v>13410</v>
      </c>
      <c r="AD311">
        <v>13516</v>
      </c>
      <c r="AE311">
        <v>13621</v>
      </c>
      <c r="AF311">
        <v>13731</v>
      </c>
      <c r="AG311">
        <v>13842</v>
      </c>
      <c r="AH311">
        <v>13955</v>
      </c>
      <c r="AI311">
        <v>14071</v>
      </c>
      <c r="AJ311" t="s">
        <v>53</v>
      </c>
      <c r="AK311" t="s">
        <v>8</v>
      </c>
    </row>
    <row r="312" spans="1:38" x14ac:dyDescent="0.35">
      <c r="A312" t="s">
        <v>56</v>
      </c>
      <c r="B312" t="s">
        <v>57</v>
      </c>
      <c r="C312" t="s">
        <v>54</v>
      </c>
      <c r="D312">
        <v>3344</v>
      </c>
      <c r="E312">
        <v>3365</v>
      </c>
      <c r="F312">
        <v>3390</v>
      </c>
      <c r="G312">
        <v>3412</v>
      </c>
      <c r="H312">
        <v>3436</v>
      </c>
      <c r="I312">
        <v>3461</v>
      </c>
      <c r="J312">
        <v>3485</v>
      </c>
      <c r="K312">
        <v>3510</v>
      </c>
      <c r="L312">
        <v>3534</v>
      </c>
      <c r="M312">
        <v>3559</v>
      </c>
      <c r="N312">
        <v>3585</v>
      </c>
      <c r="O312">
        <v>3610</v>
      </c>
      <c r="P312">
        <v>3635</v>
      </c>
      <c r="Q312">
        <v>3660</v>
      </c>
      <c r="R312">
        <v>3687</v>
      </c>
      <c r="S312">
        <v>3714</v>
      </c>
      <c r="T312">
        <v>3740</v>
      </c>
      <c r="U312">
        <v>3767</v>
      </c>
      <c r="V312">
        <v>3794</v>
      </c>
      <c r="W312">
        <v>3822</v>
      </c>
      <c r="X312">
        <v>3853</v>
      </c>
      <c r="Y312">
        <v>3882</v>
      </c>
      <c r="Z312">
        <v>3912</v>
      </c>
      <c r="AA312">
        <v>3942</v>
      </c>
      <c r="AB312">
        <v>3973</v>
      </c>
      <c r="AC312">
        <v>4006</v>
      </c>
      <c r="AD312">
        <v>4037</v>
      </c>
      <c r="AE312">
        <v>4070</v>
      </c>
      <c r="AF312">
        <v>4104</v>
      </c>
      <c r="AG312">
        <v>4137</v>
      </c>
      <c r="AH312">
        <v>4172</v>
      </c>
      <c r="AI312">
        <v>4205</v>
      </c>
      <c r="AJ312" t="s">
        <v>54</v>
      </c>
      <c r="AK312" t="s">
        <v>22</v>
      </c>
    </row>
    <row r="313" spans="1:38" x14ac:dyDescent="0.35">
      <c r="A313" t="s">
        <v>56</v>
      </c>
      <c r="B313" t="s">
        <v>57</v>
      </c>
      <c r="C313" t="s">
        <v>55</v>
      </c>
      <c r="D313">
        <v>7818</v>
      </c>
      <c r="E313">
        <v>7821</v>
      </c>
      <c r="F313">
        <v>7827</v>
      </c>
      <c r="G313">
        <v>7833</v>
      </c>
      <c r="H313">
        <v>7837</v>
      </c>
      <c r="I313">
        <v>7843</v>
      </c>
      <c r="J313">
        <v>7848</v>
      </c>
      <c r="K313">
        <v>7852</v>
      </c>
      <c r="L313">
        <v>7858</v>
      </c>
      <c r="M313">
        <v>7864</v>
      </c>
      <c r="N313">
        <v>7867</v>
      </c>
      <c r="O313">
        <v>7874</v>
      </c>
      <c r="P313">
        <v>7879</v>
      </c>
      <c r="Q313">
        <v>7884</v>
      </c>
      <c r="R313">
        <v>7889</v>
      </c>
      <c r="S313">
        <v>7895</v>
      </c>
      <c r="T313">
        <v>7900</v>
      </c>
      <c r="U313">
        <v>7907</v>
      </c>
      <c r="V313">
        <v>7911</v>
      </c>
      <c r="W313">
        <v>7919</v>
      </c>
      <c r="X313">
        <v>7925</v>
      </c>
      <c r="Y313">
        <v>7930</v>
      </c>
      <c r="Z313">
        <v>7937</v>
      </c>
      <c r="AA313">
        <v>7943</v>
      </c>
      <c r="AB313">
        <v>7949</v>
      </c>
      <c r="AC313">
        <v>7956</v>
      </c>
      <c r="AD313">
        <v>7963</v>
      </c>
      <c r="AE313">
        <v>7970</v>
      </c>
      <c r="AF313">
        <v>7976</v>
      </c>
      <c r="AG313">
        <v>7983</v>
      </c>
      <c r="AH313">
        <v>7991</v>
      </c>
      <c r="AI313">
        <v>7998</v>
      </c>
      <c r="AJ313" t="s">
        <v>55</v>
      </c>
      <c r="AK313" t="s">
        <v>8</v>
      </c>
      <c r="AL313" t="s">
        <v>17</v>
      </c>
    </row>
    <row r="314" spans="1:38" x14ac:dyDescent="0.35">
      <c r="A314" t="s">
        <v>73</v>
      </c>
      <c r="B314" t="s">
        <v>57</v>
      </c>
      <c r="C314" t="s">
        <v>7</v>
      </c>
      <c r="D314">
        <v>7174</v>
      </c>
      <c r="E314">
        <v>7220</v>
      </c>
      <c r="F314">
        <v>7271</v>
      </c>
      <c r="G314">
        <v>7323</v>
      </c>
      <c r="H314">
        <v>7375</v>
      </c>
      <c r="I314">
        <v>7428</v>
      </c>
      <c r="J314">
        <v>7479</v>
      </c>
      <c r="K314">
        <v>7533</v>
      </c>
      <c r="L314">
        <v>7589</v>
      </c>
      <c r="M314">
        <v>7642</v>
      </c>
      <c r="N314">
        <v>7698</v>
      </c>
      <c r="O314">
        <v>7754</v>
      </c>
      <c r="P314">
        <v>7810</v>
      </c>
      <c r="Q314">
        <v>7869</v>
      </c>
      <c r="R314">
        <v>7927</v>
      </c>
      <c r="S314">
        <v>7990</v>
      </c>
      <c r="T314">
        <v>8051</v>
      </c>
      <c r="U314">
        <v>8113</v>
      </c>
      <c r="V314">
        <v>8180</v>
      </c>
      <c r="W314">
        <v>8245</v>
      </c>
      <c r="X314">
        <v>8315</v>
      </c>
      <c r="Y314">
        <v>8380</v>
      </c>
      <c r="Z314">
        <v>8449</v>
      </c>
      <c r="AA314">
        <v>8519</v>
      </c>
      <c r="AB314">
        <v>8592</v>
      </c>
      <c r="AC314">
        <v>8666</v>
      </c>
      <c r="AD314">
        <v>8743</v>
      </c>
      <c r="AE314">
        <v>8818</v>
      </c>
      <c r="AF314">
        <v>8899</v>
      </c>
      <c r="AG314">
        <v>8977</v>
      </c>
      <c r="AH314">
        <v>9062</v>
      </c>
      <c r="AI314">
        <v>9142</v>
      </c>
      <c r="AJ314" t="s">
        <v>7</v>
      </c>
      <c r="AK314" t="s">
        <v>8</v>
      </c>
      <c r="AL314" t="s">
        <v>9</v>
      </c>
    </row>
    <row r="315" spans="1:38" x14ac:dyDescent="0.35">
      <c r="A315" t="s">
        <v>73</v>
      </c>
      <c r="B315" t="s">
        <v>57</v>
      </c>
      <c r="C315" t="s">
        <v>10</v>
      </c>
      <c r="D315">
        <v>716</v>
      </c>
      <c r="E315">
        <v>720</v>
      </c>
      <c r="F315">
        <v>725</v>
      </c>
      <c r="G315">
        <v>730</v>
      </c>
      <c r="H315">
        <v>735</v>
      </c>
      <c r="I315">
        <v>740</v>
      </c>
      <c r="J315">
        <v>745</v>
      </c>
      <c r="K315">
        <v>750</v>
      </c>
      <c r="L315">
        <v>755</v>
      </c>
      <c r="M315">
        <v>760</v>
      </c>
      <c r="N315">
        <v>766</v>
      </c>
      <c r="O315">
        <v>770</v>
      </c>
      <c r="P315">
        <v>776</v>
      </c>
      <c r="Q315">
        <v>782</v>
      </c>
      <c r="R315">
        <v>788</v>
      </c>
      <c r="S315">
        <v>793</v>
      </c>
      <c r="T315">
        <v>799</v>
      </c>
      <c r="U315">
        <v>804</v>
      </c>
      <c r="V315">
        <v>810</v>
      </c>
      <c r="W315">
        <v>816</v>
      </c>
      <c r="X315">
        <v>822</v>
      </c>
      <c r="Y315">
        <v>829</v>
      </c>
      <c r="Z315">
        <v>836</v>
      </c>
      <c r="AA315">
        <v>841</v>
      </c>
      <c r="AB315">
        <v>849</v>
      </c>
      <c r="AC315">
        <v>856</v>
      </c>
      <c r="AD315">
        <v>863</v>
      </c>
      <c r="AE315">
        <v>870</v>
      </c>
      <c r="AF315">
        <v>877</v>
      </c>
      <c r="AG315">
        <v>885</v>
      </c>
      <c r="AH315">
        <v>891</v>
      </c>
      <c r="AI315">
        <v>900</v>
      </c>
      <c r="AJ315" t="s">
        <v>10</v>
      </c>
      <c r="AK315" t="s">
        <v>11</v>
      </c>
      <c r="AL315" t="s">
        <v>9</v>
      </c>
    </row>
    <row r="316" spans="1:38" x14ac:dyDescent="0.35">
      <c r="A316" t="s">
        <v>73</v>
      </c>
      <c r="B316" t="s">
        <v>57</v>
      </c>
      <c r="C316" t="s">
        <v>12</v>
      </c>
      <c r="D316">
        <v>17311</v>
      </c>
      <c r="E316">
        <v>17312</v>
      </c>
      <c r="F316">
        <v>17313</v>
      </c>
      <c r="G316">
        <v>17314</v>
      </c>
      <c r="H316">
        <v>17315</v>
      </c>
      <c r="I316">
        <v>17315</v>
      </c>
      <c r="J316">
        <v>17318</v>
      </c>
      <c r="K316">
        <v>17319</v>
      </c>
      <c r="L316">
        <v>17319</v>
      </c>
      <c r="M316">
        <v>17321</v>
      </c>
      <c r="N316">
        <v>17322</v>
      </c>
      <c r="O316">
        <v>17322</v>
      </c>
      <c r="P316">
        <v>17323</v>
      </c>
      <c r="Q316">
        <v>17323</v>
      </c>
      <c r="R316">
        <v>17325</v>
      </c>
      <c r="S316">
        <v>17326</v>
      </c>
      <c r="T316">
        <v>17328</v>
      </c>
      <c r="U316">
        <v>17329</v>
      </c>
      <c r="V316">
        <v>17330</v>
      </c>
      <c r="W316">
        <v>17332</v>
      </c>
      <c r="X316">
        <v>17333</v>
      </c>
      <c r="Y316">
        <v>17335</v>
      </c>
      <c r="Z316">
        <v>17335</v>
      </c>
      <c r="AA316">
        <v>17336</v>
      </c>
      <c r="AB316">
        <v>17338</v>
      </c>
      <c r="AC316">
        <v>17340</v>
      </c>
      <c r="AD316">
        <v>17340</v>
      </c>
      <c r="AE316">
        <v>17342</v>
      </c>
      <c r="AF316">
        <v>17344</v>
      </c>
      <c r="AG316">
        <v>17345</v>
      </c>
      <c r="AH316">
        <v>17347</v>
      </c>
      <c r="AI316">
        <v>17348</v>
      </c>
      <c r="AJ316" t="s">
        <v>12</v>
      </c>
      <c r="AK316" t="s">
        <v>8</v>
      </c>
    </row>
    <row r="317" spans="1:38" x14ac:dyDescent="0.35">
      <c r="A317" t="s">
        <v>73</v>
      </c>
      <c r="B317" t="s">
        <v>57</v>
      </c>
      <c r="C317" t="s">
        <v>13</v>
      </c>
      <c r="D317">
        <v>7469</v>
      </c>
      <c r="E317">
        <v>7469</v>
      </c>
      <c r="F317">
        <v>7469</v>
      </c>
      <c r="G317">
        <v>7469</v>
      </c>
      <c r="H317">
        <v>7469</v>
      </c>
      <c r="I317">
        <v>7469</v>
      </c>
      <c r="J317">
        <v>7470</v>
      </c>
      <c r="K317">
        <v>7470</v>
      </c>
      <c r="L317">
        <v>7470</v>
      </c>
      <c r="M317">
        <v>7470</v>
      </c>
      <c r="N317">
        <v>7470</v>
      </c>
      <c r="O317">
        <v>7470</v>
      </c>
      <c r="P317">
        <v>7470</v>
      </c>
      <c r="Q317">
        <v>7470</v>
      </c>
      <c r="R317">
        <v>7470</v>
      </c>
      <c r="S317">
        <v>7470</v>
      </c>
      <c r="T317">
        <v>7470</v>
      </c>
      <c r="U317">
        <v>7471</v>
      </c>
      <c r="V317">
        <v>7471</v>
      </c>
      <c r="W317">
        <v>7472</v>
      </c>
      <c r="X317">
        <v>7472</v>
      </c>
      <c r="Y317">
        <v>7472</v>
      </c>
      <c r="Z317">
        <v>7472</v>
      </c>
      <c r="AA317">
        <v>7472</v>
      </c>
      <c r="AB317">
        <v>7472</v>
      </c>
      <c r="AC317">
        <v>7472</v>
      </c>
      <c r="AD317">
        <v>7473</v>
      </c>
      <c r="AE317">
        <v>7473</v>
      </c>
      <c r="AF317">
        <v>7473</v>
      </c>
      <c r="AG317">
        <v>7473</v>
      </c>
      <c r="AH317">
        <v>7473</v>
      </c>
      <c r="AI317">
        <v>7473</v>
      </c>
      <c r="AJ317" t="s">
        <v>13</v>
      </c>
      <c r="AK317" t="s">
        <v>8</v>
      </c>
    </row>
    <row r="318" spans="1:38" x14ac:dyDescent="0.35">
      <c r="A318" t="s">
        <v>73</v>
      </c>
      <c r="B318" t="s">
        <v>57</v>
      </c>
      <c r="C318" t="s">
        <v>14</v>
      </c>
      <c r="D318">
        <v>15509</v>
      </c>
      <c r="E318">
        <v>15512</v>
      </c>
      <c r="F318">
        <v>15515</v>
      </c>
      <c r="G318">
        <v>15518</v>
      </c>
      <c r="H318">
        <v>15523</v>
      </c>
      <c r="I318">
        <v>15525</v>
      </c>
      <c r="J318">
        <v>15529</v>
      </c>
      <c r="K318">
        <v>15532</v>
      </c>
      <c r="L318">
        <v>15535</v>
      </c>
      <c r="M318">
        <v>15538</v>
      </c>
      <c r="N318">
        <v>15543</v>
      </c>
      <c r="O318">
        <v>15547</v>
      </c>
      <c r="P318">
        <v>15550</v>
      </c>
      <c r="Q318">
        <v>15553</v>
      </c>
      <c r="R318">
        <v>15557</v>
      </c>
      <c r="S318">
        <v>15561</v>
      </c>
      <c r="T318">
        <v>15564</v>
      </c>
      <c r="U318">
        <v>15569</v>
      </c>
      <c r="V318">
        <v>15572</v>
      </c>
      <c r="W318">
        <v>15576</v>
      </c>
      <c r="X318">
        <v>15580</v>
      </c>
      <c r="Y318">
        <v>15585</v>
      </c>
      <c r="Z318">
        <v>15589</v>
      </c>
      <c r="AA318">
        <v>15595</v>
      </c>
      <c r="AB318">
        <v>15598</v>
      </c>
      <c r="AC318">
        <v>15603</v>
      </c>
      <c r="AD318">
        <v>15607</v>
      </c>
      <c r="AE318">
        <v>15610</v>
      </c>
      <c r="AF318">
        <v>15615</v>
      </c>
      <c r="AG318">
        <v>15622</v>
      </c>
      <c r="AH318">
        <v>15627</v>
      </c>
      <c r="AI318">
        <v>15631</v>
      </c>
      <c r="AJ318" t="s">
        <v>14</v>
      </c>
      <c r="AK318" t="s">
        <v>15</v>
      </c>
    </row>
    <row r="319" spans="1:38" x14ac:dyDescent="0.35">
      <c r="A319" t="s">
        <v>73</v>
      </c>
      <c r="B319" t="s">
        <v>57</v>
      </c>
      <c r="C319" t="s">
        <v>16</v>
      </c>
      <c r="D319">
        <v>2620</v>
      </c>
      <c r="E319">
        <v>2627</v>
      </c>
      <c r="F319">
        <v>2636</v>
      </c>
      <c r="G319">
        <v>2643</v>
      </c>
      <c r="H319">
        <v>2651</v>
      </c>
      <c r="I319">
        <v>2660</v>
      </c>
      <c r="J319">
        <v>2667</v>
      </c>
      <c r="K319">
        <v>2677</v>
      </c>
      <c r="L319">
        <v>2685</v>
      </c>
      <c r="M319">
        <v>2692</v>
      </c>
      <c r="N319">
        <v>2701</v>
      </c>
      <c r="O319">
        <v>2709</v>
      </c>
      <c r="P319">
        <v>2719</v>
      </c>
      <c r="Q319">
        <v>2727</v>
      </c>
      <c r="R319">
        <v>2736</v>
      </c>
      <c r="S319">
        <v>2745</v>
      </c>
      <c r="T319">
        <v>2755</v>
      </c>
      <c r="U319">
        <v>2765</v>
      </c>
      <c r="V319">
        <v>2775</v>
      </c>
      <c r="W319">
        <v>2784</v>
      </c>
      <c r="X319">
        <v>2795</v>
      </c>
      <c r="Y319">
        <v>2804</v>
      </c>
      <c r="Z319">
        <v>2815</v>
      </c>
      <c r="AA319">
        <v>2825</v>
      </c>
      <c r="AB319">
        <v>2837</v>
      </c>
      <c r="AC319">
        <v>2849</v>
      </c>
      <c r="AD319">
        <v>2860</v>
      </c>
      <c r="AE319">
        <v>2870</v>
      </c>
      <c r="AF319">
        <v>2882</v>
      </c>
      <c r="AG319">
        <v>2894</v>
      </c>
      <c r="AH319">
        <v>2906</v>
      </c>
      <c r="AI319">
        <v>2918</v>
      </c>
      <c r="AJ319" t="s">
        <v>16</v>
      </c>
      <c r="AK319" t="s">
        <v>8</v>
      </c>
      <c r="AL319" t="s">
        <v>17</v>
      </c>
    </row>
    <row r="320" spans="1:38" x14ac:dyDescent="0.35">
      <c r="A320" t="s">
        <v>73</v>
      </c>
      <c r="B320" t="s">
        <v>57</v>
      </c>
      <c r="C320" t="s">
        <v>18</v>
      </c>
      <c r="D320">
        <v>3450</v>
      </c>
      <c r="E320">
        <v>3450</v>
      </c>
      <c r="F320">
        <v>3451</v>
      </c>
      <c r="G320">
        <v>3451</v>
      </c>
      <c r="H320">
        <v>3451</v>
      </c>
      <c r="I320">
        <v>3451</v>
      </c>
      <c r="J320">
        <v>3452</v>
      </c>
      <c r="K320">
        <v>3452</v>
      </c>
      <c r="L320">
        <v>3452</v>
      </c>
      <c r="M320">
        <v>3453</v>
      </c>
      <c r="N320">
        <v>3454</v>
      </c>
      <c r="O320">
        <v>3454</v>
      </c>
      <c r="P320">
        <v>3454</v>
      </c>
      <c r="Q320">
        <v>3455</v>
      </c>
      <c r="R320">
        <v>3455</v>
      </c>
      <c r="S320">
        <v>3455</v>
      </c>
      <c r="T320">
        <v>3455</v>
      </c>
      <c r="U320">
        <v>3456</v>
      </c>
      <c r="V320">
        <v>3456</v>
      </c>
      <c r="W320">
        <v>3456</v>
      </c>
      <c r="X320">
        <v>3457</v>
      </c>
      <c r="Y320">
        <v>3457</v>
      </c>
      <c r="Z320">
        <v>3457</v>
      </c>
      <c r="AA320">
        <v>3459</v>
      </c>
      <c r="AB320">
        <v>3459</v>
      </c>
      <c r="AC320">
        <v>3459</v>
      </c>
      <c r="AD320">
        <v>3460</v>
      </c>
      <c r="AE320">
        <v>3460</v>
      </c>
      <c r="AF320">
        <v>3460</v>
      </c>
      <c r="AG320">
        <v>3461</v>
      </c>
      <c r="AH320">
        <v>3461</v>
      </c>
      <c r="AI320">
        <v>3462</v>
      </c>
      <c r="AJ320" t="s">
        <v>18</v>
      </c>
      <c r="AK320" t="s">
        <v>19</v>
      </c>
    </row>
    <row r="321" spans="1:38" x14ac:dyDescent="0.35">
      <c r="A321" t="s">
        <v>73</v>
      </c>
      <c r="B321" t="s">
        <v>57</v>
      </c>
      <c r="C321" t="s">
        <v>20</v>
      </c>
      <c r="D321">
        <v>9937</v>
      </c>
      <c r="E321">
        <v>9993</v>
      </c>
      <c r="F321">
        <v>10058</v>
      </c>
      <c r="G321">
        <v>10119</v>
      </c>
      <c r="H321">
        <v>10187</v>
      </c>
      <c r="I321">
        <v>10255</v>
      </c>
      <c r="J321">
        <v>10319</v>
      </c>
      <c r="K321">
        <v>10384</v>
      </c>
      <c r="L321">
        <v>10450</v>
      </c>
      <c r="M321">
        <v>10515</v>
      </c>
      <c r="N321">
        <v>10585</v>
      </c>
      <c r="O321">
        <v>10652</v>
      </c>
      <c r="P321">
        <v>10725</v>
      </c>
      <c r="Q321">
        <v>10797</v>
      </c>
      <c r="R321">
        <v>10866</v>
      </c>
      <c r="S321">
        <v>10942</v>
      </c>
      <c r="T321">
        <v>11019</v>
      </c>
      <c r="U321">
        <v>11093</v>
      </c>
      <c r="V321">
        <v>11174</v>
      </c>
      <c r="W321">
        <v>11251</v>
      </c>
      <c r="X321">
        <v>11334</v>
      </c>
      <c r="Y321">
        <v>11416</v>
      </c>
      <c r="Z321">
        <v>11501</v>
      </c>
      <c r="AA321">
        <v>11590</v>
      </c>
      <c r="AB321">
        <v>11676</v>
      </c>
      <c r="AC321">
        <v>11765</v>
      </c>
      <c r="AD321">
        <v>11857</v>
      </c>
      <c r="AE321">
        <v>11952</v>
      </c>
      <c r="AF321">
        <v>12045</v>
      </c>
      <c r="AG321">
        <v>12141</v>
      </c>
      <c r="AH321">
        <v>12241</v>
      </c>
      <c r="AI321">
        <v>12339</v>
      </c>
      <c r="AJ321" t="s">
        <v>20</v>
      </c>
      <c r="AK321" t="s">
        <v>9</v>
      </c>
    </row>
    <row r="322" spans="1:38" x14ac:dyDescent="0.35">
      <c r="A322" t="s">
        <v>73</v>
      </c>
      <c r="B322" t="s">
        <v>57</v>
      </c>
      <c r="C322" t="s">
        <v>21</v>
      </c>
      <c r="D322">
        <v>2462</v>
      </c>
      <c r="E322">
        <v>2478</v>
      </c>
      <c r="F322">
        <v>2491</v>
      </c>
      <c r="G322">
        <v>2506</v>
      </c>
      <c r="H322">
        <v>2521</v>
      </c>
      <c r="I322">
        <v>2537</v>
      </c>
      <c r="J322">
        <v>2552</v>
      </c>
      <c r="K322">
        <v>2569</v>
      </c>
      <c r="L322">
        <v>2584</v>
      </c>
      <c r="M322">
        <v>2601</v>
      </c>
      <c r="N322">
        <v>2618</v>
      </c>
      <c r="O322">
        <v>2633</v>
      </c>
      <c r="P322">
        <v>2650</v>
      </c>
      <c r="Q322">
        <v>2668</v>
      </c>
      <c r="R322">
        <v>2686</v>
      </c>
      <c r="S322">
        <v>2704</v>
      </c>
      <c r="T322">
        <v>2719</v>
      </c>
      <c r="U322">
        <v>2738</v>
      </c>
      <c r="V322">
        <v>2757</v>
      </c>
      <c r="W322">
        <v>2776</v>
      </c>
      <c r="X322">
        <v>2796</v>
      </c>
      <c r="Y322">
        <v>2815</v>
      </c>
      <c r="Z322">
        <v>2835</v>
      </c>
      <c r="AA322">
        <v>2854</v>
      </c>
      <c r="AB322">
        <v>2874</v>
      </c>
      <c r="AC322">
        <v>2896</v>
      </c>
      <c r="AD322">
        <v>2919</v>
      </c>
      <c r="AE322">
        <v>2939</v>
      </c>
      <c r="AF322">
        <v>2962</v>
      </c>
      <c r="AG322">
        <v>2984</v>
      </c>
      <c r="AH322">
        <v>3008</v>
      </c>
      <c r="AI322">
        <v>3030</v>
      </c>
      <c r="AJ322" t="s">
        <v>21</v>
      </c>
      <c r="AK322" t="s">
        <v>22</v>
      </c>
    </row>
    <row r="323" spans="1:38" x14ac:dyDescent="0.35">
      <c r="A323" t="s">
        <v>73</v>
      </c>
      <c r="B323" t="s">
        <v>57</v>
      </c>
      <c r="C323" t="s">
        <v>23</v>
      </c>
      <c r="D323">
        <v>14795</v>
      </c>
      <c r="E323">
        <v>14889</v>
      </c>
      <c r="F323">
        <v>14994</v>
      </c>
      <c r="G323">
        <v>15100</v>
      </c>
      <c r="H323">
        <v>15207</v>
      </c>
      <c r="I323">
        <v>15319</v>
      </c>
      <c r="J323">
        <v>15428</v>
      </c>
      <c r="K323">
        <v>15538</v>
      </c>
      <c r="L323">
        <v>15645</v>
      </c>
      <c r="M323">
        <v>15753</v>
      </c>
      <c r="N323">
        <v>15867</v>
      </c>
      <c r="O323">
        <v>15975</v>
      </c>
      <c r="P323">
        <v>16089</v>
      </c>
      <c r="Q323">
        <v>16205</v>
      </c>
      <c r="R323">
        <v>16318</v>
      </c>
      <c r="S323">
        <v>16436</v>
      </c>
      <c r="T323">
        <v>16558</v>
      </c>
      <c r="U323">
        <v>16678</v>
      </c>
      <c r="V323">
        <v>16801</v>
      </c>
      <c r="W323">
        <v>16925</v>
      </c>
      <c r="X323">
        <v>17053</v>
      </c>
      <c r="Y323">
        <v>17181</v>
      </c>
      <c r="Z323">
        <v>17312</v>
      </c>
      <c r="AA323">
        <v>17449</v>
      </c>
      <c r="AB323">
        <v>17584</v>
      </c>
      <c r="AC323">
        <v>17723</v>
      </c>
      <c r="AD323">
        <v>17866</v>
      </c>
      <c r="AE323">
        <v>18008</v>
      </c>
      <c r="AF323">
        <v>18154</v>
      </c>
      <c r="AG323">
        <v>18304</v>
      </c>
      <c r="AH323">
        <v>18453</v>
      </c>
      <c r="AI323">
        <v>18609</v>
      </c>
      <c r="AJ323" t="s">
        <v>23</v>
      </c>
      <c r="AK323" t="s">
        <v>24</v>
      </c>
      <c r="AL323" t="s">
        <v>17</v>
      </c>
    </row>
    <row r="324" spans="1:38" x14ac:dyDescent="0.35">
      <c r="A324" t="s">
        <v>73</v>
      </c>
      <c r="B324" t="s">
        <v>57</v>
      </c>
      <c r="C324" t="s">
        <v>25</v>
      </c>
      <c r="D324">
        <v>5584</v>
      </c>
      <c r="E324">
        <v>5584</v>
      </c>
      <c r="F324">
        <v>5584</v>
      </c>
      <c r="G324">
        <v>5584</v>
      </c>
      <c r="H324">
        <v>5585</v>
      </c>
      <c r="I324">
        <v>5585</v>
      </c>
      <c r="J324">
        <v>5585</v>
      </c>
      <c r="K324">
        <v>5585</v>
      </c>
      <c r="L324">
        <v>5585</v>
      </c>
      <c r="M324">
        <v>5586</v>
      </c>
      <c r="N324">
        <v>5586</v>
      </c>
      <c r="O324">
        <v>5586</v>
      </c>
      <c r="P324">
        <v>5586</v>
      </c>
      <c r="Q324">
        <v>5586</v>
      </c>
      <c r="R324">
        <v>5587</v>
      </c>
      <c r="S324">
        <v>5587</v>
      </c>
      <c r="T324">
        <v>5587</v>
      </c>
      <c r="U324">
        <v>5587</v>
      </c>
      <c r="V324">
        <v>5588</v>
      </c>
      <c r="W324">
        <v>5588</v>
      </c>
      <c r="X324">
        <v>5588</v>
      </c>
      <c r="Y324">
        <v>5588</v>
      </c>
      <c r="Z324">
        <v>5589</v>
      </c>
      <c r="AA324">
        <v>5589</v>
      </c>
      <c r="AB324">
        <v>5589</v>
      </c>
      <c r="AC324">
        <v>5589</v>
      </c>
      <c r="AD324">
        <v>5590</v>
      </c>
      <c r="AE324">
        <v>5590</v>
      </c>
      <c r="AF324">
        <v>5590</v>
      </c>
      <c r="AG324">
        <v>5590</v>
      </c>
      <c r="AH324">
        <v>5591</v>
      </c>
      <c r="AI324">
        <v>5591</v>
      </c>
      <c r="AJ324" t="s">
        <v>25</v>
      </c>
      <c r="AK324" t="s">
        <v>15</v>
      </c>
    </row>
    <row r="325" spans="1:38" x14ac:dyDescent="0.35">
      <c r="A325" t="s">
        <v>73</v>
      </c>
      <c r="B325" t="s">
        <v>57</v>
      </c>
      <c r="C325" t="s">
        <v>26</v>
      </c>
      <c r="D325">
        <v>5649</v>
      </c>
      <c r="E325">
        <v>5688</v>
      </c>
      <c r="F325">
        <v>5733</v>
      </c>
      <c r="G325">
        <v>5779</v>
      </c>
      <c r="H325">
        <v>5823</v>
      </c>
      <c r="I325">
        <v>5869</v>
      </c>
      <c r="J325">
        <v>5916</v>
      </c>
      <c r="K325">
        <v>5962</v>
      </c>
      <c r="L325">
        <v>6006</v>
      </c>
      <c r="M325">
        <v>6054</v>
      </c>
      <c r="N325">
        <v>6099</v>
      </c>
      <c r="O325">
        <v>6147</v>
      </c>
      <c r="P325">
        <v>6194</v>
      </c>
      <c r="Q325">
        <v>6241</v>
      </c>
      <c r="R325">
        <v>6290</v>
      </c>
      <c r="S325">
        <v>6339</v>
      </c>
      <c r="T325">
        <v>6391</v>
      </c>
      <c r="U325">
        <v>6442</v>
      </c>
      <c r="V325">
        <v>6493</v>
      </c>
      <c r="W325">
        <v>6546</v>
      </c>
      <c r="X325">
        <v>6599</v>
      </c>
      <c r="Y325">
        <v>6656</v>
      </c>
      <c r="Z325">
        <v>6710</v>
      </c>
      <c r="AA325">
        <v>6767</v>
      </c>
      <c r="AB325">
        <v>6823</v>
      </c>
      <c r="AC325">
        <v>6882</v>
      </c>
      <c r="AD325">
        <v>6942</v>
      </c>
      <c r="AE325">
        <v>7001</v>
      </c>
      <c r="AF325">
        <v>7062</v>
      </c>
      <c r="AG325">
        <v>7126</v>
      </c>
      <c r="AH325">
        <v>7189</v>
      </c>
      <c r="AI325">
        <v>7253</v>
      </c>
      <c r="AJ325" t="s">
        <v>26</v>
      </c>
      <c r="AK325" t="s">
        <v>17</v>
      </c>
    </row>
    <row r="326" spans="1:38" x14ac:dyDescent="0.35">
      <c r="A326" t="s">
        <v>73</v>
      </c>
      <c r="B326" t="s">
        <v>57</v>
      </c>
      <c r="C326" t="s">
        <v>27</v>
      </c>
      <c r="D326">
        <v>8264</v>
      </c>
      <c r="E326">
        <v>8334</v>
      </c>
      <c r="F326">
        <v>8412</v>
      </c>
      <c r="G326">
        <v>8497</v>
      </c>
      <c r="H326">
        <v>8576</v>
      </c>
      <c r="I326">
        <v>8658</v>
      </c>
      <c r="J326">
        <v>8740</v>
      </c>
      <c r="K326">
        <v>8822</v>
      </c>
      <c r="L326">
        <v>8902</v>
      </c>
      <c r="M326">
        <v>8986</v>
      </c>
      <c r="N326">
        <v>9067</v>
      </c>
      <c r="O326">
        <v>9151</v>
      </c>
      <c r="P326">
        <v>9235</v>
      </c>
      <c r="Q326">
        <v>9322</v>
      </c>
      <c r="R326">
        <v>9410</v>
      </c>
      <c r="S326">
        <v>9501</v>
      </c>
      <c r="T326">
        <v>9593</v>
      </c>
      <c r="U326">
        <v>9686</v>
      </c>
      <c r="V326">
        <v>9782</v>
      </c>
      <c r="W326">
        <v>9879</v>
      </c>
      <c r="X326">
        <v>9979</v>
      </c>
      <c r="Y326">
        <v>10080</v>
      </c>
      <c r="Z326">
        <v>10184</v>
      </c>
      <c r="AA326">
        <v>10289</v>
      </c>
      <c r="AB326">
        <v>10397</v>
      </c>
      <c r="AC326">
        <v>10504</v>
      </c>
      <c r="AD326">
        <v>10613</v>
      </c>
      <c r="AE326">
        <v>10726</v>
      </c>
      <c r="AF326">
        <v>10839</v>
      </c>
      <c r="AG326">
        <v>10954</v>
      </c>
      <c r="AH326">
        <v>11072</v>
      </c>
      <c r="AI326">
        <v>11193</v>
      </c>
      <c r="AJ326" t="s">
        <v>27</v>
      </c>
      <c r="AK326" t="s">
        <v>8</v>
      </c>
      <c r="AL326" t="s">
        <v>17</v>
      </c>
    </row>
    <row r="327" spans="1:38" x14ac:dyDescent="0.35">
      <c r="A327" t="s">
        <v>73</v>
      </c>
      <c r="B327" t="s">
        <v>57</v>
      </c>
      <c r="C327" t="s">
        <v>28</v>
      </c>
      <c r="D327">
        <v>2801</v>
      </c>
      <c r="E327">
        <v>2801</v>
      </c>
      <c r="F327">
        <v>2802</v>
      </c>
      <c r="G327">
        <v>2803</v>
      </c>
      <c r="H327">
        <v>2804</v>
      </c>
      <c r="I327">
        <v>2804</v>
      </c>
      <c r="J327">
        <v>2805</v>
      </c>
      <c r="K327">
        <v>2805</v>
      </c>
      <c r="L327">
        <v>2807</v>
      </c>
      <c r="M327">
        <v>2807</v>
      </c>
      <c r="N327">
        <v>2808</v>
      </c>
      <c r="O327">
        <v>2808</v>
      </c>
      <c r="P327">
        <v>2809</v>
      </c>
      <c r="Q327">
        <v>2810</v>
      </c>
      <c r="R327">
        <v>2810</v>
      </c>
      <c r="S327">
        <v>2811</v>
      </c>
      <c r="T327">
        <v>2811</v>
      </c>
      <c r="U327">
        <v>2812</v>
      </c>
      <c r="V327">
        <v>2813</v>
      </c>
      <c r="W327">
        <v>2814</v>
      </c>
      <c r="X327">
        <v>2814</v>
      </c>
      <c r="Y327">
        <v>2815</v>
      </c>
      <c r="Z327">
        <v>2817</v>
      </c>
      <c r="AA327">
        <v>2817</v>
      </c>
      <c r="AB327">
        <v>2818</v>
      </c>
      <c r="AC327">
        <v>2819</v>
      </c>
      <c r="AD327">
        <v>2820</v>
      </c>
      <c r="AE327">
        <v>2820</v>
      </c>
      <c r="AF327">
        <v>2821</v>
      </c>
      <c r="AG327">
        <v>2822</v>
      </c>
      <c r="AH327">
        <v>2823</v>
      </c>
      <c r="AI327">
        <v>2824</v>
      </c>
      <c r="AJ327" t="s">
        <v>28</v>
      </c>
      <c r="AK327" t="s">
        <v>19</v>
      </c>
    </row>
    <row r="328" spans="1:38" x14ac:dyDescent="0.35">
      <c r="A328" t="s">
        <v>73</v>
      </c>
      <c r="B328" t="s">
        <v>57</v>
      </c>
      <c r="C328" t="s">
        <v>29</v>
      </c>
      <c r="D328">
        <v>422</v>
      </c>
      <c r="E328">
        <v>422</v>
      </c>
      <c r="F328">
        <v>422</v>
      </c>
      <c r="G328">
        <v>422</v>
      </c>
      <c r="H328">
        <v>422</v>
      </c>
      <c r="I328">
        <v>422</v>
      </c>
      <c r="J328">
        <v>422</v>
      </c>
      <c r="K328">
        <v>422</v>
      </c>
      <c r="L328">
        <v>422</v>
      </c>
      <c r="M328">
        <v>422</v>
      </c>
      <c r="N328">
        <v>422</v>
      </c>
      <c r="O328">
        <v>422</v>
      </c>
      <c r="P328">
        <v>422</v>
      </c>
      <c r="Q328">
        <v>422</v>
      </c>
      <c r="R328">
        <v>422</v>
      </c>
      <c r="S328">
        <v>422</v>
      </c>
      <c r="T328">
        <v>422</v>
      </c>
      <c r="U328">
        <v>422</v>
      </c>
      <c r="V328">
        <v>422</v>
      </c>
      <c r="W328">
        <v>422</v>
      </c>
      <c r="X328">
        <v>422</v>
      </c>
      <c r="Y328">
        <v>422</v>
      </c>
      <c r="Z328">
        <v>422</v>
      </c>
      <c r="AA328">
        <v>422</v>
      </c>
      <c r="AB328">
        <v>422</v>
      </c>
      <c r="AC328">
        <v>422</v>
      </c>
      <c r="AD328">
        <v>422</v>
      </c>
      <c r="AE328">
        <v>422</v>
      </c>
      <c r="AF328">
        <v>422</v>
      </c>
      <c r="AG328">
        <v>422</v>
      </c>
      <c r="AH328">
        <v>422</v>
      </c>
      <c r="AI328">
        <v>422</v>
      </c>
      <c r="AJ328" t="s">
        <v>29</v>
      </c>
      <c r="AK328" t="s">
        <v>30</v>
      </c>
    </row>
    <row r="329" spans="1:38" x14ac:dyDescent="0.35">
      <c r="A329" t="s">
        <v>73</v>
      </c>
      <c r="B329" t="s">
        <v>57</v>
      </c>
      <c r="C329" t="s">
        <v>31</v>
      </c>
      <c r="D329">
        <v>9102</v>
      </c>
      <c r="E329">
        <v>9107</v>
      </c>
      <c r="F329">
        <v>9114</v>
      </c>
      <c r="G329">
        <v>9118</v>
      </c>
      <c r="H329">
        <v>9125</v>
      </c>
      <c r="I329">
        <v>9130</v>
      </c>
      <c r="J329">
        <v>9136</v>
      </c>
      <c r="K329">
        <v>9143</v>
      </c>
      <c r="L329">
        <v>9149</v>
      </c>
      <c r="M329">
        <v>9154</v>
      </c>
      <c r="N329">
        <v>9160</v>
      </c>
      <c r="O329">
        <v>9167</v>
      </c>
      <c r="P329">
        <v>9174</v>
      </c>
      <c r="Q329">
        <v>9180</v>
      </c>
      <c r="R329">
        <v>9186</v>
      </c>
      <c r="S329">
        <v>9192</v>
      </c>
      <c r="T329">
        <v>9198</v>
      </c>
      <c r="U329">
        <v>9204</v>
      </c>
      <c r="V329">
        <v>9212</v>
      </c>
      <c r="W329">
        <v>9218</v>
      </c>
      <c r="X329">
        <v>9226</v>
      </c>
      <c r="Y329">
        <v>9232</v>
      </c>
      <c r="Z329">
        <v>9239</v>
      </c>
      <c r="AA329">
        <v>9246</v>
      </c>
      <c r="AB329">
        <v>9253</v>
      </c>
      <c r="AC329">
        <v>9262</v>
      </c>
      <c r="AD329">
        <v>9269</v>
      </c>
      <c r="AE329">
        <v>9276</v>
      </c>
      <c r="AF329">
        <v>9284</v>
      </c>
      <c r="AG329">
        <v>9292</v>
      </c>
      <c r="AH329">
        <v>9301</v>
      </c>
      <c r="AI329">
        <v>9311</v>
      </c>
      <c r="AJ329" t="s">
        <v>31</v>
      </c>
      <c r="AK329" t="s">
        <v>24</v>
      </c>
    </row>
    <row r="330" spans="1:38" x14ac:dyDescent="0.35">
      <c r="A330" t="s">
        <v>73</v>
      </c>
      <c r="B330" t="s">
        <v>57</v>
      </c>
      <c r="C330" t="s">
        <v>32</v>
      </c>
      <c r="D330">
        <v>14414</v>
      </c>
      <c r="E330">
        <v>14415</v>
      </c>
      <c r="F330">
        <v>14417</v>
      </c>
      <c r="G330">
        <v>14419</v>
      </c>
      <c r="H330">
        <v>14422</v>
      </c>
      <c r="I330">
        <v>14423</v>
      </c>
      <c r="J330">
        <v>14425</v>
      </c>
      <c r="K330">
        <v>14428</v>
      </c>
      <c r="L330">
        <v>14430</v>
      </c>
      <c r="M330">
        <v>14433</v>
      </c>
      <c r="N330">
        <v>14435</v>
      </c>
      <c r="O330">
        <v>14438</v>
      </c>
      <c r="P330">
        <v>14439</v>
      </c>
      <c r="Q330">
        <v>14442</v>
      </c>
      <c r="R330">
        <v>14444</v>
      </c>
      <c r="S330">
        <v>14446</v>
      </c>
      <c r="T330">
        <v>14449</v>
      </c>
      <c r="U330">
        <v>14451</v>
      </c>
      <c r="V330">
        <v>14454</v>
      </c>
      <c r="W330">
        <v>14456</v>
      </c>
      <c r="X330">
        <v>14459</v>
      </c>
      <c r="Y330">
        <v>14460</v>
      </c>
      <c r="Z330">
        <v>14465</v>
      </c>
      <c r="AA330">
        <v>14468</v>
      </c>
      <c r="AB330">
        <v>14469</v>
      </c>
      <c r="AC330">
        <v>14473</v>
      </c>
      <c r="AD330">
        <v>14477</v>
      </c>
      <c r="AE330">
        <v>14479</v>
      </c>
      <c r="AF330">
        <v>14483</v>
      </c>
      <c r="AG330">
        <v>14487</v>
      </c>
      <c r="AH330">
        <v>14490</v>
      </c>
      <c r="AI330">
        <v>14492</v>
      </c>
      <c r="AJ330" t="s">
        <v>32</v>
      </c>
      <c r="AK330" t="s">
        <v>8</v>
      </c>
    </row>
    <row r="331" spans="1:38" x14ac:dyDescent="0.35">
      <c r="A331" t="s">
        <v>73</v>
      </c>
      <c r="B331" t="s">
        <v>57</v>
      </c>
      <c r="C331" t="s">
        <v>33</v>
      </c>
      <c r="D331">
        <v>27147</v>
      </c>
      <c r="E331">
        <v>27149</v>
      </c>
      <c r="F331">
        <v>27152</v>
      </c>
      <c r="G331">
        <v>27157</v>
      </c>
      <c r="H331">
        <v>27162</v>
      </c>
      <c r="I331">
        <v>27165</v>
      </c>
      <c r="J331">
        <v>27170</v>
      </c>
      <c r="K331">
        <v>27172</v>
      </c>
      <c r="L331">
        <v>27176</v>
      </c>
      <c r="M331">
        <v>27179</v>
      </c>
      <c r="N331">
        <v>27185</v>
      </c>
      <c r="O331">
        <v>27189</v>
      </c>
      <c r="P331">
        <v>27191</v>
      </c>
      <c r="Q331">
        <v>27196</v>
      </c>
      <c r="R331">
        <v>27200</v>
      </c>
      <c r="S331">
        <v>27205</v>
      </c>
      <c r="T331">
        <v>27209</v>
      </c>
      <c r="U331">
        <v>27215</v>
      </c>
      <c r="V331">
        <v>27220</v>
      </c>
      <c r="W331">
        <v>27223</v>
      </c>
      <c r="X331">
        <v>27228</v>
      </c>
      <c r="Y331">
        <v>27234</v>
      </c>
      <c r="Z331">
        <v>27238</v>
      </c>
      <c r="AA331">
        <v>27242</v>
      </c>
      <c r="AB331">
        <v>27248</v>
      </c>
      <c r="AC331">
        <v>27253</v>
      </c>
      <c r="AD331">
        <v>27258</v>
      </c>
      <c r="AE331">
        <v>27264</v>
      </c>
      <c r="AF331">
        <v>27268</v>
      </c>
      <c r="AG331">
        <v>27274</v>
      </c>
      <c r="AH331">
        <v>27280</v>
      </c>
      <c r="AI331">
        <v>27285</v>
      </c>
      <c r="AJ331" t="s">
        <v>33</v>
      </c>
      <c r="AK331" t="s">
        <v>8</v>
      </c>
    </row>
    <row r="332" spans="1:38" x14ac:dyDescent="0.35">
      <c r="A332" t="s">
        <v>73</v>
      </c>
      <c r="B332" t="s">
        <v>57</v>
      </c>
      <c r="C332" t="s">
        <v>34</v>
      </c>
      <c r="D332">
        <v>3856</v>
      </c>
      <c r="E332">
        <v>3862</v>
      </c>
      <c r="F332">
        <v>3869</v>
      </c>
      <c r="G332">
        <v>3878</v>
      </c>
      <c r="H332">
        <v>3885</v>
      </c>
      <c r="I332">
        <v>3893</v>
      </c>
      <c r="J332">
        <v>3901</v>
      </c>
      <c r="K332">
        <v>3909</v>
      </c>
      <c r="L332">
        <v>3916</v>
      </c>
      <c r="M332">
        <v>3924</v>
      </c>
      <c r="N332">
        <v>3932</v>
      </c>
      <c r="O332">
        <v>3939</v>
      </c>
      <c r="P332">
        <v>3946</v>
      </c>
      <c r="Q332">
        <v>3955</v>
      </c>
      <c r="R332">
        <v>3963</v>
      </c>
      <c r="S332">
        <v>3971</v>
      </c>
      <c r="T332">
        <v>3979</v>
      </c>
      <c r="U332">
        <v>3987</v>
      </c>
      <c r="V332">
        <v>3996</v>
      </c>
      <c r="W332">
        <v>4006</v>
      </c>
      <c r="X332">
        <v>4014</v>
      </c>
      <c r="Y332">
        <v>4023</v>
      </c>
      <c r="Z332">
        <v>4032</v>
      </c>
      <c r="AA332">
        <v>4042</v>
      </c>
      <c r="AB332">
        <v>4051</v>
      </c>
      <c r="AC332">
        <v>4060</v>
      </c>
      <c r="AD332">
        <v>4070</v>
      </c>
      <c r="AE332">
        <v>4081</v>
      </c>
      <c r="AF332">
        <v>4091</v>
      </c>
      <c r="AG332">
        <v>4100</v>
      </c>
      <c r="AH332">
        <v>4111</v>
      </c>
      <c r="AI332">
        <v>4122</v>
      </c>
      <c r="AJ332" t="s">
        <v>34</v>
      </c>
      <c r="AK332" t="s">
        <v>19</v>
      </c>
    </row>
    <row r="333" spans="1:38" x14ac:dyDescent="0.35">
      <c r="A333" t="s">
        <v>73</v>
      </c>
      <c r="B333" t="s">
        <v>57</v>
      </c>
      <c r="C333" t="s">
        <v>35</v>
      </c>
      <c r="D333">
        <v>9215</v>
      </c>
      <c r="E333">
        <v>9256</v>
      </c>
      <c r="F333">
        <v>9303</v>
      </c>
      <c r="G333">
        <v>9349</v>
      </c>
      <c r="H333">
        <v>9398</v>
      </c>
      <c r="I333">
        <v>9446</v>
      </c>
      <c r="J333">
        <v>9498</v>
      </c>
      <c r="K333">
        <v>9548</v>
      </c>
      <c r="L333">
        <v>9600</v>
      </c>
      <c r="M333">
        <v>9653</v>
      </c>
      <c r="N333">
        <v>9706</v>
      </c>
      <c r="O333">
        <v>9759</v>
      </c>
      <c r="P333">
        <v>9812</v>
      </c>
      <c r="Q333">
        <v>9867</v>
      </c>
      <c r="R333">
        <v>9920</v>
      </c>
      <c r="S333">
        <v>9976</v>
      </c>
      <c r="T333">
        <v>10031</v>
      </c>
      <c r="U333">
        <v>10086</v>
      </c>
      <c r="V333">
        <v>10142</v>
      </c>
      <c r="W333">
        <v>10199</v>
      </c>
      <c r="X333">
        <v>10253</v>
      </c>
      <c r="Y333">
        <v>10312</v>
      </c>
      <c r="Z333">
        <v>10371</v>
      </c>
      <c r="AA333">
        <v>10433</v>
      </c>
      <c r="AB333">
        <v>10494</v>
      </c>
      <c r="AC333">
        <v>10555</v>
      </c>
      <c r="AD333">
        <v>10617</v>
      </c>
      <c r="AE333">
        <v>10680</v>
      </c>
      <c r="AF333">
        <v>10747</v>
      </c>
      <c r="AG333">
        <v>10811</v>
      </c>
      <c r="AH333">
        <v>10877</v>
      </c>
      <c r="AI333">
        <v>10944</v>
      </c>
      <c r="AJ333" t="s">
        <v>35</v>
      </c>
      <c r="AK333" t="s">
        <v>15</v>
      </c>
    </row>
    <row r="334" spans="1:38" x14ac:dyDescent="0.35">
      <c r="A334" t="s">
        <v>73</v>
      </c>
      <c r="B334" t="s">
        <v>57</v>
      </c>
      <c r="C334" t="s">
        <v>36</v>
      </c>
      <c r="D334">
        <v>580</v>
      </c>
      <c r="E334">
        <v>583</v>
      </c>
      <c r="F334">
        <v>588</v>
      </c>
      <c r="G334">
        <v>592</v>
      </c>
      <c r="H334">
        <v>596</v>
      </c>
      <c r="I334">
        <v>601</v>
      </c>
      <c r="J334">
        <v>605</v>
      </c>
      <c r="K334">
        <v>609</v>
      </c>
      <c r="L334">
        <v>614</v>
      </c>
      <c r="M334">
        <v>618</v>
      </c>
      <c r="N334">
        <v>623</v>
      </c>
      <c r="O334">
        <v>627</v>
      </c>
      <c r="P334">
        <v>632</v>
      </c>
      <c r="Q334">
        <v>637</v>
      </c>
      <c r="R334">
        <v>641</v>
      </c>
      <c r="S334">
        <v>647</v>
      </c>
      <c r="T334">
        <v>652</v>
      </c>
      <c r="U334">
        <v>656</v>
      </c>
      <c r="V334">
        <v>661</v>
      </c>
      <c r="W334">
        <v>667</v>
      </c>
      <c r="X334">
        <v>672</v>
      </c>
      <c r="Y334">
        <v>678</v>
      </c>
      <c r="Z334">
        <v>684</v>
      </c>
      <c r="AA334">
        <v>689</v>
      </c>
      <c r="AB334">
        <v>695</v>
      </c>
      <c r="AC334">
        <v>701</v>
      </c>
      <c r="AD334">
        <v>707</v>
      </c>
      <c r="AE334">
        <v>713</v>
      </c>
      <c r="AF334">
        <v>719</v>
      </c>
      <c r="AG334">
        <v>726</v>
      </c>
      <c r="AH334">
        <v>732</v>
      </c>
      <c r="AI334">
        <v>739</v>
      </c>
      <c r="AJ334" t="s">
        <v>36</v>
      </c>
      <c r="AK334" t="s">
        <v>11</v>
      </c>
      <c r="AL334" t="s">
        <v>9</v>
      </c>
    </row>
    <row r="335" spans="1:38" x14ac:dyDescent="0.35">
      <c r="A335" t="s">
        <v>73</v>
      </c>
      <c r="B335" t="s">
        <v>57</v>
      </c>
      <c r="C335" t="s">
        <v>37</v>
      </c>
      <c r="D335">
        <v>5237</v>
      </c>
      <c r="E335">
        <v>5238</v>
      </c>
      <c r="F335">
        <v>5239</v>
      </c>
      <c r="G335">
        <v>5242</v>
      </c>
      <c r="H335">
        <v>5244</v>
      </c>
      <c r="I335">
        <v>5245</v>
      </c>
      <c r="J335">
        <v>5246</v>
      </c>
      <c r="K335">
        <v>5249</v>
      </c>
      <c r="L335">
        <v>5251</v>
      </c>
      <c r="M335">
        <v>5253</v>
      </c>
      <c r="N335">
        <v>5255</v>
      </c>
      <c r="O335">
        <v>5257</v>
      </c>
      <c r="P335">
        <v>5259</v>
      </c>
      <c r="Q335">
        <v>5261</v>
      </c>
      <c r="R335">
        <v>5262</v>
      </c>
      <c r="S335">
        <v>5265</v>
      </c>
      <c r="T335">
        <v>5266</v>
      </c>
      <c r="U335">
        <v>5268</v>
      </c>
      <c r="V335">
        <v>5271</v>
      </c>
      <c r="W335">
        <v>5272</v>
      </c>
      <c r="X335">
        <v>5275</v>
      </c>
      <c r="Y335">
        <v>5277</v>
      </c>
      <c r="Z335">
        <v>5280</v>
      </c>
      <c r="AA335">
        <v>5281</v>
      </c>
      <c r="AB335">
        <v>5284</v>
      </c>
      <c r="AC335">
        <v>5287</v>
      </c>
      <c r="AD335">
        <v>5289</v>
      </c>
      <c r="AE335">
        <v>5291</v>
      </c>
      <c r="AF335">
        <v>5294</v>
      </c>
      <c r="AG335">
        <v>5295</v>
      </c>
      <c r="AH335">
        <v>5299</v>
      </c>
      <c r="AI335">
        <v>5302</v>
      </c>
      <c r="AJ335" t="s">
        <v>37</v>
      </c>
      <c r="AK335" t="s">
        <v>22</v>
      </c>
      <c r="AL335" t="s">
        <v>24</v>
      </c>
    </row>
    <row r="336" spans="1:38" x14ac:dyDescent="0.35">
      <c r="A336" t="s">
        <v>73</v>
      </c>
      <c r="B336" t="s">
        <v>57</v>
      </c>
      <c r="C336" t="s">
        <v>38</v>
      </c>
      <c r="D336">
        <v>6730</v>
      </c>
      <c r="E336">
        <v>6770</v>
      </c>
      <c r="F336">
        <v>6812</v>
      </c>
      <c r="G336">
        <v>6858</v>
      </c>
      <c r="H336">
        <v>6902</v>
      </c>
      <c r="I336">
        <v>6949</v>
      </c>
      <c r="J336">
        <v>6991</v>
      </c>
      <c r="K336">
        <v>7036</v>
      </c>
      <c r="L336">
        <v>7083</v>
      </c>
      <c r="M336">
        <v>7127</v>
      </c>
      <c r="N336">
        <v>7174</v>
      </c>
      <c r="O336">
        <v>7216</v>
      </c>
      <c r="P336">
        <v>7266</v>
      </c>
      <c r="Q336">
        <v>7312</v>
      </c>
      <c r="R336">
        <v>7359</v>
      </c>
      <c r="S336">
        <v>7407</v>
      </c>
      <c r="T336">
        <v>7456</v>
      </c>
      <c r="U336">
        <v>7507</v>
      </c>
      <c r="V336">
        <v>7557</v>
      </c>
      <c r="W336">
        <v>7610</v>
      </c>
      <c r="X336">
        <v>7662</v>
      </c>
      <c r="Y336">
        <v>7717</v>
      </c>
      <c r="Z336">
        <v>7775</v>
      </c>
      <c r="AA336">
        <v>7827</v>
      </c>
      <c r="AB336">
        <v>7884</v>
      </c>
      <c r="AC336">
        <v>7943</v>
      </c>
      <c r="AD336">
        <v>8002</v>
      </c>
      <c r="AE336">
        <v>8061</v>
      </c>
      <c r="AF336">
        <v>8117</v>
      </c>
      <c r="AG336">
        <v>8184</v>
      </c>
      <c r="AH336">
        <v>8245</v>
      </c>
      <c r="AI336">
        <v>8308</v>
      </c>
      <c r="AJ336" t="s">
        <v>38</v>
      </c>
      <c r="AK336" t="s">
        <v>22</v>
      </c>
      <c r="AL336" t="s">
        <v>24</v>
      </c>
    </row>
    <row r="337" spans="1:38" x14ac:dyDescent="0.35">
      <c r="A337" t="s">
        <v>73</v>
      </c>
      <c r="B337" t="s">
        <v>57</v>
      </c>
      <c r="C337" t="s">
        <v>39</v>
      </c>
      <c r="D337">
        <v>5100</v>
      </c>
      <c r="E337">
        <v>5131</v>
      </c>
      <c r="F337">
        <v>5168</v>
      </c>
      <c r="G337">
        <v>5202</v>
      </c>
      <c r="H337">
        <v>5238</v>
      </c>
      <c r="I337">
        <v>5274</v>
      </c>
      <c r="J337">
        <v>5312</v>
      </c>
      <c r="K337">
        <v>5348</v>
      </c>
      <c r="L337">
        <v>5385</v>
      </c>
      <c r="M337">
        <v>5421</v>
      </c>
      <c r="N337">
        <v>5461</v>
      </c>
      <c r="O337">
        <v>5498</v>
      </c>
      <c r="P337">
        <v>5538</v>
      </c>
      <c r="Q337">
        <v>5576</v>
      </c>
      <c r="R337">
        <v>5616</v>
      </c>
      <c r="S337">
        <v>5654</v>
      </c>
      <c r="T337">
        <v>5698</v>
      </c>
      <c r="U337">
        <v>5737</v>
      </c>
      <c r="V337">
        <v>5780</v>
      </c>
      <c r="W337">
        <v>5824</v>
      </c>
      <c r="X337">
        <v>5868</v>
      </c>
      <c r="Y337">
        <v>5912</v>
      </c>
      <c r="Z337">
        <v>5959</v>
      </c>
      <c r="AA337">
        <v>6006</v>
      </c>
      <c r="AB337">
        <v>6051</v>
      </c>
      <c r="AC337">
        <v>6101</v>
      </c>
      <c r="AD337">
        <v>6150</v>
      </c>
      <c r="AE337">
        <v>6200</v>
      </c>
      <c r="AF337">
        <v>6251</v>
      </c>
      <c r="AG337">
        <v>6302</v>
      </c>
      <c r="AH337">
        <v>6355</v>
      </c>
      <c r="AI337">
        <v>6409</v>
      </c>
      <c r="AJ337" t="s">
        <v>39</v>
      </c>
      <c r="AK337" t="s">
        <v>15</v>
      </c>
    </row>
    <row r="338" spans="1:38" x14ac:dyDescent="0.35">
      <c r="A338" t="s">
        <v>73</v>
      </c>
      <c r="B338" t="s">
        <v>57</v>
      </c>
      <c r="C338" t="s">
        <v>40</v>
      </c>
      <c r="D338">
        <v>11864</v>
      </c>
      <c r="E338">
        <v>11932</v>
      </c>
      <c r="F338">
        <v>12008</v>
      </c>
      <c r="G338">
        <v>12085</v>
      </c>
      <c r="H338">
        <v>12165</v>
      </c>
      <c r="I338">
        <v>12244</v>
      </c>
      <c r="J338">
        <v>12324</v>
      </c>
      <c r="K338">
        <v>12402</v>
      </c>
      <c r="L338">
        <v>12484</v>
      </c>
      <c r="M338">
        <v>12565</v>
      </c>
      <c r="N338">
        <v>12648</v>
      </c>
      <c r="O338">
        <v>12729</v>
      </c>
      <c r="P338">
        <v>12812</v>
      </c>
      <c r="Q338">
        <v>12896</v>
      </c>
      <c r="R338">
        <v>12982</v>
      </c>
      <c r="S338">
        <v>13067</v>
      </c>
      <c r="T338">
        <v>13154</v>
      </c>
      <c r="U338">
        <v>13242</v>
      </c>
      <c r="V338">
        <v>13331</v>
      </c>
      <c r="W338">
        <v>13425</v>
      </c>
      <c r="X338">
        <v>13515</v>
      </c>
      <c r="Y338">
        <v>13612</v>
      </c>
      <c r="Z338">
        <v>13707</v>
      </c>
      <c r="AA338">
        <v>13805</v>
      </c>
      <c r="AB338">
        <v>13903</v>
      </c>
      <c r="AC338">
        <v>14004</v>
      </c>
      <c r="AD338">
        <v>14107</v>
      </c>
      <c r="AE338">
        <v>14211</v>
      </c>
      <c r="AF338">
        <v>14318</v>
      </c>
      <c r="AG338">
        <v>14425</v>
      </c>
      <c r="AH338">
        <v>14537</v>
      </c>
      <c r="AI338">
        <v>14649</v>
      </c>
      <c r="AJ338" t="s">
        <v>40</v>
      </c>
      <c r="AK338" t="s">
        <v>15</v>
      </c>
    </row>
    <row r="339" spans="1:38" x14ac:dyDescent="0.35">
      <c r="A339" t="s">
        <v>73</v>
      </c>
      <c r="B339" t="s">
        <v>57</v>
      </c>
      <c r="C339" t="s">
        <v>41</v>
      </c>
      <c r="D339">
        <v>969</v>
      </c>
      <c r="E339">
        <v>969</v>
      </c>
      <c r="F339">
        <v>971</v>
      </c>
      <c r="G339">
        <v>971</v>
      </c>
      <c r="H339">
        <v>972</v>
      </c>
      <c r="I339">
        <v>973</v>
      </c>
      <c r="J339">
        <v>974</v>
      </c>
      <c r="K339">
        <v>974</v>
      </c>
      <c r="L339">
        <v>975</v>
      </c>
      <c r="M339">
        <v>976</v>
      </c>
      <c r="N339">
        <v>977</v>
      </c>
      <c r="O339">
        <v>978</v>
      </c>
      <c r="P339">
        <v>978</v>
      </c>
      <c r="Q339">
        <v>979</v>
      </c>
      <c r="R339">
        <v>979</v>
      </c>
      <c r="S339">
        <v>981</v>
      </c>
      <c r="T339">
        <v>981</v>
      </c>
      <c r="U339">
        <v>983</v>
      </c>
      <c r="V339">
        <v>983</v>
      </c>
      <c r="W339">
        <v>984</v>
      </c>
      <c r="X339">
        <v>986</v>
      </c>
      <c r="Y339">
        <v>986</v>
      </c>
      <c r="Z339">
        <v>988</v>
      </c>
      <c r="AA339">
        <v>989</v>
      </c>
      <c r="AB339">
        <v>989</v>
      </c>
      <c r="AC339">
        <v>991</v>
      </c>
      <c r="AD339">
        <v>991</v>
      </c>
      <c r="AE339">
        <v>992</v>
      </c>
      <c r="AF339">
        <v>993</v>
      </c>
      <c r="AG339">
        <v>995</v>
      </c>
      <c r="AH339">
        <v>996</v>
      </c>
      <c r="AI339">
        <v>996</v>
      </c>
      <c r="AJ339" t="s">
        <v>41</v>
      </c>
      <c r="AK339" t="s">
        <v>42</v>
      </c>
    </row>
    <row r="340" spans="1:38" x14ac:dyDescent="0.35">
      <c r="A340" t="s">
        <v>73</v>
      </c>
      <c r="B340" t="s">
        <v>57</v>
      </c>
      <c r="C340" t="s">
        <v>43</v>
      </c>
      <c r="D340">
        <v>3841</v>
      </c>
      <c r="E340">
        <v>3868</v>
      </c>
      <c r="F340">
        <v>3897</v>
      </c>
      <c r="G340">
        <v>3925</v>
      </c>
      <c r="H340">
        <v>3956</v>
      </c>
      <c r="I340">
        <v>3986</v>
      </c>
      <c r="J340">
        <v>4016</v>
      </c>
      <c r="K340">
        <v>4045</v>
      </c>
      <c r="L340">
        <v>4075</v>
      </c>
      <c r="M340">
        <v>4105</v>
      </c>
      <c r="N340">
        <v>4136</v>
      </c>
      <c r="O340">
        <v>4166</v>
      </c>
      <c r="P340">
        <v>4196</v>
      </c>
      <c r="Q340">
        <v>4226</v>
      </c>
      <c r="R340">
        <v>4258</v>
      </c>
      <c r="S340">
        <v>4291</v>
      </c>
      <c r="T340">
        <v>4324</v>
      </c>
      <c r="U340">
        <v>4356</v>
      </c>
      <c r="V340">
        <v>4390</v>
      </c>
      <c r="W340">
        <v>4423</v>
      </c>
      <c r="X340">
        <v>4458</v>
      </c>
      <c r="Y340">
        <v>4492</v>
      </c>
      <c r="Z340">
        <v>4528</v>
      </c>
      <c r="AA340">
        <v>4564</v>
      </c>
      <c r="AB340">
        <v>4601</v>
      </c>
      <c r="AC340">
        <v>4639</v>
      </c>
      <c r="AD340">
        <v>4677</v>
      </c>
      <c r="AE340">
        <v>4716</v>
      </c>
      <c r="AF340">
        <v>4755</v>
      </c>
      <c r="AG340">
        <v>4796</v>
      </c>
      <c r="AH340">
        <v>4835</v>
      </c>
      <c r="AI340">
        <v>4876</v>
      </c>
      <c r="AJ340" t="s">
        <v>43</v>
      </c>
      <c r="AK340" t="s">
        <v>19</v>
      </c>
    </row>
    <row r="341" spans="1:38" x14ac:dyDescent="0.35">
      <c r="A341" t="s">
        <v>73</v>
      </c>
      <c r="B341" t="s">
        <v>57</v>
      </c>
      <c r="C341" t="s">
        <v>44</v>
      </c>
      <c r="D341">
        <v>3184</v>
      </c>
      <c r="E341">
        <v>3212</v>
      </c>
      <c r="F341">
        <v>3239</v>
      </c>
      <c r="G341">
        <v>3270</v>
      </c>
      <c r="H341">
        <v>3299</v>
      </c>
      <c r="I341">
        <v>3329</v>
      </c>
      <c r="J341">
        <v>3361</v>
      </c>
      <c r="K341">
        <v>3391</v>
      </c>
      <c r="L341">
        <v>3422</v>
      </c>
      <c r="M341">
        <v>3453</v>
      </c>
      <c r="N341">
        <v>3483</v>
      </c>
      <c r="O341">
        <v>3515</v>
      </c>
      <c r="P341">
        <v>3546</v>
      </c>
      <c r="Q341">
        <v>3579</v>
      </c>
      <c r="R341">
        <v>3610</v>
      </c>
      <c r="S341">
        <v>3643</v>
      </c>
      <c r="T341">
        <v>3677</v>
      </c>
      <c r="U341">
        <v>3712</v>
      </c>
      <c r="V341">
        <v>3747</v>
      </c>
      <c r="W341">
        <v>3784</v>
      </c>
      <c r="X341">
        <v>3821</v>
      </c>
      <c r="Y341">
        <v>3860</v>
      </c>
      <c r="Z341">
        <v>3897</v>
      </c>
      <c r="AA341">
        <v>3936</v>
      </c>
      <c r="AB341">
        <v>3974</v>
      </c>
      <c r="AC341">
        <v>4014</v>
      </c>
      <c r="AD341">
        <v>4056</v>
      </c>
      <c r="AE341">
        <v>4095</v>
      </c>
      <c r="AF341">
        <v>4138</v>
      </c>
      <c r="AG341">
        <v>4181</v>
      </c>
      <c r="AH341">
        <v>4224</v>
      </c>
      <c r="AI341">
        <v>4268</v>
      </c>
      <c r="AJ341" t="s">
        <v>44</v>
      </c>
      <c r="AK341" t="s">
        <v>17</v>
      </c>
    </row>
    <row r="342" spans="1:38" x14ac:dyDescent="0.35">
      <c r="A342" t="s">
        <v>73</v>
      </c>
      <c r="B342" t="s">
        <v>57</v>
      </c>
      <c r="C342" t="s">
        <v>45</v>
      </c>
      <c r="D342">
        <v>7853</v>
      </c>
      <c r="E342">
        <v>7897</v>
      </c>
      <c r="F342">
        <v>7948</v>
      </c>
      <c r="G342">
        <v>7997</v>
      </c>
      <c r="H342">
        <v>8049</v>
      </c>
      <c r="I342">
        <v>8099</v>
      </c>
      <c r="J342">
        <v>8154</v>
      </c>
      <c r="K342">
        <v>8205</v>
      </c>
      <c r="L342">
        <v>8258</v>
      </c>
      <c r="M342">
        <v>8308</v>
      </c>
      <c r="N342">
        <v>8364</v>
      </c>
      <c r="O342">
        <v>8419</v>
      </c>
      <c r="P342">
        <v>8475</v>
      </c>
      <c r="Q342">
        <v>8530</v>
      </c>
      <c r="R342">
        <v>8588</v>
      </c>
      <c r="S342">
        <v>8647</v>
      </c>
      <c r="T342">
        <v>8707</v>
      </c>
      <c r="U342">
        <v>8768</v>
      </c>
      <c r="V342">
        <v>8831</v>
      </c>
      <c r="W342">
        <v>8896</v>
      </c>
      <c r="X342">
        <v>8961</v>
      </c>
      <c r="Y342">
        <v>9028</v>
      </c>
      <c r="Z342">
        <v>9096</v>
      </c>
      <c r="AA342">
        <v>9166</v>
      </c>
      <c r="AB342">
        <v>9237</v>
      </c>
      <c r="AC342">
        <v>9307</v>
      </c>
      <c r="AD342">
        <v>9379</v>
      </c>
      <c r="AE342">
        <v>9456</v>
      </c>
      <c r="AF342">
        <v>9531</v>
      </c>
      <c r="AG342">
        <v>9611</v>
      </c>
      <c r="AH342">
        <v>9690</v>
      </c>
      <c r="AI342">
        <v>9771</v>
      </c>
      <c r="AJ342" t="s">
        <v>45</v>
      </c>
      <c r="AK342" t="s">
        <v>9</v>
      </c>
    </row>
    <row r="343" spans="1:38" x14ac:dyDescent="0.35">
      <c r="A343" t="s">
        <v>73</v>
      </c>
      <c r="B343" t="s">
        <v>57</v>
      </c>
      <c r="C343" t="s">
        <v>46</v>
      </c>
      <c r="D343">
        <v>3960</v>
      </c>
      <c r="E343">
        <v>3992</v>
      </c>
      <c r="F343">
        <v>4029</v>
      </c>
      <c r="G343">
        <v>4068</v>
      </c>
      <c r="H343">
        <v>4106</v>
      </c>
      <c r="I343">
        <v>4145</v>
      </c>
      <c r="J343">
        <v>4184</v>
      </c>
      <c r="K343">
        <v>4224</v>
      </c>
      <c r="L343">
        <v>4261</v>
      </c>
      <c r="M343">
        <v>4302</v>
      </c>
      <c r="N343">
        <v>4342</v>
      </c>
      <c r="O343">
        <v>4382</v>
      </c>
      <c r="P343">
        <v>4421</v>
      </c>
      <c r="Q343">
        <v>4463</v>
      </c>
      <c r="R343">
        <v>4505</v>
      </c>
      <c r="S343">
        <v>4547</v>
      </c>
      <c r="T343">
        <v>4590</v>
      </c>
      <c r="U343">
        <v>4633</v>
      </c>
      <c r="V343">
        <v>4676</v>
      </c>
      <c r="W343">
        <v>4722</v>
      </c>
      <c r="X343">
        <v>4766</v>
      </c>
      <c r="Y343">
        <v>4814</v>
      </c>
      <c r="Z343">
        <v>4860</v>
      </c>
      <c r="AA343">
        <v>4907</v>
      </c>
      <c r="AB343">
        <v>4957</v>
      </c>
      <c r="AC343">
        <v>5009</v>
      </c>
      <c r="AD343">
        <v>5060</v>
      </c>
      <c r="AE343">
        <v>5112</v>
      </c>
      <c r="AF343">
        <v>5164</v>
      </c>
      <c r="AG343">
        <v>5218</v>
      </c>
      <c r="AH343">
        <v>5273</v>
      </c>
      <c r="AI343">
        <v>5328</v>
      </c>
      <c r="AJ343" t="s">
        <v>46</v>
      </c>
      <c r="AK343" t="s">
        <v>17</v>
      </c>
    </row>
    <row r="344" spans="1:38" x14ac:dyDescent="0.35">
      <c r="A344" t="s">
        <v>73</v>
      </c>
      <c r="B344" t="s">
        <v>57</v>
      </c>
      <c r="C344" t="s">
        <v>47</v>
      </c>
      <c r="D344">
        <v>6653</v>
      </c>
      <c r="E344">
        <v>6671</v>
      </c>
      <c r="F344">
        <v>6691</v>
      </c>
      <c r="G344">
        <v>6709</v>
      </c>
      <c r="H344">
        <v>6730</v>
      </c>
      <c r="I344">
        <v>6748</v>
      </c>
      <c r="J344">
        <v>6770</v>
      </c>
      <c r="K344">
        <v>6789</v>
      </c>
      <c r="L344">
        <v>6808</v>
      </c>
      <c r="M344">
        <v>6831</v>
      </c>
      <c r="N344">
        <v>6851</v>
      </c>
      <c r="O344">
        <v>6871</v>
      </c>
      <c r="P344">
        <v>6891</v>
      </c>
      <c r="Q344">
        <v>6913</v>
      </c>
      <c r="R344">
        <v>6935</v>
      </c>
      <c r="S344">
        <v>6957</v>
      </c>
      <c r="T344">
        <v>6980</v>
      </c>
      <c r="U344">
        <v>7001</v>
      </c>
      <c r="V344">
        <v>7025</v>
      </c>
      <c r="W344">
        <v>7047</v>
      </c>
      <c r="X344">
        <v>7073</v>
      </c>
      <c r="Y344">
        <v>7097</v>
      </c>
      <c r="Z344">
        <v>7119</v>
      </c>
      <c r="AA344">
        <v>7145</v>
      </c>
      <c r="AB344">
        <v>7169</v>
      </c>
      <c r="AC344">
        <v>7196</v>
      </c>
      <c r="AD344">
        <v>7221</v>
      </c>
      <c r="AE344">
        <v>7250</v>
      </c>
      <c r="AF344">
        <v>7276</v>
      </c>
      <c r="AG344">
        <v>7304</v>
      </c>
      <c r="AH344">
        <v>7332</v>
      </c>
      <c r="AI344">
        <v>7360</v>
      </c>
      <c r="AJ344" t="s">
        <v>47</v>
      </c>
      <c r="AK344" t="s">
        <v>17</v>
      </c>
    </row>
    <row r="345" spans="1:38" x14ac:dyDescent="0.35">
      <c r="A345" t="s">
        <v>73</v>
      </c>
      <c r="B345" t="s">
        <v>57</v>
      </c>
      <c r="C345" t="s">
        <v>48</v>
      </c>
      <c r="D345">
        <v>3836</v>
      </c>
      <c r="E345">
        <v>3863</v>
      </c>
      <c r="F345">
        <v>3892</v>
      </c>
      <c r="G345">
        <v>3925</v>
      </c>
      <c r="H345">
        <v>3954</v>
      </c>
      <c r="I345">
        <v>3985</v>
      </c>
      <c r="J345">
        <v>4017</v>
      </c>
      <c r="K345">
        <v>4048</v>
      </c>
      <c r="L345">
        <v>4081</v>
      </c>
      <c r="M345">
        <v>4112</v>
      </c>
      <c r="N345">
        <v>4144</v>
      </c>
      <c r="O345">
        <v>4175</v>
      </c>
      <c r="P345">
        <v>4208</v>
      </c>
      <c r="Q345">
        <v>4243</v>
      </c>
      <c r="R345">
        <v>4274</v>
      </c>
      <c r="S345">
        <v>4310</v>
      </c>
      <c r="T345">
        <v>4343</v>
      </c>
      <c r="U345">
        <v>4379</v>
      </c>
      <c r="V345">
        <v>4416</v>
      </c>
      <c r="W345">
        <v>4453</v>
      </c>
      <c r="X345">
        <v>4488</v>
      </c>
      <c r="Y345">
        <v>4527</v>
      </c>
      <c r="Z345">
        <v>4565</v>
      </c>
      <c r="AA345">
        <v>4603</v>
      </c>
      <c r="AB345">
        <v>4644</v>
      </c>
      <c r="AC345">
        <v>4687</v>
      </c>
      <c r="AD345">
        <v>4729</v>
      </c>
      <c r="AE345">
        <v>4771</v>
      </c>
      <c r="AF345">
        <v>4816</v>
      </c>
      <c r="AG345">
        <v>4861</v>
      </c>
      <c r="AH345">
        <v>4906</v>
      </c>
      <c r="AI345">
        <v>4953</v>
      </c>
      <c r="AJ345" t="s">
        <v>48</v>
      </c>
      <c r="AK345" t="s">
        <v>8</v>
      </c>
      <c r="AL345" t="s">
        <v>17</v>
      </c>
    </row>
    <row r="346" spans="1:38" x14ac:dyDescent="0.35">
      <c r="A346" t="s">
        <v>73</v>
      </c>
      <c r="B346" t="s">
        <v>57</v>
      </c>
      <c r="C346" t="s">
        <v>49</v>
      </c>
      <c r="D346">
        <v>17893</v>
      </c>
      <c r="E346">
        <v>17895</v>
      </c>
      <c r="F346">
        <v>17899</v>
      </c>
      <c r="G346">
        <v>17902</v>
      </c>
      <c r="H346">
        <v>17906</v>
      </c>
      <c r="I346">
        <v>17911</v>
      </c>
      <c r="J346">
        <v>17914</v>
      </c>
      <c r="K346">
        <v>17918</v>
      </c>
      <c r="L346">
        <v>17921</v>
      </c>
      <c r="M346">
        <v>17924</v>
      </c>
      <c r="N346">
        <v>17930</v>
      </c>
      <c r="O346">
        <v>17932</v>
      </c>
      <c r="P346">
        <v>17936</v>
      </c>
      <c r="Q346">
        <v>17939</v>
      </c>
      <c r="R346">
        <v>17945</v>
      </c>
      <c r="S346">
        <v>17948</v>
      </c>
      <c r="T346">
        <v>17952</v>
      </c>
      <c r="U346">
        <v>17956</v>
      </c>
      <c r="V346">
        <v>17959</v>
      </c>
      <c r="W346">
        <v>17966</v>
      </c>
      <c r="X346">
        <v>17969</v>
      </c>
      <c r="Y346">
        <v>17974</v>
      </c>
      <c r="Z346">
        <v>17979</v>
      </c>
      <c r="AA346">
        <v>17985</v>
      </c>
      <c r="AB346">
        <v>17988</v>
      </c>
      <c r="AC346">
        <v>17992</v>
      </c>
      <c r="AD346">
        <v>17998</v>
      </c>
      <c r="AE346">
        <v>18003</v>
      </c>
      <c r="AF346">
        <v>18009</v>
      </c>
      <c r="AG346">
        <v>18014</v>
      </c>
      <c r="AH346">
        <v>18019</v>
      </c>
      <c r="AI346">
        <v>18027</v>
      </c>
      <c r="AJ346" t="s">
        <v>49</v>
      </c>
      <c r="AK346" t="s">
        <v>9</v>
      </c>
    </row>
    <row r="347" spans="1:38" x14ac:dyDescent="0.35">
      <c r="A347" t="s">
        <v>73</v>
      </c>
      <c r="B347" t="s">
        <v>57</v>
      </c>
      <c r="C347" t="s">
        <v>50</v>
      </c>
      <c r="D347">
        <v>3665</v>
      </c>
      <c r="E347">
        <v>3665</v>
      </c>
      <c r="F347">
        <v>3665</v>
      </c>
      <c r="G347">
        <v>3666</v>
      </c>
      <c r="H347">
        <v>3666</v>
      </c>
      <c r="I347">
        <v>3666</v>
      </c>
      <c r="J347">
        <v>3666</v>
      </c>
      <c r="K347">
        <v>3666</v>
      </c>
      <c r="L347">
        <v>3667</v>
      </c>
      <c r="M347">
        <v>3667</v>
      </c>
      <c r="N347">
        <v>3667</v>
      </c>
      <c r="O347">
        <v>3667</v>
      </c>
      <c r="P347">
        <v>3667</v>
      </c>
      <c r="Q347">
        <v>3668</v>
      </c>
      <c r="R347">
        <v>3668</v>
      </c>
      <c r="S347">
        <v>3668</v>
      </c>
      <c r="T347">
        <v>3668</v>
      </c>
      <c r="U347">
        <v>3670</v>
      </c>
      <c r="V347">
        <v>3671</v>
      </c>
      <c r="W347">
        <v>3671</v>
      </c>
      <c r="X347">
        <v>3671</v>
      </c>
      <c r="Y347">
        <v>3671</v>
      </c>
      <c r="Z347">
        <v>3672</v>
      </c>
      <c r="AA347">
        <v>3672</v>
      </c>
      <c r="AB347">
        <v>3672</v>
      </c>
      <c r="AC347">
        <v>3672</v>
      </c>
      <c r="AD347">
        <v>3672</v>
      </c>
      <c r="AE347">
        <v>3673</v>
      </c>
      <c r="AF347">
        <v>3674</v>
      </c>
      <c r="AG347">
        <v>3674</v>
      </c>
      <c r="AH347">
        <v>3674</v>
      </c>
      <c r="AI347">
        <v>3675</v>
      </c>
      <c r="AJ347" t="s">
        <v>50</v>
      </c>
      <c r="AK347" t="s">
        <v>15</v>
      </c>
    </row>
    <row r="348" spans="1:38" x14ac:dyDescent="0.35">
      <c r="A348" t="s">
        <v>73</v>
      </c>
      <c r="B348" t="s">
        <v>57</v>
      </c>
      <c r="C348" t="s">
        <v>51</v>
      </c>
      <c r="D348">
        <v>5045</v>
      </c>
      <c r="E348">
        <v>5077</v>
      </c>
      <c r="F348">
        <v>5114</v>
      </c>
      <c r="G348">
        <v>5150</v>
      </c>
      <c r="H348">
        <v>5186</v>
      </c>
      <c r="I348">
        <v>5222</v>
      </c>
      <c r="J348">
        <v>5260</v>
      </c>
      <c r="K348">
        <v>5296</v>
      </c>
      <c r="L348">
        <v>5332</v>
      </c>
      <c r="M348">
        <v>5369</v>
      </c>
      <c r="N348">
        <v>5407</v>
      </c>
      <c r="O348">
        <v>5443</v>
      </c>
      <c r="P348">
        <v>5478</v>
      </c>
      <c r="Q348">
        <v>5516</v>
      </c>
      <c r="R348">
        <v>5555</v>
      </c>
      <c r="S348">
        <v>5592</v>
      </c>
      <c r="T348">
        <v>5632</v>
      </c>
      <c r="U348">
        <v>5672</v>
      </c>
      <c r="V348">
        <v>5712</v>
      </c>
      <c r="W348">
        <v>5754</v>
      </c>
      <c r="X348">
        <v>5795</v>
      </c>
      <c r="Y348">
        <v>5841</v>
      </c>
      <c r="Z348">
        <v>5885</v>
      </c>
      <c r="AA348">
        <v>5929</v>
      </c>
      <c r="AB348">
        <v>5975</v>
      </c>
      <c r="AC348">
        <v>6021</v>
      </c>
      <c r="AD348">
        <v>6066</v>
      </c>
      <c r="AE348">
        <v>6113</v>
      </c>
      <c r="AF348">
        <v>6160</v>
      </c>
      <c r="AG348">
        <v>6208</v>
      </c>
      <c r="AH348">
        <v>6260</v>
      </c>
      <c r="AI348">
        <v>6310</v>
      </c>
      <c r="AJ348" t="s">
        <v>51</v>
      </c>
      <c r="AK348" t="s">
        <v>19</v>
      </c>
    </row>
    <row r="349" spans="1:38" x14ac:dyDescent="0.35">
      <c r="A349" t="s">
        <v>73</v>
      </c>
      <c r="B349" t="s">
        <v>57</v>
      </c>
      <c r="C349" t="s">
        <v>52</v>
      </c>
      <c r="D349">
        <v>7781</v>
      </c>
      <c r="E349">
        <v>7783</v>
      </c>
      <c r="F349">
        <v>7791</v>
      </c>
      <c r="G349">
        <v>7798</v>
      </c>
      <c r="H349">
        <v>7802</v>
      </c>
      <c r="I349">
        <v>7807</v>
      </c>
      <c r="J349">
        <v>7813</v>
      </c>
      <c r="K349">
        <v>7820</v>
      </c>
      <c r="L349">
        <v>7823</v>
      </c>
      <c r="M349">
        <v>7830</v>
      </c>
      <c r="N349">
        <v>7835</v>
      </c>
      <c r="O349">
        <v>7839</v>
      </c>
      <c r="P349">
        <v>7846</v>
      </c>
      <c r="Q349">
        <v>7852</v>
      </c>
      <c r="R349">
        <v>7860</v>
      </c>
      <c r="S349">
        <v>7862</v>
      </c>
      <c r="T349">
        <v>7870</v>
      </c>
      <c r="U349">
        <v>7876</v>
      </c>
      <c r="V349">
        <v>7882</v>
      </c>
      <c r="W349">
        <v>7888</v>
      </c>
      <c r="X349">
        <v>7895</v>
      </c>
      <c r="Y349">
        <v>7901</v>
      </c>
      <c r="Z349">
        <v>7906</v>
      </c>
      <c r="AA349">
        <v>7914</v>
      </c>
      <c r="AB349">
        <v>7921</v>
      </c>
      <c r="AC349">
        <v>7927</v>
      </c>
      <c r="AD349">
        <v>7933</v>
      </c>
      <c r="AE349">
        <v>7942</v>
      </c>
      <c r="AF349">
        <v>7948</v>
      </c>
      <c r="AG349">
        <v>7954</v>
      </c>
      <c r="AH349">
        <v>7962</v>
      </c>
      <c r="AI349">
        <v>7969</v>
      </c>
      <c r="AJ349" t="s">
        <v>52</v>
      </c>
      <c r="AK349" t="s">
        <v>15</v>
      </c>
    </row>
    <row r="350" spans="1:38" x14ac:dyDescent="0.35">
      <c r="A350" t="s">
        <v>73</v>
      </c>
      <c r="B350" t="s">
        <v>57</v>
      </c>
      <c r="C350" t="s">
        <v>53</v>
      </c>
      <c r="D350">
        <v>11384</v>
      </c>
      <c r="E350">
        <v>11445</v>
      </c>
      <c r="F350">
        <v>11514</v>
      </c>
      <c r="G350">
        <v>11582</v>
      </c>
      <c r="H350">
        <v>11655</v>
      </c>
      <c r="I350">
        <v>11725</v>
      </c>
      <c r="J350">
        <v>11794</v>
      </c>
      <c r="K350">
        <v>11866</v>
      </c>
      <c r="L350">
        <v>11945</v>
      </c>
      <c r="M350">
        <v>12016</v>
      </c>
      <c r="N350">
        <v>12090</v>
      </c>
      <c r="O350">
        <v>12167</v>
      </c>
      <c r="P350">
        <v>12245</v>
      </c>
      <c r="Q350">
        <v>12324</v>
      </c>
      <c r="R350">
        <v>12405</v>
      </c>
      <c r="S350">
        <v>12489</v>
      </c>
      <c r="T350">
        <v>12571</v>
      </c>
      <c r="U350">
        <v>12656</v>
      </c>
      <c r="V350">
        <v>12743</v>
      </c>
      <c r="W350">
        <v>12834</v>
      </c>
      <c r="X350">
        <v>12926</v>
      </c>
      <c r="Y350">
        <v>13016</v>
      </c>
      <c r="Z350">
        <v>13112</v>
      </c>
      <c r="AA350">
        <v>13208</v>
      </c>
      <c r="AB350">
        <v>13307</v>
      </c>
      <c r="AC350">
        <v>13410</v>
      </c>
      <c r="AD350">
        <v>13516</v>
      </c>
      <c r="AE350">
        <v>13621</v>
      </c>
      <c r="AF350">
        <v>13731</v>
      </c>
      <c r="AG350">
        <v>13842</v>
      </c>
      <c r="AH350">
        <v>13955</v>
      </c>
      <c r="AI350">
        <v>14071</v>
      </c>
      <c r="AJ350" t="s">
        <v>53</v>
      </c>
      <c r="AK350" t="s">
        <v>8</v>
      </c>
    </row>
    <row r="351" spans="1:38" x14ac:dyDescent="0.35">
      <c r="A351" t="s">
        <v>73</v>
      </c>
      <c r="B351" t="s">
        <v>57</v>
      </c>
      <c r="C351" t="s">
        <v>54</v>
      </c>
      <c r="D351">
        <v>3344</v>
      </c>
      <c r="E351">
        <v>3365</v>
      </c>
      <c r="F351">
        <v>3390</v>
      </c>
      <c r="G351">
        <v>3412</v>
      </c>
      <c r="H351">
        <v>3436</v>
      </c>
      <c r="I351">
        <v>3461</v>
      </c>
      <c r="J351">
        <v>3485</v>
      </c>
      <c r="K351">
        <v>3510</v>
      </c>
      <c r="L351">
        <v>3534</v>
      </c>
      <c r="M351">
        <v>3559</v>
      </c>
      <c r="N351">
        <v>3585</v>
      </c>
      <c r="O351">
        <v>3610</v>
      </c>
      <c r="P351">
        <v>3635</v>
      </c>
      <c r="Q351">
        <v>3660</v>
      </c>
      <c r="R351">
        <v>3687</v>
      </c>
      <c r="S351">
        <v>3714</v>
      </c>
      <c r="T351">
        <v>3740</v>
      </c>
      <c r="U351">
        <v>3767</v>
      </c>
      <c r="V351">
        <v>3794</v>
      </c>
      <c r="W351">
        <v>3822</v>
      </c>
      <c r="X351">
        <v>3853</v>
      </c>
      <c r="Y351">
        <v>3882</v>
      </c>
      <c r="Z351">
        <v>3912</v>
      </c>
      <c r="AA351">
        <v>3942</v>
      </c>
      <c r="AB351">
        <v>3973</v>
      </c>
      <c r="AC351">
        <v>4006</v>
      </c>
      <c r="AD351">
        <v>4037</v>
      </c>
      <c r="AE351">
        <v>4070</v>
      </c>
      <c r="AF351">
        <v>4104</v>
      </c>
      <c r="AG351">
        <v>4137</v>
      </c>
      <c r="AH351">
        <v>4172</v>
      </c>
      <c r="AI351">
        <v>4205</v>
      </c>
      <c r="AJ351" t="s">
        <v>54</v>
      </c>
      <c r="AK351" t="s">
        <v>22</v>
      </c>
    </row>
    <row r="352" spans="1:38" x14ac:dyDescent="0.35">
      <c r="A352" t="s">
        <v>73</v>
      </c>
      <c r="B352" t="s">
        <v>57</v>
      </c>
      <c r="C352" t="s">
        <v>55</v>
      </c>
      <c r="D352">
        <v>7818</v>
      </c>
      <c r="E352">
        <v>7821</v>
      </c>
      <c r="F352">
        <v>7827</v>
      </c>
      <c r="G352">
        <v>7833</v>
      </c>
      <c r="H352">
        <v>7837</v>
      </c>
      <c r="I352">
        <v>7843</v>
      </c>
      <c r="J352">
        <v>7848</v>
      </c>
      <c r="K352">
        <v>7852</v>
      </c>
      <c r="L352">
        <v>7858</v>
      </c>
      <c r="M352">
        <v>7864</v>
      </c>
      <c r="N352">
        <v>7867</v>
      </c>
      <c r="O352">
        <v>7874</v>
      </c>
      <c r="P352">
        <v>7879</v>
      </c>
      <c r="Q352">
        <v>7884</v>
      </c>
      <c r="R352">
        <v>7889</v>
      </c>
      <c r="S352">
        <v>7895</v>
      </c>
      <c r="T352">
        <v>7900</v>
      </c>
      <c r="U352">
        <v>7907</v>
      </c>
      <c r="V352">
        <v>7911</v>
      </c>
      <c r="W352">
        <v>7919</v>
      </c>
      <c r="X352">
        <v>7925</v>
      </c>
      <c r="Y352">
        <v>7930</v>
      </c>
      <c r="Z352">
        <v>7937</v>
      </c>
      <c r="AA352">
        <v>7943</v>
      </c>
      <c r="AB352">
        <v>7949</v>
      </c>
      <c r="AC352">
        <v>7956</v>
      </c>
      <c r="AD352">
        <v>7963</v>
      </c>
      <c r="AE352">
        <v>7970</v>
      </c>
      <c r="AF352">
        <v>7976</v>
      </c>
      <c r="AG352">
        <v>7983</v>
      </c>
      <c r="AH352">
        <v>7991</v>
      </c>
      <c r="AI352">
        <v>7998</v>
      </c>
      <c r="AJ352" t="s">
        <v>55</v>
      </c>
      <c r="AK352" t="s">
        <v>8</v>
      </c>
      <c r="AL352" t="s">
        <v>17</v>
      </c>
    </row>
    <row r="353" spans="1:38" x14ac:dyDescent="0.35">
      <c r="A353" t="s">
        <v>74</v>
      </c>
      <c r="B353" t="s">
        <v>57</v>
      </c>
      <c r="C353" t="s">
        <v>7</v>
      </c>
      <c r="D353">
        <v>7174</v>
      </c>
      <c r="E353">
        <v>7220</v>
      </c>
      <c r="F353">
        <v>7271</v>
      </c>
      <c r="G353">
        <v>7323</v>
      </c>
      <c r="H353">
        <v>7375</v>
      </c>
      <c r="I353">
        <v>7428</v>
      </c>
      <c r="J353">
        <v>7479</v>
      </c>
      <c r="K353">
        <v>7533</v>
      </c>
      <c r="L353">
        <v>7589</v>
      </c>
      <c r="M353">
        <v>7642</v>
      </c>
      <c r="N353">
        <v>7698</v>
      </c>
      <c r="O353">
        <v>7754</v>
      </c>
      <c r="P353">
        <v>7810</v>
      </c>
      <c r="Q353">
        <v>7869</v>
      </c>
      <c r="R353">
        <v>7927</v>
      </c>
      <c r="S353">
        <v>7990</v>
      </c>
      <c r="T353">
        <v>8051</v>
      </c>
      <c r="U353">
        <v>8113</v>
      </c>
      <c r="V353">
        <v>8180</v>
      </c>
      <c r="W353">
        <v>8245</v>
      </c>
      <c r="X353">
        <v>8315</v>
      </c>
      <c r="Y353">
        <v>8380</v>
      </c>
      <c r="Z353">
        <v>8449</v>
      </c>
      <c r="AA353">
        <v>8519</v>
      </c>
      <c r="AB353">
        <v>8592</v>
      </c>
      <c r="AC353">
        <v>8666</v>
      </c>
      <c r="AD353">
        <v>8743</v>
      </c>
      <c r="AE353">
        <v>8818</v>
      </c>
      <c r="AF353">
        <v>8899</v>
      </c>
      <c r="AG353">
        <v>8977</v>
      </c>
      <c r="AH353">
        <v>9062</v>
      </c>
      <c r="AI353">
        <v>9142</v>
      </c>
      <c r="AJ353" t="s">
        <v>7</v>
      </c>
      <c r="AK353" t="s">
        <v>8</v>
      </c>
      <c r="AL353" t="s">
        <v>9</v>
      </c>
    </row>
    <row r="354" spans="1:38" x14ac:dyDescent="0.35">
      <c r="A354" t="s">
        <v>74</v>
      </c>
      <c r="B354" t="s">
        <v>57</v>
      </c>
      <c r="C354" t="s">
        <v>10</v>
      </c>
      <c r="D354">
        <v>716</v>
      </c>
      <c r="E354">
        <v>720</v>
      </c>
      <c r="F354">
        <v>725</v>
      </c>
      <c r="G354">
        <v>730</v>
      </c>
      <c r="H354">
        <v>735</v>
      </c>
      <c r="I354">
        <v>740</v>
      </c>
      <c r="J354">
        <v>745</v>
      </c>
      <c r="K354">
        <v>750</v>
      </c>
      <c r="L354">
        <v>755</v>
      </c>
      <c r="M354">
        <v>760</v>
      </c>
      <c r="N354">
        <v>766</v>
      </c>
      <c r="O354">
        <v>770</v>
      </c>
      <c r="P354">
        <v>776</v>
      </c>
      <c r="Q354">
        <v>782</v>
      </c>
      <c r="R354">
        <v>788</v>
      </c>
      <c r="S354">
        <v>793</v>
      </c>
      <c r="T354">
        <v>799</v>
      </c>
      <c r="U354">
        <v>804</v>
      </c>
      <c r="V354">
        <v>810</v>
      </c>
      <c r="W354">
        <v>816</v>
      </c>
      <c r="X354">
        <v>822</v>
      </c>
      <c r="Y354">
        <v>829</v>
      </c>
      <c r="Z354">
        <v>836</v>
      </c>
      <c r="AA354">
        <v>841</v>
      </c>
      <c r="AB354">
        <v>849</v>
      </c>
      <c r="AC354">
        <v>856</v>
      </c>
      <c r="AD354">
        <v>863</v>
      </c>
      <c r="AE354">
        <v>870</v>
      </c>
      <c r="AF354">
        <v>877</v>
      </c>
      <c r="AG354">
        <v>885</v>
      </c>
      <c r="AH354">
        <v>891</v>
      </c>
      <c r="AI354">
        <v>900</v>
      </c>
      <c r="AJ354" t="s">
        <v>10</v>
      </c>
      <c r="AK354" t="s">
        <v>11</v>
      </c>
      <c r="AL354" t="s">
        <v>9</v>
      </c>
    </row>
    <row r="355" spans="1:38" x14ac:dyDescent="0.35">
      <c r="A355" t="s">
        <v>74</v>
      </c>
      <c r="B355" t="s">
        <v>57</v>
      </c>
      <c r="C355" t="s">
        <v>12</v>
      </c>
      <c r="D355">
        <v>17311</v>
      </c>
      <c r="E355">
        <v>17312</v>
      </c>
      <c r="F355">
        <v>17313</v>
      </c>
      <c r="G355">
        <v>17314</v>
      </c>
      <c r="H355">
        <v>17315</v>
      </c>
      <c r="I355">
        <v>17315</v>
      </c>
      <c r="J355">
        <v>17318</v>
      </c>
      <c r="K355">
        <v>17319</v>
      </c>
      <c r="L355">
        <v>17319</v>
      </c>
      <c r="M355">
        <v>17321</v>
      </c>
      <c r="N355">
        <v>17322</v>
      </c>
      <c r="O355">
        <v>17322</v>
      </c>
      <c r="P355">
        <v>17323</v>
      </c>
      <c r="Q355">
        <v>17323</v>
      </c>
      <c r="R355">
        <v>17325</v>
      </c>
      <c r="S355">
        <v>17326</v>
      </c>
      <c r="T355">
        <v>17328</v>
      </c>
      <c r="U355">
        <v>17329</v>
      </c>
      <c r="V355">
        <v>17330</v>
      </c>
      <c r="W355">
        <v>17332</v>
      </c>
      <c r="X355">
        <v>17333</v>
      </c>
      <c r="Y355">
        <v>17335</v>
      </c>
      <c r="Z355">
        <v>17335</v>
      </c>
      <c r="AA355">
        <v>17336</v>
      </c>
      <c r="AB355">
        <v>17338</v>
      </c>
      <c r="AC355">
        <v>17340</v>
      </c>
      <c r="AD355">
        <v>17340</v>
      </c>
      <c r="AE355">
        <v>17342</v>
      </c>
      <c r="AF355">
        <v>17344</v>
      </c>
      <c r="AG355">
        <v>17345</v>
      </c>
      <c r="AH355">
        <v>17347</v>
      </c>
      <c r="AI355">
        <v>17348</v>
      </c>
      <c r="AJ355" t="s">
        <v>12</v>
      </c>
      <c r="AK355" t="s">
        <v>8</v>
      </c>
    </row>
    <row r="356" spans="1:38" x14ac:dyDescent="0.35">
      <c r="A356" t="s">
        <v>74</v>
      </c>
      <c r="B356" t="s">
        <v>57</v>
      </c>
      <c r="C356" t="s">
        <v>13</v>
      </c>
      <c r="D356">
        <v>7469</v>
      </c>
      <c r="E356">
        <v>7469</v>
      </c>
      <c r="F356">
        <v>7469</v>
      </c>
      <c r="G356">
        <v>7469</v>
      </c>
      <c r="H356">
        <v>7469</v>
      </c>
      <c r="I356">
        <v>7469</v>
      </c>
      <c r="J356">
        <v>7470</v>
      </c>
      <c r="K356">
        <v>7470</v>
      </c>
      <c r="L356">
        <v>7470</v>
      </c>
      <c r="M356">
        <v>7470</v>
      </c>
      <c r="N356">
        <v>7470</v>
      </c>
      <c r="O356">
        <v>7470</v>
      </c>
      <c r="P356">
        <v>7470</v>
      </c>
      <c r="Q356">
        <v>7470</v>
      </c>
      <c r="R356">
        <v>7470</v>
      </c>
      <c r="S356">
        <v>7470</v>
      </c>
      <c r="T356">
        <v>7470</v>
      </c>
      <c r="U356">
        <v>7471</v>
      </c>
      <c r="V356">
        <v>7471</v>
      </c>
      <c r="W356">
        <v>7472</v>
      </c>
      <c r="X356">
        <v>7472</v>
      </c>
      <c r="Y356">
        <v>7472</v>
      </c>
      <c r="Z356">
        <v>7472</v>
      </c>
      <c r="AA356">
        <v>7472</v>
      </c>
      <c r="AB356">
        <v>7472</v>
      </c>
      <c r="AC356">
        <v>7472</v>
      </c>
      <c r="AD356">
        <v>7473</v>
      </c>
      <c r="AE356">
        <v>7473</v>
      </c>
      <c r="AF356">
        <v>7473</v>
      </c>
      <c r="AG356">
        <v>7473</v>
      </c>
      <c r="AH356">
        <v>7473</v>
      </c>
      <c r="AI356">
        <v>7473</v>
      </c>
      <c r="AJ356" t="s">
        <v>13</v>
      </c>
      <c r="AK356" t="s">
        <v>8</v>
      </c>
    </row>
    <row r="357" spans="1:38" x14ac:dyDescent="0.35">
      <c r="A357" t="s">
        <v>74</v>
      </c>
      <c r="B357" t="s">
        <v>57</v>
      </c>
      <c r="C357" t="s">
        <v>14</v>
      </c>
      <c r="D357">
        <v>15509</v>
      </c>
      <c r="E357">
        <v>15512</v>
      </c>
      <c r="F357">
        <v>15515</v>
      </c>
      <c r="G357">
        <v>15518</v>
      </c>
      <c r="H357">
        <v>15523</v>
      </c>
      <c r="I357">
        <v>15525</v>
      </c>
      <c r="J357">
        <v>15529</v>
      </c>
      <c r="K357">
        <v>15532</v>
      </c>
      <c r="L357">
        <v>15535</v>
      </c>
      <c r="M357">
        <v>15538</v>
      </c>
      <c r="N357">
        <v>15543</v>
      </c>
      <c r="O357">
        <v>15547</v>
      </c>
      <c r="P357">
        <v>15550</v>
      </c>
      <c r="Q357">
        <v>15553</v>
      </c>
      <c r="R357">
        <v>15557</v>
      </c>
      <c r="S357">
        <v>15561</v>
      </c>
      <c r="T357">
        <v>15564</v>
      </c>
      <c r="U357">
        <v>15569</v>
      </c>
      <c r="V357">
        <v>15572</v>
      </c>
      <c r="W357">
        <v>15576</v>
      </c>
      <c r="X357">
        <v>15580</v>
      </c>
      <c r="Y357">
        <v>15585</v>
      </c>
      <c r="Z357">
        <v>15589</v>
      </c>
      <c r="AA357">
        <v>15595</v>
      </c>
      <c r="AB357">
        <v>15598</v>
      </c>
      <c r="AC357">
        <v>15603</v>
      </c>
      <c r="AD357">
        <v>15607</v>
      </c>
      <c r="AE357">
        <v>15610</v>
      </c>
      <c r="AF357">
        <v>15615</v>
      </c>
      <c r="AG357">
        <v>15622</v>
      </c>
      <c r="AH357">
        <v>15627</v>
      </c>
      <c r="AI357">
        <v>15631</v>
      </c>
      <c r="AJ357" t="s">
        <v>14</v>
      </c>
      <c r="AK357" t="s">
        <v>15</v>
      </c>
    </row>
    <row r="358" spans="1:38" x14ac:dyDescent="0.35">
      <c r="A358" t="s">
        <v>74</v>
      </c>
      <c r="B358" t="s">
        <v>57</v>
      </c>
      <c r="C358" t="s">
        <v>16</v>
      </c>
      <c r="D358">
        <v>2620</v>
      </c>
      <c r="E358">
        <v>2627</v>
      </c>
      <c r="F358">
        <v>2636</v>
      </c>
      <c r="G358">
        <v>2643</v>
      </c>
      <c r="H358">
        <v>2651</v>
      </c>
      <c r="I358">
        <v>2660</v>
      </c>
      <c r="J358">
        <v>2667</v>
      </c>
      <c r="K358">
        <v>2677</v>
      </c>
      <c r="L358">
        <v>2685</v>
      </c>
      <c r="M358">
        <v>2692</v>
      </c>
      <c r="N358">
        <v>2701</v>
      </c>
      <c r="O358">
        <v>2709</v>
      </c>
      <c r="P358">
        <v>2719</v>
      </c>
      <c r="Q358">
        <v>2727</v>
      </c>
      <c r="R358">
        <v>2736</v>
      </c>
      <c r="S358">
        <v>2745</v>
      </c>
      <c r="T358">
        <v>2755</v>
      </c>
      <c r="U358">
        <v>2765</v>
      </c>
      <c r="V358">
        <v>2775</v>
      </c>
      <c r="W358">
        <v>2784</v>
      </c>
      <c r="X358">
        <v>2795</v>
      </c>
      <c r="Y358">
        <v>2804</v>
      </c>
      <c r="Z358">
        <v>2815</v>
      </c>
      <c r="AA358">
        <v>2825</v>
      </c>
      <c r="AB358">
        <v>2837</v>
      </c>
      <c r="AC358">
        <v>2849</v>
      </c>
      <c r="AD358">
        <v>2860</v>
      </c>
      <c r="AE358">
        <v>2870</v>
      </c>
      <c r="AF358">
        <v>2882</v>
      </c>
      <c r="AG358">
        <v>2894</v>
      </c>
      <c r="AH358">
        <v>2906</v>
      </c>
      <c r="AI358">
        <v>2918</v>
      </c>
      <c r="AJ358" t="s">
        <v>16</v>
      </c>
      <c r="AK358" t="s">
        <v>8</v>
      </c>
      <c r="AL358" t="s">
        <v>17</v>
      </c>
    </row>
    <row r="359" spans="1:38" x14ac:dyDescent="0.35">
      <c r="A359" t="s">
        <v>74</v>
      </c>
      <c r="B359" t="s">
        <v>57</v>
      </c>
      <c r="C359" t="s">
        <v>18</v>
      </c>
      <c r="D359">
        <v>3450</v>
      </c>
      <c r="E359">
        <v>3450</v>
      </c>
      <c r="F359">
        <v>3451</v>
      </c>
      <c r="G359">
        <v>3451</v>
      </c>
      <c r="H359">
        <v>3451</v>
      </c>
      <c r="I359">
        <v>3451</v>
      </c>
      <c r="J359">
        <v>3452</v>
      </c>
      <c r="K359">
        <v>3452</v>
      </c>
      <c r="L359">
        <v>3452</v>
      </c>
      <c r="M359">
        <v>3453</v>
      </c>
      <c r="N359">
        <v>3454</v>
      </c>
      <c r="O359">
        <v>3454</v>
      </c>
      <c r="P359">
        <v>3454</v>
      </c>
      <c r="Q359">
        <v>3455</v>
      </c>
      <c r="R359">
        <v>3455</v>
      </c>
      <c r="S359">
        <v>3455</v>
      </c>
      <c r="T359">
        <v>3455</v>
      </c>
      <c r="U359">
        <v>3456</v>
      </c>
      <c r="V359">
        <v>3456</v>
      </c>
      <c r="W359">
        <v>3456</v>
      </c>
      <c r="X359">
        <v>3457</v>
      </c>
      <c r="Y359">
        <v>3457</v>
      </c>
      <c r="Z359">
        <v>3457</v>
      </c>
      <c r="AA359">
        <v>3459</v>
      </c>
      <c r="AB359">
        <v>3459</v>
      </c>
      <c r="AC359">
        <v>3459</v>
      </c>
      <c r="AD359">
        <v>3460</v>
      </c>
      <c r="AE359">
        <v>3460</v>
      </c>
      <c r="AF359">
        <v>3460</v>
      </c>
      <c r="AG359">
        <v>3461</v>
      </c>
      <c r="AH359">
        <v>3461</v>
      </c>
      <c r="AI359">
        <v>3462</v>
      </c>
      <c r="AJ359" t="s">
        <v>18</v>
      </c>
      <c r="AK359" t="s">
        <v>19</v>
      </c>
    </row>
    <row r="360" spans="1:38" x14ac:dyDescent="0.35">
      <c r="A360" t="s">
        <v>74</v>
      </c>
      <c r="B360" t="s">
        <v>57</v>
      </c>
      <c r="C360" t="s">
        <v>20</v>
      </c>
      <c r="D360">
        <v>9937</v>
      </c>
      <c r="E360">
        <v>9993</v>
      </c>
      <c r="F360">
        <v>10058</v>
      </c>
      <c r="G360">
        <v>10119</v>
      </c>
      <c r="H360">
        <v>10187</v>
      </c>
      <c r="I360">
        <v>10255</v>
      </c>
      <c r="J360">
        <v>10319</v>
      </c>
      <c r="K360">
        <v>10384</v>
      </c>
      <c r="L360">
        <v>10450</v>
      </c>
      <c r="M360">
        <v>10515</v>
      </c>
      <c r="N360">
        <v>10585</v>
      </c>
      <c r="O360">
        <v>10652</v>
      </c>
      <c r="P360">
        <v>10725</v>
      </c>
      <c r="Q360">
        <v>10797</v>
      </c>
      <c r="R360">
        <v>10866</v>
      </c>
      <c r="S360">
        <v>10942</v>
      </c>
      <c r="T360">
        <v>11019</v>
      </c>
      <c r="U360">
        <v>11093</v>
      </c>
      <c r="V360">
        <v>11174</v>
      </c>
      <c r="W360">
        <v>11251</v>
      </c>
      <c r="X360">
        <v>11334</v>
      </c>
      <c r="Y360">
        <v>11416</v>
      </c>
      <c r="Z360">
        <v>11501</v>
      </c>
      <c r="AA360">
        <v>11590</v>
      </c>
      <c r="AB360">
        <v>11676</v>
      </c>
      <c r="AC360">
        <v>11765</v>
      </c>
      <c r="AD360">
        <v>11857</v>
      </c>
      <c r="AE360">
        <v>11952</v>
      </c>
      <c r="AF360">
        <v>12045</v>
      </c>
      <c r="AG360">
        <v>12141</v>
      </c>
      <c r="AH360">
        <v>12241</v>
      </c>
      <c r="AI360">
        <v>12339</v>
      </c>
      <c r="AJ360" t="s">
        <v>20</v>
      </c>
      <c r="AK360" t="s">
        <v>9</v>
      </c>
    </row>
    <row r="361" spans="1:38" x14ac:dyDescent="0.35">
      <c r="A361" t="s">
        <v>74</v>
      </c>
      <c r="B361" t="s">
        <v>57</v>
      </c>
      <c r="C361" t="s">
        <v>21</v>
      </c>
      <c r="D361">
        <v>2462</v>
      </c>
      <c r="E361">
        <v>2478</v>
      </c>
      <c r="F361">
        <v>2491</v>
      </c>
      <c r="G361">
        <v>2506</v>
      </c>
      <c r="H361">
        <v>2521</v>
      </c>
      <c r="I361">
        <v>2537</v>
      </c>
      <c r="J361">
        <v>2552</v>
      </c>
      <c r="K361">
        <v>2569</v>
      </c>
      <c r="L361">
        <v>2584</v>
      </c>
      <c r="M361">
        <v>2601</v>
      </c>
      <c r="N361">
        <v>2618</v>
      </c>
      <c r="O361">
        <v>2633</v>
      </c>
      <c r="P361">
        <v>2650</v>
      </c>
      <c r="Q361">
        <v>2668</v>
      </c>
      <c r="R361">
        <v>2686</v>
      </c>
      <c r="S361">
        <v>2704</v>
      </c>
      <c r="T361">
        <v>2719</v>
      </c>
      <c r="U361">
        <v>2738</v>
      </c>
      <c r="V361">
        <v>2757</v>
      </c>
      <c r="W361">
        <v>2776</v>
      </c>
      <c r="X361">
        <v>2796</v>
      </c>
      <c r="Y361">
        <v>2815</v>
      </c>
      <c r="Z361">
        <v>2835</v>
      </c>
      <c r="AA361">
        <v>2854</v>
      </c>
      <c r="AB361">
        <v>2874</v>
      </c>
      <c r="AC361">
        <v>2896</v>
      </c>
      <c r="AD361">
        <v>2919</v>
      </c>
      <c r="AE361">
        <v>2939</v>
      </c>
      <c r="AF361">
        <v>2962</v>
      </c>
      <c r="AG361">
        <v>2984</v>
      </c>
      <c r="AH361">
        <v>3008</v>
      </c>
      <c r="AI361">
        <v>3030</v>
      </c>
      <c r="AJ361" t="s">
        <v>21</v>
      </c>
      <c r="AK361" t="s">
        <v>22</v>
      </c>
    </row>
    <row r="362" spans="1:38" x14ac:dyDescent="0.35">
      <c r="A362" t="s">
        <v>74</v>
      </c>
      <c r="B362" t="s">
        <v>57</v>
      </c>
      <c r="C362" t="s">
        <v>23</v>
      </c>
      <c r="D362">
        <v>14795</v>
      </c>
      <c r="E362">
        <v>14889</v>
      </c>
      <c r="F362">
        <v>14994</v>
      </c>
      <c r="G362">
        <v>15100</v>
      </c>
      <c r="H362">
        <v>15207</v>
      </c>
      <c r="I362">
        <v>15319</v>
      </c>
      <c r="J362">
        <v>15428</v>
      </c>
      <c r="K362">
        <v>15538</v>
      </c>
      <c r="L362">
        <v>15645</v>
      </c>
      <c r="M362">
        <v>15753</v>
      </c>
      <c r="N362">
        <v>15867</v>
      </c>
      <c r="O362">
        <v>15975</v>
      </c>
      <c r="P362">
        <v>16089</v>
      </c>
      <c r="Q362">
        <v>16205</v>
      </c>
      <c r="R362">
        <v>16318</v>
      </c>
      <c r="S362">
        <v>16436</v>
      </c>
      <c r="T362">
        <v>16558</v>
      </c>
      <c r="U362">
        <v>16678</v>
      </c>
      <c r="V362">
        <v>16801</v>
      </c>
      <c r="W362">
        <v>16925</v>
      </c>
      <c r="X362">
        <v>17053</v>
      </c>
      <c r="Y362">
        <v>17181</v>
      </c>
      <c r="Z362">
        <v>17312</v>
      </c>
      <c r="AA362">
        <v>17449</v>
      </c>
      <c r="AB362">
        <v>17584</v>
      </c>
      <c r="AC362">
        <v>17723</v>
      </c>
      <c r="AD362">
        <v>17866</v>
      </c>
      <c r="AE362">
        <v>18008</v>
      </c>
      <c r="AF362">
        <v>18154</v>
      </c>
      <c r="AG362">
        <v>18304</v>
      </c>
      <c r="AH362">
        <v>18453</v>
      </c>
      <c r="AI362">
        <v>18609</v>
      </c>
      <c r="AJ362" t="s">
        <v>23</v>
      </c>
      <c r="AK362" t="s">
        <v>24</v>
      </c>
      <c r="AL362" t="s">
        <v>17</v>
      </c>
    </row>
    <row r="363" spans="1:38" x14ac:dyDescent="0.35">
      <c r="A363" t="s">
        <v>74</v>
      </c>
      <c r="B363" t="s">
        <v>57</v>
      </c>
      <c r="C363" t="s">
        <v>25</v>
      </c>
      <c r="D363">
        <v>5584</v>
      </c>
      <c r="E363">
        <v>5584</v>
      </c>
      <c r="F363">
        <v>5584</v>
      </c>
      <c r="G363">
        <v>5584</v>
      </c>
      <c r="H363">
        <v>5585</v>
      </c>
      <c r="I363">
        <v>5585</v>
      </c>
      <c r="J363">
        <v>5585</v>
      </c>
      <c r="K363">
        <v>5585</v>
      </c>
      <c r="L363">
        <v>5585</v>
      </c>
      <c r="M363">
        <v>5586</v>
      </c>
      <c r="N363">
        <v>5586</v>
      </c>
      <c r="O363">
        <v>5586</v>
      </c>
      <c r="P363">
        <v>5586</v>
      </c>
      <c r="Q363">
        <v>5586</v>
      </c>
      <c r="R363">
        <v>5587</v>
      </c>
      <c r="S363">
        <v>5587</v>
      </c>
      <c r="T363">
        <v>5587</v>
      </c>
      <c r="U363">
        <v>5587</v>
      </c>
      <c r="V363">
        <v>5588</v>
      </c>
      <c r="W363">
        <v>5588</v>
      </c>
      <c r="X363">
        <v>5588</v>
      </c>
      <c r="Y363">
        <v>5588</v>
      </c>
      <c r="Z363">
        <v>5589</v>
      </c>
      <c r="AA363">
        <v>5589</v>
      </c>
      <c r="AB363">
        <v>5589</v>
      </c>
      <c r="AC363">
        <v>5589</v>
      </c>
      <c r="AD363">
        <v>5590</v>
      </c>
      <c r="AE363">
        <v>5590</v>
      </c>
      <c r="AF363">
        <v>5590</v>
      </c>
      <c r="AG363">
        <v>5590</v>
      </c>
      <c r="AH363">
        <v>5591</v>
      </c>
      <c r="AI363">
        <v>5591</v>
      </c>
      <c r="AJ363" t="s">
        <v>25</v>
      </c>
      <c r="AK363" t="s">
        <v>15</v>
      </c>
    </row>
    <row r="364" spans="1:38" x14ac:dyDescent="0.35">
      <c r="A364" t="s">
        <v>74</v>
      </c>
      <c r="B364" t="s">
        <v>57</v>
      </c>
      <c r="C364" t="s">
        <v>26</v>
      </c>
      <c r="D364">
        <v>5649</v>
      </c>
      <c r="E364">
        <v>5688</v>
      </c>
      <c r="F364">
        <v>5733</v>
      </c>
      <c r="G364">
        <v>5779</v>
      </c>
      <c r="H364">
        <v>5823</v>
      </c>
      <c r="I364">
        <v>5869</v>
      </c>
      <c r="J364">
        <v>5916</v>
      </c>
      <c r="K364">
        <v>5962</v>
      </c>
      <c r="L364">
        <v>6006</v>
      </c>
      <c r="M364">
        <v>6054</v>
      </c>
      <c r="N364">
        <v>6099</v>
      </c>
      <c r="O364">
        <v>6147</v>
      </c>
      <c r="P364">
        <v>6194</v>
      </c>
      <c r="Q364">
        <v>6241</v>
      </c>
      <c r="R364">
        <v>6290</v>
      </c>
      <c r="S364">
        <v>6339</v>
      </c>
      <c r="T364">
        <v>6391</v>
      </c>
      <c r="U364">
        <v>6442</v>
      </c>
      <c r="V364">
        <v>6493</v>
      </c>
      <c r="W364">
        <v>6546</v>
      </c>
      <c r="X364">
        <v>6599</v>
      </c>
      <c r="Y364">
        <v>6656</v>
      </c>
      <c r="Z364">
        <v>6710</v>
      </c>
      <c r="AA364">
        <v>6767</v>
      </c>
      <c r="AB364">
        <v>6823</v>
      </c>
      <c r="AC364">
        <v>6882</v>
      </c>
      <c r="AD364">
        <v>6942</v>
      </c>
      <c r="AE364">
        <v>7001</v>
      </c>
      <c r="AF364">
        <v>7062</v>
      </c>
      <c r="AG364">
        <v>7126</v>
      </c>
      <c r="AH364">
        <v>7189</v>
      </c>
      <c r="AI364">
        <v>7253</v>
      </c>
      <c r="AJ364" t="s">
        <v>26</v>
      </c>
      <c r="AK364" t="s">
        <v>17</v>
      </c>
    </row>
    <row r="365" spans="1:38" x14ac:dyDescent="0.35">
      <c r="A365" t="s">
        <v>74</v>
      </c>
      <c r="B365" t="s">
        <v>57</v>
      </c>
      <c r="C365" t="s">
        <v>27</v>
      </c>
      <c r="D365">
        <v>8264</v>
      </c>
      <c r="E365">
        <v>8334</v>
      </c>
      <c r="F365">
        <v>8412</v>
      </c>
      <c r="G365">
        <v>8497</v>
      </c>
      <c r="H365">
        <v>8576</v>
      </c>
      <c r="I365">
        <v>8658</v>
      </c>
      <c r="J365">
        <v>8740</v>
      </c>
      <c r="K365">
        <v>8822</v>
      </c>
      <c r="L365">
        <v>8902</v>
      </c>
      <c r="M365">
        <v>8986</v>
      </c>
      <c r="N365">
        <v>9067</v>
      </c>
      <c r="O365">
        <v>9151</v>
      </c>
      <c r="P365">
        <v>9235</v>
      </c>
      <c r="Q365">
        <v>9322</v>
      </c>
      <c r="R365">
        <v>9410</v>
      </c>
      <c r="S365">
        <v>9501</v>
      </c>
      <c r="T365">
        <v>9593</v>
      </c>
      <c r="U365">
        <v>9686</v>
      </c>
      <c r="V365">
        <v>9782</v>
      </c>
      <c r="W365">
        <v>9879</v>
      </c>
      <c r="X365">
        <v>9979</v>
      </c>
      <c r="Y365">
        <v>10080</v>
      </c>
      <c r="Z365">
        <v>10184</v>
      </c>
      <c r="AA365">
        <v>10289</v>
      </c>
      <c r="AB365">
        <v>10397</v>
      </c>
      <c r="AC365">
        <v>10504</v>
      </c>
      <c r="AD365">
        <v>10613</v>
      </c>
      <c r="AE365">
        <v>10726</v>
      </c>
      <c r="AF365">
        <v>10839</v>
      </c>
      <c r="AG365">
        <v>10954</v>
      </c>
      <c r="AH365">
        <v>11072</v>
      </c>
      <c r="AI365">
        <v>11193</v>
      </c>
      <c r="AJ365" t="s">
        <v>27</v>
      </c>
      <c r="AK365" t="s">
        <v>8</v>
      </c>
      <c r="AL365" t="s">
        <v>17</v>
      </c>
    </row>
    <row r="366" spans="1:38" x14ac:dyDescent="0.35">
      <c r="A366" t="s">
        <v>74</v>
      </c>
      <c r="B366" t="s">
        <v>57</v>
      </c>
      <c r="C366" t="s">
        <v>28</v>
      </c>
      <c r="D366">
        <v>2801</v>
      </c>
      <c r="E366">
        <v>2801</v>
      </c>
      <c r="F366">
        <v>2802</v>
      </c>
      <c r="G366">
        <v>2803</v>
      </c>
      <c r="H366">
        <v>2804</v>
      </c>
      <c r="I366">
        <v>2804</v>
      </c>
      <c r="J366">
        <v>2805</v>
      </c>
      <c r="K366">
        <v>2805</v>
      </c>
      <c r="L366">
        <v>2807</v>
      </c>
      <c r="M366">
        <v>2807</v>
      </c>
      <c r="N366">
        <v>2808</v>
      </c>
      <c r="O366">
        <v>2808</v>
      </c>
      <c r="P366">
        <v>2809</v>
      </c>
      <c r="Q366">
        <v>2810</v>
      </c>
      <c r="R366">
        <v>2810</v>
      </c>
      <c r="S366">
        <v>2811</v>
      </c>
      <c r="T366">
        <v>2811</v>
      </c>
      <c r="U366">
        <v>2812</v>
      </c>
      <c r="V366">
        <v>2813</v>
      </c>
      <c r="W366">
        <v>2814</v>
      </c>
      <c r="X366">
        <v>2814</v>
      </c>
      <c r="Y366">
        <v>2815</v>
      </c>
      <c r="Z366">
        <v>2817</v>
      </c>
      <c r="AA366">
        <v>2817</v>
      </c>
      <c r="AB366">
        <v>2818</v>
      </c>
      <c r="AC366">
        <v>2819</v>
      </c>
      <c r="AD366">
        <v>2820</v>
      </c>
      <c r="AE366">
        <v>2820</v>
      </c>
      <c r="AF366">
        <v>2821</v>
      </c>
      <c r="AG366">
        <v>2822</v>
      </c>
      <c r="AH366">
        <v>2823</v>
      </c>
      <c r="AI366">
        <v>2824</v>
      </c>
      <c r="AJ366" t="s">
        <v>28</v>
      </c>
      <c r="AK366" t="s">
        <v>19</v>
      </c>
    </row>
    <row r="367" spans="1:38" x14ac:dyDescent="0.35">
      <c r="A367" t="s">
        <v>74</v>
      </c>
      <c r="B367" t="s">
        <v>57</v>
      </c>
      <c r="C367" t="s">
        <v>29</v>
      </c>
      <c r="D367">
        <v>422</v>
      </c>
      <c r="E367">
        <v>422</v>
      </c>
      <c r="F367">
        <v>422</v>
      </c>
      <c r="G367">
        <v>422</v>
      </c>
      <c r="H367">
        <v>422</v>
      </c>
      <c r="I367">
        <v>422</v>
      </c>
      <c r="J367">
        <v>422</v>
      </c>
      <c r="K367">
        <v>422</v>
      </c>
      <c r="L367">
        <v>422</v>
      </c>
      <c r="M367">
        <v>422</v>
      </c>
      <c r="N367">
        <v>422</v>
      </c>
      <c r="O367">
        <v>422</v>
      </c>
      <c r="P367">
        <v>422</v>
      </c>
      <c r="Q367">
        <v>422</v>
      </c>
      <c r="R367">
        <v>422</v>
      </c>
      <c r="S367">
        <v>422</v>
      </c>
      <c r="T367">
        <v>422</v>
      </c>
      <c r="U367">
        <v>422</v>
      </c>
      <c r="V367">
        <v>422</v>
      </c>
      <c r="W367">
        <v>422</v>
      </c>
      <c r="X367">
        <v>422</v>
      </c>
      <c r="Y367">
        <v>422</v>
      </c>
      <c r="Z367">
        <v>422</v>
      </c>
      <c r="AA367">
        <v>422</v>
      </c>
      <c r="AB367">
        <v>422</v>
      </c>
      <c r="AC367">
        <v>422</v>
      </c>
      <c r="AD367">
        <v>422</v>
      </c>
      <c r="AE367">
        <v>422</v>
      </c>
      <c r="AF367">
        <v>422</v>
      </c>
      <c r="AG367">
        <v>422</v>
      </c>
      <c r="AH367">
        <v>422</v>
      </c>
      <c r="AI367">
        <v>422</v>
      </c>
      <c r="AJ367" t="s">
        <v>29</v>
      </c>
      <c r="AK367" t="s">
        <v>30</v>
      </c>
    </row>
    <row r="368" spans="1:38" x14ac:dyDescent="0.35">
      <c r="A368" t="s">
        <v>74</v>
      </c>
      <c r="B368" t="s">
        <v>57</v>
      </c>
      <c r="C368" t="s">
        <v>31</v>
      </c>
      <c r="D368">
        <v>9102</v>
      </c>
      <c r="E368">
        <v>9107</v>
      </c>
      <c r="F368">
        <v>9114</v>
      </c>
      <c r="G368">
        <v>9118</v>
      </c>
      <c r="H368">
        <v>9125</v>
      </c>
      <c r="I368">
        <v>9130</v>
      </c>
      <c r="J368">
        <v>9136</v>
      </c>
      <c r="K368">
        <v>9143</v>
      </c>
      <c r="L368">
        <v>9149</v>
      </c>
      <c r="M368">
        <v>9154</v>
      </c>
      <c r="N368">
        <v>9160</v>
      </c>
      <c r="O368">
        <v>9167</v>
      </c>
      <c r="P368">
        <v>9174</v>
      </c>
      <c r="Q368">
        <v>9180</v>
      </c>
      <c r="R368">
        <v>9186</v>
      </c>
      <c r="S368">
        <v>9192</v>
      </c>
      <c r="T368">
        <v>9198</v>
      </c>
      <c r="U368">
        <v>9204</v>
      </c>
      <c r="V368">
        <v>9212</v>
      </c>
      <c r="W368">
        <v>9218</v>
      </c>
      <c r="X368">
        <v>9226</v>
      </c>
      <c r="Y368">
        <v>9232</v>
      </c>
      <c r="Z368">
        <v>9239</v>
      </c>
      <c r="AA368">
        <v>9246</v>
      </c>
      <c r="AB368">
        <v>9253</v>
      </c>
      <c r="AC368">
        <v>9262</v>
      </c>
      <c r="AD368">
        <v>9269</v>
      </c>
      <c r="AE368">
        <v>9276</v>
      </c>
      <c r="AF368">
        <v>9284</v>
      </c>
      <c r="AG368">
        <v>9292</v>
      </c>
      <c r="AH368">
        <v>9301</v>
      </c>
      <c r="AI368">
        <v>9311</v>
      </c>
      <c r="AJ368" t="s">
        <v>31</v>
      </c>
      <c r="AK368" t="s">
        <v>24</v>
      </c>
    </row>
    <row r="369" spans="1:38" x14ac:dyDescent="0.35">
      <c r="A369" t="s">
        <v>74</v>
      </c>
      <c r="B369" t="s">
        <v>57</v>
      </c>
      <c r="C369" t="s">
        <v>32</v>
      </c>
      <c r="D369">
        <v>14414</v>
      </c>
      <c r="E369">
        <v>14415</v>
      </c>
      <c r="F369">
        <v>14417</v>
      </c>
      <c r="G369">
        <v>14419</v>
      </c>
      <c r="H369">
        <v>14422</v>
      </c>
      <c r="I369">
        <v>14423</v>
      </c>
      <c r="J369">
        <v>14425</v>
      </c>
      <c r="K369">
        <v>14428</v>
      </c>
      <c r="L369">
        <v>14430</v>
      </c>
      <c r="M369">
        <v>14433</v>
      </c>
      <c r="N369">
        <v>14435</v>
      </c>
      <c r="O369">
        <v>14438</v>
      </c>
      <c r="P369">
        <v>14439</v>
      </c>
      <c r="Q369">
        <v>14442</v>
      </c>
      <c r="R369">
        <v>14444</v>
      </c>
      <c r="S369">
        <v>14446</v>
      </c>
      <c r="T369">
        <v>14449</v>
      </c>
      <c r="U369">
        <v>14451</v>
      </c>
      <c r="V369">
        <v>14454</v>
      </c>
      <c r="W369">
        <v>14456</v>
      </c>
      <c r="X369">
        <v>14459</v>
      </c>
      <c r="Y369">
        <v>14460</v>
      </c>
      <c r="Z369">
        <v>14465</v>
      </c>
      <c r="AA369">
        <v>14468</v>
      </c>
      <c r="AB369">
        <v>14469</v>
      </c>
      <c r="AC369">
        <v>14473</v>
      </c>
      <c r="AD369">
        <v>14477</v>
      </c>
      <c r="AE369">
        <v>14479</v>
      </c>
      <c r="AF369">
        <v>14483</v>
      </c>
      <c r="AG369">
        <v>14487</v>
      </c>
      <c r="AH369">
        <v>14490</v>
      </c>
      <c r="AI369">
        <v>14492</v>
      </c>
      <c r="AJ369" t="s">
        <v>32</v>
      </c>
      <c r="AK369" t="s">
        <v>8</v>
      </c>
    </row>
    <row r="370" spans="1:38" x14ac:dyDescent="0.35">
      <c r="A370" t="s">
        <v>74</v>
      </c>
      <c r="B370" t="s">
        <v>57</v>
      </c>
      <c r="C370" t="s">
        <v>33</v>
      </c>
      <c r="D370">
        <v>27147</v>
      </c>
      <c r="E370">
        <v>27149</v>
      </c>
      <c r="F370">
        <v>27152</v>
      </c>
      <c r="G370">
        <v>27157</v>
      </c>
      <c r="H370">
        <v>27162</v>
      </c>
      <c r="I370">
        <v>27165</v>
      </c>
      <c r="J370">
        <v>27170</v>
      </c>
      <c r="K370">
        <v>27172</v>
      </c>
      <c r="L370">
        <v>27176</v>
      </c>
      <c r="M370">
        <v>27179</v>
      </c>
      <c r="N370">
        <v>27185</v>
      </c>
      <c r="O370">
        <v>27189</v>
      </c>
      <c r="P370">
        <v>27191</v>
      </c>
      <c r="Q370">
        <v>27196</v>
      </c>
      <c r="R370">
        <v>27200</v>
      </c>
      <c r="S370">
        <v>27205</v>
      </c>
      <c r="T370">
        <v>27209</v>
      </c>
      <c r="U370">
        <v>27215</v>
      </c>
      <c r="V370">
        <v>27220</v>
      </c>
      <c r="W370">
        <v>27223</v>
      </c>
      <c r="X370">
        <v>27228</v>
      </c>
      <c r="Y370">
        <v>27234</v>
      </c>
      <c r="Z370">
        <v>27238</v>
      </c>
      <c r="AA370">
        <v>27242</v>
      </c>
      <c r="AB370">
        <v>27248</v>
      </c>
      <c r="AC370">
        <v>27253</v>
      </c>
      <c r="AD370">
        <v>27258</v>
      </c>
      <c r="AE370">
        <v>27264</v>
      </c>
      <c r="AF370">
        <v>27268</v>
      </c>
      <c r="AG370">
        <v>27274</v>
      </c>
      <c r="AH370">
        <v>27280</v>
      </c>
      <c r="AI370">
        <v>27285</v>
      </c>
      <c r="AJ370" t="s">
        <v>33</v>
      </c>
      <c r="AK370" t="s">
        <v>8</v>
      </c>
    </row>
    <row r="371" spans="1:38" x14ac:dyDescent="0.35">
      <c r="A371" t="s">
        <v>74</v>
      </c>
      <c r="B371" t="s">
        <v>57</v>
      </c>
      <c r="C371" t="s">
        <v>34</v>
      </c>
      <c r="D371">
        <v>3856</v>
      </c>
      <c r="E371">
        <v>3862</v>
      </c>
      <c r="F371">
        <v>3869</v>
      </c>
      <c r="G371">
        <v>3878</v>
      </c>
      <c r="H371">
        <v>3885</v>
      </c>
      <c r="I371">
        <v>3893</v>
      </c>
      <c r="J371">
        <v>3901</v>
      </c>
      <c r="K371">
        <v>3909</v>
      </c>
      <c r="L371">
        <v>3916</v>
      </c>
      <c r="M371">
        <v>3924</v>
      </c>
      <c r="N371">
        <v>3932</v>
      </c>
      <c r="O371">
        <v>3939</v>
      </c>
      <c r="P371">
        <v>3946</v>
      </c>
      <c r="Q371">
        <v>3955</v>
      </c>
      <c r="R371">
        <v>3963</v>
      </c>
      <c r="S371">
        <v>3971</v>
      </c>
      <c r="T371">
        <v>3979</v>
      </c>
      <c r="U371">
        <v>3987</v>
      </c>
      <c r="V371">
        <v>3996</v>
      </c>
      <c r="W371">
        <v>4006</v>
      </c>
      <c r="X371">
        <v>4014</v>
      </c>
      <c r="Y371">
        <v>4023</v>
      </c>
      <c r="Z371">
        <v>4032</v>
      </c>
      <c r="AA371">
        <v>4042</v>
      </c>
      <c r="AB371">
        <v>4051</v>
      </c>
      <c r="AC371">
        <v>4060</v>
      </c>
      <c r="AD371">
        <v>4070</v>
      </c>
      <c r="AE371">
        <v>4081</v>
      </c>
      <c r="AF371">
        <v>4091</v>
      </c>
      <c r="AG371">
        <v>4100</v>
      </c>
      <c r="AH371">
        <v>4111</v>
      </c>
      <c r="AI371">
        <v>4122</v>
      </c>
      <c r="AJ371" t="s">
        <v>34</v>
      </c>
      <c r="AK371" t="s">
        <v>19</v>
      </c>
    </row>
    <row r="372" spans="1:38" x14ac:dyDescent="0.35">
      <c r="A372" t="s">
        <v>74</v>
      </c>
      <c r="B372" t="s">
        <v>57</v>
      </c>
      <c r="C372" t="s">
        <v>35</v>
      </c>
      <c r="D372">
        <v>9215</v>
      </c>
      <c r="E372">
        <v>9256</v>
      </c>
      <c r="F372">
        <v>9303</v>
      </c>
      <c r="G372">
        <v>9349</v>
      </c>
      <c r="H372">
        <v>9398</v>
      </c>
      <c r="I372">
        <v>9446</v>
      </c>
      <c r="J372">
        <v>9498</v>
      </c>
      <c r="K372">
        <v>9548</v>
      </c>
      <c r="L372">
        <v>9600</v>
      </c>
      <c r="M372">
        <v>9653</v>
      </c>
      <c r="N372">
        <v>9706</v>
      </c>
      <c r="O372">
        <v>9759</v>
      </c>
      <c r="P372">
        <v>9812</v>
      </c>
      <c r="Q372">
        <v>9867</v>
      </c>
      <c r="R372">
        <v>9920</v>
      </c>
      <c r="S372">
        <v>9976</v>
      </c>
      <c r="T372">
        <v>10031</v>
      </c>
      <c r="U372">
        <v>10086</v>
      </c>
      <c r="V372">
        <v>10142</v>
      </c>
      <c r="W372">
        <v>10199</v>
      </c>
      <c r="X372">
        <v>10253</v>
      </c>
      <c r="Y372">
        <v>10312</v>
      </c>
      <c r="Z372">
        <v>10371</v>
      </c>
      <c r="AA372">
        <v>10433</v>
      </c>
      <c r="AB372">
        <v>10494</v>
      </c>
      <c r="AC372">
        <v>10555</v>
      </c>
      <c r="AD372">
        <v>10617</v>
      </c>
      <c r="AE372">
        <v>10680</v>
      </c>
      <c r="AF372">
        <v>10747</v>
      </c>
      <c r="AG372">
        <v>10811</v>
      </c>
      <c r="AH372">
        <v>10877</v>
      </c>
      <c r="AI372">
        <v>10944</v>
      </c>
      <c r="AJ372" t="s">
        <v>35</v>
      </c>
      <c r="AK372" t="s">
        <v>15</v>
      </c>
    </row>
    <row r="373" spans="1:38" x14ac:dyDescent="0.35">
      <c r="A373" t="s">
        <v>74</v>
      </c>
      <c r="B373" t="s">
        <v>57</v>
      </c>
      <c r="C373" t="s">
        <v>36</v>
      </c>
      <c r="D373">
        <v>580</v>
      </c>
      <c r="E373">
        <v>583</v>
      </c>
      <c r="F373">
        <v>588</v>
      </c>
      <c r="G373">
        <v>592</v>
      </c>
      <c r="H373">
        <v>596</v>
      </c>
      <c r="I373">
        <v>601</v>
      </c>
      <c r="J373">
        <v>605</v>
      </c>
      <c r="K373">
        <v>609</v>
      </c>
      <c r="L373">
        <v>614</v>
      </c>
      <c r="M373">
        <v>618</v>
      </c>
      <c r="N373">
        <v>623</v>
      </c>
      <c r="O373">
        <v>627</v>
      </c>
      <c r="P373">
        <v>632</v>
      </c>
      <c r="Q373">
        <v>637</v>
      </c>
      <c r="R373">
        <v>641</v>
      </c>
      <c r="S373">
        <v>647</v>
      </c>
      <c r="T373">
        <v>652</v>
      </c>
      <c r="U373">
        <v>656</v>
      </c>
      <c r="V373">
        <v>661</v>
      </c>
      <c r="W373">
        <v>667</v>
      </c>
      <c r="X373">
        <v>672</v>
      </c>
      <c r="Y373">
        <v>678</v>
      </c>
      <c r="Z373">
        <v>684</v>
      </c>
      <c r="AA373">
        <v>689</v>
      </c>
      <c r="AB373">
        <v>695</v>
      </c>
      <c r="AC373">
        <v>701</v>
      </c>
      <c r="AD373">
        <v>707</v>
      </c>
      <c r="AE373">
        <v>713</v>
      </c>
      <c r="AF373">
        <v>719</v>
      </c>
      <c r="AG373">
        <v>726</v>
      </c>
      <c r="AH373">
        <v>732</v>
      </c>
      <c r="AI373">
        <v>739</v>
      </c>
      <c r="AJ373" t="s">
        <v>36</v>
      </c>
      <c r="AK373" t="s">
        <v>11</v>
      </c>
      <c r="AL373" t="s">
        <v>9</v>
      </c>
    </row>
    <row r="374" spans="1:38" x14ac:dyDescent="0.35">
      <c r="A374" t="s">
        <v>74</v>
      </c>
      <c r="B374" t="s">
        <v>57</v>
      </c>
      <c r="C374" t="s">
        <v>37</v>
      </c>
      <c r="D374">
        <v>5237</v>
      </c>
      <c r="E374">
        <v>5238</v>
      </c>
      <c r="F374">
        <v>5239</v>
      </c>
      <c r="G374">
        <v>5242</v>
      </c>
      <c r="H374">
        <v>5244</v>
      </c>
      <c r="I374">
        <v>5245</v>
      </c>
      <c r="J374">
        <v>5246</v>
      </c>
      <c r="K374">
        <v>5249</v>
      </c>
      <c r="L374">
        <v>5251</v>
      </c>
      <c r="M374">
        <v>5253</v>
      </c>
      <c r="N374">
        <v>5255</v>
      </c>
      <c r="O374">
        <v>5257</v>
      </c>
      <c r="P374">
        <v>5259</v>
      </c>
      <c r="Q374">
        <v>5261</v>
      </c>
      <c r="R374">
        <v>5262</v>
      </c>
      <c r="S374">
        <v>5265</v>
      </c>
      <c r="T374">
        <v>5266</v>
      </c>
      <c r="U374">
        <v>5268</v>
      </c>
      <c r="V374">
        <v>5271</v>
      </c>
      <c r="W374">
        <v>5272</v>
      </c>
      <c r="X374">
        <v>5275</v>
      </c>
      <c r="Y374">
        <v>5277</v>
      </c>
      <c r="Z374">
        <v>5280</v>
      </c>
      <c r="AA374">
        <v>5281</v>
      </c>
      <c r="AB374">
        <v>5284</v>
      </c>
      <c r="AC374">
        <v>5287</v>
      </c>
      <c r="AD374">
        <v>5289</v>
      </c>
      <c r="AE374">
        <v>5291</v>
      </c>
      <c r="AF374">
        <v>5294</v>
      </c>
      <c r="AG374">
        <v>5295</v>
      </c>
      <c r="AH374">
        <v>5299</v>
      </c>
      <c r="AI374">
        <v>5302</v>
      </c>
      <c r="AJ374" t="s">
        <v>37</v>
      </c>
      <c r="AK374" t="s">
        <v>22</v>
      </c>
      <c r="AL374" t="s">
        <v>24</v>
      </c>
    </row>
    <row r="375" spans="1:38" x14ac:dyDescent="0.35">
      <c r="A375" t="s">
        <v>74</v>
      </c>
      <c r="B375" t="s">
        <v>57</v>
      </c>
      <c r="C375" t="s">
        <v>38</v>
      </c>
      <c r="D375">
        <v>6730</v>
      </c>
      <c r="E375">
        <v>6770</v>
      </c>
      <c r="F375">
        <v>6812</v>
      </c>
      <c r="G375">
        <v>6858</v>
      </c>
      <c r="H375">
        <v>6902</v>
      </c>
      <c r="I375">
        <v>6949</v>
      </c>
      <c r="J375">
        <v>6991</v>
      </c>
      <c r="K375">
        <v>7036</v>
      </c>
      <c r="L375">
        <v>7083</v>
      </c>
      <c r="M375">
        <v>7127</v>
      </c>
      <c r="N375">
        <v>7174</v>
      </c>
      <c r="O375">
        <v>7216</v>
      </c>
      <c r="P375">
        <v>7266</v>
      </c>
      <c r="Q375">
        <v>7312</v>
      </c>
      <c r="R375">
        <v>7359</v>
      </c>
      <c r="S375">
        <v>7407</v>
      </c>
      <c r="T375">
        <v>7456</v>
      </c>
      <c r="U375">
        <v>7507</v>
      </c>
      <c r="V375">
        <v>7557</v>
      </c>
      <c r="W375">
        <v>7610</v>
      </c>
      <c r="X375">
        <v>7662</v>
      </c>
      <c r="Y375">
        <v>7717</v>
      </c>
      <c r="Z375">
        <v>7775</v>
      </c>
      <c r="AA375">
        <v>7827</v>
      </c>
      <c r="AB375">
        <v>7884</v>
      </c>
      <c r="AC375">
        <v>7943</v>
      </c>
      <c r="AD375">
        <v>8002</v>
      </c>
      <c r="AE375">
        <v>8061</v>
      </c>
      <c r="AF375">
        <v>8117</v>
      </c>
      <c r="AG375">
        <v>8184</v>
      </c>
      <c r="AH375">
        <v>8245</v>
      </c>
      <c r="AI375">
        <v>8308</v>
      </c>
      <c r="AJ375" t="s">
        <v>38</v>
      </c>
      <c r="AK375" t="s">
        <v>22</v>
      </c>
      <c r="AL375" t="s">
        <v>24</v>
      </c>
    </row>
    <row r="376" spans="1:38" x14ac:dyDescent="0.35">
      <c r="A376" t="s">
        <v>74</v>
      </c>
      <c r="B376" t="s">
        <v>57</v>
      </c>
      <c r="C376" t="s">
        <v>39</v>
      </c>
      <c r="D376">
        <v>5100</v>
      </c>
      <c r="E376">
        <v>5131</v>
      </c>
      <c r="F376">
        <v>5168</v>
      </c>
      <c r="G376">
        <v>5202</v>
      </c>
      <c r="H376">
        <v>5238</v>
      </c>
      <c r="I376">
        <v>5274</v>
      </c>
      <c r="J376">
        <v>5312</v>
      </c>
      <c r="K376">
        <v>5348</v>
      </c>
      <c r="L376">
        <v>5385</v>
      </c>
      <c r="M376">
        <v>5421</v>
      </c>
      <c r="N376">
        <v>5461</v>
      </c>
      <c r="O376">
        <v>5498</v>
      </c>
      <c r="P376">
        <v>5538</v>
      </c>
      <c r="Q376">
        <v>5576</v>
      </c>
      <c r="R376">
        <v>5616</v>
      </c>
      <c r="S376">
        <v>5654</v>
      </c>
      <c r="T376">
        <v>5698</v>
      </c>
      <c r="U376">
        <v>5737</v>
      </c>
      <c r="V376">
        <v>5780</v>
      </c>
      <c r="W376">
        <v>5824</v>
      </c>
      <c r="X376">
        <v>5868</v>
      </c>
      <c r="Y376">
        <v>5912</v>
      </c>
      <c r="Z376">
        <v>5959</v>
      </c>
      <c r="AA376">
        <v>6006</v>
      </c>
      <c r="AB376">
        <v>6051</v>
      </c>
      <c r="AC376">
        <v>6101</v>
      </c>
      <c r="AD376">
        <v>6150</v>
      </c>
      <c r="AE376">
        <v>6200</v>
      </c>
      <c r="AF376">
        <v>6251</v>
      </c>
      <c r="AG376">
        <v>6302</v>
      </c>
      <c r="AH376">
        <v>6355</v>
      </c>
      <c r="AI376">
        <v>6409</v>
      </c>
      <c r="AJ376" t="s">
        <v>39</v>
      </c>
      <c r="AK376" t="s">
        <v>15</v>
      </c>
    </row>
    <row r="377" spans="1:38" x14ac:dyDescent="0.35">
      <c r="A377" t="s">
        <v>74</v>
      </c>
      <c r="B377" t="s">
        <v>57</v>
      </c>
      <c r="C377" t="s">
        <v>40</v>
      </c>
      <c r="D377">
        <v>11864</v>
      </c>
      <c r="E377">
        <v>11932</v>
      </c>
      <c r="F377">
        <v>12008</v>
      </c>
      <c r="G377">
        <v>12085</v>
      </c>
      <c r="H377">
        <v>12165</v>
      </c>
      <c r="I377">
        <v>12244</v>
      </c>
      <c r="J377">
        <v>12324</v>
      </c>
      <c r="K377">
        <v>12402</v>
      </c>
      <c r="L377">
        <v>12484</v>
      </c>
      <c r="M377">
        <v>12565</v>
      </c>
      <c r="N377">
        <v>12648</v>
      </c>
      <c r="O377">
        <v>12729</v>
      </c>
      <c r="P377">
        <v>12812</v>
      </c>
      <c r="Q377">
        <v>12896</v>
      </c>
      <c r="R377">
        <v>12982</v>
      </c>
      <c r="S377">
        <v>13067</v>
      </c>
      <c r="T377">
        <v>13154</v>
      </c>
      <c r="U377">
        <v>13242</v>
      </c>
      <c r="V377">
        <v>13331</v>
      </c>
      <c r="W377">
        <v>13425</v>
      </c>
      <c r="X377">
        <v>13515</v>
      </c>
      <c r="Y377">
        <v>13612</v>
      </c>
      <c r="Z377">
        <v>13707</v>
      </c>
      <c r="AA377">
        <v>13805</v>
      </c>
      <c r="AB377">
        <v>13903</v>
      </c>
      <c r="AC377">
        <v>14004</v>
      </c>
      <c r="AD377">
        <v>14107</v>
      </c>
      <c r="AE377">
        <v>14211</v>
      </c>
      <c r="AF377">
        <v>14318</v>
      </c>
      <c r="AG377">
        <v>14425</v>
      </c>
      <c r="AH377">
        <v>14537</v>
      </c>
      <c r="AI377">
        <v>14649</v>
      </c>
      <c r="AJ377" t="s">
        <v>40</v>
      </c>
      <c r="AK377" t="s">
        <v>15</v>
      </c>
    </row>
    <row r="378" spans="1:38" x14ac:dyDescent="0.35">
      <c r="A378" t="s">
        <v>74</v>
      </c>
      <c r="B378" t="s">
        <v>57</v>
      </c>
      <c r="C378" t="s">
        <v>41</v>
      </c>
      <c r="D378">
        <v>969</v>
      </c>
      <c r="E378">
        <v>969</v>
      </c>
      <c r="F378">
        <v>971</v>
      </c>
      <c r="G378">
        <v>971</v>
      </c>
      <c r="H378">
        <v>972</v>
      </c>
      <c r="I378">
        <v>973</v>
      </c>
      <c r="J378">
        <v>974</v>
      </c>
      <c r="K378">
        <v>974</v>
      </c>
      <c r="L378">
        <v>975</v>
      </c>
      <c r="M378">
        <v>976</v>
      </c>
      <c r="N378">
        <v>977</v>
      </c>
      <c r="O378">
        <v>978</v>
      </c>
      <c r="P378">
        <v>978</v>
      </c>
      <c r="Q378">
        <v>979</v>
      </c>
      <c r="R378">
        <v>979</v>
      </c>
      <c r="S378">
        <v>981</v>
      </c>
      <c r="T378">
        <v>981</v>
      </c>
      <c r="U378">
        <v>983</v>
      </c>
      <c r="V378">
        <v>983</v>
      </c>
      <c r="W378">
        <v>984</v>
      </c>
      <c r="X378">
        <v>986</v>
      </c>
      <c r="Y378">
        <v>986</v>
      </c>
      <c r="Z378">
        <v>988</v>
      </c>
      <c r="AA378">
        <v>989</v>
      </c>
      <c r="AB378">
        <v>989</v>
      </c>
      <c r="AC378">
        <v>991</v>
      </c>
      <c r="AD378">
        <v>991</v>
      </c>
      <c r="AE378">
        <v>992</v>
      </c>
      <c r="AF378">
        <v>993</v>
      </c>
      <c r="AG378">
        <v>995</v>
      </c>
      <c r="AH378">
        <v>996</v>
      </c>
      <c r="AI378">
        <v>996</v>
      </c>
      <c r="AJ378" t="s">
        <v>41</v>
      </c>
      <c r="AK378" t="s">
        <v>42</v>
      </c>
    </row>
    <row r="379" spans="1:38" x14ac:dyDescent="0.35">
      <c r="A379" t="s">
        <v>74</v>
      </c>
      <c r="B379" t="s">
        <v>57</v>
      </c>
      <c r="C379" t="s">
        <v>43</v>
      </c>
      <c r="D379">
        <v>3841</v>
      </c>
      <c r="E379">
        <v>3868</v>
      </c>
      <c r="F379">
        <v>3897</v>
      </c>
      <c r="G379">
        <v>3925</v>
      </c>
      <c r="H379">
        <v>3956</v>
      </c>
      <c r="I379">
        <v>3986</v>
      </c>
      <c r="J379">
        <v>4016</v>
      </c>
      <c r="K379">
        <v>4045</v>
      </c>
      <c r="L379">
        <v>4075</v>
      </c>
      <c r="M379">
        <v>4105</v>
      </c>
      <c r="N379">
        <v>4136</v>
      </c>
      <c r="O379">
        <v>4166</v>
      </c>
      <c r="P379">
        <v>4196</v>
      </c>
      <c r="Q379">
        <v>4226</v>
      </c>
      <c r="R379">
        <v>4258</v>
      </c>
      <c r="S379">
        <v>4291</v>
      </c>
      <c r="T379">
        <v>4324</v>
      </c>
      <c r="U379">
        <v>4356</v>
      </c>
      <c r="V379">
        <v>4390</v>
      </c>
      <c r="W379">
        <v>4423</v>
      </c>
      <c r="X379">
        <v>4458</v>
      </c>
      <c r="Y379">
        <v>4492</v>
      </c>
      <c r="Z379">
        <v>4528</v>
      </c>
      <c r="AA379">
        <v>4564</v>
      </c>
      <c r="AB379">
        <v>4601</v>
      </c>
      <c r="AC379">
        <v>4639</v>
      </c>
      <c r="AD379">
        <v>4677</v>
      </c>
      <c r="AE379">
        <v>4716</v>
      </c>
      <c r="AF379">
        <v>4755</v>
      </c>
      <c r="AG379">
        <v>4796</v>
      </c>
      <c r="AH379">
        <v>4835</v>
      </c>
      <c r="AI379">
        <v>4876</v>
      </c>
      <c r="AJ379" t="s">
        <v>43</v>
      </c>
      <c r="AK379" t="s">
        <v>19</v>
      </c>
    </row>
    <row r="380" spans="1:38" x14ac:dyDescent="0.35">
      <c r="A380" t="s">
        <v>74</v>
      </c>
      <c r="B380" t="s">
        <v>57</v>
      </c>
      <c r="C380" t="s">
        <v>44</v>
      </c>
      <c r="D380">
        <v>3184</v>
      </c>
      <c r="E380">
        <v>3212</v>
      </c>
      <c r="F380">
        <v>3239</v>
      </c>
      <c r="G380">
        <v>3270</v>
      </c>
      <c r="H380">
        <v>3299</v>
      </c>
      <c r="I380">
        <v>3329</v>
      </c>
      <c r="J380">
        <v>3361</v>
      </c>
      <c r="K380">
        <v>3391</v>
      </c>
      <c r="L380">
        <v>3422</v>
      </c>
      <c r="M380">
        <v>3453</v>
      </c>
      <c r="N380">
        <v>3483</v>
      </c>
      <c r="O380">
        <v>3515</v>
      </c>
      <c r="P380">
        <v>3546</v>
      </c>
      <c r="Q380">
        <v>3579</v>
      </c>
      <c r="R380">
        <v>3610</v>
      </c>
      <c r="S380">
        <v>3643</v>
      </c>
      <c r="T380">
        <v>3677</v>
      </c>
      <c r="U380">
        <v>3712</v>
      </c>
      <c r="V380">
        <v>3747</v>
      </c>
      <c r="W380">
        <v>3784</v>
      </c>
      <c r="X380">
        <v>3821</v>
      </c>
      <c r="Y380">
        <v>3860</v>
      </c>
      <c r="Z380">
        <v>3897</v>
      </c>
      <c r="AA380">
        <v>3936</v>
      </c>
      <c r="AB380">
        <v>3974</v>
      </c>
      <c r="AC380">
        <v>4014</v>
      </c>
      <c r="AD380">
        <v>4056</v>
      </c>
      <c r="AE380">
        <v>4095</v>
      </c>
      <c r="AF380">
        <v>4138</v>
      </c>
      <c r="AG380">
        <v>4181</v>
      </c>
      <c r="AH380">
        <v>4224</v>
      </c>
      <c r="AI380">
        <v>4268</v>
      </c>
      <c r="AJ380" t="s">
        <v>44</v>
      </c>
      <c r="AK380" t="s">
        <v>17</v>
      </c>
    </row>
    <row r="381" spans="1:38" x14ac:dyDescent="0.35">
      <c r="A381" t="s">
        <v>74</v>
      </c>
      <c r="B381" t="s">
        <v>57</v>
      </c>
      <c r="C381" t="s">
        <v>45</v>
      </c>
      <c r="D381">
        <v>7853</v>
      </c>
      <c r="E381">
        <v>7897</v>
      </c>
      <c r="F381">
        <v>7948</v>
      </c>
      <c r="G381">
        <v>7997</v>
      </c>
      <c r="H381">
        <v>8049</v>
      </c>
      <c r="I381">
        <v>8099</v>
      </c>
      <c r="J381">
        <v>8154</v>
      </c>
      <c r="K381">
        <v>8205</v>
      </c>
      <c r="L381">
        <v>8258</v>
      </c>
      <c r="M381">
        <v>8308</v>
      </c>
      <c r="N381">
        <v>8364</v>
      </c>
      <c r="O381">
        <v>8419</v>
      </c>
      <c r="P381">
        <v>8475</v>
      </c>
      <c r="Q381">
        <v>8530</v>
      </c>
      <c r="R381">
        <v>8588</v>
      </c>
      <c r="S381">
        <v>8647</v>
      </c>
      <c r="T381">
        <v>8707</v>
      </c>
      <c r="U381">
        <v>8768</v>
      </c>
      <c r="V381">
        <v>8831</v>
      </c>
      <c r="W381">
        <v>8896</v>
      </c>
      <c r="X381">
        <v>8961</v>
      </c>
      <c r="Y381">
        <v>9028</v>
      </c>
      <c r="Z381">
        <v>9096</v>
      </c>
      <c r="AA381">
        <v>9166</v>
      </c>
      <c r="AB381">
        <v>9237</v>
      </c>
      <c r="AC381">
        <v>9307</v>
      </c>
      <c r="AD381">
        <v>9379</v>
      </c>
      <c r="AE381">
        <v>9456</v>
      </c>
      <c r="AF381">
        <v>9531</v>
      </c>
      <c r="AG381">
        <v>9611</v>
      </c>
      <c r="AH381">
        <v>9690</v>
      </c>
      <c r="AI381">
        <v>9771</v>
      </c>
      <c r="AJ381" t="s">
        <v>45</v>
      </c>
      <c r="AK381" t="s">
        <v>9</v>
      </c>
    </row>
    <row r="382" spans="1:38" x14ac:dyDescent="0.35">
      <c r="A382" t="s">
        <v>74</v>
      </c>
      <c r="B382" t="s">
        <v>57</v>
      </c>
      <c r="C382" t="s">
        <v>46</v>
      </c>
      <c r="D382">
        <v>3960</v>
      </c>
      <c r="E382">
        <v>3992</v>
      </c>
      <c r="F382">
        <v>4029</v>
      </c>
      <c r="G382">
        <v>4068</v>
      </c>
      <c r="H382">
        <v>4106</v>
      </c>
      <c r="I382">
        <v>4145</v>
      </c>
      <c r="J382">
        <v>4184</v>
      </c>
      <c r="K382">
        <v>4224</v>
      </c>
      <c r="L382">
        <v>4261</v>
      </c>
      <c r="M382">
        <v>4302</v>
      </c>
      <c r="N382">
        <v>4342</v>
      </c>
      <c r="O382">
        <v>4382</v>
      </c>
      <c r="P382">
        <v>4421</v>
      </c>
      <c r="Q382">
        <v>4463</v>
      </c>
      <c r="R382">
        <v>4505</v>
      </c>
      <c r="S382">
        <v>4547</v>
      </c>
      <c r="T382">
        <v>4590</v>
      </c>
      <c r="U382">
        <v>4633</v>
      </c>
      <c r="V382">
        <v>4676</v>
      </c>
      <c r="W382">
        <v>4722</v>
      </c>
      <c r="X382">
        <v>4766</v>
      </c>
      <c r="Y382">
        <v>4814</v>
      </c>
      <c r="Z382">
        <v>4860</v>
      </c>
      <c r="AA382">
        <v>4907</v>
      </c>
      <c r="AB382">
        <v>4957</v>
      </c>
      <c r="AC382">
        <v>5009</v>
      </c>
      <c r="AD382">
        <v>5060</v>
      </c>
      <c r="AE382">
        <v>5112</v>
      </c>
      <c r="AF382">
        <v>5164</v>
      </c>
      <c r="AG382">
        <v>5218</v>
      </c>
      <c r="AH382">
        <v>5273</v>
      </c>
      <c r="AI382">
        <v>5328</v>
      </c>
      <c r="AJ382" t="s">
        <v>46</v>
      </c>
      <c r="AK382" t="s">
        <v>17</v>
      </c>
    </row>
    <row r="383" spans="1:38" x14ac:dyDescent="0.35">
      <c r="A383" t="s">
        <v>74</v>
      </c>
      <c r="B383" t="s">
        <v>57</v>
      </c>
      <c r="C383" t="s">
        <v>47</v>
      </c>
      <c r="D383">
        <v>6653</v>
      </c>
      <c r="E383">
        <v>6671</v>
      </c>
      <c r="F383">
        <v>6691</v>
      </c>
      <c r="G383">
        <v>6709</v>
      </c>
      <c r="H383">
        <v>6730</v>
      </c>
      <c r="I383">
        <v>6748</v>
      </c>
      <c r="J383">
        <v>6770</v>
      </c>
      <c r="K383">
        <v>6789</v>
      </c>
      <c r="L383">
        <v>6808</v>
      </c>
      <c r="M383">
        <v>6831</v>
      </c>
      <c r="N383">
        <v>6851</v>
      </c>
      <c r="O383">
        <v>6871</v>
      </c>
      <c r="P383">
        <v>6891</v>
      </c>
      <c r="Q383">
        <v>6913</v>
      </c>
      <c r="R383">
        <v>6935</v>
      </c>
      <c r="S383">
        <v>6957</v>
      </c>
      <c r="T383">
        <v>6980</v>
      </c>
      <c r="U383">
        <v>7001</v>
      </c>
      <c r="V383">
        <v>7025</v>
      </c>
      <c r="W383">
        <v>7047</v>
      </c>
      <c r="X383">
        <v>7073</v>
      </c>
      <c r="Y383">
        <v>7097</v>
      </c>
      <c r="Z383">
        <v>7119</v>
      </c>
      <c r="AA383">
        <v>7145</v>
      </c>
      <c r="AB383">
        <v>7169</v>
      </c>
      <c r="AC383">
        <v>7196</v>
      </c>
      <c r="AD383">
        <v>7221</v>
      </c>
      <c r="AE383">
        <v>7250</v>
      </c>
      <c r="AF383">
        <v>7276</v>
      </c>
      <c r="AG383">
        <v>7304</v>
      </c>
      <c r="AH383">
        <v>7332</v>
      </c>
      <c r="AI383">
        <v>7360</v>
      </c>
      <c r="AJ383" t="s">
        <v>47</v>
      </c>
      <c r="AK383" t="s">
        <v>17</v>
      </c>
    </row>
    <row r="384" spans="1:38" x14ac:dyDescent="0.35">
      <c r="A384" t="s">
        <v>74</v>
      </c>
      <c r="B384" t="s">
        <v>57</v>
      </c>
      <c r="C384" t="s">
        <v>48</v>
      </c>
      <c r="D384">
        <v>3836</v>
      </c>
      <c r="E384">
        <v>3863</v>
      </c>
      <c r="F384">
        <v>3892</v>
      </c>
      <c r="G384">
        <v>3925</v>
      </c>
      <c r="H384">
        <v>3954</v>
      </c>
      <c r="I384">
        <v>3985</v>
      </c>
      <c r="J384">
        <v>4017</v>
      </c>
      <c r="K384">
        <v>4048</v>
      </c>
      <c r="L384">
        <v>4081</v>
      </c>
      <c r="M384">
        <v>4112</v>
      </c>
      <c r="N384">
        <v>4144</v>
      </c>
      <c r="O384">
        <v>4175</v>
      </c>
      <c r="P384">
        <v>4208</v>
      </c>
      <c r="Q384">
        <v>4243</v>
      </c>
      <c r="R384">
        <v>4274</v>
      </c>
      <c r="S384">
        <v>4310</v>
      </c>
      <c r="T384">
        <v>4343</v>
      </c>
      <c r="U384">
        <v>4379</v>
      </c>
      <c r="V384">
        <v>4416</v>
      </c>
      <c r="W384">
        <v>4453</v>
      </c>
      <c r="X384">
        <v>4488</v>
      </c>
      <c r="Y384">
        <v>4527</v>
      </c>
      <c r="Z384">
        <v>4565</v>
      </c>
      <c r="AA384">
        <v>4603</v>
      </c>
      <c r="AB384">
        <v>4644</v>
      </c>
      <c r="AC384">
        <v>4687</v>
      </c>
      <c r="AD384">
        <v>4729</v>
      </c>
      <c r="AE384">
        <v>4771</v>
      </c>
      <c r="AF384">
        <v>4816</v>
      </c>
      <c r="AG384">
        <v>4861</v>
      </c>
      <c r="AH384">
        <v>4906</v>
      </c>
      <c r="AI384">
        <v>4953</v>
      </c>
      <c r="AJ384" t="s">
        <v>48</v>
      </c>
      <c r="AK384" t="s">
        <v>8</v>
      </c>
      <c r="AL384" t="s">
        <v>17</v>
      </c>
    </row>
    <row r="385" spans="1:38" x14ac:dyDescent="0.35">
      <c r="A385" t="s">
        <v>74</v>
      </c>
      <c r="B385" t="s">
        <v>57</v>
      </c>
      <c r="C385" t="s">
        <v>49</v>
      </c>
      <c r="D385">
        <v>17893</v>
      </c>
      <c r="E385">
        <v>17895</v>
      </c>
      <c r="F385">
        <v>17899</v>
      </c>
      <c r="G385">
        <v>17902</v>
      </c>
      <c r="H385">
        <v>17906</v>
      </c>
      <c r="I385">
        <v>17911</v>
      </c>
      <c r="J385">
        <v>17914</v>
      </c>
      <c r="K385">
        <v>17918</v>
      </c>
      <c r="L385">
        <v>17921</v>
      </c>
      <c r="M385">
        <v>17924</v>
      </c>
      <c r="N385">
        <v>17930</v>
      </c>
      <c r="O385">
        <v>17932</v>
      </c>
      <c r="P385">
        <v>17936</v>
      </c>
      <c r="Q385">
        <v>17939</v>
      </c>
      <c r="R385">
        <v>17945</v>
      </c>
      <c r="S385">
        <v>17948</v>
      </c>
      <c r="T385">
        <v>17952</v>
      </c>
      <c r="U385">
        <v>17956</v>
      </c>
      <c r="V385">
        <v>17959</v>
      </c>
      <c r="W385">
        <v>17966</v>
      </c>
      <c r="X385">
        <v>17969</v>
      </c>
      <c r="Y385">
        <v>17974</v>
      </c>
      <c r="Z385">
        <v>17979</v>
      </c>
      <c r="AA385">
        <v>17985</v>
      </c>
      <c r="AB385">
        <v>17988</v>
      </c>
      <c r="AC385">
        <v>17992</v>
      </c>
      <c r="AD385">
        <v>17998</v>
      </c>
      <c r="AE385">
        <v>18003</v>
      </c>
      <c r="AF385">
        <v>18009</v>
      </c>
      <c r="AG385">
        <v>18014</v>
      </c>
      <c r="AH385">
        <v>18019</v>
      </c>
      <c r="AI385">
        <v>18027</v>
      </c>
      <c r="AJ385" t="s">
        <v>49</v>
      </c>
      <c r="AK385" t="s">
        <v>9</v>
      </c>
    </row>
    <row r="386" spans="1:38" x14ac:dyDescent="0.35">
      <c r="A386" t="s">
        <v>74</v>
      </c>
      <c r="B386" t="s">
        <v>57</v>
      </c>
      <c r="C386" t="s">
        <v>50</v>
      </c>
      <c r="D386">
        <v>3665</v>
      </c>
      <c r="E386">
        <v>3665</v>
      </c>
      <c r="F386">
        <v>3665</v>
      </c>
      <c r="G386">
        <v>3666</v>
      </c>
      <c r="H386">
        <v>3666</v>
      </c>
      <c r="I386">
        <v>3666</v>
      </c>
      <c r="J386">
        <v>3666</v>
      </c>
      <c r="K386">
        <v>3666</v>
      </c>
      <c r="L386">
        <v>3667</v>
      </c>
      <c r="M386">
        <v>3667</v>
      </c>
      <c r="N386">
        <v>3667</v>
      </c>
      <c r="O386">
        <v>3667</v>
      </c>
      <c r="P386">
        <v>3667</v>
      </c>
      <c r="Q386">
        <v>3668</v>
      </c>
      <c r="R386">
        <v>3668</v>
      </c>
      <c r="S386">
        <v>3668</v>
      </c>
      <c r="T386">
        <v>3668</v>
      </c>
      <c r="U386">
        <v>3670</v>
      </c>
      <c r="V386">
        <v>3671</v>
      </c>
      <c r="W386">
        <v>3671</v>
      </c>
      <c r="X386">
        <v>3671</v>
      </c>
      <c r="Y386">
        <v>3671</v>
      </c>
      <c r="Z386">
        <v>3672</v>
      </c>
      <c r="AA386">
        <v>3672</v>
      </c>
      <c r="AB386">
        <v>3672</v>
      </c>
      <c r="AC386">
        <v>3672</v>
      </c>
      <c r="AD386">
        <v>3672</v>
      </c>
      <c r="AE386">
        <v>3673</v>
      </c>
      <c r="AF386">
        <v>3674</v>
      </c>
      <c r="AG386">
        <v>3674</v>
      </c>
      <c r="AH386">
        <v>3674</v>
      </c>
      <c r="AI386">
        <v>3675</v>
      </c>
      <c r="AJ386" t="s">
        <v>50</v>
      </c>
      <c r="AK386" t="s">
        <v>15</v>
      </c>
    </row>
    <row r="387" spans="1:38" x14ac:dyDescent="0.35">
      <c r="A387" t="s">
        <v>74</v>
      </c>
      <c r="B387" t="s">
        <v>57</v>
      </c>
      <c r="C387" t="s">
        <v>51</v>
      </c>
      <c r="D387">
        <v>5045</v>
      </c>
      <c r="E387">
        <v>5077</v>
      </c>
      <c r="F387">
        <v>5114</v>
      </c>
      <c r="G387">
        <v>5150</v>
      </c>
      <c r="H387">
        <v>5186</v>
      </c>
      <c r="I387">
        <v>5222</v>
      </c>
      <c r="J387">
        <v>5260</v>
      </c>
      <c r="K387">
        <v>5296</v>
      </c>
      <c r="L387">
        <v>5332</v>
      </c>
      <c r="M387">
        <v>5369</v>
      </c>
      <c r="N387">
        <v>5407</v>
      </c>
      <c r="O387">
        <v>5443</v>
      </c>
      <c r="P387">
        <v>5478</v>
      </c>
      <c r="Q387">
        <v>5516</v>
      </c>
      <c r="R387">
        <v>5555</v>
      </c>
      <c r="S387">
        <v>5592</v>
      </c>
      <c r="T387">
        <v>5632</v>
      </c>
      <c r="U387">
        <v>5672</v>
      </c>
      <c r="V387">
        <v>5712</v>
      </c>
      <c r="W387">
        <v>5754</v>
      </c>
      <c r="X387">
        <v>5795</v>
      </c>
      <c r="Y387">
        <v>5841</v>
      </c>
      <c r="Z387">
        <v>5885</v>
      </c>
      <c r="AA387">
        <v>5929</v>
      </c>
      <c r="AB387">
        <v>5975</v>
      </c>
      <c r="AC387">
        <v>6021</v>
      </c>
      <c r="AD387">
        <v>6066</v>
      </c>
      <c r="AE387">
        <v>6113</v>
      </c>
      <c r="AF387">
        <v>6160</v>
      </c>
      <c r="AG387">
        <v>6208</v>
      </c>
      <c r="AH387">
        <v>6260</v>
      </c>
      <c r="AI387">
        <v>6310</v>
      </c>
      <c r="AJ387" t="s">
        <v>51</v>
      </c>
      <c r="AK387" t="s">
        <v>19</v>
      </c>
    </row>
    <row r="388" spans="1:38" x14ac:dyDescent="0.35">
      <c r="A388" t="s">
        <v>74</v>
      </c>
      <c r="B388" t="s">
        <v>57</v>
      </c>
      <c r="C388" t="s">
        <v>52</v>
      </c>
      <c r="D388">
        <v>7781</v>
      </c>
      <c r="E388">
        <v>7783</v>
      </c>
      <c r="F388">
        <v>7791</v>
      </c>
      <c r="G388">
        <v>7798</v>
      </c>
      <c r="H388">
        <v>7802</v>
      </c>
      <c r="I388">
        <v>7807</v>
      </c>
      <c r="J388">
        <v>7813</v>
      </c>
      <c r="K388">
        <v>7820</v>
      </c>
      <c r="L388">
        <v>7823</v>
      </c>
      <c r="M388">
        <v>7830</v>
      </c>
      <c r="N388">
        <v>7835</v>
      </c>
      <c r="O388">
        <v>7839</v>
      </c>
      <c r="P388">
        <v>7846</v>
      </c>
      <c r="Q388">
        <v>7852</v>
      </c>
      <c r="R388">
        <v>7860</v>
      </c>
      <c r="S388">
        <v>7862</v>
      </c>
      <c r="T388">
        <v>7870</v>
      </c>
      <c r="U388">
        <v>7876</v>
      </c>
      <c r="V388">
        <v>7882</v>
      </c>
      <c r="W388">
        <v>7888</v>
      </c>
      <c r="X388">
        <v>7895</v>
      </c>
      <c r="Y388">
        <v>7901</v>
      </c>
      <c r="Z388">
        <v>7906</v>
      </c>
      <c r="AA388">
        <v>7914</v>
      </c>
      <c r="AB388">
        <v>7921</v>
      </c>
      <c r="AC388">
        <v>7927</v>
      </c>
      <c r="AD388">
        <v>7933</v>
      </c>
      <c r="AE388">
        <v>7942</v>
      </c>
      <c r="AF388">
        <v>7948</v>
      </c>
      <c r="AG388">
        <v>7954</v>
      </c>
      <c r="AH388">
        <v>7962</v>
      </c>
      <c r="AI388">
        <v>7969</v>
      </c>
      <c r="AJ388" t="s">
        <v>52</v>
      </c>
      <c r="AK388" t="s">
        <v>15</v>
      </c>
    </row>
    <row r="389" spans="1:38" x14ac:dyDescent="0.35">
      <c r="A389" t="s">
        <v>74</v>
      </c>
      <c r="B389" t="s">
        <v>57</v>
      </c>
      <c r="C389" t="s">
        <v>53</v>
      </c>
      <c r="D389">
        <v>11384</v>
      </c>
      <c r="E389">
        <v>11445</v>
      </c>
      <c r="F389">
        <v>11514</v>
      </c>
      <c r="G389">
        <v>11582</v>
      </c>
      <c r="H389">
        <v>11655</v>
      </c>
      <c r="I389">
        <v>11725</v>
      </c>
      <c r="J389">
        <v>11794</v>
      </c>
      <c r="K389">
        <v>11866</v>
      </c>
      <c r="L389">
        <v>11945</v>
      </c>
      <c r="M389">
        <v>12016</v>
      </c>
      <c r="N389">
        <v>12090</v>
      </c>
      <c r="O389">
        <v>12167</v>
      </c>
      <c r="P389">
        <v>12245</v>
      </c>
      <c r="Q389">
        <v>12324</v>
      </c>
      <c r="R389">
        <v>12405</v>
      </c>
      <c r="S389">
        <v>12489</v>
      </c>
      <c r="T389">
        <v>12571</v>
      </c>
      <c r="U389">
        <v>12656</v>
      </c>
      <c r="V389">
        <v>12743</v>
      </c>
      <c r="W389">
        <v>12834</v>
      </c>
      <c r="X389">
        <v>12926</v>
      </c>
      <c r="Y389">
        <v>13016</v>
      </c>
      <c r="Z389">
        <v>13112</v>
      </c>
      <c r="AA389">
        <v>13208</v>
      </c>
      <c r="AB389">
        <v>13307</v>
      </c>
      <c r="AC389">
        <v>13410</v>
      </c>
      <c r="AD389">
        <v>13516</v>
      </c>
      <c r="AE389">
        <v>13621</v>
      </c>
      <c r="AF389">
        <v>13731</v>
      </c>
      <c r="AG389">
        <v>13842</v>
      </c>
      <c r="AH389">
        <v>13955</v>
      </c>
      <c r="AI389">
        <v>14071</v>
      </c>
      <c r="AJ389" t="s">
        <v>53</v>
      </c>
      <c r="AK389" t="s">
        <v>8</v>
      </c>
    </row>
    <row r="390" spans="1:38" x14ac:dyDescent="0.35">
      <c r="A390" t="s">
        <v>74</v>
      </c>
      <c r="B390" t="s">
        <v>57</v>
      </c>
      <c r="C390" t="s">
        <v>54</v>
      </c>
      <c r="D390">
        <v>3344</v>
      </c>
      <c r="E390">
        <v>3365</v>
      </c>
      <c r="F390">
        <v>3390</v>
      </c>
      <c r="G390">
        <v>3412</v>
      </c>
      <c r="H390">
        <v>3436</v>
      </c>
      <c r="I390">
        <v>3461</v>
      </c>
      <c r="J390">
        <v>3485</v>
      </c>
      <c r="K390">
        <v>3510</v>
      </c>
      <c r="L390">
        <v>3534</v>
      </c>
      <c r="M390">
        <v>3559</v>
      </c>
      <c r="N390">
        <v>3585</v>
      </c>
      <c r="O390">
        <v>3610</v>
      </c>
      <c r="P390">
        <v>3635</v>
      </c>
      <c r="Q390">
        <v>3660</v>
      </c>
      <c r="R390">
        <v>3687</v>
      </c>
      <c r="S390">
        <v>3714</v>
      </c>
      <c r="T390">
        <v>3740</v>
      </c>
      <c r="U390">
        <v>3767</v>
      </c>
      <c r="V390">
        <v>3794</v>
      </c>
      <c r="W390">
        <v>3822</v>
      </c>
      <c r="X390">
        <v>3853</v>
      </c>
      <c r="Y390">
        <v>3882</v>
      </c>
      <c r="Z390">
        <v>3912</v>
      </c>
      <c r="AA390">
        <v>3942</v>
      </c>
      <c r="AB390">
        <v>3973</v>
      </c>
      <c r="AC390">
        <v>4006</v>
      </c>
      <c r="AD390">
        <v>4037</v>
      </c>
      <c r="AE390">
        <v>4070</v>
      </c>
      <c r="AF390">
        <v>4104</v>
      </c>
      <c r="AG390">
        <v>4137</v>
      </c>
      <c r="AH390">
        <v>4172</v>
      </c>
      <c r="AI390">
        <v>4205</v>
      </c>
      <c r="AJ390" t="s">
        <v>54</v>
      </c>
      <c r="AK390" t="s">
        <v>22</v>
      </c>
    </row>
    <row r="391" spans="1:38" x14ac:dyDescent="0.35">
      <c r="A391" t="s">
        <v>74</v>
      </c>
      <c r="B391" t="s">
        <v>57</v>
      </c>
      <c r="C391" t="s">
        <v>55</v>
      </c>
      <c r="D391">
        <v>7818</v>
      </c>
      <c r="E391">
        <v>7821</v>
      </c>
      <c r="F391">
        <v>7827</v>
      </c>
      <c r="G391">
        <v>7833</v>
      </c>
      <c r="H391">
        <v>7837</v>
      </c>
      <c r="I391">
        <v>7843</v>
      </c>
      <c r="J391">
        <v>7848</v>
      </c>
      <c r="K391">
        <v>7852</v>
      </c>
      <c r="L391">
        <v>7858</v>
      </c>
      <c r="M391">
        <v>7864</v>
      </c>
      <c r="N391">
        <v>7867</v>
      </c>
      <c r="O391">
        <v>7874</v>
      </c>
      <c r="P391">
        <v>7879</v>
      </c>
      <c r="Q391">
        <v>7884</v>
      </c>
      <c r="R391">
        <v>7889</v>
      </c>
      <c r="S391">
        <v>7895</v>
      </c>
      <c r="T391">
        <v>7900</v>
      </c>
      <c r="U391">
        <v>7907</v>
      </c>
      <c r="V391">
        <v>7911</v>
      </c>
      <c r="W391">
        <v>7919</v>
      </c>
      <c r="X391">
        <v>7925</v>
      </c>
      <c r="Y391">
        <v>7930</v>
      </c>
      <c r="Z391">
        <v>7937</v>
      </c>
      <c r="AA391">
        <v>7943</v>
      </c>
      <c r="AB391">
        <v>7949</v>
      </c>
      <c r="AC391">
        <v>7956</v>
      </c>
      <c r="AD391">
        <v>7963</v>
      </c>
      <c r="AE391">
        <v>7970</v>
      </c>
      <c r="AF391">
        <v>7976</v>
      </c>
      <c r="AG391">
        <v>7983</v>
      </c>
      <c r="AH391">
        <v>7991</v>
      </c>
      <c r="AI391">
        <v>7998</v>
      </c>
      <c r="AJ391" t="s">
        <v>55</v>
      </c>
      <c r="AK391" t="s">
        <v>8</v>
      </c>
      <c r="AL391" t="s">
        <v>17</v>
      </c>
    </row>
    <row r="392" spans="1:38" x14ac:dyDescent="0.35">
      <c r="A392" t="s">
        <v>71</v>
      </c>
      <c r="B392" t="s">
        <v>82</v>
      </c>
      <c r="C392" t="s">
        <v>7</v>
      </c>
      <c r="D392">
        <v>1266</v>
      </c>
      <c r="E392">
        <v>1750</v>
      </c>
      <c r="F392">
        <v>3135</v>
      </c>
      <c r="G392">
        <v>5163</v>
      </c>
      <c r="H392">
        <v>7463</v>
      </c>
      <c r="I392">
        <v>10472</v>
      </c>
      <c r="J392">
        <v>14267</v>
      </c>
      <c r="K392">
        <v>19003</v>
      </c>
      <c r="L392">
        <v>24686</v>
      </c>
      <c r="M392">
        <v>31413</v>
      </c>
      <c r="N392">
        <v>39270</v>
      </c>
      <c r="O392">
        <v>48035</v>
      </c>
      <c r="P392">
        <v>58207</v>
      </c>
      <c r="Q392">
        <v>68879</v>
      </c>
      <c r="R392">
        <v>79452</v>
      </c>
      <c r="S392">
        <v>89527</v>
      </c>
      <c r="T392">
        <v>98207</v>
      </c>
      <c r="U392">
        <v>105619</v>
      </c>
      <c r="V392">
        <v>111604</v>
      </c>
      <c r="W392">
        <v>116170</v>
      </c>
      <c r="X392">
        <v>119577</v>
      </c>
      <c r="Y392">
        <v>121868</v>
      </c>
      <c r="Z392">
        <v>122639</v>
      </c>
      <c r="AA392">
        <v>122422</v>
      </c>
      <c r="AB392">
        <v>121914</v>
      </c>
      <c r="AC392">
        <v>121137</v>
      </c>
      <c r="AD392">
        <v>120094</v>
      </c>
      <c r="AE392">
        <v>118778</v>
      </c>
      <c r="AF392">
        <v>117150</v>
      </c>
      <c r="AG392">
        <v>115251</v>
      </c>
      <c r="AH392">
        <v>112922</v>
      </c>
      <c r="AI392">
        <v>110222</v>
      </c>
      <c r="AJ392" t="s">
        <v>7</v>
      </c>
      <c r="AK392" t="s">
        <v>8</v>
      </c>
      <c r="AL392" t="s">
        <v>9</v>
      </c>
    </row>
    <row r="393" spans="1:38" x14ac:dyDescent="0.35">
      <c r="A393" t="s">
        <v>71</v>
      </c>
      <c r="B393" t="s">
        <v>82</v>
      </c>
      <c r="C393" t="s">
        <v>10</v>
      </c>
      <c r="D393">
        <v>464</v>
      </c>
      <c r="E393">
        <v>598</v>
      </c>
      <c r="F393">
        <v>987</v>
      </c>
      <c r="G393">
        <v>1480</v>
      </c>
      <c r="H393">
        <v>1909</v>
      </c>
      <c r="I393">
        <v>2327</v>
      </c>
      <c r="J393">
        <v>2732</v>
      </c>
      <c r="K393">
        <v>3221</v>
      </c>
      <c r="L393">
        <v>3798</v>
      </c>
      <c r="M393">
        <v>4477</v>
      </c>
      <c r="N393">
        <v>5267</v>
      </c>
      <c r="O393">
        <v>6144</v>
      </c>
      <c r="P393">
        <v>7162</v>
      </c>
      <c r="Q393">
        <v>8229</v>
      </c>
      <c r="R393">
        <v>9283</v>
      </c>
      <c r="S393">
        <v>10289</v>
      </c>
      <c r="T393">
        <v>11146</v>
      </c>
      <c r="U393">
        <v>11880</v>
      </c>
      <c r="V393">
        <v>12472</v>
      </c>
      <c r="W393">
        <v>12921</v>
      </c>
      <c r="X393">
        <v>13256</v>
      </c>
      <c r="Y393">
        <v>13480</v>
      </c>
      <c r="Z393">
        <v>13552</v>
      </c>
      <c r="AA393">
        <v>13522</v>
      </c>
      <c r="AB393">
        <v>13464</v>
      </c>
      <c r="AC393">
        <v>13378</v>
      </c>
      <c r="AD393">
        <v>13263</v>
      </c>
      <c r="AE393">
        <v>13118</v>
      </c>
      <c r="AF393">
        <v>12937</v>
      </c>
      <c r="AG393">
        <v>12729</v>
      </c>
      <c r="AH393">
        <v>12470</v>
      </c>
      <c r="AI393">
        <v>12173</v>
      </c>
      <c r="AJ393" t="s">
        <v>10</v>
      </c>
      <c r="AK393" t="s">
        <v>11</v>
      </c>
      <c r="AL393" t="s">
        <v>9</v>
      </c>
    </row>
    <row r="394" spans="1:38" x14ac:dyDescent="0.35">
      <c r="A394" t="s">
        <v>71</v>
      </c>
      <c r="B394" t="s">
        <v>82</v>
      </c>
      <c r="C394" t="s">
        <v>12</v>
      </c>
      <c r="D394">
        <v>808</v>
      </c>
      <c r="E394">
        <v>1300</v>
      </c>
      <c r="F394">
        <v>2681</v>
      </c>
      <c r="G394">
        <v>5052</v>
      </c>
      <c r="H394">
        <v>8298</v>
      </c>
      <c r="I394">
        <v>13162</v>
      </c>
      <c r="J394">
        <v>19832</v>
      </c>
      <c r="K394">
        <v>28233</v>
      </c>
      <c r="L394">
        <v>38346</v>
      </c>
      <c r="M394">
        <v>50334</v>
      </c>
      <c r="N394">
        <v>64354</v>
      </c>
      <c r="O394">
        <v>79998</v>
      </c>
      <c r="P394">
        <v>98165</v>
      </c>
      <c r="Q394">
        <v>117233</v>
      </c>
      <c r="R394">
        <v>136131</v>
      </c>
      <c r="S394">
        <v>154141</v>
      </c>
      <c r="T394">
        <v>169690</v>
      </c>
      <c r="U394">
        <v>182970</v>
      </c>
      <c r="V394">
        <v>193679</v>
      </c>
      <c r="W394">
        <v>201872</v>
      </c>
      <c r="X394">
        <v>207983</v>
      </c>
      <c r="Y394">
        <v>212092</v>
      </c>
      <c r="Z394">
        <v>213498</v>
      </c>
      <c r="AA394">
        <v>213144</v>
      </c>
      <c r="AB394">
        <v>212266</v>
      </c>
      <c r="AC394">
        <v>210916</v>
      </c>
      <c r="AD394">
        <v>209098</v>
      </c>
      <c r="AE394">
        <v>206807</v>
      </c>
      <c r="AF394">
        <v>203971</v>
      </c>
      <c r="AG394">
        <v>200669</v>
      </c>
      <c r="AH394">
        <v>196614</v>
      </c>
      <c r="AI394">
        <v>191910</v>
      </c>
      <c r="AJ394" t="s">
        <v>12</v>
      </c>
      <c r="AK394" t="s">
        <v>8</v>
      </c>
    </row>
    <row r="395" spans="1:38" x14ac:dyDescent="0.35">
      <c r="A395" t="s">
        <v>71</v>
      </c>
      <c r="B395" t="s">
        <v>82</v>
      </c>
      <c r="C395" t="s">
        <v>13</v>
      </c>
      <c r="D395">
        <v>437</v>
      </c>
      <c r="E395">
        <v>681</v>
      </c>
      <c r="F395">
        <v>1370</v>
      </c>
      <c r="G395">
        <v>2527</v>
      </c>
      <c r="H395">
        <v>4072</v>
      </c>
      <c r="I395">
        <v>6359</v>
      </c>
      <c r="J395">
        <v>9466</v>
      </c>
      <c r="K395">
        <v>13376</v>
      </c>
      <c r="L395">
        <v>18082</v>
      </c>
      <c r="M395">
        <v>23657</v>
      </c>
      <c r="N395">
        <v>30182</v>
      </c>
      <c r="O395">
        <v>37460</v>
      </c>
      <c r="P395">
        <v>45909</v>
      </c>
      <c r="Q395">
        <v>54778</v>
      </c>
      <c r="R395">
        <v>63570</v>
      </c>
      <c r="S395">
        <v>71946</v>
      </c>
      <c r="T395">
        <v>79178</v>
      </c>
      <c r="U395">
        <v>85350</v>
      </c>
      <c r="V395">
        <v>90334</v>
      </c>
      <c r="W395">
        <v>94143</v>
      </c>
      <c r="X395">
        <v>96983</v>
      </c>
      <c r="Y395">
        <v>98894</v>
      </c>
      <c r="Z395">
        <v>99549</v>
      </c>
      <c r="AA395">
        <v>99381</v>
      </c>
      <c r="AB395">
        <v>98972</v>
      </c>
      <c r="AC395">
        <v>98341</v>
      </c>
      <c r="AD395">
        <v>97495</v>
      </c>
      <c r="AE395">
        <v>96428</v>
      </c>
      <c r="AF395">
        <v>95104</v>
      </c>
      <c r="AG395">
        <v>93564</v>
      </c>
      <c r="AH395">
        <v>91672</v>
      </c>
      <c r="AI395">
        <v>89479</v>
      </c>
      <c r="AJ395" t="s">
        <v>13</v>
      </c>
      <c r="AK395" t="s">
        <v>8</v>
      </c>
    </row>
    <row r="396" spans="1:38" x14ac:dyDescent="0.35">
      <c r="A396" t="s">
        <v>71</v>
      </c>
      <c r="B396" t="s">
        <v>82</v>
      </c>
      <c r="C396" t="s">
        <v>14</v>
      </c>
      <c r="D396">
        <v>1153</v>
      </c>
      <c r="E396">
        <v>1608</v>
      </c>
      <c r="F396">
        <v>3696</v>
      </c>
      <c r="G396">
        <v>6924</v>
      </c>
      <c r="H396">
        <v>11106</v>
      </c>
      <c r="I396">
        <v>16970</v>
      </c>
      <c r="J396">
        <v>24694</v>
      </c>
      <c r="K396">
        <v>34304</v>
      </c>
      <c r="L396">
        <v>45607</v>
      </c>
      <c r="M396">
        <v>58768</v>
      </c>
      <c r="N396">
        <v>74153</v>
      </c>
      <c r="O396">
        <v>91315</v>
      </c>
      <c r="P396">
        <v>111236</v>
      </c>
      <c r="Q396">
        <v>132144</v>
      </c>
      <c r="R396">
        <v>152859</v>
      </c>
      <c r="S396">
        <v>172599</v>
      </c>
      <c r="T396">
        <v>189628</v>
      </c>
      <c r="U396">
        <v>204166</v>
      </c>
      <c r="V396">
        <v>215902</v>
      </c>
      <c r="W396">
        <v>224858</v>
      </c>
      <c r="X396">
        <v>231544</v>
      </c>
      <c r="Y396">
        <v>236039</v>
      </c>
      <c r="Z396">
        <v>237566</v>
      </c>
      <c r="AA396">
        <v>237158</v>
      </c>
      <c r="AB396">
        <v>236174</v>
      </c>
      <c r="AC396">
        <v>234668</v>
      </c>
      <c r="AD396">
        <v>232646</v>
      </c>
      <c r="AE396">
        <v>230099</v>
      </c>
      <c r="AF396">
        <v>226945</v>
      </c>
      <c r="AG396">
        <v>223271</v>
      </c>
      <c r="AH396">
        <v>218759</v>
      </c>
      <c r="AI396">
        <v>213521</v>
      </c>
      <c r="AJ396" t="s">
        <v>14</v>
      </c>
      <c r="AK396" t="s">
        <v>15</v>
      </c>
    </row>
    <row r="397" spans="1:38" x14ac:dyDescent="0.35">
      <c r="A397" t="s">
        <v>71</v>
      </c>
      <c r="B397" t="s">
        <v>82</v>
      </c>
      <c r="C397" t="s">
        <v>16</v>
      </c>
      <c r="D397">
        <v>114</v>
      </c>
      <c r="E397">
        <v>182</v>
      </c>
      <c r="F397">
        <v>375</v>
      </c>
      <c r="G397">
        <v>703</v>
      </c>
      <c r="H397">
        <v>1152</v>
      </c>
      <c r="I397">
        <v>1822</v>
      </c>
      <c r="J397">
        <v>2739</v>
      </c>
      <c r="K397">
        <v>3895</v>
      </c>
      <c r="L397">
        <v>5287</v>
      </c>
      <c r="M397">
        <v>6936</v>
      </c>
      <c r="N397">
        <v>8863</v>
      </c>
      <c r="O397">
        <v>11016</v>
      </c>
      <c r="P397">
        <v>13514</v>
      </c>
      <c r="Q397">
        <v>16137</v>
      </c>
      <c r="R397">
        <v>18736</v>
      </c>
      <c r="S397">
        <v>21212</v>
      </c>
      <c r="T397">
        <v>23352</v>
      </c>
      <c r="U397">
        <v>25178</v>
      </c>
      <c r="V397">
        <v>26652</v>
      </c>
      <c r="W397">
        <v>27780</v>
      </c>
      <c r="X397">
        <v>28619</v>
      </c>
      <c r="Y397">
        <v>29184</v>
      </c>
      <c r="Z397">
        <v>29378</v>
      </c>
      <c r="AA397">
        <v>29329</v>
      </c>
      <c r="AB397">
        <v>29209</v>
      </c>
      <c r="AC397">
        <v>29022</v>
      </c>
      <c r="AD397">
        <v>28772</v>
      </c>
      <c r="AE397">
        <v>28457</v>
      </c>
      <c r="AF397">
        <v>28068</v>
      </c>
      <c r="AG397">
        <v>27612</v>
      </c>
      <c r="AH397">
        <v>27054</v>
      </c>
      <c r="AI397">
        <v>26406</v>
      </c>
      <c r="AJ397" t="s">
        <v>16</v>
      </c>
      <c r="AK397" t="s">
        <v>8</v>
      </c>
      <c r="AL397" t="s">
        <v>17</v>
      </c>
    </row>
    <row r="398" spans="1:38" x14ac:dyDescent="0.35">
      <c r="A398" t="s">
        <v>71</v>
      </c>
      <c r="B398" t="s">
        <v>82</v>
      </c>
      <c r="C398" t="s">
        <v>18</v>
      </c>
      <c r="D398">
        <v>303</v>
      </c>
      <c r="E398">
        <v>453</v>
      </c>
      <c r="F398">
        <v>1106</v>
      </c>
      <c r="G398">
        <v>2201</v>
      </c>
      <c r="H398">
        <v>3732</v>
      </c>
      <c r="I398">
        <v>6020</v>
      </c>
      <c r="J398">
        <v>9173</v>
      </c>
      <c r="K398">
        <v>13112</v>
      </c>
      <c r="L398">
        <v>17748</v>
      </c>
      <c r="M398">
        <v>23151</v>
      </c>
      <c r="N398">
        <v>29467</v>
      </c>
      <c r="O398">
        <v>36518</v>
      </c>
      <c r="P398">
        <v>44703</v>
      </c>
      <c r="Q398">
        <v>53293</v>
      </c>
      <c r="R398">
        <v>61806</v>
      </c>
      <c r="S398">
        <v>69915</v>
      </c>
      <c r="T398">
        <v>76921</v>
      </c>
      <c r="U398">
        <v>82899</v>
      </c>
      <c r="V398">
        <v>87724</v>
      </c>
      <c r="W398">
        <v>91410</v>
      </c>
      <c r="X398">
        <v>94162</v>
      </c>
      <c r="Y398">
        <v>96011</v>
      </c>
      <c r="Z398">
        <v>96644</v>
      </c>
      <c r="AA398">
        <v>96482</v>
      </c>
      <c r="AB398">
        <v>96082</v>
      </c>
      <c r="AC398">
        <v>95470</v>
      </c>
      <c r="AD398">
        <v>94650</v>
      </c>
      <c r="AE398">
        <v>93613</v>
      </c>
      <c r="AF398">
        <v>92330</v>
      </c>
      <c r="AG398">
        <v>90833</v>
      </c>
      <c r="AH398">
        <v>88997</v>
      </c>
      <c r="AI398">
        <v>86867</v>
      </c>
      <c r="AJ398" t="s">
        <v>18</v>
      </c>
      <c r="AK398" t="s">
        <v>19</v>
      </c>
    </row>
    <row r="399" spans="1:38" x14ac:dyDescent="0.35">
      <c r="A399" t="s">
        <v>71</v>
      </c>
      <c r="B399" t="s">
        <v>82</v>
      </c>
      <c r="C399" t="s">
        <v>20</v>
      </c>
      <c r="D399">
        <v>1855</v>
      </c>
      <c r="E399">
        <v>2546</v>
      </c>
      <c r="F399">
        <v>4511</v>
      </c>
      <c r="G399">
        <v>7356</v>
      </c>
      <c r="H399">
        <v>10523</v>
      </c>
      <c r="I399">
        <v>14586</v>
      </c>
      <c r="J399">
        <v>19656</v>
      </c>
      <c r="K399">
        <v>25972</v>
      </c>
      <c r="L399">
        <v>33552</v>
      </c>
      <c r="M399">
        <v>42513</v>
      </c>
      <c r="N399">
        <v>52985</v>
      </c>
      <c r="O399">
        <v>64658</v>
      </c>
      <c r="P399">
        <v>78206</v>
      </c>
      <c r="Q399">
        <v>92424</v>
      </c>
      <c r="R399">
        <v>106507</v>
      </c>
      <c r="S399">
        <v>119926</v>
      </c>
      <c r="T399">
        <v>131483</v>
      </c>
      <c r="U399">
        <v>141353</v>
      </c>
      <c r="V399">
        <v>149321</v>
      </c>
      <c r="W399">
        <v>155403</v>
      </c>
      <c r="X399">
        <v>159938</v>
      </c>
      <c r="Y399">
        <v>162982</v>
      </c>
      <c r="Z399">
        <v>164009</v>
      </c>
      <c r="AA399">
        <v>163720</v>
      </c>
      <c r="AB399">
        <v>163037</v>
      </c>
      <c r="AC399">
        <v>161998</v>
      </c>
      <c r="AD399">
        <v>160603</v>
      </c>
      <c r="AE399">
        <v>158845</v>
      </c>
      <c r="AF399">
        <v>156663</v>
      </c>
      <c r="AG399">
        <v>154131</v>
      </c>
      <c r="AH399">
        <v>151011</v>
      </c>
      <c r="AI399">
        <v>147398</v>
      </c>
      <c r="AJ399" t="s">
        <v>20</v>
      </c>
      <c r="AK399" t="s">
        <v>9</v>
      </c>
    </row>
    <row r="400" spans="1:38" x14ac:dyDescent="0.35">
      <c r="A400" t="s">
        <v>71</v>
      </c>
      <c r="B400" t="s">
        <v>82</v>
      </c>
      <c r="C400" t="s">
        <v>21</v>
      </c>
      <c r="D400">
        <v>659</v>
      </c>
      <c r="E400">
        <v>859</v>
      </c>
      <c r="F400">
        <v>1434</v>
      </c>
      <c r="G400">
        <v>2178</v>
      </c>
      <c r="H400">
        <v>2867</v>
      </c>
      <c r="I400">
        <v>3584</v>
      </c>
      <c r="J400">
        <v>4338</v>
      </c>
      <c r="K400">
        <v>5260</v>
      </c>
      <c r="L400">
        <v>6356</v>
      </c>
      <c r="M400">
        <v>7645</v>
      </c>
      <c r="N400">
        <v>9149</v>
      </c>
      <c r="O400">
        <v>10819</v>
      </c>
      <c r="P400">
        <v>12760</v>
      </c>
      <c r="Q400">
        <v>14795</v>
      </c>
      <c r="R400">
        <v>16807</v>
      </c>
      <c r="S400">
        <v>18724</v>
      </c>
      <c r="T400">
        <v>20365</v>
      </c>
      <c r="U400">
        <v>21768</v>
      </c>
      <c r="V400">
        <v>22903</v>
      </c>
      <c r="W400">
        <v>23763</v>
      </c>
      <c r="X400">
        <v>24405</v>
      </c>
      <c r="Y400">
        <v>24837</v>
      </c>
      <c r="Z400">
        <v>24976</v>
      </c>
      <c r="AA400">
        <v>24926</v>
      </c>
      <c r="AB400">
        <v>24820</v>
      </c>
      <c r="AC400">
        <v>24661</v>
      </c>
      <c r="AD400">
        <v>24447</v>
      </c>
      <c r="AE400">
        <v>24181</v>
      </c>
      <c r="AF400">
        <v>23851</v>
      </c>
      <c r="AG400">
        <v>23464</v>
      </c>
      <c r="AH400">
        <v>22988</v>
      </c>
      <c r="AI400">
        <v>22438</v>
      </c>
      <c r="AJ400" t="s">
        <v>21</v>
      </c>
      <c r="AK400" t="s">
        <v>22</v>
      </c>
    </row>
    <row r="401" spans="1:38" x14ac:dyDescent="0.35">
      <c r="A401" t="s">
        <v>71</v>
      </c>
      <c r="B401" t="s">
        <v>82</v>
      </c>
      <c r="C401" t="s">
        <v>23</v>
      </c>
      <c r="D401">
        <v>1385</v>
      </c>
      <c r="E401">
        <v>1997</v>
      </c>
      <c r="F401">
        <v>3734</v>
      </c>
      <c r="G401">
        <v>6433</v>
      </c>
      <c r="H401">
        <v>9743</v>
      </c>
      <c r="I401">
        <v>14334</v>
      </c>
      <c r="J401">
        <v>20370</v>
      </c>
      <c r="K401">
        <v>27925</v>
      </c>
      <c r="L401">
        <v>37008</v>
      </c>
      <c r="M401">
        <v>47765</v>
      </c>
      <c r="N401">
        <v>60335</v>
      </c>
      <c r="O401">
        <v>74359</v>
      </c>
      <c r="P401">
        <v>90640</v>
      </c>
      <c r="Q401">
        <v>107721</v>
      </c>
      <c r="R401">
        <v>124653</v>
      </c>
      <c r="S401">
        <v>140785</v>
      </c>
      <c r="T401">
        <v>154700</v>
      </c>
      <c r="U401">
        <v>166581</v>
      </c>
      <c r="V401">
        <v>176171</v>
      </c>
      <c r="W401">
        <v>183497</v>
      </c>
      <c r="X401">
        <v>188960</v>
      </c>
      <c r="Y401">
        <v>192632</v>
      </c>
      <c r="Z401">
        <v>193880</v>
      </c>
      <c r="AA401">
        <v>193553</v>
      </c>
      <c r="AB401">
        <v>192746</v>
      </c>
      <c r="AC401">
        <v>191521</v>
      </c>
      <c r="AD401">
        <v>189869</v>
      </c>
      <c r="AE401">
        <v>187789</v>
      </c>
      <c r="AF401">
        <v>185219</v>
      </c>
      <c r="AG401">
        <v>182220</v>
      </c>
      <c r="AH401">
        <v>178534</v>
      </c>
      <c r="AI401">
        <v>174261</v>
      </c>
      <c r="AJ401" t="s">
        <v>23</v>
      </c>
      <c r="AK401" t="s">
        <v>24</v>
      </c>
      <c r="AL401" t="s">
        <v>17</v>
      </c>
    </row>
    <row r="402" spans="1:38" x14ac:dyDescent="0.35">
      <c r="A402" t="s">
        <v>71</v>
      </c>
      <c r="B402" t="s">
        <v>82</v>
      </c>
      <c r="C402" t="s">
        <v>25</v>
      </c>
      <c r="D402">
        <v>369</v>
      </c>
      <c r="E402">
        <v>516</v>
      </c>
      <c r="F402">
        <v>1185</v>
      </c>
      <c r="G402">
        <v>2218</v>
      </c>
      <c r="H402">
        <v>3560</v>
      </c>
      <c r="I402">
        <v>5443</v>
      </c>
      <c r="J402">
        <v>7926</v>
      </c>
      <c r="K402">
        <v>11015</v>
      </c>
      <c r="L402">
        <v>14647</v>
      </c>
      <c r="M402">
        <v>18878</v>
      </c>
      <c r="N402">
        <v>23824</v>
      </c>
      <c r="O402">
        <v>29340</v>
      </c>
      <c r="P402">
        <v>35745</v>
      </c>
      <c r="Q402">
        <v>42464</v>
      </c>
      <c r="R402">
        <v>49121</v>
      </c>
      <c r="S402">
        <v>55469</v>
      </c>
      <c r="T402">
        <v>60942</v>
      </c>
      <c r="U402">
        <v>65615</v>
      </c>
      <c r="V402">
        <v>69386</v>
      </c>
      <c r="W402">
        <v>72266</v>
      </c>
      <c r="X402">
        <v>74417</v>
      </c>
      <c r="Y402">
        <v>75861</v>
      </c>
      <c r="Z402">
        <v>76350</v>
      </c>
      <c r="AA402">
        <v>76221</v>
      </c>
      <c r="AB402">
        <v>75904</v>
      </c>
      <c r="AC402">
        <v>75422</v>
      </c>
      <c r="AD402">
        <v>74771</v>
      </c>
      <c r="AE402">
        <v>73952</v>
      </c>
      <c r="AF402">
        <v>72937</v>
      </c>
      <c r="AG402">
        <v>71758</v>
      </c>
      <c r="AH402">
        <v>70306</v>
      </c>
      <c r="AI402">
        <v>68625</v>
      </c>
      <c r="AJ402" t="s">
        <v>25</v>
      </c>
      <c r="AK402" t="s">
        <v>15</v>
      </c>
    </row>
    <row r="403" spans="1:38" x14ac:dyDescent="0.35">
      <c r="A403" t="s">
        <v>71</v>
      </c>
      <c r="B403" t="s">
        <v>82</v>
      </c>
      <c r="C403" t="s">
        <v>26</v>
      </c>
      <c r="D403">
        <v>263</v>
      </c>
      <c r="E403">
        <v>371</v>
      </c>
      <c r="F403">
        <v>856</v>
      </c>
      <c r="G403">
        <v>1609</v>
      </c>
      <c r="H403">
        <v>2590</v>
      </c>
      <c r="I403">
        <v>3970</v>
      </c>
      <c r="J403">
        <v>5796</v>
      </c>
      <c r="K403">
        <v>8068</v>
      </c>
      <c r="L403">
        <v>10737</v>
      </c>
      <c r="M403">
        <v>13849</v>
      </c>
      <c r="N403">
        <v>17486</v>
      </c>
      <c r="O403">
        <v>21542</v>
      </c>
      <c r="P403">
        <v>26250</v>
      </c>
      <c r="Q403">
        <v>31192</v>
      </c>
      <c r="R403">
        <v>36089</v>
      </c>
      <c r="S403">
        <v>40754</v>
      </c>
      <c r="T403">
        <v>44780</v>
      </c>
      <c r="U403">
        <v>48216</v>
      </c>
      <c r="V403">
        <v>50991</v>
      </c>
      <c r="W403">
        <v>53109</v>
      </c>
      <c r="X403">
        <v>54688</v>
      </c>
      <c r="Y403">
        <v>55752</v>
      </c>
      <c r="Z403">
        <v>56113</v>
      </c>
      <c r="AA403">
        <v>56017</v>
      </c>
      <c r="AB403">
        <v>55783</v>
      </c>
      <c r="AC403">
        <v>55431</v>
      </c>
      <c r="AD403">
        <v>54952</v>
      </c>
      <c r="AE403">
        <v>54350</v>
      </c>
      <c r="AF403">
        <v>53605</v>
      </c>
      <c r="AG403">
        <v>52735</v>
      </c>
      <c r="AH403">
        <v>51669</v>
      </c>
      <c r="AI403">
        <v>50434</v>
      </c>
      <c r="AJ403" t="s">
        <v>26</v>
      </c>
      <c r="AK403" t="s">
        <v>17</v>
      </c>
    </row>
    <row r="404" spans="1:38" x14ac:dyDescent="0.35">
      <c r="A404" t="s">
        <v>71</v>
      </c>
      <c r="B404" t="s">
        <v>82</v>
      </c>
      <c r="C404" t="s">
        <v>27</v>
      </c>
      <c r="D404">
        <v>536</v>
      </c>
      <c r="E404">
        <v>742</v>
      </c>
      <c r="F404">
        <v>1648</v>
      </c>
      <c r="G404">
        <v>3021</v>
      </c>
      <c r="H404">
        <v>4739</v>
      </c>
      <c r="I404">
        <v>7093</v>
      </c>
      <c r="J404">
        <v>10126</v>
      </c>
      <c r="K404">
        <v>13899</v>
      </c>
      <c r="L404">
        <v>18341</v>
      </c>
      <c r="M404">
        <v>23521</v>
      </c>
      <c r="N404">
        <v>29571</v>
      </c>
      <c r="O404">
        <v>36321</v>
      </c>
      <c r="P404">
        <v>44155</v>
      </c>
      <c r="Q404">
        <v>52377</v>
      </c>
      <c r="R404">
        <v>60523</v>
      </c>
      <c r="S404">
        <v>68288</v>
      </c>
      <c r="T404">
        <v>74979</v>
      </c>
      <c r="U404">
        <v>80693</v>
      </c>
      <c r="V404">
        <v>85308</v>
      </c>
      <c r="W404">
        <v>88828</v>
      </c>
      <c r="X404">
        <v>91456</v>
      </c>
      <c r="Y404">
        <v>93221</v>
      </c>
      <c r="Z404">
        <v>93819</v>
      </c>
      <c r="AA404">
        <v>93659</v>
      </c>
      <c r="AB404">
        <v>93269</v>
      </c>
      <c r="AC404">
        <v>92675</v>
      </c>
      <c r="AD404">
        <v>91876</v>
      </c>
      <c r="AE404">
        <v>90870</v>
      </c>
      <c r="AF404">
        <v>89624</v>
      </c>
      <c r="AG404">
        <v>88173</v>
      </c>
      <c r="AH404">
        <v>86391</v>
      </c>
      <c r="AI404">
        <v>84323</v>
      </c>
      <c r="AJ404" t="s">
        <v>27</v>
      </c>
      <c r="AK404" t="s">
        <v>8</v>
      </c>
      <c r="AL404" t="s">
        <v>17</v>
      </c>
    </row>
    <row r="405" spans="1:38" x14ac:dyDescent="0.35">
      <c r="A405" t="s">
        <v>71</v>
      </c>
      <c r="B405" t="s">
        <v>82</v>
      </c>
      <c r="C405" t="s">
        <v>28</v>
      </c>
      <c r="D405">
        <v>145</v>
      </c>
      <c r="E405">
        <v>209</v>
      </c>
      <c r="F405">
        <v>495</v>
      </c>
      <c r="G405">
        <v>956</v>
      </c>
      <c r="H405">
        <v>1578</v>
      </c>
      <c r="I405">
        <v>2486</v>
      </c>
      <c r="J405">
        <v>3710</v>
      </c>
      <c r="K405">
        <v>5238</v>
      </c>
      <c r="L405">
        <v>7037</v>
      </c>
      <c r="M405">
        <v>9133</v>
      </c>
      <c r="N405">
        <v>11583</v>
      </c>
      <c r="O405">
        <v>14317</v>
      </c>
      <c r="P405">
        <v>17489</v>
      </c>
      <c r="Q405">
        <v>20819</v>
      </c>
      <c r="R405">
        <v>24119</v>
      </c>
      <c r="S405">
        <v>27264</v>
      </c>
      <c r="T405">
        <v>29979</v>
      </c>
      <c r="U405">
        <v>32295</v>
      </c>
      <c r="V405">
        <v>34165</v>
      </c>
      <c r="W405">
        <v>35593</v>
      </c>
      <c r="X405">
        <v>36659</v>
      </c>
      <c r="Y405">
        <v>37376</v>
      </c>
      <c r="Z405">
        <v>37619</v>
      </c>
      <c r="AA405">
        <v>37556</v>
      </c>
      <c r="AB405">
        <v>37401</v>
      </c>
      <c r="AC405">
        <v>37162</v>
      </c>
      <c r="AD405">
        <v>36841</v>
      </c>
      <c r="AE405">
        <v>36439</v>
      </c>
      <c r="AF405">
        <v>35939</v>
      </c>
      <c r="AG405">
        <v>35357</v>
      </c>
      <c r="AH405">
        <v>34643</v>
      </c>
      <c r="AI405">
        <v>33815</v>
      </c>
      <c r="AJ405" t="s">
        <v>28</v>
      </c>
      <c r="AK405" t="s">
        <v>19</v>
      </c>
    </row>
    <row r="406" spans="1:38" x14ac:dyDescent="0.35">
      <c r="A406" t="s">
        <v>71</v>
      </c>
      <c r="B406" t="s">
        <v>82</v>
      </c>
      <c r="C406" t="s">
        <v>29</v>
      </c>
      <c r="D406">
        <v>32</v>
      </c>
      <c r="E406">
        <v>44</v>
      </c>
      <c r="F406">
        <v>78</v>
      </c>
      <c r="G406">
        <v>128</v>
      </c>
      <c r="H406">
        <v>183</v>
      </c>
      <c r="I406">
        <v>253</v>
      </c>
      <c r="J406">
        <v>341</v>
      </c>
      <c r="K406">
        <v>450</v>
      </c>
      <c r="L406">
        <v>581</v>
      </c>
      <c r="M406">
        <v>737</v>
      </c>
      <c r="N406">
        <v>918</v>
      </c>
      <c r="O406">
        <v>1120</v>
      </c>
      <c r="P406">
        <v>1355</v>
      </c>
      <c r="Q406">
        <v>1601</v>
      </c>
      <c r="R406">
        <v>1845</v>
      </c>
      <c r="S406">
        <v>2077</v>
      </c>
      <c r="T406">
        <v>2277</v>
      </c>
      <c r="U406">
        <v>2448</v>
      </c>
      <c r="V406">
        <v>2586</v>
      </c>
      <c r="W406">
        <v>2691</v>
      </c>
      <c r="X406">
        <v>2770</v>
      </c>
      <c r="Y406">
        <v>2823</v>
      </c>
      <c r="Z406">
        <v>2840</v>
      </c>
      <c r="AA406">
        <v>2835</v>
      </c>
      <c r="AB406">
        <v>2824</v>
      </c>
      <c r="AC406">
        <v>2806</v>
      </c>
      <c r="AD406">
        <v>2781</v>
      </c>
      <c r="AE406">
        <v>2751</v>
      </c>
      <c r="AF406">
        <v>2713</v>
      </c>
      <c r="AG406">
        <v>2669</v>
      </c>
      <c r="AH406">
        <v>2615</v>
      </c>
      <c r="AI406">
        <v>2553</v>
      </c>
      <c r="AJ406" t="s">
        <v>29</v>
      </c>
      <c r="AK406" t="s">
        <v>30</v>
      </c>
    </row>
    <row r="407" spans="1:38" x14ac:dyDescent="0.35">
      <c r="A407" t="s">
        <v>71</v>
      </c>
      <c r="B407" t="s">
        <v>82</v>
      </c>
      <c r="C407" t="s">
        <v>31</v>
      </c>
      <c r="D407">
        <v>960</v>
      </c>
      <c r="E407">
        <v>1347</v>
      </c>
      <c r="F407">
        <v>2447</v>
      </c>
      <c r="G407">
        <v>4099</v>
      </c>
      <c r="H407">
        <v>6031</v>
      </c>
      <c r="I407">
        <v>8619</v>
      </c>
      <c r="J407">
        <v>11945</v>
      </c>
      <c r="K407">
        <v>16103</v>
      </c>
      <c r="L407">
        <v>21096</v>
      </c>
      <c r="M407">
        <v>27006</v>
      </c>
      <c r="N407">
        <v>33911</v>
      </c>
      <c r="O407">
        <v>41616</v>
      </c>
      <c r="P407">
        <v>50555</v>
      </c>
      <c r="Q407">
        <v>59935</v>
      </c>
      <c r="R407">
        <v>69233</v>
      </c>
      <c r="S407">
        <v>78088</v>
      </c>
      <c r="T407">
        <v>85724</v>
      </c>
      <c r="U407">
        <v>92243</v>
      </c>
      <c r="V407">
        <v>97506</v>
      </c>
      <c r="W407">
        <v>101522</v>
      </c>
      <c r="X407">
        <v>104524</v>
      </c>
      <c r="Y407">
        <v>106535</v>
      </c>
      <c r="Z407">
        <v>107217</v>
      </c>
      <c r="AA407">
        <v>107031</v>
      </c>
      <c r="AB407">
        <v>106585</v>
      </c>
      <c r="AC407">
        <v>105905</v>
      </c>
      <c r="AD407">
        <v>104995</v>
      </c>
      <c r="AE407">
        <v>103844</v>
      </c>
      <c r="AF407">
        <v>102421</v>
      </c>
      <c r="AG407">
        <v>100763</v>
      </c>
      <c r="AH407">
        <v>98725</v>
      </c>
      <c r="AI407">
        <v>96363</v>
      </c>
      <c r="AJ407" t="s">
        <v>31</v>
      </c>
      <c r="AK407" t="s">
        <v>24</v>
      </c>
    </row>
    <row r="408" spans="1:38" x14ac:dyDescent="0.35">
      <c r="A408" t="s">
        <v>71</v>
      </c>
      <c r="B408" t="s">
        <v>82</v>
      </c>
      <c r="C408" t="s">
        <v>32</v>
      </c>
      <c r="D408">
        <v>926</v>
      </c>
      <c r="E408">
        <v>1440</v>
      </c>
      <c r="F408">
        <v>2883</v>
      </c>
      <c r="G408">
        <v>5300</v>
      </c>
      <c r="H408">
        <v>8527</v>
      </c>
      <c r="I408">
        <v>13274</v>
      </c>
      <c r="J408">
        <v>19732</v>
      </c>
      <c r="K408">
        <v>27848</v>
      </c>
      <c r="L408">
        <v>37619</v>
      </c>
      <c r="M408">
        <v>49206</v>
      </c>
      <c r="N408">
        <v>62748</v>
      </c>
      <c r="O408">
        <v>77862</v>
      </c>
      <c r="P408">
        <v>95406</v>
      </c>
      <c r="Q408">
        <v>113824</v>
      </c>
      <c r="R408">
        <v>132076</v>
      </c>
      <c r="S408">
        <v>149466</v>
      </c>
      <c r="T408">
        <v>164485</v>
      </c>
      <c r="U408">
        <v>177302</v>
      </c>
      <c r="V408">
        <v>187648</v>
      </c>
      <c r="W408">
        <v>195554</v>
      </c>
      <c r="X408">
        <v>201454</v>
      </c>
      <c r="Y408">
        <v>205421</v>
      </c>
      <c r="Z408">
        <v>206778</v>
      </c>
      <c r="AA408">
        <v>206434</v>
      </c>
      <c r="AB408">
        <v>205584</v>
      </c>
      <c r="AC408">
        <v>204273</v>
      </c>
      <c r="AD408">
        <v>202513</v>
      </c>
      <c r="AE408">
        <v>200296</v>
      </c>
      <c r="AF408">
        <v>197550</v>
      </c>
      <c r="AG408">
        <v>194350</v>
      </c>
      <c r="AH408">
        <v>190424</v>
      </c>
      <c r="AI408">
        <v>185864</v>
      </c>
      <c r="AJ408" t="s">
        <v>32</v>
      </c>
      <c r="AK408" t="s">
        <v>8</v>
      </c>
    </row>
    <row r="409" spans="1:38" x14ac:dyDescent="0.35">
      <c r="A409" t="s">
        <v>71</v>
      </c>
      <c r="B409" t="s">
        <v>82</v>
      </c>
      <c r="C409" t="s">
        <v>33</v>
      </c>
      <c r="D409">
        <v>2297</v>
      </c>
      <c r="E409">
        <v>3445</v>
      </c>
      <c r="F409">
        <v>6698</v>
      </c>
      <c r="G409">
        <v>11968</v>
      </c>
      <c r="H409">
        <v>18769</v>
      </c>
      <c r="I409">
        <v>28571</v>
      </c>
      <c r="J409">
        <v>41731</v>
      </c>
      <c r="K409">
        <v>58260</v>
      </c>
      <c r="L409">
        <v>78141</v>
      </c>
      <c r="M409">
        <v>101704</v>
      </c>
      <c r="N409">
        <v>129249</v>
      </c>
      <c r="O409">
        <v>159981</v>
      </c>
      <c r="P409">
        <v>195666</v>
      </c>
      <c r="Q409">
        <v>233117</v>
      </c>
      <c r="R409">
        <v>270228</v>
      </c>
      <c r="S409">
        <v>305588</v>
      </c>
      <c r="T409">
        <v>336113</v>
      </c>
      <c r="U409">
        <v>362172</v>
      </c>
      <c r="V409">
        <v>383206</v>
      </c>
      <c r="W409">
        <v>399272</v>
      </c>
      <c r="X409">
        <v>411264</v>
      </c>
      <c r="Y409">
        <v>419327</v>
      </c>
      <c r="Z409">
        <v>422074</v>
      </c>
      <c r="AA409">
        <v>421370</v>
      </c>
      <c r="AB409">
        <v>419624</v>
      </c>
      <c r="AC409">
        <v>416955</v>
      </c>
      <c r="AD409">
        <v>413355</v>
      </c>
      <c r="AE409">
        <v>408837</v>
      </c>
      <c r="AF409">
        <v>403228</v>
      </c>
      <c r="AG409">
        <v>396697</v>
      </c>
      <c r="AH409">
        <v>388676</v>
      </c>
      <c r="AI409">
        <v>379380</v>
      </c>
      <c r="AJ409" t="s">
        <v>33</v>
      </c>
      <c r="AK409" t="s">
        <v>8</v>
      </c>
    </row>
    <row r="410" spans="1:38" x14ac:dyDescent="0.35">
      <c r="A410" t="s">
        <v>71</v>
      </c>
      <c r="B410" t="s">
        <v>82</v>
      </c>
      <c r="C410" t="s">
        <v>34</v>
      </c>
      <c r="D410">
        <v>166</v>
      </c>
      <c r="E410">
        <v>248</v>
      </c>
      <c r="F410">
        <v>604</v>
      </c>
      <c r="G410">
        <v>1199</v>
      </c>
      <c r="H410">
        <v>2029</v>
      </c>
      <c r="I410">
        <v>3266</v>
      </c>
      <c r="J410">
        <v>4971</v>
      </c>
      <c r="K410">
        <v>7097</v>
      </c>
      <c r="L410">
        <v>9601</v>
      </c>
      <c r="M410">
        <v>12520</v>
      </c>
      <c r="N410">
        <v>15932</v>
      </c>
      <c r="O410">
        <v>19742</v>
      </c>
      <c r="P410">
        <v>24164</v>
      </c>
      <c r="Q410">
        <v>28803</v>
      </c>
      <c r="R410">
        <v>33403</v>
      </c>
      <c r="S410">
        <v>37785</v>
      </c>
      <c r="T410">
        <v>41568</v>
      </c>
      <c r="U410">
        <v>44797</v>
      </c>
      <c r="V410">
        <v>47404</v>
      </c>
      <c r="W410">
        <v>49396</v>
      </c>
      <c r="X410">
        <v>50882</v>
      </c>
      <c r="Y410">
        <v>51880</v>
      </c>
      <c r="Z410">
        <v>52222</v>
      </c>
      <c r="AA410">
        <v>52135</v>
      </c>
      <c r="AB410">
        <v>51919</v>
      </c>
      <c r="AC410">
        <v>51588</v>
      </c>
      <c r="AD410">
        <v>51143</v>
      </c>
      <c r="AE410">
        <v>50584</v>
      </c>
      <c r="AF410">
        <v>49890</v>
      </c>
      <c r="AG410">
        <v>49082</v>
      </c>
      <c r="AH410">
        <v>48089</v>
      </c>
      <c r="AI410">
        <v>46939</v>
      </c>
      <c r="AJ410" t="s">
        <v>34</v>
      </c>
      <c r="AK410" t="s">
        <v>19</v>
      </c>
    </row>
    <row r="411" spans="1:38" x14ac:dyDescent="0.35">
      <c r="A411" t="s">
        <v>71</v>
      </c>
      <c r="B411" t="s">
        <v>82</v>
      </c>
      <c r="C411" t="s">
        <v>35</v>
      </c>
      <c r="D411">
        <v>421</v>
      </c>
      <c r="E411">
        <v>598</v>
      </c>
      <c r="F411">
        <v>1377</v>
      </c>
      <c r="G411">
        <v>2595</v>
      </c>
      <c r="H411">
        <v>4185</v>
      </c>
      <c r="I411">
        <v>6435</v>
      </c>
      <c r="J411">
        <v>9412</v>
      </c>
      <c r="K411">
        <v>13120</v>
      </c>
      <c r="L411">
        <v>17480</v>
      </c>
      <c r="M411">
        <v>22556</v>
      </c>
      <c r="N411">
        <v>28490</v>
      </c>
      <c r="O411">
        <v>35109</v>
      </c>
      <c r="P411">
        <v>42796</v>
      </c>
      <c r="Q411">
        <v>50862</v>
      </c>
      <c r="R411">
        <v>58855</v>
      </c>
      <c r="S411">
        <v>66472</v>
      </c>
      <c r="T411">
        <v>73041</v>
      </c>
      <c r="U411">
        <v>78650</v>
      </c>
      <c r="V411">
        <v>83179</v>
      </c>
      <c r="W411">
        <v>86635</v>
      </c>
      <c r="X411">
        <v>89216</v>
      </c>
      <c r="Y411">
        <v>90949</v>
      </c>
      <c r="Z411">
        <v>91539</v>
      </c>
      <c r="AA411">
        <v>91381</v>
      </c>
      <c r="AB411">
        <v>91005</v>
      </c>
      <c r="AC411">
        <v>90423</v>
      </c>
      <c r="AD411">
        <v>89643</v>
      </c>
      <c r="AE411">
        <v>88663</v>
      </c>
      <c r="AF411">
        <v>87447</v>
      </c>
      <c r="AG411">
        <v>86032</v>
      </c>
      <c r="AH411">
        <v>84293</v>
      </c>
      <c r="AI411">
        <v>82276</v>
      </c>
      <c r="AJ411" t="s">
        <v>35</v>
      </c>
      <c r="AK411" t="s">
        <v>15</v>
      </c>
    </row>
    <row r="412" spans="1:38" x14ac:dyDescent="0.35">
      <c r="A412" t="s">
        <v>71</v>
      </c>
      <c r="B412" t="s">
        <v>82</v>
      </c>
      <c r="C412" t="s">
        <v>36</v>
      </c>
      <c r="D412">
        <v>82</v>
      </c>
      <c r="E412">
        <v>119</v>
      </c>
      <c r="F412">
        <v>224</v>
      </c>
      <c r="G412">
        <v>387</v>
      </c>
      <c r="H412">
        <v>590</v>
      </c>
      <c r="I412">
        <v>873</v>
      </c>
      <c r="J412">
        <v>1247</v>
      </c>
      <c r="K412">
        <v>1715</v>
      </c>
      <c r="L412">
        <v>2279</v>
      </c>
      <c r="M412">
        <v>2946</v>
      </c>
      <c r="N412">
        <v>3726</v>
      </c>
      <c r="O412">
        <v>4597</v>
      </c>
      <c r="P412">
        <v>5607</v>
      </c>
      <c r="Q412">
        <v>6667</v>
      </c>
      <c r="R412">
        <v>7718</v>
      </c>
      <c r="S412">
        <v>8719</v>
      </c>
      <c r="T412">
        <v>9583</v>
      </c>
      <c r="U412">
        <v>10320</v>
      </c>
      <c r="V412">
        <v>10915</v>
      </c>
      <c r="W412">
        <v>11370</v>
      </c>
      <c r="X412">
        <v>11709</v>
      </c>
      <c r="Y412">
        <v>11937</v>
      </c>
      <c r="Z412">
        <v>12014</v>
      </c>
      <c r="AA412">
        <v>11994</v>
      </c>
      <c r="AB412">
        <v>11944</v>
      </c>
      <c r="AC412">
        <v>11869</v>
      </c>
      <c r="AD412">
        <v>11766</v>
      </c>
      <c r="AE412">
        <v>11637</v>
      </c>
      <c r="AF412">
        <v>11478</v>
      </c>
      <c r="AG412">
        <v>11292</v>
      </c>
      <c r="AH412">
        <v>11064</v>
      </c>
      <c r="AI412">
        <v>10799</v>
      </c>
      <c r="AJ412" t="s">
        <v>36</v>
      </c>
      <c r="AK412" t="s">
        <v>11</v>
      </c>
      <c r="AL412" t="s">
        <v>9</v>
      </c>
    </row>
    <row r="413" spans="1:38" x14ac:dyDescent="0.35">
      <c r="A413" t="s">
        <v>71</v>
      </c>
      <c r="B413" t="s">
        <v>82</v>
      </c>
      <c r="C413" t="s">
        <v>37</v>
      </c>
      <c r="D413">
        <v>549</v>
      </c>
      <c r="E413">
        <v>792</v>
      </c>
      <c r="F413">
        <v>1479</v>
      </c>
      <c r="G413">
        <v>2551</v>
      </c>
      <c r="H413">
        <v>3871</v>
      </c>
      <c r="I413">
        <v>5706</v>
      </c>
      <c r="J413">
        <v>8119</v>
      </c>
      <c r="K413">
        <v>11142</v>
      </c>
      <c r="L413">
        <v>14776</v>
      </c>
      <c r="M413">
        <v>19082</v>
      </c>
      <c r="N413">
        <v>24113</v>
      </c>
      <c r="O413">
        <v>29726</v>
      </c>
      <c r="P413">
        <v>36242</v>
      </c>
      <c r="Q413">
        <v>43081</v>
      </c>
      <c r="R413">
        <v>49857</v>
      </c>
      <c r="S413">
        <v>56313</v>
      </c>
      <c r="T413">
        <v>61884</v>
      </c>
      <c r="U413">
        <v>66639</v>
      </c>
      <c r="V413">
        <v>70478</v>
      </c>
      <c r="W413">
        <v>73408</v>
      </c>
      <c r="X413">
        <v>75597</v>
      </c>
      <c r="Y413">
        <v>77066</v>
      </c>
      <c r="Z413">
        <v>77565</v>
      </c>
      <c r="AA413">
        <v>77434</v>
      </c>
      <c r="AB413">
        <v>77113</v>
      </c>
      <c r="AC413">
        <v>76624</v>
      </c>
      <c r="AD413">
        <v>75963</v>
      </c>
      <c r="AE413">
        <v>75130</v>
      </c>
      <c r="AF413">
        <v>74101</v>
      </c>
      <c r="AG413">
        <v>72902</v>
      </c>
      <c r="AH413">
        <v>71426</v>
      </c>
      <c r="AI413">
        <v>69718</v>
      </c>
      <c r="AJ413" t="s">
        <v>37</v>
      </c>
      <c r="AK413" t="s">
        <v>22</v>
      </c>
      <c r="AL413" t="s">
        <v>24</v>
      </c>
    </row>
    <row r="414" spans="1:38" x14ac:dyDescent="0.35">
      <c r="A414" t="s">
        <v>71</v>
      </c>
      <c r="B414" t="s">
        <v>82</v>
      </c>
      <c r="C414" t="s">
        <v>38</v>
      </c>
      <c r="D414">
        <v>577</v>
      </c>
      <c r="E414">
        <v>850</v>
      </c>
      <c r="F414">
        <v>1625</v>
      </c>
      <c r="G414">
        <v>2862</v>
      </c>
      <c r="H414">
        <v>4429</v>
      </c>
      <c r="I414">
        <v>6652</v>
      </c>
      <c r="J414">
        <v>9615</v>
      </c>
      <c r="K414">
        <v>13332</v>
      </c>
      <c r="L414">
        <v>17803</v>
      </c>
      <c r="M414">
        <v>23100</v>
      </c>
      <c r="N414">
        <v>29289</v>
      </c>
      <c r="O414">
        <v>36199</v>
      </c>
      <c r="P414">
        <v>44216</v>
      </c>
      <c r="Q414">
        <v>52635</v>
      </c>
      <c r="R414">
        <v>60976</v>
      </c>
      <c r="S414">
        <v>68923</v>
      </c>
      <c r="T414">
        <v>75782</v>
      </c>
      <c r="U414">
        <v>81634</v>
      </c>
      <c r="V414">
        <v>86364</v>
      </c>
      <c r="W414">
        <v>89971</v>
      </c>
      <c r="X414">
        <v>92667</v>
      </c>
      <c r="Y414">
        <v>94476</v>
      </c>
      <c r="Z414">
        <v>95095</v>
      </c>
      <c r="AA414">
        <v>94935</v>
      </c>
      <c r="AB414">
        <v>94542</v>
      </c>
      <c r="AC414">
        <v>93939</v>
      </c>
      <c r="AD414">
        <v>93127</v>
      </c>
      <c r="AE414">
        <v>92109</v>
      </c>
      <c r="AF414">
        <v>90845</v>
      </c>
      <c r="AG414">
        <v>89376</v>
      </c>
      <c r="AH414">
        <v>87569</v>
      </c>
      <c r="AI414">
        <v>85475</v>
      </c>
      <c r="AJ414" t="s">
        <v>38</v>
      </c>
      <c r="AK414" t="s">
        <v>22</v>
      </c>
      <c r="AL414" t="s">
        <v>24</v>
      </c>
    </row>
    <row r="415" spans="1:38" x14ac:dyDescent="0.35">
      <c r="A415" t="s">
        <v>71</v>
      </c>
      <c r="B415" t="s">
        <v>82</v>
      </c>
      <c r="C415" t="s">
        <v>39</v>
      </c>
      <c r="D415">
        <v>333</v>
      </c>
      <c r="E415">
        <v>483</v>
      </c>
      <c r="F415">
        <v>1142</v>
      </c>
      <c r="G415">
        <v>2201</v>
      </c>
      <c r="H415">
        <v>3628</v>
      </c>
      <c r="I415">
        <v>5699</v>
      </c>
      <c r="J415">
        <v>8492</v>
      </c>
      <c r="K415">
        <v>11979</v>
      </c>
      <c r="L415">
        <v>16078</v>
      </c>
      <c r="M415">
        <v>20855</v>
      </c>
      <c r="N415">
        <v>26438</v>
      </c>
      <c r="O415">
        <v>32671</v>
      </c>
      <c r="P415">
        <v>39903</v>
      </c>
      <c r="Q415">
        <v>47496</v>
      </c>
      <c r="R415">
        <v>55018</v>
      </c>
      <c r="S415">
        <v>62184</v>
      </c>
      <c r="T415">
        <v>68373</v>
      </c>
      <c r="U415">
        <v>73654</v>
      </c>
      <c r="V415">
        <v>77920</v>
      </c>
      <c r="W415">
        <v>81173</v>
      </c>
      <c r="X415">
        <v>83604</v>
      </c>
      <c r="Y415">
        <v>85237</v>
      </c>
      <c r="Z415">
        <v>85793</v>
      </c>
      <c r="AA415">
        <v>85647</v>
      </c>
      <c r="AB415">
        <v>85294</v>
      </c>
      <c r="AC415">
        <v>84751</v>
      </c>
      <c r="AD415">
        <v>84022</v>
      </c>
      <c r="AE415">
        <v>83100</v>
      </c>
      <c r="AF415">
        <v>81962</v>
      </c>
      <c r="AG415">
        <v>80635</v>
      </c>
      <c r="AH415">
        <v>79004</v>
      </c>
      <c r="AI415">
        <v>77112</v>
      </c>
      <c r="AJ415" t="s">
        <v>39</v>
      </c>
      <c r="AK415" t="s">
        <v>15</v>
      </c>
    </row>
    <row r="416" spans="1:38" x14ac:dyDescent="0.35">
      <c r="A416" t="s">
        <v>71</v>
      </c>
      <c r="B416" t="s">
        <v>82</v>
      </c>
      <c r="C416" t="s">
        <v>40</v>
      </c>
      <c r="D416">
        <v>863</v>
      </c>
      <c r="E416">
        <v>1185</v>
      </c>
      <c r="F416">
        <v>2669</v>
      </c>
      <c r="G416">
        <v>4896</v>
      </c>
      <c r="H416">
        <v>7683</v>
      </c>
      <c r="I416">
        <v>11491</v>
      </c>
      <c r="J416">
        <v>16377</v>
      </c>
      <c r="K416">
        <v>22452</v>
      </c>
      <c r="L416">
        <v>29586</v>
      </c>
      <c r="M416">
        <v>37899</v>
      </c>
      <c r="N416">
        <v>47606</v>
      </c>
      <c r="O416">
        <v>58438</v>
      </c>
      <c r="P416">
        <v>71006</v>
      </c>
      <c r="Q416">
        <v>84197</v>
      </c>
      <c r="R416">
        <v>97268</v>
      </c>
      <c r="S416">
        <v>109721</v>
      </c>
      <c r="T416">
        <v>120461</v>
      </c>
      <c r="U416">
        <v>129628</v>
      </c>
      <c r="V416">
        <v>137029</v>
      </c>
      <c r="W416">
        <v>142677</v>
      </c>
      <c r="X416">
        <v>146894</v>
      </c>
      <c r="Y416">
        <v>149725</v>
      </c>
      <c r="Z416">
        <v>150686</v>
      </c>
      <c r="AA416">
        <v>150421</v>
      </c>
      <c r="AB416">
        <v>149798</v>
      </c>
      <c r="AC416">
        <v>148844</v>
      </c>
      <c r="AD416">
        <v>147559</v>
      </c>
      <c r="AE416">
        <v>145946</v>
      </c>
      <c r="AF416">
        <v>143944</v>
      </c>
      <c r="AG416">
        <v>141612</v>
      </c>
      <c r="AH416">
        <v>138750</v>
      </c>
      <c r="AI416">
        <v>135431</v>
      </c>
      <c r="AJ416" t="s">
        <v>40</v>
      </c>
      <c r="AK416" t="s">
        <v>15</v>
      </c>
    </row>
    <row r="417" spans="1:38" x14ac:dyDescent="0.35">
      <c r="A417" t="s">
        <v>71</v>
      </c>
      <c r="B417" t="s">
        <v>82</v>
      </c>
      <c r="C417" t="s">
        <v>41</v>
      </c>
      <c r="D417">
        <v>55</v>
      </c>
      <c r="E417">
        <v>81</v>
      </c>
      <c r="F417">
        <v>155</v>
      </c>
      <c r="G417">
        <v>273</v>
      </c>
      <c r="H417">
        <v>422</v>
      </c>
      <c r="I417">
        <v>635</v>
      </c>
      <c r="J417">
        <v>919</v>
      </c>
      <c r="K417">
        <v>1275</v>
      </c>
      <c r="L417">
        <v>1704</v>
      </c>
      <c r="M417">
        <v>2212</v>
      </c>
      <c r="N417">
        <v>2806</v>
      </c>
      <c r="O417">
        <v>3468</v>
      </c>
      <c r="P417">
        <v>4236</v>
      </c>
      <c r="Q417">
        <v>5044</v>
      </c>
      <c r="R417">
        <v>5843</v>
      </c>
      <c r="S417">
        <v>6605</v>
      </c>
      <c r="T417">
        <v>7263</v>
      </c>
      <c r="U417">
        <v>7824</v>
      </c>
      <c r="V417">
        <v>8277</v>
      </c>
      <c r="W417">
        <v>8623</v>
      </c>
      <c r="X417">
        <v>8882</v>
      </c>
      <c r="Y417">
        <v>9054</v>
      </c>
      <c r="Z417">
        <v>9114</v>
      </c>
      <c r="AA417">
        <v>9098</v>
      </c>
      <c r="AB417">
        <v>9061</v>
      </c>
      <c r="AC417">
        <v>9002</v>
      </c>
      <c r="AD417">
        <v>8925</v>
      </c>
      <c r="AE417">
        <v>8828</v>
      </c>
      <c r="AF417">
        <v>8707</v>
      </c>
      <c r="AG417">
        <v>8566</v>
      </c>
      <c r="AH417">
        <v>8393</v>
      </c>
      <c r="AI417">
        <v>8192</v>
      </c>
      <c r="AJ417" t="s">
        <v>41</v>
      </c>
      <c r="AK417" t="s">
        <v>42</v>
      </c>
    </row>
    <row r="418" spans="1:38" x14ac:dyDescent="0.35">
      <c r="A418" t="s">
        <v>71</v>
      </c>
      <c r="B418" t="s">
        <v>82</v>
      </c>
      <c r="C418" t="s">
        <v>43</v>
      </c>
      <c r="D418">
        <v>193</v>
      </c>
      <c r="E418">
        <v>291</v>
      </c>
      <c r="F418">
        <v>712</v>
      </c>
      <c r="G418">
        <v>1419</v>
      </c>
      <c r="H418">
        <v>2411</v>
      </c>
      <c r="I418">
        <v>3897</v>
      </c>
      <c r="J418">
        <v>5950</v>
      </c>
      <c r="K418">
        <v>8514</v>
      </c>
      <c r="L418">
        <v>11532</v>
      </c>
      <c r="M418">
        <v>15050</v>
      </c>
      <c r="N418">
        <v>19163</v>
      </c>
      <c r="O418">
        <v>23754</v>
      </c>
      <c r="P418">
        <v>29082</v>
      </c>
      <c r="Q418">
        <v>34674</v>
      </c>
      <c r="R418">
        <v>40216</v>
      </c>
      <c r="S418">
        <v>45498</v>
      </c>
      <c r="T418">
        <v>50058</v>
      </c>
      <c r="U418">
        <v>53950</v>
      </c>
      <c r="V418">
        <v>57091</v>
      </c>
      <c r="W418">
        <v>59493</v>
      </c>
      <c r="X418">
        <v>61283</v>
      </c>
      <c r="Y418">
        <v>62489</v>
      </c>
      <c r="Z418">
        <v>62900</v>
      </c>
      <c r="AA418">
        <v>62794</v>
      </c>
      <c r="AB418">
        <v>62534</v>
      </c>
      <c r="AC418">
        <v>62137</v>
      </c>
      <c r="AD418">
        <v>61601</v>
      </c>
      <c r="AE418">
        <v>60926</v>
      </c>
      <c r="AF418">
        <v>60092</v>
      </c>
      <c r="AG418">
        <v>59117</v>
      </c>
      <c r="AH418">
        <v>57924</v>
      </c>
      <c r="AI418">
        <v>56536</v>
      </c>
      <c r="AJ418" t="s">
        <v>43</v>
      </c>
      <c r="AK418" t="s">
        <v>19</v>
      </c>
    </row>
    <row r="419" spans="1:38" x14ac:dyDescent="0.35">
      <c r="A419" t="s">
        <v>71</v>
      </c>
      <c r="B419" t="s">
        <v>82</v>
      </c>
      <c r="C419" t="s">
        <v>44</v>
      </c>
      <c r="D419">
        <v>118</v>
      </c>
      <c r="E419">
        <v>165</v>
      </c>
      <c r="F419">
        <v>384</v>
      </c>
      <c r="G419">
        <v>723</v>
      </c>
      <c r="H419">
        <v>1166</v>
      </c>
      <c r="I419">
        <v>1793</v>
      </c>
      <c r="J419">
        <v>2621</v>
      </c>
      <c r="K419">
        <v>3654</v>
      </c>
      <c r="L419">
        <v>4867</v>
      </c>
      <c r="M419">
        <v>6280</v>
      </c>
      <c r="N419">
        <v>7933</v>
      </c>
      <c r="O419">
        <v>9775</v>
      </c>
      <c r="P419">
        <v>11916</v>
      </c>
      <c r="Q419">
        <v>14161</v>
      </c>
      <c r="R419">
        <v>16385</v>
      </c>
      <c r="S419">
        <v>18506</v>
      </c>
      <c r="T419">
        <v>20335</v>
      </c>
      <c r="U419">
        <v>21896</v>
      </c>
      <c r="V419">
        <v>23157</v>
      </c>
      <c r="W419">
        <v>24120</v>
      </c>
      <c r="X419">
        <v>24838</v>
      </c>
      <c r="Y419">
        <v>25320</v>
      </c>
      <c r="Z419">
        <v>25484</v>
      </c>
      <c r="AA419">
        <v>25441</v>
      </c>
      <c r="AB419">
        <v>25334</v>
      </c>
      <c r="AC419">
        <v>25174</v>
      </c>
      <c r="AD419">
        <v>24956</v>
      </c>
      <c r="AE419">
        <v>24685</v>
      </c>
      <c r="AF419">
        <v>24345</v>
      </c>
      <c r="AG419">
        <v>23950</v>
      </c>
      <c r="AH419">
        <v>23467</v>
      </c>
      <c r="AI419">
        <v>22906</v>
      </c>
      <c r="AJ419" t="s">
        <v>44</v>
      </c>
      <c r="AK419" t="s">
        <v>17</v>
      </c>
    </row>
    <row r="420" spans="1:38" x14ac:dyDescent="0.35">
      <c r="A420" t="s">
        <v>71</v>
      </c>
      <c r="B420" t="s">
        <v>82</v>
      </c>
      <c r="C420" t="s">
        <v>45</v>
      </c>
      <c r="D420">
        <v>1350</v>
      </c>
      <c r="E420">
        <v>1874</v>
      </c>
      <c r="F420">
        <v>3364</v>
      </c>
      <c r="G420">
        <v>5562</v>
      </c>
      <c r="H420">
        <v>8076</v>
      </c>
      <c r="I420">
        <v>11382</v>
      </c>
      <c r="J420">
        <v>15574</v>
      </c>
      <c r="K420">
        <v>20810</v>
      </c>
      <c r="L420">
        <v>27091</v>
      </c>
      <c r="M420">
        <v>34527</v>
      </c>
      <c r="N420">
        <v>43211</v>
      </c>
      <c r="O420">
        <v>52899</v>
      </c>
      <c r="P420">
        <v>64139</v>
      </c>
      <c r="Q420">
        <v>75938</v>
      </c>
      <c r="R420">
        <v>87625</v>
      </c>
      <c r="S420">
        <v>98762</v>
      </c>
      <c r="T420">
        <v>108360</v>
      </c>
      <c r="U420">
        <v>116555</v>
      </c>
      <c r="V420">
        <v>123170</v>
      </c>
      <c r="W420">
        <v>128219</v>
      </c>
      <c r="X420">
        <v>131986</v>
      </c>
      <c r="Y420">
        <v>134517</v>
      </c>
      <c r="Z420">
        <v>135372</v>
      </c>
      <c r="AA420">
        <v>135134</v>
      </c>
      <c r="AB420">
        <v>134574</v>
      </c>
      <c r="AC420">
        <v>133717</v>
      </c>
      <c r="AD420">
        <v>132563</v>
      </c>
      <c r="AE420">
        <v>131113</v>
      </c>
      <c r="AF420">
        <v>129315</v>
      </c>
      <c r="AG420">
        <v>127222</v>
      </c>
      <c r="AH420">
        <v>124648</v>
      </c>
      <c r="AI420">
        <v>121665</v>
      </c>
      <c r="AJ420" t="s">
        <v>45</v>
      </c>
      <c r="AK420" t="s">
        <v>9</v>
      </c>
    </row>
    <row r="421" spans="1:38" x14ac:dyDescent="0.35">
      <c r="A421" t="s">
        <v>71</v>
      </c>
      <c r="B421" t="s">
        <v>82</v>
      </c>
      <c r="C421" t="s">
        <v>46</v>
      </c>
      <c r="D421">
        <v>201</v>
      </c>
      <c r="E421">
        <v>277</v>
      </c>
      <c r="F421">
        <v>616</v>
      </c>
      <c r="G421">
        <v>1126</v>
      </c>
      <c r="H421">
        <v>1766</v>
      </c>
      <c r="I421">
        <v>2644</v>
      </c>
      <c r="J421">
        <v>3777</v>
      </c>
      <c r="K421">
        <v>5185</v>
      </c>
      <c r="L421">
        <v>6842</v>
      </c>
      <c r="M421">
        <v>8772</v>
      </c>
      <c r="N421">
        <v>11029</v>
      </c>
      <c r="O421">
        <v>13545</v>
      </c>
      <c r="P421">
        <v>16466</v>
      </c>
      <c r="Q421">
        <v>19531</v>
      </c>
      <c r="R421">
        <v>22568</v>
      </c>
      <c r="S421">
        <v>25462</v>
      </c>
      <c r="T421">
        <v>27958</v>
      </c>
      <c r="U421">
        <v>30088</v>
      </c>
      <c r="V421">
        <v>31808</v>
      </c>
      <c r="W421">
        <v>33121</v>
      </c>
      <c r="X421">
        <v>34101</v>
      </c>
      <c r="Y421">
        <v>34759</v>
      </c>
      <c r="Z421">
        <v>34982</v>
      </c>
      <c r="AA421">
        <v>34921</v>
      </c>
      <c r="AB421">
        <v>34777</v>
      </c>
      <c r="AC421">
        <v>34555</v>
      </c>
      <c r="AD421">
        <v>34257</v>
      </c>
      <c r="AE421">
        <v>33882</v>
      </c>
      <c r="AF421">
        <v>33418</v>
      </c>
      <c r="AG421">
        <v>32877</v>
      </c>
      <c r="AH421">
        <v>32211</v>
      </c>
      <c r="AI421">
        <v>31441</v>
      </c>
      <c r="AJ421" t="s">
        <v>46</v>
      </c>
      <c r="AK421" t="s">
        <v>17</v>
      </c>
    </row>
    <row r="422" spans="1:38" x14ac:dyDescent="0.35">
      <c r="A422" t="s">
        <v>71</v>
      </c>
      <c r="B422" t="s">
        <v>82</v>
      </c>
      <c r="C422" t="s">
        <v>47</v>
      </c>
      <c r="D422">
        <v>453</v>
      </c>
      <c r="E422">
        <v>604</v>
      </c>
      <c r="F422">
        <v>1288</v>
      </c>
      <c r="G422">
        <v>2260</v>
      </c>
      <c r="H422">
        <v>3393</v>
      </c>
      <c r="I422">
        <v>4841</v>
      </c>
      <c r="J422">
        <v>6596</v>
      </c>
      <c r="K422">
        <v>8771</v>
      </c>
      <c r="L422">
        <v>11324</v>
      </c>
      <c r="M422">
        <v>14295</v>
      </c>
      <c r="N422">
        <v>17770</v>
      </c>
      <c r="O422">
        <v>21638</v>
      </c>
      <c r="P422">
        <v>26131</v>
      </c>
      <c r="Q422">
        <v>30845</v>
      </c>
      <c r="R422">
        <v>35516</v>
      </c>
      <c r="S422">
        <v>39964</v>
      </c>
      <c r="T422">
        <v>43794</v>
      </c>
      <c r="U422">
        <v>47067</v>
      </c>
      <c r="V422">
        <v>49709</v>
      </c>
      <c r="W422">
        <v>51725</v>
      </c>
      <c r="X422">
        <v>53228</v>
      </c>
      <c r="Y422">
        <v>54236</v>
      </c>
      <c r="Z422">
        <v>54573</v>
      </c>
      <c r="AA422">
        <v>54478</v>
      </c>
      <c r="AB422">
        <v>54250</v>
      </c>
      <c r="AC422">
        <v>53903</v>
      </c>
      <c r="AD422">
        <v>53440</v>
      </c>
      <c r="AE422">
        <v>52855</v>
      </c>
      <c r="AF422">
        <v>52129</v>
      </c>
      <c r="AG422">
        <v>51287</v>
      </c>
      <c r="AH422">
        <v>50249</v>
      </c>
      <c r="AI422">
        <v>49046</v>
      </c>
      <c r="AJ422" t="s">
        <v>47</v>
      </c>
      <c r="AK422" t="s">
        <v>17</v>
      </c>
    </row>
    <row r="423" spans="1:38" x14ac:dyDescent="0.35">
      <c r="A423" t="s">
        <v>71</v>
      </c>
      <c r="B423" t="s">
        <v>82</v>
      </c>
      <c r="C423" t="s">
        <v>48</v>
      </c>
      <c r="D423">
        <v>296</v>
      </c>
      <c r="E423">
        <v>440</v>
      </c>
      <c r="F423">
        <v>851</v>
      </c>
      <c r="G423">
        <v>1511</v>
      </c>
      <c r="H423">
        <v>2353</v>
      </c>
      <c r="I423">
        <v>3552</v>
      </c>
      <c r="J423">
        <v>5156</v>
      </c>
      <c r="K423">
        <v>7170</v>
      </c>
      <c r="L423">
        <v>9591</v>
      </c>
      <c r="M423">
        <v>12460</v>
      </c>
      <c r="N423">
        <v>15814</v>
      </c>
      <c r="O423">
        <v>19556</v>
      </c>
      <c r="P423">
        <v>23899</v>
      </c>
      <c r="Q423">
        <v>28456</v>
      </c>
      <c r="R423">
        <v>32975</v>
      </c>
      <c r="S423">
        <v>37278</v>
      </c>
      <c r="T423">
        <v>40993</v>
      </c>
      <c r="U423">
        <v>44163</v>
      </c>
      <c r="V423">
        <v>46723</v>
      </c>
      <c r="W423">
        <v>48679</v>
      </c>
      <c r="X423">
        <v>50138</v>
      </c>
      <c r="Y423">
        <v>51119</v>
      </c>
      <c r="Z423">
        <v>51454</v>
      </c>
      <c r="AA423">
        <v>51366</v>
      </c>
      <c r="AB423">
        <v>51154</v>
      </c>
      <c r="AC423">
        <v>50828</v>
      </c>
      <c r="AD423">
        <v>50391</v>
      </c>
      <c r="AE423">
        <v>49839</v>
      </c>
      <c r="AF423">
        <v>49155</v>
      </c>
      <c r="AG423">
        <v>48359</v>
      </c>
      <c r="AH423">
        <v>47382</v>
      </c>
      <c r="AI423">
        <v>46247</v>
      </c>
      <c r="AJ423" t="s">
        <v>48</v>
      </c>
      <c r="AK423" t="s">
        <v>8</v>
      </c>
      <c r="AL423" t="s">
        <v>17</v>
      </c>
    </row>
    <row r="424" spans="1:38" x14ac:dyDescent="0.35">
      <c r="A424" t="s">
        <v>71</v>
      </c>
      <c r="B424" t="s">
        <v>82</v>
      </c>
      <c r="C424" t="s">
        <v>49</v>
      </c>
      <c r="D424">
        <v>1941</v>
      </c>
      <c r="E424">
        <v>2751</v>
      </c>
      <c r="F424">
        <v>5037</v>
      </c>
      <c r="G424">
        <v>8516</v>
      </c>
      <c r="H424">
        <v>12651</v>
      </c>
      <c r="I424">
        <v>18267</v>
      </c>
      <c r="J424">
        <v>25532</v>
      </c>
      <c r="K424">
        <v>34628</v>
      </c>
      <c r="L424">
        <v>45555</v>
      </c>
      <c r="M424">
        <v>58494</v>
      </c>
      <c r="N424">
        <v>73610</v>
      </c>
      <c r="O424">
        <v>90472</v>
      </c>
      <c r="P424">
        <v>110044</v>
      </c>
      <c r="Q424">
        <v>130583</v>
      </c>
      <c r="R424">
        <v>150932</v>
      </c>
      <c r="S424">
        <v>170323</v>
      </c>
      <c r="T424">
        <v>187048</v>
      </c>
      <c r="U424">
        <v>201328</v>
      </c>
      <c r="V424">
        <v>212851</v>
      </c>
      <c r="W424">
        <v>221649</v>
      </c>
      <c r="X424">
        <v>228215</v>
      </c>
      <c r="Y424">
        <v>232625</v>
      </c>
      <c r="Z424">
        <v>234120</v>
      </c>
      <c r="AA424">
        <v>233718</v>
      </c>
      <c r="AB424">
        <v>232746</v>
      </c>
      <c r="AC424">
        <v>231266</v>
      </c>
      <c r="AD424">
        <v>229271</v>
      </c>
      <c r="AE424">
        <v>226762</v>
      </c>
      <c r="AF424">
        <v>223653</v>
      </c>
      <c r="AG424">
        <v>220028</v>
      </c>
      <c r="AH424">
        <v>215581</v>
      </c>
      <c r="AI424">
        <v>210425</v>
      </c>
      <c r="AJ424" t="s">
        <v>49</v>
      </c>
      <c r="AK424" t="s">
        <v>9</v>
      </c>
    </row>
    <row r="425" spans="1:38" x14ac:dyDescent="0.35">
      <c r="A425" t="s">
        <v>71</v>
      </c>
      <c r="B425" t="s">
        <v>82</v>
      </c>
      <c r="C425" t="s">
        <v>50</v>
      </c>
      <c r="D425">
        <v>266</v>
      </c>
      <c r="E425">
        <v>373</v>
      </c>
      <c r="F425">
        <v>859</v>
      </c>
      <c r="G425">
        <v>1616</v>
      </c>
      <c r="H425">
        <v>2605</v>
      </c>
      <c r="I425">
        <v>3997</v>
      </c>
      <c r="J425">
        <v>5838</v>
      </c>
      <c r="K425">
        <v>8130</v>
      </c>
      <c r="L425">
        <v>10825</v>
      </c>
      <c r="M425">
        <v>13966</v>
      </c>
      <c r="N425">
        <v>17636</v>
      </c>
      <c r="O425">
        <v>21730</v>
      </c>
      <c r="P425">
        <v>26482</v>
      </c>
      <c r="Q425">
        <v>31468</v>
      </c>
      <c r="R425">
        <v>36411</v>
      </c>
      <c r="S425">
        <v>41119</v>
      </c>
      <c r="T425">
        <v>45182</v>
      </c>
      <c r="U425">
        <v>48652</v>
      </c>
      <c r="V425">
        <v>51448</v>
      </c>
      <c r="W425">
        <v>53588</v>
      </c>
      <c r="X425">
        <v>55182</v>
      </c>
      <c r="Y425">
        <v>56256</v>
      </c>
      <c r="Z425">
        <v>56619</v>
      </c>
      <c r="AA425">
        <v>56523</v>
      </c>
      <c r="AB425">
        <v>56288</v>
      </c>
      <c r="AC425">
        <v>55931</v>
      </c>
      <c r="AD425">
        <v>55448</v>
      </c>
      <c r="AE425">
        <v>54839</v>
      </c>
      <c r="AF425">
        <v>54090</v>
      </c>
      <c r="AG425">
        <v>53214</v>
      </c>
      <c r="AH425">
        <v>52136</v>
      </c>
      <c r="AI425">
        <v>50890</v>
      </c>
      <c r="AJ425" t="s">
        <v>50</v>
      </c>
      <c r="AK425" t="s">
        <v>15</v>
      </c>
    </row>
    <row r="426" spans="1:38" x14ac:dyDescent="0.35">
      <c r="A426" t="s">
        <v>71</v>
      </c>
      <c r="B426" t="s">
        <v>82</v>
      </c>
      <c r="C426" t="s">
        <v>51</v>
      </c>
      <c r="D426">
        <v>308</v>
      </c>
      <c r="E426">
        <v>452</v>
      </c>
      <c r="F426">
        <v>1091</v>
      </c>
      <c r="G426">
        <v>2138</v>
      </c>
      <c r="H426">
        <v>3585</v>
      </c>
      <c r="I426">
        <v>5713</v>
      </c>
      <c r="J426">
        <v>8623</v>
      </c>
      <c r="K426">
        <v>12256</v>
      </c>
      <c r="L426">
        <v>16531</v>
      </c>
      <c r="M426">
        <v>21513</v>
      </c>
      <c r="N426">
        <v>27335</v>
      </c>
      <c r="O426">
        <v>33835</v>
      </c>
      <c r="P426">
        <v>41378</v>
      </c>
      <c r="Q426">
        <v>49296</v>
      </c>
      <c r="R426">
        <v>57145</v>
      </c>
      <c r="S426">
        <v>64621</v>
      </c>
      <c r="T426">
        <v>71075</v>
      </c>
      <c r="U426">
        <v>76586</v>
      </c>
      <c r="V426">
        <v>81032</v>
      </c>
      <c r="W426">
        <v>84429</v>
      </c>
      <c r="X426">
        <v>86966</v>
      </c>
      <c r="Y426">
        <v>88668</v>
      </c>
      <c r="Z426">
        <v>89250</v>
      </c>
      <c r="AA426">
        <v>89100</v>
      </c>
      <c r="AB426">
        <v>88734</v>
      </c>
      <c r="AC426">
        <v>88166</v>
      </c>
      <c r="AD426">
        <v>87406</v>
      </c>
      <c r="AE426">
        <v>86450</v>
      </c>
      <c r="AF426">
        <v>85265</v>
      </c>
      <c r="AG426">
        <v>83884</v>
      </c>
      <c r="AH426">
        <v>82188</v>
      </c>
      <c r="AI426">
        <v>80219</v>
      </c>
      <c r="AJ426" t="s">
        <v>51</v>
      </c>
      <c r="AK426" t="s">
        <v>19</v>
      </c>
    </row>
    <row r="427" spans="1:38" x14ac:dyDescent="0.35">
      <c r="A427" t="s">
        <v>71</v>
      </c>
      <c r="B427" t="s">
        <v>82</v>
      </c>
      <c r="C427" t="s">
        <v>52</v>
      </c>
      <c r="D427">
        <v>492</v>
      </c>
      <c r="E427">
        <v>697</v>
      </c>
      <c r="F427">
        <v>1618</v>
      </c>
      <c r="G427">
        <v>3063</v>
      </c>
      <c r="H427">
        <v>4962</v>
      </c>
      <c r="I427">
        <v>7664</v>
      </c>
      <c r="J427">
        <v>11255</v>
      </c>
      <c r="K427">
        <v>15727</v>
      </c>
      <c r="L427">
        <v>20989</v>
      </c>
      <c r="M427">
        <v>27120</v>
      </c>
      <c r="N427">
        <v>34281</v>
      </c>
      <c r="O427">
        <v>42276</v>
      </c>
      <c r="P427">
        <v>51550</v>
      </c>
      <c r="Q427">
        <v>61290</v>
      </c>
      <c r="R427">
        <v>70937</v>
      </c>
      <c r="S427">
        <v>80130</v>
      </c>
      <c r="T427">
        <v>88063</v>
      </c>
      <c r="U427">
        <v>94833</v>
      </c>
      <c r="V427">
        <v>100300</v>
      </c>
      <c r="W427">
        <v>104475</v>
      </c>
      <c r="X427">
        <v>107588</v>
      </c>
      <c r="Y427">
        <v>109682</v>
      </c>
      <c r="Z427">
        <v>110394</v>
      </c>
      <c r="AA427">
        <v>110204</v>
      </c>
      <c r="AB427">
        <v>109749</v>
      </c>
      <c r="AC427">
        <v>109048</v>
      </c>
      <c r="AD427">
        <v>108111</v>
      </c>
      <c r="AE427">
        <v>106926</v>
      </c>
      <c r="AF427">
        <v>105459</v>
      </c>
      <c r="AG427">
        <v>103754</v>
      </c>
      <c r="AH427">
        <v>101654</v>
      </c>
      <c r="AI427">
        <v>99222</v>
      </c>
      <c r="AJ427" t="s">
        <v>52</v>
      </c>
      <c r="AK427" t="s">
        <v>15</v>
      </c>
    </row>
    <row r="428" spans="1:38" x14ac:dyDescent="0.35">
      <c r="A428" t="s">
        <v>71</v>
      </c>
      <c r="B428" t="s">
        <v>82</v>
      </c>
      <c r="C428" t="s">
        <v>53</v>
      </c>
      <c r="D428">
        <v>1345</v>
      </c>
      <c r="E428">
        <v>1929</v>
      </c>
      <c r="F428">
        <v>3583</v>
      </c>
      <c r="G428">
        <v>6144</v>
      </c>
      <c r="H428">
        <v>9251</v>
      </c>
      <c r="I428">
        <v>13546</v>
      </c>
      <c r="J428">
        <v>19163</v>
      </c>
      <c r="K428">
        <v>26203</v>
      </c>
      <c r="L428">
        <v>34663</v>
      </c>
      <c r="M428">
        <v>44682</v>
      </c>
      <c r="N428">
        <v>56390</v>
      </c>
      <c r="O428">
        <v>69453</v>
      </c>
      <c r="P428">
        <v>84613</v>
      </c>
      <c r="Q428">
        <v>100527</v>
      </c>
      <c r="R428">
        <v>116295</v>
      </c>
      <c r="S428">
        <v>131321</v>
      </c>
      <c r="T428">
        <v>144280</v>
      </c>
      <c r="U428">
        <v>155343</v>
      </c>
      <c r="V428">
        <v>164276</v>
      </c>
      <c r="W428">
        <v>171096</v>
      </c>
      <c r="X428">
        <v>176187</v>
      </c>
      <c r="Y428">
        <v>179602</v>
      </c>
      <c r="Z428">
        <v>180765</v>
      </c>
      <c r="AA428">
        <v>180459</v>
      </c>
      <c r="AB428">
        <v>179711</v>
      </c>
      <c r="AC428">
        <v>178566</v>
      </c>
      <c r="AD428">
        <v>177023</v>
      </c>
      <c r="AE428">
        <v>175089</v>
      </c>
      <c r="AF428">
        <v>172688</v>
      </c>
      <c r="AG428">
        <v>169893</v>
      </c>
      <c r="AH428">
        <v>166457</v>
      </c>
      <c r="AI428">
        <v>162474</v>
      </c>
      <c r="AJ428" t="s">
        <v>53</v>
      </c>
      <c r="AK428" t="s">
        <v>8</v>
      </c>
    </row>
    <row r="429" spans="1:38" x14ac:dyDescent="0.35">
      <c r="A429" t="s">
        <v>71</v>
      </c>
      <c r="B429" t="s">
        <v>82</v>
      </c>
      <c r="C429" t="s">
        <v>54</v>
      </c>
      <c r="D429">
        <v>647</v>
      </c>
      <c r="E429">
        <v>866</v>
      </c>
      <c r="F429">
        <v>1494</v>
      </c>
      <c r="G429">
        <v>2365</v>
      </c>
      <c r="H429">
        <v>3264</v>
      </c>
      <c r="I429">
        <v>4350</v>
      </c>
      <c r="J429">
        <v>5633</v>
      </c>
      <c r="K429">
        <v>7226</v>
      </c>
      <c r="L429">
        <v>9129</v>
      </c>
      <c r="M429">
        <v>11380</v>
      </c>
      <c r="N429">
        <v>14007</v>
      </c>
      <c r="O429">
        <v>16936</v>
      </c>
      <c r="P429">
        <v>20334</v>
      </c>
      <c r="Q429">
        <v>23897</v>
      </c>
      <c r="R429">
        <v>27427</v>
      </c>
      <c r="S429">
        <v>30791</v>
      </c>
      <c r="T429">
        <v>33684</v>
      </c>
      <c r="U429">
        <v>36154</v>
      </c>
      <c r="V429">
        <v>38149</v>
      </c>
      <c r="W429">
        <v>39670</v>
      </c>
      <c r="X429">
        <v>40804</v>
      </c>
      <c r="Y429">
        <v>41565</v>
      </c>
      <c r="Z429">
        <v>41818</v>
      </c>
      <c r="AA429">
        <v>41743</v>
      </c>
      <c r="AB429">
        <v>41567</v>
      </c>
      <c r="AC429">
        <v>41302</v>
      </c>
      <c r="AD429">
        <v>40947</v>
      </c>
      <c r="AE429">
        <v>40498</v>
      </c>
      <c r="AF429">
        <v>39943</v>
      </c>
      <c r="AG429">
        <v>39296</v>
      </c>
      <c r="AH429">
        <v>38501</v>
      </c>
      <c r="AI429">
        <v>37578</v>
      </c>
      <c r="AJ429" t="s">
        <v>54</v>
      </c>
      <c r="AK429" t="s">
        <v>22</v>
      </c>
    </row>
    <row r="430" spans="1:38" x14ac:dyDescent="0.35">
      <c r="A430" t="s">
        <v>71</v>
      </c>
      <c r="B430" t="s">
        <v>82</v>
      </c>
      <c r="C430" t="s">
        <v>55</v>
      </c>
      <c r="D430">
        <v>617</v>
      </c>
      <c r="E430">
        <v>830</v>
      </c>
      <c r="F430">
        <v>1830</v>
      </c>
      <c r="G430">
        <v>3287</v>
      </c>
      <c r="H430">
        <v>5041</v>
      </c>
      <c r="I430">
        <v>7355</v>
      </c>
      <c r="J430">
        <v>10232</v>
      </c>
      <c r="K430">
        <v>13802</v>
      </c>
      <c r="L430">
        <v>17992</v>
      </c>
      <c r="M430">
        <v>22868</v>
      </c>
      <c r="N430">
        <v>28563</v>
      </c>
      <c r="O430">
        <v>34915</v>
      </c>
      <c r="P430">
        <v>42287</v>
      </c>
      <c r="Q430">
        <v>50022</v>
      </c>
      <c r="R430">
        <v>57688</v>
      </c>
      <c r="S430">
        <v>64989</v>
      </c>
      <c r="T430">
        <v>71282</v>
      </c>
      <c r="U430">
        <v>76651</v>
      </c>
      <c r="V430">
        <v>80990</v>
      </c>
      <c r="W430">
        <v>84299</v>
      </c>
      <c r="X430">
        <v>86769</v>
      </c>
      <c r="Y430">
        <v>88429</v>
      </c>
      <c r="Z430">
        <v>88987</v>
      </c>
      <c r="AA430">
        <v>88832</v>
      </c>
      <c r="AB430">
        <v>88459</v>
      </c>
      <c r="AC430">
        <v>87899</v>
      </c>
      <c r="AD430">
        <v>87139</v>
      </c>
      <c r="AE430">
        <v>86185</v>
      </c>
      <c r="AF430">
        <v>85005</v>
      </c>
      <c r="AG430">
        <v>83628</v>
      </c>
      <c r="AH430">
        <v>81938</v>
      </c>
      <c r="AI430">
        <v>79977</v>
      </c>
      <c r="AJ430" t="s">
        <v>55</v>
      </c>
      <c r="AK430" t="s">
        <v>8</v>
      </c>
      <c r="AL430" t="s">
        <v>17</v>
      </c>
    </row>
    <row r="431" spans="1:38" x14ac:dyDescent="0.35">
      <c r="A431" t="s">
        <v>72</v>
      </c>
      <c r="B431" t="s">
        <v>82</v>
      </c>
      <c r="C431" t="s">
        <v>7</v>
      </c>
      <c r="D431">
        <v>1266</v>
      </c>
      <c r="E431">
        <v>1750</v>
      </c>
      <c r="F431">
        <v>3024</v>
      </c>
      <c r="G431">
        <v>4868</v>
      </c>
      <c r="H431">
        <v>7347</v>
      </c>
      <c r="I431">
        <v>10311</v>
      </c>
      <c r="J431">
        <v>14115</v>
      </c>
      <c r="K431">
        <v>18981</v>
      </c>
      <c r="L431">
        <v>24986</v>
      </c>
      <c r="M431">
        <v>32626</v>
      </c>
      <c r="N431">
        <v>41863</v>
      </c>
      <c r="O431">
        <v>52545</v>
      </c>
      <c r="P431">
        <v>64216</v>
      </c>
      <c r="Q431">
        <v>75873</v>
      </c>
      <c r="R431">
        <v>87010</v>
      </c>
      <c r="S431">
        <v>96936</v>
      </c>
      <c r="T431">
        <v>105015</v>
      </c>
      <c r="U431">
        <v>111240</v>
      </c>
      <c r="V431">
        <v>115612</v>
      </c>
      <c r="W431">
        <v>118334</v>
      </c>
      <c r="X431">
        <v>119944</v>
      </c>
      <c r="Y431">
        <v>119409</v>
      </c>
      <c r="Z431">
        <v>118156</v>
      </c>
      <c r="AA431">
        <v>116373</v>
      </c>
      <c r="AB431">
        <v>114113</v>
      </c>
      <c r="AC431">
        <v>111249</v>
      </c>
      <c r="AD431">
        <v>107827</v>
      </c>
      <c r="AE431">
        <v>103839</v>
      </c>
      <c r="AF431">
        <v>99240</v>
      </c>
      <c r="AG431">
        <v>93967</v>
      </c>
      <c r="AH431">
        <v>87953</v>
      </c>
      <c r="AI431">
        <v>81137</v>
      </c>
      <c r="AJ431" t="s">
        <v>7</v>
      </c>
      <c r="AK431" t="s">
        <v>8</v>
      </c>
      <c r="AL431" t="s">
        <v>9</v>
      </c>
    </row>
    <row r="432" spans="1:38" x14ac:dyDescent="0.35">
      <c r="A432" t="s">
        <v>72</v>
      </c>
      <c r="B432" t="s">
        <v>82</v>
      </c>
      <c r="C432" t="s">
        <v>10</v>
      </c>
      <c r="D432">
        <v>464</v>
      </c>
      <c r="E432">
        <v>598</v>
      </c>
      <c r="F432">
        <v>954</v>
      </c>
      <c r="G432">
        <v>1396</v>
      </c>
      <c r="H432">
        <v>1880</v>
      </c>
      <c r="I432">
        <v>2293</v>
      </c>
      <c r="J432">
        <v>2695</v>
      </c>
      <c r="K432">
        <v>3194</v>
      </c>
      <c r="L432">
        <v>3802</v>
      </c>
      <c r="M432">
        <v>4573</v>
      </c>
      <c r="N432">
        <v>5504</v>
      </c>
      <c r="O432">
        <v>6577</v>
      </c>
      <c r="P432">
        <v>7747</v>
      </c>
      <c r="Q432">
        <v>8905</v>
      </c>
      <c r="R432">
        <v>10010</v>
      </c>
      <c r="S432">
        <v>10994</v>
      </c>
      <c r="T432">
        <v>11796</v>
      </c>
      <c r="U432">
        <v>12415</v>
      </c>
      <c r="V432">
        <v>12850</v>
      </c>
      <c r="W432">
        <v>13116</v>
      </c>
      <c r="X432">
        <v>13269</v>
      </c>
      <c r="Y432">
        <v>13204</v>
      </c>
      <c r="Z432">
        <v>13062</v>
      </c>
      <c r="AA432">
        <v>12866</v>
      </c>
      <c r="AB432">
        <v>12616</v>
      </c>
      <c r="AC432">
        <v>12300</v>
      </c>
      <c r="AD432">
        <v>11921</v>
      </c>
      <c r="AE432">
        <v>11480</v>
      </c>
      <c r="AF432">
        <v>10972</v>
      </c>
      <c r="AG432">
        <v>10389</v>
      </c>
      <c r="AH432">
        <v>9724</v>
      </c>
      <c r="AI432">
        <v>8971</v>
      </c>
      <c r="AJ432" t="s">
        <v>10</v>
      </c>
      <c r="AK432" t="s">
        <v>11</v>
      </c>
      <c r="AL432" t="s">
        <v>9</v>
      </c>
    </row>
    <row r="433" spans="1:38" x14ac:dyDescent="0.35">
      <c r="A433" t="s">
        <v>72</v>
      </c>
      <c r="B433" t="s">
        <v>82</v>
      </c>
      <c r="C433" t="s">
        <v>12</v>
      </c>
      <c r="D433">
        <v>808</v>
      </c>
      <c r="E433">
        <v>1300</v>
      </c>
      <c r="F433">
        <v>2589</v>
      </c>
      <c r="G433">
        <v>4763</v>
      </c>
      <c r="H433">
        <v>8166</v>
      </c>
      <c r="I433">
        <v>12960</v>
      </c>
      <c r="J433">
        <v>19660</v>
      </c>
      <c r="K433">
        <v>28297</v>
      </c>
      <c r="L433">
        <v>38987</v>
      </c>
      <c r="M433">
        <v>52609</v>
      </c>
      <c r="N433">
        <v>69082</v>
      </c>
      <c r="O433">
        <v>88137</v>
      </c>
      <c r="P433">
        <v>108972</v>
      </c>
      <c r="Q433">
        <v>129828</v>
      </c>
      <c r="R433">
        <v>149762</v>
      </c>
      <c r="S433">
        <v>167528</v>
      </c>
      <c r="T433">
        <v>181983</v>
      </c>
      <c r="U433">
        <v>193125</v>
      </c>
      <c r="V433">
        <v>200945</v>
      </c>
      <c r="W433">
        <v>205828</v>
      </c>
      <c r="X433">
        <v>208739</v>
      </c>
      <c r="Y433">
        <v>207831</v>
      </c>
      <c r="Z433">
        <v>205663</v>
      </c>
      <c r="AA433">
        <v>202561</v>
      </c>
      <c r="AB433">
        <v>198627</v>
      </c>
      <c r="AC433">
        <v>193643</v>
      </c>
      <c r="AD433">
        <v>187679</v>
      </c>
      <c r="AE433">
        <v>180746</v>
      </c>
      <c r="AF433">
        <v>172740</v>
      </c>
      <c r="AG433">
        <v>163558</v>
      </c>
      <c r="AH433">
        <v>153092</v>
      </c>
      <c r="AI433">
        <v>141231</v>
      </c>
      <c r="AJ433" t="s">
        <v>12</v>
      </c>
      <c r="AK433" t="s">
        <v>8</v>
      </c>
    </row>
    <row r="434" spans="1:38" x14ac:dyDescent="0.35">
      <c r="A434" t="s">
        <v>72</v>
      </c>
      <c r="B434" t="s">
        <v>82</v>
      </c>
      <c r="C434" t="s">
        <v>13</v>
      </c>
      <c r="D434">
        <v>437</v>
      </c>
      <c r="E434">
        <v>681</v>
      </c>
      <c r="F434">
        <v>1323</v>
      </c>
      <c r="G434">
        <v>2383</v>
      </c>
      <c r="H434">
        <v>4011</v>
      </c>
      <c r="I434">
        <v>6261</v>
      </c>
      <c r="J434">
        <v>9378</v>
      </c>
      <c r="K434">
        <v>13401</v>
      </c>
      <c r="L434">
        <v>18375</v>
      </c>
      <c r="M434">
        <v>24712</v>
      </c>
      <c r="N434">
        <v>32377</v>
      </c>
      <c r="O434">
        <v>41242</v>
      </c>
      <c r="P434">
        <v>50932</v>
      </c>
      <c r="Q434">
        <v>60634</v>
      </c>
      <c r="R434">
        <v>69905</v>
      </c>
      <c r="S434">
        <v>78166</v>
      </c>
      <c r="T434">
        <v>84890</v>
      </c>
      <c r="U434">
        <v>90070</v>
      </c>
      <c r="V434">
        <v>93706</v>
      </c>
      <c r="W434">
        <v>95980</v>
      </c>
      <c r="X434">
        <v>97332</v>
      </c>
      <c r="Y434">
        <v>96906</v>
      </c>
      <c r="Z434">
        <v>95895</v>
      </c>
      <c r="AA434">
        <v>94449</v>
      </c>
      <c r="AB434">
        <v>92614</v>
      </c>
      <c r="AC434">
        <v>90290</v>
      </c>
      <c r="AD434">
        <v>87511</v>
      </c>
      <c r="AE434">
        <v>84277</v>
      </c>
      <c r="AF434">
        <v>80542</v>
      </c>
      <c r="AG434">
        <v>76262</v>
      </c>
      <c r="AH434">
        <v>71383</v>
      </c>
      <c r="AI434">
        <v>65853</v>
      </c>
      <c r="AJ434" t="s">
        <v>13</v>
      </c>
      <c r="AK434" t="s">
        <v>8</v>
      </c>
    </row>
    <row r="435" spans="1:38" x14ac:dyDescent="0.35">
      <c r="A435" t="s">
        <v>72</v>
      </c>
      <c r="B435" t="s">
        <v>82</v>
      </c>
      <c r="C435" t="s">
        <v>14</v>
      </c>
      <c r="D435">
        <v>1153</v>
      </c>
      <c r="E435">
        <v>1608</v>
      </c>
      <c r="F435">
        <v>3565</v>
      </c>
      <c r="G435">
        <v>6531</v>
      </c>
      <c r="H435">
        <v>10933</v>
      </c>
      <c r="I435">
        <v>16715</v>
      </c>
      <c r="J435">
        <v>24449</v>
      </c>
      <c r="K435">
        <v>34312</v>
      </c>
      <c r="L435">
        <v>46243</v>
      </c>
      <c r="M435">
        <v>61197</v>
      </c>
      <c r="N435">
        <v>79274</v>
      </c>
      <c r="O435">
        <v>100188</v>
      </c>
      <c r="P435">
        <v>123042</v>
      </c>
      <c r="Q435">
        <v>145892</v>
      </c>
      <c r="R435">
        <v>167730</v>
      </c>
      <c r="S435">
        <v>187187</v>
      </c>
      <c r="T435">
        <v>203028</v>
      </c>
      <c r="U435">
        <v>215231</v>
      </c>
      <c r="V435">
        <v>223799</v>
      </c>
      <c r="W435">
        <v>229144</v>
      </c>
      <c r="X435">
        <v>232308</v>
      </c>
      <c r="Y435">
        <v>231288</v>
      </c>
      <c r="Z435">
        <v>228864</v>
      </c>
      <c r="AA435">
        <v>225414</v>
      </c>
      <c r="AB435">
        <v>221034</v>
      </c>
      <c r="AC435">
        <v>215485</v>
      </c>
      <c r="AD435">
        <v>208854</v>
      </c>
      <c r="AE435">
        <v>201137</v>
      </c>
      <c r="AF435">
        <v>192226</v>
      </c>
      <c r="AG435">
        <v>182013</v>
      </c>
      <c r="AH435">
        <v>170367</v>
      </c>
      <c r="AI435">
        <v>157159</v>
      </c>
      <c r="AJ435" t="s">
        <v>14</v>
      </c>
      <c r="AK435" t="s">
        <v>15</v>
      </c>
    </row>
    <row r="436" spans="1:38" x14ac:dyDescent="0.35">
      <c r="A436" t="s">
        <v>72</v>
      </c>
      <c r="B436" t="s">
        <v>82</v>
      </c>
      <c r="C436" t="s">
        <v>16</v>
      </c>
      <c r="D436">
        <v>114</v>
      </c>
      <c r="E436">
        <v>182</v>
      </c>
      <c r="F436">
        <v>362</v>
      </c>
      <c r="G436">
        <v>664</v>
      </c>
      <c r="H436">
        <v>1134</v>
      </c>
      <c r="I436">
        <v>1794</v>
      </c>
      <c r="J436">
        <v>2715</v>
      </c>
      <c r="K436">
        <v>3904</v>
      </c>
      <c r="L436">
        <v>5375</v>
      </c>
      <c r="M436">
        <v>7247</v>
      </c>
      <c r="N436">
        <v>9514</v>
      </c>
      <c r="O436">
        <v>12136</v>
      </c>
      <c r="P436">
        <v>15001</v>
      </c>
      <c r="Q436">
        <v>17869</v>
      </c>
      <c r="R436">
        <v>20611</v>
      </c>
      <c r="S436">
        <v>23054</v>
      </c>
      <c r="T436">
        <v>25044</v>
      </c>
      <c r="U436">
        <v>26575</v>
      </c>
      <c r="V436">
        <v>27651</v>
      </c>
      <c r="W436">
        <v>28323</v>
      </c>
      <c r="X436">
        <v>28723</v>
      </c>
      <c r="Y436">
        <v>28598</v>
      </c>
      <c r="Z436">
        <v>28300</v>
      </c>
      <c r="AA436">
        <v>27873</v>
      </c>
      <c r="AB436">
        <v>27332</v>
      </c>
      <c r="AC436">
        <v>26646</v>
      </c>
      <c r="AD436">
        <v>25827</v>
      </c>
      <c r="AE436">
        <v>24871</v>
      </c>
      <c r="AF436">
        <v>23769</v>
      </c>
      <c r="AG436">
        <v>22505</v>
      </c>
      <c r="AH436">
        <v>21067</v>
      </c>
      <c r="AI436">
        <v>19434</v>
      </c>
      <c r="AJ436" t="s">
        <v>16</v>
      </c>
      <c r="AK436" t="s">
        <v>8</v>
      </c>
      <c r="AL436" t="s">
        <v>17</v>
      </c>
    </row>
    <row r="437" spans="1:38" x14ac:dyDescent="0.35">
      <c r="A437" t="s">
        <v>72</v>
      </c>
      <c r="B437" t="s">
        <v>82</v>
      </c>
      <c r="C437" t="s">
        <v>18</v>
      </c>
      <c r="D437">
        <v>303</v>
      </c>
      <c r="E437">
        <v>453</v>
      </c>
      <c r="F437">
        <v>1069</v>
      </c>
      <c r="G437">
        <v>2076</v>
      </c>
      <c r="H437">
        <v>3675</v>
      </c>
      <c r="I437">
        <v>5929</v>
      </c>
      <c r="J437">
        <v>9089</v>
      </c>
      <c r="K437">
        <v>13132</v>
      </c>
      <c r="L437">
        <v>18028</v>
      </c>
      <c r="M437">
        <v>24165</v>
      </c>
      <c r="N437">
        <v>31589</v>
      </c>
      <c r="O437">
        <v>40178</v>
      </c>
      <c r="P437">
        <v>49565</v>
      </c>
      <c r="Q437">
        <v>58959</v>
      </c>
      <c r="R437">
        <v>67936</v>
      </c>
      <c r="S437">
        <v>75937</v>
      </c>
      <c r="T437">
        <v>82450</v>
      </c>
      <c r="U437">
        <v>87465</v>
      </c>
      <c r="V437">
        <v>90987</v>
      </c>
      <c r="W437">
        <v>93188</v>
      </c>
      <c r="X437">
        <v>94493</v>
      </c>
      <c r="Y437">
        <v>94083</v>
      </c>
      <c r="Z437">
        <v>93099</v>
      </c>
      <c r="AA437">
        <v>91695</v>
      </c>
      <c r="AB437">
        <v>89915</v>
      </c>
      <c r="AC437">
        <v>87657</v>
      </c>
      <c r="AD437">
        <v>84959</v>
      </c>
      <c r="AE437">
        <v>81819</v>
      </c>
      <c r="AF437">
        <v>78195</v>
      </c>
      <c r="AG437">
        <v>74039</v>
      </c>
      <c r="AH437">
        <v>69302</v>
      </c>
      <c r="AI437">
        <v>63930</v>
      </c>
      <c r="AJ437" t="s">
        <v>18</v>
      </c>
      <c r="AK437" t="s">
        <v>19</v>
      </c>
    </row>
    <row r="438" spans="1:38" x14ac:dyDescent="0.35">
      <c r="A438" t="s">
        <v>72</v>
      </c>
      <c r="B438" t="s">
        <v>82</v>
      </c>
      <c r="C438" t="s">
        <v>20</v>
      </c>
      <c r="D438">
        <v>1855</v>
      </c>
      <c r="E438">
        <v>2546</v>
      </c>
      <c r="F438">
        <v>4356</v>
      </c>
      <c r="G438">
        <v>6941</v>
      </c>
      <c r="H438">
        <v>10360</v>
      </c>
      <c r="I438">
        <v>14366</v>
      </c>
      <c r="J438">
        <v>19446</v>
      </c>
      <c r="K438">
        <v>25936</v>
      </c>
      <c r="L438">
        <v>33934</v>
      </c>
      <c r="M438">
        <v>44118</v>
      </c>
      <c r="N438">
        <v>56424</v>
      </c>
      <c r="O438">
        <v>70658</v>
      </c>
      <c r="P438">
        <v>86202</v>
      </c>
      <c r="Q438">
        <v>101729</v>
      </c>
      <c r="R438">
        <v>116561</v>
      </c>
      <c r="S438">
        <v>129778</v>
      </c>
      <c r="T438">
        <v>140538</v>
      </c>
      <c r="U438">
        <v>148831</v>
      </c>
      <c r="V438">
        <v>154651</v>
      </c>
      <c r="W438">
        <v>158274</v>
      </c>
      <c r="X438">
        <v>160414</v>
      </c>
      <c r="Y438">
        <v>159694</v>
      </c>
      <c r="Z438">
        <v>158019</v>
      </c>
      <c r="AA438">
        <v>155634</v>
      </c>
      <c r="AB438">
        <v>152611</v>
      </c>
      <c r="AC438">
        <v>148782</v>
      </c>
      <c r="AD438">
        <v>144201</v>
      </c>
      <c r="AE438">
        <v>138873</v>
      </c>
      <c r="AF438">
        <v>132724</v>
      </c>
      <c r="AG438">
        <v>125667</v>
      </c>
      <c r="AH438">
        <v>117629</v>
      </c>
      <c r="AI438">
        <v>108510</v>
      </c>
      <c r="AJ438" t="s">
        <v>20</v>
      </c>
      <c r="AK438" t="s">
        <v>9</v>
      </c>
    </row>
    <row r="439" spans="1:38" x14ac:dyDescent="0.35">
      <c r="A439" t="s">
        <v>72</v>
      </c>
      <c r="B439" t="s">
        <v>82</v>
      </c>
      <c r="C439" t="s">
        <v>21</v>
      </c>
      <c r="D439">
        <v>659</v>
      </c>
      <c r="E439">
        <v>859</v>
      </c>
      <c r="F439">
        <v>1384</v>
      </c>
      <c r="G439">
        <v>2055</v>
      </c>
      <c r="H439">
        <v>2820</v>
      </c>
      <c r="I439">
        <v>3530</v>
      </c>
      <c r="J439">
        <v>4281</v>
      </c>
      <c r="K439">
        <v>5226</v>
      </c>
      <c r="L439">
        <v>6381</v>
      </c>
      <c r="M439">
        <v>7845</v>
      </c>
      <c r="N439">
        <v>9612</v>
      </c>
      <c r="O439">
        <v>11657</v>
      </c>
      <c r="P439">
        <v>13886</v>
      </c>
      <c r="Q439">
        <v>16099</v>
      </c>
      <c r="R439">
        <v>18211</v>
      </c>
      <c r="S439">
        <v>20091</v>
      </c>
      <c r="T439">
        <v>21626</v>
      </c>
      <c r="U439">
        <v>22808</v>
      </c>
      <c r="V439">
        <v>23638</v>
      </c>
      <c r="W439">
        <v>24149</v>
      </c>
      <c r="X439">
        <v>24449</v>
      </c>
      <c r="Y439">
        <v>24330</v>
      </c>
      <c r="Z439">
        <v>24072</v>
      </c>
      <c r="AA439">
        <v>23708</v>
      </c>
      <c r="AB439">
        <v>23248</v>
      </c>
      <c r="AC439">
        <v>22665</v>
      </c>
      <c r="AD439">
        <v>21967</v>
      </c>
      <c r="AE439">
        <v>21155</v>
      </c>
      <c r="AF439">
        <v>20218</v>
      </c>
      <c r="AG439">
        <v>19144</v>
      </c>
      <c r="AH439">
        <v>17918</v>
      </c>
      <c r="AI439">
        <v>16530</v>
      </c>
      <c r="AJ439" t="s">
        <v>21</v>
      </c>
      <c r="AK439" t="s">
        <v>22</v>
      </c>
    </row>
    <row r="440" spans="1:38" x14ac:dyDescent="0.35">
      <c r="A440" t="s">
        <v>72</v>
      </c>
      <c r="B440" t="s">
        <v>82</v>
      </c>
      <c r="C440" t="s">
        <v>23</v>
      </c>
      <c r="D440">
        <v>1385</v>
      </c>
      <c r="E440">
        <v>1997</v>
      </c>
      <c r="F440">
        <v>3604</v>
      </c>
      <c r="G440">
        <v>6070</v>
      </c>
      <c r="H440">
        <v>9590</v>
      </c>
      <c r="I440">
        <v>14119</v>
      </c>
      <c r="J440">
        <v>20166</v>
      </c>
      <c r="K440">
        <v>27936</v>
      </c>
      <c r="L440">
        <v>37531</v>
      </c>
      <c r="M440">
        <v>49752</v>
      </c>
      <c r="N440">
        <v>64524</v>
      </c>
      <c r="O440">
        <v>81614</v>
      </c>
      <c r="P440">
        <v>100292</v>
      </c>
      <c r="Q440">
        <v>118964</v>
      </c>
      <c r="R440">
        <v>136809</v>
      </c>
      <c r="S440">
        <v>152710</v>
      </c>
      <c r="T440">
        <v>165658</v>
      </c>
      <c r="U440">
        <v>175629</v>
      </c>
      <c r="V440">
        <v>182633</v>
      </c>
      <c r="W440">
        <v>187000</v>
      </c>
      <c r="X440">
        <v>189589</v>
      </c>
      <c r="Y440">
        <v>188755</v>
      </c>
      <c r="Z440">
        <v>186778</v>
      </c>
      <c r="AA440">
        <v>183962</v>
      </c>
      <c r="AB440">
        <v>180389</v>
      </c>
      <c r="AC440">
        <v>175863</v>
      </c>
      <c r="AD440">
        <v>170449</v>
      </c>
      <c r="AE440">
        <v>164152</v>
      </c>
      <c r="AF440">
        <v>156880</v>
      </c>
      <c r="AG440">
        <v>148542</v>
      </c>
      <c r="AH440">
        <v>139038</v>
      </c>
      <c r="AI440">
        <v>128260</v>
      </c>
      <c r="AJ440" t="s">
        <v>23</v>
      </c>
      <c r="AK440" t="s">
        <v>24</v>
      </c>
      <c r="AL440" t="s">
        <v>17</v>
      </c>
    </row>
    <row r="441" spans="1:38" x14ac:dyDescent="0.35">
      <c r="A441" t="s">
        <v>72</v>
      </c>
      <c r="B441" t="s">
        <v>82</v>
      </c>
      <c r="C441" t="s">
        <v>25</v>
      </c>
      <c r="D441">
        <v>369</v>
      </c>
      <c r="E441">
        <v>516</v>
      </c>
      <c r="F441">
        <v>1142</v>
      </c>
      <c r="G441">
        <v>2093</v>
      </c>
      <c r="H441">
        <v>3505</v>
      </c>
      <c r="I441">
        <v>5362</v>
      </c>
      <c r="J441">
        <v>7847</v>
      </c>
      <c r="K441">
        <v>11019</v>
      </c>
      <c r="L441">
        <v>14852</v>
      </c>
      <c r="M441">
        <v>19659</v>
      </c>
      <c r="N441">
        <v>25472</v>
      </c>
      <c r="O441">
        <v>32193</v>
      </c>
      <c r="P441">
        <v>39540</v>
      </c>
      <c r="Q441">
        <v>46884</v>
      </c>
      <c r="R441">
        <v>53905</v>
      </c>
      <c r="S441">
        <v>60157</v>
      </c>
      <c r="T441">
        <v>65250</v>
      </c>
      <c r="U441">
        <v>69172</v>
      </c>
      <c r="V441">
        <v>71926</v>
      </c>
      <c r="W441">
        <v>73643</v>
      </c>
      <c r="X441">
        <v>74662</v>
      </c>
      <c r="Y441">
        <v>74334</v>
      </c>
      <c r="Z441">
        <v>73556</v>
      </c>
      <c r="AA441">
        <v>72447</v>
      </c>
      <c r="AB441">
        <v>71039</v>
      </c>
      <c r="AC441">
        <v>69257</v>
      </c>
      <c r="AD441">
        <v>67126</v>
      </c>
      <c r="AE441">
        <v>64642</v>
      </c>
      <c r="AF441">
        <v>61780</v>
      </c>
      <c r="AG441">
        <v>58498</v>
      </c>
      <c r="AH441">
        <v>54754</v>
      </c>
      <c r="AI441">
        <v>50509</v>
      </c>
      <c r="AJ441" t="s">
        <v>25</v>
      </c>
      <c r="AK441" t="s">
        <v>15</v>
      </c>
    </row>
    <row r="442" spans="1:38" x14ac:dyDescent="0.35">
      <c r="A442" t="s">
        <v>72</v>
      </c>
      <c r="B442" t="s">
        <v>82</v>
      </c>
      <c r="C442" t="s">
        <v>26</v>
      </c>
      <c r="D442">
        <v>263</v>
      </c>
      <c r="E442">
        <v>371</v>
      </c>
      <c r="F442">
        <v>827</v>
      </c>
      <c r="G442">
        <v>1518</v>
      </c>
      <c r="H442">
        <v>2549</v>
      </c>
      <c r="I442">
        <v>3913</v>
      </c>
      <c r="J442">
        <v>5739</v>
      </c>
      <c r="K442">
        <v>8069</v>
      </c>
      <c r="L442">
        <v>10888</v>
      </c>
      <c r="M442">
        <v>14423</v>
      </c>
      <c r="N442">
        <v>18696</v>
      </c>
      <c r="O442">
        <v>23640</v>
      </c>
      <c r="P442">
        <v>29042</v>
      </c>
      <c r="Q442">
        <v>34444</v>
      </c>
      <c r="R442">
        <v>39603</v>
      </c>
      <c r="S442">
        <v>44204</v>
      </c>
      <c r="T442">
        <v>47948</v>
      </c>
      <c r="U442">
        <v>50833</v>
      </c>
      <c r="V442">
        <v>52859</v>
      </c>
      <c r="W442">
        <v>54121</v>
      </c>
      <c r="X442">
        <v>54871</v>
      </c>
      <c r="Y442">
        <v>54631</v>
      </c>
      <c r="Z442">
        <v>54057</v>
      </c>
      <c r="AA442">
        <v>53242</v>
      </c>
      <c r="AB442">
        <v>52208</v>
      </c>
      <c r="AC442">
        <v>50897</v>
      </c>
      <c r="AD442">
        <v>49332</v>
      </c>
      <c r="AE442">
        <v>47507</v>
      </c>
      <c r="AF442">
        <v>45403</v>
      </c>
      <c r="AG442">
        <v>42991</v>
      </c>
      <c r="AH442">
        <v>40240</v>
      </c>
      <c r="AI442">
        <v>37120</v>
      </c>
      <c r="AJ442" t="s">
        <v>26</v>
      </c>
      <c r="AK442" t="s">
        <v>17</v>
      </c>
    </row>
    <row r="443" spans="1:38" x14ac:dyDescent="0.35">
      <c r="A443" t="s">
        <v>72</v>
      </c>
      <c r="B443" t="s">
        <v>82</v>
      </c>
      <c r="C443" t="s">
        <v>27</v>
      </c>
      <c r="D443">
        <v>536</v>
      </c>
      <c r="E443">
        <v>742</v>
      </c>
      <c r="F443">
        <v>1591</v>
      </c>
      <c r="G443">
        <v>2849</v>
      </c>
      <c r="H443">
        <v>4665</v>
      </c>
      <c r="I443">
        <v>6986</v>
      </c>
      <c r="J443">
        <v>10025</v>
      </c>
      <c r="K443">
        <v>13895</v>
      </c>
      <c r="L443">
        <v>18583</v>
      </c>
      <c r="M443">
        <v>24466</v>
      </c>
      <c r="N443">
        <v>31580</v>
      </c>
      <c r="O443">
        <v>39805</v>
      </c>
      <c r="P443">
        <v>48794</v>
      </c>
      <c r="Q443">
        <v>57777</v>
      </c>
      <c r="R443">
        <v>66362</v>
      </c>
      <c r="S443">
        <v>74013</v>
      </c>
      <c r="T443">
        <v>80240</v>
      </c>
      <c r="U443">
        <v>85037</v>
      </c>
      <c r="V443">
        <v>88407</v>
      </c>
      <c r="W443">
        <v>90507</v>
      </c>
      <c r="X443">
        <v>91751</v>
      </c>
      <c r="Y443">
        <v>91344</v>
      </c>
      <c r="Z443">
        <v>90389</v>
      </c>
      <c r="AA443">
        <v>89024</v>
      </c>
      <c r="AB443">
        <v>87292</v>
      </c>
      <c r="AC443">
        <v>85105</v>
      </c>
      <c r="AD443">
        <v>82484</v>
      </c>
      <c r="AE443">
        <v>79437</v>
      </c>
      <c r="AF443">
        <v>75918</v>
      </c>
      <c r="AG443">
        <v>71883</v>
      </c>
      <c r="AH443">
        <v>67284</v>
      </c>
      <c r="AI443">
        <v>62068</v>
      </c>
      <c r="AJ443" t="s">
        <v>27</v>
      </c>
      <c r="AK443" t="s">
        <v>8</v>
      </c>
      <c r="AL443" t="s">
        <v>17</v>
      </c>
    </row>
    <row r="444" spans="1:38" x14ac:dyDescent="0.35">
      <c r="A444" t="s">
        <v>72</v>
      </c>
      <c r="B444" t="s">
        <v>82</v>
      </c>
      <c r="C444" t="s">
        <v>28</v>
      </c>
      <c r="D444">
        <v>145</v>
      </c>
      <c r="E444">
        <v>209</v>
      </c>
      <c r="F444">
        <v>478</v>
      </c>
      <c r="G444">
        <v>901</v>
      </c>
      <c r="H444">
        <v>1555</v>
      </c>
      <c r="I444">
        <v>2448</v>
      </c>
      <c r="J444">
        <v>3675</v>
      </c>
      <c r="K444">
        <v>5245</v>
      </c>
      <c r="L444">
        <v>7142</v>
      </c>
      <c r="M444">
        <v>9524</v>
      </c>
      <c r="N444">
        <v>12402</v>
      </c>
      <c r="O444">
        <v>15732</v>
      </c>
      <c r="P444">
        <v>19372</v>
      </c>
      <c r="Q444">
        <v>23013</v>
      </c>
      <c r="R444">
        <v>26494</v>
      </c>
      <c r="S444">
        <v>29593</v>
      </c>
      <c r="T444">
        <v>32118</v>
      </c>
      <c r="U444">
        <v>34062</v>
      </c>
      <c r="V444">
        <v>35427</v>
      </c>
      <c r="W444">
        <v>36279</v>
      </c>
      <c r="X444">
        <v>36785</v>
      </c>
      <c r="Y444">
        <v>36625</v>
      </c>
      <c r="Z444">
        <v>36240</v>
      </c>
      <c r="AA444">
        <v>35695</v>
      </c>
      <c r="AB444">
        <v>35001</v>
      </c>
      <c r="AC444">
        <v>34123</v>
      </c>
      <c r="AD444">
        <v>33072</v>
      </c>
      <c r="AE444">
        <v>31850</v>
      </c>
      <c r="AF444">
        <v>30439</v>
      </c>
      <c r="AG444">
        <v>28822</v>
      </c>
      <c r="AH444">
        <v>26978</v>
      </c>
      <c r="AI444">
        <v>24886</v>
      </c>
      <c r="AJ444" t="s">
        <v>28</v>
      </c>
      <c r="AK444" t="s">
        <v>19</v>
      </c>
    </row>
    <row r="445" spans="1:38" x14ac:dyDescent="0.35">
      <c r="A445" t="s">
        <v>72</v>
      </c>
      <c r="B445" t="s">
        <v>82</v>
      </c>
      <c r="C445" t="s">
        <v>29</v>
      </c>
      <c r="D445">
        <v>32</v>
      </c>
      <c r="E445">
        <v>44</v>
      </c>
      <c r="F445">
        <v>76</v>
      </c>
      <c r="G445">
        <v>120</v>
      </c>
      <c r="H445">
        <v>180</v>
      </c>
      <c r="I445">
        <v>249</v>
      </c>
      <c r="J445">
        <v>337</v>
      </c>
      <c r="K445">
        <v>449</v>
      </c>
      <c r="L445">
        <v>588</v>
      </c>
      <c r="M445">
        <v>764</v>
      </c>
      <c r="N445">
        <v>977</v>
      </c>
      <c r="O445">
        <v>1224</v>
      </c>
      <c r="P445">
        <v>1493</v>
      </c>
      <c r="Q445">
        <v>1762</v>
      </c>
      <c r="R445">
        <v>2019</v>
      </c>
      <c r="S445">
        <v>2248</v>
      </c>
      <c r="T445">
        <v>2434</v>
      </c>
      <c r="U445">
        <v>2578</v>
      </c>
      <c r="V445">
        <v>2678</v>
      </c>
      <c r="W445">
        <v>2741</v>
      </c>
      <c r="X445">
        <v>2778</v>
      </c>
      <c r="Y445">
        <v>2766</v>
      </c>
      <c r="Z445">
        <v>2737</v>
      </c>
      <c r="AA445">
        <v>2695</v>
      </c>
      <c r="AB445">
        <v>2643</v>
      </c>
      <c r="AC445">
        <v>2577</v>
      </c>
      <c r="AD445">
        <v>2497</v>
      </c>
      <c r="AE445">
        <v>2405</v>
      </c>
      <c r="AF445">
        <v>2299</v>
      </c>
      <c r="AG445">
        <v>2176</v>
      </c>
      <c r="AH445">
        <v>2037</v>
      </c>
      <c r="AI445">
        <v>1879</v>
      </c>
      <c r="AJ445" t="s">
        <v>29</v>
      </c>
      <c r="AK445" t="s">
        <v>30</v>
      </c>
    </row>
    <row r="446" spans="1:38" x14ac:dyDescent="0.35">
      <c r="A446" t="s">
        <v>72</v>
      </c>
      <c r="B446" t="s">
        <v>82</v>
      </c>
      <c r="C446" t="s">
        <v>31</v>
      </c>
      <c r="D446">
        <v>960</v>
      </c>
      <c r="E446">
        <v>1347</v>
      </c>
      <c r="F446">
        <v>2364</v>
      </c>
      <c r="G446">
        <v>3865</v>
      </c>
      <c r="H446">
        <v>5935</v>
      </c>
      <c r="I446">
        <v>8490</v>
      </c>
      <c r="J446">
        <v>11820</v>
      </c>
      <c r="K446">
        <v>16094</v>
      </c>
      <c r="L446">
        <v>21367</v>
      </c>
      <c r="M446">
        <v>28082</v>
      </c>
      <c r="N446">
        <v>36196</v>
      </c>
      <c r="O446">
        <v>45585</v>
      </c>
      <c r="P446">
        <v>55844</v>
      </c>
      <c r="Q446">
        <v>66095</v>
      </c>
      <c r="R446">
        <v>75888</v>
      </c>
      <c r="S446">
        <v>84616</v>
      </c>
      <c r="T446">
        <v>91723</v>
      </c>
      <c r="U446">
        <v>97196</v>
      </c>
      <c r="V446">
        <v>101039</v>
      </c>
      <c r="W446">
        <v>103435</v>
      </c>
      <c r="X446">
        <v>104853</v>
      </c>
      <c r="Y446">
        <v>104390</v>
      </c>
      <c r="Z446">
        <v>103294</v>
      </c>
      <c r="AA446">
        <v>101736</v>
      </c>
      <c r="AB446">
        <v>99759</v>
      </c>
      <c r="AC446">
        <v>97257</v>
      </c>
      <c r="AD446">
        <v>94262</v>
      </c>
      <c r="AE446">
        <v>90781</v>
      </c>
      <c r="AF446">
        <v>86756</v>
      </c>
      <c r="AG446">
        <v>82147</v>
      </c>
      <c r="AH446">
        <v>76892</v>
      </c>
      <c r="AI446">
        <v>70931</v>
      </c>
      <c r="AJ446" t="s">
        <v>31</v>
      </c>
      <c r="AK446" t="s">
        <v>24</v>
      </c>
    </row>
    <row r="447" spans="1:38" x14ac:dyDescent="0.35">
      <c r="A447" t="s">
        <v>72</v>
      </c>
      <c r="B447" t="s">
        <v>82</v>
      </c>
      <c r="C447" t="s">
        <v>32</v>
      </c>
      <c r="D447">
        <v>926</v>
      </c>
      <c r="E447">
        <v>1440</v>
      </c>
      <c r="F447">
        <v>2788</v>
      </c>
      <c r="G447">
        <v>4997</v>
      </c>
      <c r="H447">
        <v>8395</v>
      </c>
      <c r="I447">
        <v>13076</v>
      </c>
      <c r="J447">
        <v>19549</v>
      </c>
      <c r="K447">
        <v>27900</v>
      </c>
      <c r="L447">
        <v>38231</v>
      </c>
      <c r="M447">
        <v>51389</v>
      </c>
      <c r="N447">
        <v>67300</v>
      </c>
      <c r="O447">
        <v>85712</v>
      </c>
      <c r="P447">
        <v>105833</v>
      </c>
      <c r="Q447">
        <v>125978</v>
      </c>
      <c r="R447">
        <v>145229</v>
      </c>
      <c r="S447">
        <v>162383</v>
      </c>
      <c r="T447">
        <v>176344</v>
      </c>
      <c r="U447">
        <v>187097</v>
      </c>
      <c r="V447">
        <v>194652</v>
      </c>
      <c r="W447">
        <v>199372</v>
      </c>
      <c r="X447">
        <v>202175</v>
      </c>
      <c r="Y447">
        <v>201293</v>
      </c>
      <c r="Z447">
        <v>199193</v>
      </c>
      <c r="AA447">
        <v>196189</v>
      </c>
      <c r="AB447">
        <v>192377</v>
      </c>
      <c r="AC447">
        <v>187549</v>
      </c>
      <c r="AD447">
        <v>181777</v>
      </c>
      <c r="AE447">
        <v>175057</v>
      </c>
      <c r="AF447">
        <v>167305</v>
      </c>
      <c r="AG447">
        <v>158411</v>
      </c>
      <c r="AH447">
        <v>148279</v>
      </c>
      <c r="AI447">
        <v>136782</v>
      </c>
      <c r="AJ447" t="s">
        <v>32</v>
      </c>
      <c r="AK447" t="s">
        <v>8</v>
      </c>
    </row>
    <row r="448" spans="1:38" x14ac:dyDescent="0.35">
      <c r="A448" t="s">
        <v>72</v>
      </c>
      <c r="B448" t="s">
        <v>82</v>
      </c>
      <c r="C448" t="s">
        <v>33</v>
      </c>
      <c r="D448">
        <v>2297</v>
      </c>
      <c r="E448">
        <v>3445</v>
      </c>
      <c r="F448">
        <v>6464</v>
      </c>
      <c r="G448">
        <v>11283</v>
      </c>
      <c r="H448">
        <v>18477</v>
      </c>
      <c r="I448">
        <v>28138</v>
      </c>
      <c r="J448">
        <v>41338</v>
      </c>
      <c r="K448">
        <v>58337</v>
      </c>
      <c r="L448">
        <v>79349</v>
      </c>
      <c r="M448">
        <v>106118</v>
      </c>
      <c r="N448">
        <v>138484</v>
      </c>
      <c r="O448">
        <v>175931</v>
      </c>
      <c r="P448">
        <v>216851</v>
      </c>
      <c r="Q448">
        <v>257799</v>
      </c>
      <c r="R448">
        <v>296938</v>
      </c>
      <c r="S448">
        <v>331813</v>
      </c>
      <c r="T448">
        <v>360197</v>
      </c>
      <c r="U448">
        <v>382064</v>
      </c>
      <c r="V448">
        <v>397418</v>
      </c>
      <c r="W448">
        <v>407010</v>
      </c>
      <c r="X448">
        <v>412699</v>
      </c>
      <c r="Y448">
        <v>410901</v>
      </c>
      <c r="Z448">
        <v>406603</v>
      </c>
      <c r="AA448">
        <v>400467</v>
      </c>
      <c r="AB448">
        <v>392689</v>
      </c>
      <c r="AC448">
        <v>382836</v>
      </c>
      <c r="AD448">
        <v>371049</v>
      </c>
      <c r="AE448">
        <v>357339</v>
      </c>
      <c r="AF448">
        <v>341508</v>
      </c>
      <c r="AG448">
        <v>323363</v>
      </c>
      <c r="AH448">
        <v>302671</v>
      </c>
      <c r="AI448">
        <v>279213</v>
      </c>
      <c r="AJ448" t="s">
        <v>33</v>
      </c>
      <c r="AK448" t="s">
        <v>8</v>
      </c>
    </row>
    <row r="449" spans="1:38" x14ac:dyDescent="0.35">
      <c r="A449" t="s">
        <v>72</v>
      </c>
      <c r="B449" t="s">
        <v>82</v>
      </c>
      <c r="C449" t="s">
        <v>34</v>
      </c>
      <c r="D449">
        <v>166</v>
      </c>
      <c r="E449">
        <v>248</v>
      </c>
      <c r="F449">
        <v>583</v>
      </c>
      <c r="G449">
        <v>1131</v>
      </c>
      <c r="H449">
        <v>1997</v>
      </c>
      <c r="I449">
        <v>3217</v>
      </c>
      <c r="J449">
        <v>4923</v>
      </c>
      <c r="K449">
        <v>7109</v>
      </c>
      <c r="L449">
        <v>9754</v>
      </c>
      <c r="M449">
        <v>13069</v>
      </c>
      <c r="N449">
        <v>17080</v>
      </c>
      <c r="O449">
        <v>21720</v>
      </c>
      <c r="P449">
        <v>26789</v>
      </c>
      <c r="Q449">
        <v>31863</v>
      </c>
      <c r="R449">
        <v>36712</v>
      </c>
      <c r="S449">
        <v>41036</v>
      </c>
      <c r="T449">
        <v>44554</v>
      </c>
      <c r="U449">
        <v>47263</v>
      </c>
      <c r="V449">
        <v>49167</v>
      </c>
      <c r="W449">
        <v>50356</v>
      </c>
      <c r="X449">
        <v>51061</v>
      </c>
      <c r="Y449">
        <v>50838</v>
      </c>
      <c r="Z449">
        <v>50307</v>
      </c>
      <c r="AA449">
        <v>49547</v>
      </c>
      <c r="AB449">
        <v>48587</v>
      </c>
      <c r="AC449">
        <v>47367</v>
      </c>
      <c r="AD449">
        <v>45909</v>
      </c>
      <c r="AE449">
        <v>44211</v>
      </c>
      <c r="AF449">
        <v>42253</v>
      </c>
      <c r="AG449">
        <v>40008</v>
      </c>
      <c r="AH449">
        <v>37448</v>
      </c>
      <c r="AI449">
        <v>34545</v>
      </c>
      <c r="AJ449" t="s">
        <v>34</v>
      </c>
      <c r="AK449" t="s">
        <v>19</v>
      </c>
    </row>
    <row r="450" spans="1:38" x14ac:dyDescent="0.35">
      <c r="A450" t="s">
        <v>72</v>
      </c>
      <c r="B450" t="s">
        <v>82</v>
      </c>
      <c r="C450" t="s">
        <v>35</v>
      </c>
      <c r="D450">
        <v>421</v>
      </c>
      <c r="E450">
        <v>598</v>
      </c>
      <c r="F450">
        <v>1328</v>
      </c>
      <c r="G450">
        <v>2446</v>
      </c>
      <c r="H450">
        <v>4121</v>
      </c>
      <c r="I450">
        <v>6337</v>
      </c>
      <c r="J450">
        <v>9318</v>
      </c>
      <c r="K450">
        <v>13124</v>
      </c>
      <c r="L450">
        <v>17725</v>
      </c>
      <c r="M450">
        <v>23492</v>
      </c>
      <c r="N450">
        <v>30468</v>
      </c>
      <c r="O450">
        <v>38536</v>
      </c>
      <c r="P450">
        <v>47353</v>
      </c>
      <c r="Q450">
        <v>56169</v>
      </c>
      <c r="R450">
        <v>64595</v>
      </c>
      <c r="S450">
        <v>72103</v>
      </c>
      <c r="T450">
        <v>78213</v>
      </c>
      <c r="U450">
        <v>82923</v>
      </c>
      <c r="V450">
        <v>86229</v>
      </c>
      <c r="W450">
        <v>88290</v>
      </c>
      <c r="X450">
        <v>89510</v>
      </c>
      <c r="Y450">
        <v>89120</v>
      </c>
      <c r="Z450">
        <v>88185</v>
      </c>
      <c r="AA450">
        <v>86854</v>
      </c>
      <c r="AB450">
        <v>85169</v>
      </c>
      <c r="AC450">
        <v>83029</v>
      </c>
      <c r="AD450">
        <v>80476</v>
      </c>
      <c r="AE450">
        <v>77500</v>
      </c>
      <c r="AF450">
        <v>74070</v>
      </c>
      <c r="AG450">
        <v>70131</v>
      </c>
      <c r="AH450">
        <v>65645</v>
      </c>
      <c r="AI450">
        <v>60556</v>
      </c>
      <c r="AJ450" t="s">
        <v>35</v>
      </c>
      <c r="AK450" t="s">
        <v>15</v>
      </c>
    </row>
    <row r="451" spans="1:38" x14ac:dyDescent="0.35">
      <c r="A451" t="s">
        <v>72</v>
      </c>
      <c r="B451" t="s">
        <v>82</v>
      </c>
      <c r="C451" t="s">
        <v>36</v>
      </c>
      <c r="D451">
        <v>82</v>
      </c>
      <c r="E451">
        <v>119</v>
      </c>
      <c r="F451">
        <v>215</v>
      </c>
      <c r="G451">
        <v>365</v>
      </c>
      <c r="H451">
        <v>580</v>
      </c>
      <c r="I451">
        <v>860</v>
      </c>
      <c r="J451">
        <v>1235</v>
      </c>
      <c r="K451">
        <v>1717</v>
      </c>
      <c r="L451">
        <v>2312</v>
      </c>
      <c r="M451">
        <v>3070</v>
      </c>
      <c r="N451">
        <v>3987</v>
      </c>
      <c r="O451">
        <v>5047</v>
      </c>
      <c r="P451">
        <v>6206</v>
      </c>
      <c r="Q451">
        <v>7365</v>
      </c>
      <c r="R451">
        <v>8472</v>
      </c>
      <c r="S451">
        <v>9459</v>
      </c>
      <c r="T451">
        <v>10263</v>
      </c>
      <c r="U451">
        <v>10882</v>
      </c>
      <c r="V451">
        <v>11317</v>
      </c>
      <c r="W451">
        <v>11588</v>
      </c>
      <c r="X451">
        <v>11749</v>
      </c>
      <c r="Y451">
        <v>11697</v>
      </c>
      <c r="Z451">
        <v>11574</v>
      </c>
      <c r="AA451">
        <v>11399</v>
      </c>
      <c r="AB451">
        <v>11178</v>
      </c>
      <c r="AC451">
        <v>10898</v>
      </c>
      <c r="AD451">
        <v>10562</v>
      </c>
      <c r="AE451">
        <v>10171</v>
      </c>
      <c r="AF451">
        <v>9722</v>
      </c>
      <c r="AG451">
        <v>9204</v>
      </c>
      <c r="AH451">
        <v>8615</v>
      </c>
      <c r="AI451">
        <v>7948</v>
      </c>
      <c r="AJ451" t="s">
        <v>36</v>
      </c>
      <c r="AK451" t="s">
        <v>11</v>
      </c>
      <c r="AL451" t="s">
        <v>9</v>
      </c>
    </row>
    <row r="452" spans="1:38" x14ac:dyDescent="0.35">
      <c r="A452" t="s">
        <v>72</v>
      </c>
      <c r="B452" t="s">
        <v>82</v>
      </c>
      <c r="C452" t="s">
        <v>37</v>
      </c>
      <c r="D452">
        <v>549</v>
      </c>
      <c r="E452">
        <v>792</v>
      </c>
      <c r="F452">
        <v>1427</v>
      </c>
      <c r="G452">
        <v>2406</v>
      </c>
      <c r="H452">
        <v>3811</v>
      </c>
      <c r="I452">
        <v>5619</v>
      </c>
      <c r="J452">
        <v>8039</v>
      </c>
      <c r="K452">
        <v>11147</v>
      </c>
      <c r="L452">
        <v>14988</v>
      </c>
      <c r="M452">
        <v>19878</v>
      </c>
      <c r="N452">
        <v>25792</v>
      </c>
      <c r="O452">
        <v>32630</v>
      </c>
      <c r="P452">
        <v>40105</v>
      </c>
      <c r="Q452">
        <v>47581</v>
      </c>
      <c r="R452">
        <v>54723</v>
      </c>
      <c r="S452">
        <v>61090</v>
      </c>
      <c r="T452">
        <v>66271</v>
      </c>
      <c r="U452">
        <v>70262</v>
      </c>
      <c r="V452">
        <v>73065</v>
      </c>
      <c r="W452">
        <v>74815</v>
      </c>
      <c r="X452">
        <v>75851</v>
      </c>
      <c r="Y452">
        <v>75516</v>
      </c>
      <c r="Z452">
        <v>74726</v>
      </c>
      <c r="AA452">
        <v>73599</v>
      </c>
      <c r="AB452">
        <v>72170</v>
      </c>
      <c r="AC452">
        <v>70360</v>
      </c>
      <c r="AD452">
        <v>68191</v>
      </c>
      <c r="AE452">
        <v>65671</v>
      </c>
      <c r="AF452">
        <v>62765</v>
      </c>
      <c r="AG452">
        <v>59428</v>
      </c>
      <c r="AH452">
        <v>55627</v>
      </c>
      <c r="AI452">
        <v>51313</v>
      </c>
      <c r="AJ452" t="s">
        <v>37</v>
      </c>
      <c r="AK452" t="s">
        <v>22</v>
      </c>
      <c r="AL452" t="s">
        <v>24</v>
      </c>
    </row>
    <row r="453" spans="1:38" x14ac:dyDescent="0.35">
      <c r="A453" t="s">
        <v>72</v>
      </c>
      <c r="B453" t="s">
        <v>82</v>
      </c>
      <c r="C453" t="s">
        <v>38</v>
      </c>
      <c r="D453">
        <v>577</v>
      </c>
      <c r="E453">
        <v>850</v>
      </c>
      <c r="F453">
        <v>1570</v>
      </c>
      <c r="G453">
        <v>2698</v>
      </c>
      <c r="H453">
        <v>4358</v>
      </c>
      <c r="I453">
        <v>6554</v>
      </c>
      <c r="J453">
        <v>9524</v>
      </c>
      <c r="K453">
        <v>13348</v>
      </c>
      <c r="L453">
        <v>18068</v>
      </c>
      <c r="M453">
        <v>24087</v>
      </c>
      <c r="N453">
        <v>31362</v>
      </c>
      <c r="O453">
        <v>39779</v>
      </c>
      <c r="P453">
        <v>48978</v>
      </c>
      <c r="Q453">
        <v>58179</v>
      </c>
      <c r="R453">
        <v>66973</v>
      </c>
      <c r="S453">
        <v>74808</v>
      </c>
      <c r="T453">
        <v>81188</v>
      </c>
      <c r="U453">
        <v>86105</v>
      </c>
      <c r="V453">
        <v>89554</v>
      </c>
      <c r="W453">
        <v>91705</v>
      </c>
      <c r="X453">
        <v>92984</v>
      </c>
      <c r="Y453">
        <v>92575</v>
      </c>
      <c r="Z453">
        <v>91610</v>
      </c>
      <c r="AA453">
        <v>90227</v>
      </c>
      <c r="AB453">
        <v>88475</v>
      </c>
      <c r="AC453">
        <v>86254</v>
      </c>
      <c r="AD453">
        <v>83602</v>
      </c>
      <c r="AE453">
        <v>80509</v>
      </c>
      <c r="AF453">
        <v>76944</v>
      </c>
      <c r="AG453">
        <v>72856</v>
      </c>
      <c r="AH453">
        <v>68194</v>
      </c>
      <c r="AI453">
        <v>62907</v>
      </c>
      <c r="AJ453" t="s">
        <v>38</v>
      </c>
      <c r="AK453" t="s">
        <v>22</v>
      </c>
      <c r="AL453" t="s">
        <v>24</v>
      </c>
    </row>
    <row r="454" spans="1:38" x14ac:dyDescent="0.35">
      <c r="A454" t="s">
        <v>72</v>
      </c>
      <c r="B454" t="s">
        <v>82</v>
      </c>
      <c r="C454" t="s">
        <v>39</v>
      </c>
      <c r="D454">
        <v>333</v>
      </c>
      <c r="E454">
        <v>483</v>
      </c>
      <c r="F454">
        <v>1103</v>
      </c>
      <c r="G454">
        <v>2075</v>
      </c>
      <c r="H454">
        <v>3572</v>
      </c>
      <c r="I454">
        <v>5612</v>
      </c>
      <c r="J454">
        <v>8412</v>
      </c>
      <c r="K454">
        <v>11990</v>
      </c>
      <c r="L454">
        <v>16318</v>
      </c>
      <c r="M454">
        <v>21746</v>
      </c>
      <c r="N454">
        <v>28309</v>
      </c>
      <c r="O454">
        <v>35901</v>
      </c>
      <c r="P454">
        <v>44196</v>
      </c>
      <c r="Q454">
        <v>52496</v>
      </c>
      <c r="R454">
        <v>60429</v>
      </c>
      <c r="S454">
        <v>67497</v>
      </c>
      <c r="T454">
        <v>73251</v>
      </c>
      <c r="U454">
        <v>77683</v>
      </c>
      <c r="V454">
        <v>80795</v>
      </c>
      <c r="W454">
        <v>82738</v>
      </c>
      <c r="X454">
        <v>83889</v>
      </c>
      <c r="Y454">
        <v>83523</v>
      </c>
      <c r="Z454">
        <v>82650</v>
      </c>
      <c r="AA454">
        <v>81402</v>
      </c>
      <c r="AB454">
        <v>79822</v>
      </c>
      <c r="AC454">
        <v>77818</v>
      </c>
      <c r="AD454">
        <v>75423</v>
      </c>
      <c r="AE454">
        <v>72636</v>
      </c>
      <c r="AF454">
        <v>69418</v>
      </c>
      <c r="AG454">
        <v>65729</v>
      </c>
      <c r="AH454">
        <v>61525</v>
      </c>
      <c r="AI454">
        <v>56755</v>
      </c>
      <c r="AJ454" t="s">
        <v>39</v>
      </c>
      <c r="AK454" t="s">
        <v>15</v>
      </c>
    </row>
    <row r="455" spans="1:38" x14ac:dyDescent="0.35">
      <c r="A455" t="s">
        <v>72</v>
      </c>
      <c r="B455" t="s">
        <v>82</v>
      </c>
      <c r="C455" t="s">
        <v>40</v>
      </c>
      <c r="D455">
        <v>863</v>
      </c>
      <c r="E455">
        <v>1185</v>
      </c>
      <c r="F455">
        <v>2577</v>
      </c>
      <c r="G455">
        <v>4618</v>
      </c>
      <c r="H455">
        <v>7563</v>
      </c>
      <c r="I455">
        <v>11317</v>
      </c>
      <c r="J455">
        <v>16209</v>
      </c>
      <c r="K455">
        <v>22442</v>
      </c>
      <c r="L455">
        <v>29972</v>
      </c>
      <c r="M455">
        <v>39413</v>
      </c>
      <c r="N455">
        <v>50823</v>
      </c>
      <c r="O455">
        <v>64023</v>
      </c>
      <c r="P455">
        <v>78446</v>
      </c>
      <c r="Q455">
        <v>92859</v>
      </c>
      <c r="R455">
        <v>106633</v>
      </c>
      <c r="S455">
        <v>118907</v>
      </c>
      <c r="T455">
        <v>128897</v>
      </c>
      <c r="U455">
        <v>136594</v>
      </c>
      <c r="V455">
        <v>141999</v>
      </c>
      <c r="W455">
        <v>145368</v>
      </c>
      <c r="X455">
        <v>147362</v>
      </c>
      <c r="Y455">
        <v>146708</v>
      </c>
      <c r="Z455">
        <v>145171</v>
      </c>
      <c r="AA455">
        <v>142980</v>
      </c>
      <c r="AB455">
        <v>140205</v>
      </c>
      <c r="AC455">
        <v>136685</v>
      </c>
      <c r="AD455">
        <v>132480</v>
      </c>
      <c r="AE455">
        <v>127582</v>
      </c>
      <c r="AF455">
        <v>121933</v>
      </c>
      <c r="AG455">
        <v>115452</v>
      </c>
      <c r="AH455">
        <v>108066</v>
      </c>
      <c r="AI455">
        <v>99690</v>
      </c>
      <c r="AJ455" t="s">
        <v>40</v>
      </c>
      <c r="AK455" t="s">
        <v>15</v>
      </c>
    </row>
    <row r="456" spans="1:38" x14ac:dyDescent="0.35">
      <c r="A456" t="s">
        <v>72</v>
      </c>
      <c r="B456" t="s">
        <v>82</v>
      </c>
      <c r="C456" t="s">
        <v>41</v>
      </c>
      <c r="D456">
        <v>55</v>
      </c>
      <c r="E456">
        <v>81</v>
      </c>
      <c r="F456">
        <v>149</v>
      </c>
      <c r="G456">
        <v>257</v>
      </c>
      <c r="H456">
        <v>416</v>
      </c>
      <c r="I456">
        <v>626</v>
      </c>
      <c r="J456">
        <v>911</v>
      </c>
      <c r="K456">
        <v>1277</v>
      </c>
      <c r="L456">
        <v>1730</v>
      </c>
      <c r="M456">
        <v>2307</v>
      </c>
      <c r="N456">
        <v>3004</v>
      </c>
      <c r="O456">
        <v>3811</v>
      </c>
      <c r="P456">
        <v>4693</v>
      </c>
      <c r="Q456">
        <v>5575</v>
      </c>
      <c r="R456">
        <v>6418</v>
      </c>
      <c r="S456">
        <v>7170</v>
      </c>
      <c r="T456">
        <v>7780</v>
      </c>
      <c r="U456">
        <v>8252</v>
      </c>
      <c r="V456">
        <v>8583</v>
      </c>
      <c r="W456">
        <v>8790</v>
      </c>
      <c r="X456">
        <v>8911</v>
      </c>
      <c r="Y456">
        <v>8872</v>
      </c>
      <c r="Z456">
        <v>8780</v>
      </c>
      <c r="AA456">
        <v>8648</v>
      </c>
      <c r="AB456">
        <v>8480</v>
      </c>
      <c r="AC456">
        <v>8267</v>
      </c>
      <c r="AD456">
        <v>8012</v>
      </c>
      <c r="AE456">
        <v>7716</v>
      </c>
      <c r="AF456">
        <v>7374</v>
      </c>
      <c r="AG456">
        <v>6982</v>
      </c>
      <c r="AH456">
        <v>6536</v>
      </c>
      <c r="AI456">
        <v>6028</v>
      </c>
      <c r="AJ456" t="s">
        <v>41</v>
      </c>
      <c r="AK456" t="s">
        <v>42</v>
      </c>
    </row>
    <row r="457" spans="1:38" x14ac:dyDescent="0.35">
      <c r="A457" t="s">
        <v>72</v>
      </c>
      <c r="B457" t="s">
        <v>82</v>
      </c>
      <c r="C457" t="s">
        <v>43</v>
      </c>
      <c r="D457">
        <v>193</v>
      </c>
      <c r="E457">
        <v>291</v>
      </c>
      <c r="F457">
        <v>687</v>
      </c>
      <c r="G457">
        <v>1338</v>
      </c>
      <c r="H457">
        <v>2374</v>
      </c>
      <c r="I457">
        <v>3839</v>
      </c>
      <c r="J457">
        <v>5895</v>
      </c>
      <c r="K457">
        <v>8529</v>
      </c>
      <c r="L457">
        <v>11715</v>
      </c>
      <c r="M457">
        <v>15711</v>
      </c>
      <c r="N457">
        <v>20544</v>
      </c>
      <c r="O457">
        <v>26136</v>
      </c>
      <c r="P457">
        <v>32246</v>
      </c>
      <c r="Q457">
        <v>38363</v>
      </c>
      <c r="R457">
        <v>44207</v>
      </c>
      <c r="S457">
        <v>49418</v>
      </c>
      <c r="T457">
        <v>53658</v>
      </c>
      <c r="U457">
        <v>56924</v>
      </c>
      <c r="V457">
        <v>59217</v>
      </c>
      <c r="W457">
        <v>60650</v>
      </c>
      <c r="X457">
        <v>61500</v>
      </c>
      <c r="Y457">
        <v>61232</v>
      </c>
      <c r="Z457">
        <v>60593</v>
      </c>
      <c r="AA457">
        <v>59678</v>
      </c>
      <c r="AB457">
        <v>58519</v>
      </c>
      <c r="AC457">
        <v>57050</v>
      </c>
      <c r="AD457">
        <v>55294</v>
      </c>
      <c r="AE457">
        <v>53251</v>
      </c>
      <c r="AF457">
        <v>50892</v>
      </c>
      <c r="AG457">
        <v>48187</v>
      </c>
      <c r="AH457">
        <v>45105</v>
      </c>
      <c r="AI457">
        <v>41608</v>
      </c>
      <c r="AJ457" t="s">
        <v>43</v>
      </c>
      <c r="AK457" t="s">
        <v>19</v>
      </c>
    </row>
    <row r="458" spans="1:38" x14ac:dyDescent="0.35">
      <c r="A458" t="s">
        <v>72</v>
      </c>
      <c r="B458" t="s">
        <v>82</v>
      </c>
      <c r="C458" t="s">
        <v>44</v>
      </c>
      <c r="D458">
        <v>118</v>
      </c>
      <c r="E458">
        <v>165</v>
      </c>
      <c r="F458">
        <v>371</v>
      </c>
      <c r="G458">
        <v>682</v>
      </c>
      <c r="H458">
        <v>1148</v>
      </c>
      <c r="I458">
        <v>1766</v>
      </c>
      <c r="J458">
        <v>2595</v>
      </c>
      <c r="K458">
        <v>3655</v>
      </c>
      <c r="L458">
        <v>4936</v>
      </c>
      <c r="M458">
        <v>6542</v>
      </c>
      <c r="N458">
        <v>8484</v>
      </c>
      <c r="O458">
        <v>10730</v>
      </c>
      <c r="P458">
        <v>13184</v>
      </c>
      <c r="Q458">
        <v>15638</v>
      </c>
      <c r="R458">
        <v>17984</v>
      </c>
      <c r="S458">
        <v>20074</v>
      </c>
      <c r="T458">
        <v>21775</v>
      </c>
      <c r="U458">
        <v>23085</v>
      </c>
      <c r="V458">
        <v>24005</v>
      </c>
      <c r="W458">
        <v>24579</v>
      </c>
      <c r="X458">
        <v>24920</v>
      </c>
      <c r="Y458">
        <v>24811</v>
      </c>
      <c r="Z458">
        <v>24551</v>
      </c>
      <c r="AA458">
        <v>24180</v>
      </c>
      <c r="AB458">
        <v>23710</v>
      </c>
      <c r="AC458">
        <v>23116</v>
      </c>
      <c r="AD458">
        <v>22404</v>
      </c>
      <c r="AE458">
        <v>21577</v>
      </c>
      <c r="AF458">
        <v>20621</v>
      </c>
      <c r="AG458">
        <v>19526</v>
      </c>
      <c r="AH458">
        <v>18275</v>
      </c>
      <c r="AI458">
        <v>16858</v>
      </c>
      <c r="AJ458" t="s">
        <v>44</v>
      </c>
      <c r="AK458" t="s">
        <v>17</v>
      </c>
    </row>
    <row r="459" spans="1:38" x14ac:dyDescent="0.35">
      <c r="A459" t="s">
        <v>72</v>
      </c>
      <c r="B459" t="s">
        <v>82</v>
      </c>
      <c r="C459" t="s">
        <v>45</v>
      </c>
      <c r="D459">
        <v>1350</v>
      </c>
      <c r="E459">
        <v>1874</v>
      </c>
      <c r="F459">
        <v>3246</v>
      </c>
      <c r="G459">
        <v>5245</v>
      </c>
      <c r="H459">
        <v>7948</v>
      </c>
      <c r="I459">
        <v>11209</v>
      </c>
      <c r="J459">
        <v>15409</v>
      </c>
      <c r="K459">
        <v>20790</v>
      </c>
      <c r="L459">
        <v>27425</v>
      </c>
      <c r="M459">
        <v>35870</v>
      </c>
      <c r="N459">
        <v>46076</v>
      </c>
      <c r="O459">
        <v>57885</v>
      </c>
      <c r="P459">
        <v>70785</v>
      </c>
      <c r="Q459">
        <v>83674</v>
      </c>
      <c r="R459">
        <v>95986</v>
      </c>
      <c r="S459">
        <v>106957</v>
      </c>
      <c r="T459">
        <v>115891</v>
      </c>
      <c r="U459">
        <v>122773</v>
      </c>
      <c r="V459">
        <v>127606</v>
      </c>
      <c r="W459">
        <v>130614</v>
      </c>
      <c r="X459">
        <v>132395</v>
      </c>
      <c r="Y459">
        <v>131804</v>
      </c>
      <c r="Z459">
        <v>130422</v>
      </c>
      <c r="AA459">
        <v>128454</v>
      </c>
      <c r="AB459">
        <v>125960</v>
      </c>
      <c r="AC459">
        <v>122799</v>
      </c>
      <c r="AD459">
        <v>119020</v>
      </c>
      <c r="AE459">
        <v>114618</v>
      </c>
      <c r="AF459">
        <v>109542</v>
      </c>
      <c r="AG459">
        <v>103721</v>
      </c>
      <c r="AH459">
        <v>97084</v>
      </c>
      <c r="AI459">
        <v>89559</v>
      </c>
      <c r="AJ459" t="s">
        <v>45</v>
      </c>
      <c r="AK459" t="s">
        <v>9</v>
      </c>
    </row>
    <row r="460" spans="1:38" x14ac:dyDescent="0.35">
      <c r="A460" t="s">
        <v>72</v>
      </c>
      <c r="B460" t="s">
        <v>82</v>
      </c>
      <c r="C460" t="s">
        <v>46</v>
      </c>
      <c r="D460">
        <v>201</v>
      </c>
      <c r="E460">
        <v>277</v>
      </c>
      <c r="F460">
        <v>594</v>
      </c>
      <c r="G460">
        <v>1062</v>
      </c>
      <c r="H460">
        <v>1740</v>
      </c>
      <c r="I460">
        <v>2605</v>
      </c>
      <c r="J460">
        <v>3739</v>
      </c>
      <c r="K460">
        <v>5183</v>
      </c>
      <c r="L460">
        <v>6932</v>
      </c>
      <c r="M460">
        <v>9124</v>
      </c>
      <c r="N460">
        <v>11777</v>
      </c>
      <c r="O460">
        <v>14843</v>
      </c>
      <c r="P460">
        <v>18196</v>
      </c>
      <c r="Q460">
        <v>21545</v>
      </c>
      <c r="R460">
        <v>24744</v>
      </c>
      <c r="S460">
        <v>27597</v>
      </c>
      <c r="T460">
        <v>29920</v>
      </c>
      <c r="U460">
        <v>31708</v>
      </c>
      <c r="V460">
        <v>32964</v>
      </c>
      <c r="W460">
        <v>33747</v>
      </c>
      <c r="X460">
        <v>34210</v>
      </c>
      <c r="Y460">
        <v>34058</v>
      </c>
      <c r="Z460">
        <v>33702</v>
      </c>
      <c r="AA460">
        <v>33194</v>
      </c>
      <c r="AB460">
        <v>32549</v>
      </c>
      <c r="AC460">
        <v>31733</v>
      </c>
      <c r="AD460">
        <v>30756</v>
      </c>
      <c r="AE460">
        <v>29619</v>
      </c>
      <c r="AF460">
        <v>28307</v>
      </c>
      <c r="AG460">
        <v>26803</v>
      </c>
      <c r="AH460">
        <v>25088</v>
      </c>
      <c r="AI460">
        <v>23143</v>
      </c>
      <c r="AJ460" t="s">
        <v>46</v>
      </c>
      <c r="AK460" t="s">
        <v>17</v>
      </c>
    </row>
    <row r="461" spans="1:38" x14ac:dyDescent="0.35">
      <c r="A461" t="s">
        <v>72</v>
      </c>
      <c r="B461" t="s">
        <v>82</v>
      </c>
      <c r="C461" t="s">
        <v>47</v>
      </c>
      <c r="D461">
        <v>453</v>
      </c>
      <c r="E461">
        <v>604</v>
      </c>
      <c r="F461">
        <v>1243</v>
      </c>
      <c r="G461">
        <v>2132</v>
      </c>
      <c r="H461">
        <v>3340</v>
      </c>
      <c r="I461">
        <v>4768</v>
      </c>
      <c r="J461">
        <v>6525</v>
      </c>
      <c r="K461">
        <v>8753</v>
      </c>
      <c r="L461">
        <v>11448</v>
      </c>
      <c r="M461">
        <v>14824</v>
      </c>
      <c r="N461">
        <v>18906</v>
      </c>
      <c r="O461">
        <v>23624</v>
      </c>
      <c r="P461">
        <v>28781</v>
      </c>
      <c r="Q461">
        <v>33929</v>
      </c>
      <c r="R461">
        <v>38845</v>
      </c>
      <c r="S461">
        <v>43225</v>
      </c>
      <c r="T461">
        <v>46796</v>
      </c>
      <c r="U461">
        <v>49542</v>
      </c>
      <c r="V461">
        <v>51472</v>
      </c>
      <c r="W461">
        <v>52672</v>
      </c>
      <c r="X461">
        <v>53380</v>
      </c>
      <c r="Y461">
        <v>53141</v>
      </c>
      <c r="Z461">
        <v>52584</v>
      </c>
      <c r="AA461">
        <v>51790</v>
      </c>
      <c r="AB461">
        <v>50785</v>
      </c>
      <c r="AC461">
        <v>49509</v>
      </c>
      <c r="AD461">
        <v>47987</v>
      </c>
      <c r="AE461">
        <v>46212</v>
      </c>
      <c r="AF461">
        <v>44164</v>
      </c>
      <c r="AG461">
        <v>41819</v>
      </c>
      <c r="AH461">
        <v>39142</v>
      </c>
      <c r="AI461">
        <v>36109</v>
      </c>
      <c r="AJ461" t="s">
        <v>47</v>
      </c>
      <c r="AK461" t="s">
        <v>17</v>
      </c>
    </row>
    <row r="462" spans="1:38" x14ac:dyDescent="0.35">
      <c r="A462" t="s">
        <v>72</v>
      </c>
      <c r="B462" t="s">
        <v>82</v>
      </c>
      <c r="C462" t="s">
        <v>48</v>
      </c>
      <c r="D462">
        <v>296</v>
      </c>
      <c r="E462">
        <v>440</v>
      </c>
      <c r="F462">
        <v>821</v>
      </c>
      <c r="G462">
        <v>1426</v>
      </c>
      <c r="H462">
        <v>2314</v>
      </c>
      <c r="I462">
        <v>3499</v>
      </c>
      <c r="J462">
        <v>5107</v>
      </c>
      <c r="K462">
        <v>7179</v>
      </c>
      <c r="L462">
        <v>9738</v>
      </c>
      <c r="M462">
        <v>12995</v>
      </c>
      <c r="N462">
        <v>16936</v>
      </c>
      <c r="O462">
        <v>21496</v>
      </c>
      <c r="P462">
        <v>26476</v>
      </c>
      <c r="Q462">
        <v>31458</v>
      </c>
      <c r="R462">
        <v>36221</v>
      </c>
      <c r="S462">
        <v>40467</v>
      </c>
      <c r="T462">
        <v>43922</v>
      </c>
      <c r="U462">
        <v>46583</v>
      </c>
      <c r="V462">
        <v>48452</v>
      </c>
      <c r="W462">
        <v>49619</v>
      </c>
      <c r="X462">
        <v>50310</v>
      </c>
      <c r="Y462">
        <v>50091</v>
      </c>
      <c r="Z462">
        <v>49568</v>
      </c>
      <c r="AA462">
        <v>48819</v>
      </c>
      <c r="AB462">
        <v>47871</v>
      </c>
      <c r="AC462">
        <v>46671</v>
      </c>
      <c r="AD462">
        <v>45234</v>
      </c>
      <c r="AE462">
        <v>43562</v>
      </c>
      <c r="AF462">
        <v>41632</v>
      </c>
      <c r="AG462">
        <v>39419</v>
      </c>
      <c r="AH462">
        <v>36899</v>
      </c>
      <c r="AI462">
        <v>34037</v>
      </c>
      <c r="AJ462" t="s">
        <v>48</v>
      </c>
      <c r="AK462" t="s">
        <v>8</v>
      </c>
      <c r="AL462" t="s">
        <v>17</v>
      </c>
    </row>
    <row r="463" spans="1:38" x14ac:dyDescent="0.35">
      <c r="A463" t="s">
        <v>72</v>
      </c>
      <c r="B463" t="s">
        <v>82</v>
      </c>
      <c r="C463" t="s">
        <v>49</v>
      </c>
      <c r="D463">
        <v>1941</v>
      </c>
      <c r="E463">
        <v>2751</v>
      </c>
      <c r="F463">
        <v>4863</v>
      </c>
      <c r="G463">
        <v>8033</v>
      </c>
      <c r="H463">
        <v>12454</v>
      </c>
      <c r="I463">
        <v>17990</v>
      </c>
      <c r="J463">
        <v>25279</v>
      </c>
      <c r="K463">
        <v>34622</v>
      </c>
      <c r="L463">
        <v>46162</v>
      </c>
      <c r="M463">
        <v>60864</v>
      </c>
      <c r="N463">
        <v>78627</v>
      </c>
      <c r="O463">
        <v>99174</v>
      </c>
      <c r="P463">
        <v>121632</v>
      </c>
      <c r="Q463">
        <v>144078</v>
      </c>
      <c r="R463">
        <v>165522</v>
      </c>
      <c r="S463">
        <v>184638</v>
      </c>
      <c r="T463">
        <v>200195</v>
      </c>
      <c r="U463">
        <v>212184</v>
      </c>
      <c r="V463">
        <v>220599</v>
      </c>
      <c r="W463">
        <v>225843</v>
      </c>
      <c r="X463">
        <v>228952</v>
      </c>
      <c r="Y463">
        <v>227940</v>
      </c>
      <c r="Z463">
        <v>225550</v>
      </c>
      <c r="AA463">
        <v>222151</v>
      </c>
      <c r="AB463">
        <v>217834</v>
      </c>
      <c r="AC463">
        <v>212367</v>
      </c>
      <c r="AD463">
        <v>205834</v>
      </c>
      <c r="AE463">
        <v>198222</v>
      </c>
      <c r="AF463">
        <v>189444</v>
      </c>
      <c r="AG463">
        <v>179377</v>
      </c>
      <c r="AH463">
        <v>167899</v>
      </c>
      <c r="AI463">
        <v>154889</v>
      </c>
      <c r="AJ463" t="s">
        <v>49</v>
      </c>
      <c r="AK463" t="s">
        <v>9</v>
      </c>
    </row>
    <row r="464" spans="1:38" x14ac:dyDescent="0.35">
      <c r="A464" t="s">
        <v>72</v>
      </c>
      <c r="B464" t="s">
        <v>82</v>
      </c>
      <c r="C464" t="s">
        <v>50</v>
      </c>
      <c r="D464">
        <v>266</v>
      </c>
      <c r="E464">
        <v>373</v>
      </c>
      <c r="F464">
        <v>830</v>
      </c>
      <c r="G464">
        <v>1525</v>
      </c>
      <c r="H464">
        <v>2564</v>
      </c>
      <c r="I464">
        <v>3938</v>
      </c>
      <c r="J464">
        <v>5780</v>
      </c>
      <c r="K464">
        <v>8133</v>
      </c>
      <c r="L464">
        <v>10978</v>
      </c>
      <c r="M464">
        <v>14546</v>
      </c>
      <c r="N464">
        <v>18859</v>
      </c>
      <c r="O464">
        <v>23848</v>
      </c>
      <c r="P464">
        <v>29300</v>
      </c>
      <c r="Q464">
        <v>34749</v>
      </c>
      <c r="R464">
        <v>39961</v>
      </c>
      <c r="S464">
        <v>44601</v>
      </c>
      <c r="T464">
        <v>48378</v>
      </c>
      <c r="U464">
        <v>51292</v>
      </c>
      <c r="V464">
        <v>53335</v>
      </c>
      <c r="W464">
        <v>54609</v>
      </c>
      <c r="X464">
        <v>55366</v>
      </c>
      <c r="Y464">
        <v>55122</v>
      </c>
      <c r="Z464">
        <v>54546</v>
      </c>
      <c r="AA464">
        <v>53721</v>
      </c>
      <c r="AB464">
        <v>52679</v>
      </c>
      <c r="AC464">
        <v>51356</v>
      </c>
      <c r="AD464">
        <v>49776</v>
      </c>
      <c r="AE464">
        <v>47937</v>
      </c>
      <c r="AF464">
        <v>45815</v>
      </c>
      <c r="AG464">
        <v>43379</v>
      </c>
      <c r="AH464">
        <v>40604</v>
      </c>
      <c r="AI464">
        <v>37455</v>
      </c>
      <c r="AJ464" t="s">
        <v>50</v>
      </c>
      <c r="AK464" t="s">
        <v>15</v>
      </c>
    </row>
    <row r="465" spans="1:38" x14ac:dyDescent="0.35">
      <c r="A465" t="s">
        <v>72</v>
      </c>
      <c r="B465" t="s">
        <v>82</v>
      </c>
      <c r="C465" t="s">
        <v>51</v>
      </c>
      <c r="D465">
        <v>308</v>
      </c>
      <c r="E465">
        <v>452</v>
      </c>
      <c r="F465">
        <v>1054</v>
      </c>
      <c r="G465">
        <v>2019</v>
      </c>
      <c r="H465">
        <v>3530</v>
      </c>
      <c r="I465">
        <v>5628</v>
      </c>
      <c r="J465">
        <v>8543</v>
      </c>
      <c r="K465">
        <v>12273</v>
      </c>
      <c r="L465">
        <v>16785</v>
      </c>
      <c r="M465">
        <v>22443</v>
      </c>
      <c r="N465">
        <v>29288</v>
      </c>
      <c r="O465">
        <v>37207</v>
      </c>
      <c r="P465">
        <v>45858</v>
      </c>
      <c r="Q465">
        <v>54516</v>
      </c>
      <c r="R465">
        <v>62790</v>
      </c>
      <c r="S465">
        <v>70166</v>
      </c>
      <c r="T465">
        <v>76166</v>
      </c>
      <c r="U465">
        <v>80791</v>
      </c>
      <c r="V465">
        <v>84036</v>
      </c>
      <c r="W465">
        <v>86064</v>
      </c>
      <c r="X465">
        <v>87267</v>
      </c>
      <c r="Y465">
        <v>86886</v>
      </c>
      <c r="Z465">
        <v>85979</v>
      </c>
      <c r="AA465">
        <v>84680</v>
      </c>
      <c r="AB465">
        <v>83036</v>
      </c>
      <c r="AC465">
        <v>80952</v>
      </c>
      <c r="AD465">
        <v>78462</v>
      </c>
      <c r="AE465">
        <v>75561</v>
      </c>
      <c r="AF465">
        <v>72214</v>
      </c>
      <c r="AG465">
        <v>68377</v>
      </c>
      <c r="AH465">
        <v>64001</v>
      </c>
      <c r="AI465">
        <v>59040</v>
      </c>
      <c r="AJ465" t="s">
        <v>51</v>
      </c>
      <c r="AK465" t="s">
        <v>19</v>
      </c>
    </row>
    <row r="466" spans="1:38" x14ac:dyDescent="0.35">
      <c r="A466" t="s">
        <v>72</v>
      </c>
      <c r="B466" t="s">
        <v>82</v>
      </c>
      <c r="C466" t="s">
        <v>52</v>
      </c>
      <c r="D466">
        <v>492</v>
      </c>
      <c r="E466">
        <v>697</v>
      </c>
      <c r="F466">
        <v>1563</v>
      </c>
      <c r="G466">
        <v>2890</v>
      </c>
      <c r="H466">
        <v>4885</v>
      </c>
      <c r="I466">
        <v>7548</v>
      </c>
      <c r="J466">
        <v>11146</v>
      </c>
      <c r="K466">
        <v>15737</v>
      </c>
      <c r="L466">
        <v>21289</v>
      </c>
      <c r="M466">
        <v>28254</v>
      </c>
      <c r="N466">
        <v>36672</v>
      </c>
      <c r="O466">
        <v>46409</v>
      </c>
      <c r="P466">
        <v>57051</v>
      </c>
      <c r="Q466">
        <v>67696</v>
      </c>
      <c r="R466">
        <v>77866</v>
      </c>
      <c r="S466">
        <v>86929</v>
      </c>
      <c r="T466">
        <v>94306</v>
      </c>
      <c r="U466">
        <v>99990</v>
      </c>
      <c r="V466">
        <v>103984</v>
      </c>
      <c r="W466">
        <v>106472</v>
      </c>
      <c r="X466">
        <v>107949</v>
      </c>
      <c r="Y466">
        <v>107475</v>
      </c>
      <c r="Z466">
        <v>106346</v>
      </c>
      <c r="AA466">
        <v>104745</v>
      </c>
      <c r="AB466">
        <v>102712</v>
      </c>
      <c r="AC466">
        <v>100133</v>
      </c>
      <c r="AD466">
        <v>97051</v>
      </c>
      <c r="AE466">
        <v>93463</v>
      </c>
      <c r="AF466">
        <v>89326</v>
      </c>
      <c r="AG466">
        <v>84578</v>
      </c>
      <c r="AH466">
        <v>79166</v>
      </c>
      <c r="AI466">
        <v>73031</v>
      </c>
      <c r="AJ466" t="s">
        <v>52</v>
      </c>
      <c r="AK466" t="s">
        <v>15</v>
      </c>
    </row>
    <row r="467" spans="1:38" x14ac:dyDescent="0.35">
      <c r="A467" t="s">
        <v>72</v>
      </c>
      <c r="B467" t="s">
        <v>82</v>
      </c>
      <c r="C467" t="s">
        <v>53</v>
      </c>
      <c r="D467">
        <v>1345</v>
      </c>
      <c r="E467">
        <v>1929</v>
      </c>
      <c r="F467">
        <v>3459</v>
      </c>
      <c r="G467">
        <v>5792</v>
      </c>
      <c r="H467">
        <v>9106</v>
      </c>
      <c r="I467">
        <v>13342</v>
      </c>
      <c r="J467">
        <v>18974</v>
      </c>
      <c r="K467">
        <v>26207</v>
      </c>
      <c r="L467">
        <v>35150</v>
      </c>
      <c r="M467">
        <v>46528</v>
      </c>
      <c r="N467">
        <v>60291</v>
      </c>
      <c r="O467">
        <v>76206</v>
      </c>
      <c r="P467">
        <v>93600</v>
      </c>
      <c r="Q467">
        <v>110992</v>
      </c>
      <c r="R467">
        <v>127615</v>
      </c>
      <c r="S467">
        <v>142427</v>
      </c>
      <c r="T467">
        <v>154481</v>
      </c>
      <c r="U467">
        <v>163770</v>
      </c>
      <c r="V467">
        <v>170290</v>
      </c>
      <c r="W467">
        <v>174359</v>
      </c>
      <c r="X467">
        <v>176768</v>
      </c>
      <c r="Y467">
        <v>175989</v>
      </c>
      <c r="Z467">
        <v>174145</v>
      </c>
      <c r="AA467">
        <v>171519</v>
      </c>
      <c r="AB467">
        <v>168188</v>
      </c>
      <c r="AC467">
        <v>163968</v>
      </c>
      <c r="AD467">
        <v>158923</v>
      </c>
      <c r="AE467">
        <v>153047</v>
      </c>
      <c r="AF467">
        <v>146270</v>
      </c>
      <c r="AG467">
        <v>138495</v>
      </c>
      <c r="AH467">
        <v>129635</v>
      </c>
      <c r="AI467">
        <v>119586</v>
      </c>
      <c r="AJ467" t="s">
        <v>53</v>
      </c>
      <c r="AK467" t="s">
        <v>8</v>
      </c>
    </row>
    <row r="468" spans="1:38" x14ac:dyDescent="0.35">
      <c r="A468" t="s">
        <v>72</v>
      </c>
      <c r="B468" t="s">
        <v>82</v>
      </c>
      <c r="C468" t="s">
        <v>54</v>
      </c>
      <c r="D468">
        <v>647</v>
      </c>
      <c r="E468">
        <v>866</v>
      </c>
      <c r="F468">
        <v>1444</v>
      </c>
      <c r="G468">
        <v>2230</v>
      </c>
      <c r="H468">
        <v>3215</v>
      </c>
      <c r="I468">
        <v>4283</v>
      </c>
      <c r="J468">
        <v>5570</v>
      </c>
      <c r="K468">
        <v>7203</v>
      </c>
      <c r="L468">
        <v>9212</v>
      </c>
      <c r="M468">
        <v>11769</v>
      </c>
      <c r="N468">
        <v>14859</v>
      </c>
      <c r="O468">
        <v>18429</v>
      </c>
      <c r="P468">
        <v>22330</v>
      </c>
      <c r="Q468">
        <v>26219</v>
      </c>
      <c r="R468">
        <v>29934</v>
      </c>
      <c r="S468">
        <v>33243</v>
      </c>
      <c r="T468">
        <v>35939</v>
      </c>
      <c r="U468">
        <v>38014</v>
      </c>
      <c r="V468">
        <v>39473</v>
      </c>
      <c r="W468">
        <v>40377</v>
      </c>
      <c r="X468">
        <v>40911</v>
      </c>
      <c r="Y468">
        <v>40724</v>
      </c>
      <c r="Z468">
        <v>40296</v>
      </c>
      <c r="AA468">
        <v>39688</v>
      </c>
      <c r="AB468">
        <v>38915</v>
      </c>
      <c r="AC468">
        <v>37939</v>
      </c>
      <c r="AD468">
        <v>36771</v>
      </c>
      <c r="AE468">
        <v>35413</v>
      </c>
      <c r="AF468">
        <v>33843</v>
      </c>
      <c r="AG468">
        <v>32046</v>
      </c>
      <c r="AH468">
        <v>29994</v>
      </c>
      <c r="AI468">
        <v>27670</v>
      </c>
      <c r="AJ468" t="s">
        <v>54</v>
      </c>
      <c r="AK468" t="s">
        <v>22</v>
      </c>
    </row>
    <row r="469" spans="1:38" x14ac:dyDescent="0.35">
      <c r="A469" t="s">
        <v>72</v>
      </c>
      <c r="B469" t="s">
        <v>82</v>
      </c>
      <c r="C469" t="s">
        <v>55</v>
      </c>
      <c r="D469">
        <v>617</v>
      </c>
      <c r="E469">
        <v>830</v>
      </c>
      <c r="F469">
        <v>1768</v>
      </c>
      <c r="G469">
        <v>3101</v>
      </c>
      <c r="H469">
        <v>4963</v>
      </c>
      <c r="I469">
        <v>7243</v>
      </c>
      <c r="J469">
        <v>10125</v>
      </c>
      <c r="K469">
        <v>13786</v>
      </c>
      <c r="L469">
        <v>18204</v>
      </c>
      <c r="M469">
        <v>23743</v>
      </c>
      <c r="N469">
        <v>30439</v>
      </c>
      <c r="O469">
        <v>38182</v>
      </c>
      <c r="P469">
        <v>46641</v>
      </c>
      <c r="Q469">
        <v>55093</v>
      </c>
      <c r="R469">
        <v>63164</v>
      </c>
      <c r="S469">
        <v>70357</v>
      </c>
      <c r="T469">
        <v>76213</v>
      </c>
      <c r="U469">
        <v>80727</v>
      </c>
      <c r="V469">
        <v>83894</v>
      </c>
      <c r="W469">
        <v>85868</v>
      </c>
      <c r="X469">
        <v>87032</v>
      </c>
      <c r="Y469">
        <v>86643</v>
      </c>
      <c r="Z469">
        <v>85734</v>
      </c>
      <c r="AA469">
        <v>84442</v>
      </c>
      <c r="AB469">
        <v>82801</v>
      </c>
      <c r="AC469">
        <v>80724</v>
      </c>
      <c r="AD469">
        <v>78240</v>
      </c>
      <c r="AE469">
        <v>75347</v>
      </c>
      <c r="AF469">
        <v>72010</v>
      </c>
      <c r="AG469">
        <v>68184</v>
      </c>
      <c r="AH469">
        <v>63822</v>
      </c>
      <c r="AI469">
        <v>58872</v>
      </c>
      <c r="AJ469" t="s">
        <v>55</v>
      </c>
      <c r="AK469" t="s">
        <v>8</v>
      </c>
      <c r="AL469" t="s">
        <v>17</v>
      </c>
    </row>
    <row r="470" spans="1:38" x14ac:dyDescent="0.35">
      <c r="A470" t="s">
        <v>56</v>
      </c>
      <c r="B470" t="s">
        <v>82</v>
      </c>
      <c r="C470" t="s">
        <v>7</v>
      </c>
      <c r="D470">
        <v>1266</v>
      </c>
      <c r="E470">
        <v>1741</v>
      </c>
      <c r="F470">
        <v>2631</v>
      </c>
      <c r="G470">
        <v>4412</v>
      </c>
      <c r="H470">
        <v>7848</v>
      </c>
      <c r="I470">
        <v>11905</v>
      </c>
      <c r="J470">
        <v>16507</v>
      </c>
      <c r="K470">
        <v>21994</v>
      </c>
      <c r="L470">
        <v>28229</v>
      </c>
      <c r="M470">
        <v>35169</v>
      </c>
      <c r="N470">
        <v>42674</v>
      </c>
      <c r="O470">
        <v>52365</v>
      </c>
      <c r="P470">
        <v>61711</v>
      </c>
      <c r="Q470">
        <v>70767</v>
      </c>
      <c r="R470">
        <v>79427</v>
      </c>
      <c r="S470">
        <v>87615</v>
      </c>
      <c r="T470">
        <v>95220</v>
      </c>
      <c r="U470">
        <v>102198</v>
      </c>
      <c r="V470">
        <v>108583</v>
      </c>
      <c r="W470">
        <v>114332</v>
      </c>
      <c r="X470">
        <v>119452</v>
      </c>
      <c r="Y470">
        <v>123940</v>
      </c>
      <c r="Z470">
        <v>126818</v>
      </c>
      <c r="AA470">
        <v>129135</v>
      </c>
      <c r="AB470">
        <v>130946</v>
      </c>
      <c r="AC470">
        <v>132327</v>
      </c>
      <c r="AD470">
        <v>133325</v>
      </c>
      <c r="AE470">
        <v>134029</v>
      </c>
      <c r="AF470">
        <v>134518</v>
      </c>
      <c r="AG470">
        <v>134834</v>
      </c>
      <c r="AH470">
        <v>135032</v>
      </c>
      <c r="AI470">
        <v>135154</v>
      </c>
      <c r="AJ470" t="s">
        <v>7</v>
      </c>
      <c r="AK470" t="s">
        <v>8</v>
      </c>
      <c r="AL470" t="s">
        <v>9</v>
      </c>
    </row>
    <row r="471" spans="1:38" x14ac:dyDescent="0.35">
      <c r="A471" t="s">
        <v>56</v>
      </c>
      <c r="B471" t="s">
        <v>82</v>
      </c>
      <c r="C471" t="s">
        <v>10</v>
      </c>
      <c r="D471">
        <v>464</v>
      </c>
      <c r="E471">
        <v>594</v>
      </c>
      <c r="F471">
        <v>830</v>
      </c>
      <c r="G471">
        <v>1266</v>
      </c>
      <c r="H471">
        <v>2007</v>
      </c>
      <c r="I471">
        <v>2646</v>
      </c>
      <c r="J471">
        <v>3082</v>
      </c>
      <c r="K471">
        <v>3661</v>
      </c>
      <c r="L471">
        <v>4309</v>
      </c>
      <c r="M471">
        <v>5005</v>
      </c>
      <c r="N471">
        <v>5756</v>
      </c>
      <c r="O471">
        <v>6722</v>
      </c>
      <c r="P471">
        <v>7668</v>
      </c>
      <c r="Q471">
        <v>8593</v>
      </c>
      <c r="R471">
        <v>9465</v>
      </c>
      <c r="S471">
        <v>10290</v>
      </c>
      <c r="T471">
        <v>11008</v>
      </c>
      <c r="U471">
        <v>11682</v>
      </c>
      <c r="V471">
        <v>12328</v>
      </c>
      <c r="W471">
        <v>12912</v>
      </c>
      <c r="X471">
        <v>13438</v>
      </c>
      <c r="Y471">
        <v>13900</v>
      </c>
      <c r="Z471">
        <v>14197</v>
      </c>
      <c r="AA471">
        <v>14440</v>
      </c>
      <c r="AB471">
        <v>14630</v>
      </c>
      <c r="AC471">
        <v>14774</v>
      </c>
      <c r="AD471">
        <v>14883</v>
      </c>
      <c r="AE471">
        <v>14961</v>
      </c>
      <c r="AF471">
        <v>15016</v>
      </c>
      <c r="AG471">
        <v>15052</v>
      </c>
      <c r="AH471">
        <v>15073</v>
      </c>
      <c r="AI471">
        <v>15087</v>
      </c>
      <c r="AJ471" t="s">
        <v>10</v>
      </c>
      <c r="AK471" t="s">
        <v>11</v>
      </c>
      <c r="AL471" t="s">
        <v>9</v>
      </c>
    </row>
    <row r="472" spans="1:38" x14ac:dyDescent="0.35">
      <c r="A472" t="s">
        <v>56</v>
      </c>
      <c r="B472" t="s">
        <v>82</v>
      </c>
      <c r="C472" t="s">
        <v>12</v>
      </c>
      <c r="D472">
        <v>808</v>
      </c>
      <c r="E472">
        <v>1292</v>
      </c>
      <c r="F472">
        <v>2254</v>
      </c>
      <c r="G472">
        <v>4317</v>
      </c>
      <c r="H472">
        <v>8725</v>
      </c>
      <c r="I472">
        <v>14968</v>
      </c>
      <c r="J472">
        <v>23292</v>
      </c>
      <c r="K472">
        <v>32958</v>
      </c>
      <c r="L472">
        <v>43991</v>
      </c>
      <c r="M472">
        <v>56380</v>
      </c>
      <c r="N472">
        <v>69787</v>
      </c>
      <c r="O472">
        <v>87112</v>
      </c>
      <c r="P472">
        <v>103757</v>
      </c>
      <c r="Q472">
        <v>119854</v>
      </c>
      <c r="R472">
        <v>135295</v>
      </c>
      <c r="S472">
        <v>149896</v>
      </c>
      <c r="T472">
        <v>163657</v>
      </c>
      <c r="U472">
        <v>176229</v>
      </c>
      <c r="V472">
        <v>187605</v>
      </c>
      <c r="W472">
        <v>197829</v>
      </c>
      <c r="X472">
        <v>206909</v>
      </c>
      <c r="Y472">
        <v>214872</v>
      </c>
      <c r="Z472">
        <v>219976</v>
      </c>
      <c r="AA472">
        <v>224072</v>
      </c>
      <c r="AB472">
        <v>227274</v>
      </c>
      <c r="AC472">
        <v>229704</v>
      </c>
      <c r="AD472">
        <v>231451</v>
      </c>
      <c r="AE472">
        <v>232674</v>
      </c>
      <c r="AF472">
        <v>233519</v>
      </c>
      <c r="AG472">
        <v>234070</v>
      </c>
      <c r="AH472">
        <v>234418</v>
      </c>
      <c r="AI472">
        <v>234627</v>
      </c>
      <c r="AJ472" t="s">
        <v>12</v>
      </c>
      <c r="AK472" t="s">
        <v>8</v>
      </c>
    </row>
    <row r="473" spans="1:38" x14ac:dyDescent="0.35">
      <c r="A473" t="s">
        <v>56</v>
      </c>
      <c r="B473" t="s">
        <v>82</v>
      </c>
      <c r="C473" t="s">
        <v>13</v>
      </c>
      <c r="D473">
        <v>437</v>
      </c>
      <c r="E473">
        <v>679</v>
      </c>
      <c r="F473">
        <v>1150</v>
      </c>
      <c r="G473">
        <v>2159</v>
      </c>
      <c r="H473">
        <v>4284</v>
      </c>
      <c r="I473">
        <v>7226</v>
      </c>
      <c r="J473">
        <v>11098</v>
      </c>
      <c r="K473">
        <v>15601</v>
      </c>
      <c r="L473">
        <v>20737</v>
      </c>
      <c r="M473">
        <v>26498</v>
      </c>
      <c r="N473">
        <v>32734</v>
      </c>
      <c r="O473">
        <v>40792</v>
      </c>
      <c r="P473">
        <v>48539</v>
      </c>
      <c r="Q473">
        <v>56031</v>
      </c>
      <c r="R473">
        <v>63214</v>
      </c>
      <c r="S473">
        <v>70006</v>
      </c>
      <c r="T473">
        <v>76400</v>
      </c>
      <c r="U473">
        <v>82243</v>
      </c>
      <c r="V473">
        <v>87537</v>
      </c>
      <c r="W473">
        <v>92293</v>
      </c>
      <c r="X473">
        <v>96519</v>
      </c>
      <c r="Y473">
        <v>100228</v>
      </c>
      <c r="Z473">
        <v>102604</v>
      </c>
      <c r="AA473">
        <v>104511</v>
      </c>
      <c r="AB473">
        <v>105998</v>
      </c>
      <c r="AC473">
        <v>107131</v>
      </c>
      <c r="AD473">
        <v>107946</v>
      </c>
      <c r="AE473">
        <v>108516</v>
      </c>
      <c r="AF473">
        <v>108912</v>
      </c>
      <c r="AG473">
        <v>109167</v>
      </c>
      <c r="AH473">
        <v>109331</v>
      </c>
      <c r="AI473">
        <v>109428</v>
      </c>
      <c r="AJ473" t="s">
        <v>13</v>
      </c>
      <c r="AK473" t="s">
        <v>8</v>
      </c>
    </row>
    <row r="474" spans="1:38" x14ac:dyDescent="0.35">
      <c r="A474" t="s">
        <v>56</v>
      </c>
      <c r="B474" t="s">
        <v>82</v>
      </c>
      <c r="C474" t="s">
        <v>14</v>
      </c>
      <c r="D474">
        <v>1153</v>
      </c>
      <c r="E474">
        <v>1584</v>
      </c>
      <c r="F474">
        <v>3144</v>
      </c>
      <c r="G474">
        <v>6314</v>
      </c>
      <c r="H474">
        <v>12602</v>
      </c>
      <c r="I474">
        <v>20480</v>
      </c>
      <c r="J474">
        <v>29953</v>
      </c>
      <c r="K474">
        <v>41244</v>
      </c>
      <c r="L474">
        <v>54098</v>
      </c>
      <c r="M474">
        <v>68452</v>
      </c>
      <c r="N474">
        <v>83969</v>
      </c>
      <c r="O474">
        <v>104001</v>
      </c>
      <c r="P474">
        <v>123295</v>
      </c>
      <c r="Q474">
        <v>141961</v>
      </c>
      <c r="R474">
        <v>159821</v>
      </c>
      <c r="S474">
        <v>176706</v>
      </c>
      <c r="T474">
        <v>192474</v>
      </c>
      <c r="U474">
        <v>206922</v>
      </c>
      <c r="V474">
        <v>220070</v>
      </c>
      <c r="W474">
        <v>231890</v>
      </c>
      <c r="X474">
        <v>242401</v>
      </c>
      <c r="Y474">
        <v>251610</v>
      </c>
      <c r="Z474">
        <v>257539</v>
      </c>
      <c r="AA474">
        <v>262307</v>
      </c>
      <c r="AB474">
        <v>266028</v>
      </c>
      <c r="AC474">
        <v>268873</v>
      </c>
      <c r="AD474">
        <v>271107</v>
      </c>
      <c r="AE474">
        <v>272677</v>
      </c>
      <c r="AF474">
        <v>273763</v>
      </c>
      <c r="AG474">
        <v>274463</v>
      </c>
      <c r="AH474">
        <v>274909</v>
      </c>
      <c r="AI474">
        <v>275190</v>
      </c>
      <c r="AJ474" t="s">
        <v>14</v>
      </c>
      <c r="AK474" t="s">
        <v>15</v>
      </c>
    </row>
    <row r="475" spans="1:38" x14ac:dyDescent="0.35">
      <c r="A475" t="s">
        <v>56</v>
      </c>
      <c r="B475" t="s">
        <v>82</v>
      </c>
      <c r="C475" t="s">
        <v>16</v>
      </c>
      <c r="D475">
        <v>114</v>
      </c>
      <c r="E475">
        <v>181</v>
      </c>
      <c r="F475">
        <v>314</v>
      </c>
      <c r="G475">
        <v>600</v>
      </c>
      <c r="H475">
        <v>1210</v>
      </c>
      <c r="I475">
        <v>2071</v>
      </c>
      <c r="J475">
        <v>3216</v>
      </c>
      <c r="K475">
        <v>4546</v>
      </c>
      <c r="L475">
        <v>6064</v>
      </c>
      <c r="M475">
        <v>7767</v>
      </c>
      <c r="N475">
        <v>9612</v>
      </c>
      <c r="O475">
        <v>11996</v>
      </c>
      <c r="P475">
        <v>14285</v>
      </c>
      <c r="Q475">
        <v>16499</v>
      </c>
      <c r="R475">
        <v>18623</v>
      </c>
      <c r="S475">
        <v>20631</v>
      </c>
      <c r="T475">
        <v>22525</v>
      </c>
      <c r="U475">
        <v>24252</v>
      </c>
      <c r="V475">
        <v>25818</v>
      </c>
      <c r="W475">
        <v>27224</v>
      </c>
      <c r="X475">
        <v>28474</v>
      </c>
      <c r="Y475">
        <v>29569</v>
      </c>
      <c r="Z475">
        <v>30271</v>
      </c>
      <c r="AA475">
        <v>30834</v>
      </c>
      <c r="AB475">
        <v>31276</v>
      </c>
      <c r="AC475">
        <v>31610</v>
      </c>
      <c r="AD475">
        <v>31849</v>
      </c>
      <c r="AE475">
        <v>32018</v>
      </c>
      <c r="AF475">
        <v>32135</v>
      </c>
      <c r="AG475">
        <v>32211</v>
      </c>
      <c r="AH475">
        <v>32257</v>
      </c>
      <c r="AI475">
        <v>32287</v>
      </c>
      <c r="AJ475" t="s">
        <v>16</v>
      </c>
      <c r="AK475" t="s">
        <v>8</v>
      </c>
      <c r="AL475" t="s">
        <v>17</v>
      </c>
    </row>
    <row r="476" spans="1:38" x14ac:dyDescent="0.35">
      <c r="A476" t="s">
        <v>56</v>
      </c>
      <c r="B476" t="s">
        <v>82</v>
      </c>
      <c r="C476" t="s">
        <v>18</v>
      </c>
      <c r="D476">
        <v>303</v>
      </c>
      <c r="E476">
        <v>445</v>
      </c>
      <c r="F476">
        <v>942</v>
      </c>
      <c r="G476">
        <v>2007</v>
      </c>
      <c r="H476">
        <v>4236</v>
      </c>
      <c r="I476">
        <v>7263</v>
      </c>
      <c r="J476">
        <v>11175</v>
      </c>
      <c r="K476">
        <v>15788</v>
      </c>
      <c r="L476">
        <v>21050</v>
      </c>
      <c r="M476">
        <v>26944</v>
      </c>
      <c r="N476">
        <v>33320</v>
      </c>
      <c r="O476">
        <v>41554</v>
      </c>
      <c r="P476">
        <v>49472</v>
      </c>
      <c r="Q476">
        <v>57128</v>
      </c>
      <c r="R476">
        <v>64460</v>
      </c>
      <c r="S476">
        <v>71394</v>
      </c>
      <c r="T476">
        <v>77906</v>
      </c>
      <c r="U476">
        <v>83862</v>
      </c>
      <c r="V476">
        <v>89260</v>
      </c>
      <c r="W476">
        <v>94108</v>
      </c>
      <c r="X476">
        <v>98417</v>
      </c>
      <c r="Y476">
        <v>102190</v>
      </c>
      <c r="Z476">
        <v>104619</v>
      </c>
      <c r="AA476">
        <v>106570</v>
      </c>
      <c r="AB476">
        <v>108093</v>
      </c>
      <c r="AC476">
        <v>109253</v>
      </c>
      <c r="AD476">
        <v>110168</v>
      </c>
      <c r="AE476">
        <v>110804</v>
      </c>
      <c r="AF476">
        <v>111243</v>
      </c>
      <c r="AG476">
        <v>111531</v>
      </c>
      <c r="AH476">
        <v>111712</v>
      </c>
      <c r="AI476">
        <v>111826</v>
      </c>
      <c r="AJ476" t="s">
        <v>18</v>
      </c>
      <c r="AK476" t="s">
        <v>19</v>
      </c>
    </row>
    <row r="477" spans="1:38" x14ac:dyDescent="0.35">
      <c r="A477" t="s">
        <v>56</v>
      </c>
      <c r="B477" t="s">
        <v>82</v>
      </c>
      <c r="C477" t="s">
        <v>20</v>
      </c>
      <c r="D477">
        <v>1855</v>
      </c>
      <c r="E477">
        <v>2530</v>
      </c>
      <c r="F477">
        <v>3790</v>
      </c>
      <c r="G477">
        <v>6292</v>
      </c>
      <c r="H477">
        <v>11062</v>
      </c>
      <c r="I477">
        <v>16587</v>
      </c>
      <c r="J477">
        <v>22707</v>
      </c>
      <c r="K477">
        <v>30030</v>
      </c>
      <c r="L477">
        <v>38348</v>
      </c>
      <c r="M477">
        <v>47590</v>
      </c>
      <c r="N477">
        <v>57590</v>
      </c>
      <c r="O477">
        <v>70497</v>
      </c>
      <c r="P477">
        <v>82955</v>
      </c>
      <c r="Q477">
        <v>95028</v>
      </c>
      <c r="R477">
        <v>106565</v>
      </c>
      <c r="S477">
        <v>117476</v>
      </c>
      <c r="T477">
        <v>127582</v>
      </c>
      <c r="U477">
        <v>136866</v>
      </c>
      <c r="V477">
        <v>145379</v>
      </c>
      <c r="W477">
        <v>153039</v>
      </c>
      <c r="X477">
        <v>159865</v>
      </c>
      <c r="Y477">
        <v>165852</v>
      </c>
      <c r="Z477">
        <v>169690</v>
      </c>
      <c r="AA477">
        <v>172780</v>
      </c>
      <c r="AB477">
        <v>175201</v>
      </c>
      <c r="AC477">
        <v>177042</v>
      </c>
      <c r="AD477">
        <v>178377</v>
      </c>
      <c r="AE477">
        <v>179316</v>
      </c>
      <c r="AF477">
        <v>179972</v>
      </c>
      <c r="AG477">
        <v>180396</v>
      </c>
      <c r="AH477">
        <v>180665</v>
      </c>
      <c r="AI477">
        <v>180829</v>
      </c>
      <c r="AJ477" t="s">
        <v>20</v>
      </c>
      <c r="AK477" t="s">
        <v>9</v>
      </c>
    </row>
    <row r="478" spans="1:38" x14ac:dyDescent="0.35">
      <c r="A478" t="s">
        <v>56</v>
      </c>
      <c r="B478" t="s">
        <v>82</v>
      </c>
      <c r="C478" t="s">
        <v>21</v>
      </c>
      <c r="D478">
        <v>659</v>
      </c>
      <c r="E478">
        <v>853</v>
      </c>
      <c r="F478">
        <v>1203</v>
      </c>
      <c r="G478">
        <v>1863</v>
      </c>
      <c r="H478">
        <v>3013</v>
      </c>
      <c r="I478">
        <v>4075</v>
      </c>
      <c r="J478">
        <v>4923</v>
      </c>
      <c r="K478">
        <v>6007</v>
      </c>
      <c r="L478">
        <v>7226</v>
      </c>
      <c r="M478">
        <v>8548</v>
      </c>
      <c r="N478">
        <v>9982</v>
      </c>
      <c r="O478">
        <v>11824</v>
      </c>
      <c r="P478">
        <v>13620</v>
      </c>
      <c r="Q478">
        <v>15371</v>
      </c>
      <c r="R478">
        <v>17030</v>
      </c>
      <c r="S478">
        <v>18599</v>
      </c>
      <c r="T478">
        <v>19995</v>
      </c>
      <c r="U478">
        <v>21296</v>
      </c>
      <c r="V478">
        <v>22522</v>
      </c>
      <c r="W478">
        <v>23629</v>
      </c>
      <c r="X478">
        <v>24624</v>
      </c>
      <c r="Y478">
        <v>25497</v>
      </c>
      <c r="Z478">
        <v>26057</v>
      </c>
      <c r="AA478">
        <v>26510</v>
      </c>
      <c r="AB478">
        <v>26864</v>
      </c>
      <c r="AC478">
        <v>27136</v>
      </c>
      <c r="AD478">
        <v>27340</v>
      </c>
      <c r="AE478">
        <v>27483</v>
      </c>
      <c r="AF478">
        <v>27583</v>
      </c>
      <c r="AG478">
        <v>27648</v>
      </c>
      <c r="AH478">
        <v>27688</v>
      </c>
      <c r="AI478">
        <v>27714</v>
      </c>
      <c r="AJ478" t="s">
        <v>21</v>
      </c>
      <c r="AK478" t="s">
        <v>22</v>
      </c>
    </row>
    <row r="479" spans="1:38" x14ac:dyDescent="0.35">
      <c r="A479" t="s">
        <v>56</v>
      </c>
      <c r="B479" t="s">
        <v>82</v>
      </c>
      <c r="C479" t="s">
        <v>23</v>
      </c>
      <c r="D479">
        <v>1385</v>
      </c>
      <c r="E479">
        <v>1988</v>
      </c>
      <c r="F479">
        <v>3137</v>
      </c>
      <c r="G479">
        <v>5504</v>
      </c>
      <c r="H479">
        <v>10251</v>
      </c>
      <c r="I479">
        <v>16308</v>
      </c>
      <c r="J479">
        <v>23725</v>
      </c>
      <c r="K479">
        <v>32453</v>
      </c>
      <c r="L479">
        <v>42394</v>
      </c>
      <c r="M479">
        <v>53500</v>
      </c>
      <c r="N479">
        <v>65522</v>
      </c>
      <c r="O479">
        <v>81051</v>
      </c>
      <c r="P479">
        <v>95999</v>
      </c>
      <c r="Q479">
        <v>110466</v>
      </c>
      <c r="R479">
        <v>124323</v>
      </c>
      <c r="S479">
        <v>137426</v>
      </c>
      <c r="T479">
        <v>149679</v>
      </c>
      <c r="U479">
        <v>160902</v>
      </c>
      <c r="V479">
        <v>171118</v>
      </c>
      <c r="W479">
        <v>180303</v>
      </c>
      <c r="X479">
        <v>188473</v>
      </c>
      <c r="Y479">
        <v>195638</v>
      </c>
      <c r="Z479">
        <v>200232</v>
      </c>
      <c r="AA479">
        <v>203928</v>
      </c>
      <c r="AB479">
        <v>206805</v>
      </c>
      <c r="AC479">
        <v>209006</v>
      </c>
      <c r="AD479">
        <v>210589</v>
      </c>
      <c r="AE479">
        <v>211703</v>
      </c>
      <c r="AF479">
        <v>212474</v>
      </c>
      <c r="AG479">
        <v>212975</v>
      </c>
      <c r="AH479">
        <v>213291</v>
      </c>
      <c r="AI479">
        <v>213486</v>
      </c>
      <c r="AJ479" t="s">
        <v>23</v>
      </c>
      <c r="AK479" t="s">
        <v>24</v>
      </c>
      <c r="AL479" t="s">
        <v>17</v>
      </c>
    </row>
    <row r="480" spans="1:38" x14ac:dyDescent="0.35">
      <c r="A480" t="s">
        <v>56</v>
      </c>
      <c r="B480" t="s">
        <v>82</v>
      </c>
      <c r="C480" t="s">
        <v>25</v>
      </c>
      <c r="D480">
        <v>369</v>
      </c>
      <c r="E480">
        <v>508</v>
      </c>
      <c r="F480">
        <v>1005</v>
      </c>
      <c r="G480">
        <v>2023</v>
      </c>
      <c r="H480">
        <v>4040</v>
      </c>
      <c r="I480">
        <v>6570</v>
      </c>
      <c r="J480">
        <v>9612</v>
      </c>
      <c r="K480">
        <v>13243</v>
      </c>
      <c r="L480">
        <v>17378</v>
      </c>
      <c r="M480">
        <v>21988</v>
      </c>
      <c r="N480">
        <v>26978</v>
      </c>
      <c r="O480">
        <v>33418</v>
      </c>
      <c r="P480">
        <v>39616</v>
      </c>
      <c r="Q480">
        <v>45618</v>
      </c>
      <c r="R480">
        <v>51358</v>
      </c>
      <c r="S480">
        <v>56785</v>
      </c>
      <c r="T480">
        <v>61854</v>
      </c>
      <c r="U480">
        <v>66499</v>
      </c>
      <c r="V480">
        <v>70725</v>
      </c>
      <c r="W480">
        <v>74526</v>
      </c>
      <c r="X480">
        <v>77904</v>
      </c>
      <c r="Y480">
        <v>80864</v>
      </c>
      <c r="Z480">
        <v>82768</v>
      </c>
      <c r="AA480">
        <v>84301</v>
      </c>
      <c r="AB480">
        <v>85498</v>
      </c>
      <c r="AC480">
        <v>86412</v>
      </c>
      <c r="AD480">
        <v>87130</v>
      </c>
      <c r="AE480">
        <v>87633</v>
      </c>
      <c r="AF480">
        <v>87983</v>
      </c>
      <c r="AG480">
        <v>88208</v>
      </c>
      <c r="AH480">
        <v>88353</v>
      </c>
      <c r="AI480">
        <v>88443</v>
      </c>
      <c r="AJ480" t="s">
        <v>25</v>
      </c>
      <c r="AK480" t="s">
        <v>15</v>
      </c>
    </row>
    <row r="481" spans="1:38" x14ac:dyDescent="0.35">
      <c r="A481" t="s">
        <v>56</v>
      </c>
      <c r="B481" t="s">
        <v>82</v>
      </c>
      <c r="C481" t="s">
        <v>26</v>
      </c>
      <c r="D481">
        <v>263</v>
      </c>
      <c r="E481">
        <v>365</v>
      </c>
      <c r="F481">
        <v>731</v>
      </c>
      <c r="G481">
        <v>1467</v>
      </c>
      <c r="H481">
        <v>2938</v>
      </c>
      <c r="I481">
        <v>4791</v>
      </c>
      <c r="J481">
        <v>7032</v>
      </c>
      <c r="K481">
        <v>9701</v>
      </c>
      <c r="L481">
        <v>12737</v>
      </c>
      <c r="M481">
        <v>16131</v>
      </c>
      <c r="N481">
        <v>19796</v>
      </c>
      <c r="O481">
        <v>24533</v>
      </c>
      <c r="P481">
        <v>29094</v>
      </c>
      <c r="Q481">
        <v>33505</v>
      </c>
      <c r="R481">
        <v>37727</v>
      </c>
      <c r="S481">
        <v>41718</v>
      </c>
      <c r="T481">
        <v>45445</v>
      </c>
      <c r="U481">
        <v>48861</v>
      </c>
      <c r="V481">
        <v>51969</v>
      </c>
      <c r="W481">
        <v>54763</v>
      </c>
      <c r="X481">
        <v>57246</v>
      </c>
      <c r="Y481">
        <v>59423</v>
      </c>
      <c r="Z481">
        <v>60822</v>
      </c>
      <c r="AA481">
        <v>61951</v>
      </c>
      <c r="AB481">
        <v>62831</v>
      </c>
      <c r="AC481">
        <v>63502</v>
      </c>
      <c r="AD481">
        <v>64031</v>
      </c>
      <c r="AE481">
        <v>64401</v>
      </c>
      <c r="AF481">
        <v>64657</v>
      </c>
      <c r="AG481">
        <v>64822</v>
      </c>
      <c r="AH481">
        <v>64929</v>
      </c>
      <c r="AI481">
        <v>64993</v>
      </c>
      <c r="AJ481" t="s">
        <v>26</v>
      </c>
      <c r="AK481" t="s">
        <v>17</v>
      </c>
    </row>
    <row r="482" spans="1:38" x14ac:dyDescent="0.35">
      <c r="A482" t="s">
        <v>56</v>
      </c>
      <c r="B482" t="s">
        <v>82</v>
      </c>
      <c r="C482" t="s">
        <v>27</v>
      </c>
      <c r="D482">
        <v>536</v>
      </c>
      <c r="E482">
        <v>730</v>
      </c>
      <c r="F482">
        <v>1403</v>
      </c>
      <c r="G482">
        <v>2743</v>
      </c>
      <c r="H482">
        <v>5350</v>
      </c>
      <c r="I482">
        <v>8525</v>
      </c>
      <c r="J482">
        <v>12230</v>
      </c>
      <c r="K482">
        <v>16662</v>
      </c>
      <c r="L482">
        <v>21705</v>
      </c>
      <c r="M482">
        <v>27323</v>
      </c>
      <c r="N482">
        <v>33400</v>
      </c>
      <c r="O482">
        <v>41241</v>
      </c>
      <c r="P482">
        <v>48800</v>
      </c>
      <c r="Q482">
        <v>56117</v>
      </c>
      <c r="R482">
        <v>63113</v>
      </c>
      <c r="S482">
        <v>69727</v>
      </c>
      <c r="T482">
        <v>75888</v>
      </c>
      <c r="U482">
        <v>81538</v>
      </c>
      <c r="V482">
        <v>86693</v>
      </c>
      <c r="W482">
        <v>91322</v>
      </c>
      <c r="X482">
        <v>95445</v>
      </c>
      <c r="Y482">
        <v>99057</v>
      </c>
      <c r="Z482">
        <v>101381</v>
      </c>
      <c r="AA482">
        <v>103252</v>
      </c>
      <c r="AB482">
        <v>104711</v>
      </c>
      <c r="AC482">
        <v>105829</v>
      </c>
      <c r="AD482">
        <v>106700</v>
      </c>
      <c r="AE482">
        <v>107314</v>
      </c>
      <c r="AF482">
        <v>107738</v>
      </c>
      <c r="AG482">
        <v>108013</v>
      </c>
      <c r="AH482">
        <v>108189</v>
      </c>
      <c r="AI482">
        <v>108297</v>
      </c>
      <c r="AJ482" t="s">
        <v>27</v>
      </c>
      <c r="AK482" t="s">
        <v>8</v>
      </c>
      <c r="AL482" t="s">
        <v>17</v>
      </c>
    </row>
    <row r="483" spans="1:38" x14ac:dyDescent="0.35">
      <c r="A483" t="s">
        <v>56</v>
      </c>
      <c r="B483" t="s">
        <v>82</v>
      </c>
      <c r="C483" t="s">
        <v>28</v>
      </c>
      <c r="D483">
        <v>145</v>
      </c>
      <c r="E483">
        <v>206</v>
      </c>
      <c r="F483">
        <v>421</v>
      </c>
      <c r="G483">
        <v>871</v>
      </c>
      <c r="H483">
        <v>1791</v>
      </c>
      <c r="I483">
        <v>3000</v>
      </c>
      <c r="J483">
        <v>4512</v>
      </c>
      <c r="K483">
        <v>6304</v>
      </c>
      <c r="L483">
        <v>8347</v>
      </c>
      <c r="M483">
        <v>10632</v>
      </c>
      <c r="N483">
        <v>13105</v>
      </c>
      <c r="O483">
        <v>16296</v>
      </c>
      <c r="P483">
        <v>19368</v>
      </c>
      <c r="Q483">
        <v>22338</v>
      </c>
      <c r="R483">
        <v>25181</v>
      </c>
      <c r="S483">
        <v>27869</v>
      </c>
      <c r="T483">
        <v>30389</v>
      </c>
      <c r="U483">
        <v>32695</v>
      </c>
      <c r="V483">
        <v>34789</v>
      </c>
      <c r="W483">
        <v>36669</v>
      </c>
      <c r="X483">
        <v>38342</v>
      </c>
      <c r="Y483">
        <v>39805</v>
      </c>
      <c r="Z483">
        <v>40748</v>
      </c>
      <c r="AA483">
        <v>41505</v>
      </c>
      <c r="AB483">
        <v>42097</v>
      </c>
      <c r="AC483">
        <v>42548</v>
      </c>
      <c r="AD483">
        <v>42903</v>
      </c>
      <c r="AE483">
        <v>43152</v>
      </c>
      <c r="AF483">
        <v>43323</v>
      </c>
      <c r="AG483">
        <v>43435</v>
      </c>
      <c r="AH483">
        <v>43505</v>
      </c>
      <c r="AI483">
        <v>43550</v>
      </c>
      <c r="AJ483" t="s">
        <v>28</v>
      </c>
      <c r="AK483" t="s">
        <v>19</v>
      </c>
    </row>
    <row r="484" spans="1:38" x14ac:dyDescent="0.35">
      <c r="A484" t="s">
        <v>56</v>
      </c>
      <c r="B484" t="s">
        <v>82</v>
      </c>
      <c r="C484" t="s">
        <v>29</v>
      </c>
      <c r="D484">
        <v>32</v>
      </c>
      <c r="E484">
        <v>44</v>
      </c>
      <c r="F484">
        <v>66</v>
      </c>
      <c r="G484">
        <v>109</v>
      </c>
      <c r="H484">
        <v>192</v>
      </c>
      <c r="I484">
        <v>288</v>
      </c>
      <c r="J484">
        <v>394</v>
      </c>
      <c r="K484">
        <v>520</v>
      </c>
      <c r="L484">
        <v>664</v>
      </c>
      <c r="M484">
        <v>825</v>
      </c>
      <c r="N484">
        <v>998</v>
      </c>
      <c r="O484">
        <v>1221</v>
      </c>
      <c r="P484">
        <v>1437</v>
      </c>
      <c r="Q484">
        <v>1646</v>
      </c>
      <c r="R484">
        <v>1846</v>
      </c>
      <c r="S484">
        <v>2035</v>
      </c>
      <c r="T484">
        <v>2210</v>
      </c>
      <c r="U484">
        <v>2370</v>
      </c>
      <c r="V484">
        <v>2518</v>
      </c>
      <c r="W484">
        <v>2651</v>
      </c>
      <c r="X484">
        <v>2769</v>
      </c>
      <c r="Y484">
        <v>2872</v>
      </c>
      <c r="Z484">
        <v>2939</v>
      </c>
      <c r="AA484">
        <v>2992</v>
      </c>
      <c r="AB484">
        <v>3034</v>
      </c>
      <c r="AC484">
        <v>3066</v>
      </c>
      <c r="AD484">
        <v>3089</v>
      </c>
      <c r="AE484">
        <v>3106</v>
      </c>
      <c r="AF484">
        <v>3117</v>
      </c>
      <c r="AG484">
        <v>3124</v>
      </c>
      <c r="AH484">
        <v>3129</v>
      </c>
      <c r="AI484">
        <v>3132</v>
      </c>
      <c r="AJ484" t="s">
        <v>29</v>
      </c>
      <c r="AK484" t="s">
        <v>30</v>
      </c>
    </row>
    <row r="485" spans="1:38" x14ac:dyDescent="0.35">
      <c r="A485" t="s">
        <v>56</v>
      </c>
      <c r="B485" t="s">
        <v>82</v>
      </c>
      <c r="C485" t="s">
        <v>31</v>
      </c>
      <c r="D485">
        <v>960</v>
      </c>
      <c r="E485">
        <v>1339</v>
      </c>
      <c r="F485">
        <v>2054</v>
      </c>
      <c r="G485">
        <v>3503</v>
      </c>
      <c r="H485">
        <v>6340</v>
      </c>
      <c r="I485">
        <v>9803</v>
      </c>
      <c r="J485">
        <v>13858</v>
      </c>
      <c r="K485">
        <v>18666</v>
      </c>
      <c r="L485">
        <v>24139</v>
      </c>
      <c r="M485">
        <v>30236</v>
      </c>
      <c r="N485">
        <v>36836</v>
      </c>
      <c r="O485">
        <v>45353</v>
      </c>
      <c r="P485">
        <v>53566</v>
      </c>
      <c r="Q485">
        <v>61518</v>
      </c>
      <c r="R485">
        <v>69126</v>
      </c>
      <c r="S485">
        <v>76320</v>
      </c>
      <c r="T485">
        <v>83021</v>
      </c>
      <c r="U485">
        <v>89168</v>
      </c>
      <c r="V485">
        <v>94779</v>
      </c>
      <c r="W485">
        <v>99827</v>
      </c>
      <c r="X485">
        <v>104322</v>
      </c>
      <c r="Y485">
        <v>108262</v>
      </c>
      <c r="Z485">
        <v>110786</v>
      </c>
      <c r="AA485">
        <v>112818</v>
      </c>
      <c r="AB485">
        <v>114406</v>
      </c>
      <c r="AC485">
        <v>115618</v>
      </c>
      <c r="AD485">
        <v>116491</v>
      </c>
      <c r="AE485">
        <v>117106</v>
      </c>
      <c r="AF485">
        <v>117533</v>
      </c>
      <c r="AG485">
        <v>117809</v>
      </c>
      <c r="AH485">
        <v>117983</v>
      </c>
      <c r="AI485">
        <v>118090</v>
      </c>
      <c r="AJ485" t="s">
        <v>31</v>
      </c>
      <c r="AK485" t="s">
        <v>24</v>
      </c>
    </row>
    <row r="486" spans="1:38" x14ac:dyDescent="0.35">
      <c r="A486" t="s">
        <v>56</v>
      </c>
      <c r="B486" t="s">
        <v>82</v>
      </c>
      <c r="C486" t="s">
        <v>32</v>
      </c>
      <c r="D486">
        <v>926</v>
      </c>
      <c r="E486">
        <v>1430</v>
      </c>
      <c r="F486">
        <v>2424</v>
      </c>
      <c r="G486">
        <v>4532</v>
      </c>
      <c r="H486">
        <v>8963</v>
      </c>
      <c r="I486">
        <v>15097</v>
      </c>
      <c r="J486">
        <v>23124</v>
      </c>
      <c r="K486">
        <v>32480</v>
      </c>
      <c r="L486">
        <v>43146</v>
      </c>
      <c r="M486">
        <v>55112</v>
      </c>
      <c r="N486">
        <v>68060</v>
      </c>
      <c r="O486">
        <v>84791</v>
      </c>
      <c r="P486">
        <v>100872</v>
      </c>
      <c r="Q486">
        <v>116430</v>
      </c>
      <c r="R486">
        <v>131343</v>
      </c>
      <c r="S486">
        <v>145451</v>
      </c>
      <c r="T486">
        <v>158725</v>
      </c>
      <c r="U486">
        <v>170858</v>
      </c>
      <c r="V486">
        <v>181846</v>
      </c>
      <c r="W486">
        <v>191724</v>
      </c>
      <c r="X486">
        <v>200506</v>
      </c>
      <c r="Y486">
        <v>208203</v>
      </c>
      <c r="Z486">
        <v>213134</v>
      </c>
      <c r="AA486">
        <v>217098</v>
      </c>
      <c r="AB486">
        <v>220189</v>
      </c>
      <c r="AC486">
        <v>222540</v>
      </c>
      <c r="AD486">
        <v>224233</v>
      </c>
      <c r="AE486">
        <v>225415</v>
      </c>
      <c r="AF486">
        <v>226238</v>
      </c>
      <c r="AG486">
        <v>226767</v>
      </c>
      <c r="AH486">
        <v>227107</v>
      </c>
      <c r="AI486">
        <v>227311</v>
      </c>
      <c r="AJ486" t="s">
        <v>32</v>
      </c>
      <c r="AK486" t="s">
        <v>8</v>
      </c>
    </row>
    <row r="487" spans="1:38" x14ac:dyDescent="0.35">
      <c r="A487" t="s">
        <v>56</v>
      </c>
      <c r="B487" t="s">
        <v>82</v>
      </c>
      <c r="C487" t="s">
        <v>33</v>
      </c>
      <c r="D487">
        <v>2297</v>
      </c>
      <c r="E487">
        <v>3428</v>
      </c>
      <c r="F487">
        <v>5619</v>
      </c>
      <c r="G487">
        <v>10230</v>
      </c>
      <c r="H487">
        <v>19736</v>
      </c>
      <c r="I487">
        <v>32490</v>
      </c>
      <c r="J487">
        <v>48786</v>
      </c>
      <c r="K487">
        <v>67844</v>
      </c>
      <c r="L487">
        <v>89566</v>
      </c>
      <c r="M487">
        <v>113896</v>
      </c>
      <c r="N487">
        <v>140229</v>
      </c>
      <c r="O487">
        <v>174251</v>
      </c>
      <c r="P487">
        <v>206976</v>
      </c>
      <c r="Q487">
        <v>238634</v>
      </c>
      <c r="R487">
        <v>268967</v>
      </c>
      <c r="S487">
        <v>297660</v>
      </c>
      <c r="T487">
        <v>324600</v>
      </c>
      <c r="U487">
        <v>349245</v>
      </c>
      <c r="V487">
        <v>371602</v>
      </c>
      <c r="W487">
        <v>391701</v>
      </c>
      <c r="X487">
        <v>409575</v>
      </c>
      <c r="Y487">
        <v>425244</v>
      </c>
      <c r="Z487">
        <v>435279</v>
      </c>
      <c r="AA487">
        <v>443356</v>
      </c>
      <c r="AB487">
        <v>449651</v>
      </c>
      <c r="AC487">
        <v>454444</v>
      </c>
      <c r="AD487">
        <v>457897</v>
      </c>
      <c r="AE487">
        <v>460311</v>
      </c>
      <c r="AF487">
        <v>461985</v>
      </c>
      <c r="AG487">
        <v>463074</v>
      </c>
      <c r="AH487">
        <v>463765</v>
      </c>
      <c r="AI487">
        <v>464186</v>
      </c>
      <c r="AJ487" t="s">
        <v>33</v>
      </c>
      <c r="AK487" t="s">
        <v>8</v>
      </c>
    </row>
    <row r="488" spans="1:38" x14ac:dyDescent="0.35">
      <c r="A488" t="s">
        <v>56</v>
      </c>
      <c r="B488" t="s">
        <v>82</v>
      </c>
      <c r="C488" t="s">
        <v>34</v>
      </c>
      <c r="D488">
        <v>166</v>
      </c>
      <c r="E488">
        <v>245</v>
      </c>
      <c r="F488">
        <v>515</v>
      </c>
      <c r="G488">
        <v>1093</v>
      </c>
      <c r="H488">
        <v>2302</v>
      </c>
      <c r="I488">
        <v>3941</v>
      </c>
      <c r="J488">
        <v>6054</v>
      </c>
      <c r="K488">
        <v>8547</v>
      </c>
      <c r="L488">
        <v>11388</v>
      </c>
      <c r="M488">
        <v>14572</v>
      </c>
      <c r="N488">
        <v>18018</v>
      </c>
      <c r="O488">
        <v>22466</v>
      </c>
      <c r="P488">
        <v>26741</v>
      </c>
      <c r="Q488">
        <v>30878</v>
      </c>
      <c r="R488">
        <v>34841</v>
      </c>
      <c r="S488">
        <v>38586</v>
      </c>
      <c r="T488">
        <v>42104</v>
      </c>
      <c r="U488">
        <v>45320</v>
      </c>
      <c r="V488">
        <v>48237</v>
      </c>
      <c r="W488">
        <v>50856</v>
      </c>
      <c r="X488">
        <v>53183</v>
      </c>
      <c r="Y488">
        <v>55222</v>
      </c>
      <c r="Z488">
        <v>56533</v>
      </c>
      <c r="AA488">
        <v>57587</v>
      </c>
      <c r="AB488">
        <v>58410</v>
      </c>
      <c r="AC488">
        <v>59038</v>
      </c>
      <c r="AD488">
        <v>59531</v>
      </c>
      <c r="AE488">
        <v>59876</v>
      </c>
      <c r="AF488">
        <v>60113</v>
      </c>
      <c r="AG488">
        <v>60269</v>
      </c>
      <c r="AH488">
        <v>60367</v>
      </c>
      <c r="AI488">
        <v>60428</v>
      </c>
      <c r="AJ488" t="s">
        <v>34</v>
      </c>
      <c r="AK488" t="s">
        <v>19</v>
      </c>
    </row>
    <row r="489" spans="1:38" x14ac:dyDescent="0.35">
      <c r="A489" t="s">
        <v>56</v>
      </c>
      <c r="B489" t="s">
        <v>82</v>
      </c>
      <c r="C489" t="s">
        <v>35</v>
      </c>
      <c r="D489">
        <v>421</v>
      </c>
      <c r="E489">
        <v>588</v>
      </c>
      <c r="F489">
        <v>1173</v>
      </c>
      <c r="G489">
        <v>2366</v>
      </c>
      <c r="H489">
        <v>4751</v>
      </c>
      <c r="I489">
        <v>7765</v>
      </c>
      <c r="J489">
        <v>11422</v>
      </c>
      <c r="K489">
        <v>15775</v>
      </c>
      <c r="L489">
        <v>20732</v>
      </c>
      <c r="M489">
        <v>26270</v>
      </c>
      <c r="N489">
        <v>32255</v>
      </c>
      <c r="O489">
        <v>39983</v>
      </c>
      <c r="P489">
        <v>47426</v>
      </c>
      <c r="Q489">
        <v>54629</v>
      </c>
      <c r="R489">
        <v>61518</v>
      </c>
      <c r="S489">
        <v>68029</v>
      </c>
      <c r="T489">
        <v>74118</v>
      </c>
      <c r="U489">
        <v>79693</v>
      </c>
      <c r="V489">
        <v>84766</v>
      </c>
      <c r="W489">
        <v>89324</v>
      </c>
      <c r="X489">
        <v>93379</v>
      </c>
      <c r="Y489">
        <v>96933</v>
      </c>
      <c r="Z489">
        <v>99217</v>
      </c>
      <c r="AA489">
        <v>101054</v>
      </c>
      <c r="AB489">
        <v>102491</v>
      </c>
      <c r="AC489">
        <v>103588</v>
      </c>
      <c r="AD489">
        <v>104449</v>
      </c>
      <c r="AE489">
        <v>105054</v>
      </c>
      <c r="AF489">
        <v>105471</v>
      </c>
      <c r="AG489">
        <v>105744</v>
      </c>
      <c r="AH489">
        <v>105914</v>
      </c>
      <c r="AI489">
        <v>106022</v>
      </c>
      <c r="AJ489" t="s">
        <v>35</v>
      </c>
      <c r="AK489" t="s">
        <v>15</v>
      </c>
    </row>
    <row r="490" spans="1:38" x14ac:dyDescent="0.35">
      <c r="A490" t="s">
        <v>56</v>
      </c>
      <c r="B490" t="s">
        <v>82</v>
      </c>
      <c r="C490" t="s">
        <v>36</v>
      </c>
      <c r="D490">
        <v>82</v>
      </c>
      <c r="E490">
        <v>118</v>
      </c>
      <c r="F490">
        <v>187</v>
      </c>
      <c r="G490">
        <v>331</v>
      </c>
      <c r="H490">
        <v>620</v>
      </c>
      <c r="I490">
        <v>993</v>
      </c>
      <c r="J490">
        <v>1453</v>
      </c>
      <c r="K490">
        <v>1994</v>
      </c>
      <c r="L490">
        <v>2610</v>
      </c>
      <c r="M490">
        <v>3299</v>
      </c>
      <c r="N490">
        <v>4045</v>
      </c>
      <c r="O490">
        <v>5008</v>
      </c>
      <c r="P490">
        <v>5935</v>
      </c>
      <c r="Q490">
        <v>6832</v>
      </c>
      <c r="R490">
        <v>7691</v>
      </c>
      <c r="S490">
        <v>8504</v>
      </c>
      <c r="T490">
        <v>9264</v>
      </c>
      <c r="U490">
        <v>9961</v>
      </c>
      <c r="V490">
        <v>10594</v>
      </c>
      <c r="W490">
        <v>11164</v>
      </c>
      <c r="X490">
        <v>11670</v>
      </c>
      <c r="Y490">
        <v>12115</v>
      </c>
      <c r="Z490">
        <v>12400</v>
      </c>
      <c r="AA490">
        <v>12629</v>
      </c>
      <c r="AB490">
        <v>12807</v>
      </c>
      <c r="AC490">
        <v>12944</v>
      </c>
      <c r="AD490">
        <v>13042</v>
      </c>
      <c r="AE490">
        <v>13111</v>
      </c>
      <c r="AF490">
        <v>13159</v>
      </c>
      <c r="AG490">
        <v>13189</v>
      </c>
      <c r="AH490">
        <v>13209</v>
      </c>
      <c r="AI490">
        <v>13221</v>
      </c>
      <c r="AJ490" t="s">
        <v>36</v>
      </c>
      <c r="AK490" t="s">
        <v>11</v>
      </c>
      <c r="AL490" t="s">
        <v>9</v>
      </c>
    </row>
    <row r="491" spans="1:38" x14ac:dyDescent="0.35">
      <c r="A491" t="s">
        <v>56</v>
      </c>
      <c r="B491" t="s">
        <v>82</v>
      </c>
      <c r="C491" t="s">
        <v>37</v>
      </c>
      <c r="D491">
        <v>549</v>
      </c>
      <c r="E491">
        <v>787</v>
      </c>
      <c r="F491">
        <v>1245</v>
      </c>
      <c r="G491">
        <v>2183</v>
      </c>
      <c r="H491">
        <v>4069</v>
      </c>
      <c r="I491">
        <v>6489</v>
      </c>
      <c r="J491">
        <v>9454</v>
      </c>
      <c r="K491">
        <v>12948</v>
      </c>
      <c r="L491">
        <v>16923</v>
      </c>
      <c r="M491">
        <v>21366</v>
      </c>
      <c r="N491">
        <v>26177</v>
      </c>
      <c r="O491">
        <v>32387</v>
      </c>
      <c r="P491">
        <v>38367</v>
      </c>
      <c r="Q491">
        <v>44154</v>
      </c>
      <c r="R491">
        <v>49695</v>
      </c>
      <c r="S491">
        <v>54940</v>
      </c>
      <c r="T491">
        <v>59842</v>
      </c>
      <c r="U491">
        <v>64332</v>
      </c>
      <c r="V491">
        <v>68421</v>
      </c>
      <c r="W491">
        <v>72094</v>
      </c>
      <c r="X491">
        <v>75362</v>
      </c>
      <c r="Y491">
        <v>78229</v>
      </c>
      <c r="Z491">
        <v>80066</v>
      </c>
      <c r="AA491">
        <v>81543</v>
      </c>
      <c r="AB491">
        <v>82697</v>
      </c>
      <c r="AC491">
        <v>83576</v>
      </c>
      <c r="AD491">
        <v>84208</v>
      </c>
      <c r="AE491">
        <v>84652</v>
      </c>
      <c r="AF491">
        <v>84961</v>
      </c>
      <c r="AG491">
        <v>85162</v>
      </c>
      <c r="AH491">
        <v>85287</v>
      </c>
      <c r="AI491">
        <v>85365</v>
      </c>
      <c r="AJ491" t="s">
        <v>37</v>
      </c>
      <c r="AK491" t="s">
        <v>22</v>
      </c>
      <c r="AL491" t="s">
        <v>24</v>
      </c>
    </row>
    <row r="492" spans="1:38" x14ac:dyDescent="0.35">
      <c r="A492" t="s">
        <v>56</v>
      </c>
      <c r="B492" t="s">
        <v>82</v>
      </c>
      <c r="C492" t="s">
        <v>38</v>
      </c>
      <c r="D492">
        <v>577</v>
      </c>
      <c r="E492">
        <v>845</v>
      </c>
      <c r="F492">
        <v>1367</v>
      </c>
      <c r="G492">
        <v>2450</v>
      </c>
      <c r="H492">
        <v>4655</v>
      </c>
      <c r="I492">
        <v>7565</v>
      </c>
      <c r="J492">
        <v>11223</v>
      </c>
      <c r="K492">
        <v>15512</v>
      </c>
      <c r="L492">
        <v>20399</v>
      </c>
      <c r="M492">
        <v>25866</v>
      </c>
      <c r="N492">
        <v>31787</v>
      </c>
      <c r="O492">
        <v>39432</v>
      </c>
      <c r="P492">
        <v>46788</v>
      </c>
      <c r="Q492">
        <v>53906</v>
      </c>
      <c r="R492">
        <v>60724</v>
      </c>
      <c r="S492">
        <v>67175</v>
      </c>
      <c r="T492">
        <v>73222</v>
      </c>
      <c r="U492">
        <v>78757</v>
      </c>
      <c r="V492">
        <v>83783</v>
      </c>
      <c r="W492">
        <v>88300</v>
      </c>
      <c r="X492">
        <v>92323</v>
      </c>
      <c r="Y492">
        <v>95847</v>
      </c>
      <c r="Z492">
        <v>98105</v>
      </c>
      <c r="AA492">
        <v>99919</v>
      </c>
      <c r="AB492">
        <v>101336</v>
      </c>
      <c r="AC492">
        <v>102414</v>
      </c>
      <c r="AD492">
        <v>103192</v>
      </c>
      <c r="AE492">
        <v>103737</v>
      </c>
      <c r="AF492">
        <v>104114</v>
      </c>
      <c r="AG492">
        <v>104359</v>
      </c>
      <c r="AH492">
        <v>104516</v>
      </c>
      <c r="AI492">
        <v>104612</v>
      </c>
      <c r="AJ492" t="s">
        <v>38</v>
      </c>
      <c r="AK492" t="s">
        <v>22</v>
      </c>
      <c r="AL492" t="s">
        <v>24</v>
      </c>
    </row>
    <row r="493" spans="1:38" x14ac:dyDescent="0.35">
      <c r="A493" t="s">
        <v>56</v>
      </c>
      <c r="B493" t="s">
        <v>82</v>
      </c>
      <c r="C493" t="s">
        <v>39</v>
      </c>
      <c r="D493">
        <v>333</v>
      </c>
      <c r="E493">
        <v>475</v>
      </c>
      <c r="F493">
        <v>972</v>
      </c>
      <c r="G493">
        <v>2008</v>
      </c>
      <c r="H493">
        <v>4116</v>
      </c>
      <c r="I493">
        <v>6876</v>
      </c>
      <c r="J493">
        <v>10326</v>
      </c>
      <c r="K493">
        <v>14412</v>
      </c>
      <c r="L493">
        <v>19070</v>
      </c>
      <c r="M493">
        <v>24281</v>
      </c>
      <c r="N493">
        <v>29916</v>
      </c>
      <c r="O493">
        <v>37191</v>
      </c>
      <c r="P493">
        <v>44195</v>
      </c>
      <c r="Q493">
        <v>50964</v>
      </c>
      <c r="R493">
        <v>57448</v>
      </c>
      <c r="S493">
        <v>63575</v>
      </c>
      <c r="T493">
        <v>69317</v>
      </c>
      <c r="U493">
        <v>74572</v>
      </c>
      <c r="V493">
        <v>79345</v>
      </c>
      <c r="W493">
        <v>83634</v>
      </c>
      <c r="X493">
        <v>87444</v>
      </c>
      <c r="Y493">
        <v>90785</v>
      </c>
      <c r="Z493">
        <v>92933</v>
      </c>
      <c r="AA493">
        <v>94662</v>
      </c>
      <c r="AB493">
        <v>96010</v>
      </c>
      <c r="AC493">
        <v>97040</v>
      </c>
      <c r="AD493">
        <v>97846</v>
      </c>
      <c r="AE493">
        <v>98413</v>
      </c>
      <c r="AF493">
        <v>98805</v>
      </c>
      <c r="AG493">
        <v>99060</v>
      </c>
      <c r="AH493">
        <v>99221</v>
      </c>
      <c r="AI493">
        <v>99323</v>
      </c>
      <c r="AJ493" t="s">
        <v>39</v>
      </c>
      <c r="AK493" t="s">
        <v>15</v>
      </c>
    </row>
    <row r="494" spans="1:38" x14ac:dyDescent="0.35">
      <c r="A494" t="s">
        <v>56</v>
      </c>
      <c r="B494" t="s">
        <v>82</v>
      </c>
      <c r="C494" t="s">
        <v>40</v>
      </c>
      <c r="D494">
        <v>863</v>
      </c>
      <c r="E494">
        <v>1171</v>
      </c>
      <c r="F494">
        <v>2273</v>
      </c>
      <c r="G494">
        <v>4466</v>
      </c>
      <c r="H494">
        <v>8719</v>
      </c>
      <c r="I494">
        <v>13863</v>
      </c>
      <c r="J494">
        <v>19825</v>
      </c>
      <c r="K494">
        <v>26973</v>
      </c>
      <c r="L494">
        <v>35101</v>
      </c>
      <c r="M494">
        <v>44156</v>
      </c>
      <c r="N494">
        <v>53950</v>
      </c>
      <c r="O494">
        <v>66582</v>
      </c>
      <c r="P494">
        <v>78765</v>
      </c>
      <c r="Q494">
        <v>90555</v>
      </c>
      <c r="R494">
        <v>101827</v>
      </c>
      <c r="S494">
        <v>112483</v>
      </c>
      <c r="T494">
        <v>122404</v>
      </c>
      <c r="U494">
        <v>131505</v>
      </c>
      <c r="V494">
        <v>139807</v>
      </c>
      <c r="W494">
        <v>147269</v>
      </c>
      <c r="X494">
        <v>153912</v>
      </c>
      <c r="Y494">
        <v>159728</v>
      </c>
      <c r="Z494">
        <v>163478</v>
      </c>
      <c r="AA494">
        <v>166489</v>
      </c>
      <c r="AB494">
        <v>168844</v>
      </c>
      <c r="AC494">
        <v>170644</v>
      </c>
      <c r="AD494">
        <v>172059</v>
      </c>
      <c r="AE494">
        <v>173055</v>
      </c>
      <c r="AF494">
        <v>173743</v>
      </c>
      <c r="AG494">
        <v>174191</v>
      </c>
      <c r="AH494">
        <v>174475</v>
      </c>
      <c r="AI494">
        <v>174652</v>
      </c>
      <c r="AJ494" t="s">
        <v>40</v>
      </c>
      <c r="AK494" t="s">
        <v>15</v>
      </c>
    </row>
    <row r="495" spans="1:38" x14ac:dyDescent="0.35">
      <c r="A495" t="s">
        <v>56</v>
      </c>
      <c r="B495" t="s">
        <v>82</v>
      </c>
      <c r="C495" t="s">
        <v>41</v>
      </c>
      <c r="D495">
        <v>55</v>
      </c>
      <c r="E495">
        <v>80</v>
      </c>
      <c r="F495">
        <v>130</v>
      </c>
      <c r="G495">
        <v>234</v>
      </c>
      <c r="H495">
        <v>444</v>
      </c>
      <c r="I495">
        <v>723</v>
      </c>
      <c r="J495">
        <v>1074</v>
      </c>
      <c r="K495">
        <v>1485</v>
      </c>
      <c r="L495">
        <v>1953</v>
      </c>
      <c r="M495">
        <v>2477</v>
      </c>
      <c r="N495">
        <v>3044</v>
      </c>
      <c r="O495">
        <v>3777</v>
      </c>
      <c r="P495">
        <v>4483</v>
      </c>
      <c r="Q495">
        <v>5166</v>
      </c>
      <c r="R495">
        <v>5819</v>
      </c>
      <c r="S495">
        <v>6437</v>
      </c>
      <c r="T495">
        <v>7017</v>
      </c>
      <c r="U495">
        <v>7546</v>
      </c>
      <c r="V495">
        <v>8029</v>
      </c>
      <c r="W495">
        <v>8462</v>
      </c>
      <c r="X495">
        <v>8847</v>
      </c>
      <c r="Y495">
        <v>9186</v>
      </c>
      <c r="Z495">
        <v>9401</v>
      </c>
      <c r="AA495">
        <v>9576</v>
      </c>
      <c r="AB495">
        <v>9711</v>
      </c>
      <c r="AC495">
        <v>9815</v>
      </c>
      <c r="AD495">
        <v>9889</v>
      </c>
      <c r="AE495">
        <v>9942</v>
      </c>
      <c r="AF495">
        <v>9978</v>
      </c>
      <c r="AG495">
        <v>10002</v>
      </c>
      <c r="AH495">
        <v>10016</v>
      </c>
      <c r="AI495">
        <v>10026</v>
      </c>
      <c r="AJ495" t="s">
        <v>41</v>
      </c>
      <c r="AK495" t="s">
        <v>42</v>
      </c>
    </row>
    <row r="496" spans="1:38" x14ac:dyDescent="0.35">
      <c r="A496" t="s">
        <v>56</v>
      </c>
      <c r="B496" t="s">
        <v>82</v>
      </c>
      <c r="C496" t="s">
        <v>43</v>
      </c>
      <c r="D496">
        <v>193</v>
      </c>
      <c r="E496">
        <v>285</v>
      </c>
      <c r="F496">
        <v>605</v>
      </c>
      <c r="G496">
        <v>1294</v>
      </c>
      <c r="H496">
        <v>2736</v>
      </c>
      <c r="I496">
        <v>4703</v>
      </c>
      <c r="J496">
        <v>7250</v>
      </c>
      <c r="K496">
        <v>10252</v>
      </c>
      <c r="L496">
        <v>13677</v>
      </c>
      <c r="M496">
        <v>17515</v>
      </c>
      <c r="N496">
        <v>21667</v>
      </c>
      <c r="O496">
        <v>27028</v>
      </c>
      <c r="P496">
        <v>32183</v>
      </c>
      <c r="Q496">
        <v>37167</v>
      </c>
      <c r="R496">
        <v>41942</v>
      </c>
      <c r="S496">
        <v>46454</v>
      </c>
      <c r="T496">
        <v>50696</v>
      </c>
      <c r="U496">
        <v>54573</v>
      </c>
      <c r="V496">
        <v>58087</v>
      </c>
      <c r="W496">
        <v>61244</v>
      </c>
      <c r="X496">
        <v>64048</v>
      </c>
      <c r="Y496">
        <v>66506</v>
      </c>
      <c r="Z496">
        <v>68085</v>
      </c>
      <c r="AA496">
        <v>69356</v>
      </c>
      <c r="AB496">
        <v>70347</v>
      </c>
      <c r="AC496">
        <v>71104</v>
      </c>
      <c r="AD496">
        <v>71698</v>
      </c>
      <c r="AE496">
        <v>72113</v>
      </c>
      <c r="AF496">
        <v>72399</v>
      </c>
      <c r="AG496">
        <v>72586</v>
      </c>
      <c r="AH496">
        <v>72704</v>
      </c>
      <c r="AI496">
        <v>72778</v>
      </c>
      <c r="AJ496" t="s">
        <v>43</v>
      </c>
      <c r="AK496" t="s">
        <v>19</v>
      </c>
    </row>
    <row r="497" spans="1:38" x14ac:dyDescent="0.35">
      <c r="A497" t="s">
        <v>56</v>
      </c>
      <c r="B497" t="s">
        <v>82</v>
      </c>
      <c r="C497" t="s">
        <v>44</v>
      </c>
      <c r="D497">
        <v>118</v>
      </c>
      <c r="E497">
        <v>165</v>
      </c>
      <c r="F497">
        <v>327</v>
      </c>
      <c r="G497">
        <v>659</v>
      </c>
      <c r="H497">
        <v>1324</v>
      </c>
      <c r="I497">
        <v>2164</v>
      </c>
      <c r="J497">
        <v>3182</v>
      </c>
      <c r="K497">
        <v>4393</v>
      </c>
      <c r="L497">
        <v>5773</v>
      </c>
      <c r="M497">
        <v>7314</v>
      </c>
      <c r="N497">
        <v>8981</v>
      </c>
      <c r="O497">
        <v>11133</v>
      </c>
      <c r="P497">
        <v>13205</v>
      </c>
      <c r="Q497">
        <v>15209</v>
      </c>
      <c r="R497">
        <v>17128</v>
      </c>
      <c r="S497">
        <v>18940</v>
      </c>
      <c r="T497">
        <v>20635</v>
      </c>
      <c r="U497">
        <v>22187</v>
      </c>
      <c r="V497">
        <v>23598</v>
      </c>
      <c r="W497">
        <v>24868</v>
      </c>
      <c r="X497">
        <v>25996</v>
      </c>
      <c r="Y497">
        <v>26985</v>
      </c>
      <c r="Z497">
        <v>27623</v>
      </c>
      <c r="AA497">
        <v>28134</v>
      </c>
      <c r="AB497">
        <v>28534</v>
      </c>
      <c r="AC497">
        <v>28838</v>
      </c>
      <c r="AD497">
        <v>29078</v>
      </c>
      <c r="AE497">
        <v>29247</v>
      </c>
      <c r="AF497">
        <v>29364</v>
      </c>
      <c r="AG497">
        <v>29439</v>
      </c>
      <c r="AH497">
        <v>29487</v>
      </c>
      <c r="AI497">
        <v>29516</v>
      </c>
      <c r="AJ497" t="s">
        <v>44</v>
      </c>
      <c r="AK497" t="s">
        <v>17</v>
      </c>
    </row>
    <row r="498" spans="1:38" x14ac:dyDescent="0.35">
      <c r="A498" t="s">
        <v>56</v>
      </c>
      <c r="B498" t="s">
        <v>82</v>
      </c>
      <c r="C498" t="s">
        <v>45</v>
      </c>
      <c r="D498">
        <v>1350</v>
      </c>
      <c r="E498">
        <v>1861</v>
      </c>
      <c r="F498">
        <v>2826</v>
      </c>
      <c r="G498">
        <v>4756</v>
      </c>
      <c r="H498">
        <v>8491</v>
      </c>
      <c r="I498">
        <v>12941</v>
      </c>
      <c r="J498">
        <v>18034</v>
      </c>
      <c r="K498">
        <v>24091</v>
      </c>
      <c r="L498">
        <v>30981</v>
      </c>
      <c r="M498">
        <v>38652</v>
      </c>
      <c r="N498">
        <v>46949</v>
      </c>
      <c r="O498">
        <v>57660</v>
      </c>
      <c r="P498">
        <v>67990</v>
      </c>
      <c r="Q498">
        <v>78001</v>
      </c>
      <c r="R498">
        <v>87570</v>
      </c>
      <c r="S498">
        <v>96623</v>
      </c>
      <c r="T498">
        <v>105033</v>
      </c>
      <c r="U498">
        <v>112749</v>
      </c>
      <c r="V498">
        <v>119807</v>
      </c>
      <c r="W498">
        <v>126157</v>
      </c>
      <c r="X498">
        <v>131819</v>
      </c>
      <c r="Y498">
        <v>136778</v>
      </c>
      <c r="Z498">
        <v>139958</v>
      </c>
      <c r="AA498">
        <v>142516</v>
      </c>
      <c r="AB498">
        <v>144516</v>
      </c>
      <c r="AC498">
        <v>146042</v>
      </c>
      <c r="AD498">
        <v>147146</v>
      </c>
      <c r="AE498">
        <v>147922</v>
      </c>
      <c r="AF498">
        <v>148461</v>
      </c>
      <c r="AG498">
        <v>148811</v>
      </c>
      <c r="AH498">
        <v>149034</v>
      </c>
      <c r="AI498">
        <v>149169</v>
      </c>
      <c r="AJ498" t="s">
        <v>45</v>
      </c>
      <c r="AK498" t="s">
        <v>9</v>
      </c>
    </row>
    <row r="499" spans="1:38" x14ac:dyDescent="0.35">
      <c r="A499" t="s">
        <v>56</v>
      </c>
      <c r="B499" t="s">
        <v>82</v>
      </c>
      <c r="C499" t="s">
        <v>46</v>
      </c>
      <c r="D499">
        <v>201</v>
      </c>
      <c r="E499">
        <v>274</v>
      </c>
      <c r="F499">
        <v>523</v>
      </c>
      <c r="G499">
        <v>1023</v>
      </c>
      <c r="H499">
        <v>1996</v>
      </c>
      <c r="I499">
        <v>3181</v>
      </c>
      <c r="J499">
        <v>4563</v>
      </c>
      <c r="K499">
        <v>6217</v>
      </c>
      <c r="L499">
        <v>8100</v>
      </c>
      <c r="M499">
        <v>10199</v>
      </c>
      <c r="N499">
        <v>12468</v>
      </c>
      <c r="O499">
        <v>15396</v>
      </c>
      <c r="P499">
        <v>18218</v>
      </c>
      <c r="Q499">
        <v>20949</v>
      </c>
      <c r="R499">
        <v>23561</v>
      </c>
      <c r="S499">
        <v>26031</v>
      </c>
      <c r="T499">
        <v>28331</v>
      </c>
      <c r="U499">
        <v>30441</v>
      </c>
      <c r="V499">
        <v>32365</v>
      </c>
      <c r="W499">
        <v>34094</v>
      </c>
      <c r="X499">
        <v>35632</v>
      </c>
      <c r="Y499">
        <v>36981</v>
      </c>
      <c r="Z499">
        <v>37850</v>
      </c>
      <c r="AA499">
        <v>38547</v>
      </c>
      <c r="AB499">
        <v>39093</v>
      </c>
      <c r="AC499">
        <v>39509</v>
      </c>
      <c r="AD499">
        <v>39835</v>
      </c>
      <c r="AE499">
        <v>40065</v>
      </c>
      <c r="AF499">
        <v>40223</v>
      </c>
      <c r="AG499">
        <v>40326</v>
      </c>
      <c r="AH499">
        <v>40391</v>
      </c>
      <c r="AI499">
        <v>40433</v>
      </c>
      <c r="AJ499" t="s">
        <v>46</v>
      </c>
      <c r="AK499" t="s">
        <v>17</v>
      </c>
    </row>
    <row r="500" spans="1:38" x14ac:dyDescent="0.35">
      <c r="A500" t="s">
        <v>56</v>
      </c>
      <c r="B500" t="s">
        <v>82</v>
      </c>
      <c r="C500" t="s">
        <v>47</v>
      </c>
      <c r="D500">
        <v>453</v>
      </c>
      <c r="E500">
        <v>597</v>
      </c>
      <c r="F500">
        <v>1096</v>
      </c>
      <c r="G500">
        <v>2053</v>
      </c>
      <c r="H500">
        <v>3830</v>
      </c>
      <c r="I500">
        <v>5818</v>
      </c>
      <c r="J500">
        <v>7927</v>
      </c>
      <c r="K500">
        <v>10493</v>
      </c>
      <c r="L500">
        <v>13404</v>
      </c>
      <c r="M500">
        <v>16628</v>
      </c>
      <c r="N500">
        <v>20116</v>
      </c>
      <c r="O500">
        <v>24615</v>
      </c>
      <c r="P500">
        <v>28959</v>
      </c>
      <c r="Q500">
        <v>33169</v>
      </c>
      <c r="R500">
        <v>37186</v>
      </c>
      <c r="S500">
        <v>40986</v>
      </c>
      <c r="T500">
        <v>44495</v>
      </c>
      <c r="U500">
        <v>47721</v>
      </c>
      <c r="V500">
        <v>50682</v>
      </c>
      <c r="W500">
        <v>53346</v>
      </c>
      <c r="X500">
        <v>55720</v>
      </c>
      <c r="Y500">
        <v>57799</v>
      </c>
      <c r="Z500">
        <v>59141</v>
      </c>
      <c r="AA500">
        <v>60219</v>
      </c>
      <c r="AB500">
        <v>61063</v>
      </c>
      <c r="AC500">
        <v>61710</v>
      </c>
      <c r="AD500">
        <v>62216</v>
      </c>
      <c r="AE500">
        <v>62574</v>
      </c>
      <c r="AF500">
        <v>62821</v>
      </c>
      <c r="AG500">
        <v>62980</v>
      </c>
      <c r="AH500">
        <v>63084</v>
      </c>
      <c r="AI500">
        <v>63148</v>
      </c>
      <c r="AJ500" t="s">
        <v>47</v>
      </c>
      <c r="AK500" t="s">
        <v>17</v>
      </c>
    </row>
    <row r="501" spans="1:38" x14ac:dyDescent="0.35">
      <c r="A501" t="s">
        <v>56</v>
      </c>
      <c r="B501" t="s">
        <v>82</v>
      </c>
      <c r="C501" t="s">
        <v>48</v>
      </c>
      <c r="D501">
        <v>296</v>
      </c>
      <c r="E501">
        <v>437</v>
      </c>
      <c r="F501">
        <v>716</v>
      </c>
      <c r="G501">
        <v>1293</v>
      </c>
      <c r="H501">
        <v>2477</v>
      </c>
      <c r="I501">
        <v>4044</v>
      </c>
      <c r="J501">
        <v>6028</v>
      </c>
      <c r="K501">
        <v>8351</v>
      </c>
      <c r="L501">
        <v>11000</v>
      </c>
      <c r="M501">
        <v>13963</v>
      </c>
      <c r="N501">
        <v>17169</v>
      </c>
      <c r="O501">
        <v>21315</v>
      </c>
      <c r="P501">
        <v>25301</v>
      </c>
      <c r="Q501">
        <v>29158</v>
      </c>
      <c r="R501">
        <v>32852</v>
      </c>
      <c r="S501">
        <v>36348</v>
      </c>
      <c r="T501">
        <v>39626</v>
      </c>
      <c r="U501">
        <v>42626</v>
      </c>
      <c r="V501">
        <v>45352</v>
      </c>
      <c r="W501">
        <v>47801</v>
      </c>
      <c r="X501">
        <v>49977</v>
      </c>
      <c r="Y501">
        <v>51887</v>
      </c>
      <c r="Z501">
        <v>53110</v>
      </c>
      <c r="AA501">
        <v>54095</v>
      </c>
      <c r="AB501">
        <v>54863</v>
      </c>
      <c r="AC501">
        <v>55447</v>
      </c>
      <c r="AD501">
        <v>55868</v>
      </c>
      <c r="AE501">
        <v>56164</v>
      </c>
      <c r="AF501">
        <v>56368</v>
      </c>
      <c r="AG501">
        <v>56500</v>
      </c>
      <c r="AH501">
        <v>56585</v>
      </c>
      <c r="AI501">
        <v>56636</v>
      </c>
      <c r="AJ501" t="s">
        <v>48</v>
      </c>
      <c r="AK501" t="s">
        <v>8</v>
      </c>
      <c r="AL501" t="s">
        <v>17</v>
      </c>
    </row>
    <row r="502" spans="1:38" x14ac:dyDescent="0.35">
      <c r="A502" t="s">
        <v>56</v>
      </c>
      <c r="B502" t="s">
        <v>82</v>
      </c>
      <c r="C502" t="s">
        <v>49</v>
      </c>
      <c r="D502">
        <v>1941</v>
      </c>
      <c r="E502">
        <v>2733</v>
      </c>
      <c r="F502">
        <v>4231</v>
      </c>
      <c r="G502">
        <v>7282</v>
      </c>
      <c r="H502">
        <v>13304</v>
      </c>
      <c r="I502">
        <v>20769</v>
      </c>
      <c r="J502">
        <v>29659</v>
      </c>
      <c r="K502">
        <v>40174</v>
      </c>
      <c r="L502">
        <v>52136</v>
      </c>
      <c r="M502">
        <v>65488</v>
      </c>
      <c r="N502">
        <v>79934</v>
      </c>
      <c r="O502">
        <v>98586</v>
      </c>
      <c r="P502">
        <v>116560</v>
      </c>
      <c r="Q502">
        <v>133965</v>
      </c>
      <c r="R502">
        <v>150616</v>
      </c>
      <c r="S502">
        <v>166365</v>
      </c>
      <c r="T502">
        <v>181057</v>
      </c>
      <c r="U502">
        <v>194524</v>
      </c>
      <c r="V502">
        <v>206803</v>
      </c>
      <c r="W502">
        <v>217846</v>
      </c>
      <c r="X502">
        <v>227680</v>
      </c>
      <c r="Y502">
        <v>236301</v>
      </c>
      <c r="Z502">
        <v>241829</v>
      </c>
      <c r="AA502">
        <v>246275</v>
      </c>
      <c r="AB502">
        <v>249745</v>
      </c>
      <c r="AC502">
        <v>252389</v>
      </c>
      <c r="AD502">
        <v>254301</v>
      </c>
      <c r="AE502">
        <v>255641</v>
      </c>
      <c r="AF502">
        <v>256575</v>
      </c>
      <c r="AG502">
        <v>257177</v>
      </c>
      <c r="AH502">
        <v>257560</v>
      </c>
      <c r="AI502">
        <v>257793</v>
      </c>
      <c r="AJ502" t="s">
        <v>49</v>
      </c>
      <c r="AK502" t="s">
        <v>9</v>
      </c>
    </row>
    <row r="503" spans="1:38" x14ac:dyDescent="0.35">
      <c r="A503" t="s">
        <v>56</v>
      </c>
      <c r="B503" t="s">
        <v>82</v>
      </c>
      <c r="C503" t="s">
        <v>50</v>
      </c>
      <c r="D503">
        <v>266</v>
      </c>
      <c r="E503">
        <v>366</v>
      </c>
      <c r="F503">
        <v>732</v>
      </c>
      <c r="G503">
        <v>1476</v>
      </c>
      <c r="H503">
        <v>2954</v>
      </c>
      <c r="I503">
        <v>4823</v>
      </c>
      <c r="J503">
        <v>7085</v>
      </c>
      <c r="K503">
        <v>9777</v>
      </c>
      <c r="L503">
        <v>12842</v>
      </c>
      <c r="M503">
        <v>16266</v>
      </c>
      <c r="N503">
        <v>19967</v>
      </c>
      <c r="O503">
        <v>24747</v>
      </c>
      <c r="P503">
        <v>29348</v>
      </c>
      <c r="Q503">
        <v>33802</v>
      </c>
      <c r="R503">
        <v>38058</v>
      </c>
      <c r="S503">
        <v>42088</v>
      </c>
      <c r="T503">
        <v>45852</v>
      </c>
      <c r="U503">
        <v>49299</v>
      </c>
      <c r="V503">
        <v>52436</v>
      </c>
      <c r="W503">
        <v>55255</v>
      </c>
      <c r="X503">
        <v>57762</v>
      </c>
      <c r="Y503">
        <v>59957</v>
      </c>
      <c r="Z503">
        <v>61371</v>
      </c>
      <c r="AA503">
        <v>62507</v>
      </c>
      <c r="AB503">
        <v>63396</v>
      </c>
      <c r="AC503">
        <v>64074</v>
      </c>
      <c r="AD503">
        <v>64607</v>
      </c>
      <c r="AE503">
        <v>64981</v>
      </c>
      <c r="AF503">
        <v>65239</v>
      </c>
      <c r="AG503">
        <v>65407</v>
      </c>
      <c r="AH503">
        <v>65515</v>
      </c>
      <c r="AI503">
        <v>65580</v>
      </c>
      <c r="AJ503" t="s">
        <v>50</v>
      </c>
      <c r="AK503" t="s">
        <v>15</v>
      </c>
    </row>
    <row r="504" spans="1:38" x14ac:dyDescent="0.35">
      <c r="A504" t="s">
        <v>56</v>
      </c>
      <c r="B504" t="s">
        <v>82</v>
      </c>
      <c r="C504" t="s">
        <v>51</v>
      </c>
      <c r="D504">
        <v>308</v>
      </c>
      <c r="E504">
        <v>447</v>
      </c>
      <c r="F504">
        <v>928</v>
      </c>
      <c r="G504">
        <v>1952</v>
      </c>
      <c r="H504">
        <v>4067</v>
      </c>
      <c r="I504">
        <v>6894</v>
      </c>
      <c r="J504">
        <v>10496</v>
      </c>
      <c r="K504">
        <v>14753</v>
      </c>
      <c r="L504">
        <v>19605</v>
      </c>
      <c r="M504">
        <v>25038</v>
      </c>
      <c r="N504">
        <v>30917</v>
      </c>
      <c r="O504">
        <v>38508</v>
      </c>
      <c r="P504">
        <v>45808</v>
      </c>
      <c r="Q504">
        <v>52867</v>
      </c>
      <c r="R504">
        <v>59629</v>
      </c>
      <c r="S504">
        <v>66017</v>
      </c>
      <c r="T504">
        <v>72014</v>
      </c>
      <c r="U504">
        <v>77502</v>
      </c>
      <c r="V504">
        <v>82477</v>
      </c>
      <c r="W504">
        <v>86948</v>
      </c>
      <c r="X504">
        <v>90921</v>
      </c>
      <c r="Y504">
        <v>94401</v>
      </c>
      <c r="Z504">
        <v>96642</v>
      </c>
      <c r="AA504">
        <v>98444</v>
      </c>
      <c r="AB504">
        <v>99845</v>
      </c>
      <c r="AC504">
        <v>100918</v>
      </c>
      <c r="AD504">
        <v>101761</v>
      </c>
      <c r="AE504">
        <v>102350</v>
      </c>
      <c r="AF504">
        <v>102757</v>
      </c>
      <c r="AG504">
        <v>103022</v>
      </c>
      <c r="AH504">
        <v>103188</v>
      </c>
      <c r="AI504">
        <v>103294</v>
      </c>
      <c r="AJ504" t="s">
        <v>51</v>
      </c>
      <c r="AK504" t="s">
        <v>19</v>
      </c>
    </row>
    <row r="505" spans="1:38" x14ac:dyDescent="0.35">
      <c r="A505" t="s">
        <v>56</v>
      </c>
      <c r="B505" t="s">
        <v>82</v>
      </c>
      <c r="C505" t="s">
        <v>52</v>
      </c>
      <c r="D505">
        <v>492</v>
      </c>
      <c r="E505">
        <v>686</v>
      </c>
      <c r="F505">
        <v>1377</v>
      </c>
      <c r="G505">
        <v>2793</v>
      </c>
      <c r="H505">
        <v>5631</v>
      </c>
      <c r="I505">
        <v>9246</v>
      </c>
      <c r="J505">
        <v>13665</v>
      </c>
      <c r="K505">
        <v>18915</v>
      </c>
      <c r="L505">
        <v>24898</v>
      </c>
      <c r="M505">
        <v>31579</v>
      </c>
      <c r="N505">
        <v>38808</v>
      </c>
      <c r="O505">
        <v>48138</v>
      </c>
      <c r="P505">
        <v>57121</v>
      </c>
      <c r="Q505">
        <v>65812</v>
      </c>
      <c r="R505">
        <v>74129</v>
      </c>
      <c r="S505">
        <v>81987</v>
      </c>
      <c r="T505">
        <v>89341</v>
      </c>
      <c r="U505">
        <v>96074</v>
      </c>
      <c r="V505">
        <v>102198</v>
      </c>
      <c r="W505">
        <v>107699</v>
      </c>
      <c r="X505">
        <v>112591</v>
      </c>
      <c r="Y505">
        <v>116878</v>
      </c>
      <c r="Z505">
        <v>119638</v>
      </c>
      <c r="AA505">
        <v>121857</v>
      </c>
      <c r="AB505">
        <v>123587</v>
      </c>
      <c r="AC505">
        <v>124911</v>
      </c>
      <c r="AD505">
        <v>125948</v>
      </c>
      <c r="AE505">
        <v>126678</v>
      </c>
      <c r="AF505">
        <v>127184</v>
      </c>
      <c r="AG505">
        <v>127510</v>
      </c>
      <c r="AH505">
        <v>127715</v>
      </c>
      <c r="AI505">
        <v>127845</v>
      </c>
      <c r="AJ505" t="s">
        <v>52</v>
      </c>
      <c r="AK505" t="s">
        <v>15</v>
      </c>
    </row>
    <row r="506" spans="1:38" x14ac:dyDescent="0.35">
      <c r="A506" t="s">
        <v>56</v>
      </c>
      <c r="B506" t="s">
        <v>82</v>
      </c>
      <c r="C506" t="s">
        <v>53</v>
      </c>
      <c r="D506">
        <v>1345</v>
      </c>
      <c r="E506">
        <v>1920</v>
      </c>
      <c r="F506">
        <v>3010</v>
      </c>
      <c r="G506">
        <v>5252</v>
      </c>
      <c r="H506">
        <v>9724</v>
      </c>
      <c r="I506">
        <v>15400</v>
      </c>
      <c r="J506">
        <v>22301</v>
      </c>
      <c r="K506">
        <v>30431</v>
      </c>
      <c r="L506">
        <v>39688</v>
      </c>
      <c r="M506">
        <v>50029</v>
      </c>
      <c r="N506">
        <v>61221</v>
      </c>
      <c r="O506">
        <v>75674</v>
      </c>
      <c r="P506">
        <v>89591</v>
      </c>
      <c r="Q506">
        <v>103064</v>
      </c>
      <c r="R506">
        <v>115961</v>
      </c>
      <c r="S506">
        <v>128161</v>
      </c>
      <c r="T506">
        <v>139563</v>
      </c>
      <c r="U506">
        <v>150010</v>
      </c>
      <c r="V506">
        <v>159519</v>
      </c>
      <c r="W506">
        <v>168069</v>
      </c>
      <c r="X506">
        <v>175682</v>
      </c>
      <c r="Y506">
        <v>182351</v>
      </c>
      <c r="Z506">
        <v>186628</v>
      </c>
      <c r="AA506">
        <v>190070</v>
      </c>
      <c r="AB506">
        <v>192754</v>
      </c>
      <c r="AC506">
        <v>194800</v>
      </c>
      <c r="AD506">
        <v>196276</v>
      </c>
      <c r="AE506">
        <v>197311</v>
      </c>
      <c r="AF506">
        <v>198033</v>
      </c>
      <c r="AG506">
        <v>198495</v>
      </c>
      <c r="AH506">
        <v>198794</v>
      </c>
      <c r="AI506">
        <v>198971</v>
      </c>
      <c r="AJ506" t="s">
        <v>53</v>
      </c>
      <c r="AK506" t="s">
        <v>8</v>
      </c>
    </row>
    <row r="507" spans="1:38" x14ac:dyDescent="0.35">
      <c r="A507" t="s">
        <v>56</v>
      </c>
      <c r="B507" t="s">
        <v>82</v>
      </c>
      <c r="C507" t="s">
        <v>54</v>
      </c>
      <c r="D507">
        <v>647</v>
      </c>
      <c r="E507">
        <v>860</v>
      </c>
      <c r="F507">
        <v>1256</v>
      </c>
      <c r="G507">
        <v>2022</v>
      </c>
      <c r="H507">
        <v>3434</v>
      </c>
      <c r="I507">
        <v>4943</v>
      </c>
      <c r="J507">
        <v>6466</v>
      </c>
      <c r="K507">
        <v>8319</v>
      </c>
      <c r="L507">
        <v>10418</v>
      </c>
      <c r="M507">
        <v>12737</v>
      </c>
      <c r="N507">
        <v>15243</v>
      </c>
      <c r="O507">
        <v>18477</v>
      </c>
      <c r="P507">
        <v>21607</v>
      </c>
      <c r="Q507">
        <v>24645</v>
      </c>
      <c r="R507">
        <v>27540</v>
      </c>
      <c r="S507">
        <v>30281</v>
      </c>
      <c r="T507">
        <v>32792</v>
      </c>
      <c r="U507">
        <v>35106</v>
      </c>
      <c r="V507">
        <v>37246</v>
      </c>
      <c r="W507">
        <v>39170</v>
      </c>
      <c r="X507">
        <v>40892</v>
      </c>
      <c r="Y507">
        <v>42399</v>
      </c>
      <c r="Z507">
        <v>43366</v>
      </c>
      <c r="AA507">
        <v>44146</v>
      </c>
      <c r="AB507">
        <v>44757</v>
      </c>
      <c r="AC507">
        <v>45223</v>
      </c>
      <c r="AD507">
        <v>45562</v>
      </c>
      <c r="AE507">
        <v>45803</v>
      </c>
      <c r="AF507">
        <v>45970</v>
      </c>
      <c r="AG507">
        <v>46078</v>
      </c>
      <c r="AH507">
        <v>46147</v>
      </c>
      <c r="AI507">
        <v>46189</v>
      </c>
      <c r="AJ507" t="s">
        <v>54</v>
      </c>
      <c r="AK507" t="s">
        <v>22</v>
      </c>
    </row>
    <row r="508" spans="1:38" x14ac:dyDescent="0.35">
      <c r="A508" t="s">
        <v>56</v>
      </c>
      <c r="B508" t="s">
        <v>82</v>
      </c>
      <c r="C508" t="s">
        <v>55</v>
      </c>
      <c r="D508">
        <v>617</v>
      </c>
      <c r="E508">
        <v>818</v>
      </c>
      <c r="F508">
        <v>1558</v>
      </c>
      <c r="G508">
        <v>2997</v>
      </c>
      <c r="H508">
        <v>5721</v>
      </c>
      <c r="I508">
        <v>8873</v>
      </c>
      <c r="J508">
        <v>12357</v>
      </c>
      <c r="K508">
        <v>16568</v>
      </c>
      <c r="L508">
        <v>21346</v>
      </c>
      <c r="M508">
        <v>26658</v>
      </c>
      <c r="N508">
        <v>32397</v>
      </c>
      <c r="O508">
        <v>39807</v>
      </c>
      <c r="P508">
        <v>46956</v>
      </c>
      <c r="Q508">
        <v>53878</v>
      </c>
      <c r="R508">
        <v>60490</v>
      </c>
      <c r="S508">
        <v>66743</v>
      </c>
      <c r="T508">
        <v>72540</v>
      </c>
      <c r="U508">
        <v>77864</v>
      </c>
      <c r="V508">
        <v>82735</v>
      </c>
      <c r="W508">
        <v>87116</v>
      </c>
      <c r="X508">
        <v>91019</v>
      </c>
      <c r="Y508">
        <v>94437</v>
      </c>
      <c r="Z508">
        <v>96639</v>
      </c>
      <c r="AA508">
        <v>98411</v>
      </c>
      <c r="AB508">
        <v>99796</v>
      </c>
      <c r="AC508">
        <v>100856</v>
      </c>
      <c r="AD508">
        <v>101691</v>
      </c>
      <c r="AE508">
        <v>102279</v>
      </c>
      <c r="AF508">
        <v>102687</v>
      </c>
      <c r="AG508">
        <v>102951</v>
      </c>
      <c r="AH508">
        <v>103117</v>
      </c>
      <c r="AI508">
        <v>103221</v>
      </c>
      <c r="AJ508" t="s">
        <v>55</v>
      </c>
      <c r="AK508" t="s">
        <v>8</v>
      </c>
      <c r="AL508" t="s">
        <v>17</v>
      </c>
    </row>
    <row r="509" spans="1:38" x14ac:dyDescent="0.35">
      <c r="A509" t="s">
        <v>73</v>
      </c>
      <c r="B509" t="s">
        <v>82</v>
      </c>
      <c r="C509" t="s">
        <v>7</v>
      </c>
      <c r="D509">
        <v>1266</v>
      </c>
      <c r="E509">
        <v>1750</v>
      </c>
      <c r="F509">
        <v>2472</v>
      </c>
      <c r="G509">
        <v>3399</v>
      </c>
      <c r="H509">
        <v>4446</v>
      </c>
      <c r="I509">
        <v>5744</v>
      </c>
      <c r="J509">
        <v>7377</v>
      </c>
      <c r="K509">
        <v>9399</v>
      </c>
      <c r="L509">
        <v>11879</v>
      </c>
      <c r="M509">
        <v>14905</v>
      </c>
      <c r="N509">
        <v>18569</v>
      </c>
      <c r="O509">
        <v>22943</v>
      </c>
      <c r="P509">
        <v>28141</v>
      </c>
      <c r="Q509">
        <v>33901</v>
      </c>
      <c r="R509">
        <v>40420</v>
      </c>
      <c r="S509">
        <v>47659</v>
      </c>
      <c r="T509">
        <v>55480</v>
      </c>
      <c r="U509">
        <v>64462</v>
      </c>
      <c r="V509">
        <v>73809</v>
      </c>
      <c r="W509">
        <v>83228</v>
      </c>
      <c r="X509">
        <v>92487</v>
      </c>
      <c r="Y509">
        <v>100288</v>
      </c>
      <c r="Z509">
        <v>107206</v>
      </c>
      <c r="AA509">
        <v>113212</v>
      </c>
      <c r="AB509">
        <v>118249</v>
      </c>
      <c r="AC509">
        <v>122398</v>
      </c>
      <c r="AD509">
        <v>125427</v>
      </c>
      <c r="AE509">
        <v>125827</v>
      </c>
      <c r="AF509">
        <v>126230</v>
      </c>
      <c r="AG509">
        <v>126652</v>
      </c>
      <c r="AH509">
        <v>127075</v>
      </c>
      <c r="AI509">
        <v>127505</v>
      </c>
      <c r="AJ509" t="s">
        <v>7</v>
      </c>
      <c r="AK509" t="s">
        <v>8</v>
      </c>
      <c r="AL509" t="s">
        <v>9</v>
      </c>
    </row>
    <row r="510" spans="1:38" x14ac:dyDescent="0.35">
      <c r="A510" t="s">
        <v>73</v>
      </c>
      <c r="B510" t="s">
        <v>82</v>
      </c>
      <c r="C510" t="s">
        <v>10</v>
      </c>
      <c r="D510">
        <v>464</v>
      </c>
      <c r="E510">
        <v>598</v>
      </c>
      <c r="F510">
        <v>780</v>
      </c>
      <c r="G510">
        <v>974</v>
      </c>
      <c r="H510">
        <v>1138</v>
      </c>
      <c r="I510">
        <v>1281</v>
      </c>
      <c r="J510">
        <v>1457</v>
      </c>
      <c r="K510">
        <v>1666</v>
      </c>
      <c r="L510">
        <v>1920</v>
      </c>
      <c r="M510">
        <v>2229</v>
      </c>
      <c r="N510">
        <v>2600</v>
      </c>
      <c r="O510">
        <v>3042</v>
      </c>
      <c r="P510">
        <v>3568</v>
      </c>
      <c r="Q510">
        <v>4149</v>
      </c>
      <c r="R510">
        <v>4805</v>
      </c>
      <c r="S510">
        <v>5533</v>
      </c>
      <c r="T510">
        <v>6319</v>
      </c>
      <c r="U510">
        <v>7222</v>
      </c>
      <c r="V510">
        <v>8162</v>
      </c>
      <c r="W510">
        <v>9107</v>
      </c>
      <c r="X510">
        <v>10036</v>
      </c>
      <c r="Y510">
        <v>10814</v>
      </c>
      <c r="Z510">
        <v>11504</v>
      </c>
      <c r="AA510">
        <v>12103</v>
      </c>
      <c r="AB510">
        <v>12606</v>
      </c>
      <c r="AC510">
        <v>13020</v>
      </c>
      <c r="AD510">
        <v>13320</v>
      </c>
      <c r="AE510">
        <v>13354</v>
      </c>
      <c r="AF510">
        <v>13390</v>
      </c>
      <c r="AG510">
        <v>13427</v>
      </c>
      <c r="AH510">
        <v>13466</v>
      </c>
      <c r="AI510">
        <v>13506</v>
      </c>
      <c r="AJ510" t="s">
        <v>10</v>
      </c>
      <c r="AK510" t="s">
        <v>11</v>
      </c>
      <c r="AL510" t="s">
        <v>9</v>
      </c>
    </row>
    <row r="511" spans="1:38" x14ac:dyDescent="0.35">
      <c r="A511" t="s">
        <v>73</v>
      </c>
      <c r="B511" t="s">
        <v>82</v>
      </c>
      <c r="C511" t="s">
        <v>12</v>
      </c>
      <c r="D511">
        <v>808</v>
      </c>
      <c r="E511">
        <v>1300</v>
      </c>
      <c r="F511">
        <v>2116</v>
      </c>
      <c r="G511">
        <v>3324</v>
      </c>
      <c r="H511">
        <v>4944</v>
      </c>
      <c r="I511">
        <v>7203</v>
      </c>
      <c r="J511">
        <v>10064</v>
      </c>
      <c r="K511">
        <v>13648</v>
      </c>
      <c r="L511">
        <v>18045</v>
      </c>
      <c r="M511">
        <v>23433</v>
      </c>
      <c r="N511">
        <v>29956</v>
      </c>
      <c r="O511">
        <v>37745</v>
      </c>
      <c r="P511">
        <v>47008</v>
      </c>
      <c r="Q511">
        <v>57274</v>
      </c>
      <c r="R511">
        <v>68902</v>
      </c>
      <c r="S511">
        <v>81816</v>
      </c>
      <c r="T511">
        <v>95766</v>
      </c>
      <c r="U511">
        <v>111784</v>
      </c>
      <c r="V511">
        <v>128465</v>
      </c>
      <c r="W511">
        <v>145275</v>
      </c>
      <c r="X511">
        <v>161792</v>
      </c>
      <c r="Y511">
        <v>175743</v>
      </c>
      <c r="Z511">
        <v>188108</v>
      </c>
      <c r="AA511">
        <v>198842</v>
      </c>
      <c r="AB511">
        <v>207840</v>
      </c>
      <c r="AC511">
        <v>215264</v>
      </c>
      <c r="AD511">
        <v>220685</v>
      </c>
      <c r="AE511">
        <v>221419</v>
      </c>
      <c r="AF511">
        <v>222169</v>
      </c>
      <c r="AG511">
        <v>222936</v>
      </c>
      <c r="AH511">
        <v>223710</v>
      </c>
      <c r="AI511">
        <v>224492</v>
      </c>
      <c r="AJ511" t="s">
        <v>12</v>
      </c>
      <c r="AK511" t="s">
        <v>8</v>
      </c>
    </row>
    <row r="512" spans="1:38" x14ac:dyDescent="0.35">
      <c r="A512" t="s">
        <v>73</v>
      </c>
      <c r="B512" t="s">
        <v>82</v>
      </c>
      <c r="C512" t="s">
        <v>13</v>
      </c>
      <c r="D512">
        <v>437</v>
      </c>
      <c r="E512">
        <v>681</v>
      </c>
      <c r="F512">
        <v>1081</v>
      </c>
      <c r="G512">
        <v>1663</v>
      </c>
      <c r="H512">
        <v>2426</v>
      </c>
      <c r="I512">
        <v>3482</v>
      </c>
      <c r="J512">
        <v>4813</v>
      </c>
      <c r="K512">
        <v>6483</v>
      </c>
      <c r="L512">
        <v>8527</v>
      </c>
      <c r="M512">
        <v>11037</v>
      </c>
      <c r="N512">
        <v>14070</v>
      </c>
      <c r="O512">
        <v>17695</v>
      </c>
      <c r="P512">
        <v>22004</v>
      </c>
      <c r="Q512">
        <v>26779</v>
      </c>
      <c r="R512">
        <v>32190</v>
      </c>
      <c r="S512">
        <v>38199</v>
      </c>
      <c r="T512">
        <v>44690</v>
      </c>
      <c r="U512">
        <v>52139</v>
      </c>
      <c r="V512">
        <v>59900</v>
      </c>
      <c r="W512">
        <v>67721</v>
      </c>
      <c r="X512">
        <v>75407</v>
      </c>
      <c r="Y512">
        <v>81893</v>
      </c>
      <c r="Z512">
        <v>87644</v>
      </c>
      <c r="AA512">
        <v>92638</v>
      </c>
      <c r="AB512">
        <v>96825</v>
      </c>
      <c r="AC512">
        <v>100277</v>
      </c>
      <c r="AD512">
        <v>102797</v>
      </c>
      <c r="AE512">
        <v>103141</v>
      </c>
      <c r="AF512">
        <v>103485</v>
      </c>
      <c r="AG512">
        <v>103841</v>
      </c>
      <c r="AH512">
        <v>104201</v>
      </c>
      <c r="AI512">
        <v>104564</v>
      </c>
      <c r="AJ512" t="s">
        <v>13</v>
      </c>
      <c r="AK512" t="s">
        <v>8</v>
      </c>
    </row>
    <row r="513" spans="1:38" x14ac:dyDescent="0.35">
      <c r="A513" t="s">
        <v>73</v>
      </c>
      <c r="B513" t="s">
        <v>82</v>
      </c>
      <c r="C513" t="s">
        <v>14</v>
      </c>
      <c r="D513">
        <v>1153</v>
      </c>
      <c r="E513">
        <v>1608</v>
      </c>
      <c r="F513">
        <v>2807</v>
      </c>
      <c r="G513">
        <v>4199</v>
      </c>
      <c r="H513">
        <v>6016</v>
      </c>
      <c r="I513">
        <v>8450</v>
      </c>
      <c r="J513">
        <v>11580</v>
      </c>
      <c r="K513">
        <v>15550</v>
      </c>
      <c r="L513">
        <v>20481</v>
      </c>
      <c r="M513">
        <v>26564</v>
      </c>
      <c r="N513">
        <v>33953</v>
      </c>
      <c r="O513">
        <v>42773</v>
      </c>
      <c r="P513">
        <v>53561</v>
      </c>
      <c r="Q513">
        <v>64829</v>
      </c>
      <c r="R513">
        <v>77596</v>
      </c>
      <c r="S513">
        <v>91769</v>
      </c>
      <c r="T513">
        <v>107075</v>
      </c>
      <c r="U513">
        <v>124652</v>
      </c>
      <c r="V513">
        <v>142959</v>
      </c>
      <c r="W513">
        <v>161401</v>
      </c>
      <c r="X513">
        <v>179527</v>
      </c>
      <c r="Y513">
        <v>194815</v>
      </c>
      <c r="Z513">
        <v>208369</v>
      </c>
      <c r="AA513">
        <v>220138</v>
      </c>
      <c r="AB513">
        <v>230005</v>
      </c>
      <c r="AC513">
        <v>238140</v>
      </c>
      <c r="AD513">
        <v>244078</v>
      </c>
      <c r="AE513">
        <v>244868</v>
      </c>
      <c r="AF513">
        <v>245676</v>
      </c>
      <c r="AG513">
        <v>246500</v>
      </c>
      <c r="AH513">
        <v>247342</v>
      </c>
      <c r="AI513">
        <v>248191</v>
      </c>
      <c r="AJ513" t="s">
        <v>14</v>
      </c>
      <c r="AK513" t="s">
        <v>15</v>
      </c>
    </row>
    <row r="514" spans="1:38" x14ac:dyDescent="0.35">
      <c r="A514" t="s">
        <v>73</v>
      </c>
      <c r="B514" t="s">
        <v>82</v>
      </c>
      <c r="C514" t="s">
        <v>16</v>
      </c>
      <c r="D514">
        <v>114</v>
      </c>
      <c r="E514">
        <v>182</v>
      </c>
      <c r="F514">
        <v>296</v>
      </c>
      <c r="G514">
        <v>464</v>
      </c>
      <c r="H514">
        <v>686</v>
      </c>
      <c r="I514">
        <v>997</v>
      </c>
      <c r="J514">
        <v>1391</v>
      </c>
      <c r="K514">
        <v>1885</v>
      </c>
      <c r="L514">
        <v>2489</v>
      </c>
      <c r="M514">
        <v>3228</v>
      </c>
      <c r="N514">
        <v>4126</v>
      </c>
      <c r="O514">
        <v>5198</v>
      </c>
      <c r="P514">
        <v>6473</v>
      </c>
      <c r="Q514">
        <v>7884</v>
      </c>
      <c r="R514">
        <v>9484</v>
      </c>
      <c r="S514">
        <v>11260</v>
      </c>
      <c r="T514">
        <v>13180</v>
      </c>
      <c r="U514">
        <v>15383</v>
      </c>
      <c r="V514">
        <v>17677</v>
      </c>
      <c r="W514">
        <v>19989</v>
      </c>
      <c r="X514">
        <v>22261</v>
      </c>
      <c r="Y514">
        <v>24181</v>
      </c>
      <c r="Z514">
        <v>25881</v>
      </c>
      <c r="AA514">
        <v>27358</v>
      </c>
      <c r="AB514">
        <v>28596</v>
      </c>
      <c r="AC514">
        <v>29616</v>
      </c>
      <c r="AD514">
        <v>30362</v>
      </c>
      <c r="AE514">
        <v>30463</v>
      </c>
      <c r="AF514">
        <v>30567</v>
      </c>
      <c r="AG514">
        <v>30672</v>
      </c>
      <c r="AH514">
        <v>30778</v>
      </c>
      <c r="AI514">
        <v>30884</v>
      </c>
      <c r="AJ514" t="s">
        <v>16</v>
      </c>
      <c r="AK514" t="s">
        <v>8</v>
      </c>
      <c r="AL514" t="s">
        <v>17</v>
      </c>
    </row>
    <row r="515" spans="1:38" x14ac:dyDescent="0.35">
      <c r="A515" t="s">
        <v>73</v>
      </c>
      <c r="B515" t="s">
        <v>82</v>
      </c>
      <c r="C515" t="s">
        <v>18</v>
      </c>
      <c r="D515">
        <v>303</v>
      </c>
      <c r="E515">
        <v>453</v>
      </c>
      <c r="F515">
        <v>840</v>
      </c>
      <c r="G515">
        <v>1336</v>
      </c>
      <c r="H515">
        <v>2022</v>
      </c>
      <c r="I515">
        <v>2996</v>
      </c>
      <c r="J515">
        <v>4275</v>
      </c>
      <c r="K515">
        <v>5902</v>
      </c>
      <c r="L515">
        <v>7921</v>
      </c>
      <c r="M515">
        <v>10416</v>
      </c>
      <c r="N515">
        <v>13449</v>
      </c>
      <c r="O515">
        <v>17070</v>
      </c>
      <c r="P515">
        <v>21496</v>
      </c>
      <c r="Q515">
        <v>26122</v>
      </c>
      <c r="R515">
        <v>31365</v>
      </c>
      <c r="S515">
        <v>37181</v>
      </c>
      <c r="T515">
        <v>43471</v>
      </c>
      <c r="U515">
        <v>50688</v>
      </c>
      <c r="V515">
        <v>58204</v>
      </c>
      <c r="W515">
        <v>65777</v>
      </c>
      <c r="X515">
        <v>73221</v>
      </c>
      <c r="Y515">
        <v>79504</v>
      </c>
      <c r="Z515">
        <v>85072</v>
      </c>
      <c r="AA515">
        <v>89909</v>
      </c>
      <c r="AB515">
        <v>93962</v>
      </c>
      <c r="AC515">
        <v>97305</v>
      </c>
      <c r="AD515">
        <v>99748</v>
      </c>
      <c r="AE515">
        <v>100076</v>
      </c>
      <c r="AF515">
        <v>100411</v>
      </c>
      <c r="AG515">
        <v>100752</v>
      </c>
      <c r="AH515">
        <v>101101</v>
      </c>
      <c r="AI515">
        <v>101452</v>
      </c>
      <c r="AJ515" t="s">
        <v>18</v>
      </c>
      <c r="AK515" t="s">
        <v>19</v>
      </c>
    </row>
    <row r="516" spans="1:38" x14ac:dyDescent="0.35">
      <c r="A516" t="s">
        <v>73</v>
      </c>
      <c r="B516" t="s">
        <v>82</v>
      </c>
      <c r="C516" t="s">
        <v>20</v>
      </c>
      <c r="D516">
        <v>1855</v>
      </c>
      <c r="E516">
        <v>2546</v>
      </c>
      <c r="F516">
        <v>3561</v>
      </c>
      <c r="G516">
        <v>4844</v>
      </c>
      <c r="H516">
        <v>6273</v>
      </c>
      <c r="I516">
        <v>8003</v>
      </c>
      <c r="J516">
        <v>10184</v>
      </c>
      <c r="K516">
        <v>12884</v>
      </c>
      <c r="L516">
        <v>16188</v>
      </c>
      <c r="M516">
        <v>20225</v>
      </c>
      <c r="N516">
        <v>25111</v>
      </c>
      <c r="O516">
        <v>30936</v>
      </c>
      <c r="P516">
        <v>37864</v>
      </c>
      <c r="Q516">
        <v>45537</v>
      </c>
      <c r="R516">
        <v>54227</v>
      </c>
      <c r="S516">
        <v>63872</v>
      </c>
      <c r="T516">
        <v>74290</v>
      </c>
      <c r="U516">
        <v>86256</v>
      </c>
      <c r="V516">
        <v>98712</v>
      </c>
      <c r="W516">
        <v>111258</v>
      </c>
      <c r="X516">
        <v>123588</v>
      </c>
      <c r="Y516">
        <v>133983</v>
      </c>
      <c r="Z516">
        <v>143199</v>
      </c>
      <c r="AA516">
        <v>151203</v>
      </c>
      <c r="AB516">
        <v>157906</v>
      </c>
      <c r="AC516">
        <v>163437</v>
      </c>
      <c r="AD516">
        <v>167469</v>
      </c>
      <c r="AE516">
        <v>167998</v>
      </c>
      <c r="AF516">
        <v>168535</v>
      </c>
      <c r="AG516">
        <v>169090</v>
      </c>
      <c r="AH516">
        <v>169655</v>
      </c>
      <c r="AI516">
        <v>170224</v>
      </c>
      <c r="AJ516" t="s">
        <v>20</v>
      </c>
      <c r="AK516" t="s">
        <v>9</v>
      </c>
    </row>
    <row r="517" spans="1:38" x14ac:dyDescent="0.35">
      <c r="A517" t="s">
        <v>73</v>
      </c>
      <c r="B517" t="s">
        <v>82</v>
      </c>
      <c r="C517" t="s">
        <v>21</v>
      </c>
      <c r="D517">
        <v>659</v>
      </c>
      <c r="E517">
        <v>859</v>
      </c>
      <c r="F517">
        <v>1132</v>
      </c>
      <c r="G517">
        <v>1435</v>
      </c>
      <c r="H517">
        <v>1706</v>
      </c>
      <c r="I517">
        <v>1970</v>
      </c>
      <c r="J517">
        <v>2297</v>
      </c>
      <c r="K517">
        <v>2692</v>
      </c>
      <c r="L517">
        <v>3173</v>
      </c>
      <c r="M517">
        <v>3757</v>
      </c>
      <c r="N517">
        <v>4462</v>
      </c>
      <c r="O517">
        <v>5303</v>
      </c>
      <c r="P517">
        <v>6301</v>
      </c>
      <c r="Q517">
        <v>7403</v>
      </c>
      <c r="R517">
        <v>8653</v>
      </c>
      <c r="S517">
        <v>10038</v>
      </c>
      <c r="T517">
        <v>11533</v>
      </c>
      <c r="U517">
        <v>13252</v>
      </c>
      <c r="V517">
        <v>15040</v>
      </c>
      <c r="W517">
        <v>16838</v>
      </c>
      <c r="X517">
        <v>18607</v>
      </c>
      <c r="Y517">
        <v>20093</v>
      </c>
      <c r="Z517">
        <v>21408</v>
      </c>
      <c r="AA517">
        <v>22552</v>
      </c>
      <c r="AB517">
        <v>23511</v>
      </c>
      <c r="AC517">
        <v>24301</v>
      </c>
      <c r="AD517">
        <v>24875</v>
      </c>
      <c r="AE517">
        <v>24943</v>
      </c>
      <c r="AF517">
        <v>25014</v>
      </c>
      <c r="AG517">
        <v>25087</v>
      </c>
      <c r="AH517">
        <v>25165</v>
      </c>
      <c r="AI517">
        <v>25244</v>
      </c>
      <c r="AJ517" t="s">
        <v>21</v>
      </c>
      <c r="AK517" t="s">
        <v>22</v>
      </c>
    </row>
    <row r="518" spans="1:38" x14ac:dyDescent="0.35">
      <c r="A518" t="s">
        <v>73</v>
      </c>
      <c r="B518" t="s">
        <v>82</v>
      </c>
      <c r="C518" t="s">
        <v>23</v>
      </c>
      <c r="D518">
        <v>1385</v>
      </c>
      <c r="E518">
        <v>1997</v>
      </c>
      <c r="F518">
        <v>2947</v>
      </c>
      <c r="G518">
        <v>4233</v>
      </c>
      <c r="H518">
        <v>5799</v>
      </c>
      <c r="I518">
        <v>7851</v>
      </c>
      <c r="J518">
        <v>10439</v>
      </c>
      <c r="K518">
        <v>13665</v>
      </c>
      <c r="L518">
        <v>17621</v>
      </c>
      <c r="M518">
        <v>22458</v>
      </c>
      <c r="N518">
        <v>28318</v>
      </c>
      <c r="O518">
        <v>35307</v>
      </c>
      <c r="P518">
        <v>43625</v>
      </c>
      <c r="Q518">
        <v>52830</v>
      </c>
      <c r="R518">
        <v>63264</v>
      </c>
      <c r="S518">
        <v>74840</v>
      </c>
      <c r="T518">
        <v>87353</v>
      </c>
      <c r="U518">
        <v>101717</v>
      </c>
      <c r="V518">
        <v>116672</v>
      </c>
      <c r="W518">
        <v>131742</v>
      </c>
      <c r="X518">
        <v>146554</v>
      </c>
      <c r="Y518">
        <v>159049</v>
      </c>
      <c r="Z518">
        <v>170126</v>
      </c>
      <c r="AA518">
        <v>179745</v>
      </c>
      <c r="AB518">
        <v>187807</v>
      </c>
      <c r="AC518">
        <v>194453</v>
      </c>
      <c r="AD518">
        <v>199307</v>
      </c>
      <c r="AE518">
        <v>199956</v>
      </c>
      <c r="AF518">
        <v>200614</v>
      </c>
      <c r="AG518">
        <v>201295</v>
      </c>
      <c r="AH518">
        <v>201980</v>
      </c>
      <c r="AI518">
        <v>202677</v>
      </c>
      <c r="AJ518" t="s">
        <v>23</v>
      </c>
      <c r="AK518" t="s">
        <v>24</v>
      </c>
      <c r="AL518" t="s">
        <v>17</v>
      </c>
    </row>
    <row r="519" spans="1:38" x14ac:dyDescent="0.35">
      <c r="A519" t="s">
        <v>73</v>
      </c>
      <c r="B519" t="s">
        <v>82</v>
      </c>
      <c r="C519" t="s">
        <v>25</v>
      </c>
      <c r="D519">
        <v>369</v>
      </c>
      <c r="E519">
        <v>516</v>
      </c>
      <c r="F519">
        <v>899</v>
      </c>
      <c r="G519">
        <v>1345</v>
      </c>
      <c r="H519">
        <v>1929</v>
      </c>
      <c r="I519">
        <v>2709</v>
      </c>
      <c r="J519">
        <v>3716</v>
      </c>
      <c r="K519">
        <v>4991</v>
      </c>
      <c r="L519">
        <v>6576</v>
      </c>
      <c r="M519">
        <v>8534</v>
      </c>
      <c r="N519">
        <v>10907</v>
      </c>
      <c r="O519">
        <v>13743</v>
      </c>
      <c r="P519">
        <v>17211</v>
      </c>
      <c r="Q519">
        <v>20833</v>
      </c>
      <c r="R519">
        <v>24935</v>
      </c>
      <c r="S519">
        <v>29491</v>
      </c>
      <c r="T519">
        <v>34413</v>
      </c>
      <c r="U519">
        <v>40061</v>
      </c>
      <c r="V519">
        <v>45949</v>
      </c>
      <c r="W519">
        <v>51873</v>
      </c>
      <c r="X519">
        <v>57700</v>
      </c>
      <c r="Y519">
        <v>62616</v>
      </c>
      <c r="Z519">
        <v>66970</v>
      </c>
      <c r="AA519">
        <v>70757</v>
      </c>
      <c r="AB519">
        <v>73925</v>
      </c>
      <c r="AC519">
        <v>76541</v>
      </c>
      <c r="AD519">
        <v>78450</v>
      </c>
      <c r="AE519">
        <v>78704</v>
      </c>
      <c r="AF519">
        <v>78964</v>
      </c>
      <c r="AG519">
        <v>79229</v>
      </c>
      <c r="AH519">
        <v>79499</v>
      </c>
      <c r="AI519">
        <v>79772</v>
      </c>
      <c r="AJ519" t="s">
        <v>25</v>
      </c>
      <c r="AK519" t="s">
        <v>15</v>
      </c>
    </row>
    <row r="520" spans="1:38" x14ac:dyDescent="0.35">
      <c r="A520" t="s">
        <v>73</v>
      </c>
      <c r="B520" t="s">
        <v>82</v>
      </c>
      <c r="C520" t="s">
        <v>26</v>
      </c>
      <c r="D520">
        <v>263</v>
      </c>
      <c r="E520">
        <v>371</v>
      </c>
      <c r="F520">
        <v>649</v>
      </c>
      <c r="G520">
        <v>976</v>
      </c>
      <c r="H520">
        <v>1404</v>
      </c>
      <c r="I520">
        <v>1977</v>
      </c>
      <c r="J520">
        <v>2718</v>
      </c>
      <c r="K520">
        <v>3654</v>
      </c>
      <c r="L520">
        <v>4819</v>
      </c>
      <c r="M520">
        <v>6259</v>
      </c>
      <c r="N520">
        <v>8003</v>
      </c>
      <c r="O520">
        <v>10089</v>
      </c>
      <c r="P520">
        <v>12638</v>
      </c>
      <c r="Q520">
        <v>15302</v>
      </c>
      <c r="R520">
        <v>18321</v>
      </c>
      <c r="S520">
        <v>21667</v>
      </c>
      <c r="T520">
        <v>25288</v>
      </c>
      <c r="U520">
        <v>29442</v>
      </c>
      <c r="V520">
        <v>33769</v>
      </c>
      <c r="W520">
        <v>38127</v>
      </c>
      <c r="X520">
        <v>42410</v>
      </c>
      <c r="Y520">
        <v>46025</v>
      </c>
      <c r="Z520">
        <v>49230</v>
      </c>
      <c r="AA520">
        <v>52011</v>
      </c>
      <c r="AB520">
        <v>54344</v>
      </c>
      <c r="AC520">
        <v>56267</v>
      </c>
      <c r="AD520">
        <v>57670</v>
      </c>
      <c r="AE520">
        <v>57857</v>
      </c>
      <c r="AF520">
        <v>58046</v>
      </c>
      <c r="AG520">
        <v>58243</v>
      </c>
      <c r="AH520">
        <v>58441</v>
      </c>
      <c r="AI520">
        <v>58642</v>
      </c>
      <c r="AJ520" t="s">
        <v>26</v>
      </c>
      <c r="AK520" t="s">
        <v>17</v>
      </c>
    </row>
    <row r="521" spans="1:38" x14ac:dyDescent="0.35">
      <c r="A521" t="s">
        <v>73</v>
      </c>
      <c r="B521" t="s">
        <v>82</v>
      </c>
      <c r="C521" t="s">
        <v>27</v>
      </c>
      <c r="D521">
        <v>536</v>
      </c>
      <c r="E521">
        <v>742</v>
      </c>
      <c r="F521">
        <v>1255</v>
      </c>
      <c r="G521">
        <v>1843</v>
      </c>
      <c r="H521">
        <v>2585</v>
      </c>
      <c r="I521">
        <v>3557</v>
      </c>
      <c r="J521">
        <v>4792</v>
      </c>
      <c r="K521">
        <v>6355</v>
      </c>
      <c r="L521">
        <v>8293</v>
      </c>
      <c r="M521">
        <v>10680</v>
      </c>
      <c r="N521">
        <v>13583</v>
      </c>
      <c r="O521">
        <v>17047</v>
      </c>
      <c r="P521">
        <v>21268</v>
      </c>
      <c r="Q521">
        <v>25700</v>
      </c>
      <c r="R521">
        <v>30723</v>
      </c>
      <c r="S521">
        <v>36297</v>
      </c>
      <c r="T521">
        <v>42320</v>
      </c>
      <c r="U521">
        <v>49234</v>
      </c>
      <c r="V521">
        <v>56436</v>
      </c>
      <c r="W521">
        <v>63689</v>
      </c>
      <c r="X521">
        <v>70818</v>
      </c>
      <c r="Y521">
        <v>76829</v>
      </c>
      <c r="Z521">
        <v>82162</v>
      </c>
      <c r="AA521">
        <v>86791</v>
      </c>
      <c r="AB521">
        <v>90670</v>
      </c>
      <c r="AC521">
        <v>93868</v>
      </c>
      <c r="AD521">
        <v>96204</v>
      </c>
      <c r="AE521">
        <v>96513</v>
      </c>
      <c r="AF521">
        <v>96829</v>
      </c>
      <c r="AG521">
        <v>97153</v>
      </c>
      <c r="AH521">
        <v>97482</v>
      </c>
      <c r="AI521">
        <v>97816</v>
      </c>
      <c r="AJ521" t="s">
        <v>27</v>
      </c>
      <c r="AK521" t="s">
        <v>8</v>
      </c>
      <c r="AL521" t="s">
        <v>17</v>
      </c>
    </row>
    <row r="522" spans="1:38" x14ac:dyDescent="0.35">
      <c r="A522" t="s">
        <v>73</v>
      </c>
      <c r="B522" t="s">
        <v>82</v>
      </c>
      <c r="C522" t="s">
        <v>28</v>
      </c>
      <c r="D522">
        <v>145</v>
      </c>
      <c r="E522">
        <v>209</v>
      </c>
      <c r="F522">
        <v>376</v>
      </c>
      <c r="G522">
        <v>579</v>
      </c>
      <c r="H522">
        <v>856</v>
      </c>
      <c r="I522">
        <v>1237</v>
      </c>
      <c r="J522">
        <v>1735</v>
      </c>
      <c r="K522">
        <v>2365</v>
      </c>
      <c r="L522">
        <v>3149</v>
      </c>
      <c r="M522">
        <v>4117</v>
      </c>
      <c r="N522">
        <v>5294</v>
      </c>
      <c r="O522">
        <v>6697</v>
      </c>
      <c r="P522">
        <v>8414</v>
      </c>
      <c r="Q522">
        <v>10209</v>
      </c>
      <c r="R522">
        <v>12240</v>
      </c>
      <c r="S522">
        <v>14498</v>
      </c>
      <c r="T522">
        <v>16936</v>
      </c>
      <c r="U522">
        <v>19734</v>
      </c>
      <c r="V522">
        <v>22649</v>
      </c>
      <c r="W522">
        <v>25585</v>
      </c>
      <c r="X522">
        <v>28473</v>
      </c>
      <c r="Y522">
        <v>30908</v>
      </c>
      <c r="Z522">
        <v>33066</v>
      </c>
      <c r="AA522">
        <v>34941</v>
      </c>
      <c r="AB522">
        <v>36513</v>
      </c>
      <c r="AC522">
        <v>37808</v>
      </c>
      <c r="AD522">
        <v>38754</v>
      </c>
      <c r="AE522">
        <v>38881</v>
      </c>
      <c r="AF522">
        <v>39011</v>
      </c>
      <c r="AG522">
        <v>39143</v>
      </c>
      <c r="AH522">
        <v>39277</v>
      </c>
      <c r="AI522">
        <v>39415</v>
      </c>
      <c r="AJ522" t="s">
        <v>28</v>
      </c>
      <c r="AK522" t="s">
        <v>19</v>
      </c>
    </row>
    <row r="523" spans="1:38" x14ac:dyDescent="0.35">
      <c r="A523" t="s">
        <v>73</v>
      </c>
      <c r="B523" t="s">
        <v>82</v>
      </c>
      <c r="C523" t="s">
        <v>29</v>
      </c>
      <c r="D523">
        <v>32</v>
      </c>
      <c r="E523">
        <v>44</v>
      </c>
      <c r="F523">
        <v>62</v>
      </c>
      <c r="G523">
        <v>84</v>
      </c>
      <c r="H523">
        <v>109</v>
      </c>
      <c r="I523">
        <v>139</v>
      </c>
      <c r="J523">
        <v>177</v>
      </c>
      <c r="K523">
        <v>223</v>
      </c>
      <c r="L523">
        <v>281</v>
      </c>
      <c r="M523">
        <v>350</v>
      </c>
      <c r="N523">
        <v>435</v>
      </c>
      <c r="O523">
        <v>536</v>
      </c>
      <c r="P523">
        <v>656</v>
      </c>
      <c r="Q523">
        <v>789</v>
      </c>
      <c r="R523">
        <v>939</v>
      </c>
      <c r="S523">
        <v>1106</v>
      </c>
      <c r="T523">
        <v>1287</v>
      </c>
      <c r="U523">
        <v>1494</v>
      </c>
      <c r="V523">
        <v>1710</v>
      </c>
      <c r="W523">
        <v>1927</v>
      </c>
      <c r="X523">
        <v>2140</v>
      </c>
      <c r="Y523">
        <v>2320</v>
      </c>
      <c r="Z523">
        <v>2480</v>
      </c>
      <c r="AA523">
        <v>2618</v>
      </c>
      <c r="AB523">
        <v>2735</v>
      </c>
      <c r="AC523">
        <v>2830</v>
      </c>
      <c r="AD523">
        <v>2900</v>
      </c>
      <c r="AE523">
        <v>2909</v>
      </c>
      <c r="AF523">
        <v>2919</v>
      </c>
      <c r="AG523">
        <v>2928</v>
      </c>
      <c r="AH523">
        <v>2938</v>
      </c>
      <c r="AI523">
        <v>2948</v>
      </c>
      <c r="AJ523" t="s">
        <v>29</v>
      </c>
      <c r="AK523" t="s">
        <v>30</v>
      </c>
    </row>
    <row r="524" spans="1:38" x14ac:dyDescent="0.35">
      <c r="A524" t="s">
        <v>73</v>
      </c>
      <c r="B524" t="s">
        <v>82</v>
      </c>
      <c r="C524" t="s">
        <v>31</v>
      </c>
      <c r="D524">
        <v>960</v>
      </c>
      <c r="E524">
        <v>1347</v>
      </c>
      <c r="F524">
        <v>1932</v>
      </c>
      <c r="G524">
        <v>2697</v>
      </c>
      <c r="H524">
        <v>3593</v>
      </c>
      <c r="I524">
        <v>4727</v>
      </c>
      <c r="J524">
        <v>6154</v>
      </c>
      <c r="K524">
        <v>7935</v>
      </c>
      <c r="L524">
        <v>10106</v>
      </c>
      <c r="M524">
        <v>12768</v>
      </c>
      <c r="N524">
        <v>15986</v>
      </c>
      <c r="O524">
        <v>19824</v>
      </c>
      <c r="P524">
        <v>24395</v>
      </c>
      <c r="Q524">
        <v>29454</v>
      </c>
      <c r="R524">
        <v>35184</v>
      </c>
      <c r="S524">
        <v>41544</v>
      </c>
      <c r="T524">
        <v>48418</v>
      </c>
      <c r="U524">
        <v>56309</v>
      </c>
      <c r="V524">
        <v>64526</v>
      </c>
      <c r="W524">
        <v>72802</v>
      </c>
      <c r="X524">
        <v>80936</v>
      </c>
      <c r="Y524">
        <v>87795</v>
      </c>
      <c r="Z524">
        <v>93881</v>
      </c>
      <c r="AA524">
        <v>99161</v>
      </c>
      <c r="AB524">
        <v>103589</v>
      </c>
      <c r="AC524">
        <v>107236</v>
      </c>
      <c r="AD524">
        <v>109902</v>
      </c>
      <c r="AE524">
        <v>110255</v>
      </c>
      <c r="AF524">
        <v>110614</v>
      </c>
      <c r="AG524">
        <v>110983</v>
      </c>
      <c r="AH524">
        <v>111358</v>
      </c>
      <c r="AI524">
        <v>111736</v>
      </c>
      <c r="AJ524" t="s">
        <v>31</v>
      </c>
      <c r="AK524" t="s">
        <v>24</v>
      </c>
    </row>
    <row r="525" spans="1:38" x14ac:dyDescent="0.35">
      <c r="A525" t="s">
        <v>73</v>
      </c>
      <c r="B525" t="s">
        <v>82</v>
      </c>
      <c r="C525" t="s">
        <v>32</v>
      </c>
      <c r="D525">
        <v>926</v>
      </c>
      <c r="E525">
        <v>1440</v>
      </c>
      <c r="F525">
        <v>2278</v>
      </c>
      <c r="G525">
        <v>3488</v>
      </c>
      <c r="H525">
        <v>5081</v>
      </c>
      <c r="I525">
        <v>7270</v>
      </c>
      <c r="J525">
        <v>10038</v>
      </c>
      <c r="K525">
        <v>13504</v>
      </c>
      <c r="L525">
        <v>17752</v>
      </c>
      <c r="M525">
        <v>22957</v>
      </c>
      <c r="N525">
        <v>29259</v>
      </c>
      <c r="O525">
        <v>36785</v>
      </c>
      <c r="P525">
        <v>45732</v>
      </c>
      <c r="Q525">
        <v>55652</v>
      </c>
      <c r="R525">
        <v>66888</v>
      </c>
      <c r="S525">
        <v>79362</v>
      </c>
      <c r="T525">
        <v>92837</v>
      </c>
      <c r="U525">
        <v>108310</v>
      </c>
      <c r="V525">
        <v>124428</v>
      </c>
      <c r="W525">
        <v>140661</v>
      </c>
      <c r="X525">
        <v>156619</v>
      </c>
      <c r="Y525">
        <v>170091</v>
      </c>
      <c r="Z525">
        <v>182032</v>
      </c>
      <c r="AA525">
        <v>192402</v>
      </c>
      <c r="AB525">
        <v>201095</v>
      </c>
      <c r="AC525">
        <v>208260</v>
      </c>
      <c r="AD525">
        <v>213496</v>
      </c>
      <c r="AE525">
        <v>214206</v>
      </c>
      <c r="AF525">
        <v>214926</v>
      </c>
      <c r="AG525">
        <v>215661</v>
      </c>
      <c r="AH525">
        <v>216409</v>
      </c>
      <c r="AI525">
        <v>217163</v>
      </c>
      <c r="AJ525" t="s">
        <v>32</v>
      </c>
      <c r="AK525" t="s">
        <v>8</v>
      </c>
    </row>
    <row r="526" spans="1:38" x14ac:dyDescent="0.35">
      <c r="A526" t="s">
        <v>73</v>
      </c>
      <c r="B526" t="s">
        <v>82</v>
      </c>
      <c r="C526" t="s">
        <v>33</v>
      </c>
      <c r="D526">
        <v>2297</v>
      </c>
      <c r="E526">
        <v>3445</v>
      </c>
      <c r="F526">
        <v>5289</v>
      </c>
      <c r="G526">
        <v>7879</v>
      </c>
      <c r="H526">
        <v>11180</v>
      </c>
      <c r="I526">
        <v>15647</v>
      </c>
      <c r="J526">
        <v>21294</v>
      </c>
      <c r="K526">
        <v>28347</v>
      </c>
      <c r="L526">
        <v>37000</v>
      </c>
      <c r="M526">
        <v>47591</v>
      </c>
      <c r="N526">
        <v>60415</v>
      </c>
      <c r="O526">
        <v>75721</v>
      </c>
      <c r="P526">
        <v>93930</v>
      </c>
      <c r="Q526">
        <v>114102</v>
      </c>
      <c r="R526">
        <v>136957</v>
      </c>
      <c r="S526">
        <v>162319</v>
      </c>
      <c r="T526">
        <v>189740</v>
      </c>
      <c r="U526">
        <v>221215</v>
      </c>
      <c r="V526">
        <v>253984</v>
      </c>
      <c r="W526">
        <v>287006</v>
      </c>
      <c r="X526">
        <v>319462</v>
      </c>
      <c r="Y526">
        <v>346853</v>
      </c>
      <c r="Z526">
        <v>371136</v>
      </c>
      <c r="AA526">
        <v>392221</v>
      </c>
      <c r="AB526">
        <v>409891</v>
      </c>
      <c r="AC526">
        <v>424466</v>
      </c>
      <c r="AD526">
        <v>435110</v>
      </c>
      <c r="AE526">
        <v>436546</v>
      </c>
      <c r="AF526">
        <v>438005</v>
      </c>
      <c r="AG526">
        <v>439493</v>
      </c>
      <c r="AH526">
        <v>441010</v>
      </c>
      <c r="AI526">
        <v>442541</v>
      </c>
      <c r="AJ526" t="s">
        <v>33</v>
      </c>
      <c r="AK526" t="s">
        <v>8</v>
      </c>
    </row>
    <row r="527" spans="1:38" x14ac:dyDescent="0.35">
      <c r="A527" t="s">
        <v>73</v>
      </c>
      <c r="B527" t="s">
        <v>82</v>
      </c>
      <c r="C527" t="s">
        <v>34</v>
      </c>
      <c r="D527">
        <v>166</v>
      </c>
      <c r="E527">
        <v>248</v>
      </c>
      <c r="F527">
        <v>460</v>
      </c>
      <c r="G527">
        <v>726</v>
      </c>
      <c r="H527">
        <v>1099</v>
      </c>
      <c r="I527">
        <v>1625</v>
      </c>
      <c r="J527">
        <v>2315</v>
      </c>
      <c r="K527">
        <v>3195</v>
      </c>
      <c r="L527">
        <v>4286</v>
      </c>
      <c r="M527">
        <v>5634</v>
      </c>
      <c r="N527">
        <v>7272</v>
      </c>
      <c r="O527">
        <v>9228</v>
      </c>
      <c r="P527">
        <v>11620</v>
      </c>
      <c r="Q527">
        <v>14120</v>
      </c>
      <c r="R527">
        <v>16951</v>
      </c>
      <c r="S527">
        <v>20093</v>
      </c>
      <c r="T527">
        <v>23490</v>
      </c>
      <c r="U527">
        <v>27389</v>
      </c>
      <c r="V527">
        <v>31451</v>
      </c>
      <c r="W527">
        <v>35541</v>
      </c>
      <c r="X527">
        <v>39562</v>
      </c>
      <c r="Y527">
        <v>42958</v>
      </c>
      <c r="Z527">
        <v>45965</v>
      </c>
      <c r="AA527">
        <v>48579</v>
      </c>
      <c r="AB527">
        <v>50768</v>
      </c>
      <c r="AC527">
        <v>52573</v>
      </c>
      <c r="AD527">
        <v>53892</v>
      </c>
      <c r="AE527">
        <v>54069</v>
      </c>
      <c r="AF527">
        <v>54250</v>
      </c>
      <c r="AG527">
        <v>54435</v>
      </c>
      <c r="AH527">
        <v>54623</v>
      </c>
      <c r="AI527">
        <v>54814</v>
      </c>
      <c r="AJ527" t="s">
        <v>34</v>
      </c>
      <c r="AK527" t="s">
        <v>19</v>
      </c>
    </row>
    <row r="528" spans="1:38" x14ac:dyDescent="0.35">
      <c r="A528" t="s">
        <v>73</v>
      </c>
      <c r="B528" t="s">
        <v>82</v>
      </c>
      <c r="C528" t="s">
        <v>35</v>
      </c>
      <c r="D528">
        <v>421</v>
      </c>
      <c r="E528">
        <v>598</v>
      </c>
      <c r="F528">
        <v>1043</v>
      </c>
      <c r="G528">
        <v>1575</v>
      </c>
      <c r="H528">
        <v>2266</v>
      </c>
      <c r="I528">
        <v>3204</v>
      </c>
      <c r="J528">
        <v>4409</v>
      </c>
      <c r="K528">
        <v>5943</v>
      </c>
      <c r="L528">
        <v>7843</v>
      </c>
      <c r="M528">
        <v>10192</v>
      </c>
      <c r="N528">
        <v>13039</v>
      </c>
      <c r="O528">
        <v>16444</v>
      </c>
      <c r="P528">
        <v>20602</v>
      </c>
      <c r="Q528">
        <v>24950</v>
      </c>
      <c r="R528">
        <v>29875</v>
      </c>
      <c r="S528">
        <v>35339</v>
      </c>
      <c r="T528">
        <v>41248</v>
      </c>
      <c r="U528">
        <v>48028</v>
      </c>
      <c r="V528">
        <v>55090</v>
      </c>
      <c r="W528">
        <v>62204</v>
      </c>
      <c r="X528">
        <v>69198</v>
      </c>
      <c r="Y528">
        <v>75094</v>
      </c>
      <c r="Z528">
        <v>80324</v>
      </c>
      <c r="AA528">
        <v>84865</v>
      </c>
      <c r="AB528">
        <v>88671</v>
      </c>
      <c r="AC528">
        <v>91809</v>
      </c>
      <c r="AD528">
        <v>94102</v>
      </c>
      <c r="AE528">
        <v>94408</v>
      </c>
      <c r="AF528">
        <v>94720</v>
      </c>
      <c r="AG528">
        <v>95038</v>
      </c>
      <c r="AH528">
        <v>95362</v>
      </c>
      <c r="AI528">
        <v>95691</v>
      </c>
      <c r="AJ528" t="s">
        <v>35</v>
      </c>
      <c r="AK528" t="s">
        <v>15</v>
      </c>
    </row>
    <row r="529" spans="1:38" x14ac:dyDescent="0.35">
      <c r="A529" t="s">
        <v>73</v>
      </c>
      <c r="B529" t="s">
        <v>82</v>
      </c>
      <c r="C529" t="s">
        <v>36</v>
      </c>
      <c r="D529">
        <v>82</v>
      </c>
      <c r="E529">
        <v>119</v>
      </c>
      <c r="F529">
        <v>177</v>
      </c>
      <c r="G529">
        <v>255</v>
      </c>
      <c r="H529">
        <v>351</v>
      </c>
      <c r="I529">
        <v>479</v>
      </c>
      <c r="J529">
        <v>639</v>
      </c>
      <c r="K529">
        <v>839</v>
      </c>
      <c r="L529">
        <v>1084</v>
      </c>
      <c r="M529">
        <v>1385</v>
      </c>
      <c r="N529">
        <v>1748</v>
      </c>
      <c r="O529">
        <v>2182</v>
      </c>
      <c r="P529">
        <v>2697</v>
      </c>
      <c r="Q529">
        <v>3269</v>
      </c>
      <c r="R529">
        <v>3915</v>
      </c>
      <c r="S529">
        <v>4634</v>
      </c>
      <c r="T529">
        <v>5410</v>
      </c>
      <c r="U529">
        <v>6302</v>
      </c>
      <c r="V529">
        <v>7230</v>
      </c>
      <c r="W529">
        <v>8165</v>
      </c>
      <c r="X529">
        <v>9084</v>
      </c>
      <c r="Y529">
        <v>9860</v>
      </c>
      <c r="Z529">
        <v>10547</v>
      </c>
      <c r="AA529">
        <v>11143</v>
      </c>
      <c r="AB529">
        <v>11644</v>
      </c>
      <c r="AC529">
        <v>12056</v>
      </c>
      <c r="AD529">
        <v>12358</v>
      </c>
      <c r="AE529">
        <v>12398</v>
      </c>
      <c r="AF529">
        <v>12439</v>
      </c>
      <c r="AG529">
        <v>12481</v>
      </c>
      <c r="AH529">
        <v>12524</v>
      </c>
      <c r="AI529">
        <v>12567</v>
      </c>
      <c r="AJ529" t="s">
        <v>36</v>
      </c>
      <c r="AK529" t="s">
        <v>11</v>
      </c>
      <c r="AL529" t="s">
        <v>9</v>
      </c>
    </row>
    <row r="530" spans="1:38" x14ac:dyDescent="0.35">
      <c r="A530" t="s">
        <v>73</v>
      </c>
      <c r="B530" t="s">
        <v>82</v>
      </c>
      <c r="C530" t="s">
        <v>37</v>
      </c>
      <c r="D530">
        <v>549</v>
      </c>
      <c r="E530">
        <v>792</v>
      </c>
      <c r="F530">
        <v>1170</v>
      </c>
      <c r="G530">
        <v>1681</v>
      </c>
      <c r="H530">
        <v>2305</v>
      </c>
      <c r="I530">
        <v>3128</v>
      </c>
      <c r="J530">
        <v>4163</v>
      </c>
      <c r="K530">
        <v>5454</v>
      </c>
      <c r="L530">
        <v>7035</v>
      </c>
      <c r="M530">
        <v>8971</v>
      </c>
      <c r="N530">
        <v>11317</v>
      </c>
      <c r="O530">
        <v>14114</v>
      </c>
      <c r="P530">
        <v>17440</v>
      </c>
      <c r="Q530">
        <v>21125</v>
      </c>
      <c r="R530">
        <v>25301</v>
      </c>
      <c r="S530">
        <v>29934</v>
      </c>
      <c r="T530">
        <v>34943</v>
      </c>
      <c r="U530">
        <v>40693</v>
      </c>
      <c r="V530">
        <v>46679</v>
      </c>
      <c r="W530">
        <v>52710</v>
      </c>
      <c r="X530">
        <v>58638</v>
      </c>
      <c r="Y530">
        <v>63639</v>
      </c>
      <c r="Z530">
        <v>68072</v>
      </c>
      <c r="AA530">
        <v>71924</v>
      </c>
      <c r="AB530">
        <v>75148</v>
      </c>
      <c r="AC530">
        <v>77811</v>
      </c>
      <c r="AD530">
        <v>79754</v>
      </c>
      <c r="AE530">
        <v>80014</v>
      </c>
      <c r="AF530">
        <v>80276</v>
      </c>
      <c r="AG530">
        <v>80549</v>
      </c>
      <c r="AH530">
        <v>80822</v>
      </c>
      <c r="AI530">
        <v>81102</v>
      </c>
      <c r="AJ530" t="s">
        <v>37</v>
      </c>
      <c r="AK530" t="s">
        <v>22</v>
      </c>
      <c r="AL530" t="s">
        <v>24</v>
      </c>
    </row>
    <row r="531" spans="1:38" x14ac:dyDescent="0.35">
      <c r="A531" t="s">
        <v>73</v>
      </c>
      <c r="B531" t="s">
        <v>82</v>
      </c>
      <c r="C531" t="s">
        <v>38</v>
      </c>
      <c r="D531">
        <v>577</v>
      </c>
      <c r="E531">
        <v>850</v>
      </c>
      <c r="F531">
        <v>1285</v>
      </c>
      <c r="G531">
        <v>1884</v>
      </c>
      <c r="H531">
        <v>2638</v>
      </c>
      <c r="I531">
        <v>3643</v>
      </c>
      <c r="J531">
        <v>4916</v>
      </c>
      <c r="K531">
        <v>6501</v>
      </c>
      <c r="L531">
        <v>8449</v>
      </c>
      <c r="M531">
        <v>10829</v>
      </c>
      <c r="N531">
        <v>13713</v>
      </c>
      <c r="O531">
        <v>17155</v>
      </c>
      <c r="P531">
        <v>21248</v>
      </c>
      <c r="Q531">
        <v>25782</v>
      </c>
      <c r="R531">
        <v>30917</v>
      </c>
      <c r="S531">
        <v>36622</v>
      </c>
      <c r="T531">
        <v>42785</v>
      </c>
      <c r="U531">
        <v>49858</v>
      </c>
      <c r="V531">
        <v>57226</v>
      </c>
      <c r="W531">
        <v>64646</v>
      </c>
      <c r="X531">
        <v>71942</v>
      </c>
      <c r="Y531">
        <v>78097</v>
      </c>
      <c r="Z531">
        <v>83556</v>
      </c>
      <c r="AA531">
        <v>88292</v>
      </c>
      <c r="AB531">
        <v>92261</v>
      </c>
      <c r="AC531">
        <v>95542</v>
      </c>
      <c r="AD531">
        <v>97932</v>
      </c>
      <c r="AE531">
        <v>98253</v>
      </c>
      <c r="AF531">
        <v>98583</v>
      </c>
      <c r="AG531">
        <v>98915</v>
      </c>
      <c r="AH531">
        <v>99257</v>
      </c>
      <c r="AI531">
        <v>99597</v>
      </c>
      <c r="AJ531" t="s">
        <v>38</v>
      </c>
      <c r="AK531" t="s">
        <v>22</v>
      </c>
      <c r="AL531" t="s">
        <v>24</v>
      </c>
    </row>
    <row r="532" spans="1:38" x14ac:dyDescent="0.35">
      <c r="A532" t="s">
        <v>73</v>
      </c>
      <c r="B532" t="s">
        <v>82</v>
      </c>
      <c r="C532" t="s">
        <v>39</v>
      </c>
      <c r="D532">
        <v>333</v>
      </c>
      <c r="E532">
        <v>483</v>
      </c>
      <c r="F532">
        <v>866</v>
      </c>
      <c r="G532">
        <v>1334</v>
      </c>
      <c r="H532">
        <v>1966</v>
      </c>
      <c r="I532">
        <v>2836</v>
      </c>
      <c r="J532">
        <v>3969</v>
      </c>
      <c r="K532">
        <v>5410</v>
      </c>
      <c r="L532">
        <v>7196</v>
      </c>
      <c r="M532">
        <v>9403</v>
      </c>
      <c r="N532">
        <v>12085</v>
      </c>
      <c r="O532">
        <v>15285</v>
      </c>
      <c r="P532">
        <v>19199</v>
      </c>
      <c r="Q532">
        <v>23290</v>
      </c>
      <c r="R532">
        <v>27924</v>
      </c>
      <c r="S532">
        <v>33067</v>
      </c>
      <c r="T532">
        <v>38624</v>
      </c>
      <c r="U532">
        <v>45006</v>
      </c>
      <c r="V532">
        <v>51651</v>
      </c>
      <c r="W532">
        <v>58344</v>
      </c>
      <c r="X532">
        <v>64925</v>
      </c>
      <c r="Y532">
        <v>70476</v>
      </c>
      <c r="Z532">
        <v>75398</v>
      </c>
      <c r="AA532">
        <v>79673</v>
      </c>
      <c r="AB532">
        <v>83255</v>
      </c>
      <c r="AC532">
        <v>86210</v>
      </c>
      <c r="AD532">
        <v>88365</v>
      </c>
      <c r="AE532">
        <v>88656</v>
      </c>
      <c r="AF532">
        <v>88950</v>
      </c>
      <c r="AG532">
        <v>89253</v>
      </c>
      <c r="AH532">
        <v>89557</v>
      </c>
      <c r="AI532">
        <v>89865</v>
      </c>
      <c r="AJ532" t="s">
        <v>39</v>
      </c>
      <c r="AK532" t="s">
        <v>15</v>
      </c>
    </row>
    <row r="533" spans="1:38" x14ac:dyDescent="0.35">
      <c r="A533" t="s">
        <v>73</v>
      </c>
      <c r="B533" t="s">
        <v>82</v>
      </c>
      <c r="C533" t="s">
        <v>40</v>
      </c>
      <c r="D533">
        <v>863</v>
      </c>
      <c r="E533">
        <v>1185</v>
      </c>
      <c r="F533">
        <v>2029</v>
      </c>
      <c r="G533">
        <v>2969</v>
      </c>
      <c r="H533">
        <v>4162</v>
      </c>
      <c r="I533">
        <v>5719</v>
      </c>
      <c r="J533">
        <v>7704</v>
      </c>
      <c r="K533">
        <v>10211</v>
      </c>
      <c r="L533">
        <v>13326</v>
      </c>
      <c r="M533">
        <v>17168</v>
      </c>
      <c r="N533">
        <v>21833</v>
      </c>
      <c r="O533">
        <v>27402</v>
      </c>
      <c r="P533">
        <v>34210</v>
      </c>
      <c r="Q533">
        <v>41323</v>
      </c>
      <c r="R533">
        <v>49385</v>
      </c>
      <c r="S533">
        <v>58326</v>
      </c>
      <c r="T533">
        <v>67991</v>
      </c>
      <c r="U533">
        <v>79084</v>
      </c>
      <c r="V533">
        <v>90639</v>
      </c>
      <c r="W533">
        <v>102279</v>
      </c>
      <c r="X533">
        <v>113717</v>
      </c>
      <c r="Y533">
        <v>123363</v>
      </c>
      <c r="Z533">
        <v>131915</v>
      </c>
      <c r="AA533">
        <v>139343</v>
      </c>
      <c r="AB533">
        <v>145566</v>
      </c>
      <c r="AC533">
        <v>150699</v>
      </c>
      <c r="AD533">
        <v>154443</v>
      </c>
      <c r="AE533">
        <v>154942</v>
      </c>
      <c r="AF533">
        <v>155447</v>
      </c>
      <c r="AG533">
        <v>155965</v>
      </c>
      <c r="AH533">
        <v>156495</v>
      </c>
      <c r="AI533">
        <v>157029</v>
      </c>
      <c r="AJ533" t="s">
        <v>40</v>
      </c>
      <c r="AK533" t="s">
        <v>15</v>
      </c>
    </row>
    <row r="534" spans="1:38" x14ac:dyDescent="0.35">
      <c r="A534" t="s">
        <v>73</v>
      </c>
      <c r="B534" t="s">
        <v>82</v>
      </c>
      <c r="C534" t="s">
        <v>41</v>
      </c>
      <c r="D534">
        <v>55</v>
      </c>
      <c r="E534">
        <v>81</v>
      </c>
      <c r="F534">
        <v>122</v>
      </c>
      <c r="G534">
        <v>179</v>
      </c>
      <c r="H534">
        <v>251</v>
      </c>
      <c r="I534">
        <v>348</v>
      </c>
      <c r="J534">
        <v>470</v>
      </c>
      <c r="K534">
        <v>622</v>
      </c>
      <c r="L534">
        <v>808</v>
      </c>
      <c r="M534">
        <v>1036</v>
      </c>
      <c r="N534">
        <v>1314</v>
      </c>
      <c r="O534">
        <v>1643</v>
      </c>
      <c r="P534">
        <v>2036</v>
      </c>
      <c r="Q534">
        <v>2470</v>
      </c>
      <c r="R534">
        <v>2963</v>
      </c>
      <c r="S534">
        <v>3509</v>
      </c>
      <c r="T534">
        <v>4100</v>
      </c>
      <c r="U534">
        <v>4779</v>
      </c>
      <c r="V534">
        <v>5484</v>
      </c>
      <c r="W534">
        <v>6195</v>
      </c>
      <c r="X534">
        <v>6895</v>
      </c>
      <c r="Y534">
        <v>7485</v>
      </c>
      <c r="Z534">
        <v>8009</v>
      </c>
      <c r="AA534">
        <v>8463</v>
      </c>
      <c r="AB534">
        <v>8844</v>
      </c>
      <c r="AC534">
        <v>9157</v>
      </c>
      <c r="AD534">
        <v>9387</v>
      </c>
      <c r="AE534">
        <v>9417</v>
      </c>
      <c r="AF534">
        <v>9450</v>
      </c>
      <c r="AG534">
        <v>9481</v>
      </c>
      <c r="AH534">
        <v>9514</v>
      </c>
      <c r="AI534">
        <v>9546</v>
      </c>
      <c r="AJ534" t="s">
        <v>41</v>
      </c>
      <c r="AK534" t="s">
        <v>42</v>
      </c>
    </row>
    <row r="535" spans="1:38" x14ac:dyDescent="0.35">
      <c r="A535" t="s">
        <v>73</v>
      </c>
      <c r="B535" t="s">
        <v>82</v>
      </c>
      <c r="C535" t="s">
        <v>43</v>
      </c>
      <c r="D535">
        <v>193</v>
      </c>
      <c r="E535">
        <v>291</v>
      </c>
      <c r="F535">
        <v>540</v>
      </c>
      <c r="G535">
        <v>859</v>
      </c>
      <c r="H535">
        <v>1307</v>
      </c>
      <c r="I535">
        <v>1941</v>
      </c>
      <c r="J535">
        <v>2772</v>
      </c>
      <c r="K535">
        <v>3832</v>
      </c>
      <c r="L535">
        <v>5146</v>
      </c>
      <c r="M535">
        <v>6770</v>
      </c>
      <c r="N535">
        <v>8745</v>
      </c>
      <c r="O535">
        <v>11101</v>
      </c>
      <c r="P535">
        <v>13984</v>
      </c>
      <c r="Q535">
        <v>16997</v>
      </c>
      <c r="R535">
        <v>20408</v>
      </c>
      <c r="S535">
        <v>24196</v>
      </c>
      <c r="T535">
        <v>28290</v>
      </c>
      <c r="U535">
        <v>32988</v>
      </c>
      <c r="V535">
        <v>37883</v>
      </c>
      <c r="W535">
        <v>42813</v>
      </c>
      <c r="X535">
        <v>47659</v>
      </c>
      <c r="Y535">
        <v>51749</v>
      </c>
      <c r="Z535">
        <v>55375</v>
      </c>
      <c r="AA535">
        <v>58524</v>
      </c>
      <c r="AB535">
        <v>61163</v>
      </c>
      <c r="AC535">
        <v>63340</v>
      </c>
      <c r="AD535">
        <v>64928</v>
      </c>
      <c r="AE535">
        <v>65142</v>
      </c>
      <c r="AF535">
        <v>65362</v>
      </c>
      <c r="AG535">
        <v>65584</v>
      </c>
      <c r="AH535">
        <v>65811</v>
      </c>
      <c r="AI535">
        <v>66039</v>
      </c>
      <c r="AJ535" t="s">
        <v>43</v>
      </c>
      <c r="AK535" t="s">
        <v>19</v>
      </c>
    </row>
    <row r="536" spans="1:38" x14ac:dyDescent="0.35">
      <c r="A536" t="s">
        <v>73</v>
      </c>
      <c r="B536" t="s">
        <v>82</v>
      </c>
      <c r="C536" t="s">
        <v>44</v>
      </c>
      <c r="D536">
        <v>118</v>
      </c>
      <c r="E536">
        <v>165</v>
      </c>
      <c r="F536">
        <v>291</v>
      </c>
      <c r="G536">
        <v>438</v>
      </c>
      <c r="H536">
        <v>631</v>
      </c>
      <c r="I536">
        <v>893</v>
      </c>
      <c r="J536">
        <v>1229</v>
      </c>
      <c r="K536">
        <v>1655</v>
      </c>
      <c r="L536">
        <v>2183</v>
      </c>
      <c r="M536">
        <v>2838</v>
      </c>
      <c r="N536">
        <v>3631</v>
      </c>
      <c r="O536">
        <v>4578</v>
      </c>
      <c r="P536">
        <v>5736</v>
      </c>
      <c r="Q536">
        <v>6947</v>
      </c>
      <c r="R536">
        <v>8317</v>
      </c>
      <c r="S536">
        <v>9839</v>
      </c>
      <c r="T536">
        <v>11484</v>
      </c>
      <c r="U536">
        <v>13371</v>
      </c>
      <c r="V536">
        <v>15338</v>
      </c>
      <c r="W536">
        <v>17317</v>
      </c>
      <c r="X536">
        <v>19264</v>
      </c>
      <c r="Y536">
        <v>20906</v>
      </c>
      <c r="Z536">
        <v>22361</v>
      </c>
      <c r="AA536">
        <v>23627</v>
      </c>
      <c r="AB536">
        <v>24686</v>
      </c>
      <c r="AC536">
        <v>25558</v>
      </c>
      <c r="AD536">
        <v>26197</v>
      </c>
      <c r="AE536">
        <v>26282</v>
      </c>
      <c r="AF536">
        <v>26368</v>
      </c>
      <c r="AG536">
        <v>26457</v>
      </c>
      <c r="AH536">
        <v>26548</v>
      </c>
      <c r="AI536">
        <v>26639</v>
      </c>
      <c r="AJ536" t="s">
        <v>44</v>
      </c>
      <c r="AK536" t="s">
        <v>17</v>
      </c>
    </row>
    <row r="537" spans="1:38" x14ac:dyDescent="0.35">
      <c r="A537" t="s">
        <v>73</v>
      </c>
      <c r="B537" t="s">
        <v>82</v>
      </c>
      <c r="C537" t="s">
        <v>45</v>
      </c>
      <c r="D537">
        <v>1350</v>
      </c>
      <c r="E537">
        <v>1874</v>
      </c>
      <c r="F537">
        <v>2656</v>
      </c>
      <c r="G537">
        <v>3662</v>
      </c>
      <c r="H537">
        <v>4811</v>
      </c>
      <c r="I537">
        <v>6243</v>
      </c>
      <c r="J537">
        <v>8044</v>
      </c>
      <c r="K537">
        <v>10281</v>
      </c>
      <c r="L537">
        <v>13020</v>
      </c>
      <c r="M537">
        <v>16368</v>
      </c>
      <c r="N537">
        <v>20418</v>
      </c>
      <c r="O537">
        <v>25251</v>
      </c>
      <c r="P537">
        <v>30997</v>
      </c>
      <c r="Q537">
        <v>37358</v>
      </c>
      <c r="R537">
        <v>44569</v>
      </c>
      <c r="S537">
        <v>52569</v>
      </c>
      <c r="T537">
        <v>61212</v>
      </c>
      <c r="U537">
        <v>71136</v>
      </c>
      <c r="V537">
        <v>81471</v>
      </c>
      <c r="W537">
        <v>91881</v>
      </c>
      <c r="X537">
        <v>102111</v>
      </c>
      <c r="Y537">
        <v>110740</v>
      </c>
      <c r="Z537">
        <v>118387</v>
      </c>
      <c r="AA537">
        <v>125026</v>
      </c>
      <c r="AB537">
        <v>130594</v>
      </c>
      <c r="AC537">
        <v>135181</v>
      </c>
      <c r="AD537">
        <v>138533</v>
      </c>
      <c r="AE537">
        <v>138974</v>
      </c>
      <c r="AF537">
        <v>139422</v>
      </c>
      <c r="AG537">
        <v>139884</v>
      </c>
      <c r="AH537">
        <v>140354</v>
      </c>
      <c r="AI537">
        <v>140830</v>
      </c>
      <c r="AJ537" t="s">
        <v>45</v>
      </c>
      <c r="AK537" t="s">
        <v>9</v>
      </c>
    </row>
    <row r="538" spans="1:38" x14ac:dyDescent="0.35">
      <c r="A538" t="s">
        <v>73</v>
      </c>
      <c r="B538" t="s">
        <v>82</v>
      </c>
      <c r="C538" t="s">
        <v>46</v>
      </c>
      <c r="D538">
        <v>201</v>
      </c>
      <c r="E538">
        <v>277</v>
      </c>
      <c r="F538">
        <v>468</v>
      </c>
      <c r="G538">
        <v>687</v>
      </c>
      <c r="H538">
        <v>964</v>
      </c>
      <c r="I538">
        <v>1324</v>
      </c>
      <c r="J538">
        <v>1785</v>
      </c>
      <c r="K538">
        <v>2367</v>
      </c>
      <c r="L538">
        <v>3091</v>
      </c>
      <c r="M538">
        <v>3982</v>
      </c>
      <c r="N538">
        <v>5063</v>
      </c>
      <c r="O538">
        <v>6356</v>
      </c>
      <c r="P538">
        <v>7934</v>
      </c>
      <c r="Q538">
        <v>9585</v>
      </c>
      <c r="R538">
        <v>11459</v>
      </c>
      <c r="S538">
        <v>13536</v>
      </c>
      <c r="T538">
        <v>15783</v>
      </c>
      <c r="U538">
        <v>18359</v>
      </c>
      <c r="V538">
        <v>21045</v>
      </c>
      <c r="W538">
        <v>23749</v>
      </c>
      <c r="X538">
        <v>26408</v>
      </c>
      <c r="Y538">
        <v>28650</v>
      </c>
      <c r="Z538">
        <v>30636</v>
      </c>
      <c r="AA538">
        <v>32362</v>
      </c>
      <c r="AB538">
        <v>33808</v>
      </c>
      <c r="AC538">
        <v>35000</v>
      </c>
      <c r="AD538">
        <v>35871</v>
      </c>
      <c r="AE538">
        <v>35987</v>
      </c>
      <c r="AF538">
        <v>36104</v>
      </c>
      <c r="AG538">
        <v>36226</v>
      </c>
      <c r="AH538">
        <v>36348</v>
      </c>
      <c r="AI538">
        <v>36472</v>
      </c>
      <c r="AJ538" t="s">
        <v>46</v>
      </c>
      <c r="AK538" t="s">
        <v>17</v>
      </c>
    </row>
    <row r="539" spans="1:38" x14ac:dyDescent="0.35">
      <c r="A539" t="s">
        <v>73</v>
      </c>
      <c r="B539" t="s">
        <v>82</v>
      </c>
      <c r="C539" t="s">
        <v>47</v>
      </c>
      <c r="D539">
        <v>453</v>
      </c>
      <c r="E539">
        <v>604</v>
      </c>
      <c r="F539">
        <v>980</v>
      </c>
      <c r="G539">
        <v>1381</v>
      </c>
      <c r="H539">
        <v>1851</v>
      </c>
      <c r="I539">
        <v>2426</v>
      </c>
      <c r="J539">
        <v>3142</v>
      </c>
      <c r="K539">
        <v>4044</v>
      </c>
      <c r="L539">
        <v>5161</v>
      </c>
      <c r="M539">
        <v>6531</v>
      </c>
      <c r="N539">
        <v>8197</v>
      </c>
      <c r="O539">
        <v>10190</v>
      </c>
      <c r="P539">
        <v>12615</v>
      </c>
      <c r="Q539">
        <v>15159</v>
      </c>
      <c r="R539">
        <v>18043</v>
      </c>
      <c r="S539">
        <v>21241</v>
      </c>
      <c r="T539">
        <v>24696</v>
      </c>
      <c r="U539">
        <v>28666</v>
      </c>
      <c r="V539">
        <v>32797</v>
      </c>
      <c r="W539">
        <v>36959</v>
      </c>
      <c r="X539">
        <v>41050</v>
      </c>
      <c r="Y539">
        <v>44496</v>
      </c>
      <c r="Z539">
        <v>47551</v>
      </c>
      <c r="AA539">
        <v>50204</v>
      </c>
      <c r="AB539">
        <v>52426</v>
      </c>
      <c r="AC539">
        <v>54261</v>
      </c>
      <c r="AD539">
        <v>55601</v>
      </c>
      <c r="AE539">
        <v>55775</v>
      </c>
      <c r="AF539">
        <v>55952</v>
      </c>
      <c r="AG539">
        <v>56136</v>
      </c>
      <c r="AH539">
        <v>56323</v>
      </c>
      <c r="AI539">
        <v>56513</v>
      </c>
      <c r="AJ539" t="s">
        <v>47</v>
      </c>
      <c r="AK539" t="s">
        <v>17</v>
      </c>
    </row>
    <row r="540" spans="1:38" x14ac:dyDescent="0.35">
      <c r="A540" t="s">
        <v>73</v>
      </c>
      <c r="B540" t="s">
        <v>82</v>
      </c>
      <c r="C540" t="s">
        <v>48</v>
      </c>
      <c r="D540">
        <v>296</v>
      </c>
      <c r="E540">
        <v>440</v>
      </c>
      <c r="F540">
        <v>672</v>
      </c>
      <c r="G540">
        <v>994</v>
      </c>
      <c r="H540">
        <v>1398</v>
      </c>
      <c r="I540">
        <v>1943</v>
      </c>
      <c r="J540">
        <v>2631</v>
      </c>
      <c r="K540">
        <v>3491</v>
      </c>
      <c r="L540">
        <v>4543</v>
      </c>
      <c r="M540">
        <v>5835</v>
      </c>
      <c r="N540">
        <v>7394</v>
      </c>
      <c r="O540">
        <v>9259</v>
      </c>
      <c r="P540">
        <v>11478</v>
      </c>
      <c r="Q540">
        <v>13935</v>
      </c>
      <c r="R540">
        <v>16717</v>
      </c>
      <c r="S540">
        <v>19802</v>
      </c>
      <c r="T540">
        <v>23141</v>
      </c>
      <c r="U540">
        <v>26973</v>
      </c>
      <c r="V540">
        <v>30962</v>
      </c>
      <c r="W540">
        <v>34981</v>
      </c>
      <c r="X540">
        <v>38933</v>
      </c>
      <c r="Y540">
        <v>42265</v>
      </c>
      <c r="Z540">
        <v>45221</v>
      </c>
      <c r="AA540">
        <v>47788</v>
      </c>
      <c r="AB540">
        <v>49939</v>
      </c>
      <c r="AC540">
        <v>51714</v>
      </c>
      <c r="AD540">
        <v>53009</v>
      </c>
      <c r="AE540">
        <v>53183</v>
      </c>
      <c r="AF540">
        <v>53360</v>
      </c>
      <c r="AG540">
        <v>53541</v>
      </c>
      <c r="AH540">
        <v>53726</v>
      </c>
      <c r="AI540">
        <v>53911</v>
      </c>
      <c r="AJ540" t="s">
        <v>48</v>
      </c>
      <c r="AK540" t="s">
        <v>8</v>
      </c>
      <c r="AL540" t="s">
        <v>17</v>
      </c>
    </row>
    <row r="541" spans="1:38" x14ac:dyDescent="0.35">
      <c r="A541" t="s">
        <v>73</v>
      </c>
      <c r="B541" t="s">
        <v>82</v>
      </c>
      <c r="C541" t="s">
        <v>49</v>
      </c>
      <c r="D541">
        <v>1941</v>
      </c>
      <c r="E541">
        <v>2751</v>
      </c>
      <c r="F541">
        <v>3976</v>
      </c>
      <c r="G541">
        <v>5602</v>
      </c>
      <c r="H541">
        <v>7537</v>
      </c>
      <c r="I541">
        <v>10016</v>
      </c>
      <c r="J541">
        <v>13136</v>
      </c>
      <c r="K541">
        <v>17020</v>
      </c>
      <c r="L541">
        <v>21778</v>
      </c>
      <c r="M541">
        <v>27600</v>
      </c>
      <c r="N541">
        <v>34645</v>
      </c>
      <c r="O541">
        <v>43053</v>
      </c>
      <c r="P541">
        <v>53054</v>
      </c>
      <c r="Q541">
        <v>64122</v>
      </c>
      <c r="R541">
        <v>76666</v>
      </c>
      <c r="S541">
        <v>90589</v>
      </c>
      <c r="T541">
        <v>105635</v>
      </c>
      <c r="U541">
        <v>122909</v>
      </c>
      <c r="V541">
        <v>140897</v>
      </c>
      <c r="W541">
        <v>159014</v>
      </c>
      <c r="X541">
        <v>176823</v>
      </c>
      <c r="Y541">
        <v>191845</v>
      </c>
      <c r="Z541">
        <v>205156</v>
      </c>
      <c r="AA541">
        <v>216720</v>
      </c>
      <c r="AB541">
        <v>226415</v>
      </c>
      <c r="AC541">
        <v>234405</v>
      </c>
      <c r="AD541">
        <v>240238</v>
      </c>
      <c r="AE541">
        <v>241012</v>
      </c>
      <c r="AF541">
        <v>241801</v>
      </c>
      <c r="AG541">
        <v>242610</v>
      </c>
      <c r="AH541">
        <v>243436</v>
      </c>
      <c r="AI541">
        <v>244266</v>
      </c>
      <c r="AJ541" t="s">
        <v>49</v>
      </c>
      <c r="AK541" t="s">
        <v>9</v>
      </c>
    </row>
    <row r="542" spans="1:38" x14ac:dyDescent="0.35">
      <c r="A542" t="s">
        <v>73</v>
      </c>
      <c r="B542" t="s">
        <v>82</v>
      </c>
      <c r="C542" t="s">
        <v>50</v>
      </c>
      <c r="D542">
        <v>266</v>
      </c>
      <c r="E542">
        <v>373</v>
      </c>
      <c r="F542">
        <v>653</v>
      </c>
      <c r="G542">
        <v>978</v>
      </c>
      <c r="H542">
        <v>1411</v>
      </c>
      <c r="I542">
        <v>1989</v>
      </c>
      <c r="J542">
        <v>2738</v>
      </c>
      <c r="K542">
        <v>3684</v>
      </c>
      <c r="L542">
        <v>4857</v>
      </c>
      <c r="M542">
        <v>6310</v>
      </c>
      <c r="N542">
        <v>8073</v>
      </c>
      <c r="O542">
        <v>10177</v>
      </c>
      <c r="P542">
        <v>12748</v>
      </c>
      <c r="Q542">
        <v>15437</v>
      </c>
      <c r="R542">
        <v>18483</v>
      </c>
      <c r="S542">
        <v>21860</v>
      </c>
      <c r="T542">
        <v>25515</v>
      </c>
      <c r="U542">
        <v>29707</v>
      </c>
      <c r="V542">
        <v>34073</v>
      </c>
      <c r="W542">
        <v>38474</v>
      </c>
      <c r="X542">
        <v>42796</v>
      </c>
      <c r="Y542">
        <v>46445</v>
      </c>
      <c r="Z542">
        <v>49676</v>
      </c>
      <c r="AA542">
        <v>52484</v>
      </c>
      <c r="AB542">
        <v>54839</v>
      </c>
      <c r="AC542">
        <v>56778</v>
      </c>
      <c r="AD542">
        <v>58197</v>
      </c>
      <c r="AE542">
        <v>58384</v>
      </c>
      <c r="AF542">
        <v>58578</v>
      </c>
      <c r="AG542">
        <v>58775</v>
      </c>
      <c r="AH542">
        <v>58974</v>
      </c>
      <c r="AI542">
        <v>59177</v>
      </c>
      <c r="AJ542" t="s">
        <v>50</v>
      </c>
      <c r="AK542" t="s">
        <v>15</v>
      </c>
    </row>
    <row r="543" spans="1:38" x14ac:dyDescent="0.35">
      <c r="A543" t="s">
        <v>73</v>
      </c>
      <c r="B543" t="s">
        <v>82</v>
      </c>
      <c r="C543" t="s">
        <v>51</v>
      </c>
      <c r="D543">
        <v>308</v>
      </c>
      <c r="E543">
        <v>452</v>
      </c>
      <c r="F543">
        <v>828</v>
      </c>
      <c r="G543">
        <v>1297</v>
      </c>
      <c r="H543">
        <v>1943</v>
      </c>
      <c r="I543">
        <v>2844</v>
      </c>
      <c r="J543">
        <v>4023</v>
      </c>
      <c r="K543">
        <v>5524</v>
      </c>
      <c r="L543">
        <v>7388</v>
      </c>
      <c r="M543">
        <v>9686</v>
      </c>
      <c r="N543">
        <v>12484</v>
      </c>
      <c r="O543">
        <v>15822</v>
      </c>
      <c r="P543">
        <v>19902</v>
      </c>
      <c r="Q543">
        <v>24168</v>
      </c>
      <c r="R543">
        <v>29000</v>
      </c>
      <c r="S543">
        <v>34364</v>
      </c>
      <c r="T543">
        <v>40160</v>
      </c>
      <c r="U543">
        <v>46813</v>
      </c>
      <c r="V543">
        <v>53745</v>
      </c>
      <c r="W543">
        <v>60725</v>
      </c>
      <c r="X543">
        <v>67588</v>
      </c>
      <c r="Y543">
        <v>73378</v>
      </c>
      <c r="Z543">
        <v>78510</v>
      </c>
      <c r="AA543">
        <v>82968</v>
      </c>
      <c r="AB543">
        <v>86704</v>
      </c>
      <c r="AC543">
        <v>89786</v>
      </c>
      <c r="AD543">
        <v>92036</v>
      </c>
      <c r="AE543">
        <v>92339</v>
      </c>
      <c r="AF543">
        <v>92648</v>
      </c>
      <c r="AG543">
        <v>92960</v>
      </c>
      <c r="AH543">
        <v>93282</v>
      </c>
      <c r="AI543">
        <v>93607</v>
      </c>
      <c r="AJ543" t="s">
        <v>51</v>
      </c>
      <c r="AK543" t="s">
        <v>19</v>
      </c>
    </row>
    <row r="544" spans="1:38" x14ac:dyDescent="0.35">
      <c r="A544" t="s">
        <v>73</v>
      </c>
      <c r="B544" t="s">
        <v>82</v>
      </c>
      <c r="C544" t="s">
        <v>52</v>
      </c>
      <c r="D544">
        <v>492</v>
      </c>
      <c r="E544">
        <v>697</v>
      </c>
      <c r="F544">
        <v>1227</v>
      </c>
      <c r="G544">
        <v>1858</v>
      </c>
      <c r="H544">
        <v>2690</v>
      </c>
      <c r="I544">
        <v>3816</v>
      </c>
      <c r="J544">
        <v>5272</v>
      </c>
      <c r="K544">
        <v>7119</v>
      </c>
      <c r="L544">
        <v>9414</v>
      </c>
      <c r="M544">
        <v>12247</v>
      </c>
      <c r="N544">
        <v>15684</v>
      </c>
      <c r="O544">
        <v>19793</v>
      </c>
      <c r="P544">
        <v>24815</v>
      </c>
      <c r="Q544">
        <v>30061</v>
      </c>
      <c r="R544">
        <v>36007</v>
      </c>
      <c r="S544">
        <v>42604</v>
      </c>
      <c r="T544">
        <v>49734</v>
      </c>
      <c r="U544">
        <v>57919</v>
      </c>
      <c r="V544">
        <v>66444</v>
      </c>
      <c r="W544">
        <v>75030</v>
      </c>
      <c r="X544">
        <v>83471</v>
      </c>
      <c r="Y544">
        <v>90591</v>
      </c>
      <c r="Z544">
        <v>96902</v>
      </c>
      <c r="AA544">
        <v>102384</v>
      </c>
      <c r="AB544">
        <v>106980</v>
      </c>
      <c r="AC544">
        <v>110767</v>
      </c>
      <c r="AD544">
        <v>113535</v>
      </c>
      <c r="AE544">
        <v>113904</v>
      </c>
      <c r="AF544">
        <v>114280</v>
      </c>
      <c r="AG544">
        <v>114665</v>
      </c>
      <c r="AH544">
        <v>115061</v>
      </c>
      <c r="AI544">
        <v>115454</v>
      </c>
      <c r="AJ544" t="s">
        <v>52</v>
      </c>
      <c r="AK544" t="s">
        <v>15</v>
      </c>
    </row>
    <row r="545" spans="1:38" x14ac:dyDescent="0.35">
      <c r="A545" t="s">
        <v>73</v>
      </c>
      <c r="B545" t="s">
        <v>82</v>
      </c>
      <c r="C545" t="s">
        <v>53</v>
      </c>
      <c r="D545">
        <v>1345</v>
      </c>
      <c r="E545">
        <v>1929</v>
      </c>
      <c r="F545">
        <v>2829</v>
      </c>
      <c r="G545">
        <v>4043</v>
      </c>
      <c r="H545">
        <v>5512</v>
      </c>
      <c r="I545">
        <v>7422</v>
      </c>
      <c r="J545">
        <v>9839</v>
      </c>
      <c r="K545">
        <v>12841</v>
      </c>
      <c r="L545">
        <v>16527</v>
      </c>
      <c r="M545">
        <v>21031</v>
      </c>
      <c r="N545">
        <v>26485</v>
      </c>
      <c r="O545">
        <v>32999</v>
      </c>
      <c r="P545">
        <v>40742</v>
      </c>
      <c r="Q545">
        <v>49318</v>
      </c>
      <c r="R545">
        <v>59034</v>
      </c>
      <c r="S545">
        <v>69817</v>
      </c>
      <c r="T545">
        <v>81474</v>
      </c>
      <c r="U545">
        <v>94853</v>
      </c>
      <c r="V545">
        <v>108784</v>
      </c>
      <c r="W545">
        <v>122820</v>
      </c>
      <c r="X545">
        <v>136615</v>
      </c>
      <c r="Y545">
        <v>148252</v>
      </c>
      <c r="Z545">
        <v>158570</v>
      </c>
      <c r="AA545">
        <v>167526</v>
      </c>
      <c r="AB545">
        <v>175037</v>
      </c>
      <c r="AC545">
        <v>181226</v>
      </c>
      <c r="AD545">
        <v>185747</v>
      </c>
      <c r="AE545">
        <v>186351</v>
      </c>
      <c r="AF545">
        <v>186967</v>
      </c>
      <c r="AG545">
        <v>187594</v>
      </c>
      <c r="AH545">
        <v>188233</v>
      </c>
      <c r="AI545">
        <v>188879</v>
      </c>
      <c r="AJ545" t="s">
        <v>53</v>
      </c>
      <c r="AK545" t="s">
        <v>8</v>
      </c>
    </row>
    <row r="546" spans="1:38" x14ac:dyDescent="0.35">
      <c r="A546" t="s">
        <v>73</v>
      </c>
      <c r="B546" t="s">
        <v>82</v>
      </c>
      <c r="C546" t="s">
        <v>54</v>
      </c>
      <c r="D546">
        <v>647</v>
      </c>
      <c r="E546">
        <v>866</v>
      </c>
      <c r="F546">
        <v>1181</v>
      </c>
      <c r="G546">
        <v>1558</v>
      </c>
      <c r="H546">
        <v>1947</v>
      </c>
      <c r="I546">
        <v>2389</v>
      </c>
      <c r="J546">
        <v>2941</v>
      </c>
      <c r="K546">
        <v>3623</v>
      </c>
      <c r="L546">
        <v>4455</v>
      </c>
      <c r="M546">
        <v>5471</v>
      </c>
      <c r="N546">
        <v>6697</v>
      </c>
      <c r="O546">
        <v>8163</v>
      </c>
      <c r="P546">
        <v>9902</v>
      </c>
      <c r="Q546">
        <v>11829</v>
      </c>
      <c r="R546">
        <v>14009</v>
      </c>
      <c r="S546">
        <v>16429</v>
      </c>
      <c r="T546">
        <v>19045</v>
      </c>
      <c r="U546">
        <v>22047</v>
      </c>
      <c r="V546">
        <v>25173</v>
      </c>
      <c r="W546">
        <v>28321</v>
      </c>
      <c r="X546">
        <v>31414</v>
      </c>
      <c r="Y546">
        <v>34019</v>
      </c>
      <c r="Z546">
        <v>36329</v>
      </c>
      <c r="AA546">
        <v>38334</v>
      </c>
      <c r="AB546">
        <v>40015</v>
      </c>
      <c r="AC546">
        <v>41401</v>
      </c>
      <c r="AD546">
        <v>42413</v>
      </c>
      <c r="AE546">
        <v>42540</v>
      </c>
      <c r="AF546">
        <v>42671</v>
      </c>
      <c r="AG546">
        <v>42809</v>
      </c>
      <c r="AH546">
        <v>42948</v>
      </c>
      <c r="AI546">
        <v>43089</v>
      </c>
      <c r="AJ546" t="s">
        <v>54</v>
      </c>
      <c r="AK546" t="s">
        <v>22</v>
      </c>
    </row>
    <row r="547" spans="1:38" x14ac:dyDescent="0.35">
      <c r="A547" t="s">
        <v>73</v>
      </c>
      <c r="B547" t="s">
        <v>82</v>
      </c>
      <c r="C547" t="s">
        <v>55</v>
      </c>
      <c r="D547">
        <v>617</v>
      </c>
      <c r="E547">
        <v>830</v>
      </c>
      <c r="F547">
        <v>1390</v>
      </c>
      <c r="G547">
        <v>1993</v>
      </c>
      <c r="H547">
        <v>2734</v>
      </c>
      <c r="I547">
        <v>3660</v>
      </c>
      <c r="J547">
        <v>4829</v>
      </c>
      <c r="K547">
        <v>6306</v>
      </c>
      <c r="L547">
        <v>8134</v>
      </c>
      <c r="M547">
        <v>10389</v>
      </c>
      <c r="N547">
        <v>13128</v>
      </c>
      <c r="O547">
        <v>16397</v>
      </c>
      <c r="P547">
        <v>20392</v>
      </c>
      <c r="Q547">
        <v>24567</v>
      </c>
      <c r="R547">
        <v>29294</v>
      </c>
      <c r="S547">
        <v>34542</v>
      </c>
      <c r="T547">
        <v>40212</v>
      </c>
      <c r="U547">
        <v>46720</v>
      </c>
      <c r="V547">
        <v>53498</v>
      </c>
      <c r="W547">
        <v>60325</v>
      </c>
      <c r="X547">
        <v>67035</v>
      </c>
      <c r="Y547">
        <v>72693</v>
      </c>
      <c r="Z547">
        <v>77706</v>
      </c>
      <c r="AA547">
        <v>82060</v>
      </c>
      <c r="AB547">
        <v>85711</v>
      </c>
      <c r="AC547">
        <v>88720</v>
      </c>
      <c r="AD547">
        <v>90917</v>
      </c>
      <c r="AE547">
        <v>91206</v>
      </c>
      <c r="AF547">
        <v>91501</v>
      </c>
      <c r="AG547">
        <v>91802</v>
      </c>
      <c r="AH547">
        <v>92111</v>
      </c>
      <c r="AI547">
        <v>92423</v>
      </c>
      <c r="AJ547" t="s">
        <v>55</v>
      </c>
      <c r="AK547" t="s">
        <v>8</v>
      </c>
      <c r="AL547" t="s">
        <v>17</v>
      </c>
    </row>
    <row r="548" spans="1:38" x14ac:dyDescent="0.35">
      <c r="A548" t="s">
        <v>74</v>
      </c>
      <c r="B548" t="s">
        <v>82</v>
      </c>
      <c r="C548" t="s">
        <v>7</v>
      </c>
      <c r="D548">
        <v>1266</v>
      </c>
      <c r="E548">
        <v>1750</v>
      </c>
      <c r="F548">
        <v>2481</v>
      </c>
      <c r="G548">
        <v>3441</v>
      </c>
      <c r="H548">
        <v>4651</v>
      </c>
      <c r="I548">
        <v>6128</v>
      </c>
      <c r="J548">
        <v>8044</v>
      </c>
      <c r="K548">
        <v>10505</v>
      </c>
      <c r="L548">
        <v>13636</v>
      </c>
      <c r="M548">
        <v>17595</v>
      </c>
      <c r="N548">
        <v>22527</v>
      </c>
      <c r="O548">
        <v>28552</v>
      </c>
      <c r="P548">
        <v>36026</v>
      </c>
      <c r="Q548">
        <v>44527</v>
      </c>
      <c r="R548">
        <v>54184</v>
      </c>
      <c r="S548">
        <v>64758</v>
      </c>
      <c r="T548">
        <v>75245</v>
      </c>
      <c r="U548">
        <v>85668</v>
      </c>
      <c r="V548">
        <v>95439</v>
      </c>
      <c r="W548">
        <v>103938</v>
      </c>
      <c r="X548">
        <v>111067</v>
      </c>
      <c r="Y548">
        <v>116699</v>
      </c>
      <c r="Z548">
        <v>120910</v>
      </c>
      <c r="AA548">
        <v>123929</v>
      </c>
      <c r="AB548">
        <v>123652</v>
      </c>
      <c r="AC548">
        <v>122978</v>
      </c>
      <c r="AD548">
        <v>121990</v>
      </c>
      <c r="AE548">
        <v>120618</v>
      </c>
      <c r="AF548">
        <v>118784</v>
      </c>
      <c r="AG548">
        <v>117323</v>
      </c>
      <c r="AH548">
        <v>115699</v>
      </c>
      <c r="AI548">
        <v>113969</v>
      </c>
      <c r="AJ548" t="s">
        <v>7</v>
      </c>
      <c r="AK548" t="s">
        <v>8</v>
      </c>
      <c r="AL548" t="s">
        <v>9</v>
      </c>
    </row>
    <row r="549" spans="1:38" x14ac:dyDescent="0.35">
      <c r="A549" t="s">
        <v>74</v>
      </c>
      <c r="B549" t="s">
        <v>82</v>
      </c>
      <c r="C549" t="s">
        <v>10</v>
      </c>
      <c r="D549">
        <v>464</v>
      </c>
      <c r="E549">
        <v>598</v>
      </c>
      <c r="F549">
        <v>782</v>
      </c>
      <c r="G549">
        <v>987</v>
      </c>
      <c r="H549">
        <v>1190</v>
      </c>
      <c r="I549">
        <v>1363</v>
      </c>
      <c r="J549">
        <v>1566</v>
      </c>
      <c r="K549">
        <v>1821</v>
      </c>
      <c r="L549">
        <v>2139</v>
      </c>
      <c r="M549">
        <v>2539</v>
      </c>
      <c r="N549">
        <v>3036</v>
      </c>
      <c r="O549">
        <v>3643</v>
      </c>
      <c r="P549">
        <v>4395</v>
      </c>
      <c r="Q549">
        <v>5250</v>
      </c>
      <c r="R549">
        <v>6219</v>
      </c>
      <c r="S549">
        <v>7282</v>
      </c>
      <c r="T549">
        <v>8330</v>
      </c>
      <c r="U549">
        <v>9373</v>
      </c>
      <c r="V549">
        <v>10352</v>
      </c>
      <c r="W549">
        <v>11202</v>
      </c>
      <c r="X549">
        <v>11918</v>
      </c>
      <c r="Y549">
        <v>12483</v>
      </c>
      <c r="Z549">
        <v>12905</v>
      </c>
      <c r="AA549">
        <v>13209</v>
      </c>
      <c r="AB549">
        <v>13176</v>
      </c>
      <c r="AC549">
        <v>13104</v>
      </c>
      <c r="AD549">
        <v>12999</v>
      </c>
      <c r="AE549">
        <v>12854</v>
      </c>
      <c r="AF549">
        <v>12658</v>
      </c>
      <c r="AG549">
        <v>12502</v>
      </c>
      <c r="AH549">
        <v>12329</v>
      </c>
      <c r="AI549">
        <v>12145</v>
      </c>
      <c r="AJ549" t="s">
        <v>10</v>
      </c>
      <c r="AK549" t="s">
        <v>11</v>
      </c>
      <c r="AL549" t="s">
        <v>9</v>
      </c>
    </row>
    <row r="550" spans="1:38" x14ac:dyDescent="0.35">
      <c r="A550" t="s">
        <v>74</v>
      </c>
      <c r="B550" t="s">
        <v>82</v>
      </c>
      <c r="C550" t="s">
        <v>12</v>
      </c>
      <c r="D550">
        <v>808</v>
      </c>
      <c r="E550">
        <v>1300</v>
      </c>
      <c r="F550">
        <v>2120</v>
      </c>
      <c r="G550">
        <v>3370</v>
      </c>
      <c r="H550">
        <v>5171</v>
      </c>
      <c r="I550">
        <v>7706</v>
      </c>
      <c r="J550">
        <v>11069</v>
      </c>
      <c r="K550">
        <v>15436</v>
      </c>
      <c r="L550">
        <v>21006</v>
      </c>
      <c r="M550">
        <v>28058</v>
      </c>
      <c r="N550">
        <v>36852</v>
      </c>
      <c r="O550">
        <v>47593</v>
      </c>
      <c r="P550">
        <v>60923</v>
      </c>
      <c r="Q550">
        <v>76088</v>
      </c>
      <c r="R550">
        <v>93324</v>
      </c>
      <c r="S550">
        <v>112190</v>
      </c>
      <c r="T550">
        <v>130924</v>
      </c>
      <c r="U550">
        <v>149543</v>
      </c>
      <c r="V550">
        <v>166992</v>
      </c>
      <c r="W550">
        <v>182162</v>
      </c>
      <c r="X550">
        <v>194889</v>
      </c>
      <c r="Y550">
        <v>204940</v>
      </c>
      <c r="Z550">
        <v>212455</v>
      </c>
      <c r="AA550">
        <v>217838</v>
      </c>
      <c r="AB550">
        <v>217367</v>
      </c>
      <c r="AC550">
        <v>216183</v>
      </c>
      <c r="AD550">
        <v>214449</v>
      </c>
      <c r="AE550">
        <v>212036</v>
      </c>
      <c r="AF550">
        <v>208806</v>
      </c>
      <c r="AG550">
        <v>206246</v>
      </c>
      <c r="AH550">
        <v>203387</v>
      </c>
      <c r="AI550">
        <v>200344</v>
      </c>
      <c r="AJ550" t="s">
        <v>12</v>
      </c>
      <c r="AK550" t="s">
        <v>8</v>
      </c>
    </row>
    <row r="551" spans="1:38" x14ac:dyDescent="0.35">
      <c r="A551" t="s">
        <v>74</v>
      </c>
      <c r="B551" t="s">
        <v>82</v>
      </c>
      <c r="C551" t="s">
        <v>13</v>
      </c>
      <c r="D551">
        <v>437</v>
      </c>
      <c r="E551">
        <v>681</v>
      </c>
      <c r="F551">
        <v>1086</v>
      </c>
      <c r="G551">
        <v>1685</v>
      </c>
      <c r="H551">
        <v>2538</v>
      </c>
      <c r="I551">
        <v>3723</v>
      </c>
      <c r="J551">
        <v>5291</v>
      </c>
      <c r="K551">
        <v>7323</v>
      </c>
      <c r="L551">
        <v>9914</v>
      </c>
      <c r="M551">
        <v>13193</v>
      </c>
      <c r="N551">
        <v>17286</v>
      </c>
      <c r="O551">
        <v>22281</v>
      </c>
      <c r="P551">
        <v>28484</v>
      </c>
      <c r="Q551">
        <v>35540</v>
      </c>
      <c r="R551">
        <v>43557</v>
      </c>
      <c r="S551">
        <v>52334</v>
      </c>
      <c r="T551">
        <v>61048</v>
      </c>
      <c r="U551">
        <v>69711</v>
      </c>
      <c r="V551">
        <v>77826</v>
      </c>
      <c r="W551">
        <v>84883</v>
      </c>
      <c r="X551">
        <v>90803</v>
      </c>
      <c r="Y551">
        <v>95480</v>
      </c>
      <c r="Z551">
        <v>98976</v>
      </c>
      <c r="AA551">
        <v>101478</v>
      </c>
      <c r="AB551">
        <v>101262</v>
      </c>
      <c r="AC551">
        <v>100709</v>
      </c>
      <c r="AD551">
        <v>99900</v>
      </c>
      <c r="AE551">
        <v>98776</v>
      </c>
      <c r="AF551">
        <v>97272</v>
      </c>
      <c r="AG551">
        <v>96078</v>
      </c>
      <c r="AH551">
        <v>94750</v>
      </c>
      <c r="AI551">
        <v>93329</v>
      </c>
      <c r="AJ551" t="s">
        <v>13</v>
      </c>
      <c r="AK551" t="s">
        <v>8</v>
      </c>
    </row>
    <row r="552" spans="1:38" x14ac:dyDescent="0.35">
      <c r="A552" t="s">
        <v>74</v>
      </c>
      <c r="B552" t="s">
        <v>82</v>
      </c>
      <c r="C552" t="s">
        <v>14</v>
      </c>
      <c r="D552">
        <v>1153</v>
      </c>
      <c r="E552">
        <v>1608</v>
      </c>
      <c r="F552">
        <v>2812</v>
      </c>
      <c r="G552">
        <v>4254</v>
      </c>
      <c r="H552">
        <v>6294</v>
      </c>
      <c r="I552">
        <v>9022</v>
      </c>
      <c r="J552">
        <v>12667</v>
      </c>
      <c r="K552">
        <v>17462</v>
      </c>
      <c r="L552">
        <v>23647</v>
      </c>
      <c r="M552">
        <v>31537</v>
      </c>
      <c r="N552">
        <v>41429</v>
      </c>
      <c r="O552">
        <v>53523</v>
      </c>
      <c r="P552">
        <v>68923</v>
      </c>
      <c r="Q552">
        <v>85565</v>
      </c>
      <c r="R552">
        <v>104474</v>
      </c>
      <c r="S552">
        <v>125177</v>
      </c>
      <c r="T552">
        <v>145718</v>
      </c>
      <c r="U552">
        <v>166141</v>
      </c>
      <c r="V552">
        <v>185275</v>
      </c>
      <c r="W552">
        <v>201917</v>
      </c>
      <c r="X552">
        <v>215878</v>
      </c>
      <c r="Y552">
        <v>226905</v>
      </c>
      <c r="Z552">
        <v>235153</v>
      </c>
      <c r="AA552">
        <v>241060</v>
      </c>
      <c r="AB552">
        <v>240527</v>
      </c>
      <c r="AC552">
        <v>239220</v>
      </c>
      <c r="AD552">
        <v>237304</v>
      </c>
      <c r="AE552">
        <v>234627</v>
      </c>
      <c r="AF552">
        <v>231061</v>
      </c>
      <c r="AG552">
        <v>228222</v>
      </c>
      <c r="AH552">
        <v>225058</v>
      </c>
      <c r="AI552">
        <v>221689</v>
      </c>
      <c r="AJ552" t="s">
        <v>14</v>
      </c>
      <c r="AK552" t="s">
        <v>15</v>
      </c>
    </row>
    <row r="553" spans="1:38" x14ac:dyDescent="0.35">
      <c r="A553" t="s">
        <v>74</v>
      </c>
      <c r="B553" t="s">
        <v>82</v>
      </c>
      <c r="C553" t="s">
        <v>16</v>
      </c>
      <c r="D553">
        <v>114</v>
      </c>
      <c r="E553">
        <v>182</v>
      </c>
      <c r="F553">
        <v>296</v>
      </c>
      <c r="G553">
        <v>469</v>
      </c>
      <c r="H553">
        <v>717</v>
      </c>
      <c r="I553">
        <v>1066</v>
      </c>
      <c r="J553">
        <v>1530</v>
      </c>
      <c r="K553">
        <v>2131</v>
      </c>
      <c r="L553">
        <v>2896</v>
      </c>
      <c r="M553">
        <v>3867</v>
      </c>
      <c r="N553">
        <v>5076</v>
      </c>
      <c r="O553">
        <v>6554</v>
      </c>
      <c r="P553">
        <v>8387</v>
      </c>
      <c r="Q553">
        <v>10474</v>
      </c>
      <c r="R553">
        <v>12844</v>
      </c>
      <c r="S553">
        <v>15440</v>
      </c>
      <c r="T553">
        <v>18016</v>
      </c>
      <c r="U553">
        <v>20577</v>
      </c>
      <c r="V553">
        <v>22976</v>
      </c>
      <c r="W553">
        <v>25064</v>
      </c>
      <c r="X553">
        <v>26813</v>
      </c>
      <c r="Y553">
        <v>28197</v>
      </c>
      <c r="Z553">
        <v>29230</v>
      </c>
      <c r="AA553">
        <v>29971</v>
      </c>
      <c r="AB553">
        <v>29907</v>
      </c>
      <c r="AC553">
        <v>29744</v>
      </c>
      <c r="AD553">
        <v>29505</v>
      </c>
      <c r="AE553">
        <v>29172</v>
      </c>
      <c r="AF553">
        <v>28729</v>
      </c>
      <c r="AG553">
        <v>28376</v>
      </c>
      <c r="AH553">
        <v>27983</v>
      </c>
      <c r="AI553">
        <v>27564</v>
      </c>
      <c r="AJ553" t="s">
        <v>16</v>
      </c>
      <c r="AK553" t="s">
        <v>8</v>
      </c>
      <c r="AL553" t="s">
        <v>17</v>
      </c>
    </row>
    <row r="554" spans="1:38" x14ac:dyDescent="0.35">
      <c r="A554" t="s">
        <v>74</v>
      </c>
      <c r="B554" t="s">
        <v>82</v>
      </c>
      <c r="C554" t="s">
        <v>18</v>
      </c>
      <c r="D554">
        <v>303</v>
      </c>
      <c r="E554">
        <v>453</v>
      </c>
      <c r="F554">
        <v>844</v>
      </c>
      <c r="G554">
        <v>1353</v>
      </c>
      <c r="H554">
        <v>2117</v>
      </c>
      <c r="I554">
        <v>3199</v>
      </c>
      <c r="J554">
        <v>4689</v>
      </c>
      <c r="K554">
        <v>6653</v>
      </c>
      <c r="L554">
        <v>9192</v>
      </c>
      <c r="M554">
        <v>12430</v>
      </c>
      <c r="N554">
        <v>16490</v>
      </c>
      <c r="O554">
        <v>21456</v>
      </c>
      <c r="P554">
        <v>27778</v>
      </c>
      <c r="Q554">
        <v>34612</v>
      </c>
      <c r="R554">
        <v>42378</v>
      </c>
      <c r="S554">
        <v>50880</v>
      </c>
      <c r="T554">
        <v>59319</v>
      </c>
      <c r="U554">
        <v>67705</v>
      </c>
      <c r="V554">
        <v>75566</v>
      </c>
      <c r="W554">
        <v>82403</v>
      </c>
      <c r="X554">
        <v>88136</v>
      </c>
      <c r="Y554">
        <v>92666</v>
      </c>
      <c r="Z554">
        <v>96053</v>
      </c>
      <c r="AA554">
        <v>98477</v>
      </c>
      <c r="AB554">
        <v>98262</v>
      </c>
      <c r="AC554">
        <v>97728</v>
      </c>
      <c r="AD554">
        <v>96945</v>
      </c>
      <c r="AE554">
        <v>95852</v>
      </c>
      <c r="AF554">
        <v>94393</v>
      </c>
      <c r="AG554">
        <v>93236</v>
      </c>
      <c r="AH554">
        <v>91942</v>
      </c>
      <c r="AI554">
        <v>90567</v>
      </c>
      <c r="AJ554" t="s">
        <v>18</v>
      </c>
      <c r="AK554" t="s">
        <v>19</v>
      </c>
    </row>
    <row r="555" spans="1:38" x14ac:dyDescent="0.35">
      <c r="A555" t="s">
        <v>74</v>
      </c>
      <c r="B555" t="s">
        <v>82</v>
      </c>
      <c r="C555" t="s">
        <v>20</v>
      </c>
      <c r="D555">
        <v>1855</v>
      </c>
      <c r="E555">
        <v>2546</v>
      </c>
      <c r="F555">
        <v>3573</v>
      </c>
      <c r="G555">
        <v>4908</v>
      </c>
      <c r="H555">
        <v>6557</v>
      </c>
      <c r="I555">
        <v>8541</v>
      </c>
      <c r="J555">
        <v>11096</v>
      </c>
      <c r="K555">
        <v>14381</v>
      </c>
      <c r="L555">
        <v>18552</v>
      </c>
      <c r="M555">
        <v>23826</v>
      </c>
      <c r="N555">
        <v>30403</v>
      </c>
      <c r="O555">
        <v>38429</v>
      </c>
      <c r="P555">
        <v>48386</v>
      </c>
      <c r="Q555">
        <v>59710</v>
      </c>
      <c r="R555">
        <v>72579</v>
      </c>
      <c r="S555">
        <v>86665</v>
      </c>
      <c r="T555">
        <v>100636</v>
      </c>
      <c r="U555">
        <v>114520</v>
      </c>
      <c r="V555">
        <v>127538</v>
      </c>
      <c r="W555">
        <v>138857</v>
      </c>
      <c r="X555">
        <v>148357</v>
      </c>
      <c r="Y555">
        <v>155859</v>
      </c>
      <c r="Z555">
        <v>161472</v>
      </c>
      <c r="AA555">
        <v>165491</v>
      </c>
      <c r="AB555">
        <v>165121</v>
      </c>
      <c r="AC555">
        <v>164223</v>
      </c>
      <c r="AD555">
        <v>162905</v>
      </c>
      <c r="AE555">
        <v>161069</v>
      </c>
      <c r="AF555">
        <v>158622</v>
      </c>
      <c r="AG555">
        <v>156671</v>
      </c>
      <c r="AH555">
        <v>154501</v>
      </c>
      <c r="AI555">
        <v>152189</v>
      </c>
      <c r="AJ555" t="s">
        <v>20</v>
      </c>
      <c r="AK555" t="s">
        <v>9</v>
      </c>
    </row>
    <row r="556" spans="1:38" x14ac:dyDescent="0.35">
      <c r="A556" t="s">
        <v>74</v>
      </c>
      <c r="B556" t="s">
        <v>82</v>
      </c>
      <c r="C556" t="s">
        <v>21</v>
      </c>
      <c r="D556">
        <v>659</v>
      </c>
      <c r="E556">
        <v>859</v>
      </c>
      <c r="F556">
        <v>1135</v>
      </c>
      <c r="G556">
        <v>1455</v>
      </c>
      <c r="H556">
        <v>1787</v>
      </c>
      <c r="I556">
        <v>2100</v>
      </c>
      <c r="J556">
        <v>2477</v>
      </c>
      <c r="K556">
        <v>2957</v>
      </c>
      <c r="L556">
        <v>3561</v>
      </c>
      <c r="M556">
        <v>4322</v>
      </c>
      <c r="N556">
        <v>5266</v>
      </c>
      <c r="O556">
        <v>6421</v>
      </c>
      <c r="P556">
        <v>7851</v>
      </c>
      <c r="Q556">
        <v>9477</v>
      </c>
      <c r="R556">
        <v>11323</v>
      </c>
      <c r="S556">
        <v>13343</v>
      </c>
      <c r="T556">
        <v>15344</v>
      </c>
      <c r="U556">
        <v>17331</v>
      </c>
      <c r="V556">
        <v>19196</v>
      </c>
      <c r="W556">
        <v>20817</v>
      </c>
      <c r="X556">
        <v>22179</v>
      </c>
      <c r="Y556">
        <v>23255</v>
      </c>
      <c r="Z556">
        <v>24060</v>
      </c>
      <c r="AA556">
        <v>24636</v>
      </c>
      <c r="AB556">
        <v>24579</v>
      </c>
      <c r="AC556">
        <v>24445</v>
      </c>
      <c r="AD556">
        <v>24249</v>
      </c>
      <c r="AE556">
        <v>23975</v>
      </c>
      <c r="AF556">
        <v>23610</v>
      </c>
      <c r="AG556">
        <v>23321</v>
      </c>
      <c r="AH556">
        <v>22997</v>
      </c>
      <c r="AI556">
        <v>22654</v>
      </c>
      <c r="AJ556" t="s">
        <v>21</v>
      </c>
      <c r="AK556" t="s">
        <v>22</v>
      </c>
    </row>
    <row r="557" spans="1:38" x14ac:dyDescent="0.35">
      <c r="A557" t="s">
        <v>74</v>
      </c>
      <c r="B557" t="s">
        <v>82</v>
      </c>
      <c r="C557" t="s">
        <v>23</v>
      </c>
      <c r="D557">
        <v>1385</v>
      </c>
      <c r="E557">
        <v>1997</v>
      </c>
      <c r="F557">
        <v>2957</v>
      </c>
      <c r="G557">
        <v>4288</v>
      </c>
      <c r="H557">
        <v>6069</v>
      </c>
      <c r="I557">
        <v>8386</v>
      </c>
      <c r="J557">
        <v>11426</v>
      </c>
      <c r="K557">
        <v>15353</v>
      </c>
      <c r="L557">
        <v>20355</v>
      </c>
      <c r="M557">
        <v>26681</v>
      </c>
      <c r="N557">
        <v>34573</v>
      </c>
      <c r="O557">
        <v>44208</v>
      </c>
      <c r="P557">
        <v>56171</v>
      </c>
      <c r="Q557">
        <v>69771</v>
      </c>
      <c r="R557">
        <v>85223</v>
      </c>
      <c r="S557">
        <v>102140</v>
      </c>
      <c r="T557">
        <v>118926</v>
      </c>
      <c r="U557">
        <v>135613</v>
      </c>
      <c r="V557">
        <v>151247</v>
      </c>
      <c r="W557">
        <v>164849</v>
      </c>
      <c r="X557">
        <v>176257</v>
      </c>
      <c r="Y557">
        <v>185268</v>
      </c>
      <c r="Z557">
        <v>192009</v>
      </c>
      <c r="AA557">
        <v>196832</v>
      </c>
      <c r="AB557">
        <v>196401</v>
      </c>
      <c r="AC557">
        <v>195335</v>
      </c>
      <c r="AD557">
        <v>193768</v>
      </c>
      <c r="AE557">
        <v>191582</v>
      </c>
      <c r="AF557">
        <v>188670</v>
      </c>
      <c r="AG557">
        <v>186353</v>
      </c>
      <c r="AH557">
        <v>183767</v>
      </c>
      <c r="AI557">
        <v>181017</v>
      </c>
      <c r="AJ557" t="s">
        <v>23</v>
      </c>
      <c r="AK557" t="s">
        <v>24</v>
      </c>
      <c r="AL557" t="s">
        <v>17</v>
      </c>
    </row>
    <row r="558" spans="1:38" x14ac:dyDescent="0.35">
      <c r="A558" t="s">
        <v>74</v>
      </c>
      <c r="B558" t="s">
        <v>82</v>
      </c>
      <c r="C558" t="s">
        <v>25</v>
      </c>
      <c r="D558">
        <v>369</v>
      </c>
      <c r="E558">
        <v>516</v>
      </c>
      <c r="F558">
        <v>900</v>
      </c>
      <c r="G558">
        <v>1364</v>
      </c>
      <c r="H558">
        <v>2018</v>
      </c>
      <c r="I558">
        <v>2893</v>
      </c>
      <c r="J558">
        <v>4065</v>
      </c>
      <c r="K558">
        <v>5606</v>
      </c>
      <c r="L558">
        <v>7594</v>
      </c>
      <c r="M558">
        <v>10130</v>
      </c>
      <c r="N558">
        <v>13310</v>
      </c>
      <c r="O558">
        <v>17199</v>
      </c>
      <c r="P558">
        <v>22148</v>
      </c>
      <c r="Q558">
        <v>27494</v>
      </c>
      <c r="R558">
        <v>33576</v>
      </c>
      <c r="S558">
        <v>40230</v>
      </c>
      <c r="T558">
        <v>46833</v>
      </c>
      <c r="U558">
        <v>53397</v>
      </c>
      <c r="V558">
        <v>59548</v>
      </c>
      <c r="W558">
        <v>64896</v>
      </c>
      <c r="X558">
        <v>69386</v>
      </c>
      <c r="Y558">
        <v>72931</v>
      </c>
      <c r="Z558">
        <v>75580</v>
      </c>
      <c r="AA558">
        <v>77478</v>
      </c>
      <c r="AB558">
        <v>77308</v>
      </c>
      <c r="AC558">
        <v>76887</v>
      </c>
      <c r="AD558">
        <v>76270</v>
      </c>
      <c r="AE558">
        <v>75413</v>
      </c>
      <c r="AF558">
        <v>74265</v>
      </c>
      <c r="AG558">
        <v>73354</v>
      </c>
      <c r="AH558">
        <v>72337</v>
      </c>
      <c r="AI558">
        <v>71255</v>
      </c>
      <c r="AJ558" t="s">
        <v>25</v>
      </c>
      <c r="AK558" t="s">
        <v>15</v>
      </c>
    </row>
    <row r="559" spans="1:38" x14ac:dyDescent="0.35">
      <c r="A559" t="s">
        <v>74</v>
      </c>
      <c r="B559" t="s">
        <v>82</v>
      </c>
      <c r="C559" t="s">
        <v>26</v>
      </c>
      <c r="D559">
        <v>263</v>
      </c>
      <c r="E559">
        <v>371</v>
      </c>
      <c r="F559">
        <v>652</v>
      </c>
      <c r="G559">
        <v>989</v>
      </c>
      <c r="H559">
        <v>1469</v>
      </c>
      <c r="I559">
        <v>2112</v>
      </c>
      <c r="J559">
        <v>2972</v>
      </c>
      <c r="K559">
        <v>4105</v>
      </c>
      <c r="L559">
        <v>5568</v>
      </c>
      <c r="M559">
        <v>7433</v>
      </c>
      <c r="N559">
        <v>9771</v>
      </c>
      <c r="O559">
        <v>12630</v>
      </c>
      <c r="P559">
        <v>16268</v>
      </c>
      <c r="Q559">
        <v>20202</v>
      </c>
      <c r="R559">
        <v>24671</v>
      </c>
      <c r="S559">
        <v>29565</v>
      </c>
      <c r="T559">
        <v>34420</v>
      </c>
      <c r="U559">
        <v>39247</v>
      </c>
      <c r="V559">
        <v>43769</v>
      </c>
      <c r="W559">
        <v>47704</v>
      </c>
      <c r="X559">
        <v>51004</v>
      </c>
      <c r="Y559">
        <v>53611</v>
      </c>
      <c r="Z559">
        <v>55559</v>
      </c>
      <c r="AA559">
        <v>56955</v>
      </c>
      <c r="AB559">
        <v>56829</v>
      </c>
      <c r="AC559">
        <v>56520</v>
      </c>
      <c r="AD559">
        <v>56068</v>
      </c>
      <c r="AE559">
        <v>55433</v>
      </c>
      <c r="AF559">
        <v>54593</v>
      </c>
      <c r="AG559">
        <v>53923</v>
      </c>
      <c r="AH559">
        <v>53174</v>
      </c>
      <c r="AI559">
        <v>52379</v>
      </c>
      <c r="AJ559" t="s">
        <v>26</v>
      </c>
      <c r="AK559" t="s">
        <v>17</v>
      </c>
    </row>
    <row r="560" spans="1:38" x14ac:dyDescent="0.35">
      <c r="A560" t="s">
        <v>74</v>
      </c>
      <c r="B560" t="s">
        <v>82</v>
      </c>
      <c r="C560" t="s">
        <v>27</v>
      </c>
      <c r="D560">
        <v>536</v>
      </c>
      <c r="E560">
        <v>742</v>
      </c>
      <c r="F560">
        <v>1258</v>
      </c>
      <c r="G560">
        <v>1865</v>
      </c>
      <c r="H560">
        <v>2705</v>
      </c>
      <c r="I560">
        <v>3797</v>
      </c>
      <c r="J560">
        <v>5237</v>
      </c>
      <c r="K560">
        <v>7126</v>
      </c>
      <c r="L560">
        <v>9559</v>
      </c>
      <c r="M560">
        <v>12658</v>
      </c>
      <c r="N560">
        <v>16542</v>
      </c>
      <c r="O560">
        <v>21288</v>
      </c>
      <c r="P560">
        <v>27321</v>
      </c>
      <c r="Q560">
        <v>33868</v>
      </c>
      <c r="R560">
        <v>41306</v>
      </c>
      <c r="S560">
        <v>49449</v>
      </c>
      <c r="T560">
        <v>57529</v>
      </c>
      <c r="U560">
        <v>65561</v>
      </c>
      <c r="V560">
        <v>73085</v>
      </c>
      <c r="W560">
        <v>79631</v>
      </c>
      <c r="X560">
        <v>85123</v>
      </c>
      <c r="Y560">
        <v>89460</v>
      </c>
      <c r="Z560">
        <v>92705</v>
      </c>
      <c r="AA560">
        <v>95028</v>
      </c>
      <c r="AB560">
        <v>94818</v>
      </c>
      <c r="AC560">
        <v>94302</v>
      </c>
      <c r="AD560">
        <v>93546</v>
      </c>
      <c r="AE560">
        <v>92491</v>
      </c>
      <c r="AF560">
        <v>91085</v>
      </c>
      <c r="AG560">
        <v>89968</v>
      </c>
      <c r="AH560">
        <v>88719</v>
      </c>
      <c r="AI560">
        <v>87393</v>
      </c>
      <c r="AJ560" t="s">
        <v>27</v>
      </c>
      <c r="AK560" t="s">
        <v>8</v>
      </c>
      <c r="AL560" t="s">
        <v>17</v>
      </c>
    </row>
    <row r="561" spans="1:38" x14ac:dyDescent="0.35">
      <c r="A561" t="s">
        <v>74</v>
      </c>
      <c r="B561" t="s">
        <v>82</v>
      </c>
      <c r="C561" t="s">
        <v>28</v>
      </c>
      <c r="D561">
        <v>145</v>
      </c>
      <c r="E561">
        <v>209</v>
      </c>
      <c r="F561">
        <v>377</v>
      </c>
      <c r="G561">
        <v>587</v>
      </c>
      <c r="H561">
        <v>895</v>
      </c>
      <c r="I561">
        <v>1320</v>
      </c>
      <c r="J561">
        <v>1900</v>
      </c>
      <c r="K561">
        <v>2662</v>
      </c>
      <c r="L561">
        <v>3647</v>
      </c>
      <c r="M561">
        <v>4902</v>
      </c>
      <c r="N561">
        <v>6478</v>
      </c>
      <c r="O561">
        <v>8402</v>
      </c>
      <c r="P561">
        <v>10853</v>
      </c>
      <c r="Q561">
        <v>13505</v>
      </c>
      <c r="R561">
        <v>16515</v>
      </c>
      <c r="S561">
        <v>19812</v>
      </c>
      <c r="T561">
        <v>23085</v>
      </c>
      <c r="U561">
        <v>26337</v>
      </c>
      <c r="V561">
        <v>29384</v>
      </c>
      <c r="W561">
        <v>32034</v>
      </c>
      <c r="X561">
        <v>34258</v>
      </c>
      <c r="Y561">
        <v>36013</v>
      </c>
      <c r="Z561">
        <v>37327</v>
      </c>
      <c r="AA561">
        <v>38268</v>
      </c>
      <c r="AB561">
        <v>38183</v>
      </c>
      <c r="AC561">
        <v>37976</v>
      </c>
      <c r="AD561">
        <v>37670</v>
      </c>
      <c r="AE561">
        <v>37247</v>
      </c>
      <c r="AF561">
        <v>36680</v>
      </c>
      <c r="AG561">
        <v>36231</v>
      </c>
      <c r="AH561">
        <v>35727</v>
      </c>
      <c r="AI561">
        <v>35194</v>
      </c>
      <c r="AJ561" t="s">
        <v>28</v>
      </c>
      <c r="AK561" t="s">
        <v>19</v>
      </c>
    </row>
    <row r="562" spans="1:38" x14ac:dyDescent="0.35">
      <c r="A562" t="s">
        <v>74</v>
      </c>
      <c r="B562" t="s">
        <v>82</v>
      </c>
      <c r="C562" t="s">
        <v>29</v>
      </c>
      <c r="D562">
        <v>32</v>
      </c>
      <c r="E562">
        <v>44</v>
      </c>
      <c r="F562">
        <v>62</v>
      </c>
      <c r="G562">
        <v>85</v>
      </c>
      <c r="H562">
        <v>114</v>
      </c>
      <c r="I562">
        <v>148</v>
      </c>
      <c r="J562">
        <v>192</v>
      </c>
      <c r="K562">
        <v>249</v>
      </c>
      <c r="L562">
        <v>321</v>
      </c>
      <c r="M562">
        <v>413</v>
      </c>
      <c r="N562">
        <v>527</v>
      </c>
      <c r="O562">
        <v>666</v>
      </c>
      <c r="P562">
        <v>838</v>
      </c>
      <c r="Q562">
        <v>1034</v>
      </c>
      <c r="R562">
        <v>1257</v>
      </c>
      <c r="S562">
        <v>1501</v>
      </c>
      <c r="T562">
        <v>1743</v>
      </c>
      <c r="U562">
        <v>1983</v>
      </c>
      <c r="V562">
        <v>2209</v>
      </c>
      <c r="W562">
        <v>2405</v>
      </c>
      <c r="X562">
        <v>2569</v>
      </c>
      <c r="Y562">
        <v>2699</v>
      </c>
      <c r="Z562">
        <v>2796</v>
      </c>
      <c r="AA562">
        <v>2866</v>
      </c>
      <c r="AB562">
        <v>2860</v>
      </c>
      <c r="AC562">
        <v>2844</v>
      </c>
      <c r="AD562">
        <v>2821</v>
      </c>
      <c r="AE562">
        <v>2789</v>
      </c>
      <c r="AF562">
        <v>2747</v>
      </c>
      <c r="AG562">
        <v>2713</v>
      </c>
      <c r="AH562">
        <v>2676</v>
      </c>
      <c r="AI562">
        <v>2636</v>
      </c>
      <c r="AJ562" t="s">
        <v>29</v>
      </c>
      <c r="AK562" t="s">
        <v>30</v>
      </c>
    </row>
    <row r="563" spans="1:38" x14ac:dyDescent="0.35">
      <c r="A563" t="s">
        <v>74</v>
      </c>
      <c r="B563" t="s">
        <v>82</v>
      </c>
      <c r="C563" t="s">
        <v>31</v>
      </c>
      <c r="D563">
        <v>960</v>
      </c>
      <c r="E563">
        <v>1347</v>
      </c>
      <c r="F563">
        <v>1938</v>
      </c>
      <c r="G563">
        <v>2734</v>
      </c>
      <c r="H563">
        <v>3760</v>
      </c>
      <c r="I563">
        <v>5045</v>
      </c>
      <c r="J563">
        <v>6722</v>
      </c>
      <c r="K563">
        <v>8885</v>
      </c>
      <c r="L563">
        <v>11632</v>
      </c>
      <c r="M563">
        <v>15111</v>
      </c>
      <c r="N563">
        <v>19448</v>
      </c>
      <c r="O563">
        <v>24739</v>
      </c>
      <c r="P563">
        <v>31305</v>
      </c>
      <c r="Q563">
        <v>38778</v>
      </c>
      <c r="R563">
        <v>47265</v>
      </c>
      <c r="S563">
        <v>56558</v>
      </c>
      <c r="T563">
        <v>65776</v>
      </c>
      <c r="U563">
        <v>74939</v>
      </c>
      <c r="V563">
        <v>83527</v>
      </c>
      <c r="W563">
        <v>90995</v>
      </c>
      <c r="X563">
        <v>97262</v>
      </c>
      <c r="Y563">
        <v>102210</v>
      </c>
      <c r="Z563">
        <v>105912</v>
      </c>
      <c r="AA563">
        <v>108564</v>
      </c>
      <c r="AB563">
        <v>108325</v>
      </c>
      <c r="AC563">
        <v>107737</v>
      </c>
      <c r="AD563">
        <v>106872</v>
      </c>
      <c r="AE563">
        <v>105668</v>
      </c>
      <c r="AF563">
        <v>104058</v>
      </c>
      <c r="AG563">
        <v>102782</v>
      </c>
      <c r="AH563">
        <v>101357</v>
      </c>
      <c r="AI563">
        <v>99842</v>
      </c>
      <c r="AJ563" t="s">
        <v>31</v>
      </c>
      <c r="AK563" t="s">
        <v>24</v>
      </c>
    </row>
    <row r="564" spans="1:38" x14ac:dyDescent="0.35">
      <c r="A564" t="s">
        <v>74</v>
      </c>
      <c r="B564" t="s">
        <v>82</v>
      </c>
      <c r="C564" t="s">
        <v>32</v>
      </c>
      <c r="D564">
        <v>926</v>
      </c>
      <c r="E564">
        <v>1440</v>
      </c>
      <c r="F564">
        <v>2288</v>
      </c>
      <c r="G564">
        <v>3537</v>
      </c>
      <c r="H564">
        <v>5316</v>
      </c>
      <c r="I564">
        <v>7773</v>
      </c>
      <c r="J564">
        <v>11026</v>
      </c>
      <c r="K564">
        <v>15247</v>
      </c>
      <c r="L564">
        <v>20630</v>
      </c>
      <c r="M564">
        <v>27443</v>
      </c>
      <c r="N564">
        <v>35941</v>
      </c>
      <c r="O564">
        <v>46314</v>
      </c>
      <c r="P564">
        <v>59193</v>
      </c>
      <c r="Q564">
        <v>73842</v>
      </c>
      <c r="R564">
        <v>90490</v>
      </c>
      <c r="S564">
        <v>108718</v>
      </c>
      <c r="T564">
        <v>126809</v>
      </c>
      <c r="U564">
        <v>144793</v>
      </c>
      <c r="V564">
        <v>161645</v>
      </c>
      <c r="W564">
        <v>176301</v>
      </c>
      <c r="X564">
        <v>188597</v>
      </c>
      <c r="Y564">
        <v>198304</v>
      </c>
      <c r="Z564">
        <v>205564</v>
      </c>
      <c r="AA564">
        <v>210764</v>
      </c>
      <c r="AB564">
        <v>210309</v>
      </c>
      <c r="AC564">
        <v>209163</v>
      </c>
      <c r="AD564">
        <v>207484</v>
      </c>
      <c r="AE564">
        <v>205146</v>
      </c>
      <c r="AF564">
        <v>202026</v>
      </c>
      <c r="AG564">
        <v>199546</v>
      </c>
      <c r="AH564">
        <v>196777</v>
      </c>
      <c r="AI564">
        <v>193835</v>
      </c>
      <c r="AJ564" t="s">
        <v>32</v>
      </c>
      <c r="AK564" t="s">
        <v>8</v>
      </c>
    </row>
    <row r="565" spans="1:38" x14ac:dyDescent="0.35">
      <c r="A565" t="s">
        <v>74</v>
      </c>
      <c r="B565" t="s">
        <v>82</v>
      </c>
      <c r="C565" t="s">
        <v>33</v>
      </c>
      <c r="D565">
        <v>2297</v>
      </c>
      <c r="E565">
        <v>3445</v>
      </c>
      <c r="F565">
        <v>5304</v>
      </c>
      <c r="G565">
        <v>7986</v>
      </c>
      <c r="H565">
        <v>11696</v>
      </c>
      <c r="I565">
        <v>16726</v>
      </c>
      <c r="J565">
        <v>23359</v>
      </c>
      <c r="K565">
        <v>31956</v>
      </c>
      <c r="L565">
        <v>42902</v>
      </c>
      <c r="M565">
        <v>56764</v>
      </c>
      <c r="N565">
        <v>74049</v>
      </c>
      <c r="O565">
        <v>95148</v>
      </c>
      <c r="P565">
        <v>121343</v>
      </c>
      <c r="Q565">
        <v>151143</v>
      </c>
      <c r="R565">
        <v>184998</v>
      </c>
      <c r="S565">
        <v>222074</v>
      </c>
      <c r="T565">
        <v>258863</v>
      </c>
      <c r="U565">
        <v>295438</v>
      </c>
      <c r="V565">
        <v>329702</v>
      </c>
      <c r="W565">
        <v>359511</v>
      </c>
      <c r="X565">
        <v>384513</v>
      </c>
      <c r="Y565">
        <v>404259</v>
      </c>
      <c r="Z565">
        <v>419025</v>
      </c>
      <c r="AA565">
        <v>429600</v>
      </c>
      <c r="AB565">
        <v>428660</v>
      </c>
      <c r="AC565">
        <v>426336</v>
      </c>
      <c r="AD565">
        <v>422917</v>
      </c>
      <c r="AE565">
        <v>418144</v>
      </c>
      <c r="AF565">
        <v>411788</v>
      </c>
      <c r="AG565">
        <v>406727</v>
      </c>
      <c r="AH565">
        <v>401094</v>
      </c>
      <c r="AI565">
        <v>395088</v>
      </c>
      <c r="AJ565" t="s">
        <v>33</v>
      </c>
      <c r="AK565" t="s">
        <v>8</v>
      </c>
    </row>
    <row r="566" spans="1:38" x14ac:dyDescent="0.35">
      <c r="A566" t="s">
        <v>74</v>
      </c>
      <c r="B566" t="s">
        <v>82</v>
      </c>
      <c r="C566" t="s">
        <v>34</v>
      </c>
      <c r="D566">
        <v>166</v>
      </c>
      <c r="E566">
        <v>248</v>
      </c>
      <c r="F566">
        <v>460</v>
      </c>
      <c r="G566">
        <v>737</v>
      </c>
      <c r="H566">
        <v>1150</v>
      </c>
      <c r="I566">
        <v>1736</v>
      </c>
      <c r="J566">
        <v>2542</v>
      </c>
      <c r="K566">
        <v>3602</v>
      </c>
      <c r="L566">
        <v>4973</v>
      </c>
      <c r="M566">
        <v>6722</v>
      </c>
      <c r="N566">
        <v>8916</v>
      </c>
      <c r="O566">
        <v>11598</v>
      </c>
      <c r="P566">
        <v>15013</v>
      </c>
      <c r="Q566">
        <v>18706</v>
      </c>
      <c r="R566">
        <v>22899</v>
      </c>
      <c r="S566">
        <v>27495</v>
      </c>
      <c r="T566">
        <v>32051</v>
      </c>
      <c r="U566">
        <v>36583</v>
      </c>
      <c r="V566">
        <v>40830</v>
      </c>
      <c r="W566">
        <v>44523</v>
      </c>
      <c r="X566">
        <v>47621</v>
      </c>
      <c r="Y566">
        <v>50066</v>
      </c>
      <c r="Z566">
        <v>51897</v>
      </c>
      <c r="AA566">
        <v>53206</v>
      </c>
      <c r="AB566">
        <v>53089</v>
      </c>
      <c r="AC566">
        <v>52802</v>
      </c>
      <c r="AD566">
        <v>52379</v>
      </c>
      <c r="AE566">
        <v>51789</v>
      </c>
      <c r="AF566">
        <v>51000</v>
      </c>
      <c r="AG566">
        <v>50376</v>
      </c>
      <c r="AH566">
        <v>49675</v>
      </c>
      <c r="AI566">
        <v>48933</v>
      </c>
      <c r="AJ566" t="s">
        <v>34</v>
      </c>
      <c r="AK566" t="s">
        <v>19</v>
      </c>
    </row>
    <row r="567" spans="1:38" x14ac:dyDescent="0.35">
      <c r="A567" t="s">
        <v>74</v>
      </c>
      <c r="B567" t="s">
        <v>82</v>
      </c>
      <c r="C567" t="s">
        <v>35</v>
      </c>
      <c r="D567">
        <v>421</v>
      </c>
      <c r="E567">
        <v>598</v>
      </c>
      <c r="F567">
        <v>1049</v>
      </c>
      <c r="G567">
        <v>1595</v>
      </c>
      <c r="H567">
        <v>2373</v>
      </c>
      <c r="I567">
        <v>3419</v>
      </c>
      <c r="J567">
        <v>4826</v>
      </c>
      <c r="K567">
        <v>6676</v>
      </c>
      <c r="L567">
        <v>9061</v>
      </c>
      <c r="M567">
        <v>12107</v>
      </c>
      <c r="N567">
        <v>15921</v>
      </c>
      <c r="O567">
        <v>20587</v>
      </c>
      <c r="P567">
        <v>26526</v>
      </c>
      <c r="Q567">
        <v>32945</v>
      </c>
      <c r="R567">
        <v>40242</v>
      </c>
      <c r="S567">
        <v>48229</v>
      </c>
      <c r="T567">
        <v>56154</v>
      </c>
      <c r="U567">
        <v>64030</v>
      </c>
      <c r="V567">
        <v>71414</v>
      </c>
      <c r="W567">
        <v>77833</v>
      </c>
      <c r="X567">
        <v>83221</v>
      </c>
      <c r="Y567">
        <v>87473</v>
      </c>
      <c r="Z567">
        <v>90654</v>
      </c>
      <c r="AA567">
        <v>92936</v>
      </c>
      <c r="AB567">
        <v>92728</v>
      </c>
      <c r="AC567">
        <v>92227</v>
      </c>
      <c r="AD567">
        <v>91488</v>
      </c>
      <c r="AE567">
        <v>90455</v>
      </c>
      <c r="AF567">
        <v>89078</v>
      </c>
      <c r="AG567">
        <v>87985</v>
      </c>
      <c r="AH567">
        <v>86766</v>
      </c>
      <c r="AI567">
        <v>85469</v>
      </c>
      <c r="AJ567" t="s">
        <v>35</v>
      </c>
      <c r="AK567" t="s">
        <v>15</v>
      </c>
    </row>
    <row r="568" spans="1:38" x14ac:dyDescent="0.35">
      <c r="A568" t="s">
        <v>74</v>
      </c>
      <c r="B568" t="s">
        <v>82</v>
      </c>
      <c r="C568" t="s">
        <v>36</v>
      </c>
      <c r="D568">
        <v>82</v>
      </c>
      <c r="E568">
        <v>119</v>
      </c>
      <c r="F568">
        <v>177</v>
      </c>
      <c r="G568">
        <v>258</v>
      </c>
      <c r="H568">
        <v>367</v>
      </c>
      <c r="I568">
        <v>511</v>
      </c>
      <c r="J568">
        <v>700</v>
      </c>
      <c r="K568">
        <v>943</v>
      </c>
      <c r="L568">
        <v>1253</v>
      </c>
      <c r="M568">
        <v>1646</v>
      </c>
      <c r="N568">
        <v>2136</v>
      </c>
      <c r="O568">
        <v>2734</v>
      </c>
      <c r="P568">
        <v>3476</v>
      </c>
      <c r="Q568">
        <v>4319</v>
      </c>
      <c r="R568">
        <v>5278</v>
      </c>
      <c r="S568">
        <v>6328</v>
      </c>
      <c r="T568">
        <v>7370</v>
      </c>
      <c r="U568">
        <v>8405</v>
      </c>
      <c r="V568">
        <v>9375</v>
      </c>
      <c r="W568">
        <v>10219</v>
      </c>
      <c r="X568">
        <v>10927</v>
      </c>
      <c r="Y568">
        <v>11486</v>
      </c>
      <c r="Z568">
        <v>11904</v>
      </c>
      <c r="AA568">
        <v>12204</v>
      </c>
      <c r="AB568">
        <v>12177</v>
      </c>
      <c r="AC568">
        <v>12111</v>
      </c>
      <c r="AD568">
        <v>12014</v>
      </c>
      <c r="AE568">
        <v>11878</v>
      </c>
      <c r="AF568">
        <v>11697</v>
      </c>
      <c r="AG568">
        <v>11554</v>
      </c>
      <c r="AH568">
        <v>11394</v>
      </c>
      <c r="AI568">
        <v>11223</v>
      </c>
      <c r="AJ568" t="s">
        <v>36</v>
      </c>
      <c r="AK568" t="s">
        <v>11</v>
      </c>
      <c r="AL568" t="s">
        <v>9</v>
      </c>
    </row>
    <row r="569" spans="1:38" x14ac:dyDescent="0.35">
      <c r="A569" t="s">
        <v>74</v>
      </c>
      <c r="B569" t="s">
        <v>82</v>
      </c>
      <c r="C569" t="s">
        <v>37</v>
      </c>
      <c r="D569">
        <v>549</v>
      </c>
      <c r="E569">
        <v>792</v>
      </c>
      <c r="F569">
        <v>1173</v>
      </c>
      <c r="G569">
        <v>1704</v>
      </c>
      <c r="H569">
        <v>2413</v>
      </c>
      <c r="I569">
        <v>3338</v>
      </c>
      <c r="J569">
        <v>4557</v>
      </c>
      <c r="K569">
        <v>6128</v>
      </c>
      <c r="L569">
        <v>8130</v>
      </c>
      <c r="M569">
        <v>10663</v>
      </c>
      <c r="N569">
        <v>13821</v>
      </c>
      <c r="O569">
        <v>17677</v>
      </c>
      <c r="P569">
        <v>22460</v>
      </c>
      <c r="Q569">
        <v>27906</v>
      </c>
      <c r="R569">
        <v>34089</v>
      </c>
      <c r="S569">
        <v>40860</v>
      </c>
      <c r="T569">
        <v>47577</v>
      </c>
      <c r="U569">
        <v>54258</v>
      </c>
      <c r="V569">
        <v>60517</v>
      </c>
      <c r="W569">
        <v>65958</v>
      </c>
      <c r="X569">
        <v>70527</v>
      </c>
      <c r="Y569">
        <v>74133</v>
      </c>
      <c r="Z569">
        <v>76830</v>
      </c>
      <c r="AA569">
        <v>78761</v>
      </c>
      <c r="AB569">
        <v>78589</v>
      </c>
      <c r="AC569">
        <v>78163</v>
      </c>
      <c r="AD569">
        <v>77534</v>
      </c>
      <c r="AE569">
        <v>76660</v>
      </c>
      <c r="AF569">
        <v>75495</v>
      </c>
      <c r="AG569">
        <v>74566</v>
      </c>
      <c r="AH569">
        <v>73534</v>
      </c>
      <c r="AI569">
        <v>72434</v>
      </c>
      <c r="AJ569" t="s">
        <v>37</v>
      </c>
      <c r="AK569" t="s">
        <v>22</v>
      </c>
      <c r="AL569" t="s">
        <v>24</v>
      </c>
    </row>
    <row r="570" spans="1:38" x14ac:dyDescent="0.35">
      <c r="A570" t="s">
        <v>74</v>
      </c>
      <c r="B570" t="s">
        <v>82</v>
      </c>
      <c r="C570" t="s">
        <v>38</v>
      </c>
      <c r="D570">
        <v>577</v>
      </c>
      <c r="E570">
        <v>850</v>
      </c>
      <c r="F570">
        <v>1289</v>
      </c>
      <c r="G570">
        <v>1911</v>
      </c>
      <c r="H570">
        <v>2760</v>
      </c>
      <c r="I570">
        <v>3893</v>
      </c>
      <c r="J570">
        <v>5387</v>
      </c>
      <c r="K570">
        <v>7320</v>
      </c>
      <c r="L570">
        <v>9783</v>
      </c>
      <c r="M570">
        <v>12899</v>
      </c>
      <c r="N570">
        <v>16782</v>
      </c>
      <c r="O570">
        <v>21528</v>
      </c>
      <c r="P570">
        <v>27415</v>
      </c>
      <c r="Q570">
        <v>34113</v>
      </c>
      <c r="R570">
        <v>41723</v>
      </c>
      <c r="S570">
        <v>50055</v>
      </c>
      <c r="T570">
        <v>58325</v>
      </c>
      <c r="U570">
        <v>66545</v>
      </c>
      <c r="V570">
        <v>74247</v>
      </c>
      <c r="W570">
        <v>80946</v>
      </c>
      <c r="X570">
        <v>86568</v>
      </c>
      <c r="Y570">
        <v>91003</v>
      </c>
      <c r="Z570">
        <v>94323</v>
      </c>
      <c r="AA570">
        <v>96701</v>
      </c>
      <c r="AB570">
        <v>96489</v>
      </c>
      <c r="AC570">
        <v>95965</v>
      </c>
      <c r="AD570">
        <v>95195</v>
      </c>
      <c r="AE570">
        <v>94122</v>
      </c>
      <c r="AF570">
        <v>92691</v>
      </c>
      <c r="AG570">
        <v>91553</v>
      </c>
      <c r="AH570">
        <v>90283</v>
      </c>
      <c r="AI570">
        <v>88931</v>
      </c>
      <c r="AJ570" t="s">
        <v>38</v>
      </c>
      <c r="AK570" t="s">
        <v>22</v>
      </c>
      <c r="AL570" t="s">
        <v>24</v>
      </c>
    </row>
    <row r="571" spans="1:38" x14ac:dyDescent="0.35">
      <c r="A571" t="s">
        <v>74</v>
      </c>
      <c r="B571" t="s">
        <v>82</v>
      </c>
      <c r="C571" t="s">
        <v>39</v>
      </c>
      <c r="D571">
        <v>333</v>
      </c>
      <c r="E571">
        <v>483</v>
      </c>
      <c r="F571">
        <v>870</v>
      </c>
      <c r="G571">
        <v>1351</v>
      </c>
      <c r="H571">
        <v>2057</v>
      </c>
      <c r="I571">
        <v>3029</v>
      </c>
      <c r="J571">
        <v>4350</v>
      </c>
      <c r="K571">
        <v>6087</v>
      </c>
      <c r="L571">
        <v>8331</v>
      </c>
      <c r="M571">
        <v>11195</v>
      </c>
      <c r="N571">
        <v>14784</v>
      </c>
      <c r="O571">
        <v>19173</v>
      </c>
      <c r="P571">
        <v>24763</v>
      </c>
      <c r="Q571">
        <v>30805</v>
      </c>
      <c r="R571">
        <v>37669</v>
      </c>
      <c r="S571">
        <v>45185</v>
      </c>
      <c r="T571">
        <v>52643</v>
      </c>
      <c r="U571">
        <v>60057</v>
      </c>
      <c r="V571">
        <v>67003</v>
      </c>
      <c r="W571">
        <v>73046</v>
      </c>
      <c r="X571">
        <v>78115</v>
      </c>
      <c r="Y571">
        <v>82117</v>
      </c>
      <c r="Z571">
        <v>85111</v>
      </c>
      <c r="AA571">
        <v>87257</v>
      </c>
      <c r="AB571">
        <v>87065</v>
      </c>
      <c r="AC571">
        <v>86592</v>
      </c>
      <c r="AD571">
        <v>85898</v>
      </c>
      <c r="AE571">
        <v>84929</v>
      </c>
      <c r="AF571">
        <v>83638</v>
      </c>
      <c r="AG571">
        <v>82610</v>
      </c>
      <c r="AH571">
        <v>81464</v>
      </c>
      <c r="AI571">
        <v>80248</v>
      </c>
      <c r="AJ571" t="s">
        <v>39</v>
      </c>
      <c r="AK571" t="s">
        <v>15</v>
      </c>
    </row>
    <row r="572" spans="1:38" x14ac:dyDescent="0.35">
      <c r="A572" t="s">
        <v>74</v>
      </c>
      <c r="B572" t="s">
        <v>82</v>
      </c>
      <c r="C572" t="s">
        <v>40</v>
      </c>
      <c r="D572">
        <v>863</v>
      </c>
      <c r="E572">
        <v>1185</v>
      </c>
      <c r="F572">
        <v>2034</v>
      </c>
      <c r="G572">
        <v>3010</v>
      </c>
      <c r="H572">
        <v>4358</v>
      </c>
      <c r="I572">
        <v>6106</v>
      </c>
      <c r="J572">
        <v>8414</v>
      </c>
      <c r="K572">
        <v>11444</v>
      </c>
      <c r="L572">
        <v>15350</v>
      </c>
      <c r="M572">
        <v>20330</v>
      </c>
      <c r="N572">
        <v>26577</v>
      </c>
      <c r="O572">
        <v>34209</v>
      </c>
      <c r="P572">
        <v>43928</v>
      </c>
      <c r="Q572">
        <v>54433</v>
      </c>
      <c r="R572">
        <v>66366</v>
      </c>
      <c r="S572">
        <v>79432</v>
      </c>
      <c r="T572">
        <v>92399</v>
      </c>
      <c r="U572">
        <v>105281</v>
      </c>
      <c r="V572">
        <v>117356</v>
      </c>
      <c r="W572">
        <v>127859</v>
      </c>
      <c r="X572">
        <v>136672</v>
      </c>
      <c r="Y572">
        <v>143632</v>
      </c>
      <c r="Z572">
        <v>148835</v>
      </c>
      <c r="AA572">
        <v>152562</v>
      </c>
      <c r="AB572">
        <v>152227</v>
      </c>
      <c r="AC572">
        <v>151397</v>
      </c>
      <c r="AD572">
        <v>150184</v>
      </c>
      <c r="AE572">
        <v>148490</v>
      </c>
      <c r="AF572">
        <v>146233</v>
      </c>
      <c r="AG572">
        <v>144437</v>
      </c>
      <c r="AH572">
        <v>142433</v>
      </c>
      <c r="AI572">
        <v>140305</v>
      </c>
      <c r="AJ572" t="s">
        <v>40</v>
      </c>
      <c r="AK572" t="s">
        <v>15</v>
      </c>
    </row>
    <row r="573" spans="1:38" x14ac:dyDescent="0.35">
      <c r="A573" t="s">
        <v>74</v>
      </c>
      <c r="B573" t="s">
        <v>82</v>
      </c>
      <c r="C573" t="s">
        <v>41</v>
      </c>
      <c r="D573">
        <v>55</v>
      </c>
      <c r="E573">
        <v>81</v>
      </c>
      <c r="F573">
        <v>122</v>
      </c>
      <c r="G573">
        <v>182</v>
      </c>
      <c r="H573">
        <v>264</v>
      </c>
      <c r="I573">
        <v>372</v>
      </c>
      <c r="J573">
        <v>515</v>
      </c>
      <c r="K573">
        <v>701</v>
      </c>
      <c r="L573">
        <v>937</v>
      </c>
      <c r="M573">
        <v>1235</v>
      </c>
      <c r="N573">
        <v>1608</v>
      </c>
      <c r="O573">
        <v>2063</v>
      </c>
      <c r="P573">
        <v>2627</v>
      </c>
      <c r="Q573">
        <v>3269</v>
      </c>
      <c r="R573">
        <v>3998</v>
      </c>
      <c r="S573">
        <v>4797</v>
      </c>
      <c r="T573">
        <v>5590</v>
      </c>
      <c r="U573">
        <v>6377</v>
      </c>
      <c r="V573">
        <v>7116</v>
      </c>
      <c r="W573">
        <v>7758</v>
      </c>
      <c r="X573">
        <v>8297</v>
      </c>
      <c r="Y573">
        <v>8723</v>
      </c>
      <c r="Z573">
        <v>9040</v>
      </c>
      <c r="AA573">
        <v>9269</v>
      </c>
      <c r="AB573">
        <v>9248</v>
      </c>
      <c r="AC573">
        <v>9198</v>
      </c>
      <c r="AD573">
        <v>9124</v>
      </c>
      <c r="AE573">
        <v>9022</v>
      </c>
      <c r="AF573">
        <v>8884</v>
      </c>
      <c r="AG573">
        <v>8775</v>
      </c>
      <c r="AH573">
        <v>8654</v>
      </c>
      <c r="AI573">
        <v>8524</v>
      </c>
      <c r="AJ573" t="s">
        <v>41</v>
      </c>
      <c r="AK573" t="s">
        <v>42</v>
      </c>
    </row>
    <row r="574" spans="1:38" x14ac:dyDescent="0.35">
      <c r="A574" t="s">
        <v>74</v>
      </c>
      <c r="B574" t="s">
        <v>82</v>
      </c>
      <c r="C574" t="s">
        <v>43</v>
      </c>
      <c r="D574">
        <v>193</v>
      </c>
      <c r="E574">
        <v>291</v>
      </c>
      <c r="F574">
        <v>541</v>
      </c>
      <c r="G574">
        <v>871</v>
      </c>
      <c r="H574">
        <v>1368</v>
      </c>
      <c r="I574">
        <v>2071</v>
      </c>
      <c r="J574">
        <v>3041</v>
      </c>
      <c r="K574">
        <v>4321</v>
      </c>
      <c r="L574">
        <v>5972</v>
      </c>
      <c r="M574">
        <v>8079</v>
      </c>
      <c r="N574">
        <v>10723</v>
      </c>
      <c r="O574">
        <v>13957</v>
      </c>
      <c r="P574">
        <v>18074</v>
      </c>
      <c r="Q574">
        <v>22522</v>
      </c>
      <c r="R574">
        <v>27577</v>
      </c>
      <c r="S574">
        <v>33113</v>
      </c>
      <c r="T574">
        <v>38607</v>
      </c>
      <c r="U574">
        <v>44069</v>
      </c>
      <c r="V574">
        <v>49186</v>
      </c>
      <c r="W574">
        <v>53635</v>
      </c>
      <c r="X574">
        <v>57370</v>
      </c>
      <c r="Y574">
        <v>60318</v>
      </c>
      <c r="Z574">
        <v>62522</v>
      </c>
      <c r="AA574">
        <v>64102</v>
      </c>
      <c r="AB574">
        <v>63963</v>
      </c>
      <c r="AC574">
        <v>63614</v>
      </c>
      <c r="AD574">
        <v>63104</v>
      </c>
      <c r="AE574">
        <v>62393</v>
      </c>
      <c r="AF574">
        <v>61445</v>
      </c>
      <c r="AG574">
        <v>60690</v>
      </c>
      <c r="AH574">
        <v>59848</v>
      </c>
      <c r="AI574">
        <v>58954</v>
      </c>
      <c r="AJ574" t="s">
        <v>43</v>
      </c>
      <c r="AK574" t="s">
        <v>19</v>
      </c>
    </row>
    <row r="575" spans="1:38" x14ac:dyDescent="0.35">
      <c r="A575" t="s">
        <v>74</v>
      </c>
      <c r="B575" t="s">
        <v>82</v>
      </c>
      <c r="C575" t="s">
        <v>44</v>
      </c>
      <c r="D575">
        <v>118</v>
      </c>
      <c r="E575">
        <v>165</v>
      </c>
      <c r="F575">
        <v>294</v>
      </c>
      <c r="G575">
        <v>445</v>
      </c>
      <c r="H575">
        <v>662</v>
      </c>
      <c r="I575">
        <v>954</v>
      </c>
      <c r="J575">
        <v>1344</v>
      </c>
      <c r="K575">
        <v>1860</v>
      </c>
      <c r="L575">
        <v>2522</v>
      </c>
      <c r="M575">
        <v>3371</v>
      </c>
      <c r="N575">
        <v>4433</v>
      </c>
      <c r="O575">
        <v>5731</v>
      </c>
      <c r="P575">
        <v>7386</v>
      </c>
      <c r="Q575">
        <v>9173</v>
      </c>
      <c r="R575">
        <v>11203</v>
      </c>
      <c r="S575">
        <v>13427</v>
      </c>
      <c r="T575">
        <v>15633</v>
      </c>
      <c r="U575">
        <v>17826</v>
      </c>
      <c r="V575">
        <v>19881</v>
      </c>
      <c r="W575">
        <v>21668</v>
      </c>
      <c r="X575">
        <v>23168</v>
      </c>
      <c r="Y575">
        <v>24352</v>
      </c>
      <c r="Z575">
        <v>25238</v>
      </c>
      <c r="AA575">
        <v>25872</v>
      </c>
      <c r="AB575">
        <v>25815</v>
      </c>
      <c r="AC575">
        <v>25674</v>
      </c>
      <c r="AD575">
        <v>25469</v>
      </c>
      <c r="AE575">
        <v>25181</v>
      </c>
      <c r="AF575">
        <v>24798</v>
      </c>
      <c r="AG575">
        <v>24494</v>
      </c>
      <c r="AH575">
        <v>24155</v>
      </c>
      <c r="AI575">
        <v>23792</v>
      </c>
      <c r="AJ575" t="s">
        <v>44</v>
      </c>
      <c r="AK575" t="s">
        <v>17</v>
      </c>
    </row>
    <row r="576" spans="1:38" x14ac:dyDescent="0.35">
      <c r="A576" t="s">
        <v>74</v>
      </c>
      <c r="B576" t="s">
        <v>82</v>
      </c>
      <c r="C576" t="s">
        <v>45</v>
      </c>
      <c r="D576">
        <v>1350</v>
      </c>
      <c r="E576">
        <v>1874</v>
      </c>
      <c r="F576">
        <v>2662</v>
      </c>
      <c r="G576">
        <v>3712</v>
      </c>
      <c r="H576">
        <v>5036</v>
      </c>
      <c r="I576">
        <v>6661</v>
      </c>
      <c r="J576">
        <v>8776</v>
      </c>
      <c r="K576">
        <v>11500</v>
      </c>
      <c r="L576">
        <v>14959</v>
      </c>
      <c r="M576">
        <v>19332</v>
      </c>
      <c r="N576">
        <v>24785</v>
      </c>
      <c r="O576">
        <v>31443</v>
      </c>
      <c r="P576">
        <v>39704</v>
      </c>
      <c r="Q576">
        <v>49101</v>
      </c>
      <c r="R576">
        <v>59775</v>
      </c>
      <c r="S576">
        <v>71462</v>
      </c>
      <c r="T576">
        <v>83055</v>
      </c>
      <c r="U576">
        <v>94578</v>
      </c>
      <c r="V576">
        <v>105377</v>
      </c>
      <c r="W576">
        <v>114771</v>
      </c>
      <c r="X576">
        <v>122650</v>
      </c>
      <c r="Y576">
        <v>128876</v>
      </c>
      <c r="Z576">
        <v>133531</v>
      </c>
      <c r="AA576">
        <v>136866</v>
      </c>
      <c r="AB576">
        <v>136564</v>
      </c>
      <c r="AC576">
        <v>135819</v>
      </c>
      <c r="AD576">
        <v>134729</v>
      </c>
      <c r="AE576">
        <v>133212</v>
      </c>
      <c r="AF576">
        <v>131187</v>
      </c>
      <c r="AG576">
        <v>129575</v>
      </c>
      <c r="AH576">
        <v>127779</v>
      </c>
      <c r="AI576">
        <v>125868</v>
      </c>
      <c r="AJ576" t="s">
        <v>45</v>
      </c>
      <c r="AK576" t="s">
        <v>9</v>
      </c>
    </row>
    <row r="577" spans="1:38" x14ac:dyDescent="0.35">
      <c r="A577" t="s">
        <v>74</v>
      </c>
      <c r="B577" t="s">
        <v>82</v>
      </c>
      <c r="C577" t="s">
        <v>46</v>
      </c>
      <c r="D577">
        <v>201</v>
      </c>
      <c r="E577">
        <v>277</v>
      </c>
      <c r="F577">
        <v>469</v>
      </c>
      <c r="G577">
        <v>696</v>
      </c>
      <c r="H577">
        <v>1007</v>
      </c>
      <c r="I577">
        <v>1414</v>
      </c>
      <c r="J577">
        <v>1951</v>
      </c>
      <c r="K577">
        <v>2655</v>
      </c>
      <c r="L577">
        <v>3561</v>
      </c>
      <c r="M577">
        <v>4717</v>
      </c>
      <c r="N577">
        <v>6167</v>
      </c>
      <c r="O577">
        <v>7938</v>
      </c>
      <c r="P577">
        <v>10191</v>
      </c>
      <c r="Q577">
        <v>12631</v>
      </c>
      <c r="R577">
        <v>15404</v>
      </c>
      <c r="S577">
        <v>18440</v>
      </c>
      <c r="T577">
        <v>21453</v>
      </c>
      <c r="U577">
        <v>24447</v>
      </c>
      <c r="V577">
        <v>27252</v>
      </c>
      <c r="W577">
        <v>29693</v>
      </c>
      <c r="X577">
        <v>31741</v>
      </c>
      <c r="Y577">
        <v>33358</v>
      </c>
      <c r="Z577">
        <v>34566</v>
      </c>
      <c r="AA577">
        <v>35432</v>
      </c>
      <c r="AB577">
        <v>35355</v>
      </c>
      <c r="AC577">
        <v>35163</v>
      </c>
      <c r="AD577">
        <v>34880</v>
      </c>
      <c r="AE577">
        <v>34487</v>
      </c>
      <c r="AF577">
        <v>33963</v>
      </c>
      <c r="AG577">
        <v>33546</v>
      </c>
      <c r="AH577">
        <v>33081</v>
      </c>
      <c r="AI577">
        <v>32586</v>
      </c>
      <c r="AJ577" t="s">
        <v>46</v>
      </c>
      <c r="AK577" t="s">
        <v>17</v>
      </c>
    </row>
    <row r="578" spans="1:38" x14ac:dyDescent="0.35">
      <c r="A578" t="s">
        <v>74</v>
      </c>
      <c r="B578" t="s">
        <v>82</v>
      </c>
      <c r="C578" t="s">
        <v>47</v>
      </c>
      <c r="D578">
        <v>453</v>
      </c>
      <c r="E578">
        <v>604</v>
      </c>
      <c r="F578">
        <v>983</v>
      </c>
      <c r="G578">
        <v>1400</v>
      </c>
      <c r="H578">
        <v>1937</v>
      </c>
      <c r="I578">
        <v>2592</v>
      </c>
      <c r="J578">
        <v>3421</v>
      </c>
      <c r="K578">
        <v>4509</v>
      </c>
      <c r="L578">
        <v>5909</v>
      </c>
      <c r="M578">
        <v>7689</v>
      </c>
      <c r="N578">
        <v>9919</v>
      </c>
      <c r="O578">
        <v>12646</v>
      </c>
      <c r="P578">
        <v>16110</v>
      </c>
      <c r="Q578">
        <v>19868</v>
      </c>
      <c r="R578">
        <v>24135</v>
      </c>
      <c r="S578">
        <v>28807</v>
      </c>
      <c r="T578">
        <v>33439</v>
      </c>
      <c r="U578">
        <v>38046</v>
      </c>
      <c r="V578">
        <v>42362</v>
      </c>
      <c r="W578">
        <v>46115</v>
      </c>
      <c r="X578">
        <v>49266</v>
      </c>
      <c r="Y578">
        <v>51755</v>
      </c>
      <c r="Z578">
        <v>53616</v>
      </c>
      <c r="AA578">
        <v>54950</v>
      </c>
      <c r="AB578">
        <v>54827</v>
      </c>
      <c r="AC578">
        <v>54527</v>
      </c>
      <c r="AD578">
        <v>54092</v>
      </c>
      <c r="AE578">
        <v>53481</v>
      </c>
      <c r="AF578">
        <v>52669</v>
      </c>
      <c r="AG578">
        <v>52021</v>
      </c>
      <c r="AH578">
        <v>51302</v>
      </c>
      <c r="AI578">
        <v>50534</v>
      </c>
      <c r="AJ578" t="s">
        <v>47</v>
      </c>
      <c r="AK578" t="s">
        <v>17</v>
      </c>
    </row>
    <row r="579" spans="1:38" x14ac:dyDescent="0.35">
      <c r="A579" t="s">
        <v>74</v>
      </c>
      <c r="B579" t="s">
        <v>82</v>
      </c>
      <c r="C579" t="s">
        <v>48</v>
      </c>
      <c r="D579">
        <v>296</v>
      </c>
      <c r="E579">
        <v>440</v>
      </c>
      <c r="F579">
        <v>673</v>
      </c>
      <c r="G579">
        <v>1006</v>
      </c>
      <c r="H579">
        <v>1465</v>
      </c>
      <c r="I579">
        <v>2078</v>
      </c>
      <c r="J579">
        <v>2884</v>
      </c>
      <c r="K579">
        <v>3932</v>
      </c>
      <c r="L579">
        <v>5263</v>
      </c>
      <c r="M579">
        <v>6952</v>
      </c>
      <c r="N579">
        <v>9057</v>
      </c>
      <c r="O579">
        <v>11627</v>
      </c>
      <c r="P579">
        <v>14817</v>
      </c>
      <c r="Q579">
        <v>18444</v>
      </c>
      <c r="R579">
        <v>22566</v>
      </c>
      <c r="S579">
        <v>27078</v>
      </c>
      <c r="T579">
        <v>31557</v>
      </c>
      <c r="U579">
        <v>36009</v>
      </c>
      <c r="V579">
        <v>40182</v>
      </c>
      <c r="W579">
        <v>43808</v>
      </c>
      <c r="X579">
        <v>46852</v>
      </c>
      <c r="Y579">
        <v>49254</v>
      </c>
      <c r="Z579">
        <v>51052</v>
      </c>
      <c r="AA579">
        <v>52339</v>
      </c>
      <c r="AB579">
        <v>52225</v>
      </c>
      <c r="AC579">
        <v>51941</v>
      </c>
      <c r="AD579">
        <v>51526</v>
      </c>
      <c r="AE579">
        <v>50944</v>
      </c>
      <c r="AF579">
        <v>50169</v>
      </c>
      <c r="AG579">
        <v>49554</v>
      </c>
      <c r="AH579">
        <v>48867</v>
      </c>
      <c r="AI579">
        <v>48135</v>
      </c>
      <c r="AJ579" t="s">
        <v>48</v>
      </c>
      <c r="AK579" t="s">
        <v>8</v>
      </c>
      <c r="AL579" t="s">
        <v>17</v>
      </c>
    </row>
    <row r="580" spans="1:38" x14ac:dyDescent="0.35">
      <c r="A580" t="s">
        <v>74</v>
      </c>
      <c r="B580" t="s">
        <v>82</v>
      </c>
      <c r="C580" t="s">
        <v>49</v>
      </c>
      <c r="D580">
        <v>1941</v>
      </c>
      <c r="E580">
        <v>2751</v>
      </c>
      <c r="F580">
        <v>3991</v>
      </c>
      <c r="G580">
        <v>5680</v>
      </c>
      <c r="H580">
        <v>7886</v>
      </c>
      <c r="I580">
        <v>10693</v>
      </c>
      <c r="J580">
        <v>14355</v>
      </c>
      <c r="K580">
        <v>19085</v>
      </c>
      <c r="L580">
        <v>25102</v>
      </c>
      <c r="M580">
        <v>32712</v>
      </c>
      <c r="N580">
        <v>42205</v>
      </c>
      <c r="O580">
        <v>53788</v>
      </c>
      <c r="P580">
        <v>68164</v>
      </c>
      <c r="Q580">
        <v>84518</v>
      </c>
      <c r="R580">
        <v>103098</v>
      </c>
      <c r="S580">
        <v>123437</v>
      </c>
      <c r="T580">
        <v>143623</v>
      </c>
      <c r="U580">
        <v>163682</v>
      </c>
      <c r="V580">
        <v>182482</v>
      </c>
      <c r="W580">
        <v>198834</v>
      </c>
      <c r="X580">
        <v>212552</v>
      </c>
      <c r="Y580">
        <v>223387</v>
      </c>
      <c r="Z580">
        <v>231488</v>
      </c>
      <c r="AA580">
        <v>237295</v>
      </c>
      <c r="AB580">
        <v>236772</v>
      </c>
      <c r="AC580">
        <v>235482</v>
      </c>
      <c r="AD580">
        <v>233598</v>
      </c>
      <c r="AE580">
        <v>230962</v>
      </c>
      <c r="AF580">
        <v>227447</v>
      </c>
      <c r="AG580">
        <v>224655</v>
      </c>
      <c r="AH580">
        <v>221541</v>
      </c>
      <c r="AI580">
        <v>218227</v>
      </c>
      <c r="AJ580" t="s">
        <v>49</v>
      </c>
      <c r="AK580" t="s">
        <v>9</v>
      </c>
    </row>
    <row r="581" spans="1:38" x14ac:dyDescent="0.35">
      <c r="A581" t="s">
        <v>74</v>
      </c>
      <c r="B581" t="s">
        <v>82</v>
      </c>
      <c r="C581" t="s">
        <v>50</v>
      </c>
      <c r="D581">
        <v>266</v>
      </c>
      <c r="E581">
        <v>373</v>
      </c>
      <c r="F581">
        <v>655</v>
      </c>
      <c r="G581">
        <v>994</v>
      </c>
      <c r="H581">
        <v>1476</v>
      </c>
      <c r="I581">
        <v>2126</v>
      </c>
      <c r="J581">
        <v>2994</v>
      </c>
      <c r="K581">
        <v>4136</v>
      </c>
      <c r="L581">
        <v>5612</v>
      </c>
      <c r="M581">
        <v>7495</v>
      </c>
      <c r="N581">
        <v>9853</v>
      </c>
      <c r="O581">
        <v>12739</v>
      </c>
      <c r="P581">
        <v>16413</v>
      </c>
      <c r="Q581">
        <v>20381</v>
      </c>
      <c r="R581">
        <v>24892</v>
      </c>
      <c r="S581">
        <v>29830</v>
      </c>
      <c r="T581">
        <v>34733</v>
      </c>
      <c r="U581">
        <v>39601</v>
      </c>
      <c r="V581">
        <v>44167</v>
      </c>
      <c r="W581">
        <v>48137</v>
      </c>
      <c r="X581">
        <v>51469</v>
      </c>
      <c r="Y581">
        <v>54098</v>
      </c>
      <c r="Z581">
        <v>56065</v>
      </c>
      <c r="AA581">
        <v>57474</v>
      </c>
      <c r="AB581">
        <v>57347</v>
      </c>
      <c r="AC581">
        <v>57035</v>
      </c>
      <c r="AD581">
        <v>56577</v>
      </c>
      <c r="AE581">
        <v>55941</v>
      </c>
      <c r="AF581">
        <v>55090</v>
      </c>
      <c r="AG581">
        <v>54414</v>
      </c>
      <c r="AH581">
        <v>53659</v>
      </c>
      <c r="AI581">
        <v>52857</v>
      </c>
      <c r="AJ581" t="s">
        <v>50</v>
      </c>
      <c r="AK581" t="s">
        <v>15</v>
      </c>
    </row>
    <row r="582" spans="1:38" x14ac:dyDescent="0.35">
      <c r="A582" t="s">
        <v>74</v>
      </c>
      <c r="B582" t="s">
        <v>82</v>
      </c>
      <c r="C582" t="s">
        <v>51</v>
      </c>
      <c r="D582">
        <v>308</v>
      </c>
      <c r="E582">
        <v>452</v>
      </c>
      <c r="F582">
        <v>831</v>
      </c>
      <c r="G582">
        <v>1315</v>
      </c>
      <c r="H582">
        <v>2032</v>
      </c>
      <c r="I582">
        <v>3037</v>
      </c>
      <c r="J582">
        <v>4411</v>
      </c>
      <c r="K582">
        <v>6223</v>
      </c>
      <c r="L582">
        <v>8562</v>
      </c>
      <c r="M582">
        <v>11548</v>
      </c>
      <c r="N582">
        <v>15291</v>
      </c>
      <c r="O582">
        <v>19869</v>
      </c>
      <c r="P582">
        <v>25697</v>
      </c>
      <c r="Q582">
        <v>32000</v>
      </c>
      <c r="R582">
        <v>39157</v>
      </c>
      <c r="S582">
        <v>46995</v>
      </c>
      <c r="T582">
        <v>54774</v>
      </c>
      <c r="U582">
        <v>62506</v>
      </c>
      <c r="V582">
        <v>69752</v>
      </c>
      <c r="W582">
        <v>76053</v>
      </c>
      <c r="X582">
        <v>81338</v>
      </c>
      <c r="Y582">
        <v>85514</v>
      </c>
      <c r="Z582">
        <v>88635</v>
      </c>
      <c r="AA582">
        <v>90871</v>
      </c>
      <c r="AB582">
        <v>90674</v>
      </c>
      <c r="AC582">
        <v>90181</v>
      </c>
      <c r="AD582">
        <v>89456</v>
      </c>
      <c r="AE582">
        <v>88448</v>
      </c>
      <c r="AF582">
        <v>87103</v>
      </c>
      <c r="AG582">
        <v>86035</v>
      </c>
      <c r="AH582">
        <v>84841</v>
      </c>
      <c r="AI582">
        <v>83572</v>
      </c>
      <c r="AJ582" t="s">
        <v>51</v>
      </c>
      <c r="AK582" t="s">
        <v>19</v>
      </c>
    </row>
    <row r="583" spans="1:38" x14ac:dyDescent="0.35">
      <c r="A583" t="s">
        <v>74</v>
      </c>
      <c r="B583" t="s">
        <v>82</v>
      </c>
      <c r="C583" t="s">
        <v>52</v>
      </c>
      <c r="D583">
        <v>492</v>
      </c>
      <c r="E583">
        <v>697</v>
      </c>
      <c r="F583">
        <v>1231</v>
      </c>
      <c r="G583">
        <v>1882</v>
      </c>
      <c r="H583">
        <v>2814</v>
      </c>
      <c r="I583">
        <v>4074</v>
      </c>
      <c r="J583">
        <v>5769</v>
      </c>
      <c r="K583">
        <v>8001</v>
      </c>
      <c r="L583">
        <v>10881</v>
      </c>
      <c r="M583">
        <v>14553</v>
      </c>
      <c r="N583">
        <v>19159</v>
      </c>
      <c r="O583">
        <v>24793</v>
      </c>
      <c r="P583">
        <v>31963</v>
      </c>
      <c r="Q583">
        <v>39711</v>
      </c>
      <c r="R583">
        <v>48517</v>
      </c>
      <c r="S583">
        <v>58158</v>
      </c>
      <c r="T583">
        <v>67723</v>
      </c>
      <c r="U583">
        <v>77233</v>
      </c>
      <c r="V583">
        <v>86144</v>
      </c>
      <c r="W583">
        <v>93894</v>
      </c>
      <c r="X583">
        <v>100397</v>
      </c>
      <c r="Y583">
        <v>105531</v>
      </c>
      <c r="Z583">
        <v>109370</v>
      </c>
      <c r="AA583">
        <v>112121</v>
      </c>
      <c r="AB583">
        <v>111875</v>
      </c>
      <c r="AC583">
        <v>111266</v>
      </c>
      <c r="AD583">
        <v>110374</v>
      </c>
      <c r="AE583">
        <v>109129</v>
      </c>
      <c r="AF583">
        <v>107471</v>
      </c>
      <c r="AG583">
        <v>106152</v>
      </c>
      <c r="AH583">
        <v>104679</v>
      </c>
      <c r="AI583">
        <v>103114</v>
      </c>
      <c r="AJ583" t="s">
        <v>52</v>
      </c>
      <c r="AK583" t="s">
        <v>15</v>
      </c>
    </row>
    <row r="584" spans="1:38" x14ac:dyDescent="0.35">
      <c r="A584" t="s">
        <v>74</v>
      </c>
      <c r="B584" t="s">
        <v>82</v>
      </c>
      <c r="C584" t="s">
        <v>53</v>
      </c>
      <c r="D584">
        <v>1345</v>
      </c>
      <c r="E584">
        <v>1929</v>
      </c>
      <c r="F584">
        <v>2838</v>
      </c>
      <c r="G584">
        <v>4098</v>
      </c>
      <c r="H584">
        <v>5765</v>
      </c>
      <c r="I584">
        <v>7927</v>
      </c>
      <c r="J584">
        <v>10760</v>
      </c>
      <c r="K584">
        <v>14420</v>
      </c>
      <c r="L584">
        <v>19081</v>
      </c>
      <c r="M584">
        <v>24973</v>
      </c>
      <c r="N584">
        <v>32326</v>
      </c>
      <c r="O584">
        <v>41295</v>
      </c>
      <c r="P584">
        <v>52432</v>
      </c>
      <c r="Q584">
        <v>65099</v>
      </c>
      <c r="R584">
        <v>79493</v>
      </c>
      <c r="S584">
        <v>95251</v>
      </c>
      <c r="T584">
        <v>110883</v>
      </c>
      <c r="U584">
        <v>126424</v>
      </c>
      <c r="V584">
        <v>140988</v>
      </c>
      <c r="W584">
        <v>153656</v>
      </c>
      <c r="X584">
        <v>164283</v>
      </c>
      <c r="Y584">
        <v>172679</v>
      </c>
      <c r="Z584">
        <v>178951</v>
      </c>
      <c r="AA584">
        <v>183448</v>
      </c>
      <c r="AB584">
        <v>183047</v>
      </c>
      <c r="AC584">
        <v>182052</v>
      </c>
      <c r="AD584">
        <v>180588</v>
      </c>
      <c r="AE584">
        <v>178555</v>
      </c>
      <c r="AF584">
        <v>175840</v>
      </c>
      <c r="AG584">
        <v>173679</v>
      </c>
      <c r="AH584">
        <v>171274</v>
      </c>
      <c r="AI584">
        <v>168707</v>
      </c>
      <c r="AJ584" t="s">
        <v>53</v>
      </c>
      <c r="AK584" t="s">
        <v>8</v>
      </c>
    </row>
    <row r="585" spans="1:38" x14ac:dyDescent="0.35">
      <c r="A585" t="s">
        <v>74</v>
      </c>
      <c r="B585" t="s">
        <v>82</v>
      </c>
      <c r="C585" t="s">
        <v>54</v>
      </c>
      <c r="D585">
        <v>647</v>
      </c>
      <c r="E585">
        <v>866</v>
      </c>
      <c r="F585">
        <v>1183</v>
      </c>
      <c r="G585">
        <v>1579</v>
      </c>
      <c r="H585">
        <v>2037</v>
      </c>
      <c r="I585">
        <v>2546</v>
      </c>
      <c r="J585">
        <v>3194</v>
      </c>
      <c r="K585">
        <v>4020</v>
      </c>
      <c r="L585">
        <v>5070</v>
      </c>
      <c r="M585">
        <v>6394</v>
      </c>
      <c r="N585">
        <v>8045</v>
      </c>
      <c r="O585">
        <v>10061</v>
      </c>
      <c r="P585">
        <v>12560</v>
      </c>
      <c r="Q585">
        <v>15403</v>
      </c>
      <c r="R585">
        <v>18631</v>
      </c>
      <c r="S585">
        <v>22166</v>
      </c>
      <c r="T585">
        <v>25668</v>
      </c>
      <c r="U585">
        <v>29151</v>
      </c>
      <c r="V585">
        <v>32415</v>
      </c>
      <c r="W585">
        <v>35254</v>
      </c>
      <c r="X585">
        <v>37638</v>
      </c>
      <c r="Y585">
        <v>39519</v>
      </c>
      <c r="Z585">
        <v>40928</v>
      </c>
      <c r="AA585">
        <v>41934</v>
      </c>
      <c r="AB585">
        <v>41840</v>
      </c>
      <c r="AC585">
        <v>41612</v>
      </c>
      <c r="AD585">
        <v>41280</v>
      </c>
      <c r="AE585">
        <v>40814</v>
      </c>
      <c r="AF585">
        <v>40193</v>
      </c>
      <c r="AG585">
        <v>39699</v>
      </c>
      <c r="AH585">
        <v>39150</v>
      </c>
      <c r="AI585">
        <v>38563</v>
      </c>
      <c r="AJ585" t="s">
        <v>54</v>
      </c>
      <c r="AK585" t="s">
        <v>22</v>
      </c>
    </row>
    <row r="586" spans="1:38" x14ac:dyDescent="0.35">
      <c r="A586" t="s">
        <v>74</v>
      </c>
      <c r="B586" t="s">
        <v>82</v>
      </c>
      <c r="C586" t="s">
        <v>55</v>
      </c>
      <c r="D586">
        <v>617</v>
      </c>
      <c r="E586">
        <v>830</v>
      </c>
      <c r="F586">
        <v>1396</v>
      </c>
      <c r="G586">
        <v>2020</v>
      </c>
      <c r="H586">
        <v>2859</v>
      </c>
      <c r="I586">
        <v>3909</v>
      </c>
      <c r="J586">
        <v>5267</v>
      </c>
      <c r="K586">
        <v>7049</v>
      </c>
      <c r="L586">
        <v>9339</v>
      </c>
      <c r="M586">
        <v>12265</v>
      </c>
      <c r="N586">
        <v>15929</v>
      </c>
      <c r="O586">
        <v>20408</v>
      </c>
      <c r="P586">
        <v>26109</v>
      </c>
      <c r="Q586">
        <v>32272</v>
      </c>
      <c r="R586">
        <v>39274</v>
      </c>
      <c r="S586">
        <v>46939</v>
      </c>
      <c r="T586">
        <v>54542</v>
      </c>
      <c r="U586">
        <v>62097</v>
      </c>
      <c r="V586">
        <v>69180</v>
      </c>
      <c r="W586">
        <v>75341</v>
      </c>
      <c r="X586">
        <v>80509</v>
      </c>
      <c r="Y586">
        <v>84591</v>
      </c>
      <c r="Z586">
        <v>87644</v>
      </c>
      <c r="AA586">
        <v>89832</v>
      </c>
      <c r="AB586">
        <v>89634</v>
      </c>
      <c r="AC586">
        <v>89147</v>
      </c>
      <c r="AD586">
        <v>88429</v>
      </c>
      <c r="AE586">
        <v>87432</v>
      </c>
      <c r="AF586">
        <v>86105</v>
      </c>
      <c r="AG586">
        <v>85047</v>
      </c>
      <c r="AH586">
        <v>83868</v>
      </c>
      <c r="AI586">
        <v>82613</v>
      </c>
      <c r="AJ586" t="s">
        <v>55</v>
      </c>
      <c r="AK586" t="s">
        <v>8</v>
      </c>
      <c r="AL586" t="s">
        <v>17</v>
      </c>
    </row>
    <row r="587" spans="1:38" x14ac:dyDescent="0.35">
      <c r="A587" t="s">
        <v>71</v>
      </c>
      <c r="B587" t="s">
        <v>83</v>
      </c>
      <c r="C587" t="s">
        <v>7</v>
      </c>
      <c r="D587">
        <v>49</v>
      </c>
      <c r="E587">
        <v>62</v>
      </c>
      <c r="F587">
        <v>129</v>
      </c>
      <c r="G587">
        <v>230</v>
      </c>
      <c r="H587">
        <v>352</v>
      </c>
      <c r="I587">
        <v>528</v>
      </c>
      <c r="J587">
        <v>784</v>
      </c>
      <c r="K587">
        <v>1148</v>
      </c>
      <c r="L587">
        <v>1658</v>
      </c>
      <c r="M587">
        <v>2363</v>
      </c>
      <c r="N587">
        <v>3291</v>
      </c>
      <c r="O587">
        <v>4513</v>
      </c>
      <c r="P587">
        <v>6017</v>
      </c>
      <c r="Q587">
        <v>7698</v>
      </c>
      <c r="R587">
        <v>9453</v>
      </c>
      <c r="S587">
        <v>11023</v>
      </c>
      <c r="T587">
        <v>12632</v>
      </c>
      <c r="U587">
        <v>13896</v>
      </c>
      <c r="V587">
        <v>14805</v>
      </c>
      <c r="W587">
        <v>15424</v>
      </c>
      <c r="X587">
        <v>15833</v>
      </c>
      <c r="Y587">
        <v>16107</v>
      </c>
      <c r="Z587">
        <v>16294</v>
      </c>
      <c r="AA587">
        <v>16434</v>
      </c>
      <c r="AB587">
        <v>16537</v>
      </c>
      <c r="AC587">
        <v>16618</v>
      </c>
      <c r="AD587">
        <v>16688</v>
      </c>
      <c r="AE587">
        <v>16757</v>
      </c>
      <c r="AF587">
        <v>16821</v>
      </c>
      <c r="AG587">
        <v>16888</v>
      </c>
      <c r="AH587">
        <v>16935</v>
      </c>
      <c r="AI587">
        <v>16981</v>
      </c>
      <c r="AJ587" t="s">
        <v>7</v>
      </c>
      <c r="AK587" t="s">
        <v>8</v>
      </c>
      <c r="AL587" t="s">
        <v>9</v>
      </c>
    </row>
    <row r="588" spans="1:38" x14ac:dyDescent="0.35">
      <c r="A588" t="s">
        <v>71</v>
      </c>
      <c r="B588" t="s">
        <v>83</v>
      </c>
      <c r="C588" t="s">
        <v>10</v>
      </c>
      <c r="D588">
        <v>18</v>
      </c>
      <c r="E588">
        <v>21</v>
      </c>
      <c r="F588">
        <v>41</v>
      </c>
      <c r="G588">
        <v>65</v>
      </c>
      <c r="H588">
        <v>90</v>
      </c>
      <c r="I588">
        <v>117</v>
      </c>
      <c r="J588">
        <v>150</v>
      </c>
      <c r="K588">
        <v>195</v>
      </c>
      <c r="L588">
        <v>255</v>
      </c>
      <c r="M588">
        <v>337</v>
      </c>
      <c r="N588">
        <v>442</v>
      </c>
      <c r="O588">
        <v>577</v>
      </c>
      <c r="P588">
        <v>741</v>
      </c>
      <c r="Q588">
        <v>920</v>
      </c>
      <c r="R588">
        <v>1105</v>
      </c>
      <c r="S588">
        <v>1267</v>
      </c>
      <c r="T588">
        <v>1434</v>
      </c>
      <c r="U588">
        <v>1562</v>
      </c>
      <c r="V588">
        <v>1654</v>
      </c>
      <c r="W588">
        <v>1716</v>
      </c>
      <c r="X588">
        <v>1755</v>
      </c>
      <c r="Y588">
        <v>1781</v>
      </c>
      <c r="Z588">
        <v>1800</v>
      </c>
      <c r="AA588">
        <v>1815</v>
      </c>
      <c r="AB588">
        <v>1826</v>
      </c>
      <c r="AC588">
        <v>1835</v>
      </c>
      <c r="AD588">
        <v>1843</v>
      </c>
      <c r="AE588">
        <v>1851</v>
      </c>
      <c r="AF588">
        <v>1858</v>
      </c>
      <c r="AG588">
        <v>1865</v>
      </c>
      <c r="AH588">
        <v>1871</v>
      </c>
      <c r="AI588">
        <v>1875</v>
      </c>
      <c r="AJ588" t="s">
        <v>10</v>
      </c>
      <c r="AK588" t="s">
        <v>11</v>
      </c>
      <c r="AL588" t="s">
        <v>9</v>
      </c>
    </row>
    <row r="589" spans="1:38" x14ac:dyDescent="0.35">
      <c r="A589" t="s">
        <v>71</v>
      </c>
      <c r="B589" t="s">
        <v>83</v>
      </c>
      <c r="C589" t="s">
        <v>12</v>
      </c>
      <c r="D589">
        <v>30</v>
      </c>
      <c r="E589">
        <v>45</v>
      </c>
      <c r="F589">
        <v>109</v>
      </c>
      <c r="G589">
        <v>223</v>
      </c>
      <c r="H589">
        <v>391</v>
      </c>
      <c r="I589">
        <v>665</v>
      </c>
      <c r="J589">
        <v>1092</v>
      </c>
      <c r="K589">
        <v>1705</v>
      </c>
      <c r="L589">
        <v>2574</v>
      </c>
      <c r="M589">
        <v>3782</v>
      </c>
      <c r="N589">
        <v>5394</v>
      </c>
      <c r="O589">
        <v>7516</v>
      </c>
      <c r="P589">
        <v>10147</v>
      </c>
      <c r="Q589">
        <v>13103</v>
      </c>
      <c r="R589">
        <v>16197</v>
      </c>
      <c r="S589">
        <v>18974</v>
      </c>
      <c r="T589">
        <v>21827</v>
      </c>
      <c r="U589">
        <v>24070</v>
      </c>
      <c r="V589">
        <v>25693</v>
      </c>
      <c r="W589">
        <v>26799</v>
      </c>
      <c r="X589">
        <v>27536</v>
      </c>
      <c r="Y589">
        <v>28030</v>
      </c>
      <c r="Z589">
        <v>28366</v>
      </c>
      <c r="AA589">
        <v>28611</v>
      </c>
      <c r="AB589">
        <v>28792</v>
      </c>
      <c r="AC589">
        <v>28934</v>
      </c>
      <c r="AD589">
        <v>29055</v>
      </c>
      <c r="AE589">
        <v>29172</v>
      </c>
      <c r="AF589">
        <v>29288</v>
      </c>
      <c r="AG589">
        <v>29399</v>
      </c>
      <c r="AH589">
        <v>29488</v>
      </c>
      <c r="AI589">
        <v>29563</v>
      </c>
      <c r="AJ589" t="s">
        <v>12</v>
      </c>
      <c r="AK589" t="s">
        <v>8</v>
      </c>
    </row>
    <row r="590" spans="1:38" x14ac:dyDescent="0.35">
      <c r="A590" t="s">
        <v>71</v>
      </c>
      <c r="B590" t="s">
        <v>83</v>
      </c>
      <c r="C590" t="s">
        <v>13</v>
      </c>
      <c r="D590">
        <v>17</v>
      </c>
      <c r="E590">
        <v>24</v>
      </c>
      <c r="F590">
        <v>55</v>
      </c>
      <c r="G590">
        <v>111</v>
      </c>
      <c r="H590">
        <v>192</v>
      </c>
      <c r="I590">
        <v>322</v>
      </c>
      <c r="J590">
        <v>520</v>
      </c>
      <c r="K590">
        <v>808</v>
      </c>
      <c r="L590">
        <v>1214</v>
      </c>
      <c r="M590">
        <v>1777</v>
      </c>
      <c r="N590">
        <v>2526</v>
      </c>
      <c r="O590">
        <v>3521</v>
      </c>
      <c r="P590">
        <v>4747</v>
      </c>
      <c r="Q590">
        <v>6123</v>
      </c>
      <c r="R590">
        <v>7563</v>
      </c>
      <c r="S590">
        <v>8857</v>
      </c>
      <c r="T590">
        <v>10185</v>
      </c>
      <c r="U590">
        <v>11228</v>
      </c>
      <c r="V590">
        <v>11983</v>
      </c>
      <c r="W590">
        <v>12498</v>
      </c>
      <c r="X590">
        <v>12843</v>
      </c>
      <c r="Y590">
        <v>13070</v>
      </c>
      <c r="Z590">
        <v>13225</v>
      </c>
      <c r="AA590">
        <v>13343</v>
      </c>
      <c r="AB590">
        <v>13425</v>
      </c>
      <c r="AC590">
        <v>13489</v>
      </c>
      <c r="AD590">
        <v>13548</v>
      </c>
      <c r="AE590">
        <v>13603</v>
      </c>
      <c r="AF590">
        <v>13656</v>
      </c>
      <c r="AG590">
        <v>13711</v>
      </c>
      <c r="AH590">
        <v>13747</v>
      </c>
      <c r="AI590">
        <v>13784</v>
      </c>
      <c r="AJ590" t="s">
        <v>13</v>
      </c>
      <c r="AK590" t="s">
        <v>8</v>
      </c>
    </row>
    <row r="591" spans="1:38" x14ac:dyDescent="0.35">
      <c r="A591" t="s">
        <v>71</v>
      </c>
      <c r="B591" t="s">
        <v>83</v>
      </c>
      <c r="C591" t="s">
        <v>14</v>
      </c>
      <c r="D591">
        <v>67</v>
      </c>
      <c r="E591">
        <v>64</v>
      </c>
      <c r="F591">
        <v>154</v>
      </c>
      <c r="G591">
        <v>305</v>
      </c>
      <c r="H591">
        <v>521</v>
      </c>
      <c r="I591">
        <v>857</v>
      </c>
      <c r="J591">
        <v>1357</v>
      </c>
      <c r="K591">
        <v>2072</v>
      </c>
      <c r="L591">
        <v>3066</v>
      </c>
      <c r="M591">
        <v>4414</v>
      </c>
      <c r="N591">
        <v>6215</v>
      </c>
      <c r="O591">
        <v>8580</v>
      </c>
      <c r="P591">
        <v>11498</v>
      </c>
      <c r="Q591">
        <v>14767</v>
      </c>
      <c r="R591">
        <v>18187</v>
      </c>
      <c r="S591">
        <v>21250</v>
      </c>
      <c r="T591">
        <v>24392</v>
      </c>
      <c r="U591">
        <v>26858</v>
      </c>
      <c r="V591">
        <v>28638</v>
      </c>
      <c r="W591">
        <v>29850</v>
      </c>
      <c r="X591">
        <v>30661</v>
      </c>
      <c r="Y591">
        <v>31195</v>
      </c>
      <c r="Z591">
        <v>31564</v>
      </c>
      <c r="AA591">
        <v>31833</v>
      </c>
      <c r="AB591">
        <v>32040</v>
      </c>
      <c r="AC591">
        <v>32193</v>
      </c>
      <c r="AD591">
        <v>32327</v>
      </c>
      <c r="AE591">
        <v>32459</v>
      </c>
      <c r="AF591">
        <v>32587</v>
      </c>
      <c r="AG591">
        <v>32713</v>
      </c>
      <c r="AH591">
        <v>32807</v>
      </c>
      <c r="AI591">
        <v>32891</v>
      </c>
      <c r="AJ591" t="s">
        <v>14</v>
      </c>
      <c r="AK591" t="s">
        <v>15</v>
      </c>
    </row>
    <row r="592" spans="1:38" x14ac:dyDescent="0.35">
      <c r="A592" t="s">
        <v>71</v>
      </c>
      <c r="B592" t="s">
        <v>83</v>
      </c>
      <c r="C592" t="s">
        <v>16</v>
      </c>
      <c r="D592">
        <v>6</v>
      </c>
      <c r="E592">
        <v>7</v>
      </c>
      <c r="F592">
        <v>15</v>
      </c>
      <c r="G592">
        <v>32</v>
      </c>
      <c r="H592">
        <v>55</v>
      </c>
      <c r="I592">
        <v>92</v>
      </c>
      <c r="J592">
        <v>150</v>
      </c>
      <c r="K592">
        <v>235</v>
      </c>
      <c r="L592">
        <v>355</v>
      </c>
      <c r="M592">
        <v>521</v>
      </c>
      <c r="N592">
        <v>742</v>
      </c>
      <c r="O592">
        <v>1034</v>
      </c>
      <c r="P592">
        <v>1397</v>
      </c>
      <c r="Q592">
        <v>1805</v>
      </c>
      <c r="R592">
        <v>2229</v>
      </c>
      <c r="S592">
        <v>2611</v>
      </c>
      <c r="T592">
        <v>3003</v>
      </c>
      <c r="U592">
        <v>3312</v>
      </c>
      <c r="V592">
        <v>3536</v>
      </c>
      <c r="W592">
        <v>3688</v>
      </c>
      <c r="X592">
        <v>3790</v>
      </c>
      <c r="Y592">
        <v>3857</v>
      </c>
      <c r="Z592">
        <v>3903</v>
      </c>
      <c r="AA592">
        <v>3937</v>
      </c>
      <c r="AB592">
        <v>3962</v>
      </c>
      <c r="AC592">
        <v>3982</v>
      </c>
      <c r="AD592">
        <v>3998</v>
      </c>
      <c r="AE592">
        <v>4014</v>
      </c>
      <c r="AF592">
        <v>4030</v>
      </c>
      <c r="AG592">
        <v>4045</v>
      </c>
      <c r="AH592">
        <v>4058</v>
      </c>
      <c r="AI592">
        <v>4067</v>
      </c>
      <c r="AJ592" t="s">
        <v>16</v>
      </c>
      <c r="AK592" t="s">
        <v>8</v>
      </c>
      <c r="AL592" t="s">
        <v>17</v>
      </c>
    </row>
    <row r="593" spans="1:38" x14ac:dyDescent="0.35">
      <c r="A593" t="s">
        <v>71</v>
      </c>
      <c r="B593" t="s">
        <v>83</v>
      </c>
      <c r="C593" t="s">
        <v>18</v>
      </c>
      <c r="D593">
        <v>18</v>
      </c>
      <c r="E593">
        <v>18</v>
      </c>
      <c r="F593">
        <v>46</v>
      </c>
      <c r="G593">
        <v>98</v>
      </c>
      <c r="H593">
        <v>176</v>
      </c>
      <c r="I593">
        <v>305</v>
      </c>
      <c r="J593">
        <v>504</v>
      </c>
      <c r="K593">
        <v>793</v>
      </c>
      <c r="L593">
        <v>1193</v>
      </c>
      <c r="M593">
        <v>1739</v>
      </c>
      <c r="N593">
        <v>2468</v>
      </c>
      <c r="O593">
        <v>3430</v>
      </c>
      <c r="P593">
        <v>4622</v>
      </c>
      <c r="Q593">
        <v>5956</v>
      </c>
      <c r="R593">
        <v>7353</v>
      </c>
      <c r="S593">
        <v>8609</v>
      </c>
      <c r="T593">
        <v>9895</v>
      </c>
      <c r="U593">
        <v>10907</v>
      </c>
      <c r="V593">
        <v>11636</v>
      </c>
      <c r="W593">
        <v>12134</v>
      </c>
      <c r="X593">
        <v>12468</v>
      </c>
      <c r="Y593">
        <v>12689</v>
      </c>
      <c r="Z593">
        <v>12841</v>
      </c>
      <c r="AA593">
        <v>12950</v>
      </c>
      <c r="AB593">
        <v>13034</v>
      </c>
      <c r="AC593">
        <v>13097</v>
      </c>
      <c r="AD593">
        <v>13155</v>
      </c>
      <c r="AE593">
        <v>13206</v>
      </c>
      <c r="AF593">
        <v>13258</v>
      </c>
      <c r="AG593">
        <v>13309</v>
      </c>
      <c r="AH593">
        <v>13348</v>
      </c>
      <c r="AI593">
        <v>13382</v>
      </c>
      <c r="AJ593" t="s">
        <v>18</v>
      </c>
      <c r="AK593" t="s">
        <v>19</v>
      </c>
    </row>
    <row r="594" spans="1:38" x14ac:dyDescent="0.35">
      <c r="A594" t="s">
        <v>71</v>
      </c>
      <c r="B594" t="s">
        <v>83</v>
      </c>
      <c r="C594" t="s">
        <v>20</v>
      </c>
      <c r="D594">
        <v>72</v>
      </c>
      <c r="E594">
        <v>90</v>
      </c>
      <c r="F594">
        <v>188</v>
      </c>
      <c r="G594">
        <v>328</v>
      </c>
      <c r="H594">
        <v>497</v>
      </c>
      <c r="I594">
        <v>737</v>
      </c>
      <c r="J594">
        <v>1082</v>
      </c>
      <c r="K594">
        <v>1571</v>
      </c>
      <c r="L594">
        <v>2253</v>
      </c>
      <c r="M594">
        <v>3194</v>
      </c>
      <c r="N594">
        <v>4439</v>
      </c>
      <c r="O594">
        <v>6076</v>
      </c>
      <c r="P594">
        <v>8085</v>
      </c>
      <c r="Q594">
        <v>10330</v>
      </c>
      <c r="R594">
        <v>12672</v>
      </c>
      <c r="S594">
        <v>14767</v>
      </c>
      <c r="T594">
        <v>16913</v>
      </c>
      <c r="U594">
        <v>18595</v>
      </c>
      <c r="V594">
        <v>19808</v>
      </c>
      <c r="W594">
        <v>20631</v>
      </c>
      <c r="X594">
        <v>21175</v>
      </c>
      <c r="Y594">
        <v>21538</v>
      </c>
      <c r="Z594">
        <v>21792</v>
      </c>
      <c r="AA594">
        <v>21974</v>
      </c>
      <c r="AB594">
        <v>22116</v>
      </c>
      <c r="AC594">
        <v>22221</v>
      </c>
      <c r="AD594">
        <v>22321</v>
      </c>
      <c r="AE594">
        <v>22409</v>
      </c>
      <c r="AF594">
        <v>22495</v>
      </c>
      <c r="AG594">
        <v>22583</v>
      </c>
      <c r="AH594">
        <v>22649</v>
      </c>
      <c r="AI594">
        <v>22707</v>
      </c>
      <c r="AJ594" t="s">
        <v>20</v>
      </c>
      <c r="AK594" t="s">
        <v>9</v>
      </c>
    </row>
    <row r="595" spans="1:38" x14ac:dyDescent="0.35">
      <c r="A595" t="s">
        <v>71</v>
      </c>
      <c r="B595" t="s">
        <v>83</v>
      </c>
      <c r="C595" t="s">
        <v>21</v>
      </c>
      <c r="D595">
        <v>27</v>
      </c>
      <c r="E595">
        <v>31</v>
      </c>
      <c r="F595">
        <v>59</v>
      </c>
      <c r="G595">
        <v>96</v>
      </c>
      <c r="H595">
        <v>136</v>
      </c>
      <c r="I595">
        <v>180</v>
      </c>
      <c r="J595">
        <v>239</v>
      </c>
      <c r="K595">
        <v>318</v>
      </c>
      <c r="L595">
        <v>426</v>
      </c>
      <c r="M595">
        <v>573</v>
      </c>
      <c r="N595">
        <v>767</v>
      </c>
      <c r="O595">
        <v>1015</v>
      </c>
      <c r="P595">
        <v>1319</v>
      </c>
      <c r="Q595">
        <v>1653</v>
      </c>
      <c r="R595">
        <v>1999</v>
      </c>
      <c r="S595">
        <v>2305</v>
      </c>
      <c r="T595">
        <v>2619</v>
      </c>
      <c r="U595">
        <v>2863</v>
      </c>
      <c r="V595">
        <v>3037</v>
      </c>
      <c r="W595">
        <v>3154</v>
      </c>
      <c r="X595">
        <v>3232</v>
      </c>
      <c r="Y595">
        <v>3281</v>
      </c>
      <c r="Z595">
        <v>3319</v>
      </c>
      <c r="AA595">
        <v>3347</v>
      </c>
      <c r="AB595">
        <v>3367</v>
      </c>
      <c r="AC595">
        <v>3384</v>
      </c>
      <c r="AD595">
        <v>3397</v>
      </c>
      <c r="AE595">
        <v>3410</v>
      </c>
      <c r="AF595">
        <v>3425</v>
      </c>
      <c r="AG595">
        <v>3438</v>
      </c>
      <c r="AH595">
        <v>3448</v>
      </c>
      <c r="AI595">
        <v>3457</v>
      </c>
      <c r="AJ595" t="s">
        <v>21</v>
      </c>
      <c r="AK595" t="s">
        <v>22</v>
      </c>
    </row>
    <row r="596" spans="1:38" x14ac:dyDescent="0.35">
      <c r="A596" t="s">
        <v>71</v>
      </c>
      <c r="B596" t="s">
        <v>83</v>
      </c>
      <c r="C596" t="s">
        <v>23</v>
      </c>
      <c r="D596">
        <v>51</v>
      </c>
      <c r="E596">
        <v>71</v>
      </c>
      <c r="F596">
        <v>156</v>
      </c>
      <c r="G596">
        <v>287</v>
      </c>
      <c r="H596">
        <v>459</v>
      </c>
      <c r="I596">
        <v>725</v>
      </c>
      <c r="J596">
        <v>1119</v>
      </c>
      <c r="K596">
        <v>1689</v>
      </c>
      <c r="L596">
        <v>2483</v>
      </c>
      <c r="M596">
        <v>3586</v>
      </c>
      <c r="N596">
        <v>5058</v>
      </c>
      <c r="O596">
        <v>6990</v>
      </c>
      <c r="P596">
        <v>9369</v>
      </c>
      <c r="Q596">
        <v>12038</v>
      </c>
      <c r="R596">
        <v>14833</v>
      </c>
      <c r="S596">
        <v>17334</v>
      </c>
      <c r="T596">
        <v>19897</v>
      </c>
      <c r="U596">
        <v>21915</v>
      </c>
      <c r="V596">
        <v>23367</v>
      </c>
      <c r="W596">
        <v>24363</v>
      </c>
      <c r="X596">
        <v>25020</v>
      </c>
      <c r="Y596">
        <v>25459</v>
      </c>
      <c r="Z596">
        <v>25759</v>
      </c>
      <c r="AA596">
        <v>25978</v>
      </c>
      <c r="AB596">
        <v>26146</v>
      </c>
      <c r="AC596">
        <v>26273</v>
      </c>
      <c r="AD596">
        <v>26387</v>
      </c>
      <c r="AE596">
        <v>26490</v>
      </c>
      <c r="AF596">
        <v>26596</v>
      </c>
      <c r="AG596">
        <v>26701</v>
      </c>
      <c r="AH596">
        <v>26779</v>
      </c>
      <c r="AI596">
        <v>26846</v>
      </c>
      <c r="AJ596" t="s">
        <v>23</v>
      </c>
      <c r="AK596" t="s">
        <v>24</v>
      </c>
      <c r="AL596" t="s">
        <v>17</v>
      </c>
    </row>
    <row r="597" spans="1:38" x14ac:dyDescent="0.35">
      <c r="A597" t="s">
        <v>71</v>
      </c>
      <c r="B597" t="s">
        <v>83</v>
      </c>
      <c r="C597" t="s">
        <v>25</v>
      </c>
      <c r="D597">
        <v>19</v>
      </c>
      <c r="E597">
        <v>19</v>
      </c>
      <c r="F597">
        <v>47</v>
      </c>
      <c r="G597">
        <v>100</v>
      </c>
      <c r="H597">
        <v>168</v>
      </c>
      <c r="I597">
        <v>276</v>
      </c>
      <c r="J597">
        <v>435</v>
      </c>
      <c r="K597">
        <v>664</v>
      </c>
      <c r="L597">
        <v>985</v>
      </c>
      <c r="M597">
        <v>1419</v>
      </c>
      <c r="N597">
        <v>1997</v>
      </c>
      <c r="O597">
        <v>2757</v>
      </c>
      <c r="P597">
        <v>3694</v>
      </c>
      <c r="Q597">
        <v>4745</v>
      </c>
      <c r="R597">
        <v>5845</v>
      </c>
      <c r="S597">
        <v>6830</v>
      </c>
      <c r="T597">
        <v>7839</v>
      </c>
      <c r="U597">
        <v>8630</v>
      </c>
      <c r="V597">
        <v>9202</v>
      </c>
      <c r="W597">
        <v>9594</v>
      </c>
      <c r="X597">
        <v>9852</v>
      </c>
      <c r="Y597">
        <v>10027</v>
      </c>
      <c r="Z597">
        <v>10144</v>
      </c>
      <c r="AA597">
        <v>10231</v>
      </c>
      <c r="AB597">
        <v>10298</v>
      </c>
      <c r="AC597">
        <v>10347</v>
      </c>
      <c r="AD597">
        <v>10390</v>
      </c>
      <c r="AE597">
        <v>10431</v>
      </c>
      <c r="AF597">
        <v>10473</v>
      </c>
      <c r="AG597">
        <v>10514</v>
      </c>
      <c r="AH597">
        <v>10546</v>
      </c>
      <c r="AI597">
        <v>10571</v>
      </c>
      <c r="AJ597" t="s">
        <v>25</v>
      </c>
      <c r="AK597" t="s">
        <v>15</v>
      </c>
    </row>
    <row r="598" spans="1:38" x14ac:dyDescent="0.35">
      <c r="A598" t="s">
        <v>71</v>
      </c>
      <c r="B598" t="s">
        <v>83</v>
      </c>
      <c r="C598" t="s">
        <v>26</v>
      </c>
      <c r="D598">
        <v>15</v>
      </c>
      <c r="E598">
        <v>14</v>
      </c>
      <c r="F598">
        <v>36</v>
      </c>
      <c r="G598">
        <v>71</v>
      </c>
      <c r="H598">
        <v>122</v>
      </c>
      <c r="I598">
        <v>202</v>
      </c>
      <c r="J598">
        <v>319</v>
      </c>
      <c r="K598">
        <v>486</v>
      </c>
      <c r="L598">
        <v>722</v>
      </c>
      <c r="M598">
        <v>1041</v>
      </c>
      <c r="N598">
        <v>1464</v>
      </c>
      <c r="O598">
        <v>2024</v>
      </c>
      <c r="P598">
        <v>2715</v>
      </c>
      <c r="Q598">
        <v>3486</v>
      </c>
      <c r="R598">
        <v>4293</v>
      </c>
      <c r="S598">
        <v>5017</v>
      </c>
      <c r="T598">
        <v>5758</v>
      </c>
      <c r="U598">
        <v>6343</v>
      </c>
      <c r="V598">
        <v>6765</v>
      </c>
      <c r="W598">
        <v>7051</v>
      </c>
      <c r="X598">
        <v>7242</v>
      </c>
      <c r="Y598">
        <v>7368</v>
      </c>
      <c r="Z598">
        <v>7456</v>
      </c>
      <c r="AA598">
        <v>7519</v>
      </c>
      <c r="AB598">
        <v>7567</v>
      </c>
      <c r="AC598">
        <v>7603</v>
      </c>
      <c r="AD598">
        <v>7635</v>
      </c>
      <c r="AE598">
        <v>7666</v>
      </c>
      <c r="AF598">
        <v>7698</v>
      </c>
      <c r="AG598">
        <v>7726</v>
      </c>
      <c r="AH598">
        <v>7750</v>
      </c>
      <c r="AI598">
        <v>7769</v>
      </c>
      <c r="AJ598" t="s">
        <v>26</v>
      </c>
      <c r="AK598" t="s">
        <v>17</v>
      </c>
    </row>
    <row r="599" spans="1:38" x14ac:dyDescent="0.35">
      <c r="A599" t="s">
        <v>71</v>
      </c>
      <c r="B599" t="s">
        <v>83</v>
      </c>
      <c r="C599" t="s">
        <v>27</v>
      </c>
      <c r="D599">
        <v>30</v>
      </c>
      <c r="E599">
        <v>31</v>
      </c>
      <c r="F599">
        <v>67</v>
      </c>
      <c r="G599">
        <v>132</v>
      </c>
      <c r="H599">
        <v>223</v>
      </c>
      <c r="I599">
        <v>357</v>
      </c>
      <c r="J599">
        <v>556</v>
      </c>
      <c r="K599">
        <v>838</v>
      </c>
      <c r="L599">
        <v>1232</v>
      </c>
      <c r="M599">
        <v>1767</v>
      </c>
      <c r="N599">
        <v>2478</v>
      </c>
      <c r="O599">
        <v>3412</v>
      </c>
      <c r="P599">
        <v>4564</v>
      </c>
      <c r="Q599">
        <v>5852</v>
      </c>
      <c r="R599">
        <v>7200</v>
      </c>
      <c r="S599">
        <v>8405</v>
      </c>
      <c r="T599">
        <v>9644</v>
      </c>
      <c r="U599">
        <v>10616</v>
      </c>
      <c r="V599">
        <v>11316</v>
      </c>
      <c r="W599">
        <v>11793</v>
      </c>
      <c r="X599">
        <v>12109</v>
      </c>
      <c r="Y599">
        <v>12321</v>
      </c>
      <c r="Z599">
        <v>12465</v>
      </c>
      <c r="AA599">
        <v>12572</v>
      </c>
      <c r="AB599">
        <v>12651</v>
      </c>
      <c r="AC599">
        <v>12712</v>
      </c>
      <c r="AD599">
        <v>12767</v>
      </c>
      <c r="AE599">
        <v>12819</v>
      </c>
      <c r="AF599">
        <v>12870</v>
      </c>
      <c r="AG599">
        <v>12921</v>
      </c>
      <c r="AH599">
        <v>12958</v>
      </c>
      <c r="AI599">
        <v>12991</v>
      </c>
      <c r="AJ599" t="s">
        <v>27</v>
      </c>
      <c r="AK599" t="s">
        <v>8</v>
      </c>
      <c r="AL599" t="s">
        <v>17</v>
      </c>
    </row>
    <row r="600" spans="1:38" x14ac:dyDescent="0.35">
      <c r="A600" t="s">
        <v>71</v>
      </c>
      <c r="B600" t="s">
        <v>83</v>
      </c>
      <c r="C600" t="s">
        <v>28</v>
      </c>
      <c r="D600">
        <v>9</v>
      </c>
      <c r="E600">
        <v>9</v>
      </c>
      <c r="F600">
        <v>21</v>
      </c>
      <c r="G600">
        <v>43</v>
      </c>
      <c r="H600">
        <v>74</v>
      </c>
      <c r="I600">
        <v>126</v>
      </c>
      <c r="J600">
        <v>204</v>
      </c>
      <c r="K600">
        <v>316</v>
      </c>
      <c r="L600">
        <v>472</v>
      </c>
      <c r="M600">
        <v>687</v>
      </c>
      <c r="N600">
        <v>971</v>
      </c>
      <c r="O600">
        <v>1346</v>
      </c>
      <c r="P600">
        <v>1808</v>
      </c>
      <c r="Q600">
        <v>2327</v>
      </c>
      <c r="R600">
        <v>2870</v>
      </c>
      <c r="S600">
        <v>3356</v>
      </c>
      <c r="T600">
        <v>3856</v>
      </c>
      <c r="U600">
        <v>4249</v>
      </c>
      <c r="V600">
        <v>4532</v>
      </c>
      <c r="W600">
        <v>4725</v>
      </c>
      <c r="X600">
        <v>4854</v>
      </c>
      <c r="Y600">
        <v>4940</v>
      </c>
      <c r="Z600">
        <v>4999</v>
      </c>
      <c r="AA600">
        <v>5041</v>
      </c>
      <c r="AB600">
        <v>5073</v>
      </c>
      <c r="AC600">
        <v>5099</v>
      </c>
      <c r="AD600">
        <v>5120</v>
      </c>
      <c r="AE600">
        <v>5141</v>
      </c>
      <c r="AF600">
        <v>5161</v>
      </c>
      <c r="AG600">
        <v>5181</v>
      </c>
      <c r="AH600">
        <v>5196</v>
      </c>
      <c r="AI600">
        <v>5208</v>
      </c>
      <c r="AJ600" t="s">
        <v>28</v>
      </c>
      <c r="AK600" t="s">
        <v>19</v>
      </c>
    </row>
    <row r="601" spans="1:38" x14ac:dyDescent="0.35">
      <c r="A601" t="s">
        <v>71</v>
      </c>
      <c r="B601" t="s">
        <v>83</v>
      </c>
      <c r="C601" t="s">
        <v>29</v>
      </c>
      <c r="D601">
        <v>1</v>
      </c>
      <c r="E601">
        <v>2</v>
      </c>
      <c r="F601">
        <v>3</v>
      </c>
      <c r="G601">
        <v>6</v>
      </c>
      <c r="H601">
        <v>9</v>
      </c>
      <c r="I601">
        <v>13</v>
      </c>
      <c r="J601">
        <v>19</v>
      </c>
      <c r="K601">
        <v>27</v>
      </c>
      <c r="L601">
        <v>39</v>
      </c>
      <c r="M601">
        <v>55</v>
      </c>
      <c r="N601">
        <v>77</v>
      </c>
      <c r="O601">
        <v>105</v>
      </c>
      <c r="P601">
        <v>140</v>
      </c>
      <c r="Q601">
        <v>179</v>
      </c>
      <c r="R601">
        <v>219</v>
      </c>
      <c r="S601">
        <v>256</v>
      </c>
      <c r="T601">
        <v>293</v>
      </c>
      <c r="U601">
        <v>322</v>
      </c>
      <c r="V601">
        <v>343</v>
      </c>
      <c r="W601">
        <v>357</v>
      </c>
      <c r="X601">
        <v>367</v>
      </c>
      <c r="Y601">
        <v>373</v>
      </c>
      <c r="Z601">
        <v>377</v>
      </c>
      <c r="AA601">
        <v>381</v>
      </c>
      <c r="AB601">
        <v>383</v>
      </c>
      <c r="AC601">
        <v>385</v>
      </c>
      <c r="AD601">
        <v>387</v>
      </c>
      <c r="AE601">
        <v>388</v>
      </c>
      <c r="AF601">
        <v>390</v>
      </c>
      <c r="AG601">
        <v>391</v>
      </c>
      <c r="AH601">
        <v>392</v>
      </c>
      <c r="AI601">
        <v>393</v>
      </c>
      <c r="AJ601" t="s">
        <v>29</v>
      </c>
      <c r="AK601" t="s">
        <v>30</v>
      </c>
    </row>
    <row r="602" spans="1:38" x14ac:dyDescent="0.35">
      <c r="A602" t="s">
        <v>71</v>
      </c>
      <c r="B602" t="s">
        <v>83</v>
      </c>
      <c r="C602" t="s">
        <v>31</v>
      </c>
      <c r="D602">
        <v>36</v>
      </c>
      <c r="E602">
        <v>47</v>
      </c>
      <c r="F602">
        <v>99</v>
      </c>
      <c r="G602">
        <v>182</v>
      </c>
      <c r="H602">
        <v>283</v>
      </c>
      <c r="I602">
        <v>437</v>
      </c>
      <c r="J602">
        <v>655</v>
      </c>
      <c r="K602">
        <v>971</v>
      </c>
      <c r="L602">
        <v>1417</v>
      </c>
      <c r="M602">
        <v>2027</v>
      </c>
      <c r="N602">
        <v>2840</v>
      </c>
      <c r="O602">
        <v>3910</v>
      </c>
      <c r="P602">
        <v>5224</v>
      </c>
      <c r="Q602">
        <v>6700</v>
      </c>
      <c r="R602">
        <v>8236</v>
      </c>
      <c r="S602">
        <v>9614</v>
      </c>
      <c r="T602">
        <v>11026</v>
      </c>
      <c r="U602">
        <v>12136</v>
      </c>
      <c r="V602">
        <v>12933</v>
      </c>
      <c r="W602">
        <v>13478</v>
      </c>
      <c r="X602">
        <v>13839</v>
      </c>
      <c r="Y602">
        <v>14080</v>
      </c>
      <c r="Z602">
        <v>14245</v>
      </c>
      <c r="AA602">
        <v>14367</v>
      </c>
      <c r="AB602">
        <v>14461</v>
      </c>
      <c r="AC602">
        <v>14528</v>
      </c>
      <c r="AD602">
        <v>14591</v>
      </c>
      <c r="AE602">
        <v>14647</v>
      </c>
      <c r="AF602">
        <v>14707</v>
      </c>
      <c r="AG602">
        <v>14763</v>
      </c>
      <c r="AH602">
        <v>14806</v>
      </c>
      <c r="AI602">
        <v>14844</v>
      </c>
      <c r="AJ602" t="s">
        <v>31</v>
      </c>
      <c r="AK602" t="s">
        <v>24</v>
      </c>
    </row>
    <row r="603" spans="1:38" x14ac:dyDescent="0.35">
      <c r="A603" t="s">
        <v>71</v>
      </c>
      <c r="B603" t="s">
        <v>83</v>
      </c>
      <c r="C603" t="s">
        <v>32</v>
      </c>
      <c r="D603">
        <v>35</v>
      </c>
      <c r="E603">
        <v>50</v>
      </c>
      <c r="F603">
        <v>119</v>
      </c>
      <c r="G603">
        <v>236</v>
      </c>
      <c r="H603">
        <v>403</v>
      </c>
      <c r="I603">
        <v>673</v>
      </c>
      <c r="J603">
        <v>1083</v>
      </c>
      <c r="K603">
        <v>1680</v>
      </c>
      <c r="L603">
        <v>2526</v>
      </c>
      <c r="M603">
        <v>3696</v>
      </c>
      <c r="N603">
        <v>5257</v>
      </c>
      <c r="O603">
        <v>7318</v>
      </c>
      <c r="P603">
        <v>9860</v>
      </c>
      <c r="Q603">
        <v>12721</v>
      </c>
      <c r="R603">
        <v>15713</v>
      </c>
      <c r="S603">
        <v>18403</v>
      </c>
      <c r="T603">
        <v>21157</v>
      </c>
      <c r="U603">
        <v>23327</v>
      </c>
      <c r="V603">
        <v>24890</v>
      </c>
      <c r="W603">
        <v>25960</v>
      </c>
      <c r="X603">
        <v>26676</v>
      </c>
      <c r="Y603">
        <v>27149</v>
      </c>
      <c r="Z603">
        <v>27474</v>
      </c>
      <c r="AA603">
        <v>27709</v>
      </c>
      <c r="AB603">
        <v>27887</v>
      </c>
      <c r="AC603">
        <v>28024</v>
      </c>
      <c r="AD603">
        <v>28142</v>
      </c>
      <c r="AE603">
        <v>28254</v>
      </c>
      <c r="AF603">
        <v>28365</v>
      </c>
      <c r="AG603">
        <v>28476</v>
      </c>
      <c r="AH603">
        <v>28558</v>
      </c>
      <c r="AI603">
        <v>28634</v>
      </c>
      <c r="AJ603" t="s">
        <v>32</v>
      </c>
      <c r="AK603" t="s">
        <v>8</v>
      </c>
    </row>
    <row r="604" spans="1:38" x14ac:dyDescent="0.35">
      <c r="A604" t="s">
        <v>71</v>
      </c>
      <c r="B604" t="s">
        <v>83</v>
      </c>
      <c r="C604" t="s">
        <v>33</v>
      </c>
      <c r="D604">
        <v>90</v>
      </c>
      <c r="E604">
        <v>122</v>
      </c>
      <c r="F604">
        <v>275</v>
      </c>
      <c r="G604">
        <v>533</v>
      </c>
      <c r="H604">
        <v>883</v>
      </c>
      <c r="I604">
        <v>1446</v>
      </c>
      <c r="J604">
        <v>2295</v>
      </c>
      <c r="K604">
        <v>3519</v>
      </c>
      <c r="L604">
        <v>5250</v>
      </c>
      <c r="M604">
        <v>7638</v>
      </c>
      <c r="N604">
        <v>10827</v>
      </c>
      <c r="O604">
        <v>15036</v>
      </c>
      <c r="P604">
        <v>20225</v>
      </c>
      <c r="Q604">
        <v>26052</v>
      </c>
      <c r="R604">
        <v>32148</v>
      </c>
      <c r="S604">
        <v>37620</v>
      </c>
      <c r="T604">
        <v>43237</v>
      </c>
      <c r="U604">
        <v>47651</v>
      </c>
      <c r="V604">
        <v>50830</v>
      </c>
      <c r="W604">
        <v>53006</v>
      </c>
      <c r="X604">
        <v>54457</v>
      </c>
      <c r="Y604">
        <v>55418</v>
      </c>
      <c r="Z604">
        <v>56081</v>
      </c>
      <c r="AA604">
        <v>56558</v>
      </c>
      <c r="AB604">
        <v>56926</v>
      </c>
      <c r="AC604">
        <v>57198</v>
      </c>
      <c r="AD604">
        <v>57444</v>
      </c>
      <c r="AE604">
        <v>57675</v>
      </c>
      <c r="AF604">
        <v>57904</v>
      </c>
      <c r="AG604">
        <v>58126</v>
      </c>
      <c r="AH604">
        <v>58293</v>
      </c>
      <c r="AI604">
        <v>58445</v>
      </c>
      <c r="AJ604" t="s">
        <v>33</v>
      </c>
      <c r="AK604" t="s">
        <v>8</v>
      </c>
    </row>
    <row r="605" spans="1:38" x14ac:dyDescent="0.35">
      <c r="A605" t="s">
        <v>71</v>
      </c>
      <c r="B605" t="s">
        <v>83</v>
      </c>
      <c r="C605" t="s">
        <v>34</v>
      </c>
      <c r="D605">
        <v>10</v>
      </c>
      <c r="E605">
        <v>10</v>
      </c>
      <c r="F605">
        <v>25</v>
      </c>
      <c r="G605">
        <v>53</v>
      </c>
      <c r="H605">
        <v>96</v>
      </c>
      <c r="I605">
        <v>165</v>
      </c>
      <c r="J605">
        <v>274</v>
      </c>
      <c r="K605">
        <v>429</v>
      </c>
      <c r="L605">
        <v>645</v>
      </c>
      <c r="M605">
        <v>941</v>
      </c>
      <c r="N605">
        <v>1335</v>
      </c>
      <c r="O605">
        <v>1856</v>
      </c>
      <c r="P605">
        <v>2497</v>
      </c>
      <c r="Q605">
        <v>3219</v>
      </c>
      <c r="R605">
        <v>3975</v>
      </c>
      <c r="S605">
        <v>4651</v>
      </c>
      <c r="T605">
        <v>5347</v>
      </c>
      <c r="U605">
        <v>5893</v>
      </c>
      <c r="V605">
        <v>6289</v>
      </c>
      <c r="W605">
        <v>6556</v>
      </c>
      <c r="X605">
        <v>6738</v>
      </c>
      <c r="Y605">
        <v>6857</v>
      </c>
      <c r="Z605">
        <v>6939</v>
      </c>
      <c r="AA605">
        <v>6999</v>
      </c>
      <c r="AB605">
        <v>7044</v>
      </c>
      <c r="AC605">
        <v>7078</v>
      </c>
      <c r="AD605">
        <v>7108</v>
      </c>
      <c r="AE605">
        <v>7136</v>
      </c>
      <c r="AF605">
        <v>7164</v>
      </c>
      <c r="AG605">
        <v>7192</v>
      </c>
      <c r="AH605">
        <v>7212</v>
      </c>
      <c r="AI605">
        <v>7232</v>
      </c>
      <c r="AJ605" t="s">
        <v>34</v>
      </c>
      <c r="AK605" t="s">
        <v>19</v>
      </c>
    </row>
    <row r="606" spans="1:38" x14ac:dyDescent="0.35">
      <c r="A606" t="s">
        <v>71</v>
      </c>
      <c r="B606" t="s">
        <v>83</v>
      </c>
      <c r="C606" t="s">
        <v>35</v>
      </c>
      <c r="D606">
        <v>24</v>
      </c>
      <c r="E606">
        <v>23</v>
      </c>
      <c r="F606">
        <v>56</v>
      </c>
      <c r="G606">
        <v>114</v>
      </c>
      <c r="H606">
        <v>197</v>
      </c>
      <c r="I606">
        <v>325</v>
      </c>
      <c r="J606">
        <v>517</v>
      </c>
      <c r="K606">
        <v>792</v>
      </c>
      <c r="L606">
        <v>1175</v>
      </c>
      <c r="M606">
        <v>1695</v>
      </c>
      <c r="N606">
        <v>2387</v>
      </c>
      <c r="O606">
        <v>3299</v>
      </c>
      <c r="P606">
        <v>4423</v>
      </c>
      <c r="Q606">
        <v>5685</v>
      </c>
      <c r="R606">
        <v>7002</v>
      </c>
      <c r="S606">
        <v>8185</v>
      </c>
      <c r="T606">
        <v>9394</v>
      </c>
      <c r="U606">
        <v>10348</v>
      </c>
      <c r="V606">
        <v>11032</v>
      </c>
      <c r="W606">
        <v>11502</v>
      </c>
      <c r="X606">
        <v>11816</v>
      </c>
      <c r="Y606">
        <v>12021</v>
      </c>
      <c r="Z606">
        <v>12162</v>
      </c>
      <c r="AA606">
        <v>12266</v>
      </c>
      <c r="AB606">
        <v>12346</v>
      </c>
      <c r="AC606">
        <v>12406</v>
      </c>
      <c r="AD606">
        <v>12457</v>
      </c>
      <c r="AE606">
        <v>12507</v>
      </c>
      <c r="AF606">
        <v>12557</v>
      </c>
      <c r="AG606">
        <v>12606</v>
      </c>
      <c r="AH606">
        <v>12644</v>
      </c>
      <c r="AI606">
        <v>12675</v>
      </c>
      <c r="AJ606" t="s">
        <v>35</v>
      </c>
      <c r="AK606" t="s">
        <v>15</v>
      </c>
    </row>
    <row r="607" spans="1:38" x14ac:dyDescent="0.35">
      <c r="A607" t="s">
        <v>71</v>
      </c>
      <c r="B607" t="s">
        <v>83</v>
      </c>
      <c r="C607" t="s">
        <v>36</v>
      </c>
      <c r="D607">
        <v>3</v>
      </c>
      <c r="E607">
        <v>4</v>
      </c>
      <c r="F607">
        <v>9</v>
      </c>
      <c r="G607">
        <v>17</v>
      </c>
      <c r="H607">
        <v>28</v>
      </c>
      <c r="I607">
        <v>44</v>
      </c>
      <c r="J607">
        <v>69</v>
      </c>
      <c r="K607">
        <v>103</v>
      </c>
      <c r="L607">
        <v>153</v>
      </c>
      <c r="M607">
        <v>221</v>
      </c>
      <c r="N607">
        <v>312</v>
      </c>
      <c r="O607">
        <v>432</v>
      </c>
      <c r="P607">
        <v>579</v>
      </c>
      <c r="Q607">
        <v>745</v>
      </c>
      <c r="R607">
        <v>918</v>
      </c>
      <c r="S607">
        <v>1073</v>
      </c>
      <c r="T607">
        <v>1232</v>
      </c>
      <c r="U607">
        <v>1358</v>
      </c>
      <c r="V607">
        <v>1448</v>
      </c>
      <c r="W607">
        <v>1509</v>
      </c>
      <c r="X607">
        <v>1550</v>
      </c>
      <c r="Y607">
        <v>1578</v>
      </c>
      <c r="Z607">
        <v>1596</v>
      </c>
      <c r="AA607">
        <v>1610</v>
      </c>
      <c r="AB607">
        <v>1621</v>
      </c>
      <c r="AC607">
        <v>1628</v>
      </c>
      <c r="AD607">
        <v>1635</v>
      </c>
      <c r="AE607">
        <v>1642</v>
      </c>
      <c r="AF607">
        <v>1648</v>
      </c>
      <c r="AG607">
        <v>1655</v>
      </c>
      <c r="AH607">
        <v>1660</v>
      </c>
      <c r="AI607">
        <v>1663</v>
      </c>
      <c r="AJ607" t="s">
        <v>36</v>
      </c>
      <c r="AK607" t="s">
        <v>11</v>
      </c>
      <c r="AL607" t="s">
        <v>9</v>
      </c>
    </row>
    <row r="608" spans="1:38" x14ac:dyDescent="0.35">
      <c r="A608" t="s">
        <v>71</v>
      </c>
      <c r="B608" t="s">
        <v>83</v>
      </c>
      <c r="C608" t="s">
        <v>37</v>
      </c>
      <c r="D608">
        <v>21</v>
      </c>
      <c r="E608">
        <v>29</v>
      </c>
      <c r="F608">
        <v>62</v>
      </c>
      <c r="G608">
        <v>113</v>
      </c>
      <c r="H608">
        <v>182</v>
      </c>
      <c r="I608">
        <v>288</v>
      </c>
      <c r="J608">
        <v>446</v>
      </c>
      <c r="K608">
        <v>673</v>
      </c>
      <c r="L608">
        <v>994</v>
      </c>
      <c r="M608">
        <v>1434</v>
      </c>
      <c r="N608">
        <v>2020</v>
      </c>
      <c r="O608">
        <v>2794</v>
      </c>
      <c r="P608">
        <v>3746</v>
      </c>
      <c r="Q608">
        <v>4814</v>
      </c>
      <c r="R608">
        <v>5932</v>
      </c>
      <c r="S608">
        <v>6934</v>
      </c>
      <c r="T608">
        <v>7961</v>
      </c>
      <c r="U608">
        <v>8767</v>
      </c>
      <c r="V608">
        <v>9350</v>
      </c>
      <c r="W608">
        <v>9746</v>
      </c>
      <c r="X608">
        <v>10008</v>
      </c>
      <c r="Y608">
        <v>10186</v>
      </c>
      <c r="Z608">
        <v>10308</v>
      </c>
      <c r="AA608">
        <v>10395</v>
      </c>
      <c r="AB608">
        <v>10461</v>
      </c>
      <c r="AC608">
        <v>10511</v>
      </c>
      <c r="AD608">
        <v>10554</v>
      </c>
      <c r="AE608">
        <v>10599</v>
      </c>
      <c r="AF608">
        <v>10639</v>
      </c>
      <c r="AG608">
        <v>10683</v>
      </c>
      <c r="AH608">
        <v>10713</v>
      </c>
      <c r="AI608">
        <v>10742</v>
      </c>
      <c r="AJ608" t="s">
        <v>37</v>
      </c>
      <c r="AK608" t="s">
        <v>22</v>
      </c>
      <c r="AL608" t="s">
        <v>24</v>
      </c>
    </row>
    <row r="609" spans="1:38" x14ac:dyDescent="0.35">
      <c r="A609" t="s">
        <v>71</v>
      </c>
      <c r="B609" t="s">
        <v>83</v>
      </c>
      <c r="C609" t="s">
        <v>38</v>
      </c>
      <c r="D609">
        <v>22</v>
      </c>
      <c r="E609">
        <v>30</v>
      </c>
      <c r="F609">
        <v>67</v>
      </c>
      <c r="G609">
        <v>128</v>
      </c>
      <c r="H609">
        <v>208</v>
      </c>
      <c r="I609">
        <v>335</v>
      </c>
      <c r="J609">
        <v>528</v>
      </c>
      <c r="K609">
        <v>806</v>
      </c>
      <c r="L609">
        <v>1196</v>
      </c>
      <c r="M609">
        <v>1737</v>
      </c>
      <c r="N609">
        <v>2454</v>
      </c>
      <c r="O609">
        <v>3401</v>
      </c>
      <c r="P609">
        <v>4569</v>
      </c>
      <c r="Q609">
        <v>5881</v>
      </c>
      <c r="R609">
        <v>7254</v>
      </c>
      <c r="S609">
        <v>8486</v>
      </c>
      <c r="T609">
        <v>9749</v>
      </c>
      <c r="U609">
        <v>10739</v>
      </c>
      <c r="V609">
        <v>11455</v>
      </c>
      <c r="W609">
        <v>11945</v>
      </c>
      <c r="X609">
        <v>12268</v>
      </c>
      <c r="Y609">
        <v>12485</v>
      </c>
      <c r="Z609">
        <v>12637</v>
      </c>
      <c r="AA609">
        <v>12744</v>
      </c>
      <c r="AB609">
        <v>12824</v>
      </c>
      <c r="AC609">
        <v>12885</v>
      </c>
      <c r="AD609">
        <v>12943</v>
      </c>
      <c r="AE609">
        <v>12992</v>
      </c>
      <c r="AF609">
        <v>13046</v>
      </c>
      <c r="AG609">
        <v>13094</v>
      </c>
      <c r="AH609">
        <v>13134</v>
      </c>
      <c r="AI609">
        <v>13168</v>
      </c>
      <c r="AJ609" t="s">
        <v>38</v>
      </c>
      <c r="AK609" t="s">
        <v>22</v>
      </c>
      <c r="AL609" t="s">
        <v>24</v>
      </c>
    </row>
    <row r="610" spans="1:38" x14ac:dyDescent="0.35">
      <c r="A610" t="s">
        <v>71</v>
      </c>
      <c r="B610" t="s">
        <v>83</v>
      </c>
      <c r="C610" t="s">
        <v>39</v>
      </c>
      <c r="D610">
        <v>21</v>
      </c>
      <c r="E610">
        <v>21</v>
      </c>
      <c r="F610">
        <v>47</v>
      </c>
      <c r="G610">
        <v>95</v>
      </c>
      <c r="H610">
        <v>171</v>
      </c>
      <c r="I610">
        <v>289</v>
      </c>
      <c r="J610">
        <v>467</v>
      </c>
      <c r="K610">
        <v>722</v>
      </c>
      <c r="L610">
        <v>1081</v>
      </c>
      <c r="M610">
        <v>1566</v>
      </c>
      <c r="N610">
        <v>2215</v>
      </c>
      <c r="O610">
        <v>3070</v>
      </c>
      <c r="P610">
        <v>4124</v>
      </c>
      <c r="Q610">
        <v>5308</v>
      </c>
      <c r="R610">
        <v>6546</v>
      </c>
      <c r="S610">
        <v>7657</v>
      </c>
      <c r="T610">
        <v>8794</v>
      </c>
      <c r="U610">
        <v>9691</v>
      </c>
      <c r="V610">
        <v>10336</v>
      </c>
      <c r="W610">
        <v>10776</v>
      </c>
      <c r="X610">
        <v>11071</v>
      </c>
      <c r="Y610">
        <v>11265</v>
      </c>
      <c r="Z610">
        <v>11399</v>
      </c>
      <c r="AA610">
        <v>11496</v>
      </c>
      <c r="AB610">
        <v>11571</v>
      </c>
      <c r="AC610">
        <v>11627</v>
      </c>
      <c r="AD610">
        <v>11678</v>
      </c>
      <c r="AE610">
        <v>11722</v>
      </c>
      <c r="AF610">
        <v>11770</v>
      </c>
      <c r="AG610">
        <v>11815</v>
      </c>
      <c r="AH610">
        <v>11848</v>
      </c>
      <c r="AI610">
        <v>11880</v>
      </c>
      <c r="AJ610" t="s">
        <v>39</v>
      </c>
      <c r="AK610" t="s">
        <v>15</v>
      </c>
    </row>
    <row r="611" spans="1:38" x14ac:dyDescent="0.35">
      <c r="A611" t="s">
        <v>71</v>
      </c>
      <c r="B611" t="s">
        <v>83</v>
      </c>
      <c r="C611" t="s">
        <v>40</v>
      </c>
      <c r="D611">
        <v>49</v>
      </c>
      <c r="E611">
        <v>48</v>
      </c>
      <c r="F611">
        <v>108</v>
      </c>
      <c r="G611">
        <v>216</v>
      </c>
      <c r="H611">
        <v>361</v>
      </c>
      <c r="I611">
        <v>580</v>
      </c>
      <c r="J611">
        <v>901</v>
      </c>
      <c r="K611">
        <v>1356</v>
      </c>
      <c r="L611">
        <v>1988</v>
      </c>
      <c r="M611">
        <v>2847</v>
      </c>
      <c r="N611">
        <v>3988</v>
      </c>
      <c r="O611">
        <v>5489</v>
      </c>
      <c r="P611">
        <v>7339</v>
      </c>
      <c r="Q611">
        <v>9410</v>
      </c>
      <c r="R611">
        <v>11572</v>
      </c>
      <c r="S611">
        <v>13508</v>
      </c>
      <c r="T611">
        <v>15493</v>
      </c>
      <c r="U611">
        <v>17053</v>
      </c>
      <c r="V611">
        <v>18176</v>
      </c>
      <c r="W611">
        <v>18942</v>
      </c>
      <c r="X611">
        <v>19451</v>
      </c>
      <c r="Y611">
        <v>19791</v>
      </c>
      <c r="Z611">
        <v>20022</v>
      </c>
      <c r="AA611">
        <v>20193</v>
      </c>
      <c r="AB611">
        <v>20321</v>
      </c>
      <c r="AC611">
        <v>20417</v>
      </c>
      <c r="AD611">
        <v>20504</v>
      </c>
      <c r="AE611">
        <v>20588</v>
      </c>
      <c r="AF611">
        <v>20669</v>
      </c>
      <c r="AG611">
        <v>20749</v>
      </c>
      <c r="AH611">
        <v>20812</v>
      </c>
      <c r="AI611">
        <v>20863</v>
      </c>
      <c r="AJ611" t="s">
        <v>40</v>
      </c>
      <c r="AK611" t="s">
        <v>15</v>
      </c>
    </row>
    <row r="612" spans="1:38" x14ac:dyDescent="0.35">
      <c r="A612" t="s">
        <v>71</v>
      </c>
      <c r="B612" t="s">
        <v>83</v>
      </c>
      <c r="C612" t="s">
        <v>41</v>
      </c>
      <c r="D612">
        <v>3</v>
      </c>
      <c r="E612">
        <v>3</v>
      </c>
      <c r="F612">
        <v>6</v>
      </c>
      <c r="G612">
        <v>12</v>
      </c>
      <c r="H612">
        <v>19</v>
      </c>
      <c r="I612">
        <v>32</v>
      </c>
      <c r="J612">
        <v>50</v>
      </c>
      <c r="K612">
        <v>77</v>
      </c>
      <c r="L612">
        <v>115</v>
      </c>
      <c r="M612">
        <v>166</v>
      </c>
      <c r="N612">
        <v>235</v>
      </c>
      <c r="O612">
        <v>326</v>
      </c>
      <c r="P612">
        <v>438</v>
      </c>
      <c r="Q612">
        <v>564</v>
      </c>
      <c r="R612">
        <v>696</v>
      </c>
      <c r="S612">
        <v>813</v>
      </c>
      <c r="T612">
        <v>934</v>
      </c>
      <c r="U612">
        <v>1029</v>
      </c>
      <c r="V612">
        <v>1099</v>
      </c>
      <c r="W612">
        <v>1145</v>
      </c>
      <c r="X612">
        <v>1176</v>
      </c>
      <c r="Y612">
        <v>1197</v>
      </c>
      <c r="Z612">
        <v>1211</v>
      </c>
      <c r="AA612">
        <v>1221</v>
      </c>
      <c r="AB612">
        <v>1229</v>
      </c>
      <c r="AC612">
        <v>1235</v>
      </c>
      <c r="AD612">
        <v>1241</v>
      </c>
      <c r="AE612">
        <v>1245</v>
      </c>
      <c r="AF612">
        <v>1251</v>
      </c>
      <c r="AG612">
        <v>1254</v>
      </c>
      <c r="AH612">
        <v>1258</v>
      </c>
      <c r="AI612">
        <v>1262</v>
      </c>
      <c r="AJ612" t="s">
        <v>41</v>
      </c>
      <c r="AK612" t="s">
        <v>42</v>
      </c>
    </row>
    <row r="613" spans="1:38" x14ac:dyDescent="0.35">
      <c r="A613" t="s">
        <v>71</v>
      </c>
      <c r="B613" t="s">
        <v>83</v>
      </c>
      <c r="C613" t="s">
        <v>43</v>
      </c>
      <c r="D613">
        <v>11</v>
      </c>
      <c r="E613">
        <v>12</v>
      </c>
      <c r="F613">
        <v>29</v>
      </c>
      <c r="G613">
        <v>62</v>
      </c>
      <c r="H613">
        <v>114</v>
      </c>
      <c r="I613">
        <v>197</v>
      </c>
      <c r="J613">
        <v>326</v>
      </c>
      <c r="K613">
        <v>514</v>
      </c>
      <c r="L613">
        <v>774</v>
      </c>
      <c r="M613">
        <v>1130</v>
      </c>
      <c r="N613">
        <v>1605</v>
      </c>
      <c r="O613">
        <v>2232</v>
      </c>
      <c r="P613">
        <v>3006</v>
      </c>
      <c r="Q613">
        <v>3875</v>
      </c>
      <c r="R613">
        <v>4785</v>
      </c>
      <c r="S613">
        <v>5602</v>
      </c>
      <c r="T613">
        <v>6438</v>
      </c>
      <c r="U613">
        <v>7097</v>
      </c>
      <c r="V613">
        <v>7574</v>
      </c>
      <c r="W613">
        <v>7897</v>
      </c>
      <c r="X613">
        <v>8114</v>
      </c>
      <c r="Y613">
        <v>8258</v>
      </c>
      <c r="Z613">
        <v>8357</v>
      </c>
      <c r="AA613">
        <v>8429</v>
      </c>
      <c r="AB613">
        <v>8484</v>
      </c>
      <c r="AC613">
        <v>8524</v>
      </c>
      <c r="AD613">
        <v>8560</v>
      </c>
      <c r="AE613">
        <v>8595</v>
      </c>
      <c r="AF613">
        <v>8629</v>
      </c>
      <c r="AG613">
        <v>8663</v>
      </c>
      <c r="AH613">
        <v>8687</v>
      </c>
      <c r="AI613">
        <v>8709</v>
      </c>
      <c r="AJ613" t="s">
        <v>43</v>
      </c>
      <c r="AK613" t="s">
        <v>19</v>
      </c>
    </row>
    <row r="614" spans="1:38" x14ac:dyDescent="0.35">
      <c r="A614" t="s">
        <v>71</v>
      </c>
      <c r="B614" t="s">
        <v>83</v>
      </c>
      <c r="C614" t="s">
        <v>44</v>
      </c>
      <c r="D614">
        <v>7</v>
      </c>
      <c r="E614">
        <v>7</v>
      </c>
      <c r="F614">
        <v>16</v>
      </c>
      <c r="G614">
        <v>32</v>
      </c>
      <c r="H614">
        <v>55</v>
      </c>
      <c r="I614">
        <v>91</v>
      </c>
      <c r="J614">
        <v>144</v>
      </c>
      <c r="K614">
        <v>220</v>
      </c>
      <c r="L614">
        <v>327</v>
      </c>
      <c r="M614">
        <v>471</v>
      </c>
      <c r="N614">
        <v>665</v>
      </c>
      <c r="O614">
        <v>918</v>
      </c>
      <c r="P614">
        <v>1231</v>
      </c>
      <c r="Q614">
        <v>1583</v>
      </c>
      <c r="R614">
        <v>1948</v>
      </c>
      <c r="S614">
        <v>2279</v>
      </c>
      <c r="T614">
        <v>2615</v>
      </c>
      <c r="U614">
        <v>2880</v>
      </c>
      <c r="V614">
        <v>3072</v>
      </c>
      <c r="W614">
        <v>3202</v>
      </c>
      <c r="X614">
        <v>3288</v>
      </c>
      <c r="Y614">
        <v>3346</v>
      </c>
      <c r="Z614">
        <v>3386</v>
      </c>
      <c r="AA614">
        <v>3414</v>
      </c>
      <c r="AB614">
        <v>3436</v>
      </c>
      <c r="AC614">
        <v>3453</v>
      </c>
      <c r="AD614">
        <v>3468</v>
      </c>
      <c r="AE614">
        <v>3481</v>
      </c>
      <c r="AF614">
        <v>3496</v>
      </c>
      <c r="AG614">
        <v>3509</v>
      </c>
      <c r="AH614">
        <v>3518</v>
      </c>
      <c r="AI614">
        <v>3529</v>
      </c>
      <c r="AJ614" t="s">
        <v>44</v>
      </c>
      <c r="AK614" t="s">
        <v>17</v>
      </c>
    </row>
    <row r="615" spans="1:38" x14ac:dyDescent="0.35">
      <c r="A615" t="s">
        <v>71</v>
      </c>
      <c r="B615" t="s">
        <v>83</v>
      </c>
      <c r="C615" t="s">
        <v>45</v>
      </c>
      <c r="D615">
        <v>51</v>
      </c>
      <c r="E615">
        <v>66</v>
      </c>
      <c r="F615">
        <v>140</v>
      </c>
      <c r="G615">
        <v>247</v>
      </c>
      <c r="H615">
        <v>381</v>
      </c>
      <c r="I615">
        <v>574</v>
      </c>
      <c r="J615">
        <v>856</v>
      </c>
      <c r="K615">
        <v>1256</v>
      </c>
      <c r="L615">
        <v>1821</v>
      </c>
      <c r="M615">
        <v>2593</v>
      </c>
      <c r="N615">
        <v>3620</v>
      </c>
      <c r="O615">
        <v>4971</v>
      </c>
      <c r="P615">
        <v>6628</v>
      </c>
      <c r="Q615">
        <v>8486</v>
      </c>
      <c r="R615">
        <v>10426</v>
      </c>
      <c r="S615">
        <v>12158</v>
      </c>
      <c r="T615">
        <v>13939</v>
      </c>
      <c r="U615">
        <v>15335</v>
      </c>
      <c r="V615">
        <v>16337</v>
      </c>
      <c r="W615">
        <v>17021</v>
      </c>
      <c r="X615">
        <v>17476</v>
      </c>
      <c r="Y615">
        <v>17777</v>
      </c>
      <c r="Z615">
        <v>17987</v>
      </c>
      <c r="AA615">
        <v>18140</v>
      </c>
      <c r="AB615">
        <v>18258</v>
      </c>
      <c r="AC615">
        <v>18343</v>
      </c>
      <c r="AD615">
        <v>18422</v>
      </c>
      <c r="AE615">
        <v>18496</v>
      </c>
      <c r="AF615">
        <v>18566</v>
      </c>
      <c r="AG615">
        <v>18640</v>
      </c>
      <c r="AH615">
        <v>18694</v>
      </c>
      <c r="AI615">
        <v>18742</v>
      </c>
      <c r="AJ615" t="s">
        <v>45</v>
      </c>
      <c r="AK615" t="s">
        <v>9</v>
      </c>
    </row>
    <row r="616" spans="1:38" x14ac:dyDescent="0.35">
      <c r="A616" t="s">
        <v>71</v>
      </c>
      <c r="B616" t="s">
        <v>83</v>
      </c>
      <c r="C616" t="s">
        <v>46</v>
      </c>
      <c r="D616">
        <v>12</v>
      </c>
      <c r="E616">
        <v>11</v>
      </c>
      <c r="F616">
        <v>25</v>
      </c>
      <c r="G616">
        <v>49</v>
      </c>
      <c r="H616">
        <v>82</v>
      </c>
      <c r="I616">
        <v>134</v>
      </c>
      <c r="J616">
        <v>207</v>
      </c>
      <c r="K616">
        <v>313</v>
      </c>
      <c r="L616">
        <v>459</v>
      </c>
      <c r="M616">
        <v>659</v>
      </c>
      <c r="N616">
        <v>923</v>
      </c>
      <c r="O616">
        <v>1273</v>
      </c>
      <c r="P616">
        <v>1702</v>
      </c>
      <c r="Q616">
        <v>2182</v>
      </c>
      <c r="R616">
        <v>2686</v>
      </c>
      <c r="S616">
        <v>3134</v>
      </c>
      <c r="T616">
        <v>3596</v>
      </c>
      <c r="U616">
        <v>3959</v>
      </c>
      <c r="V616">
        <v>4219</v>
      </c>
      <c r="W616">
        <v>4398</v>
      </c>
      <c r="X616">
        <v>4515</v>
      </c>
      <c r="Y616">
        <v>4593</v>
      </c>
      <c r="Z616">
        <v>4648</v>
      </c>
      <c r="AA616">
        <v>4687</v>
      </c>
      <c r="AB616">
        <v>4717</v>
      </c>
      <c r="AC616">
        <v>4740</v>
      </c>
      <c r="AD616">
        <v>4761</v>
      </c>
      <c r="AE616">
        <v>4780</v>
      </c>
      <c r="AF616">
        <v>4798</v>
      </c>
      <c r="AG616">
        <v>4817</v>
      </c>
      <c r="AH616">
        <v>4831</v>
      </c>
      <c r="AI616">
        <v>4844</v>
      </c>
      <c r="AJ616" t="s">
        <v>46</v>
      </c>
      <c r="AK616" t="s">
        <v>17</v>
      </c>
    </row>
    <row r="617" spans="1:38" x14ac:dyDescent="0.35">
      <c r="A617" t="s">
        <v>71</v>
      </c>
      <c r="B617" t="s">
        <v>83</v>
      </c>
      <c r="C617" t="s">
        <v>47</v>
      </c>
      <c r="D617">
        <v>24</v>
      </c>
      <c r="E617">
        <v>23</v>
      </c>
      <c r="F617">
        <v>52</v>
      </c>
      <c r="G617">
        <v>102</v>
      </c>
      <c r="H617">
        <v>161</v>
      </c>
      <c r="I617">
        <v>245</v>
      </c>
      <c r="J617">
        <v>363</v>
      </c>
      <c r="K617">
        <v>531</v>
      </c>
      <c r="L617">
        <v>762</v>
      </c>
      <c r="M617">
        <v>1073</v>
      </c>
      <c r="N617">
        <v>1488</v>
      </c>
      <c r="O617">
        <v>2033</v>
      </c>
      <c r="P617">
        <v>2701</v>
      </c>
      <c r="Q617">
        <v>3445</v>
      </c>
      <c r="R617">
        <v>4226</v>
      </c>
      <c r="S617">
        <v>4919</v>
      </c>
      <c r="T617">
        <v>5632</v>
      </c>
      <c r="U617">
        <v>6192</v>
      </c>
      <c r="V617">
        <v>6593</v>
      </c>
      <c r="W617">
        <v>6867</v>
      </c>
      <c r="X617">
        <v>7048</v>
      </c>
      <c r="Y617">
        <v>7168</v>
      </c>
      <c r="Z617">
        <v>7251</v>
      </c>
      <c r="AA617">
        <v>7312</v>
      </c>
      <c r="AB617">
        <v>7359</v>
      </c>
      <c r="AC617">
        <v>7396</v>
      </c>
      <c r="AD617">
        <v>7425</v>
      </c>
      <c r="AE617">
        <v>7457</v>
      </c>
      <c r="AF617">
        <v>7484</v>
      </c>
      <c r="AG617">
        <v>7514</v>
      </c>
      <c r="AH617">
        <v>7536</v>
      </c>
      <c r="AI617">
        <v>7557</v>
      </c>
      <c r="AJ617" t="s">
        <v>47</v>
      </c>
      <c r="AK617" t="s">
        <v>17</v>
      </c>
    </row>
    <row r="618" spans="1:38" x14ac:dyDescent="0.35">
      <c r="A618" t="s">
        <v>71</v>
      </c>
      <c r="B618" t="s">
        <v>83</v>
      </c>
      <c r="C618" t="s">
        <v>48</v>
      </c>
      <c r="D618">
        <v>12</v>
      </c>
      <c r="E618">
        <v>16</v>
      </c>
      <c r="F618">
        <v>36</v>
      </c>
      <c r="G618">
        <v>66</v>
      </c>
      <c r="H618">
        <v>111</v>
      </c>
      <c r="I618">
        <v>179</v>
      </c>
      <c r="J618">
        <v>283</v>
      </c>
      <c r="K618">
        <v>432</v>
      </c>
      <c r="L618">
        <v>644</v>
      </c>
      <c r="M618">
        <v>936</v>
      </c>
      <c r="N618">
        <v>1325</v>
      </c>
      <c r="O618">
        <v>1839</v>
      </c>
      <c r="P618">
        <v>2470</v>
      </c>
      <c r="Q618">
        <v>3181</v>
      </c>
      <c r="R618">
        <v>3924</v>
      </c>
      <c r="S618">
        <v>4589</v>
      </c>
      <c r="T618">
        <v>5272</v>
      </c>
      <c r="U618">
        <v>5810</v>
      </c>
      <c r="V618">
        <v>6197</v>
      </c>
      <c r="W618">
        <v>6462</v>
      </c>
      <c r="X618">
        <v>6638</v>
      </c>
      <c r="Y618">
        <v>6756</v>
      </c>
      <c r="Z618">
        <v>6838</v>
      </c>
      <c r="AA618">
        <v>6895</v>
      </c>
      <c r="AB618">
        <v>6939</v>
      </c>
      <c r="AC618">
        <v>6973</v>
      </c>
      <c r="AD618">
        <v>7002</v>
      </c>
      <c r="AE618">
        <v>7031</v>
      </c>
      <c r="AF618">
        <v>7058</v>
      </c>
      <c r="AG618">
        <v>7085</v>
      </c>
      <c r="AH618">
        <v>7106</v>
      </c>
      <c r="AI618">
        <v>7124</v>
      </c>
      <c r="AJ618" t="s">
        <v>48</v>
      </c>
      <c r="AK618" t="s">
        <v>8</v>
      </c>
      <c r="AL618" t="s">
        <v>17</v>
      </c>
    </row>
    <row r="619" spans="1:38" x14ac:dyDescent="0.35">
      <c r="A619" t="s">
        <v>71</v>
      </c>
      <c r="B619" t="s">
        <v>83</v>
      </c>
      <c r="C619" t="s">
        <v>49</v>
      </c>
      <c r="D619">
        <v>75</v>
      </c>
      <c r="E619">
        <v>96</v>
      </c>
      <c r="F619">
        <v>207</v>
      </c>
      <c r="G619">
        <v>375</v>
      </c>
      <c r="H619">
        <v>593</v>
      </c>
      <c r="I619">
        <v>924</v>
      </c>
      <c r="J619">
        <v>1403</v>
      </c>
      <c r="K619">
        <v>2093</v>
      </c>
      <c r="L619">
        <v>3058</v>
      </c>
      <c r="M619">
        <v>4393</v>
      </c>
      <c r="N619">
        <v>6165</v>
      </c>
      <c r="O619">
        <v>8501</v>
      </c>
      <c r="P619">
        <v>11374</v>
      </c>
      <c r="Q619">
        <v>14592</v>
      </c>
      <c r="R619">
        <v>17956</v>
      </c>
      <c r="S619">
        <v>20967</v>
      </c>
      <c r="T619">
        <v>24059</v>
      </c>
      <c r="U619">
        <v>26486</v>
      </c>
      <c r="V619">
        <v>28235</v>
      </c>
      <c r="W619">
        <v>29424</v>
      </c>
      <c r="X619">
        <v>30217</v>
      </c>
      <c r="Y619">
        <v>30743</v>
      </c>
      <c r="Z619">
        <v>31106</v>
      </c>
      <c r="AA619">
        <v>31373</v>
      </c>
      <c r="AB619">
        <v>31574</v>
      </c>
      <c r="AC619">
        <v>31722</v>
      </c>
      <c r="AD619">
        <v>31862</v>
      </c>
      <c r="AE619">
        <v>31990</v>
      </c>
      <c r="AF619">
        <v>32112</v>
      </c>
      <c r="AG619">
        <v>32240</v>
      </c>
      <c r="AH619">
        <v>32334</v>
      </c>
      <c r="AI619">
        <v>32418</v>
      </c>
      <c r="AJ619" t="s">
        <v>49</v>
      </c>
      <c r="AK619" t="s">
        <v>9</v>
      </c>
    </row>
    <row r="620" spans="1:38" x14ac:dyDescent="0.35">
      <c r="A620" t="s">
        <v>71</v>
      </c>
      <c r="B620" t="s">
        <v>83</v>
      </c>
      <c r="C620" t="s">
        <v>50</v>
      </c>
      <c r="D620">
        <v>15</v>
      </c>
      <c r="E620">
        <v>15</v>
      </c>
      <c r="F620">
        <v>34</v>
      </c>
      <c r="G620">
        <v>72</v>
      </c>
      <c r="H620">
        <v>120</v>
      </c>
      <c r="I620">
        <v>201</v>
      </c>
      <c r="J620">
        <v>320</v>
      </c>
      <c r="K620">
        <v>491</v>
      </c>
      <c r="L620">
        <v>726</v>
      </c>
      <c r="M620">
        <v>1049</v>
      </c>
      <c r="N620">
        <v>1478</v>
      </c>
      <c r="O620">
        <v>2042</v>
      </c>
      <c r="P620">
        <v>2737</v>
      </c>
      <c r="Q620">
        <v>3517</v>
      </c>
      <c r="R620">
        <v>4332</v>
      </c>
      <c r="S620">
        <v>5063</v>
      </c>
      <c r="T620">
        <v>5810</v>
      </c>
      <c r="U620">
        <v>6400</v>
      </c>
      <c r="V620">
        <v>6823</v>
      </c>
      <c r="W620">
        <v>7114</v>
      </c>
      <c r="X620">
        <v>7306</v>
      </c>
      <c r="Y620">
        <v>7435</v>
      </c>
      <c r="Z620">
        <v>7524</v>
      </c>
      <c r="AA620">
        <v>7586</v>
      </c>
      <c r="AB620">
        <v>7635</v>
      </c>
      <c r="AC620">
        <v>7672</v>
      </c>
      <c r="AD620">
        <v>7704</v>
      </c>
      <c r="AE620">
        <v>7736</v>
      </c>
      <c r="AF620">
        <v>7768</v>
      </c>
      <c r="AG620">
        <v>7797</v>
      </c>
      <c r="AH620">
        <v>7819</v>
      </c>
      <c r="AI620">
        <v>7841</v>
      </c>
      <c r="AJ620" t="s">
        <v>50</v>
      </c>
      <c r="AK620" t="s">
        <v>15</v>
      </c>
    </row>
    <row r="621" spans="1:38" x14ac:dyDescent="0.35">
      <c r="A621" t="s">
        <v>71</v>
      </c>
      <c r="B621" t="s">
        <v>83</v>
      </c>
      <c r="C621" t="s">
        <v>51</v>
      </c>
      <c r="D621">
        <v>17</v>
      </c>
      <c r="E621">
        <v>17</v>
      </c>
      <c r="F621">
        <v>46</v>
      </c>
      <c r="G621">
        <v>96</v>
      </c>
      <c r="H621">
        <v>168</v>
      </c>
      <c r="I621">
        <v>288</v>
      </c>
      <c r="J621">
        <v>474</v>
      </c>
      <c r="K621">
        <v>740</v>
      </c>
      <c r="L621">
        <v>1109</v>
      </c>
      <c r="M621">
        <v>1615</v>
      </c>
      <c r="N621">
        <v>2290</v>
      </c>
      <c r="O621">
        <v>3178</v>
      </c>
      <c r="P621">
        <v>4278</v>
      </c>
      <c r="Q621">
        <v>5509</v>
      </c>
      <c r="R621">
        <v>6799</v>
      </c>
      <c r="S621">
        <v>7956</v>
      </c>
      <c r="T621">
        <v>9143</v>
      </c>
      <c r="U621">
        <v>10076</v>
      </c>
      <c r="V621">
        <v>10749</v>
      </c>
      <c r="W621">
        <v>11209</v>
      </c>
      <c r="X621">
        <v>11516</v>
      </c>
      <c r="Y621">
        <v>11717</v>
      </c>
      <c r="Z621">
        <v>11859</v>
      </c>
      <c r="AA621">
        <v>11960</v>
      </c>
      <c r="AB621">
        <v>12038</v>
      </c>
      <c r="AC621">
        <v>12095</v>
      </c>
      <c r="AD621">
        <v>12147</v>
      </c>
      <c r="AE621">
        <v>12196</v>
      </c>
      <c r="AF621">
        <v>12244</v>
      </c>
      <c r="AG621">
        <v>12292</v>
      </c>
      <c r="AH621">
        <v>12328</v>
      </c>
      <c r="AI621">
        <v>12360</v>
      </c>
      <c r="AJ621" t="s">
        <v>51</v>
      </c>
      <c r="AK621" t="s">
        <v>19</v>
      </c>
    </row>
    <row r="622" spans="1:38" x14ac:dyDescent="0.35">
      <c r="A622" t="s">
        <v>71</v>
      </c>
      <c r="B622" t="s">
        <v>83</v>
      </c>
      <c r="C622" t="s">
        <v>52</v>
      </c>
      <c r="D622">
        <v>28</v>
      </c>
      <c r="E622">
        <v>28</v>
      </c>
      <c r="F622">
        <v>67</v>
      </c>
      <c r="G622">
        <v>135</v>
      </c>
      <c r="H622">
        <v>233</v>
      </c>
      <c r="I622">
        <v>387</v>
      </c>
      <c r="J622">
        <v>619</v>
      </c>
      <c r="K622">
        <v>950</v>
      </c>
      <c r="L622">
        <v>1409</v>
      </c>
      <c r="M622">
        <v>2037</v>
      </c>
      <c r="N622">
        <v>2873</v>
      </c>
      <c r="O622">
        <v>3972</v>
      </c>
      <c r="P622">
        <v>5329</v>
      </c>
      <c r="Q622">
        <v>6849</v>
      </c>
      <c r="R622">
        <v>8441</v>
      </c>
      <c r="S622">
        <v>9865</v>
      </c>
      <c r="T622">
        <v>11326</v>
      </c>
      <c r="U622">
        <v>12476</v>
      </c>
      <c r="V622">
        <v>13306</v>
      </c>
      <c r="W622">
        <v>13870</v>
      </c>
      <c r="X622">
        <v>14245</v>
      </c>
      <c r="Y622">
        <v>14495</v>
      </c>
      <c r="Z622">
        <v>14669</v>
      </c>
      <c r="AA622">
        <v>14794</v>
      </c>
      <c r="AB622">
        <v>14889</v>
      </c>
      <c r="AC622">
        <v>14959</v>
      </c>
      <c r="AD622">
        <v>15023</v>
      </c>
      <c r="AE622">
        <v>15083</v>
      </c>
      <c r="AF622">
        <v>15142</v>
      </c>
      <c r="AG622">
        <v>15204</v>
      </c>
      <c r="AH622">
        <v>15245</v>
      </c>
      <c r="AI622">
        <v>15285</v>
      </c>
      <c r="AJ622" t="s">
        <v>52</v>
      </c>
      <c r="AK622" t="s">
        <v>15</v>
      </c>
    </row>
    <row r="623" spans="1:38" x14ac:dyDescent="0.35">
      <c r="A623" t="s">
        <v>71</v>
      </c>
      <c r="B623" t="s">
        <v>83</v>
      </c>
      <c r="C623" t="s">
        <v>53</v>
      </c>
      <c r="D623">
        <v>52</v>
      </c>
      <c r="E623">
        <v>69</v>
      </c>
      <c r="F623">
        <v>148</v>
      </c>
      <c r="G623">
        <v>272</v>
      </c>
      <c r="H623">
        <v>436</v>
      </c>
      <c r="I623">
        <v>686</v>
      </c>
      <c r="J623">
        <v>1053</v>
      </c>
      <c r="K623">
        <v>1582</v>
      </c>
      <c r="L623">
        <v>2328</v>
      </c>
      <c r="M623">
        <v>3355</v>
      </c>
      <c r="N623">
        <v>4725</v>
      </c>
      <c r="O623">
        <v>6525</v>
      </c>
      <c r="P623">
        <v>8746</v>
      </c>
      <c r="Q623">
        <v>11234</v>
      </c>
      <c r="R623">
        <v>13837</v>
      </c>
      <c r="S623">
        <v>16168</v>
      </c>
      <c r="T623">
        <v>18559</v>
      </c>
      <c r="U623">
        <v>20438</v>
      </c>
      <c r="V623">
        <v>21792</v>
      </c>
      <c r="W623">
        <v>22715</v>
      </c>
      <c r="X623">
        <v>23327</v>
      </c>
      <c r="Y623">
        <v>23737</v>
      </c>
      <c r="Z623">
        <v>24018</v>
      </c>
      <c r="AA623">
        <v>24224</v>
      </c>
      <c r="AB623">
        <v>24378</v>
      </c>
      <c r="AC623">
        <v>24496</v>
      </c>
      <c r="AD623">
        <v>24601</v>
      </c>
      <c r="AE623">
        <v>24698</v>
      </c>
      <c r="AF623">
        <v>24798</v>
      </c>
      <c r="AG623">
        <v>24893</v>
      </c>
      <c r="AH623">
        <v>24966</v>
      </c>
      <c r="AI623">
        <v>25031</v>
      </c>
      <c r="AJ623" t="s">
        <v>53</v>
      </c>
      <c r="AK623" t="s">
        <v>8</v>
      </c>
    </row>
    <row r="624" spans="1:38" x14ac:dyDescent="0.35">
      <c r="A624" t="s">
        <v>71</v>
      </c>
      <c r="B624" t="s">
        <v>83</v>
      </c>
      <c r="C624" t="s">
        <v>54</v>
      </c>
      <c r="D624">
        <v>25</v>
      </c>
      <c r="E624">
        <v>31</v>
      </c>
      <c r="F624">
        <v>63</v>
      </c>
      <c r="G624">
        <v>105</v>
      </c>
      <c r="H624">
        <v>154</v>
      </c>
      <c r="I624">
        <v>221</v>
      </c>
      <c r="J624">
        <v>310</v>
      </c>
      <c r="K624">
        <v>437</v>
      </c>
      <c r="L624">
        <v>612</v>
      </c>
      <c r="M624">
        <v>853</v>
      </c>
      <c r="N624">
        <v>1172</v>
      </c>
      <c r="O624">
        <v>1590</v>
      </c>
      <c r="P624">
        <v>2100</v>
      </c>
      <c r="Q624">
        <v>2672</v>
      </c>
      <c r="R624">
        <v>3263</v>
      </c>
      <c r="S624">
        <v>3791</v>
      </c>
      <c r="T624">
        <v>4333</v>
      </c>
      <c r="U624">
        <v>4756</v>
      </c>
      <c r="V624">
        <v>5060</v>
      </c>
      <c r="W624">
        <v>5266</v>
      </c>
      <c r="X624">
        <v>5404</v>
      </c>
      <c r="Y624">
        <v>5492</v>
      </c>
      <c r="Z624">
        <v>5555</v>
      </c>
      <c r="AA624">
        <v>5603</v>
      </c>
      <c r="AB624">
        <v>5637</v>
      </c>
      <c r="AC624">
        <v>5666</v>
      </c>
      <c r="AD624">
        <v>5690</v>
      </c>
      <c r="AE624">
        <v>5713</v>
      </c>
      <c r="AF624">
        <v>5735</v>
      </c>
      <c r="AG624">
        <v>5758</v>
      </c>
      <c r="AH624">
        <v>5774</v>
      </c>
      <c r="AI624">
        <v>5789</v>
      </c>
      <c r="AJ624" t="s">
        <v>54</v>
      </c>
      <c r="AK624" t="s">
        <v>22</v>
      </c>
    </row>
    <row r="625" spans="1:38" x14ac:dyDescent="0.35">
      <c r="A625" t="s">
        <v>71</v>
      </c>
      <c r="B625" t="s">
        <v>83</v>
      </c>
      <c r="C625" t="s">
        <v>55</v>
      </c>
      <c r="D625">
        <v>37</v>
      </c>
      <c r="E625">
        <v>34</v>
      </c>
      <c r="F625">
        <v>78</v>
      </c>
      <c r="G625">
        <v>145</v>
      </c>
      <c r="H625">
        <v>238</v>
      </c>
      <c r="I625">
        <v>372</v>
      </c>
      <c r="J625">
        <v>562</v>
      </c>
      <c r="K625">
        <v>835</v>
      </c>
      <c r="L625">
        <v>1208</v>
      </c>
      <c r="M625">
        <v>1718</v>
      </c>
      <c r="N625">
        <v>2393</v>
      </c>
      <c r="O625">
        <v>3281</v>
      </c>
      <c r="P625">
        <v>4372</v>
      </c>
      <c r="Q625">
        <v>5591</v>
      </c>
      <c r="R625">
        <v>6864</v>
      </c>
      <c r="S625">
        <v>7999</v>
      </c>
      <c r="T625">
        <v>9167</v>
      </c>
      <c r="U625">
        <v>10084</v>
      </c>
      <c r="V625">
        <v>10745</v>
      </c>
      <c r="W625">
        <v>11192</v>
      </c>
      <c r="X625">
        <v>11488</v>
      </c>
      <c r="Y625">
        <v>11687</v>
      </c>
      <c r="Z625">
        <v>11824</v>
      </c>
      <c r="AA625">
        <v>11923</v>
      </c>
      <c r="AB625">
        <v>12001</v>
      </c>
      <c r="AC625">
        <v>12059</v>
      </c>
      <c r="AD625">
        <v>12109</v>
      </c>
      <c r="AE625">
        <v>12158</v>
      </c>
      <c r="AF625">
        <v>12207</v>
      </c>
      <c r="AG625">
        <v>12254</v>
      </c>
      <c r="AH625">
        <v>12290</v>
      </c>
      <c r="AI625">
        <v>12321</v>
      </c>
      <c r="AJ625" t="s">
        <v>55</v>
      </c>
      <c r="AK625" t="s">
        <v>8</v>
      </c>
      <c r="AL625" t="s">
        <v>17</v>
      </c>
    </row>
    <row r="626" spans="1:38" x14ac:dyDescent="0.35">
      <c r="A626" t="s">
        <v>72</v>
      </c>
      <c r="B626" t="s">
        <v>83</v>
      </c>
      <c r="C626" t="s">
        <v>7</v>
      </c>
      <c r="D626">
        <v>49</v>
      </c>
      <c r="E626">
        <v>62</v>
      </c>
      <c r="F626">
        <v>139</v>
      </c>
      <c r="G626">
        <v>250</v>
      </c>
      <c r="H626">
        <v>409</v>
      </c>
      <c r="I626">
        <v>603</v>
      </c>
      <c r="J626">
        <v>880</v>
      </c>
      <c r="K626">
        <v>1266</v>
      </c>
      <c r="L626">
        <v>1815</v>
      </c>
      <c r="M626">
        <v>2558</v>
      </c>
      <c r="N626">
        <v>3546</v>
      </c>
      <c r="O626">
        <v>4810</v>
      </c>
      <c r="P626">
        <v>6337</v>
      </c>
      <c r="Q626">
        <v>8194</v>
      </c>
      <c r="R626">
        <v>10166</v>
      </c>
      <c r="S626">
        <v>12027</v>
      </c>
      <c r="T626">
        <v>13581</v>
      </c>
      <c r="U626">
        <v>14735</v>
      </c>
      <c r="V626">
        <v>15515</v>
      </c>
      <c r="W626">
        <v>16010</v>
      </c>
      <c r="X626">
        <v>16327</v>
      </c>
      <c r="Y626">
        <v>16459</v>
      </c>
      <c r="Z626">
        <v>16564</v>
      </c>
      <c r="AA626">
        <v>16651</v>
      </c>
      <c r="AB626">
        <v>16728</v>
      </c>
      <c r="AC626">
        <v>16793</v>
      </c>
      <c r="AD626">
        <v>16852</v>
      </c>
      <c r="AE626">
        <v>16918</v>
      </c>
      <c r="AF626">
        <v>16989</v>
      </c>
      <c r="AG626">
        <v>17067</v>
      </c>
      <c r="AH626">
        <v>17156</v>
      </c>
      <c r="AI626">
        <v>17265</v>
      </c>
      <c r="AJ626" t="s">
        <v>7</v>
      </c>
      <c r="AK626" t="s">
        <v>8</v>
      </c>
      <c r="AL626" t="s">
        <v>9</v>
      </c>
    </row>
    <row r="627" spans="1:38" x14ac:dyDescent="0.35">
      <c r="A627" t="s">
        <v>72</v>
      </c>
      <c r="B627" t="s">
        <v>83</v>
      </c>
      <c r="C627" t="s">
        <v>10</v>
      </c>
      <c r="D627">
        <v>18</v>
      </c>
      <c r="E627">
        <v>21</v>
      </c>
      <c r="F627">
        <v>43</v>
      </c>
      <c r="G627">
        <v>72</v>
      </c>
      <c r="H627">
        <v>104</v>
      </c>
      <c r="I627">
        <v>135</v>
      </c>
      <c r="J627">
        <v>168</v>
      </c>
      <c r="K627">
        <v>213</v>
      </c>
      <c r="L627">
        <v>277</v>
      </c>
      <c r="M627">
        <v>359</v>
      </c>
      <c r="N627">
        <v>466</v>
      </c>
      <c r="O627">
        <v>602</v>
      </c>
      <c r="P627">
        <v>764</v>
      </c>
      <c r="Q627">
        <v>961</v>
      </c>
      <c r="R627">
        <v>1169</v>
      </c>
      <c r="S627">
        <v>1365</v>
      </c>
      <c r="T627">
        <v>1525</v>
      </c>
      <c r="U627">
        <v>1644</v>
      </c>
      <c r="V627">
        <v>1724</v>
      </c>
      <c r="W627">
        <v>1774</v>
      </c>
      <c r="X627">
        <v>1806</v>
      </c>
      <c r="Y627">
        <v>1820</v>
      </c>
      <c r="Z627">
        <v>1831</v>
      </c>
      <c r="AA627">
        <v>1840</v>
      </c>
      <c r="AB627">
        <v>1850</v>
      </c>
      <c r="AC627">
        <v>1857</v>
      </c>
      <c r="AD627">
        <v>1864</v>
      </c>
      <c r="AE627">
        <v>1870</v>
      </c>
      <c r="AF627">
        <v>1879</v>
      </c>
      <c r="AG627">
        <v>1887</v>
      </c>
      <c r="AH627">
        <v>1897</v>
      </c>
      <c r="AI627">
        <v>1908</v>
      </c>
      <c r="AJ627" t="s">
        <v>10</v>
      </c>
      <c r="AK627" t="s">
        <v>11</v>
      </c>
      <c r="AL627" t="s">
        <v>9</v>
      </c>
    </row>
    <row r="628" spans="1:38" x14ac:dyDescent="0.35">
      <c r="A628" t="s">
        <v>72</v>
      </c>
      <c r="B628" t="s">
        <v>83</v>
      </c>
      <c r="C628" t="s">
        <v>12</v>
      </c>
      <c r="D628">
        <v>30</v>
      </c>
      <c r="E628">
        <v>45</v>
      </c>
      <c r="F628">
        <v>120</v>
      </c>
      <c r="G628">
        <v>246</v>
      </c>
      <c r="H628">
        <v>455</v>
      </c>
      <c r="I628">
        <v>757</v>
      </c>
      <c r="J628">
        <v>1223</v>
      </c>
      <c r="K628">
        <v>1884</v>
      </c>
      <c r="L628">
        <v>2831</v>
      </c>
      <c r="M628">
        <v>4129</v>
      </c>
      <c r="N628">
        <v>5851</v>
      </c>
      <c r="O628">
        <v>8070</v>
      </c>
      <c r="P628">
        <v>10753</v>
      </c>
      <c r="Q628">
        <v>14025</v>
      </c>
      <c r="R628">
        <v>17496</v>
      </c>
      <c r="S628">
        <v>20788</v>
      </c>
      <c r="T628">
        <v>23539</v>
      </c>
      <c r="U628">
        <v>25580</v>
      </c>
      <c r="V628">
        <v>26963</v>
      </c>
      <c r="W628">
        <v>27849</v>
      </c>
      <c r="X628">
        <v>28411</v>
      </c>
      <c r="Y628">
        <v>28643</v>
      </c>
      <c r="Z628">
        <v>28832</v>
      </c>
      <c r="AA628">
        <v>28983</v>
      </c>
      <c r="AB628">
        <v>29121</v>
      </c>
      <c r="AC628">
        <v>29229</v>
      </c>
      <c r="AD628">
        <v>29333</v>
      </c>
      <c r="AE628">
        <v>29450</v>
      </c>
      <c r="AF628">
        <v>29568</v>
      </c>
      <c r="AG628">
        <v>29706</v>
      </c>
      <c r="AH628">
        <v>29863</v>
      </c>
      <c r="AI628">
        <v>30049</v>
      </c>
      <c r="AJ628" t="s">
        <v>12</v>
      </c>
      <c r="AK628" t="s">
        <v>8</v>
      </c>
    </row>
    <row r="629" spans="1:38" x14ac:dyDescent="0.35">
      <c r="A629" t="s">
        <v>72</v>
      </c>
      <c r="B629" t="s">
        <v>83</v>
      </c>
      <c r="C629" t="s">
        <v>13</v>
      </c>
      <c r="D629">
        <v>17</v>
      </c>
      <c r="E629">
        <v>24</v>
      </c>
      <c r="F629">
        <v>59</v>
      </c>
      <c r="G629">
        <v>123</v>
      </c>
      <c r="H629">
        <v>223</v>
      </c>
      <c r="I629">
        <v>368</v>
      </c>
      <c r="J629">
        <v>585</v>
      </c>
      <c r="K629">
        <v>893</v>
      </c>
      <c r="L629">
        <v>1332</v>
      </c>
      <c r="M629">
        <v>1937</v>
      </c>
      <c r="N629">
        <v>2744</v>
      </c>
      <c r="O629">
        <v>3775</v>
      </c>
      <c r="P629">
        <v>5025</v>
      </c>
      <c r="Q629">
        <v>6549</v>
      </c>
      <c r="R629">
        <v>8166</v>
      </c>
      <c r="S629">
        <v>9701</v>
      </c>
      <c r="T629">
        <v>10980</v>
      </c>
      <c r="U629">
        <v>11930</v>
      </c>
      <c r="V629">
        <v>12574</v>
      </c>
      <c r="W629">
        <v>12987</v>
      </c>
      <c r="X629">
        <v>13250</v>
      </c>
      <c r="Y629">
        <v>13358</v>
      </c>
      <c r="Z629">
        <v>13443</v>
      </c>
      <c r="AA629">
        <v>13514</v>
      </c>
      <c r="AB629">
        <v>13578</v>
      </c>
      <c r="AC629">
        <v>13628</v>
      </c>
      <c r="AD629">
        <v>13678</v>
      </c>
      <c r="AE629">
        <v>13731</v>
      </c>
      <c r="AF629">
        <v>13787</v>
      </c>
      <c r="AG629">
        <v>13851</v>
      </c>
      <c r="AH629">
        <v>13927</v>
      </c>
      <c r="AI629">
        <v>14012</v>
      </c>
      <c r="AJ629" t="s">
        <v>13</v>
      </c>
      <c r="AK629" t="s">
        <v>8</v>
      </c>
    </row>
    <row r="630" spans="1:38" x14ac:dyDescent="0.35">
      <c r="A630" t="s">
        <v>72</v>
      </c>
      <c r="B630" t="s">
        <v>83</v>
      </c>
      <c r="C630" t="s">
        <v>14</v>
      </c>
      <c r="D630">
        <v>67</v>
      </c>
      <c r="E630">
        <v>64</v>
      </c>
      <c r="F630">
        <v>164</v>
      </c>
      <c r="G630">
        <v>333</v>
      </c>
      <c r="H630">
        <v>609</v>
      </c>
      <c r="I630">
        <v>978</v>
      </c>
      <c r="J630">
        <v>1520</v>
      </c>
      <c r="K630">
        <v>2286</v>
      </c>
      <c r="L630">
        <v>3352</v>
      </c>
      <c r="M630">
        <v>4800</v>
      </c>
      <c r="N630">
        <v>6712</v>
      </c>
      <c r="O630">
        <v>9170</v>
      </c>
      <c r="P630">
        <v>12140</v>
      </c>
      <c r="Q630">
        <v>15760</v>
      </c>
      <c r="R630">
        <v>19595</v>
      </c>
      <c r="S630">
        <v>23228</v>
      </c>
      <c r="T630">
        <v>26260</v>
      </c>
      <c r="U630">
        <v>28508</v>
      </c>
      <c r="V630">
        <v>30030</v>
      </c>
      <c r="W630">
        <v>31005</v>
      </c>
      <c r="X630">
        <v>31625</v>
      </c>
      <c r="Y630">
        <v>31880</v>
      </c>
      <c r="Z630">
        <v>32083</v>
      </c>
      <c r="AA630">
        <v>32253</v>
      </c>
      <c r="AB630">
        <v>32410</v>
      </c>
      <c r="AC630">
        <v>32529</v>
      </c>
      <c r="AD630">
        <v>32641</v>
      </c>
      <c r="AE630">
        <v>32770</v>
      </c>
      <c r="AF630">
        <v>32906</v>
      </c>
      <c r="AG630">
        <v>33059</v>
      </c>
      <c r="AH630">
        <v>33235</v>
      </c>
      <c r="AI630">
        <v>33442</v>
      </c>
      <c r="AJ630" t="s">
        <v>14</v>
      </c>
      <c r="AK630" t="s">
        <v>15</v>
      </c>
    </row>
    <row r="631" spans="1:38" x14ac:dyDescent="0.35">
      <c r="A631" t="s">
        <v>72</v>
      </c>
      <c r="B631" t="s">
        <v>83</v>
      </c>
      <c r="C631" t="s">
        <v>16</v>
      </c>
      <c r="D631">
        <v>6</v>
      </c>
      <c r="E631">
        <v>7</v>
      </c>
      <c r="F631">
        <v>16</v>
      </c>
      <c r="G631">
        <v>33</v>
      </c>
      <c r="H631">
        <v>63</v>
      </c>
      <c r="I631">
        <v>105</v>
      </c>
      <c r="J631">
        <v>169</v>
      </c>
      <c r="K631">
        <v>261</v>
      </c>
      <c r="L631">
        <v>389</v>
      </c>
      <c r="M631">
        <v>568</v>
      </c>
      <c r="N631">
        <v>805</v>
      </c>
      <c r="O631">
        <v>1111</v>
      </c>
      <c r="P631">
        <v>1479</v>
      </c>
      <c r="Q631">
        <v>1930</v>
      </c>
      <c r="R631">
        <v>2407</v>
      </c>
      <c r="S631">
        <v>2861</v>
      </c>
      <c r="T631">
        <v>3240</v>
      </c>
      <c r="U631">
        <v>3521</v>
      </c>
      <c r="V631">
        <v>3710</v>
      </c>
      <c r="W631">
        <v>3833</v>
      </c>
      <c r="X631">
        <v>3909</v>
      </c>
      <c r="Y631">
        <v>3942</v>
      </c>
      <c r="Z631">
        <v>3967</v>
      </c>
      <c r="AA631">
        <v>3988</v>
      </c>
      <c r="AB631">
        <v>4007</v>
      </c>
      <c r="AC631">
        <v>4021</v>
      </c>
      <c r="AD631">
        <v>4036</v>
      </c>
      <c r="AE631">
        <v>4052</v>
      </c>
      <c r="AF631">
        <v>4069</v>
      </c>
      <c r="AG631">
        <v>4088</v>
      </c>
      <c r="AH631">
        <v>4110</v>
      </c>
      <c r="AI631">
        <v>4135</v>
      </c>
      <c r="AJ631" t="s">
        <v>16</v>
      </c>
      <c r="AK631" t="s">
        <v>8</v>
      </c>
      <c r="AL631" t="s">
        <v>17</v>
      </c>
    </row>
    <row r="632" spans="1:38" x14ac:dyDescent="0.35">
      <c r="A632" t="s">
        <v>72</v>
      </c>
      <c r="B632" t="s">
        <v>83</v>
      </c>
      <c r="C632" t="s">
        <v>18</v>
      </c>
      <c r="D632">
        <v>18</v>
      </c>
      <c r="E632">
        <v>18</v>
      </c>
      <c r="F632">
        <v>48</v>
      </c>
      <c r="G632">
        <v>107</v>
      </c>
      <c r="H632">
        <v>204</v>
      </c>
      <c r="I632">
        <v>347</v>
      </c>
      <c r="J632">
        <v>565</v>
      </c>
      <c r="K632">
        <v>875</v>
      </c>
      <c r="L632">
        <v>1307</v>
      </c>
      <c r="M632">
        <v>1896</v>
      </c>
      <c r="N632">
        <v>2675</v>
      </c>
      <c r="O632">
        <v>3681</v>
      </c>
      <c r="P632">
        <v>4892</v>
      </c>
      <c r="Q632">
        <v>6368</v>
      </c>
      <c r="R632">
        <v>7938</v>
      </c>
      <c r="S632">
        <v>9422</v>
      </c>
      <c r="T632">
        <v>10661</v>
      </c>
      <c r="U632">
        <v>11583</v>
      </c>
      <c r="V632">
        <v>12208</v>
      </c>
      <c r="W632">
        <v>12608</v>
      </c>
      <c r="X632">
        <v>12862</v>
      </c>
      <c r="Y632">
        <v>12968</v>
      </c>
      <c r="Z632">
        <v>13051</v>
      </c>
      <c r="AA632">
        <v>13119</v>
      </c>
      <c r="AB632">
        <v>13181</v>
      </c>
      <c r="AC632">
        <v>13232</v>
      </c>
      <c r="AD632">
        <v>13280</v>
      </c>
      <c r="AE632">
        <v>13329</v>
      </c>
      <c r="AF632">
        <v>13385</v>
      </c>
      <c r="AG632">
        <v>13447</v>
      </c>
      <c r="AH632">
        <v>13521</v>
      </c>
      <c r="AI632">
        <v>13603</v>
      </c>
      <c r="AJ632" t="s">
        <v>18</v>
      </c>
      <c r="AK632" t="s">
        <v>19</v>
      </c>
    </row>
    <row r="633" spans="1:38" x14ac:dyDescent="0.35">
      <c r="A633" t="s">
        <v>72</v>
      </c>
      <c r="B633" t="s">
        <v>83</v>
      </c>
      <c r="C633" t="s">
        <v>20</v>
      </c>
      <c r="D633">
        <v>72</v>
      </c>
      <c r="E633">
        <v>90</v>
      </c>
      <c r="F633">
        <v>199</v>
      </c>
      <c r="G633">
        <v>356</v>
      </c>
      <c r="H633">
        <v>573</v>
      </c>
      <c r="I633">
        <v>842</v>
      </c>
      <c r="J633">
        <v>1208</v>
      </c>
      <c r="K633">
        <v>1728</v>
      </c>
      <c r="L633">
        <v>2462</v>
      </c>
      <c r="M633">
        <v>3460</v>
      </c>
      <c r="N633">
        <v>4779</v>
      </c>
      <c r="O633">
        <v>6467</v>
      </c>
      <c r="P633">
        <v>8508</v>
      </c>
      <c r="Q633">
        <v>10990</v>
      </c>
      <c r="R633">
        <v>13619</v>
      </c>
      <c r="S633">
        <v>16103</v>
      </c>
      <c r="T633">
        <v>18178</v>
      </c>
      <c r="U633">
        <v>19714</v>
      </c>
      <c r="V633">
        <v>20751</v>
      </c>
      <c r="W633">
        <v>21415</v>
      </c>
      <c r="X633">
        <v>21837</v>
      </c>
      <c r="Y633">
        <v>22011</v>
      </c>
      <c r="Z633">
        <v>22155</v>
      </c>
      <c r="AA633">
        <v>22267</v>
      </c>
      <c r="AB633">
        <v>22374</v>
      </c>
      <c r="AC633">
        <v>22459</v>
      </c>
      <c r="AD633">
        <v>22539</v>
      </c>
      <c r="AE633">
        <v>22623</v>
      </c>
      <c r="AF633">
        <v>22720</v>
      </c>
      <c r="AG633">
        <v>22823</v>
      </c>
      <c r="AH633">
        <v>22948</v>
      </c>
      <c r="AI633">
        <v>23088</v>
      </c>
      <c r="AJ633" t="s">
        <v>20</v>
      </c>
      <c r="AK633" t="s">
        <v>9</v>
      </c>
    </row>
    <row r="634" spans="1:38" x14ac:dyDescent="0.35">
      <c r="A634" t="s">
        <v>72</v>
      </c>
      <c r="B634" t="s">
        <v>83</v>
      </c>
      <c r="C634" t="s">
        <v>21</v>
      </c>
      <c r="D634">
        <v>27</v>
      </c>
      <c r="E634">
        <v>31</v>
      </c>
      <c r="F634">
        <v>64</v>
      </c>
      <c r="G634">
        <v>105</v>
      </c>
      <c r="H634">
        <v>158</v>
      </c>
      <c r="I634">
        <v>208</v>
      </c>
      <c r="J634">
        <v>266</v>
      </c>
      <c r="K634">
        <v>349</v>
      </c>
      <c r="L634">
        <v>463</v>
      </c>
      <c r="M634">
        <v>615</v>
      </c>
      <c r="N634">
        <v>815</v>
      </c>
      <c r="O634">
        <v>1067</v>
      </c>
      <c r="P634">
        <v>1370</v>
      </c>
      <c r="Q634">
        <v>1740</v>
      </c>
      <c r="R634">
        <v>2128</v>
      </c>
      <c r="S634">
        <v>2493</v>
      </c>
      <c r="T634">
        <v>2797</v>
      </c>
      <c r="U634">
        <v>3021</v>
      </c>
      <c r="V634">
        <v>3172</v>
      </c>
      <c r="W634">
        <v>3267</v>
      </c>
      <c r="X634">
        <v>3328</v>
      </c>
      <c r="Y634">
        <v>3353</v>
      </c>
      <c r="Z634">
        <v>3374</v>
      </c>
      <c r="AA634">
        <v>3390</v>
      </c>
      <c r="AB634">
        <v>3409</v>
      </c>
      <c r="AC634">
        <v>3422</v>
      </c>
      <c r="AD634">
        <v>3433</v>
      </c>
      <c r="AE634">
        <v>3448</v>
      </c>
      <c r="AF634">
        <v>3461</v>
      </c>
      <c r="AG634">
        <v>3477</v>
      </c>
      <c r="AH634">
        <v>3495</v>
      </c>
      <c r="AI634">
        <v>3517</v>
      </c>
      <c r="AJ634" t="s">
        <v>21</v>
      </c>
      <c r="AK634" t="s">
        <v>22</v>
      </c>
    </row>
    <row r="635" spans="1:38" x14ac:dyDescent="0.35">
      <c r="A635" t="s">
        <v>72</v>
      </c>
      <c r="B635" t="s">
        <v>83</v>
      </c>
      <c r="C635" t="s">
        <v>23</v>
      </c>
      <c r="D635">
        <v>51</v>
      </c>
      <c r="E635">
        <v>71</v>
      </c>
      <c r="F635">
        <v>165</v>
      </c>
      <c r="G635">
        <v>310</v>
      </c>
      <c r="H635">
        <v>533</v>
      </c>
      <c r="I635">
        <v>825</v>
      </c>
      <c r="J635">
        <v>1254</v>
      </c>
      <c r="K635">
        <v>1861</v>
      </c>
      <c r="L635">
        <v>2721</v>
      </c>
      <c r="M635">
        <v>3902</v>
      </c>
      <c r="N635">
        <v>5467</v>
      </c>
      <c r="O635">
        <v>7471</v>
      </c>
      <c r="P635">
        <v>9895</v>
      </c>
      <c r="Q635">
        <v>12852</v>
      </c>
      <c r="R635">
        <v>15984</v>
      </c>
      <c r="S635">
        <v>18947</v>
      </c>
      <c r="T635">
        <v>21424</v>
      </c>
      <c r="U635">
        <v>23264</v>
      </c>
      <c r="V635">
        <v>24506</v>
      </c>
      <c r="W635">
        <v>25303</v>
      </c>
      <c r="X635">
        <v>25806</v>
      </c>
      <c r="Y635">
        <v>26016</v>
      </c>
      <c r="Z635">
        <v>26184</v>
      </c>
      <c r="AA635">
        <v>26322</v>
      </c>
      <c r="AB635">
        <v>26447</v>
      </c>
      <c r="AC635">
        <v>26549</v>
      </c>
      <c r="AD635">
        <v>26640</v>
      </c>
      <c r="AE635">
        <v>26741</v>
      </c>
      <c r="AF635">
        <v>26856</v>
      </c>
      <c r="AG635">
        <v>26979</v>
      </c>
      <c r="AH635">
        <v>27122</v>
      </c>
      <c r="AI635">
        <v>27293</v>
      </c>
      <c r="AJ635" t="s">
        <v>23</v>
      </c>
      <c r="AK635" t="s">
        <v>24</v>
      </c>
      <c r="AL635" t="s">
        <v>17</v>
      </c>
    </row>
    <row r="636" spans="1:38" x14ac:dyDescent="0.35">
      <c r="A636" t="s">
        <v>72</v>
      </c>
      <c r="B636" t="s">
        <v>83</v>
      </c>
      <c r="C636" t="s">
        <v>25</v>
      </c>
      <c r="D636">
        <v>19</v>
      </c>
      <c r="E636">
        <v>19</v>
      </c>
      <c r="F636">
        <v>52</v>
      </c>
      <c r="G636">
        <v>106</v>
      </c>
      <c r="H636">
        <v>195</v>
      </c>
      <c r="I636">
        <v>314</v>
      </c>
      <c r="J636">
        <v>488</v>
      </c>
      <c r="K636">
        <v>735</v>
      </c>
      <c r="L636">
        <v>1078</v>
      </c>
      <c r="M636">
        <v>1541</v>
      </c>
      <c r="N636">
        <v>2158</v>
      </c>
      <c r="O636">
        <v>2949</v>
      </c>
      <c r="P636">
        <v>3899</v>
      </c>
      <c r="Q636">
        <v>5065</v>
      </c>
      <c r="R636">
        <v>6298</v>
      </c>
      <c r="S636">
        <v>7465</v>
      </c>
      <c r="T636">
        <v>8439</v>
      </c>
      <c r="U636">
        <v>9162</v>
      </c>
      <c r="V636">
        <v>9653</v>
      </c>
      <c r="W636">
        <v>9965</v>
      </c>
      <c r="X636">
        <v>10162</v>
      </c>
      <c r="Y636">
        <v>10247</v>
      </c>
      <c r="Z636">
        <v>10312</v>
      </c>
      <c r="AA636">
        <v>10365</v>
      </c>
      <c r="AB636">
        <v>10416</v>
      </c>
      <c r="AC636">
        <v>10452</v>
      </c>
      <c r="AD636">
        <v>10492</v>
      </c>
      <c r="AE636">
        <v>10532</v>
      </c>
      <c r="AF636">
        <v>10576</v>
      </c>
      <c r="AG636">
        <v>10626</v>
      </c>
      <c r="AH636">
        <v>10684</v>
      </c>
      <c r="AI636">
        <v>10747</v>
      </c>
      <c r="AJ636" t="s">
        <v>25</v>
      </c>
      <c r="AK636" t="s">
        <v>15</v>
      </c>
    </row>
    <row r="637" spans="1:38" x14ac:dyDescent="0.35">
      <c r="A637" t="s">
        <v>72</v>
      </c>
      <c r="B637" t="s">
        <v>83</v>
      </c>
      <c r="C637" t="s">
        <v>26</v>
      </c>
      <c r="D637">
        <v>15</v>
      </c>
      <c r="E637">
        <v>14</v>
      </c>
      <c r="F637">
        <v>38</v>
      </c>
      <c r="G637">
        <v>78</v>
      </c>
      <c r="H637">
        <v>141</v>
      </c>
      <c r="I637">
        <v>228</v>
      </c>
      <c r="J637">
        <v>355</v>
      </c>
      <c r="K637">
        <v>538</v>
      </c>
      <c r="L637">
        <v>790</v>
      </c>
      <c r="M637">
        <v>1132</v>
      </c>
      <c r="N637">
        <v>1584</v>
      </c>
      <c r="O637">
        <v>2164</v>
      </c>
      <c r="P637">
        <v>2864</v>
      </c>
      <c r="Q637">
        <v>3721</v>
      </c>
      <c r="R637">
        <v>4627</v>
      </c>
      <c r="S637">
        <v>5484</v>
      </c>
      <c r="T637">
        <v>6200</v>
      </c>
      <c r="U637">
        <v>6734</v>
      </c>
      <c r="V637">
        <v>7093</v>
      </c>
      <c r="W637">
        <v>7324</v>
      </c>
      <c r="X637">
        <v>7469</v>
      </c>
      <c r="Y637">
        <v>7530</v>
      </c>
      <c r="Z637">
        <v>7580</v>
      </c>
      <c r="AA637">
        <v>7618</v>
      </c>
      <c r="AB637">
        <v>7655</v>
      </c>
      <c r="AC637">
        <v>7685</v>
      </c>
      <c r="AD637">
        <v>7711</v>
      </c>
      <c r="AE637">
        <v>7739</v>
      </c>
      <c r="AF637">
        <v>7770</v>
      </c>
      <c r="AG637">
        <v>7808</v>
      </c>
      <c r="AH637">
        <v>7849</v>
      </c>
      <c r="AI637">
        <v>7899</v>
      </c>
      <c r="AJ637" t="s">
        <v>26</v>
      </c>
      <c r="AK637" t="s">
        <v>17</v>
      </c>
    </row>
    <row r="638" spans="1:38" x14ac:dyDescent="0.35">
      <c r="A638" t="s">
        <v>72</v>
      </c>
      <c r="B638" t="s">
        <v>83</v>
      </c>
      <c r="C638" t="s">
        <v>27</v>
      </c>
      <c r="D638">
        <v>30</v>
      </c>
      <c r="E638">
        <v>31</v>
      </c>
      <c r="F638">
        <v>75</v>
      </c>
      <c r="G638">
        <v>145</v>
      </c>
      <c r="H638">
        <v>261</v>
      </c>
      <c r="I638">
        <v>408</v>
      </c>
      <c r="J638">
        <v>623</v>
      </c>
      <c r="K638">
        <v>927</v>
      </c>
      <c r="L638">
        <v>1348</v>
      </c>
      <c r="M638">
        <v>1919</v>
      </c>
      <c r="N638">
        <v>2675</v>
      </c>
      <c r="O638">
        <v>3644</v>
      </c>
      <c r="P638">
        <v>4814</v>
      </c>
      <c r="Q638">
        <v>6241</v>
      </c>
      <c r="R638">
        <v>7754</v>
      </c>
      <c r="S638">
        <v>9183</v>
      </c>
      <c r="T638">
        <v>10378</v>
      </c>
      <c r="U638">
        <v>11264</v>
      </c>
      <c r="V638">
        <v>11862</v>
      </c>
      <c r="W638">
        <v>12246</v>
      </c>
      <c r="X638">
        <v>12489</v>
      </c>
      <c r="Y638">
        <v>12591</v>
      </c>
      <c r="Z638">
        <v>12672</v>
      </c>
      <c r="AA638">
        <v>12737</v>
      </c>
      <c r="AB638">
        <v>12798</v>
      </c>
      <c r="AC638">
        <v>12847</v>
      </c>
      <c r="AD638">
        <v>12892</v>
      </c>
      <c r="AE638">
        <v>12940</v>
      </c>
      <c r="AF638">
        <v>12996</v>
      </c>
      <c r="AG638">
        <v>13056</v>
      </c>
      <c r="AH638">
        <v>13126</v>
      </c>
      <c r="AI638">
        <v>13208</v>
      </c>
      <c r="AJ638" t="s">
        <v>27</v>
      </c>
      <c r="AK638" t="s">
        <v>8</v>
      </c>
      <c r="AL638" t="s">
        <v>17</v>
      </c>
    </row>
    <row r="639" spans="1:38" x14ac:dyDescent="0.35">
      <c r="A639" t="s">
        <v>72</v>
      </c>
      <c r="B639" t="s">
        <v>83</v>
      </c>
      <c r="C639" t="s">
        <v>28</v>
      </c>
      <c r="D639">
        <v>9</v>
      </c>
      <c r="E639">
        <v>9</v>
      </c>
      <c r="F639">
        <v>23</v>
      </c>
      <c r="G639">
        <v>46</v>
      </c>
      <c r="H639">
        <v>86</v>
      </c>
      <c r="I639">
        <v>142</v>
      </c>
      <c r="J639">
        <v>230</v>
      </c>
      <c r="K639">
        <v>350</v>
      </c>
      <c r="L639">
        <v>519</v>
      </c>
      <c r="M639">
        <v>747</v>
      </c>
      <c r="N639">
        <v>1051</v>
      </c>
      <c r="O639">
        <v>1441</v>
      </c>
      <c r="P639">
        <v>1911</v>
      </c>
      <c r="Q639">
        <v>2486</v>
      </c>
      <c r="R639">
        <v>3095</v>
      </c>
      <c r="S639">
        <v>3672</v>
      </c>
      <c r="T639">
        <v>4154</v>
      </c>
      <c r="U639">
        <v>4512</v>
      </c>
      <c r="V639">
        <v>4753</v>
      </c>
      <c r="W639">
        <v>4909</v>
      </c>
      <c r="X639">
        <v>5007</v>
      </c>
      <c r="Y639">
        <v>5048</v>
      </c>
      <c r="Z639">
        <v>5080</v>
      </c>
      <c r="AA639">
        <v>5107</v>
      </c>
      <c r="AB639">
        <v>5131</v>
      </c>
      <c r="AC639">
        <v>5150</v>
      </c>
      <c r="AD639">
        <v>5169</v>
      </c>
      <c r="AE639">
        <v>5190</v>
      </c>
      <c r="AF639">
        <v>5211</v>
      </c>
      <c r="AG639">
        <v>5235</v>
      </c>
      <c r="AH639">
        <v>5264</v>
      </c>
      <c r="AI639">
        <v>5296</v>
      </c>
      <c r="AJ639" t="s">
        <v>28</v>
      </c>
      <c r="AK639" t="s">
        <v>19</v>
      </c>
    </row>
    <row r="640" spans="1:38" x14ac:dyDescent="0.35">
      <c r="A640" t="s">
        <v>72</v>
      </c>
      <c r="B640" t="s">
        <v>83</v>
      </c>
      <c r="C640" t="s">
        <v>29</v>
      </c>
      <c r="D640">
        <v>1</v>
      </c>
      <c r="E640">
        <v>2</v>
      </c>
      <c r="F640">
        <v>3</v>
      </c>
      <c r="G640">
        <v>6</v>
      </c>
      <c r="H640">
        <v>10</v>
      </c>
      <c r="I640">
        <v>15</v>
      </c>
      <c r="J640">
        <v>21</v>
      </c>
      <c r="K640">
        <v>30</v>
      </c>
      <c r="L640">
        <v>43</v>
      </c>
      <c r="M640">
        <v>60</v>
      </c>
      <c r="N640">
        <v>83</v>
      </c>
      <c r="O640">
        <v>112</v>
      </c>
      <c r="P640">
        <v>147</v>
      </c>
      <c r="Q640">
        <v>190</v>
      </c>
      <c r="R640">
        <v>236</v>
      </c>
      <c r="S640">
        <v>279</v>
      </c>
      <c r="T640">
        <v>315</v>
      </c>
      <c r="U640">
        <v>341</v>
      </c>
      <c r="V640">
        <v>359</v>
      </c>
      <c r="W640">
        <v>371</v>
      </c>
      <c r="X640">
        <v>378</v>
      </c>
      <c r="Y640">
        <v>381</v>
      </c>
      <c r="Z640">
        <v>384</v>
      </c>
      <c r="AA640">
        <v>386</v>
      </c>
      <c r="AB640">
        <v>388</v>
      </c>
      <c r="AC640">
        <v>389</v>
      </c>
      <c r="AD640">
        <v>390</v>
      </c>
      <c r="AE640">
        <v>392</v>
      </c>
      <c r="AF640">
        <v>393</v>
      </c>
      <c r="AG640">
        <v>395</v>
      </c>
      <c r="AH640">
        <v>397</v>
      </c>
      <c r="AI640">
        <v>400</v>
      </c>
      <c r="AJ640" t="s">
        <v>29</v>
      </c>
      <c r="AK640" t="s">
        <v>30</v>
      </c>
    </row>
    <row r="641" spans="1:38" x14ac:dyDescent="0.35">
      <c r="A641" t="s">
        <v>72</v>
      </c>
      <c r="B641" t="s">
        <v>83</v>
      </c>
      <c r="C641" t="s">
        <v>31</v>
      </c>
      <c r="D641">
        <v>36</v>
      </c>
      <c r="E641">
        <v>47</v>
      </c>
      <c r="F641">
        <v>109</v>
      </c>
      <c r="G641">
        <v>198</v>
      </c>
      <c r="H641">
        <v>332</v>
      </c>
      <c r="I641">
        <v>495</v>
      </c>
      <c r="J641">
        <v>734</v>
      </c>
      <c r="K641">
        <v>1073</v>
      </c>
      <c r="L641">
        <v>1550</v>
      </c>
      <c r="M641">
        <v>2202</v>
      </c>
      <c r="N641">
        <v>3066</v>
      </c>
      <c r="O641">
        <v>4171</v>
      </c>
      <c r="P641">
        <v>5510</v>
      </c>
      <c r="Q641">
        <v>7139</v>
      </c>
      <c r="R641">
        <v>8869</v>
      </c>
      <c r="S641">
        <v>10499</v>
      </c>
      <c r="T641">
        <v>11864</v>
      </c>
      <c r="U641">
        <v>12874</v>
      </c>
      <c r="V641">
        <v>13558</v>
      </c>
      <c r="W641">
        <v>13996</v>
      </c>
      <c r="X641">
        <v>14275</v>
      </c>
      <c r="Y641">
        <v>14389</v>
      </c>
      <c r="Z641">
        <v>14481</v>
      </c>
      <c r="AA641">
        <v>14558</v>
      </c>
      <c r="AB641">
        <v>14624</v>
      </c>
      <c r="AC641">
        <v>14680</v>
      </c>
      <c r="AD641">
        <v>14735</v>
      </c>
      <c r="AE641">
        <v>14788</v>
      </c>
      <c r="AF641">
        <v>14850</v>
      </c>
      <c r="AG641">
        <v>14921</v>
      </c>
      <c r="AH641">
        <v>14999</v>
      </c>
      <c r="AI641">
        <v>15094</v>
      </c>
      <c r="AJ641" t="s">
        <v>31</v>
      </c>
      <c r="AK641" t="s">
        <v>24</v>
      </c>
    </row>
    <row r="642" spans="1:38" x14ac:dyDescent="0.35">
      <c r="A642" t="s">
        <v>72</v>
      </c>
      <c r="B642" t="s">
        <v>83</v>
      </c>
      <c r="C642" t="s">
        <v>32</v>
      </c>
      <c r="D642">
        <v>35</v>
      </c>
      <c r="E642">
        <v>50</v>
      </c>
      <c r="F642">
        <v>128</v>
      </c>
      <c r="G642">
        <v>256</v>
      </c>
      <c r="H642">
        <v>467</v>
      </c>
      <c r="I642">
        <v>769</v>
      </c>
      <c r="J642">
        <v>1219</v>
      </c>
      <c r="K642">
        <v>1861</v>
      </c>
      <c r="L642">
        <v>2774</v>
      </c>
      <c r="M642">
        <v>4030</v>
      </c>
      <c r="N642">
        <v>5700</v>
      </c>
      <c r="O642">
        <v>7847</v>
      </c>
      <c r="P642">
        <v>10443</v>
      </c>
      <c r="Q642">
        <v>13610</v>
      </c>
      <c r="R642">
        <v>16967</v>
      </c>
      <c r="S642">
        <v>20148</v>
      </c>
      <c r="T642">
        <v>22807</v>
      </c>
      <c r="U642">
        <v>24781</v>
      </c>
      <c r="V642">
        <v>26119</v>
      </c>
      <c r="W642">
        <v>26976</v>
      </c>
      <c r="X642">
        <v>27520</v>
      </c>
      <c r="Y642">
        <v>27745</v>
      </c>
      <c r="Z642">
        <v>27925</v>
      </c>
      <c r="AA642">
        <v>28071</v>
      </c>
      <c r="AB642">
        <v>28206</v>
      </c>
      <c r="AC642">
        <v>28311</v>
      </c>
      <c r="AD642">
        <v>28410</v>
      </c>
      <c r="AE642">
        <v>28518</v>
      </c>
      <c r="AF642">
        <v>28638</v>
      </c>
      <c r="AG642">
        <v>28770</v>
      </c>
      <c r="AH642">
        <v>28926</v>
      </c>
      <c r="AI642">
        <v>29102</v>
      </c>
      <c r="AJ642" t="s">
        <v>32</v>
      </c>
      <c r="AK642" t="s">
        <v>8</v>
      </c>
    </row>
    <row r="643" spans="1:38" x14ac:dyDescent="0.35">
      <c r="A643" t="s">
        <v>72</v>
      </c>
      <c r="B643" t="s">
        <v>83</v>
      </c>
      <c r="C643" t="s">
        <v>33</v>
      </c>
      <c r="D643">
        <v>90</v>
      </c>
      <c r="E643">
        <v>122</v>
      </c>
      <c r="F643">
        <v>297</v>
      </c>
      <c r="G643">
        <v>579</v>
      </c>
      <c r="H643">
        <v>1029</v>
      </c>
      <c r="I643">
        <v>1648</v>
      </c>
      <c r="J643">
        <v>2570</v>
      </c>
      <c r="K643">
        <v>3886</v>
      </c>
      <c r="L643">
        <v>5760</v>
      </c>
      <c r="M643">
        <v>8321</v>
      </c>
      <c r="N643">
        <v>11730</v>
      </c>
      <c r="O643">
        <v>16106</v>
      </c>
      <c r="P643">
        <v>21396</v>
      </c>
      <c r="Q643">
        <v>27851</v>
      </c>
      <c r="R643">
        <v>34699</v>
      </c>
      <c r="S643">
        <v>41174</v>
      </c>
      <c r="T643">
        <v>46584</v>
      </c>
      <c r="U643">
        <v>50606</v>
      </c>
      <c r="V643">
        <v>53328</v>
      </c>
      <c r="W643">
        <v>55070</v>
      </c>
      <c r="X643">
        <v>56177</v>
      </c>
      <c r="Y643">
        <v>56637</v>
      </c>
      <c r="Z643">
        <v>56999</v>
      </c>
      <c r="AA643">
        <v>57297</v>
      </c>
      <c r="AB643">
        <v>57572</v>
      </c>
      <c r="AC643">
        <v>57790</v>
      </c>
      <c r="AD643">
        <v>57992</v>
      </c>
      <c r="AE643">
        <v>58212</v>
      </c>
      <c r="AF643">
        <v>58456</v>
      </c>
      <c r="AG643">
        <v>58730</v>
      </c>
      <c r="AH643">
        <v>59046</v>
      </c>
      <c r="AI643">
        <v>59415</v>
      </c>
      <c r="AJ643" t="s">
        <v>33</v>
      </c>
      <c r="AK643" t="s">
        <v>8</v>
      </c>
    </row>
    <row r="644" spans="1:38" x14ac:dyDescent="0.35">
      <c r="A644" t="s">
        <v>72</v>
      </c>
      <c r="B644" t="s">
        <v>83</v>
      </c>
      <c r="C644" t="s">
        <v>34</v>
      </c>
      <c r="D644">
        <v>10</v>
      </c>
      <c r="E644">
        <v>10</v>
      </c>
      <c r="F644">
        <v>27</v>
      </c>
      <c r="G644">
        <v>57</v>
      </c>
      <c r="H644">
        <v>111</v>
      </c>
      <c r="I644">
        <v>189</v>
      </c>
      <c r="J644">
        <v>307</v>
      </c>
      <c r="K644">
        <v>474</v>
      </c>
      <c r="L644">
        <v>708</v>
      </c>
      <c r="M644">
        <v>1025</v>
      </c>
      <c r="N644">
        <v>1447</v>
      </c>
      <c r="O644">
        <v>1989</v>
      </c>
      <c r="P644">
        <v>2643</v>
      </c>
      <c r="Q644">
        <v>3442</v>
      </c>
      <c r="R644">
        <v>4288</v>
      </c>
      <c r="S644">
        <v>5090</v>
      </c>
      <c r="T644">
        <v>5762</v>
      </c>
      <c r="U644">
        <v>6259</v>
      </c>
      <c r="V644">
        <v>6596</v>
      </c>
      <c r="W644">
        <v>6814</v>
      </c>
      <c r="X644">
        <v>6951</v>
      </c>
      <c r="Y644">
        <v>7007</v>
      </c>
      <c r="Z644">
        <v>7052</v>
      </c>
      <c r="AA644">
        <v>7088</v>
      </c>
      <c r="AB644">
        <v>7123</v>
      </c>
      <c r="AC644">
        <v>7149</v>
      </c>
      <c r="AD644">
        <v>7176</v>
      </c>
      <c r="AE644">
        <v>7202</v>
      </c>
      <c r="AF644">
        <v>7233</v>
      </c>
      <c r="AG644">
        <v>7267</v>
      </c>
      <c r="AH644">
        <v>7306</v>
      </c>
      <c r="AI644">
        <v>7350</v>
      </c>
      <c r="AJ644" t="s">
        <v>34</v>
      </c>
      <c r="AK644" t="s">
        <v>19</v>
      </c>
    </row>
    <row r="645" spans="1:38" x14ac:dyDescent="0.35">
      <c r="A645" t="s">
        <v>72</v>
      </c>
      <c r="B645" t="s">
        <v>83</v>
      </c>
      <c r="C645" t="s">
        <v>35</v>
      </c>
      <c r="D645">
        <v>24</v>
      </c>
      <c r="E645">
        <v>23</v>
      </c>
      <c r="F645">
        <v>62</v>
      </c>
      <c r="G645">
        <v>126</v>
      </c>
      <c r="H645">
        <v>229</v>
      </c>
      <c r="I645">
        <v>368</v>
      </c>
      <c r="J645">
        <v>579</v>
      </c>
      <c r="K645">
        <v>874</v>
      </c>
      <c r="L645">
        <v>1286</v>
      </c>
      <c r="M645">
        <v>1842</v>
      </c>
      <c r="N645">
        <v>2580</v>
      </c>
      <c r="O645">
        <v>3530</v>
      </c>
      <c r="P645">
        <v>4672</v>
      </c>
      <c r="Q645">
        <v>6068</v>
      </c>
      <c r="R645">
        <v>7546</v>
      </c>
      <c r="S645">
        <v>8947</v>
      </c>
      <c r="T645">
        <v>10117</v>
      </c>
      <c r="U645">
        <v>10985</v>
      </c>
      <c r="V645">
        <v>11570</v>
      </c>
      <c r="W645">
        <v>11946</v>
      </c>
      <c r="X645">
        <v>12185</v>
      </c>
      <c r="Y645">
        <v>12282</v>
      </c>
      <c r="Z645">
        <v>12361</v>
      </c>
      <c r="AA645">
        <v>12428</v>
      </c>
      <c r="AB645">
        <v>12485</v>
      </c>
      <c r="AC645">
        <v>12535</v>
      </c>
      <c r="AD645">
        <v>12580</v>
      </c>
      <c r="AE645">
        <v>12627</v>
      </c>
      <c r="AF645">
        <v>12678</v>
      </c>
      <c r="AG645">
        <v>12738</v>
      </c>
      <c r="AH645">
        <v>12805</v>
      </c>
      <c r="AI645">
        <v>12886</v>
      </c>
      <c r="AJ645" t="s">
        <v>35</v>
      </c>
      <c r="AK645" t="s">
        <v>15</v>
      </c>
    </row>
    <row r="646" spans="1:38" x14ac:dyDescent="0.35">
      <c r="A646" t="s">
        <v>72</v>
      </c>
      <c r="B646" t="s">
        <v>83</v>
      </c>
      <c r="C646" t="s">
        <v>36</v>
      </c>
      <c r="D646">
        <v>3</v>
      </c>
      <c r="E646">
        <v>4</v>
      </c>
      <c r="F646">
        <v>10</v>
      </c>
      <c r="G646">
        <v>19</v>
      </c>
      <c r="H646">
        <v>33</v>
      </c>
      <c r="I646">
        <v>51</v>
      </c>
      <c r="J646">
        <v>77</v>
      </c>
      <c r="K646">
        <v>115</v>
      </c>
      <c r="L646">
        <v>167</v>
      </c>
      <c r="M646">
        <v>241</v>
      </c>
      <c r="N646">
        <v>337</v>
      </c>
      <c r="O646">
        <v>462</v>
      </c>
      <c r="P646">
        <v>612</v>
      </c>
      <c r="Q646">
        <v>796</v>
      </c>
      <c r="R646">
        <v>990</v>
      </c>
      <c r="S646">
        <v>1174</v>
      </c>
      <c r="T646">
        <v>1328</v>
      </c>
      <c r="U646">
        <v>1441</v>
      </c>
      <c r="V646">
        <v>1518</v>
      </c>
      <c r="W646">
        <v>1568</v>
      </c>
      <c r="X646">
        <v>1599</v>
      </c>
      <c r="Y646">
        <v>1612</v>
      </c>
      <c r="Z646">
        <v>1623</v>
      </c>
      <c r="AA646">
        <v>1631</v>
      </c>
      <c r="AB646">
        <v>1639</v>
      </c>
      <c r="AC646">
        <v>1645</v>
      </c>
      <c r="AD646">
        <v>1651</v>
      </c>
      <c r="AE646">
        <v>1658</v>
      </c>
      <c r="AF646">
        <v>1665</v>
      </c>
      <c r="AG646">
        <v>1672</v>
      </c>
      <c r="AH646">
        <v>1681</v>
      </c>
      <c r="AI646">
        <v>1691</v>
      </c>
      <c r="AJ646" t="s">
        <v>36</v>
      </c>
      <c r="AK646" t="s">
        <v>11</v>
      </c>
      <c r="AL646" t="s">
        <v>9</v>
      </c>
    </row>
    <row r="647" spans="1:38" x14ac:dyDescent="0.35">
      <c r="A647" t="s">
        <v>72</v>
      </c>
      <c r="B647" t="s">
        <v>83</v>
      </c>
      <c r="C647" t="s">
        <v>37</v>
      </c>
      <c r="D647">
        <v>21</v>
      </c>
      <c r="E647">
        <v>29</v>
      </c>
      <c r="F647">
        <v>64</v>
      </c>
      <c r="G647">
        <v>123</v>
      </c>
      <c r="H647">
        <v>214</v>
      </c>
      <c r="I647">
        <v>329</v>
      </c>
      <c r="J647">
        <v>501</v>
      </c>
      <c r="K647">
        <v>743</v>
      </c>
      <c r="L647">
        <v>1087</v>
      </c>
      <c r="M647">
        <v>1559</v>
      </c>
      <c r="N647">
        <v>2183</v>
      </c>
      <c r="O647">
        <v>2988</v>
      </c>
      <c r="P647">
        <v>3956</v>
      </c>
      <c r="Q647">
        <v>5140</v>
      </c>
      <c r="R647">
        <v>6394</v>
      </c>
      <c r="S647">
        <v>7579</v>
      </c>
      <c r="T647">
        <v>8570</v>
      </c>
      <c r="U647">
        <v>9305</v>
      </c>
      <c r="V647">
        <v>9804</v>
      </c>
      <c r="W647">
        <v>10122</v>
      </c>
      <c r="X647">
        <v>10325</v>
      </c>
      <c r="Y647">
        <v>10409</v>
      </c>
      <c r="Z647">
        <v>10476</v>
      </c>
      <c r="AA647">
        <v>10529</v>
      </c>
      <c r="AB647">
        <v>10582</v>
      </c>
      <c r="AC647">
        <v>10622</v>
      </c>
      <c r="AD647">
        <v>10658</v>
      </c>
      <c r="AE647">
        <v>10699</v>
      </c>
      <c r="AF647">
        <v>10744</v>
      </c>
      <c r="AG647">
        <v>10794</v>
      </c>
      <c r="AH647">
        <v>10850</v>
      </c>
      <c r="AI647">
        <v>10919</v>
      </c>
      <c r="AJ647" t="s">
        <v>37</v>
      </c>
      <c r="AK647" t="s">
        <v>22</v>
      </c>
      <c r="AL647" t="s">
        <v>24</v>
      </c>
    </row>
    <row r="648" spans="1:38" x14ac:dyDescent="0.35">
      <c r="A648" t="s">
        <v>72</v>
      </c>
      <c r="B648" t="s">
        <v>83</v>
      </c>
      <c r="C648" t="s">
        <v>38</v>
      </c>
      <c r="D648">
        <v>22</v>
      </c>
      <c r="E648">
        <v>30</v>
      </c>
      <c r="F648">
        <v>72</v>
      </c>
      <c r="G648">
        <v>138</v>
      </c>
      <c r="H648">
        <v>243</v>
      </c>
      <c r="I648">
        <v>382</v>
      </c>
      <c r="J648">
        <v>594</v>
      </c>
      <c r="K648">
        <v>890</v>
      </c>
      <c r="L648">
        <v>1311</v>
      </c>
      <c r="M648">
        <v>1890</v>
      </c>
      <c r="N648">
        <v>2656</v>
      </c>
      <c r="O648">
        <v>3640</v>
      </c>
      <c r="P648">
        <v>4834</v>
      </c>
      <c r="Q648">
        <v>6284</v>
      </c>
      <c r="R648">
        <v>7825</v>
      </c>
      <c r="S648">
        <v>9280</v>
      </c>
      <c r="T648">
        <v>10501</v>
      </c>
      <c r="U648">
        <v>11405</v>
      </c>
      <c r="V648">
        <v>12013</v>
      </c>
      <c r="W648">
        <v>12407</v>
      </c>
      <c r="X648">
        <v>12657</v>
      </c>
      <c r="Y648">
        <v>12761</v>
      </c>
      <c r="Z648">
        <v>12841</v>
      </c>
      <c r="AA648">
        <v>12909</v>
      </c>
      <c r="AB648">
        <v>12971</v>
      </c>
      <c r="AC648">
        <v>13019</v>
      </c>
      <c r="AD648">
        <v>13065</v>
      </c>
      <c r="AE648">
        <v>13116</v>
      </c>
      <c r="AF648">
        <v>13171</v>
      </c>
      <c r="AG648">
        <v>13234</v>
      </c>
      <c r="AH648">
        <v>13303</v>
      </c>
      <c r="AI648">
        <v>13386</v>
      </c>
      <c r="AJ648" t="s">
        <v>38</v>
      </c>
      <c r="AK648" t="s">
        <v>22</v>
      </c>
      <c r="AL648" t="s">
        <v>24</v>
      </c>
    </row>
    <row r="649" spans="1:38" x14ac:dyDescent="0.35">
      <c r="A649" t="s">
        <v>72</v>
      </c>
      <c r="B649" t="s">
        <v>83</v>
      </c>
      <c r="C649" t="s">
        <v>39</v>
      </c>
      <c r="D649">
        <v>21</v>
      </c>
      <c r="E649">
        <v>21</v>
      </c>
      <c r="F649">
        <v>51</v>
      </c>
      <c r="G649">
        <v>105</v>
      </c>
      <c r="H649">
        <v>199</v>
      </c>
      <c r="I649">
        <v>327</v>
      </c>
      <c r="J649">
        <v>523</v>
      </c>
      <c r="K649">
        <v>799</v>
      </c>
      <c r="L649">
        <v>1183</v>
      </c>
      <c r="M649">
        <v>1706</v>
      </c>
      <c r="N649">
        <v>2397</v>
      </c>
      <c r="O649">
        <v>3286</v>
      </c>
      <c r="P649">
        <v>4362</v>
      </c>
      <c r="Q649">
        <v>5671</v>
      </c>
      <c r="R649">
        <v>7061</v>
      </c>
      <c r="S649">
        <v>8376</v>
      </c>
      <c r="T649">
        <v>9473</v>
      </c>
      <c r="U649">
        <v>10288</v>
      </c>
      <c r="V649">
        <v>10839</v>
      </c>
      <c r="W649">
        <v>11195</v>
      </c>
      <c r="X649">
        <v>11420</v>
      </c>
      <c r="Y649">
        <v>11512</v>
      </c>
      <c r="Z649">
        <v>11588</v>
      </c>
      <c r="AA649">
        <v>11648</v>
      </c>
      <c r="AB649">
        <v>11702</v>
      </c>
      <c r="AC649">
        <v>11745</v>
      </c>
      <c r="AD649">
        <v>11789</v>
      </c>
      <c r="AE649">
        <v>11832</v>
      </c>
      <c r="AF649">
        <v>11882</v>
      </c>
      <c r="AG649">
        <v>11938</v>
      </c>
      <c r="AH649">
        <v>12003</v>
      </c>
      <c r="AI649">
        <v>12078</v>
      </c>
      <c r="AJ649" t="s">
        <v>39</v>
      </c>
      <c r="AK649" t="s">
        <v>15</v>
      </c>
    </row>
    <row r="650" spans="1:38" x14ac:dyDescent="0.35">
      <c r="A650" t="s">
        <v>72</v>
      </c>
      <c r="B650" t="s">
        <v>83</v>
      </c>
      <c r="C650" t="s">
        <v>40</v>
      </c>
      <c r="D650">
        <v>49</v>
      </c>
      <c r="E650">
        <v>48</v>
      </c>
      <c r="F650">
        <v>118</v>
      </c>
      <c r="G650">
        <v>237</v>
      </c>
      <c r="H650">
        <v>419</v>
      </c>
      <c r="I650">
        <v>664</v>
      </c>
      <c r="J650">
        <v>1009</v>
      </c>
      <c r="K650">
        <v>1498</v>
      </c>
      <c r="L650">
        <v>2172</v>
      </c>
      <c r="M650">
        <v>3094</v>
      </c>
      <c r="N650">
        <v>4306</v>
      </c>
      <c r="O650">
        <v>5861</v>
      </c>
      <c r="P650">
        <v>7741</v>
      </c>
      <c r="Q650">
        <v>10032</v>
      </c>
      <c r="R650">
        <v>12459</v>
      </c>
      <c r="S650">
        <v>14754</v>
      </c>
      <c r="T650">
        <v>16671</v>
      </c>
      <c r="U650">
        <v>18095</v>
      </c>
      <c r="V650">
        <v>19056</v>
      </c>
      <c r="W650">
        <v>19668</v>
      </c>
      <c r="X650">
        <v>20058</v>
      </c>
      <c r="Y650">
        <v>20222</v>
      </c>
      <c r="Z650">
        <v>20350</v>
      </c>
      <c r="AA650">
        <v>20458</v>
      </c>
      <c r="AB650">
        <v>20556</v>
      </c>
      <c r="AC650">
        <v>20630</v>
      </c>
      <c r="AD650">
        <v>20707</v>
      </c>
      <c r="AE650">
        <v>20787</v>
      </c>
      <c r="AF650">
        <v>20872</v>
      </c>
      <c r="AG650">
        <v>20972</v>
      </c>
      <c r="AH650">
        <v>21083</v>
      </c>
      <c r="AI650">
        <v>21212</v>
      </c>
      <c r="AJ650" t="s">
        <v>40</v>
      </c>
      <c r="AK650" t="s">
        <v>15</v>
      </c>
    </row>
    <row r="651" spans="1:38" x14ac:dyDescent="0.35">
      <c r="A651" t="s">
        <v>72</v>
      </c>
      <c r="B651" t="s">
        <v>83</v>
      </c>
      <c r="C651" t="s">
        <v>41</v>
      </c>
      <c r="D651">
        <v>3</v>
      </c>
      <c r="E651">
        <v>3</v>
      </c>
      <c r="F651">
        <v>6</v>
      </c>
      <c r="G651">
        <v>13</v>
      </c>
      <c r="H651">
        <v>23</v>
      </c>
      <c r="I651">
        <v>36</v>
      </c>
      <c r="J651">
        <v>57</v>
      </c>
      <c r="K651">
        <v>85</v>
      </c>
      <c r="L651">
        <v>125</v>
      </c>
      <c r="M651">
        <v>181</v>
      </c>
      <c r="N651">
        <v>254</v>
      </c>
      <c r="O651">
        <v>349</v>
      </c>
      <c r="P651">
        <v>463</v>
      </c>
      <c r="Q651">
        <v>602</v>
      </c>
      <c r="R651">
        <v>750</v>
      </c>
      <c r="S651">
        <v>889</v>
      </c>
      <c r="T651">
        <v>1007</v>
      </c>
      <c r="U651">
        <v>1093</v>
      </c>
      <c r="V651">
        <v>1152</v>
      </c>
      <c r="W651">
        <v>1189</v>
      </c>
      <c r="X651">
        <v>1214</v>
      </c>
      <c r="Y651">
        <v>1223</v>
      </c>
      <c r="Z651">
        <v>1231</v>
      </c>
      <c r="AA651">
        <v>1238</v>
      </c>
      <c r="AB651">
        <v>1243</v>
      </c>
      <c r="AC651">
        <v>1248</v>
      </c>
      <c r="AD651">
        <v>1252</v>
      </c>
      <c r="AE651">
        <v>1257</v>
      </c>
      <c r="AF651">
        <v>1262</v>
      </c>
      <c r="AG651">
        <v>1268</v>
      </c>
      <c r="AH651">
        <v>1275</v>
      </c>
      <c r="AI651">
        <v>1283</v>
      </c>
      <c r="AJ651" t="s">
        <v>41</v>
      </c>
      <c r="AK651" t="s">
        <v>42</v>
      </c>
    </row>
    <row r="652" spans="1:38" x14ac:dyDescent="0.35">
      <c r="A652" t="s">
        <v>72</v>
      </c>
      <c r="B652" t="s">
        <v>83</v>
      </c>
      <c r="C652" t="s">
        <v>43</v>
      </c>
      <c r="D652">
        <v>11</v>
      </c>
      <c r="E652">
        <v>12</v>
      </c>
      <c r="F652">
        <v>31</v>
      </c>
      <c r="G652">
        <v>69</v>
      </c>
      <c r="H652">
        <v>132</v>
      </c>
      <c r="I652">
        <v>225</v>
      </c>
      <c r="J652">
        <v>367</v>
      </c>
      <c r="K652">
        <v>569</v>
      </c>
      <c r="L652">
        <v>850</v>
      </c>
      <c r="M652">
        <v>1232</v>
      </c>
      <c r="N652">
        <v>1740</v>
      </c>
      <c r="O652">
        <v>2392</v>
      </c>
      <c r="P652">
        <v>3181</v>
      </c>
      <c r="Q652">
        <v>4144</v>
      </c>
      <c r="R652">
        <v>5166</v>
      </c>
      <c r="S652">
        <v>6131</v>
      </c>
      <c r="T652">
        <v>6939</v>
      </c>
      <c r="U652">
        <v>7539</v>
      </c>
      <c r="V652">
        <v>7946</v>
      </c>
      <c r="W652">
        <v>8206</v>
      </c>
      <c r="X652">
        <v>8371</v>
      </c>
      <c r="Y652">
        <v>8440</v>
      </c>
      <c r="Z652">
        <v>8495</v>
      </c>
      <c r="AA652">
        <v>8539</v>
      </c>
      <c r="AB652">
        <v>8580</v>
      </c>
      <c r="AC652">
        <v>8611</v>
      </c>
      <c r="AD652">
        <v>8642</v>
      </c>
      <c r="AE652">
        <v>8676</v>
      </c>
      <c r="AF652">
        <v>8713</v>
      </c>
      <c r="AG652">
        <v>8753</v>
      </c>
      <c r="AH652">
        <v>8798</v>
      </c>
      <c r="AI652">
        <v>8854</v>
      </c>
      <c r="AJ652" t="s">
        <v>43</v>
      </c>
      <c r="AK652" t="s">
        <v>19</v>
      </c>
    </row>
    <row r="653" spans="1:38" x14ac:dyDescent="0.35">
      <c r="A653" t="s">
        <v>72</v>
      </c>
      <c r="B653" t="s">
        <v>83</v>
      </c>
      <c r="C653" t="s">
        <v>44</v>
      </c>
      <c r="D653">
        <v>7</v>
      </c>
      <c r="E653">
        <v>7</v>
      </c>
      <c r="F653">
        <v>17</v>
      </c>
      <c r="G653">
        <v>35</v>
      </c>
      <c r="H653">
        <v>63</v>
      </c>
      <c r="I653">
        <v>104</v>
      </c>
      <c r="J653">
        <v>162</v>
      </c>
      <c r="K653">
        <v>245</v>
      </c>
      <c r="L653">
        <v>357</v>
      </c>
      <c r="M653">
        <v>514</v>
      </c>
      <c r="N653">
        <v>720</v>
      </c>
      <c r="O653">
        <v>982</v>
      </c>
      <c r="P653">
        <v>1301</v>
      </c>
      <c r="Q653">
        <v>1690</v>
      </c>
      <c r="R653">
        <v>2102</v>
      </c>
      <c r="S653">
        <v>2490</v>
      </c>
      <c r="T653">
        <v>2816</v>
      </c>
      <c r="U653">
        <v>3057</v>
      </c>
      <c r="V653">
        <v>3221</v>
      </c>
      <c r="W653">
        <v>3325</v>
      </c>
      <c r="X653">
        <v>3393</v>
      </c>
      <c r="Y653">
        <v>3421</v>
      </c>
      <c r="Z653">
        <v>3443</v>
      </c>
      <c r="AA653">
        <v>3459</v>
      </c>
      <c r="AB653">
        <v>3476</v>
      </c>
      <c r="AC653">
        <v>3491</v>
      </c>
      <c r="AD653">
        <v>3502</v>
      </c>
      <c r="AE653">
        <v>3515</v>
      </c>
      <c r="AF653">
        <v>3530</v>
      </c>
      <c r="AG653">
        <v>3545</v>
      </c>
      <c r="AH653">
        <v>3565</v>
      </c>
      <c r="AI653">
        <v>3587</v>
      </c>
      <c r="AJ653" t="s">
        <v>44</v>
      </c>
      <c r="AK653" t="s">
        <v>17</v>
      </c>
    </row>
    <row r="654" spans="1:38" x14ac:dyDescent="0.35">
      <c r="A654" t="s">
        <v>72</v>
      </c>
      <c r="B654" t="s">
        <v>83</v>
      </c>
      <c r="C654" t="s">
        <v>45</v>
      </c>
      <c r="D654">
        <v>51</v>
      </c>
      <c r="E654">
        <v>66</v>
      </c>
      <c r="F654">
        <v>149</v>
      </c>
      <c r="G654">
        <v>268</v>
      </c>
      <c r="H654">
        <v>444</v>
      </c>
      <c r="I654">
        <v>656</v>
      </c>
      <c r="J654">
        <v>959</v>
      </c>
      <c r="K654">
        <v>1389</v>
      </c>
      <c r="L654">
        <v>1988</v>
      </c>
      <c r="M654">
        <v>2814</v>
      </c>
      <c r="N654">
        <v>3902</v>
      </c>
      <c r="O654">
        <v>5298</v>
      </c>
      <c r="P654">
        <v>6983</v>
      </c>
      <c r="Q654">
        <v>9038</v>
      </c>
      <c r="R654">
        <v>11213</v>
      </c>
      <c r="S654">
        <v>13271</v>
      </c>
      <c r="T654">
        <v>14989</v>
      </c>
      <c r="U654">
        <v>16263</v>
      </c>
      <c r="V654">
        <v>17123</v>
      </c>
      <c r="W654">
        <v>17672</v>
      </c>
      <c r="X654">
        <v>18021</v>
      </c>
      <c r="Y654">
        <v>18168</v>
      </c>
      <c r="Z654">
        <v>18284</v>
      </c>
      <c r="AA654">
        <v>18379</v>
      </c>
      <c r="AB654">
        <v>18467</v>
      </c>
      <c r="AC654">
        <v>18538</v>
      </c>
      <c r="AD654">
        <v>18603</v>
      </c>
      <c r="AE654">
        <v>18673</v>
      </c>
      <c r="AF654">
        <v>18752</v>
      </c>
      <c r="AG654">
        <v>18837</v>
      </c>
      <c r="AH654">
        <v>18941</v>
      </c>
      <c r="AI654">
        <v>19058</v>
      </c>
      <c r="AJ654" t="s">
        <v>45</v>
      </c>
      <c r="AK654" t="s">
        <v>9</v>
      </c>
    </row>
    <row r="655" spans="1:38" x14ac:dyDescent="0.35">
      <c r="A655" t="s">
        <v>72</v>
      </c>
      <c r="B655" t="s">
        <v>83</v>
      </c>
      <c r="C655" t="s">
        <v>46</v>
      </c>
      <c r="D655">
        <v>12</v>
      </c>
      <c r="E655">
        <v>11</v>
      </c>
      <c r="F655">
        <v>26</v>
      </c>
      <c r="G655">
        <v>54</v>
      </c>
      <c r="H655">
        <v>96</v>
      </c>
      <c r="I655">
        <v>153</v>
      </c>
      <c r="J655">
        <v>232</v>
      </c>
      <c r="K655">
        <v>345</v>
      </c>
      <c r="L655">
        <v>503</v>
      </c>
      <c r="M655">
        <v>715</v>
      </c>
      <c r="N655">
        <v>997</v>
      </c>
      <c r="O655">
        <v>1360</v>
      </c>
      <c r="P655">
        <v>1796</v>
      </c>
      <c r="Q655">
        <v>2328</v>
      </c>
      <c r="R655">
        <v>2891</v>
      </c>
      <c r="S655">
        <v>3425</v>
      </c>
      <c r="T655">
        <v>3869</v>
      </c>
      <c r="U655">
        <v>4201</v>
      </c>
      <c r="V655">
        <v>4423</v>
      </c>
      <c r="W655">
        <v>4566</v>
      </c>
      <c r="X655">
        <v>4657</v>
      </c>
      <c r="Y655">
        <v>4695</v>
      </c>
      <c r="Z655">
        <v>4725</v>
      </c>
      <c r="AA655">
        <v>4749</v>
      </c>
      <c r="AB655">
        <v>4772</v>
      </c>
      <c r="AC655">
        <v>4790</v>
      </c>
      <c r="AD655">
        <v>4807</v>
      </c>
      <c r="AE655">
        <v>4826</v>
      </c>
      <c r="AF655">
        <v>4845</v>
      </c>
      <c r="AG655">
        <v>4867</v>
      </c>
      <c r="AH655">
        <v>4893</v>
      </c>
      <c r="AI655">
        <v>4924</v>
      </c>
      <c r="AJ655" t="s">
        <v>46</v>
      </c>
      <c r="AK655" t="s">
        <v>17</v>
      </c>
    </row>
    <row r="656" spans="1:38" x14ac:dyDescent="0.35">
      <c r="A656" t="s">
        <v>72</v>
      </c>
      <c r="B656" t="s">
        <v>83</v>
      </c>
      <c r="C656" t="s">
        <v>47</v>
      </c>
      <c r="D656">
        <v>24</v>
      </c>
      <c r="E656">
        <v>23</v>
      </c>
      <c r="F656">
        <v>58</v>
      </c>
      <c r="G656">
        <v>110</v>
      </c>
      <c r="H656">
        <v>187</v>
      </c>
      <c r="I656">
        <v>280</v>
      </c>
      <c r="J656">
        <v>406</v>
      </c>
      <c r="K656">
        <v>583</v>
      </c>
      <c r="L656">
        <v>832</v>
      </c>
      <c r="M656">
        <v>1163</v>
      </c>
      <c r="N656">
        <v>1601</v>
      </c>
      <c r="O656">
        <v>2165</v>
      </c>
      <c r="P656">
        <v>2839</v>
      </c>
      <c r="Q656">
        <v>3667</v>
      </c>
      <c r="R656">
        <v>4539</v>
      </c>
      <c r="S656">
        <v>5363</v>
      </c>
      <c r="T656">
        <v>6052</v>
      </c>
      <c r="U656">
        <v>6563</v>
      </c>
      <c r="V656">
        <v>6909</v>
      </c>
      <c r="W656">
        <v>7127</v>
      </c>
      <c r="X656">
        <v>7266</v>
      </c>
      <c r="Y656">
        <v>7325</v>
      </c>
      <c r="Z656">
        <v>7370</v>
      </c>
      <c r="AA656">
        <v>7410</v>
      </c>
      <c r="AB656">
        <v>7446</v>
      </c>
      <c r="AC656">
        <v>7474</v>
      </c>
      <c r="AD656">
        <v>7500</v>
      </c>
      <c r="AE656">
        <v>7528</v>
      </c>
      <c r="AF656">
        <v>7561</v>
      </c>
      <c r="AG656">
        <v>7594</v>
      </c>
      <c r="AH656">
        <v>7636</v>
      </c>
      <c r="AI656">
        <v>7683</v>
      </c>
      <c r="AJ656" t="s">
        <v>47</v>
      </c>
      <c r="AK656" t="s">
        <v>17</v>
      </c>
    </row>
    <row r="657" spans="1:38" x14ac:dyDescent="0.35">
      <c r="A657" t="s">
        <v>72</v>
      </c>
      <c r="B657" t="s">
        <v>83</v>
      </c>
      <c r="C657" t="s">
        <v>48</v>
      </c>
      <c r="D657">
        <v>12</v>
      </c>
      <c r="E657">
        <v>16</v>
      </c>
      <c r="F657">
        <v>38</v>
      </c>
      <c r="G657">
        <v>72</v>
      </c>
      <c r="H657">
        <v>129</v>
      </c>
      <c r="I657">
        <v>204</v>
      </c>
      <c r="J657">
        <v>318</v>
      </c>
      <c r="K657">
        <v>479</v>
      </c>
      <c r="L657">
        <v>706</v>
      </c>
      <c r="M657">
        <v>1020</v>
      </c>
      <c r="N657">
        <v>1435</v>
      </c>
      <c r="O657">
        <v>1967</v>
      </c>
      <c r="P657">
        <v>2613</v>
      </c>
      <c r="Q657">
        <v>3398</v>
      </c>
      <c r="R657">
        <v>4231</v>
      </c>
      <c r="S657">
        <v>5021</v>
      </c>
      <c r="T657">
        <v>5680</v>
      </c>
      <c r="U657">
        <v>6171</v>
      </c>
      <c r="V657">
        <v>6502</v>
      </c>
      <c r="W657">
        <v>6714</v>
      </c>
      <c r="X657">
        <v>6848</v>
      </c>
      <c r="Y657">
        <v>6905</v>
      </c>
      <c r="Z657">
        <v>6948</v>
      </c>
      <c r="AA657">
        <v>6985</v>
      </c>
      <c r="AB657">
        <v>7019</v>
      </c>
      <c r="AC657">
        <v>7045</v>
      </c>
      <c r="AD657">
        <v>7070</v>
      </c>
      <c r="AE657">
        <v>7097</v>
      </c>
      <c r="AF657">
        <v>7126</v>
      </c>
      <c r="AG657">
        <v>7160</v>
      </c>
      <c r="AH657">
        <v>7199</v>
      </c>
      <c r="AI657">
        <v>7243</v>
      </c>
      <c r="AJ657" t="s">
        <v>48</v>
      </c>
      <c r="AK657" t="s">
        <v>8</v>
      </c>
      <c r="AL657" t="s">
        <v>17</v>
      </c>
    </row>
    <row r="658" spans="1:38" x14ac:dyDescent="0.35">
      <c r="A658" t="s">
        <v>72</v>
      </c>
      <c r="B658" t="s">
        <v>83</v>
      </c>
      <c r="C658" t="s">
        <v>49</v>
      </c>
      <c r="D658">
        <v>75</v>
      </c>
      <c r="E658">
        <v>96</v>
      </c>
      <c r="F658">
        <v>223</v>
      </c>
      <c r="G658">
        <v>410</v>
      </c>
      <c r="H658">
        <v>695</v>
      </c>
      <c r="I658">
        <v>1052</v>
      </c>
      <c r="J658">
        <v>1574</v>
      </c>
      <c r="K658">
        <v>2313</v>
      </c>
      <c r="L658">
        <v>3346</v>
      </c>
      <c r="M658">
        <v>4776</v>
      </c>
      <c r="N658">
        <v>6661</v>
      </c>
      <c r="O658">
        <v>9077</v>
      </c>
      <c r="P658">
        <v>12003</v>
      </c>
      <c r="Q658">
        <v>15561</v>
      </c>
      <c r="R658">
        <v>19338</v>
      </c>
      <c r="S658">
        <v>22909</v>
      </c>
      <c r="T658">
        <v>25892</v>
      </c>
      <c r="U658">
        <v>28103</v>
      </c>
      <c r="V658">
        <v>29600</v>
      </c>
      <c r="W658">
        <v>30556</v>
      </c>
      <c r="X658">
        <v>31168</v>
      </c>
      <c r="Y658">
        <v>31417</v>
      </c>
      <c r="Z658">
        <v>31619</v>
      </c>
      <c r="AA658">
        <v>31784</v>
      </c>
      <c r="AB658">
        <v>31935</v>
      </c>
      <c r="AC658">
        <v>32057</v>
      </c>
      <c r="AD658">
        <v>32173</v>
      </c>
      <c r="AE658">
        <v>32291</v>
      </c>
      <c r="AF658">
        <v>32429</v>
      </c>
      <c r="AG658">
        <v>32579</v>
      </c>
      <c r="AH658">
        <v>32752</v>
      </c>
      <c r="AI658">
        <v>32956</v>
      </c>
      <c r="AJ658" t="s">
        <v>49</v>
      </c>
      <c r="AK658" t="s">
        <v>9</v>
      </c>
    </row>
    <row r="659" spans="1:38" x14ac:dyDescent="0.35">
      <c r="A659" t="s">
        <v>72</v>
      </c>
      <c r="B659" t="s">
        <v>83</v>
      </c>
      <c r="C659" t="s">
        <v>50</v>
      </c>
      <c r="D659">
        <v>15</v>
      </c>
      <c r="E659">
        <v>15</v>
      </c>
      <c r="F659">
        <v>39</v>
      </c>
      <c r="G659">
        <v>78</v>
      </c>
      <c r="H659">
        <v>143</v>
      </c>
      <c r="I659">
        <v>231</v>
      </c>
      <c r="J659">
        <v>359</v>
      </c>
      <c r="K659">
        <v>544</v>
      </c>
      <c r="L659">
        <v>796</v>
      </c>
      <c r="M659">
        <v>1141</v>
      </c>
      <c r="N659">
        <v>1598</v>
      </c>
      <c r="O659">
        <v>2183</v>
      </c>
      <c r="P659">
        <v>2891</v>
      </c>
      <c r="Q659">
        <v>3754</v>
      </c>
      <c r="R659">
        <v>4669</v>
      </c>
      <c r="S659">
        <v>5535</v>
      </c>
      <c r="T659">
        <v>6256</v>
      </c>
      <c r="U659">
        <v>6794</v>
      </c>
      <c r="V659">
        <v>7156</v>
      </c>
      <c r="W659">
        <v>7391</v>
      </c>
      <c r="X659">
        <v>7537</v>
      </c>
      <c r="Y659">
        <v>7598</v>
      </c>
      <c r="Z659">
        <v>7646</v>
      </c>
      <c r="AA659">
        <v>7687</v>
      </c>
      <c r="AB659">
        <v>7723</v>
      </c>
      <c r="AC659">
        <v>7753</v>
      </c>
      <c r="AD659">
        <v>7779</v>
      </c>
      <c r="AE659">
        <v>7808</v>
      </c>
      <c r="AF659">
        <v>7843</v>
      </c>
      <c r="AG659">
        <v>7879</v>
      </c>
      <c r="AH659">
        <v>7921</v>
      </c>
      <c r="AI659">
        <v>7969</v>
      </c>
      <c r="AJ659" t="s">
        <v>50</v>
      </c>
      <c r="AK659" t="s">
        <v>15</v>
      </c>
    </row>
    <row r="660" spans="1:38" x14ac:dyDescent="0.35">
      <c r="A660" t="s">
        <v>72</v>
      </c>
      <c r="B660" t="s">
        <v>83</v>
      </c>
      <c r="C660" t="s">
        <v>51</v>
      </c>
      <c r="D660">
        <v>17</v>
      </c>
      <c r="E660">
        <v>17</v>
      </c>
      <c r="F660">
        <v>47</v>
      </c>
      <c r="G660">
        <v>104</v>
      </c>
      <c r="H660">
        <v>196</v>
      </c>
      <c r="I660">
        <v>330</v>
      </c>
      <c r="J660">
        <v>532</v>
      </c>
      <c r="K660">
        <v>820</v>
      </c>
      <c r="L660">
        <v>1219</v>
      </c>
      <c r="M660">
        <v>1759</v>
      </c>
      <c r="N660">
        <v>2480</v>
      </c>
      <c r="O660">
        <v>3405</v>
      </c>
      <c r="P660">
        <v>4525</v>
      </c>
      <c r="Q660">
        <v>5888</v>
      </c>
      <c r="R660">
        <v>7336</v>
      </c>
      <c r="S660">
        <v>8705</v>
      </c>
      <c r="T660">
        <v>9851</v>
      </c>
      <c r="U660">
        <v>10701</v>
      </c>
      <c r="V660">
        <v>11277</v>
      </c>
      <c r="W660">
        <v>11645</v>
      </c>
      <c r="X660">
        <v>11880</v>
      </c>
      <c r="Y660">
        <v>11975</v>
      </c>
      <c r="Z660">
        <v>12054</v>
      </c>
      <c r="AA660">
        <v>12116</v>
      </c>
      <c r="AB660">
        <v>12174</v>
      </c>
      <c r="AC660">
        <v>12223</v>
      </c>
      <c r="AD660">
        <v>12263</v>
      </c>
      <c r="AE660">
        <v>12311</v>
      </c>
      <c r="AF660">
        <v>12360</v>
      </c>
      <c r="AG660">
        <v>12422</v>
      </c>
      <c r="AH660">
        <v>12485</v>
      </c>
      <c r="AI660">
        <v>12565</v>
      </c>
      <c r="AJ660" t="s">
        <v>51</v>
      </c>
      <c r="AK660" t="s">
        <v>19</v>
      </c>
    </row>
    <row r="661" spans="1:38" x14ac:dyDescent="0.35">
      <c r="A661" t="s">
        <v>72</v>
      </c>
      <c r="B661" t="s">
        <v>83</v>
      </c>
      <c r="C661" t="s">
        <v>52</v>
      </c>
      <c r="D661">
        <v>28</v>
      </c>
      <c r="E661">
        <v>28</v>
      </c>
      <c r="F661">
        <v>72</v>
      </c>
      <c r="G661">
        <v>149</v>
      </c>
      <c r="H661">
        <v>271</v>
      </c>
      <c r="I661">
        <v>443</v>
      </c>
      <c r="J661">
        <v>694</v>
      </c>
      <c r="K661">
        <v>1050</v>
      </c>
      <c r="L661">
        <v>1544</v>
      </c>
      <c r="M661">
        <v>2216</v>
      </c>
      <c r="N661">
        <v>3107</v>
      </c>
      <c r="O661">
        <v>4249</v>
      </c>
      <c r="P661">
        <v>5629</v>
      </c>
      <c r="Q661">
        <v>7311</v>
      </c>
      <c r="R661">
        <v>9099</v>
      </c>
      <c r="S661">
        <v>10788</v>
      </c>
      <c r="T661">
        <v>12198</v>
      </c>
      <c r="U661">
        <v>13243</v>
      </c>
      <c r="V661">
        <v>13950</v>
      </c>
      <c r="W661">
        <v>14405</v>
      </c>
      <c r="X661">
        <v>14696</v>
      </c>
      <c r="Y661">
        <v>14815</v>
      </c>
      <c r="Z661">
        <v>14909</v>
      </c>
      <c r="AA661">
        <v>14987</v>
      </c>
      <c r="AB661">
        <v>15059</v>
      </c>
      <c r="AC661">
        <v>15115</v>
      </c>
      <c r="AD661">
        <v>15169</v>
      </c>
      <c r="AE661">
        <v>15228</v>
      </c>
      <c r="AF661">
        <v>15290</v>
      </c>
      <c r="AG661">
        <v>15361</v>
      </c>
      <c r="AH661">
        <v>15444</v>
      </c>
      <c r="AI661">
        <v>15540</v>
      </c>
      <c r="AJ661" t="s">
        <v>52</v>
      </c>
      <c r="AK661" t="s">
        <v>15</v>
      </c>
    </row>
    <row r="662" spans="1:38" x14ac:dyDescent="0.35">
      <c r="A662" t="s">
        <v>72</v>
      </c>
      <c r="B662" t="s">
        <v>83</v>
      </c>
      <c r="C662" t="s">
        <v>53</v>
      </c>
      <c r="D662">
        <v>52</v>
      </c>
      <c r="E662">
        <v>69</v>
      </c>
      <c r="F662">
        <v>159</v>
      </c>
      <c r="G662">
        <v>299</v>
      </c>
      <c r="H662">
        <v>507</v>
      </c>
      <c r="I662">
        <v>781</v>
      </c>
      <c r="J662">
        <v>1180</v>
      </c>
      <c r="K662">
        <v>1748</v>
      </c>
      <c r="L662">
        <v>2551</v>
      </c>
      <c r="M662">
        <v>3650</v>
      </c>
      <c r="N662">
        <v>5110</v>
      </c>
      <c r="O662">
        <v>6976</v>
      </c>
      <c r="P662">
        <v>9234</v>
      </c>
      <c r="Q662">
        <v>11992</v>
      </c>
      <c r="R662">
        <v>14908</v>
      </c>
      <c r="S662">
        <v>17673</v>
      </c>
      <c r="T662">
        <v>19978</v>
      </c>
      <c r="U662">
        <v>21692</v>
      </c>
      <c r="V662">
        <v>22850</v>
      </c>
      <c r="W662">
        <v>23591</v>
      </c>
      <c r="X662">
        <v>24063</v>
      </c>
      <c r="Y662">
        <v>24259</v>
      </c>
      <c r="Z662">
        <v>24413</v>
      </c>
      <c r="AA662">
        <v>24539</v>
      </c>
      <c r="AB662">
        <v>24659</v>
      </c>
      <c r="AC662">
        <v>24749</v>
      </c>
      <c r="AD662">
        <v>24837</v>
      </c>
      <c r="AE662">
        <v>24932</v>
      </c>
      <c r="AF662">
        <v>25036</v>
      </c>
      <c r="AG662">
        <v>25157</v>
      </c>
      <c r="AH662">
        <v>25287</v>
      </c>
      <c r="AI662">
        <v>25448</v>
      </c>
      <c r="AJ662" t="s">
        <v>53</v>
      </c>
      <c r="AK662" t="s">
        <v>8</v>
      </c>
    </row>
    <row r="663" spans="1:38" x14ac:dyDescent="0.35">
      <c r="A663" t="s">
        <v>72</v>
      </c>
      <c r="B663" t="s">
        <v>83</v>
      </c>
      <c r="C663" t="s">
        <v>54</v>
      </c>
      <c r="D663">
        <v>25</v>
      </c>
      <c r="E663">
        <v>31</v>
      </c>
      <c r="F663">
        <v>66</v>
      </c>
      <c r="G663">
        <v>114</v>
      </c>
      <c r="H663">
        <v>178</v>
      </c>
      <c r="I663">
        <v>251</v>
      </c>
      <c r="J663">
        <v>346</v>
      </c>
      <c r="K663">
        <v>481</v>
      </c>
      <c r="L663">
        <v>669</v>
      </c>
      <c r="M663">
        <v>923</v>
      </c>
      <c r="N663">
        <v>1258</v>
      </c>
      <c r="O663">
        <v>1686</v>
      </c>
      <c r="P663">
        <v>2202</v>
      </c>
      <c r="Q663">
        <v>2832</v>
      </c>
      <c r="R663">
        <v>3497</v>
      </c>
      <c r="S663">
        <v>4125</v>
      </c>
      <c r="T663">
        <v>4648</v>
      </c>
      <c r="U663">
        <v>5035</v>
      </c>
      <c r="V663">
        <v>5296</v>
      </c>
      <c r="W663">
        <v>5463</v>
      </c>
      <c r="X663">
        <v>5568</v>
      </c>
      <c r="Y663">
        <v>5612</v>
      </c>
      <c r="Z663">
        <v>5650</v>
      </c>
      <c r="AA663">
        <v>5679</v>
      </c>
      <c r="AB663">
        <v>5705</v>
      </c>
      <c r="AC663">
        <v>5727</v>
      </c>
      <c r="AD663">
        <v>5748</v>
      </c>
      <c r="AE663">
        <v>5770</v>
      </c>
      <c r="AF663">
        <v>5792</v>
      </c>
      <c r="AG663">
        <v>5819</v>
      </c>
      <c r="AH663">
        <v>5851</v>
      </c>
      <c r="AI663">
        <v>5887</v>
      </c>
      <c r="AJ663" t="s">
        <v>54</v>
      </c>
      <c r="AK663" t="s">
        <v>22</v>
      </c>
    </row>
    <row r="664" spans="1:38" x14ac:dyDescent="0.35">
      <c r="A664" t="s">
        <v>72</v>
      </c>
      <c r="B664" t="s">
        <v>83</v>
      </c>
      <c r="C664" t="s">
        <v>55</v>
      </c>
      <c r="D664">
        <v>37</v>
      </c>
      <c r="E664">
        <v>34</v>
      </c>
      <c r="F664">
        <v>81</v>
      </c>
      <c r="G664">
        <v>159</v>
      </c>
      <c r="H664">
        <v>276</v>
      </c>
      <c r="I664">
        <v>426</v>
      </c>
      <c r="J664">
        <v>629</v>
      </c>
      <c r="K664">
        <v>919</v>
      </c>
      <c r="L664">
        <v>1322</v>
      </c>
      <c r="M664">
        <v>1862</v>
      </c>
      <c r="N664">
        <v>2578</v>
      </c>
      <c r="O664">
        <v>3495</v>
      </c>
      <c r="P664">
        <v>4602</v>
      </c>
      <c r="Q664">
        <v>5951</v>
      </c>
      <c r="R664">
        <v>7380</v>
      </c>
      <c r="S664">
        <v>8730</v>
      </c>
      <c r="T664">
        <v>9857</v>
      </c>
      <c r="U664">
        <v>10692</v>
      </c>
      <c r="V664">
        <v>11256</v>
      </c>
      <c r="W664">
        <v>11618</v>
      </c>
      <c r="X664">
        <v>11847</v>
      </c>
      <c r="Y664">
        <v>11943</v>
      </c>
      <c r="Z664">
        <v>12019</v>
      </c>
      <c r="AA664">
        <v>12080</v>
      </c>
      <c r="AB664">
        <v>12140</v>
      </c>
      <c r="AC664">
        <v>12184</v>
      </c>
      <c r="AD664">
        <v>12229</v>
      </c>
      <c r="AE664">
        <v>12275</v>
      </c>
      <c r="AF664">
        <v>12326</v>
      </c>
      <c r="AG664">
        <v>12384</v>
      </c>
      <c r="AH664">
        <v>12451</v>
      </c>
      <c r="AI664">
        <v>12526</v>
      </c>
      <c r="AJ664" t="s">
        <v>55</v>
      </c>
      <c r="AK664" t="s">
        <v>8</v>
      </c>
      <c r="AL664" t="s">
        <v>17</v>
      </c>
    </row>
    <row r="665" spans="1:38" x14ac:dyDescent="0.35">
      <c r="A665" t="s">
        <v>56</v>
      </c>
      <c r="B665" t="s">
        <v>83</v>
      </c>
      <c r="C665" t="s">
        <v>7</v>
      </c>
      <c r="D665">
        <v>49</v>
      </c>
      <c r="E665">
        <v>73</v>
      </c>
      <c r="F665">
        <v>138</v>
      </c>
      <c r="G665">
        <v>221</v>
      </c>
      <c r="H665">
        <v>389</v>
      </c>
      <c r="I665">
        <v>702</v>
      </c>
      <c r="J665">
        <v>1281</v>
      </c>
      <c r="K665">
        <v>1580</v>
      </c>
      <c r="L665">
        <v>2055</v>
      </c>
      <c r="M665">
        <v>2735</v>
      </c>
      <c r="N665">
        <v>3619</v>
      </c>
      <c r="O665">
        <v>4882</v>
      </c>
      <c r="P665">
        <v>6128</v>
      </c>
      <c r="Q665">
        <v>7344</v>
      </c>
      <c r="R665">
        <v>8531</v>
      </c>
      <c r="S665">
        <v>9670</v>
      </c>
      <c r="T665">
        <v>10745</v>
      </c>
      <c r="U665">
        <v>11761</v>
      </c>
      <c r="V665">
        <v>12709</v>
      </c>
      <c r="W665">
        <v>13573</v>
      </c>
      <c r="X665">
        <v>14358</v>
      </c>
      <c r="Y665">
        <v>15057</v>
      </c>
      <c r="Z665">
        <v>15438</v>
      </c>
      <c r="AA665">
        <v>15743</v>
      </c>
      <c r="AB665">
        <v>15970</v>
      </c>
      <c r="AC665">
        <v>16137</v>
      </c>
      <c r="AD665">
        <v>16251</v>
      </c>
      <c r="AE665">
        <v>16326</v>
      </c>
      <c r="AF665">
        <v>16383</v>
      </c>
      <c r="AG665">
        <v>16414</v>
      </c>
      <c r="AH665">
        <v>16438</v>
      </c>
      <c r="AI665">
        <v>16453</v>
      </c>
      <c r="AJ665" t="s">
        <v>7</v>
      </c>
      <c r="AK665" t="s">
        <v>8</v>
      </c>
      <c r="AL665" t="s">
        <v>9</v>
      </c>
    </row>
    <row r="666" spans="1:38" x14ac:dyDescent="0.35">
      <c r="A666" t="s">
        <v>56</v>
      </c>
      <c r="B666" t="s">
        <v>83</v>
      </c>
      <c r="C666" t="s">
        <v>10</v>
      </c>
      <c r="D666">
        <v>18</v>
      </c>
      <c r="E666">
        <v>24</v>
      </c>
      <c r="F666">
        <v>43</v>
      </c>
      <c r="G666">
        <v>63</v>
      </c>
      <c r="H666">
        <v>99</v>
      </c>
      <c r="I666">
        <v>155</v>
      </c>
      <c r="J666">
        <v>239</v>
      </c>
      <c r="K666">
        <v>262</v>
      </c>
      <c r="L666">
        <v>314</v>
      </c>
      <c r="M666">
        <v>389</v>
      </c>
      <c r="N666">
        <v>488</v>
      </c>
      <c r="O666">
        <v>626</v>
      </c>
      <c r="P666">
        <v>761</v>
      </c>
      <c r="Q666">
        <v>891</v>
      </c>
      <c r="R666">
        <v>1017</v>
      </c>
      <c r="S666">
        <v>1136</v>
      </c>
      <c r="T666">
        <v>1242</v>
      </c>
      <c r="U666">
        <v>1345</v>
      </c>
      <c r="V666">
        <v>1442</v>
      </c>
      <c r="W666">
        <v>1533</v>
      </c>
      <c r="X666">
        <v>1615</v>
      </c>
      <c r="Y666">
        <v>1688</v>
      </c>
      <c r="Z666">
        <v>1728</v>
      </c>
      <c r="AA666">
        <v>1761</v>
      </c>
      <c r="AB666">
        <v>1785</v>
      </c>
      <c r="AC666">
        <v>1802</v>
      </c>
      <c r="AD666">
        <v>1814</v>
      </c>
      <c r="AE666">
        <v>1823</v>
      </c>
      <c r="AF666">
        <v>1829</v>
      </c>
      <c r="AG666">
        <v>1832</v>
      </c>
      <c r="AH666">
        <v>1834</v>
      </c>
      <c r="AI666">
        <v>1838</v>
      </c>
      <c r="AJ666" t="s">
        <v>10</v>
      </c>
      <c r="AK666" t="s">
        <v>11</v>
      </c>
      <c r="AL666" t="s">
        <v>9</v>
      </c>
    </row>
    <row r="667" spans="1:38" x14ac:dyDescent="0.35">
      <c r="A667" t="s">
        <v>56</v>
      </c>
      <c r="B667" t="s">
        <v>83</v>
      </c>
      <c r="C667" t="s">
        <v>12</v>
      </c>
      <c r="D667">
        <v>30</v>
      </c>
      <c r="E667">
        <v>54</v>
      </c>
      <c r="F667">
        <v>117</v>
      </c>
      <c r="G667">
        <v>217</v>
      </c>
      <c r="H667">
        <v>434</v>
      </c>
      <c r="I667">
        <v>884</v>
      </c>
      <c r="J667">
        <v>1810</v>
      </c>
      <c r="K667">
        <v>2369</v>
      </c>
      <c r="L667">
        <v>3201</v>
      </c>
      <c r="M667">
        <v>4383</v>
      </c>
      <c r="N667">
        <v>5919</v>
      </c>
      <c r="O667">
        <v>8125</v>
      </c>
      <c r="P667">
        <v>10303</v>
      </c>
      <c r="Q667">
        <v>12440</v>
      </c>
      <c r="R667">
        <v>14532</v>
      </c>
      <c r="S667">
        <v>16544</v>
      </c>
      <c r="T667">
        <v>18468</v>
      </c>
      <c r="U667">
        <v>20279</v>
      </c>
      <c r="V667">
        <v>21959</v>
      </c>
      <c r="W667">
        <v>23485</v>
      </c>
      <c r="X667">
        <v>24869</v>
      </c>
      <c r="Y667">
        <v>26101</v>
      </c>
      <c r="Z667">
        <v>26776</v>
      </c>
      <c r="AA667">
        <v>27315</v>
      </c>
      <c r="AB667">
        <v>27720</v>
      </c>
      <c r="AC667">
        <v>28009</v>
      </c>
      <c r="AD667">
        <v>28209</v>
      </c>
      <c r="AE667">
        <v>28345</v>
      </c>
      <c r="AF667">
        <v>28438</v>
      </c>
      <c r="AG667">
        <v>28494</v>
      </c>
      <c r="AH667">
        <v>28534</v>
      </c>
      <c r="AI667">
        <v>28561</v>
      </c>
      <c r="AJ667" t="s">
        <v>12</v>
      </c>
      <c r="AK667" t="s">
        <v>8</v>
      </c>
    </row>
    <row r="668" spans="1:38" x14ac:dyDescent="0.35">
      <c r="A668" t="s">
        <v>56</v>
      </c>
      <c r="B668" t="s">
        <v>83</v>
      </c>
      <c r="C668" t="s">
        <v>13</v>
      </c>
      <c r="D668">
        <v>17</v>
      </c>
      <c r="E668">
        <v>28</v>
      </c>
      <c r="F668">
        <v>59</v>
      </c>
      <c r="G668">
        <v>107</v>
      </c>
      <c r="H668">
        <v>212</v>
      </c>
      <c r="I668">
        <v>427</v>
      </c>
      <c r="J668">
        <v>859</v>
      </c>
      <c r="K668">
        <v>1122</v>
      </c>
      <c r="L668">
        <v>1509</v>
      </c>
      <c r="M668">
        <v>2058</v>
      </c>
      <c r="N668">
        <v>2776</v>
      </c>
      <c r="O668">
        <v>3804</v>
      </c>
      <c r="P668">
        <v>4818</v>
      </c>
      <c r="Q668">
        <v>5814</v>
      </c>
      <c r="R668">
        <v>6791</v>
      </c>
      <c r="S668">
        <v>7728</v>
      </c>
      <c r="T668">
        <v>8623</v>
      </c>
      <c r="U668">
        <v>9464</v>
      </c>
      <c r="V668">
        <v>10244</v>
      </c>
      <c r="W668">
        <v>10958</v>
      </c>
      <c r="X668">
        <v>11601</v>
      </c>
      <c r="Y668">
        <v>12174</v>
      </c>
      <c r="Z668">
        <v>12491</v>
      </c>
      <c r="AA668">
        <v>12741</v>
      </c>
      <c r="AB668">
        <v>12929</v>
      </c>
      <c r="AC668">
        <v>13065</v>
      </c>
      <c r="AD668">
        <v>13159</v>
      </c>
      <c r="AE668">
        <v>13221</v>
      </c>
      <c r="AF668">
        <v>13265</v>
      </c>
      <c r="AG668">
        <v>13287</v>
      </c>
      <c r="AH668">
        <v>13309</v>
      </c>
      <c r="AI668">
        <v>13322</v>
      </c>
      <c r="AJ668" t="s">
        <v>13</v>
      </c>
      <c r="AK668" t="s">
        <v>8</v>
      </c>
    </row>
    <row r="669" spans="1:38" x14ac:dyDescent="0.35">
      <c r="A669" t="s">
        <v>56</v>
      </c>
      <c r="B669" t="s">
        <v>83</v>
      </c>
      <c r="C669" t="s">
        <v>14</v>
      </c>
      <c r="D669">
        <v>67</v>
      </c>
      <c r="E669">
        <v>92</v>
      </c>
      <c r="F669">
        <v>221</v>
      </c>
      <c r="G669">
        <v>411</v>
      </c>
      <c r="H669">
        <v>806</v>
      </c>
      <c r="I669">
        <v>1563</v>
      </c>
      <c r="J669">
        <v>3021</v>
      </c>
      <c r="K669">
        <v>3839</v>
      </c>
      <c r="L669">
        <v>5092</v>
      </c>
      <c r="M669">
        <v>6878</v>
      </c>
      <c r="N669">
        <v>9206</v>
      </c>
      <c r="O669">
        <v>12533</v>
      </c>
      <c r="P669">
        <v>15815</v>
      </c>
      <c r="Q669">
        <v>19040</v>
      </c>
      <c r="R669">
        <v>22181</v>
      </c>
      <c r="S669">
        <v>25202</v>
      </c>
      <c r="T669">
        <v>28069</v>
      </c>
      <c r="U669">
        <v>30771</v>
      </c>
      <c r="V669">
        <v>33287</v>
      </c>
      <c r="W669">
        <v>35587</v>
      </c>
      <c r="X669">
        <v>37671</v>
      </c>
      <c r="Y669">
        <v>39518</v>
      </c>
      <c r="Z669">
        <v>40535</v>
      </c>
      <c r="AA669">
        <v>41343</v>
      </c>
      <c r="AB669">
        <v>41949</v>
      </c>
      <c r="AC669">
        <v>42386</v>
      </c>
      <c r="AD669">
        <v>42692</v>
      </c>
      <c r="AE669">
        <v>42889</v>
      </c>
      <c r="AF669">
        <v>43031</v>
      </c>
      <c r="AG669">
        <v>43116</v>
      </c>
      <c r="AH669">
        <v>43177</v>
      </c>
      <c r="AI669">
        <v>43223</v>
      </c>
      <c r="AJ669" t="s">
        <v>14</v>
      </c>
      <c r="AK669" t="s">
        <v>15</v>
      </c>
    </row>
    <row r="670" spans="1:38" x14ac:dyDescent="0.35">
      <c r="A670" t="s">
        <v>56</v>
      </c>
      <c r="B670" t="s">
        <v>83</v>
      </c>
      <c r="C670" t="s">
        <v>16</v>
      </c>
      <c r="D670">
        <v>6</v>
      </c>
      <c r="E670">
        <v>7</v>
      </c>
      <c r="F670">
        <v>16</v>
      </c>
      <c r="G670">
        <v>32</v>
      </c>
      <c r="H670">
        <v>59</v>
      </c>
      <c r="I670">
        <v>122</v>
      </c>
      <c r="J670">
        <v>250</v>
      </c>
      <c r="K670">
        <v>327</v>
      </c>
      <c r="L670">
        <v>442</v>
      </c>
      <c r="M670">
        <v>604</v>
      </c>
      <c r="N670">
        <v>816</v>
      </c>
      <c r="O670">
        <v>1118</v>
      </c>
      <c r="P670">
        <v>1418</v>
      </c>
      <c r="Q670">
        <v>1713</v>
      </c>
      <c r="R670">
        <v>2001</v>
      </c>
      <c r="S670">
        <v>2278</v>
      </c>
      <c r="T670">
        <v>2542</v>
      </c>
      <c r="U670">
        <v>2791</v>
      </c>
      <c r="V670">
        <v>3021</v>
      </c>
      <c r="W670">
        <v>3233</v>
      </c>
      <c r="X670">
        <v>3422</v>
      </c>
      <c r="Y670">
        <v>3593</v>
      </c>
      <c r="Z670">
        <v>3686</v>
      </c>
      <c r="AA670">
        <v>3759</v>
      </c>
      <c r="AB670">
        <v>3814</v>
      </c>
      <c r="AC670">
        <v>3855</v>
      </c>
      <c r="AD670">
        <v>3882</v>
      </c>
      <c r="AE670">
        <v>3901</v>
      </c>
      <c r="AF670">
        <v>3913</v>
      </c>
      <c r="AG670">
        <v>3921</v>
      </c>
      <c r="AH670">
        <v>3927</v>
      </c>
      <c r="AI670">
        <v>3932</v>
      </c>
      <c r="AJ670" t="s">
        <v>16</v>
      </c>
      <c r="AK670" t="s">
        <v>8</v>
      </c>
      <c r="AL670" t="s">
        <v>17</v>
      </c>
    </row>
    <row r="671" spans="1:38" x14ac:dyDescent="0.35">
      <c r="A671" t="s">
        <v>56</v>
      </c>
      <c r="B671" t="s">
        <v>83</v>
      </c>
      <c r="C671" t="s">
        <v>18</v>
      </c>
      <c r="D671">
        <v>18</v>
      </c>
      <c r="E671">
        <v>25</v>
      </c>
      <c r="F671">
        <v>65</v>
      </c>
      <c r="G671">
        <v>132</v>
      </c>
      <c r="H671">
        <v>270</v>
      </c>
      <c r="I671">
        <v>555</v>
      </c>
      <c r="J671">
        <v>1127</v>
      </c>
      <c r="K671">
        <v>1471</v>
      </c>
      <c r="L671">
        <v>1982</v>
      </c>
      <c r="M671">
        <v>2707</v>
      </c>
      <c r="N671">
        <v>3653</v>
      </c>
      <c r="O671">
        <v>5008</v>
      </c>
      <c r="P671">
        <v>6345</v>
      </c>
      <c r="Q671">
        <v>7661</v>
      </c>
      <c r="R671">
        <v>8948</v>
      </c>
      <c r="S671">
        <v>10181</v>
      </c>
      <c r="T671">
        <v>11362</v>
      </c>
      <c r="U671">
        <v>12470</v>
      </c>
      <c r="V671">
        <v>13500</v>
      </c>
      <c r="W671">
        <v>14441</v>
      </c>
      <c r="X671">
        <v>15294</v>
      </c>
      <c r="Y671">
        <v>16049</v>
      </c>
      <c r="Z671">
        <v>16466</v>
      </c>
      <c r="AA671">
        <v>16797</v>
      </c>
      <c r="AB671">
        <v>17044</v>
      </c>
      <c r="AC671">
        <v>17223</v>
      </c>
      <c r="AD671">
        <v>17348</v>
      </c>
      <c r="AE671">
        <v>17430</v>
      </c>
      <c r="AF671">
        <v>17487</v>
      </c>
      <c r="AG671">
        <v>17522</v>
      </c>
      <c r="AH671">
        <v>17547</v>
      </c>
      <c r="AI671">
        <v>17562</v>
      </c>
      <c r="AJ671" t="s">
        <v>18</v>
      </c>
      <c r="AK671" t="s">
        <v>19</v>
      </c>
    </row>
    <row r="672" spans="1:38" x14ac:dyDescent="0.35">
      <c r="A672" t="s">
        <v>56</v>
      </c>
      <c r="B672" t="s">
        <v>83</v>
      </c>
      <c r="C672" t="s">
        <v>20</v>
      </c>
      <c r="D672">
        <v>72</v>
      </c>
      <c r="E672">
        <v>106</v>
      </c>
      <c r="F672">
        <v>197</v>
      </c>
      <c r="G672">
        <v>313</v>
      </c>
      <c r="H672">
        <v>549</v>
      </c>
      <c r="I672">
        <v>978</v>
      </c>
      <c r="J672">
        <v>1761</v>
      </c>
      <c r="K672">
        <v>2156</v>
      </c>
      <c r="L672">
        <v>2794</v>
      </c>
      <c r="M672">
        <v>3700</v>
      </c>
      <c r="N672">
        <v>4883</v>
      </c>
      <c r="O672">
        <v>6572</v>
      </c>
      <c r="P672">
        <v>8237</v>
      </c>
      <c r="Q672">
        <v>9863</v>
      </c>
      <c r="R672">
        <v>11447</v>
      </c>
      <c r="S672">
        <v>12966</v>
      </c>
      <c r="T672">
        <v>14398</v>
      </c>
      <c r="U672">
        <v>15748</v>
      </c>
      <c r="V672">
        <v>17012</v>
      </c>
      <c r="W672">
        <v>18171</v>
      </c>
      <c r="X672">
        <v>19217</v>
      </c>
      <c r="Y672">
        <v>20147</v>
      </c>
      <c r="Z672">
        <v>20659</v>
      </c>
      <c r="AA672">
        <v>21064</v>
      </c>
      <c r="AB672">
        <v>21370</v>
      </c>
      <c r="AC672">
        <v>21592</v>
      </c>
      <c r="AD672">
        <v>21742</v>
      </c>
      <c r="AE672">
        <v>21842</v>
      </c>
      <c r="AF672">
        <v>21917</v>
      </c>
      <c r="AG672">
        <v>21955</v>
      </c>
      <c r="AH672">
        <v>21993</v>
      </c>
      <c r="AI672">
        <v>22012</v>
      </c>
      <c r="AJ672" t="s">
        <v>20</v>
      </c>
      <c r="AK672" t="s">
        <v>9</v>
      </c>
    </row>
    <row r="673" spans="1:38" x14ac:dyDescent="0.35">
      <c r="A673" t="s">
        <v>56</v>
      </c>
      <c r="B673" t="s">
        <v>83</v>
      </c>
      <c r="C673" t="s">
        <v>21</v>
      </c>
      <c r="D673">
        <v>27</v>
      </c>
      <c r="E673">
        <v>35</v>
      </c>
      <c r="F673">
        <v>62</v>
      </c>
      <c r="G673">
        <v>94</v>
      </c>
      <c r="H673">
        <v>150</v>
      </c>
      <c r="I673">
        <v>240</v>
      </c>
      <c r="J673">
        <v>383</v>
      </c>
      <c r="K673">
        <v>432</v>
      </c>
      <c r="L673">
        <v>527</v>
      </c>
      <c r="M673">
        <v>664</v>
      </c>
      <c r="N673">
        <v>847</v>
      </c>
      <c r="O673">
        <v>1102</v>
      </c>
      <c r="P673">
        <v>1351</v>
      </c>
      <c r="Q673">
        <v>1597</v>
      </c>
      <c r="R673">
        <v>1829</v>
      </c>
      <c r="S673">
        <v>2053</v>
      </c>
      <c r="T673">
        <v>2256</v>
      </c>
      <c r="U673">
        <v>2450</v>
      </c>
      <c r="V673">
        <v>2636</v>
      </c>
      <c r="W673">
        <v>2806</v>
      </c>
      <c r="X673">
        <v>2960</v>
      </c>
      <c r="Y673">
        <v>3097</v>
      </c>
      <c r="Z673">
        <v>3173</v>
      </c>
      <c r="AA673">
        <v>3232</v>
      </c>
      <c r="AB673">
        <v>3276</v>
      </c>
      <c r="AC673">
        <v>3310</v>
      </c>
      <c r="AD673">
        <v>3333</v>
      </c>
      <c r="AE673">
        <v>3349</v>
      </c>
      <c r="AF673">
        <v>3360</v>
      </c>
      <c r="AG673">
        <v>3365</v>
      </c>
      <c r="AH673">
        <v>3371</v>
      </c>
      <c r="AI673">
        <v>3373</v>
      </c>
      <c r="AJ673" t="s">
        <v>21</v>
      </c>
      <c r="AK673" t="s">
        <v>22</v>
      </c>
    </row>
    <row r="674" spans="1:38" x14ac:dyDescent="0.35">
      <c r="A674" t="s">
        <v>56</v>
      </c>
      <c r="B674" t="s">
        <v>83</v>
      </c>
      <c r="C674" t="s">
        <v>23</v>
      </c>
      <c r="D674">
        <v>51</v>
      </c>
      <c r="E674">
        <v>80</v>
      </c>
      <c r="F674">
        <v>164</v>
      </c>
      <c r="G674">
        <v>276</v>
      </c>
      <c r="H674">
        <v>510</v>
      </c>
      <c r="I674">
        <v>966</v>
      </c>
      <c r="J674">
        <v>1844</v>
      </c>
      <c r="K674">
        <v>2339</v>
      </c>
      <c r="L674">
        <v>3093</v>
      </c>
      <c r="M674">
        <v>4172</v>
      </c>
      <c r="N674">
        <v>5578</v>
      </c>
      <c r="O674">
        <v>7581</v>
      </c>
      <c r="P674">
        <v>9559</v>
      </c>
      <c r="Q674">
        <v>11500</v>
      </c>
      <c r="R674">
        <v>13393</v>
      </c>
      <c r="S674">
        <v>15211</v>
      </c>
      <c r="T674">
        <v>16939</v>
      </c>
      <c r="U674">
        <v>18565</v>
      </c>
      <c r="V674">
        <v>20082</v>
      </c>
      <c r="W674">
        <v>21467</v>
      </c>
      <c r="X674">
        <v>22717</v>
      </c>
      <c r="Y674">
        <v>23830</v>
      </c>
      <c r="Z674">
        <v>24447</v>
      </c>
      <c r="AA674">
        <v>24932</v>
      </c>
      <c r="AB674">
        <v>25296</v>
      </c>
      <c r="AC674">
        <v>25558</v>
      </c>
      <c r="AD674">
        <v>25743</v>
      </c>
      <c r="AE674">
        <v>25864</v>
      </c>
      <c r="AF674">
        <v>25948</v>
      </c>
      <c r="AG674">
        <v>26000</v>
      </c>
      <c r="AH674">
        <v>26041</v>
      </c>
      <c r="AI674">
        <v>26059</v>
      </c>
      <c r="AJ674" t="s">
        <v>23</v>
      </c>
      <c r="AK674" t="s">
        <v>24</v>
      </c>
      <c r="AL674" t="s">
        <v>17</v>
      </c>
    </row>
    <row r="675" spans="1:38" x14ac:dyDescent="0.35">
      <c r="A675" t="s">
        <v>56</v>
      </c>
      <c r="B675" t="s">
        <v>83</v>
      </c>
      <c r="C675" t="s">
        <v>25</v>
      </c>
      <c r="D675">
        <v>19</v>
      </c>
      <c r="E675">
        <v>27</v>
      </c>
      <c r="F675">
        <v>70</v>
      </c>
      <c r="G675">
        <v>133</v>
      </c>
      <c r="H675">
        <v>258</v>
      </c>
      <c r="I675">
        <v>502</v>
      </c>
      <c r="J675">
        <v>970</v>
      </c>
      <c r="K675">
        <v>1234</v>
      </c>
      <c r="L675">
        <v>1635</v>
      </c>
      <c r="M675">
        <v>2210</v>
      </c>
      <c r="N675">
        <v>2957</v>
      </c>
      <c r="O675">
        <v>4027</v>
      </c>
      <c r="P675">
        <v>5083</v>
      </c>
      <c r="Q675">
        <v>6118</v>
      </c>
      <c r="R675">
        <v>7128</v>
      </c>
      <c r="S675">
        <v>8098</v>
      </c>
      <c r="T675">
        <v>9024</v>
      </c>
      <c r="U675">
        <v>9889</v>
      </c>
      <c r="V675">
        <v>10698</v>
      </c>
      <c r="W675">
        <v>11437</v>
      </c>
      <c r="X675">
        <v>12106</v>
      </c>
      <c r="Y675">
        <v>12700</v>
      </c>
      <c r="Z675">
        <v>13025</v>
      </c>
      <c r="AA675">
        <v>13288</v>
      </c>
      <c r="AB675">
        <v>13481</v>
      </c>
      <c r="AC675">
        <v>13624</v>
      </c>
      <c r="AD675">
        <v>13721</v>
      </c>
      <c r="AE675">
        <v>13784</v>
      </c>
      <c r="AF675">
        <v>13829</v>
      </c>
      <c r="AG675">
        <v>13857</v>
      </c>
      <c r="AH675">
        <v>13877</v>
      </c>
      <c r="AI675">
        <v>13891</v>
      </c>
      <c r="AJ675" t="s">
        <v>25</v>
      </c>
      <c r="AK675" t="s">
        <v>15</v>
      </c>
    </row>
    <row r="676" spans="1:38" x14ac:dyDescent="0.35">
      <c r="A676" t="s">
        <v>56</v>
      </c>
      <c r="B676" t="s">
        <v>83</v>
      </c>
      <c r="C676" t="s">
        <v>26</v>
      </c>
      <c r="D676">
        <v>15</v>
      </c>
      <c r="E676">
        <v>21</v>
      </c>
      <c r="F676">
        <v>51</v>
      </c>
      <c r="G676">
        <v>96</v>
      </c>
      <c r="H676">
        <v>187</v>
      </c>
      <c r="I676">
        <v>366</v>
      </c>
      <c r="J676">
        <v>710</v>
      </c>
      <c r="K676">
        <v>904</v>
      </c>
      <c r="L676">
        <v>1200</v>
      </c>
      <c r="M676">
        <v>1620</v>
      </c>
      <c r="N676">
        <v>2172</v>
      </c>
      <c r="O676">
        <v>2956</v>
      </c>
      <c r="P676">
        <v>3730</v>
      </c>
      <c r="Q676">
        <v>4493</v>
      </c>
      <c r="R676">
        <v>5237</v>
      </c>
      <c r="S676">
        <v>5950</v>
      </c>
      <c r="T676">
        <v>6628</v>
      </c>
      <c r="U676">
        <v>7265</v>
      </c>
      <c r="V676">
        <v>7860</v>
      </c>
      <c r="W676">
        <v>8405</v>
      </c>
      <c r="X676">
        <v>8895</v>
      </c>
      <c r="Y676">
        <v>9333</v>
      </c>
      <c r="Z676">
        <v>9573</v>
      </c>
      <c r="AA676">
        <v>9763</v>
      </c>
      <c r="AB676">
        <v>9906</v>
      </c>
      <c r="AC676">
        <v>10010</v>
      </c>
      <c r="AD676">
        <v>10083</v>
      </c>
      <c r="AE676">
        <v>10129</v>
      </c>
      <c r="AF676">
        <v>10162</v>
      </c>
      <c r="AG676">
        <v>10183</v>
      </c>
      <c r="AH676">
        <v>10199</v>
      </c>
      <c r="AI676">
        <v>10208</v>
      </c>
      <c r="AJ676" t="s">
        <v>26</v>
      </c>
      <c r="AK676" t="s">
        <v>17</v>
      </c>
    </row>
    <row r="677" spans="1:38" x14ac:dyDescent="0.35">
      <c r="A677" t="s">
        <v>56</v>
      </c>
      <c r="B677" t="s">
        <v>83</v>
      </c>
      <c r="C677" t="s">
        <v>27</v>
      </c>
      <c r="D677">
        <v>30</v>
      </c>
      <c r="E677">
        <v>39</v>
      </c>
      <c r="F677">
        <v>96</v>
      </c>
      <c r="G677">
        <v>175</v>
      </c>
      <c r="H677">
        <v>337</v>
      </c>
      <c r="I677">
        <v>640</v>
      </c>
      <c r="J677">
        <v>1215</v>
      </c>
      <c r="K677">
        <v>1525</v>
      </c>
      <c r="L677">
        <v>2008</v>
      </c>
      <c r="M677">
        <v>2701</v>
      </c>
      <c r="N677">
        <v>3599</v>
      </c>
      <c r="O677">
        <v>4886</v>
      </c>
      <c r="P677">
        <v>6152</v>
      </c>
      <c r="Q677">
        <v>7396</v>
      </c>
      <c r="R677">
        <v>8610</v>
      </c>
      <c r="S677">
        <v>9773</v>
      </c>
      <c r="T677">
        <v>10877</v>
      </c>
      <c r="U677">
        <v>11916</v>
      </c>
      <c r="V677">
        <v>12885</v>
      </c>
      <c r="W677">
        <v>13773</v>
      </c>
      <c r="X677">
        <v>14575</v>
      </c>
      <c r="Y677">
        <v>15286</v>
      </c>
      <c r="Z677">
        <v>15678</v>
      </c>
      <c r="AA677">
        <v>15992</v>
      </c>
      <c r="AB677">
        <v>16226</v>
      </c>
      <c r="AC677">
        <v>16391</v>
      </c>
      <c r="AD677">
        <v>16512</v>
      </c>
      <c r="AE677">
        <v>16588</v>
      </c>
      <c r="AF677">
        <v>16643</v>
      </c>
      <c r="AG677">
        <v>16675</v>
      </c>
      <c r="AH677">
        <v>16699</v>
      </c>
      <c r="AI677">
        <v>16715</v>
      </c>
      <c r="AJ677" t="s">
        <v>27</v>
      </c>
      <c r="AK677" t="s">
        <v>8</v>
      </c>
      <c r="AL677" t="s">
        <v>17</v>
      </c>
    </row>
    <row r="678" spans="1:38" x14ac:dyDescent="0.35">
      <c r="A678" t="s">
        <v>56</v>
      </c>
      <c r="B678" t="s">
        <v>83</v>
      </c>
      <c r="C678" t="s">
        <v>28</v>
      </c>
      <c r="D678">
        <v>9</v>
      </c>
      <c r="E678">
        <v>11</v>
      </c>
      <c r="F678">
        <v>30</v>
      </c>
      <c r="G678">
        <v>57</v>
      </c>
      <c r="H678">
        <v>114</v>
      </c>
      <c r="I678">
        <v>229</v>
      </c>
      <c r="J678">
        <v>455</v>
      </c>
      <c r="K678">
        <v>587</v>
      </c>
      <c r="L678">
        <v>786</v>
      </c>
      <c r="M678">
        <v>1069</v>
      </c>
      <c r="N678">
        <v>1436</v>
      </c>
      <c r="O678">
        <v>1963</v>
      </c>
      <c r="P678">
        <v>2484</v>
      </c>
      <c r="Q678">
        <v>2996</v>
      </c>
      <c r="R678">
        <v>3495</v>
      </c>
      <c r="S678">
        <v>3975</v>
      </c>
      <c r="T678">
        <v>4431</v>
      </c>
      <c r="U678">
        <v>4861</v>
      </c>
      <c r="V678">
        <v>5262</v>
      </c>
      <c r="W678">
        <v>5628</v>
      </c>
      <c r="X678">
        <v>5958</v>
      </c>
      <c r="Y678">
        <v>6251</v>
      </c>
      <c r="Z678">
        <v>6413</v>
      </c>
      <c r="AA678">
        <v>6543</v>
      </c>
      <c r="AB678">
        <v>6638</v>
      </c>
      <c r="AC678">
        <v>6709</v>
      </c>
      <c r="AD678">
        <v>6756</v>
      </c>
      <c r="AE678">
        <v>6787</v>
      </c>
      <c r="AF678">
        <v>6810</v>
      </c>
      <c r="AG678">
        <v>6823</v>
      </c>
      <c r="AH678">
        <v>6833</v>
      </c>
      <c r="AI678">
        <v>6841</v>
      </c>
      <c r="AJ678" t="s">
        <v>28</v>
      </c>
      <c r="AK678" t="s">
        <v>19</v>
      </c>
    </row>
    <row r="679" spans="1:38" x14ac:dyDescent="0.35">
      <c r="A679" t="s">
        <v>56</v>
      </c>
      <c r="B679" t="s">
        <v>83</v>
      </c>
      <c r="C679" t="s">
        <v>29</v>
      </c>
      <c r="D679">
        <v>1</v>
      </c>
      <c r="E679">
        <v>2</v>
      </c>
      <c r="F679">
        <v>3</v>
      </c>
      <c r="G679">
        <v>5</v>
      </c>
      <c r="H679">
        <v>10</v>
      </c>
      <c r="I679">
        <v>17</v>
      </c>
      <c r="J679">
        <v>31</v>
      </c>
      <c r="K679">
        <v>37</v>
      </c>
      <c r="L679">
        <v>48</v>
      </c>
      <c r="M679">
        <v>64</v>
      </c>
      <c r="N679">
        <v>85</v>
      </c>
      <c r="O679">
        <v>114</v>
      </c>
      <c r="P679">
        <v>143</v>
      </c>
      <c r="Q679">
        <v>171</v>
      </c>
      <c r="R679">
        <v>198</v>
      </c>
      <c r="S679">
        <v>225</v>
      </c>
      <c r="T679">
        <v>249</v>
      </c>
      <c r="U679">
        <v>273</v>
      </c>
      <c r="V679">
        <v>295</v>
      </c>
      <c r="W679">
        <v>315</v>
      </c>
      <c r="X679">
        <v>333</v>
      </c>
      <c r="Y679">
        <v>349</v>
      </c>
      <c r="Z679">
        <v>358</v>
      </c>
      <c r="AA679">
        <v>365</v>
      </c>
      <c r="AB679">
        <v>370</v>
      </c>
      <c r="AC679">
        <v>374</v>
      </c>
      <c r="AD679">
        <v>377</v>
      </c>
      <c r="AE679">
        <v>378</v>
      </c>
      <c r="AF679">
        <v>380</v>
      </c>
      <c r="AG679">
        <v>380</v>
      </c>
      <c r="AH679">
        <v>381</v>
      </c>
      <c r="AI679">
        <v>381</v>
      </c>
      <c r="AJ679" t="s">
        <v>29</v>
      </c>
      <c r="AK679" t="s">
        <v>30</v>
      </c>
    </row>
    <row r="680" spans="1:38" x14ac:dyDescent="0.35">
      <c r="A680" t="s">
        <v>56</v>
      </c>
      <c r="B680" t="s">
        <v>83</v>
      </c>
      <c r="C680" t="s">
        <v>31</v>
      </c>
      <c r="D680">
        <v>36</v>
      </c>
      <c r="E680">
        <v>54</v>
      </c>
      <c r="F680">
        <v>108</v>
      </c>
      <c r="G680">
        <v>175</v>
      </c>
      <c r="H680">
        <v>314</v>
      </c>
      <c r="I680">
        <v>577</v>
      </c>
      <c r="J680">
        <v>1078</v>
      </c>
      <c r="K680">
        <v>1340</v>
      </c>
      <c r="L680">
        <v>1755</v>
      </c>
      <c r="M680">
        <v>2349</v>
      </c>
      <c r="N680">
        <v>3125</v>
      </c>
      <c r="O680">
        <v>4230</v>
      </c>
      <c r="P680">
        <v>5318</v>
      </c>
      <c r="Q680">
        <v>6387</v>
      </c>
      <c r="R680">
        <v>7426</v>
      </c>
      <c r="S680">
        <v>8424</v>
      </c>
      <c r="T680">
        <v>9371</v>
      </c>
      <c r="U680">
        <v>10258</v>
      </c>
      <c r="V680">
        <v>11094</v>
      </c>
      <c r="W680">
        <v>11852</v>
      </c>
      <c r="X680">
        <v>12539</v>
      </c>
      <c r="Y680">
        <v>13151</v>
      </c>
      <c r="Z680">
        <v>13484</v>
      </c>
      <c r="AA680">
        <v>13755</v>
      </c>
      <c r="AB680">
        <v>13953</v>
      </c>
      <c r="AC680">
        <v>14099</v>
      </c>
      <c r="AD680">
        <v>14201</v>
      </c>
      <c r="AE680">
        <v>14266</v>
      </c>
      <c r="AF680">
        <v>14312</v>
      </c>
      <c r="AG680">
        <v>14339</v>
      </c>
      <c r="AH680">
        <v>14360</v>
      </c>
      <c r="AI680">
        <v>14377</v>
      </c>
      <c r="AJ680" t="s">
        <v>31</v>
      </c>
      <c r="AK680" t="s">
        <v>24</v>
      </c>
    </row>
    <row r="681" spans="1:38" x14ac:dyDescent="0.35">
      <c r="A681" t="s">
        <v>56</v>
      </c>
      <c r="B681" t="s">
        <v>83</v>
      </c>
      <c r="C681" t="s">
        <v>32</v>
      </c>
      <c r="D681">
        <v>35</v>
      </c>
      <c r="E681">
        <v>59</v>
      </c>
      <c r="F681">
        <v>123</v>
      </c>
      <c r="G681">
        <v>228</v>
      </c>
      <c r="H681">
        <v>443</v>
      </c>
      <c r="I681">
        <v>890</v>
      </c>
      <c r="J681">
        <v>1796</v>
      </c>
      <c r="K681">
        <v>2333</v>
      </c>
      <c r="L681">
        <v>3143</v>
      </c>
      <c r="M681">
        <v>4280</v>
      </c>
      <c r="N681">
        <v>5773</v>
      </c>
      <c r="O681">
        <v>7908</v>
      </c>
      <c r="P681">
        <v>10016</v>
      </c>
      <c r="Q681">
        <v>12085</v>
      </c>
      <c r="R681">
        <v>14112</v>
      </c>
      <c r="S681">
        <v>16056</v>
      </c>
      <c r="T681">
        <v>17913</v>
      </c>
      <c r="U681">
        <v>19657</v>
      </c>
      <c r="V681">
        <v>21282</v>
      </c>
      <c r="W681">
        <v>22760</v>
      </c>
      <c r="X681">
        <v>24100</v>
      </c>
      <c r="Y681">
        <v>25293</v>
      </c>
      <c r="Z681">
        <v>25948</v>
      </c>
      <c r="AA681">
        <v>26469</v>
      </c>
      <c r="AB681">
        <v>26855</v>
      </c>
      <c r="AC681">
        <v>27135</v>
      </c>
      <c r="AD681">
        <v>27333</v>
      </c>
      <c r="AE681">
        <v>27462</v>
      </c>
      <c r="AF681">
        <v>27551</v>
      </c>
      <c r="AG681">
        <v>27604</v>
      </c>
      <c r="AH681">
        <v>27644</v>
      </c>
      <c r="AI681">
        <v>27669</v>
      </c>
      <c r="AJ681" t="s">
        <v>32</v>
      </c>
      <c r="AK681" t="s">
        <v>8</v>
      </c>
    </row>
    <row r="682" spans="1:38" x14ac:dyDescent="0.35">
      <c r="A682" t="s">
        <v>56</v>
      </c>
      <c r="B682" t="s">
        <v>83</v>
      </c>
      <c r="C682" t="s">
        <v>33</v>
      </c>
      <c r="D682">
        <v>90</v>
      </c>
      <c r="E682">
        <v>142</v>
      </c>
      <c r="F682">
        <v>293</v>
      </c>
      <c r="G682">
        <v>507</v>
      </c>
      <c r="H682">
        <v>978</v>
      </c>
      <c r="I682">
        <v>1917</v>
      </c>
      <c r="J682">
        <v>3786</v>
      </c>
      <c r="K682">
        <v>4878</v>
      </c>
      <c r="L682">
        <v>6515</v>
      </c>
      <c r="M682">
        <v>8855</v>
      </c>
      <c r="N682">
        <v>11895</v>
      </c>
      <c r="O682">
        <v>16254</v>
      </c>
      <c r="P682">
        <v>20550</v>
      </c>
      <c r="Q682">
        <v>24767</v>
      </c>
      <c r="R682">
        <v>28894</v>
      </c>
      <c r="S682">
        <v>32854</v>
      </c>
      <c r="T682">
        <v>36635</v>
      </c>
      <c r="U682">
        <v>40186</v>
      </c>
      <c r="V682">
        <v>43489</v>
      </c>
      <c r="W682">
        <v>46502</v>
      </c>
      <c r="X682">
        <v>49234</v>
      </c>
      <c r="Y682">
        <v>51657</v>
      </c>
      <c r="Z682">
        <v>52989</v>
      </c>
      <c r="AA682">
        <v>54050</v>
      </c>
      <c r="AB682">
        <v>54840</v>
      </c>
      <c r="AC682">
        <v>55416</v>
      </c>
      <c r="AD682">
        <v>55819</v>
      </c>
      <c r="AE682">
        <v>56072</v>
      </c>
      <c r="AF682">
        <v>56259</v>
      </c>
      <c r="AG682">
        <v>56372</v>
      </c>
      <c r="AH682">
        <v>56456</v>
      </c>
      <c r="AI682">
        <v>56506</v>
      </c>
      <c r="AJ682" t="s">
        <v>33</v>
      </c>
      <c r="AK682" t="s">
        <v>8</v>
      </c>
    </row>
    <row r="683" spans="1:38" x14ac:dyDescent="0.35">
      <c r="A683" t="s">
        <v>56</v>
      </c>
      <c r="B683" t="s">
        <v>83</v>
      </c>
      <c r="C683" t="s">
        <v>34</v>
      </c>
      <c r="D683">
        <v>10</v>
      </c>
      <c r="E683">
        <v>14</v>
      </c>
      <c r="F683">
        <v>36</v>
      </c>
      <c r="G683">
        <v>72</v>
      </c>
      <c r="H683">
        <v>148</v>
      </c>
      <c r="I683">
        <v>299</v>
      </c>
      <c r="J683">
        <v>611</v>
      </c>
      <c r="K683">
        <v>796</v>
      </c>
      <c r="L683">
        <v>1071</v>
      </c>
      <c r="M683">
        <v>1466</v>
      </c>
      <c r="N683">
        <v>1976</v>
      </c>
      <c r="O683">
        <v>2707</v>
      </c>
      <c r="P683">
        <v>3431</v>
      </c>
      <c r="Q683">
        <v>4140</v>
      </c>
      <c r="R683">
        <v>4837</v>
      </c>
      <c r="S683">
        <v>5502</v>
      </c>
      <c r="T683">
        <v>6141</v>
      </c>
      <c r="U683">
        <v>6739</v>
      </c>
      <c r="V683">
        <v>7297</v>
      </c>
      <c r="W683">
        <v>7805</v>
      </c>
      <c r="X683">
        <v>8265</v>
      </c>
      <c r="Y683">
        <v>8673</v>
      </c>
      <c r="Z683">
        <v>8897</v>
      </c>
      <c r="AA683">
        <v>9077</v>
      </c>
      <c r="AB683">
        <v>9211</v>
      </c>
      <c r="AC683">
        <v>9306</v>
      </c>
      <c r="AD683">
        <v>9374</v>
      </c>
      <c r="AE683">
        <v>9419</v>
      </c>
      <c r="AF683">
        <v>9449</v>
      </c>
      <c r="AG683">
        <v>9467</v>
      </c>
      <c r="AH683">
        <v>9481</v>
      </c>
      <c r="AI683">
        <v>9491</v>
      </c>
      <c r="AJ683" t="s">
        <v>34</v>
      </c>
      <c r="AK683" t="s">
        <v>19</v>
      </c>
    </row>
    <row r="684" spans="1:38" x14ac:dyDescent="0.35">
      <c r="A684" t="s">
        <v>56</v>
      </c>
      <c r="B684" t="s">
        <v>83</v>
      </c>
      <c r="C684" t="s">
        <v>35</v>
      </c>
      <c r="D684">
        <v>24</v>
      </c>
      <c r="E684">
        <v>32</v>
      </c>
      <c r="F684">
        <v>82</v>
      </c>
      <c r="G684">
        <v>155</v>
      </c>
      <c r="H684">
        <v>303</v>
      </c>
      <c r="I684">
        <v>592</v>
      </c>
      <c r="J684">
        <v>1153</v>
      </c>
      <c r="K684">
        <v>1468</v>
      </c>
      <c r="L684">
        <v>1950</v>
      </c>
      <c r="M684">
        <v>2640</v>
      </c>
      <c r="N684">
        <v>3535</v>
      </c>
      <c r="O684">
        <v>4818</v>
      </c>
      <c r="P684">
        <v>6082</v>
      </c>
      <c r="Q684">
        <v>7326</v>
      </c>
      <c r="R684">
        <v>8539</v>
      </c>
      <c r="S684">
        <v>9703</v>
      </c>
      <c r="T684">
        <v>10810</v>
      </c>
      <c r="U684">
        <v>11848</v>
      </c>
      <c r="V684">
        <v>12822</v>
      </c>
      <c r="W684">
        <v>13708</v>
      </c>
      <c r="X684">
        <v>14511</v>
      </c>
      <c r="Y684">
        <v>15224</v>
      </c>
      <c r="Z684">
        <v>15615</v>
      </c>
      <c r="AA684">
        <v>15928</v>
      </c>
      <c r="AB684">
        <v>16162</v>
      </c>
      <c r="AC684">
        <v>16331</v>
      </c>
      <c r="AD684">
        <v>16448</v>
      </c>
      <c r="AE684">
        <v>16525</v>
      </c>
      <c r="AF684">
        <v>16579</v>
      </c>
      <c r="AG684">
        <v>16613</v>
      </c>
      <c r="AH684">
        <v>16637</v>
      </c>
      <c r="AI684">
        <v>16650</v>
      </c>
      <c r="AJ684" t="s">
        <v>35</v>
      </c>
      <c r="AK684" t="s">
        <v>15</v>
      </c>
    </row>
    <row r="685" spans="1:38" x14ac:dyDescent="0.35">
      <c r="A685" t="s">
        <v>56</v>
      </c>
      <c r="B685" t="s">
        <v>83</v>
      </c>
      <c r="C685" t="s">
        <v>36</v>
      </c>
      <c r="D685">
        <v>3</v>
      </c>
      <c r="E685">
        <v>5</v>
      </c>
      <c r="F685">
        <v>9</v>
      </c>
      <c r="G685">
        <v>17</v>
      </c>
      <c r="H685">
        <v>31</v>
      </c>
      <c r="I685">
        <v>59</v>
      </c>
      <c r="J685">
        <v>113</v>
      </c>
      <c r="K685">
        <v>144</v>
      </c>
      <c r="L685">
        <v>190</v>
      </c>
      <c r="M685">
        <v>256</v>
      </c>
      <c r="N685">
        <v>343</v>
      </c>
      <c r="O685">
        <v>467</v>
      </c>
      <c r="P685">
        <v>589</v>
      </c>
      <c r="Q685">
        <v>710</v>
      </c>
      <c r="R685">
        <v>826</v>
      </c>
      <c r="S685">
        <v>938</v>
      </c>
      <c r="T685">
        <v>1046</v>
      </c>
      <c r="U685">
        <v>1146</v>
      </c>
      <c r="V685">
        <v>1240</v>
      </c>
      <c r="W685">
        <v>1326</v>
      </c>
      <c r="X685">
        <v>1403</v>
      </c>
      <c r="Y685">
        <v>1472</v>
      </c>
      <c r="Z685">
        <v>1510</v>
      </c>
      <c r="AA685">
        <v>1539</v>
      </c>
      <c r="AB685">
        <v>1562</v>
      </c>
      <c r="AC685">
        <v>1578</v>
      </c>
      <c r="AD685">
        <v>1590</v>
      </c>
      <c r="AE685">
        <v>1597</v>
      </c>
      <c r="AF685">
        <v>1602</v>
      </c>
      <c r="AG685">
        <v>1605</v>
      </c>
      <c r="AH685">
        <v>1608</v>
      </c>
      <c r="AI685">
        <v>1609</v>
      </c>
      <c r="AJ685" t="s">
        <v>36</v>
      </c>
      <c r="AK685" t="s">
        <v>11</v>
      </c>
      <c r="AL685" t="s">
        <v>9</v>
      </c>
    </row>
    <row r="686" spans="1:38" x14ac:dyDescent="0.35">
      <c r="A686" t="s">
        <v>56</v>
      </c>
      <c r="B686" t="s">
        <v>83</v>
      </c>
      <c r="C686" t="s">
        <v>37</v>
      </c>
      <c r="D686">
        <v>21</v>
      </c>
      <c r="E686">
        <v>34</v>
      </c>
      <c r="F686">
        <v>64</v>
      </c>
      <c r="G686">
        <v>110</v>
      </c>
      <c r="H686">
        <v>202</v>
      </c>
      <c r="I686">
        <v>383</v>
      </c>
      <c r="J686">
        <v>734</v>
      </c>
      <c r="K686">
        <v>931</v>
      </c>
      <c r="L686">
        <v>1232</v>
      </c>
      <c r="M686">
        <v>1662</v>
      </c>
      <c r="N686">
        <v>2221</v>
      </c>
      <c r="O686">
        <v>3020</v>
      </c>
      <c r="P686">
        <v>3808</v>
      </c>
      <c r="Q686">
        <v>4583</v>
      </c>
      <c r="R686">
        <v>5340</v>
      </c>
      <c r="S686">
        <v>6066</v>
      </c>
      <c r="T686">
        <v>6755</v>
      </c>
      <c r="U686">
        <v>7403</v>
      </c>
      <c r="V686">
        <v>8005</v>
      </c>
      <c r="W686">
        <v>8562</v>
      </c>
      <c r="X686">
        <v>9059</v>
      </c>
      <c r="Y686">
        <v>9502</v>
      </c>
      <c r="Z686">
        <v>9747</v>
      </c>
      <c r="AA686">
        <v>9944</v>
      </c>
      <c r="AB686">
        <v>10086</v>
      </c>
      <c r="AC686">
        <v>10191</v>
      </c>
      <c r="AD686">
        <v>10265</v>
      </c>
      <c r="AE686">
        <v>10312</v>
      </c>
      <c r="AF686">
        <v>10346</v>
      </c>
      <c r="AG686">
        <v>10365</v>
      </c>
      <c r="AH686">
        <v>10382</v>
      </c>
      <c r="AI686">
        <v>10390</v>
      </c>
      <c r="AJ686" t="s">
        <v>37</v>
      </c>
      <c r="AK686" t="s">
        <v>22</v>
      </c>
      <c r="AL686" t="s">
        <v>24</v>
      </c>
    </row>
    <row r="687" spans="1:38" x14ac:dyDescent="0.35">
      <c r="A687" t="s">
        <v>56</v>
      </c>
      <c r="B687" t="s">
        <v>83</v>
      </c>
      <c r="C687" t="s">
        <v>38</v>
      </c>
      <c r="D687">
        <v>22</v>
      </c>
      <c r="E687">
        <v>33</v>
      </c>
      <c r="F687">
        <v>72</v>
      </c>
      <c r="G687">
        <v>124</v>
      </c>
      <c r="H687">
        <v>232</v>
      </c>
      <c r="I687">
        <v>446</v>
      </c>
      <c r="J687">
        <v>871</v>
      </c>
      <c r="K687">
        <v>1114</v>
      </c>
      <c r="L687">
        <v>1484</v>
      </c>
      <c r="M687">
        <v>2010</v>
      </c>
      <c r="N687">
        <v>2695</v>
      </c>
      <c r="O687">
        <v>3679</v>
      </c>
      <c r="P687">
        <v>4644</v>
      </c>
      <c r="Q687">
        <v>5597</v>
      </c>
      <c r="R687">
        <v>6523</v>
      </c>
      <c r="S687">
        <v>7414</v>
      </c>
      <c r="T687">
        <v>8264</v>
      </c>
      <c r="U687">
        <v>9063</v>
      </c>
      <c r="V687">
        <v>9807</v>
      </c>
      <c r="W687">
        <v>10484</v>
      </c>
      <c r="X687">
        <v>11098</v>
      </c>
      <c r="Y687">
        <v>11643</v>
      </c>
      <c r="Z687">
        <v>11942</v>
      </c>
      <c r="AA687">
        <v>12182</v>
      </c>
      <c r="AB687">
        <v>12361</v>
      </c>
      <c r="AC687">
        <v>12487</v>
      </c>
      <c r="AD687">
        <v>12578</v>
      </c>
      <c r="AE687">
        <v>12637</v>
      </c>
      <c r="AF687">
        <v>12679</v>
      </c>
      <c r="AG687">
        <v>12704</v>
      </c>
      <c r="AH687">
        <v>12723</v>
      </c>
      <c r="AI687">
        <v>12733</v>
      </c>
      <c r="AJ687" t="s">
        <v>38</v>
      </c>
      <c r="AK687" t="s">
        <v>22</v>
      </c>
      <c r="AL687" t="s">
        <v>24</v>
      </c>
    </row>
    <row r="688" spans="1:38" x14ac:dyDescent="0.35">
      <c r="A688" t="s">
        <v>56</v>
      </c>
      <c r="B688" t="s">
        <v>83</v>
      </c>
      <c r="C688" t="s">
        <v>39</v>
      </c>
      <c r="D688">
        <v>21</v>
      </c>
      <c r="E688">
        <v>27</v>
      </c>
      <c r="F688">
        <v>68</v>
      </c>
      <c r="G688">
        <v>130</v>
      </c>
      <c r="H688">
        <v>262</v>
      </c>
      <c r="I688">
        <v>525</v>
      </c>
      <c r="J688">
        <v>1040</v>
      </c>
      <c r="K688">
        <v>1342</v>
      </c>
      <c r="L688">
        <v>1795</v>
      </c>
      <c r="M688">
        <v>2440</v>
      </c>
      <c r="N688">
        <v>3280</v>
      </c>
      <c r="O688">
        <v>4482</v>
      </c>
      <c r="P688">
        <v>5667</v>
      </c>
      <c r="Q688">
        <v>6834</v>
      </c>
      <c r="R688">
        <v>7976</v>
      </c>
      <c r="S688">
        <v>9068</v>
      </c>
      <c r="T688">
        <v>10110</v>
      </c>
      <c r="U688">
        <v>11090</v>
      </c>
      <c r="V688">
        <v>12001</v>
      </c>
      <c r="W688">
        <v>12835</v>
      </c>
      <c r="X688">
        <v>13589</v>
      </c>
      <c r="Y688">
        <v>14260</v>
      </c>
      <c r="Z688">
        <v>14626</v>
      </c>
      <c r="AA688">
        <v>14921</v>
      </c>
      <c r="AB688">
        <v>15138</v>
      </c>
      <c r="AC688">
        <v>15297</v>
      </c>
      <c r="AD688">
        <v>15407</v>
      </c>
      <c r="AE688">
        <v>15480</v>
      </c>
      <c r="AF688">
        <v>15531</v>
      </c>
      <c r="AG688">
        <v>15561</v>
      </c>
      <c r="AH688">
        <v>15585</v>
      </c>
      <c r="AI688">
        <v>15600</v>
      </c>
      <c r="AJ688" t="s">
        <v>39</v>
      </c>
      <c r="AK688" t="s">
        <v>15</v>
      </c>
    </row>
    <row r="689" spans="1:38" x14ac:dyDescent="0.35">
      <c r="A689" t="s">
        <v>56</v>
      </c>
      <c r="B689" t="s">
        <v>83</v>
      </c>
      <c r="C689" t="s">
        <v>40</v>
      </c>
      <c r="D689">
        <v>49</v>
      </c>
      <c r="E689">
        <v>64</v>
      </c>
      <c r="F689">
        <v>160</v>
      </c>
      <c r="G689">
        <v>292</v>
      </c>
      <c r="H689">
        <v>556</v>
      </c>
      <c r="I689">
        <v>1057</v>
      </c>
      <c r="J689">
        <v>1999</v>
      </c>
      <c r="K689">
        <v>2511</v>
      </c>
      <c r="L689">
        <v>3303</v>
      </c>
      <c r="M689">
        <v>4438</v>
      </c>
      <c r="N689">
        <v>5918</v>
      </c>
      <c r="O689">
        <v>8027</v>
      </c>
      <c r="P689">
        <v>10104</v>
      </c>
      <c r="Q689">
        <v>12145</v>
      </c>
      <c r="R689">
        <v>14132</v>
      </c>
      <c r="S689">
        <v>16043</v>
      </c>
      <c r="T689">
        <v>17854</v>
      </c>
      <c r="U689">
        <v>19555</v>
      </c>
      <c r="V689">
        <v>21146</v>
      </c>
      <c r="W689">
        <v>22601</v>
      </c>
      <c r="X689">
        <v>23918</v>
      </c>
      <c r="Y689">
        <v>25089</v>
      </c>
      <c r="Z689">
        <v>25730</v>
      </c>
      <c r="AA689">
        <v>26243</v>
      </c>
      <c r="AB689">
        <v>26623</v>
      </c>
      <c r="AC689">
        <v>26902</v>
      </c>
      <c r="AD689">
        <v>27095</v>
      </c>
      <c r="AE689">
        <v>27221</v>
      </c>
      <c r="AF689">
        <v>27308</v>
      </c>
      <c r="AG689">
        <v>27364</v>
      </c>
      <c r="AH689">
        <v>27405</v>
      </c>
      <c r="AI689">
        <v>27431</v>
      </c>
      <c r="AJ689" t="s">
        <v>40</v>
      </c>
      <c r="AK689" t="s">
        <v>15</v>
      </c>
    </row>
    <row r="690" spans="1:38" x14ac:dyDescent="0.35">
      <c r="A690" t="s">
        <v>56</v>
      </c>
      <c r="B690" t="s">
        <v>83</v>
      </c>
      <c r="C690" t="s">
        <v>41</v>
      </c>
      <c r="D690">
        <v>3</v>
      </c>
      <c r="E690">
        <v>4</v>
      </c>
      <c r="F690">
        <v>6</v>
      </c>
      <c r="G690">
        <v>12</v>
      </c>
      <c r="H690">
        <v>22</v>
      </c>
      <c r="I690">
        <v>43</v>
      </c>
      <c r="J690">
        <v>84</v>
      </c>
      <c r="K690">
        <v>107</v>
      </c>
      <c r="L690">
        <v>142</v>
      </c>
      <c r="M690">
        <v>192</v>
      </c>
      <c r="N690">
        <v>258</v>
      </c>
      <c r="O690">
        <v>353</v>
      </c>
      <c r="P690">
        <v>445</v>
      </c>
      <c r="Q690">
        <v>535</v>
      </c>
      <c r="R690">
        <v>624</v>
      </c>
      <c r="S690">
        <v>710</v>
      </c>
      <c r="T690">
        <v>792</v>
      </c>
      <c r="U690">
        <v>868</v>
      </c>
      <c r="V690">
        <v>940</v>
      </c>
      <c r="W690">
        <v>1004</v>
      </c>
      <c r="X690">
        <v>1063</v>
      </c>
      <c r="Y690">
        <v>1115</v>
      </c>
      <c r="Z690">
        <v>1145</v>
      </c>
      <c r="AA690">
        <v>1168</v>
      </c>
      <c r="AB690">
        <v>1185</v>
      </c>
      <c r="AC690">
        <v>1197</v>
      </c>
      <c r="AD690">
        <v>1205</v>
      </c>
      <c r="AE690">
        <v>1211</v>
      </c>
      <c r="AF690">
        <v>1215</v>
      </c>
      <c r="AG690">
        <v>1217</v>
      </c>
      <c r="AH690">
        <v>1219</v>
      </c>
      <c r="AI690">
        <v>1221</v>
      </c>
      <c r="AJ690" t="s">
        <v>41</v>
      </c>
      <c r="AK690" t="s">
        <v>42</v>
      </c>
    </row>
    <row r="691" spans="1:38" x14ac:dyDescent="0.35">
      <c r="A691" t="s">
        <v>56</v>
      </c>
      <c r="B691" t="s">
        <v>83</v>
      </c>
      <c r="C691" t="s">
        <v>43</v>
      </c>
      <c r="D691">
        <v>11</v>
      </c>
      <c r="E691">
        <v>16</v>
      </c>
      <c r="F691">
        <v>42</v>
      </c>
      <c r="G691">
        <v>84</v>
      </c>
      <c r="H691">
        <v>175</v>
      </c>
      <c r="I691">
        <v>359</v>
      </c>
      <c r="J691">
        <v>731</v>
      </c>
      <c r="K691">
        <v>955</v>
      </c>
      <c r="L691">
        <v>1288</v>
      </c>
      <c r="M691">
        <v>1760</v>
      </c>
      <c r="N691">
        <v>2375</v>
      </c>
      <c r="O691">
        <v>3258</v>
      </c>
      <c r="P691">
        <v>4128</v>
      </c>
      <c r="Q691">
        <v>4984</v>
      </c>
      <c r="R691">
        <v>5822</v>
      </c>
      <c r="S691">
        <v>6626</v>
      </c>
      <c r="T691">
        <v>7393</v>
      </c>
      <c r="U691">
        <v>8116</v>
      </c>
      <c r="V691">
        <v>8786</v>
      </c>
      <c r="W691">
        <v>9399</v>
      </c>
      <c r="X691">
        <v>9954</v>
      </c>
      <c r="Y691">
        <v>10445</v>
      </c>
      <c r="Z691">
        <v>10716</v>
      </c>
      <c r="AA691">
        <v>10931</v>
      </c>
      <c r="AB691">
        <v>11093</v>
      </c>
      <c r="AC691">
        <v>11208</v>
      </c>
      <c r="AD691">
        <v>11290</v>
      </c>
      <c r="AE691">
        <v>11342</v>
      </c>
      <c r="AF691">
        <v>11380</v>
      </c>
      <c r="AG691">
        <v>11402</v>
      </c>
      <c r="AH691">
        <v>11419</v>
      </c>
      <c r="AI691">
        <v>11430</v>
      </c>
      <c r="AJ691" t="s">
        <v>43</v>
      </c>
      <c r="AK691" t="s">
        <v>19</v>
      </c>
    </row>
    <row r="692" spans="1:38" x14ac:dyDescent="0.35">
      <c r="A692" t="s">
        <v>56</v>
      </c>
      <c r="B692" t="s">
        <v>83</v>
      </c>
      <c r="C692" t="s">
        <v>44</v>
      </c>
      <c r="D692">
        <v>7</v>
      </c>
      <c r="E692">
        <v>9</v>
      </c>
      <c r="F692">
        <v>22</v>
      </c>
      <c r="G692">
        <v>43</v>
      </c>
      <c r="H692">
        <v>84</v>
      </c>
      <c r="I692">
        <v>166</v>
      </c>
      <c r="J692">
        <v>321</v>
      </c>
      <c r="K692">
        <v>409</v>
      </c>
      <c r="L692">
        <v>543</v>
      </c>
      <c r="M692">
        <v>736</v>
      </c>
      <c r="N692">
        <v>986</v>
      </c>
      <c r="O692">
        <v>1342</v>
      </c>
      <c r="P692">
        <v>1694</v>
      </c>
      <c r="Q692">
        <v>2040</v>
      </c>
      <c r="R692">
        <v>2377</v>
      </c>
      <c r="S692">
        <v>2701</v>
      </c>
      <c r="T692">
        <v>3010</v>
      </c>
      <c r="U692">
        <v>3299</v>
      </c>
      <c r="V692">
        <v>3570</v>
      </c>
      <c r="W692">
        <v>3815</v>
      </c>
      <c r="X692">
        <v>4040</v>
      </c>
      <c r="Y692">
        <v>4240</v>
      </c>
      <c r="Z692">
        <v>4346</v>
      </c>
      <c r="AA692">
        <v>4434</v>
      </c>
      <c r="AB692">
        <v>4498</v>
      </c>
      <c r="AC692">
        <v>4546</v>
      </c>
      <c r="AD692">
        <v>4579</v>
      </c>
      <c r="AE692">
        <v>4601</v>
      </c>
      <c r="AF692">
        <v>4615</v>
      </c>
      <c r="AG692">
        <v>4624</v>
      </c>
      <c r="AH692">
        <v>4632</v>
      </c>
      <c r="AI692">
        <v>4636</v>
      </c>
      <c r="AJ692" t="s">
        <v>44</v>
      </c>
      <c r="AK692" t="s">
        <v>17</v>
      </c>
    </row>
    <row r="693" spans="1:38" x14ac:dyDescent="0.35">
      <c r="A693" t="s">
        <v>56</v>
      </c>
      <c r="B693" t="s">
        <v>83</v>
      </c>
      <c r="C693" t="s">
        <v>45</v>
      </c>
      <c r="D693">
        <v>51</v>
      </c>
      <c r="E693">
        <v>79</v>
      </c>
      <c r="F693">
        <v>147</v>
      </c>
      <c r="G693">
        <v>238</v>
      </c>
      <c r="H693">
        <v>421</v>
      </c>
      <c r="I693">
        <v>764</v>
      </c>
      <c r="J693">
        <v>1401</v>
      </c>
      <c r="K693">
        <v>1731</v>
      </c>
      <c r="L693">
        <v>2256</v>
      </c>
      <c r="M693">
        <v>3005</v>
      </c>
      <c r="N693">
        <v>3980</v>
      </c>
      <c r="O693">
        <v>5378</v>
      </c>
      <c r="P693">
        <v>6748</v>
      </c>
      <c r="Q693">
        <v>8096</v>
      </c>
      <c r="R693">
        <v>9406</v>
      </c>
      <c r="S693">
        <v>10666</v>
      </c>
      <c r="T693">
        <v>11854</v>
      </c>
      <c r="U693">
        <v>12974</v>
      </c>
      <c r="V693">
        <v>14021</v>
      </c>
      <c r="W693">
        <v>14977</v>
      </c>
      <c r="X693">
        <v>15844</v>
      </c>
      <c r="Y693">
        <v>16616</v>
      </c>
      <c r="Z693">
        <v>17039</v>
      </c>
      <c r="AA693">
        <v>17374</v>
      </c>
      <c r="AB693">
        <v>17626</v>
      </c>
      <c r="AC693">
        <v>17810</v>
      </c>
      <c r="AD693">
        <v>17937</v>
      </c>
      <c r="AE693">
        <v>18020</v>
      </c>
      <c r="AF693">
        <v>18080</v>
      </c>
      <c r="AG693">
        <v>18115</v>
      </c>
      <c r="AH693">
        <v>18141</v>
      </c>
      <c r="AI693">
        <v>18157</v>
      </c>
      <c r="AJ693" t="s">
        <v>45</v>
      </c>
      <c r="AK693" t="s">
        <v>9</v>
      </c>
    </row>
    <row r="694" spans="1:38" x14ac:dyDescent="0.35">
      <c r="A694" t="s">
        <v>56</v>
      </c>
      <c r="B694" t="s">
        <v>83</v>
      </c>
      <c r="C694" t="s">
        <v>46</v>
      </c>
      <c r="D694">
        <v>12</v>
      </c>
      <c r="E694">
        <v>14</v>
      </c>
      <c r="F694">
        <v>36</v>
      </c>
      <c r="G694">
        <v>65</v>
      </c>
      <c r="H694">
        <v>125</v>
      </c>
      <c r="I694">
        <v>240</v>
      </c>
      <c r="J694">
        <v>455</v>
      </c>
      <c r="K694">
        <v>573</v>
      </c>
      <c r="L694">
        <v>753</v>
      </c>
      <c r="M694">
        <v>1013</v>
      </c>
      <c r="N694">
        <v>1350</v>
      </c>
      <c r="O694">
        <v>1834</v>
      </c>
      <c r="P694">
        <v>2310</v>
      </c>
      <c r="Q694">
        <v>2777</v>
      </c>
      <c r="R694">
        <v>3232</v>
      </c>
      <c r="S694">
        <v>3668</v>
      </c>
      <c r="T694">
        <v>4083</v>
      </c>
      <c r="U694">
        <v>4474</v>
      </c>
      <c r="V694">
        <v>4837</v>
      </c>
      <c r="W694">
        <v>5170</v>
      </c>
      <c r="X694">
        <v>5473</v>
      </c>
      <c r="Y694">
        <v>5740</v>
      </c>
      <c r="Z694">
        <v>5888</v>
      </c>
      <c r="AA694">
        <v>6004</v>
      </c>
      <c r="AB694">
        <v>6091</v>
      </c>
      <c r="AC694">
        <v>6155</v>
      </c>
      <c r="AD694">
        <v>6199</v>
      </c>
      <c r="AE694">
        <v>6228</v>
      </c>
      <c r="AF694">
        <v>6248</v>
      </c>
      <c r="AG694">
        <v>6261</v>
      </c>
      <c r="AH694">
        <v>6271</v>
      </c>
      <c r="AI694">
        <v>6277</v>
      </c>
      <c r="AJ694" t="s">
        <v>46</v>
      </c>
      <c r="AK694" t="s">
        <v>17</v>
      </c>
    </row>
    <row r="695" spans="1:38" x14ac:dyDescent="0.35">
      <c r="A695" t="s">
        <v>56</v>
      </c>
      <c r="B695" t="s">
        <v>83</v>
      </c>
      <c r="C695" t="s">
        <v>47</v>
      </c>
      <c r="D695">
        <v>24</v>
      </c>
      <c r="E695">
        <v>32</v>
      </c>
      <c r="F695">
        <v>74</v>
      </c>
      <c r="G695">
        <v>132</v>
      </c>
      <c r="H695">
        <v>241</v>
      </c>
      <c r="I695">
        <v>436</v>
      </c>
      <c r="J695">
        <v>787</v>
      </c>
      <c r="K695">
        <v>963</v>
      </c>
      <c r="L695">
        <v>1244</v>
      </c>
      <c r="M695">
        <v>1649</v>
      </c>
      <c r="N695">
        <v>2173</v>
      </c>
      <c r="O695">
        <v>2926</v>
      </c>
      <c r="P695">
        <v>3662</v>
      </c>
      <c r="Q695">
        <v>4385</v>
      </c>
      <c r="R695">
        <v>5090</v>
      </c>
      <c r="S695">
        <v>5764</v>
      </c>
      <c r="T695">
        <v>6399</v>
      </c>
      <c r="U695">
        <v>6995</v>
      </c>
      <c r="V695">
        <v>7559</v>
      </c>
      <c r="W695">
        <v>8073</v>
      </c>
      <c r="X695">
        <v>8538</v>
      </c>
      <c r="Y695">
        <v>8952</v>
      </c>
      <c r="Z695">
        <v>9179</v>
      </c>
      <c r="AA695">
        <v>9359</v>
      </c>
      <c r="AB695">
        <v>9495</v>
      </c>
      <c r="AC695">
        <v>9592</v>
      </c>
      <c r="AD695">
        <v>9662</v>
      </c>
      <c r="AE695">
        <v>9706</v>
      </c>
      <c r="AF695">
        <v>9738</v>
      </c>
      <c r="AG695">
        <v>9758</v>
      </c>
      <c r="AH695">
        <v>9772</v>
      </c>
      <c r="AI695">
        <v>9781</v>
      </c>
      <c r="AJ695" t="s">
        <v>47</v>
      </c>
      <c r="AK695" t="s">
        <v>17</v>
      </c>
    </row>
    <row r="696" spans="1:38" x14ac:dyDescent="0.35">
      <c r="A696" t="s">
        <v>56</v>
      </c>
      <c r="B696" t="s">
        <v>83</v>
      </c>
      <c r="C696" t="s">
        <v>48</v>
      </c>
      <c r="D696">
        <v>12</v>
      </c>
      <c r="E696">
        <v>18</v>
      </c>
      <c r="F696">
        <v>38</v>
      </c>
      <c r="G696">
        <v>65</v>
      </c>
      <c r="H696">
        <v>123</v>
      </c>
      <c r="I696">
        <v>240</v>
      </c>
      <c r="J696">
        <v>470</v>
      </c>
      <c r="K696">
        <v>604</v>
      </c>
      <c r="L696">
        <v>805</v>
      </c>
      <c r="M696">
        <v>1090</v>
      </c>
      <c r="N696">
        <v>1463</v>
      </c>
      <c r="O696">
        <v>1997</v>
      </c>
      <c r="P696">
        <v>2522</v>
      </c>
      <c r="Q696">
        <v>3041</v>
      </c>
      <c r="R696">
        <v>3545</v>
      </c>
      <c r="S696">
        <v>4029</v>
      </c>
      <c r="T696">
        <v>4491</v>
      </c>
      <c r="U696">
        <v>4926</v>
      </c>
      <c r="V696">
        <v>5329</v>
      </c>
      <c r="W696">
        <v>5698</v>
      </c>
      <c r="X696">
        <v>6031</v>
      </c>
      <c r="Y696">
        <v>6329</v>
      </c>
      <c r="Z696">
        <v>6492</v>
      </c>
      <c r="AA696">
        <v>6623</v>
      </c>
      <c r="AB696">
        <v>6721</v>
      </c>
      <c r="AC696">
        <v>6789</v>
      </c>
      <c r="AD696">
        <v>6839</v>
      </c>
      <c r="AE696">
        <v>6870</v>
      </c>
      <c r="AF696">
        <v>6891</v>
      </c>
      <c r="AG696">
        <v>6906</v>
      </c>
      <c r="AH696">
        <v>6916</v>
      </c>
      <c r="AI696">
        <v>6923</v>
      </c>
      <c r="AJ696" t="s">
        <v>48</v>
      </c>
      <c r="AK696" t="s">
        <v>8</v>
      </c>
      <c r="AL696" t="s">
        <v>17</v>
      </c>
    </row>
    <row r="697" spans="1:38" x14ac:dyDescent="0.35">
      <c r="A697" t="s">
        <v>56</v>
      </c>
      <c r="B697" t="s">
        <v>83</v>
      </c>
      <c r="C697" t="s">
        <v>49</v>
      </c>
      <c r="D697">
        <v>75</v>
      </c>
      <c r="E697">
        <v>113</v>
      </c>
      <c r="F697">
        <v>218</v>
      </c>
      <c r="G697">
        <v>368</v>
      </c>
      <c r="H697">
        <v>660</v>
      </c>
      <c r="I697">
        <v>1225</v>
      </c>
      <c r="J697">
        <v>2302</v>
      </c>
      <c r="K697">
        <v>2890</v>
      </c>
      <c r="L697">
        <v>3793</v>
      </c>
      <c r="M697">
        <v>5093</v>
      </c>
      <c r="N697">
        <v>6781</v>
      </c>
      <c r="O697">
        <v>9193</v>
      </c>
      <c r="P697">
        <v>11572</v>
      </c>
      <c r="Q697">
        <v>13903</v>
      </c>
      <c r="R697">
        <v>16178</v>
      </c>
      <c r="S697">
        <v>18363</v>
      </c>
      <c r="T697">
        <v>20433</v>
      </c>
      <c r="U697">
        <v>22382</v>
      </c>
      <c r="V697">
        <v>24203</v>
      </c>
      <c r="W697">
        <v>25865</v>
      </c>
      <c r="X697">
        <v>27368</v>
      </c>
      <c r="Y697">
        <v>28707</v>
      </c>
      <c r="Z697">
        <v>29436</v>
      </c>
      <c r="AA697">
        <v>30024</v>
      </c>
      <c r="AB697">
        <v>30463</v>
      </c>
      <c r="AC697">
        <v>30779</v>
      </c>
      <c r="AD697">
        <v>30997</v>
      </c>
      <c r="AE697">
        <v>31143</v>
      </c>
      <c r="AF697">
        <v>31242</v>
      </c>
      <c r="AG697">
        <v>31305</v>
      </c>
      <c r="AH697">
        <v>31352</v>
      </c>
      <c r="AI697">
        <v>31379</v>
      </c>
      <c r="AJ697" t="s">
        <v>49</v>
      </c>
      <c r="AK697" t="s">
        <v>9</v>
      </c>
    </row>
    <row r="698" spans="1:38" x14ac:dyDescent="0.35">
      <c r="A698" t="s">
        <v>56</v>
      </c>
      <c r="B698" t="s">
        <v>83</v>
      </c>
      <c r="C698" t="s">
        <v>50</v>
      </c>
      <c r="D698">
        <v>15</v>
      </c>
      <c r="E698">
        <v>21</v>
      </c>
      <c r="F698">
        <v>51</v>
      </c>
      <c r="G698">
        <v>97</v>
      </c>
      <c r="H698">
        <v>188</v>
      </c>
      <c r="I698">
        <v>368</v>
      </c>
      <c r="J698">
        <v>715</v>
      </c>
      <c r="K698">
        <v>910</v>
      </c>
      <c r="L698">
        <v>1210</v>
      </c>
      <c r="M698">
        <v>1634</v>
      </c>
      <c r="N698">
        <v>2189</v>
      </c>
      <c r="O698">
        <v>2983</v>
      </c>
      <c r="P698">
        <v>3763</v>
      </c>
      <c r="Q698">
        <v>4532</v>
      </c>
      <c r="R698">
        <v>5282</v>
      </c>
      <c r="S698">
        <v>6003</v>
      </c>
      <c r="T698">
        <v>6686</v>
      </c>
      <c r="U698">
        <v>7329</v>
      </c>
      <c r="V698">
        <v>7932</v>
      </c>
      <c r="W698">
        <v>8479</v>
      </c>
      <c r="X698">
        <v>8978</v>
      </c>
      <c r="Y698">
        <v>9417</v>
      </c>
      <c r="Z698">
        <v>9659</v>
      </c>
      <c r="AA698">
        <v>9853</v>
      </c>
      <c r="AB698">
        <v>9995</v>
      </c>
      <c r="AC698">
        <v>10100</v>
      </c>
      <c r="AD698">
        <v>10174</v>
      </c>
      <c r="AE698">
        <v>10220</v>
      </c>
      <c r="AF698">
        <v>10255</v>
      </c>
      <c r="AG698">
        <v>10275</v>
      </c>
      <c r="AH698">
        <v>10290</v>
      </c>
      <c r="AI698">
        <v>10299</v>
      </c>
      <c r="AJ698" t="s">
        <v>50</v>
      </c>
      <c r="AK698" t="s">
        <v>15</v>
      </c>
    </row>
    <row r="699" spans="1:38" x14ac:dyDescent="0.35">
      <c r="A699" t="s">
        <v>56</v>
      </c>
      <c r="B699" t="s">
        <v>83</v>
      </c>
      <c r="C699" t="s">
        <v>51</v>
      </c>
      <c r="D699">
        <v>17</v>
      </c>
      <c r="E699">
        <v>26</v>
      </c>
      <c r="F699">
        <v>66</v>
      </c>
      <c r="G699">
        <v>127</v>
      </c>
      <c r="H699">
        <v>261</v>
      </c>
      <c r="I699">
        <v>525</v>
      </c>
      <c r="J699">
        <v>1059</v>
      </c>
      <c r="K699">
        <v>1374</v>
      </c>
      <c r="L699">
        <v>1846</v>
      </c>
      <c r="M699">
        <v>2517</v>
      </c>
      <c r="N699">
        <v>3391</v>
      </c>
      <c r="O699">
        <v>4642</v>
      </c>
      <c r="P699">
        <v>5875</v>
      </c>
      <c r="Q699">
        <v>7090</v>
      </c>
      <c r="R699">
        <v>8276</v>
      </c>
      <c r="S699">
        <v>9414</v>
      </c>
      <c r="T699">
        <v>10501</v>
      </c>
      <c r="U699">
        <v>11524</v>
      </c>
      <c r="V699">
        <v>12474</v>
      </c>
      <c r="W699">
        <v>13344</v>
      </c>
      <c r="X699">
        <v>14128</v>
      </c>
      <c r="Y699">
        <v>14826</v>
      </c>
      <c r="Z699">
        <v>15210</v>
      </c>
      <c r="AA699">
        <v>15516</v>
      </c>
      <c r="AB699">
        <v>15745</v>
      </c>
      <c r="AC699">
        <v>15910</v>
      </c>
      <c r="AD699">
        <v>16025</v>
      </c>
      <c r="AE699">
        <v>16101</v>
      </c>
      <c r="AF699">
        <v>16153</v>
      </c>
      <c r="AG699">
        <v>16185</v>
      </c>
      <c r="AH699">
        <v>16208</v>
      </c>
      <c r="AI699">
        <v>16223</v>
      </c>
      <c r="AJ699" t="s">
        <v>51</v>
      </c>
      <c r="AK699" t="s">
        <v>19</v>
      </c>
    </row>
    <row r="700" spans="1:38" x14ac:dyDescent="0.35">
      <c r="A700" t="s">
        <v>56</v>
      </c>
      <c r="B700" t="s">
        <v>83</v>
      </c>
      <c r="C700" t="s">
        <v>52</v>
      </c>
      <c r="D700">
        <v>28</v>
      </c>
      <c r="E700">
        <v>39</v>
      </c>
      <c r="F700">
        <v>97</v>
      </c>
      <c r="G700">
        <v>181</v>
      </c>
      <c r="H700">
        <v>362</v>
      </c>
      <c r="I700">
        <v>707</v>
      </c>
      <c r="J700">
        <v>1379</v>
      </c>
      <c r="K700">
        <v>1762</v>
      </c>
      <c r="L700">
        <v>2344</v>
      </c>
      <c r="M700">
        <v>3175</v>
      </c>
      <c r="N700">
        <v>4254</v>
      </c>
      <c r="O700">
        <v>5802</v>
      </c>
      <c r="P700">
        <v>7327</v>
      </c>
      <c r="Q700">
        <v>8828</v>
      </c>
      <c r="R700">
        <v>10289</v>
      </c>
      <c r="S700">
        <v>11692</v>
      </c>
      <c r="T700">
        <v>13030</v>
      </c>
      <c r="U700">
        <v>14285</v>
      </c>
      <c r="V700">
        <v>15458</v>
      </c>
      <c r="W700">
        <v>16529</v>
      </c>
      <c r="X700">
        <v>17496</v>
      </c>
      <c r="Y700">
        <v>18358</v>
      </c>
      <c r="Z700">
        <v>18829</v>
      </c>
      <c r="AA700">
        <v>19206</v>
      </c>
      <c r="AB700">
        <v>19485</v>
      </c>
      <c r="AC700">
        <v>19692</v>
      </c>
      <c r="AD700">
        <v>19834</v>
      </c>
      <c r="AE700">
        <v>19927</v>
      </c>
      <c r="AF700">
        <v>19990</v>
      </c>
      <c r="AG700">
        <v>20031</v>
      </c>
      <c r="AH700">
        <v>20059</v>
      </c>
      <c r="AI700">
        <v>20079</v>
      </c>
      <c r="AJ700" t="s">
        <v>52</v>
      </c>
      <c r="AK700" t="s">
        <v>15</v>
      </c>
    </row>
    <row r="701" spans="1:38" x14ac:dyDescent="0.35">
      <c r="A701" t="s">
        <v>56</v>
      </c>
      <c r="B701" t="s">
        <v>83</v>
      </c>
      <c r="C701" t="s">
        <v>53</v>
      </c>
      <c r="D701">
        <v>52</v>
      </c>
      <c r="E701">
        <v>81</v>
      </c>
      <c r="F701">
        <v>157</v>
      </c>
      <c r="G701">
        <v>264</v>
      </c>
      <c r="H701">
        <v>480</v>
      </c>
      <c r="I701">
        <v>907</v>
      </c>
      <c r="J701">
        <v>1731</v>
      </c>
      <c r="K701">
        <v>2186</v>
      </c>
      <c r="L701">
        <v>2890</v>
      </c>
      <c r="M701">
        <v>3888</v>
      </c>
      <c r="N701">
        <v>5192</v>
      </c>
      <c r="O701">
        <v>7057</v>
      </c>
      <c r="P701">
        <v>8894</v>
      </c>
      <c r="Q701">
        <v>10699</v>
      </c>
      <c r="R701">
        <v>12456</v>
      </c>
      <c r="S701">
        <v>14148</v>
      </c>
      <c r="T701">
        <v>15753</v>
      </c>
      <c r="U701">
        <v>17260</v>
      </c>
      <c r="V701">
        <v>18667</v>
      </c>
      <c r="W701">
        <v>19954</v>
      </c>
      <c r="X701">
        <v>21119</v>
      </c>
      <c r="Y701">
        <v>22151</v>
      </c>
      <c r="Z701">
        <v>22718</v>
      </c>
      <c r="AA701">
        <v>23173</v>
      </c>
      <c r="AB701">
        <v>23510</v>
      </c>
      <c r="AC701">
        <v>23755</v>
      </c>
      <c r="AD701">
        <v>23925</v>
      </c>
      <c r="AE701">
        <v>24038</v>
      </c>
      <c r="AF701">
        <v>24116</v>
      </c>
      <c r="AG701">
        <v>24161</v>
      </c>
      <c r="AH701">
        <v>24196</v>
      </c>
      <c r="AI701">
        <v>24221</v>
      </c>
      <c r="AJ701" t="s">
        <v>53</v>
      </c>
      <c r="AK701" t="s">
        <v>8</v>
      </c>
    </row>
    <row r="702" spans="1:38" x14ac:dyDescent="0.35">
      <c r="A702" t="s">
        <v>56</v>
      </c>
      <c r="B702" t="s">
        <v>83</v>
      </c>
      <c r="C702" t="s">
        <v>54</v>
      </c>
      <c r="D702">
        <v>25</v>
      </c>
      <c r="E702">
        <v>37</v>
      </c>
      <c r="F702">
        <v>65</v>
      </c>
      <c r="G702">
        <v>102</v>
      </c>
      <c r="H702">
        <v>171</v>
      </c>
      <c r="I702">
        <v>293</v>
      </c>
      <c r="J702">
        <v>502</v>
      </c>
      <c r="K702">
        <v>597</v>
      </c>
      <c r="L702">
        <v>758</v>
      </c>
      <c r="M702">
        <v>991</v>
      </c>
      <c r="N702">
        <v>1293</v>
      </c>
      <c r="O702">
        <v>1724</v>
      </c>
      <c r="P702">
        <v>2145</v>
      </c>
      <c r="Q702">
        <v>2557</v>
      </c>
      <c r="R702">
        <v>2958</v>
      </c>
      <c r="S702">
        <v>3344</v>
      </c>
      <c r="T702">
        <v>3701</v>
      </c>
      <c r="U702">
        <v>4039</v>
      </c>
      <c r="V702">
        <v>4359</v>
      </c>
      <c r="W702">
        <v>4650</v>
      </c>
      <c r="X702">
        <v>4915</v>
      </c>
      <c r="Y702">
        <v>5150</v>
      </c>
      <c r="Z702">
        <v>5279</v>
      </c>
      <c r="AA702">
        <v>5383</v>
      </c>
      <c r="AB702">
        <v>5460</v>
      </c>
      <c r="AC702">
        <v>5515</v>
      </c>
      <c r="AD702">
        <v>5554</v>
      </c>
      <c r="AE702">
        <v>5580</v>
      </c>
      <c r="AF702">
        <v>5598</v>
      </c>
      <c r="AG702">
        <v>5610</v>
      </c>
      <c r="AH702">
        <v>5617</v>
      </c>
      <c r="AI702">
        <v>5622</v>
      </c>
      <c r="AJ702" t="s">
        <v>54</v>
      </c>
      <c r="AK702" t="s">
        <v>22</v>
      </c>
    </row>
    <row r="703" spans="1:38" x14ac:dyDescent="0.35">
      <c r="A703" t="s">
        <v>56</v>
      </c>
      <c r="B703" t="s">
        <v>83</v>
      </c>
      <c r="C703" t="s">
        <v>55</v>
      </c>
      <c r="D703">
        <v>37</v>
      </c>
      <c r="E703">
        <v>47</v>
      </c>
      <c r="F703">
        <v>108</v>
      </c>
      <c r="G703">
        <v>196</v>
      </c>
      <c r="H703">
        <v>367</v>
      </c>
      <c r="I703">
        <v>678</v>
      </c>
      <c r="J703">
        <v>1247</v>
      </c>
      <c r="K703">
        <v>1543</v>
      </c>
      <c r="L703">
        <v>2009</v>
      </c>
      <c r="M703">
        <v>2679</v>
      </c>
      <c r="N703">
        <v>3551</v>
      </c>
      <c r="O703">
        <v>4798</v>
      </c>
      <c r="P703">
        <v>6023</v>
      </c>
      <c r="Q703">
        <v>7225</v>
      </c>
      <c r="R703">
        <v>8396</v>
      </c>
      <c r="S703">
        <v>9521</v>
      </c>
      <c r="T703">
        <v>10579</v>
      </c>
      <c r="U703">
        <v>11578</v>
      </c>
      <c r="V703">
        <v>12514</v>
      </c>
      <c r="W703">
        <v>13370</v>
      </c>
      <c r="X703">
        <v>14144</v>
      </c>
      <c r="Y703">
        <v>14833</v>
      </c>
      <c r="Z703">
        <v>15208</v>
      </c>
      <c r="AA703">
        <v>15512</v>
      </c>
      <c r="AB703">
        <v>15736</v>
      </c>
      <c r="AC703">
        <v>15898</v>
      </c>
      <c r="AD703">
        <v>16015</v>
      </c>
      <c r="AE703">
        <v>16088</v>
      </c>
      <c r="AF703">
        <v>16141</v>
      </c>
      <c r="AG703">
        <v>16174</v>
      </c>
      <c r="AH703">
        <v>16198</v>
      </c>
      <c r="AI703">
        <v>16214</v>
      </c>
      <c r="AJ703" t="s">
        <v>55</v>
      </c>
      <c r="AK703" t="s">
        <v>8</v>
      </c>
      <c r="AL703" t="s">
        <v>17</v>
      </c>
    </row>
    <row r="704" spans="1:38" x14ac:dyDescent="0.35">
      <c r="A704" t="s">
        <v>73</v>
      </c>
      <c r="B704" t="s">
        <v>83</v>
      </c>
      <c r="C704" t="s">
        <v>7</v>
      </c>
      <c r="D704">
        <v>49</v>
      </c>
      <c r="E704">
        <v>62</v>
      </c>
      <c r="F704">
        <v>93</v>
      </c>
      <c r="G704">
        <v>129</v>
      </c>
      <c r="H704">
        <v>171</v>
      </c>
      <c r="I704">
        <v>216</v>
      </c>
      <c r="J704">
        <v>279</v>
      </c>
      <c r="K704">
        <v>363</v>
      </c>
      <c r="L704">
        <v>472</v>
      </c>
      <c r="M704">
        <v>617</v>
      </c>
      <c r="N704">
        <v>801</v>
      </c>
      <c r="O704">
        <v>1042</v>
      </c>
      <c r="P704">
        <v>1352</v>
      </c>
      <c r="Q704">
        <v>1733</v>
      </c>
      <c r="R704">
        <v>2211</v>
      </c>
      <c r="S704">
        <v>2801</v>
      </c>
      <c r="T704">
        <v>3520</v>
      </c>
      <c r="U704">
        <v>4373</v>
      </c>
      <c r="V704">
        <v>5362</v>
      </c>
      <c r="W704">
        <v>6456</v>
      </c>
      <c r="X704">
        <v>7611</v>
      </c>
      <c r="Y704">
        <v>8906</v>
      </c>
      <c r="Z704">
        <v>10199</v>
      </c>
      <c r="AA704">
        <v>11414</v>
      </c>
      <c r="AB704">
        <v>12506</v>
      </c>
      <c r="AC704">
        <v>13434</v>
      </c>
      <c r="AD704">
        <v>14195</v>
      </c>
      <c r="AE704">
        <v>14800</v>
      </c>
      <c r="AF704">
        <v>15274</v>
      </c>
      <c r="AG704">
        <v>15631</v>
      </c>
      <c r="AH704">
        <v>15907</v>
      </c>
      <c r="AI704">
        <v>16118</v>
      </c>
      <c r="AJ704" t="s">
        <v>7</v>
      </c>
      <c r="AK704" t="s">
        <v>8</v>
      </c>
      <c r="AL704" t="s">
        <v>9</v>
      </c>
    </row>
    <row r="705" spans="1:38" x14ac:dyDescent="0.35">
      <c r="A705" t="s">
        <v>73</v>
      </c>
      <c r="B705" t="s">
        <v>83</v>
      </c>
      <c r="C705" t="s">
        <v>10</v>
      </c>
      <c r="D705">
        <v>18</v>
      </c>
      <c r="E705">
        <v>21</v>
      </c>
      <c r="F705">
        <v>30</v>
      </c>
      <c r="G705">
        <v>37</v>
      </c>
      <c r="H705">
        <v>44</v>
      </c>
      <c r="I705">
        <v>49</v>
      </c>
      <c r="J705">
        <v>56</v>
      </c>
      <c r="K705">
        <v>64</v>
      </c>
      <c r="L705">
        <v>76</v>
      </c>
      <c r="M705">
        <v>91</v>
      </c>
      <c r="N705">
        <v>111</v>
      </c>
      <c r="O705">
        <v>139</v>
      </c>
      <c r="P705">
        <v>171</v>
      </c>
      <c r="Q705">
        <v>213</v>
      </c>
      <c r="R705">
        <v>263</v>
      </c>
      <c r="S705">
        <v>326</v>
      </c>
      <c r="T705">
        <v>401</v>
      </c>
      <c r="U705">
        <v>490</v>
      </c>
      <c r="V705">
        <v>593</v>
      </c>
      <c r="W705">
        <v>706</v>
      </c>
      <c r="X705">
        <v>825</v>
      </c>
      <c r="Y705">
        <v>961</v>
      </c>
      <c r="Z705">
        <v>1095</v>
      </c>
      <c r="AA705">
        <v>1219</v>
      </c>
      <c r="AB705">
        <v>1333</v>
      </c>
      <c r="AC705">
        <v>1429</v>
      </c>
      <c r="AD705">
        <v>1508</v>
      </c>
      <c r="AE705">
        <v>1570</v>
      </c>
      <c r="AF705">
        <v>1620</v>
      </c>
      <c r="AG705">
        <v>1657</v>
      </c>
      <c r="AH705">
        <v>1686</v>
      </c>
      <c r="AI705">
        <v>1707</v>
      </c>
      <c r="AJ705" t="s">
        <v>10</v>
      </c>
      <c r="AK705" t="s">
        <v>11</v>
      </c>
      <c r="AL705" t="s">
        <v>9</v>
      </c>
    </row>
    <row r="706" spans="1:38" x14ac:dyDescent="0.35">
      <c r="A706" t="s">
        <v>73</v>
      </c>
      <c r="B706" t="s">
        <v>83</v>
      </c>
      <c r="C706" t="s">
        <v>12</v>
      </c>
      <c r="D706">
        <v>30</v>
      </c>
      <c r="E706">
        <v>45</v>
      </c>
      <c r="F706">
        <v>79</v>
      </c>
      <c r="G706">
        <v>128</v>
      </c>
      <c r="H706">
        <v>186</v>
      </c>
      <c r="I706">
        <v>269</v>
      </c>
      <c r="J706">
        <v>382</v>
      </c>
      <c r="K706">
        <v>527</v>
      </c>
      <c r="L706">
        <v>717</v>
      </c>
      <c r="M706">
        <v>967</v>
      </c>
      <c r="N706">
        <v>1292</v>
      </c>
      <c r="O706">
        <v>1714</v>
      </c>
      <c r="P706">
        <v>2258</v>
      </c>
      <c r="Q706">
        <v>2930</v>
      </c>
      <c r="R706">
        <v>3770</v>
      </c>
      <c r="S706">
        <v>4811</v>
      </c>
      <c r="T706">
        <v>6078</v>
      </c>
      <c r="U706">
        <v>7581</v>
      </c>
      <c r="V706">
        <v>9332</v>
      </c>
      <c r="W706">
        <v>11269</v>
      </c>
      <c r="X706">
        <v>13313</v>
      </c>
      <c r="Y706">
        <v>15609</v>
      </c>
      <c r="Z706">
        <v>17893</v>
      </c>
      <c r="AA706">
        <v>20049</v>
      </c>
      <c r="AB706">
        <v>21980</v>
      </c>
      <c r="AC706">
        <v>23625</v>
      </c>
      <c r="AD706">
        <v>24972</v>
      </c>
      <c r="AE706">
        <v>26044</v>
      </c>
      <c r="AF706">
        <v>26877</v>
      </c>
      <c r="AG706">
        <v>27515</v>
      </c>
      <c r="AH706">
        <v>28003</v>
      </c>
      <c r="AI706">
        <v>28378</v>
      </c>
      <c r="AJ706" t="s">
        <v>12</v>
      </c>
      <c r="AK706" t="s">
        <v>8</v>
      </c>
    </row>
    <row r="707" spans="1:38" x14ac:dyDescent="0.35">
      <c r="A707" t="s">
        <v>73</v>
      </c>
      <c r="B707" t="s">
        <v>83</v>
      </c>
      <c r="C707" t="s">
        <v>13</v>
      </c>
      <c r="D707">
        <v>17</v>
      </c>
      <c r="E707">
        <v>24</v>
      </c>
      <c r="F707">
        <v>41</v>
      </c>
      <c r="G707">
        <v>62</v>
      </c>
      <c r="H707">
        <v>91</v>
      </c>
      <c r="I707">
        <v>131</v>
      </c>
      <c r="J707">
        <v>185</v>
      </c>
      <c r="K707">
        <v>250</v>
      </c>
      <c r="L707">
        <v>338</v>
      </c>
      <c r="M707">
        <v>455</v>
      </c>
      <c r="N707">
        <v>608</v>
      </c>
      <c r="O707">
        <v>803</v>
      </c>
      <c r="P707">
        <v>1055</v>
      </c>
      <c r="Q707">
        <v>1370</v>
      </c>
      <c r="R707">
        <v>1761</v>
      </c>
      <c r="S707">
        <v>2245</v>
      </c>
      <c r="T707">
        <v>2833</v>
      </c>
      <c r="U707">
        <v>3538</v>
      </c>
      <c r="V707">
        <v>4350</v>
      </c>
      <c r="W707">
        <v>5254</v>
      </c>
      <c r="X707">
        <v>6205</v>
      </c>
      <c r="Y707">
        <v>7274</v>
      </c>
      <c r="Z707">
        <v>8338</v>
      </c>
      <c r="AA707">
        <v>9339</v>
      </c>
      <c r="AB707">
        <v>10239</v>
      </c>
      <c r="AC707">
        <v>11005</v>
      </c>
      <c r="AD707">
        <v>11632</v>
      </c>
      <c r="AE707">
        <v>12131</v>
      </c>
      <c r="AF707">
        <v>12520</v>
      </c>
      <c r="AG707">
        <v>12816</v>
      </c>
      <c r="AH707">
        <v>13042</v>
      </c>
      <c r="AI707">
        <v>13217</v>
      </c>
      <c r="AJ707" t="s">
        <v>13</v>
      </c>
      <c r="AK707" t="s">
        <v>8</v>
      </c>
    </row>
    <row r="708" spans="1:38" x14ac:dyDescent="0.35">
      <c r="A708" t="s">
        <v>73</v>
      </c>
      <c r="B708" t="s">
        <v>83</v>
      </c>
      <c r="C708" t="s">
        <v>14</v>
      </c>
      <c r="D708">
        <v>67</v>
      </c>
      <c r="E708">
        <v>64</v>
      </c>
      <c r="F708">
        <v>107</v>
      </c>
      <c r="G708">
        <v>159</v>
      </c>
      <c r="H708">
        <v>228</v>
      </c>
      <c r="I708">
        <v>317</v>
      </c>
      <c r="J708">
        <v>441</v>
      </c>
      <c r="K708">
        <v>600</v>
      </c>
      <c r="L708">
        <v>816</v>
      </c>
      <c r="M708">
        <v>1097</v>
      </c>
      <c r="N708">
        <v>1467</v>
      </c>
      <c r="O708">
        <v>1941</v>
      </c>
      <c r="P708">
        <v>2572</v>
      </c>
      <c r="Q708">
        <v>3312</v>
      </c>
      <c r="R708">
        <v>4244</v>
      </c>
      <c r="S708">
        <v>5396</v>
      </c>
      <c r="T708">
        <v>6797</v>
      </c>
      <c r="U708">
        <v>8460</v>
      </c>
      <c r="V708">
        <v>10384</v>
      </c>
      <c r="W708">
        <v>12521</v>
      </c>
      <c r="X708">
        <v>14771</v>
      </c>
      <c r="Y708">
        <v>17301</v>
      </c>
      <c r="Z708">
        <v>19821</v>
      </c>
      <c r="AA708">
        <v>22197</v>
      </c>
      <c r="AB708">
        <v>24323</v>
      </c>
      <c r="AC708">
        <v>26136</v>
      </c>
      <c r="AD708">
        <v>27619</v>
      </c>
      <c r="AE708">
        <v>28800</v>
      </c>
      <c r="AF708">
        <v>29721</v>
      </c>
      <c r="AG708">
        <v>30427</v>
      </c>
      <c r="AH708">
        <v>30958</v>
      </c>
      <c r="AI708">
        <v>31379</v>
      </c>
      <c r="AJ708" t="s">
        <v>14</v>
      </c>
      <c r="AK708" t="s">
        <v>15</v>
      </c>
    </row>
    <row r="709" spans="1:38" x14ac:dyDescent="0.35">
      <c r="A709" t="s">
        <v>73</v>
      </c>
      <c r="B709" t="s">
        <v>83</v>
      </c>
      <c r="C709" t="s">
        <v>16</v>
      </c>
      <c r="D709">
        <v>6</v>
      </c>
      <c r="E709">
        <v>7</v>
      </c>
      <c r="F709">
        <v>10</v>
      </c>
      <c r="G709">
        <v>17</v>
      </c>
      <c r="H709">
        <v>26</v>
      </c>
      <c r="I709">
        <v>38</v>
      </c>
      <c r="J709">
        <v>53</v>
      </c>
      <c r="K709">
        <v>72</v>
      </c>
      <c r="L709">
        <v>98</v>
      </c>
      <c r="M709">
        <v>134</v>
      </c>
      <c r="N709">
        <v>179</v>
      </c>
      <c r="O709">
        <v>236</v>
      </c>
      <c r="P709">
        <v>312</v>
      </c>
      <c r="Q709">
        <v>403</v>
      </c>
      <c r="R709">
        <v>519</v>
      </c>
      <c r="S709">
        <v>661</v>
      </c>
      <c r="T709">
        <v>837</v>
      </c>
      <c r="U709">
        <v>1045</v>
      </c>
      <c r="V709">
        <v>1283</v>
      </c>
      <c r="W709">
        <v>1550</v>
      </c>
      <c r="X709">
        <v>1831</v>
      </c>
      <c r="Y709">
        <v>2148</v>
      </c>
      <c r="Z709">
        <v>2462</v>
      </c>
      <c r="AA709">
        <v>2758</v>
      </c>
      <c r="AB709">
        <v>3024</v>
      </c>
      <c r="AC709">
        <v>3250</v>
      </c>
      <c r="AD709">
        <v>3435</v>
      </c>
      <c r="AE709">
        <v>3584</v>
      </c>
      <c r="AF709">
        <v>3698</v>
      </c>
      <c r="AG709">
        <v>3787</v>
      </c>
      <c r="AH709">
        <v>3853</v>
      </c>
      <c r="AI709">
        <v>3905</v>
      </c>
      <c r="AJ709" t="s">
        <v>16</v>
      </c>
      <c r="AK709" t="s">
        <v>8</v>
      </c>
      <c r="AL709" t="s">
        <v>17</v>
      </c>
    </row>
    <row r="710" spans="1:38" x14ac:dyDescent="0.35">
      <c r="A710" t="s">
        <v>73</v>
      </c>
      <c r="B710" t="s">
        <v>83</v>
      </c>
      <c r="C710" t="s">
        <v>18</v>
      </c>
      <c r="D710">
        <v>18</v>
      </c>
      <c r="E710">
        <v>18</v>
      </c>
      <c r="F710">
        <v>32</v>
      </c>
      <c r="G710">
        <v>50</v>
      </c>
      <c r="H710">
        <v>77</v>
      </c>
      <c r="I710">
        <v>113</v>
      </c>
      <c r="J710">
        <v>161</v>
      </c>
      <c r="K710">
        <v>227</v>
      </c>
      <c r="L710">
        <v>316</v>
      </c>
      <c r="M710">
        <v>431</v>
      </c>
      <c r="N710">
        <v>581</v>
      </c>
      <c r="O710">
        <v>776</v>
      </c>
      <c r="P710">
        <v>1032</v>
      </c>
      <c r="Q710">
        <v>1335</v>
      </c>
      <c r="R710">
        <v>1716</v>
      </c>
      <c r="S710">
        <v>2185</v>
      </c>
      <c r="T710">
        <v>2760</v>
      </c>
      <c r="U710">
        <v>3439</v>
      </c>
      <c r="V710">
        <v>4228</v>
      </c>
      <c r="W710">
        <v>5104</v>
      </c>
      <c r="X710">
        <v>6025</v>
      </c>
      <c r="Y710">
        <v>7062</v>
      </c>
      <c r="Z710">
        <v>8092</v>
      </c>
      <c r="AA710">
        <v>9066</v>
      </c>
      <c r="AB710">
        <v>9936</v>
      </c>
      <c r="AC710">
        <v>10680</v>
      </c>
      <c r="AD710">
        <v>11288</v>
      </c>
      <c r="AE710">
        <v>11771</v>
      </c>
      <c r="AF710">
        <v>12150</v>
      </c>
      <c r="AG710">
        <v>12436</v>
      </c>
      <c r="AH710">
        <v>12656</v>
      </c>
      <c r="AI710">
        <v>12824</v>
      </c>
      <c r="AJ710" t="s">
        <v>18</v>
      </c>
      <c r="AK710" t="s">
        <v>19</v>
      </c>
    </row>
    <row r="711" spans="1:38" x14ac:dyDescent="0.35">
      <c r="A711" t="s">
        <v>73</v>
      </c>
      <c r="B711" t="s">
        <v>83</v>
      </c>
      <c r="C711" t="s">
        <v>20</v>
      </c>
      <c r="D711">
        <v>72</v>
      </c>
      <c r="E711">
        <v>90</v>
      </c>
      <c r="F711">
        <v>135</v>
      </c>
      <c r="G711">
        <v>185</v>
      </c>
      <c r="H711">
        <v>238</v>
      </c>
      <c r="I711">
        <v>301</v>
      </c>
      <c r="J711">
        <v>386</v>
      </c>
      <c r="K711">
        <v>496</v>
      </c>
      <c r="L711">
        <v>644</v>
      </c>
      <c r="M711">
        <v>834</v>
      </c>
      <c r="N711">
        <v>1084</v>
      </c>
      <c r="O711">
        <v>1403</v>
      </c>
      <c r="P711">
        <v>1820</v>
      </c>
      <c r="Q711">
        <v>2328</v>
      </c>
      <c r="R711">
        <v>2968</v>
      </c>
      <c r="S711">
        <v>3754</v>
      </c>
      <c r="T711">
        <v>4714</v>
      </c>
      <c r="U711">
        <v>5853</v>
      </c>
      <c r="V711">
        <v>7172</v>
      </c>
      <c r="W711">
        <v>8632</v>
      </c>
      <c r="X711">
        <v>10170</v>
      </c>
      <c r="Y711">
        <v>11901</v>
      </c>
      <c r="Z711">
        <v>13622</v>
      </c>
      <c r="AA711">
        <v>15246</v>
      </c>
      <c r="AB711">
        <v>16700</v>
      </c>
      <c r="AC711">
        <v>17939</v>
      </c>
      <c r="AD711">
        <v>18953</v>
      </c>
      <c r="AE711">
        <v>19760</v>
      </c>
      <c r="AF711">
        <v>20392</v>
      </c>
      <c r="AG711">
        <v>20872</v>
      </c>
      <c r="AH711">
        <v>21238</v>
      </c>
      <c r="AI711">
        <v>21520</v>
      </c>
      <c r="AJ711" t="s">
        <v>20</v>
      </c>
      <c r="AK711" t="s">
        <v>9</v>
      </c>
    </row>
    <row r="712" spans="1:38" x14ac:dyDescent="0.35">
      <c r="A712" t="s">
        <v>73</v>
      </c>
      <c r="B712" t="s">
        <v>83</v>
      </c>
      <c r="C712" t="s">
        <v>21</v>
      </c>
      <c r="D712">
        <v>27</v>
      </c>
      <c r="E712">
        <v>31</v>
      </c>
      <c r="F712">
        <v>43</v>
      </c>
      <c r="G712">
        <v>55</v>
      </c>
      <c r="H712">
        <v>65</v>
      </c>
      <c r="I712">
        <v>75</v>
      </c>
      <c r="J712">
        <v>86</v>
      </c>
      <c r="K712">
        <v>104</v>
      </c>
      <c r="L712">
        <v>126</v>
      </c>
      <c r="M712">
        <v>156</v>
      </c>
      <c r="N712">
        <v>193</v>
      </c>
      <c r="O712">
        <v>240</v>
      </c>
      <c r="P712">
        <v>302</v>
      </c>
      <c r="Q712">
        <v>380</v>
      </c>
      <c r="R712">
        <v>473</v>
      </c>
      <c r="S712">
        <v>590</v>
      </c>
      <c r="T712">
        <v>732</v>
      </c>
      <c r="U712">
        <v>899</v>
      </c>
      <c r="V712">
        <v>1093</v>
      </c>
      <c r="W712">
        <v>1306</v>
      </c>
      <c r="X712">
        <v>1532</v>
      </c>
      <c r="Y712">
        <v>1784</v>
      </c>
      <c r="Z712">
        <v>2037</v>
      </c>
      <c r="AA712">
        <v>2275</v>
      </c>
      <c r="AB712">
        <v>2487</v>
      </c>
      <c r="AC712">
        <v>2667</v>
      </c>
      <c r="AD712">
        <v>2815</v>
      </c>
      <c r="AE712">
        <v>2935</v>
      </c>
      <c r="AF712">
        <v>3027</v>
      </c>
      <c r="AG712">
        <v>3097</v>
      </c>
      <c r="AH712">
        <v>3149</v>
      </c>
      <c r="AI712">
        <v>3190</v>
      </c>
      <c r="AJ712" t="s">
        <v>21</v>
      </c>
      <c r="AK712" t="s">
        <v>22</v>
      </c>
    </row>
    <row r="713" spans="1:38" x14ac:dyDescent="0.35">
      <c r="A713" t="s">
        <v>73</v>
      </c>
      <c r="B713" t="s">
        <v>83</v>
      </c>
      <c r="C713" t="s">
        <v>23</v>
      </c>
      <c r="D713">
        <v>51</v>
      </c>
      <c r="E713">
        <v>71</v>
      </c>
      <c r="F713">
        <v>111</v>
      </c>
      <c r="G713">
        <v>164</v>
      </c>
      <c r="H713">
        <v>222</v>
      </c>
      <c r="I713">
        <v>296</v>
      </c>
      <c r="J713">
        <v>394</v>
      </c>
      <c r="K713">
        <v>527</v>
      </c>
      <c r="L713">
        <v>702</v>
      </c>
      <c r="M713">
        <v>929</v>
      </c>
      <c r="N713">
        <v>1223</v>
      </c>
      <c r="O713">
        <v>1601</v>
      </c>
      <c r="P713">
        <v>2094</v>
      </c>
      <c r="Q713">
        <v>2703</v>
      </c>
      <c r="R713">
        <v>3461</v>
      </c>
      <c r="S713">
        <v>4399</v>
      </c>
      <c r="T713">
        <v>5546</v>
      </c>
      <c r="U713">
        <v>6901</v>
      </c>
      <c r="V713">
        <v>8476</v>
      </c>
      <c r="W713">
        <v>10219</v>
      </c>
      <c r="X713">
        <v>12059</v>
      </c>
      <c r="Y713">
        <v>14125</v>
      </c>
      <c r="Z713">
        <v>16183</v>
      </c>
      <c r="AA713">
        <v>18121</v>
      </c>
      <c r="AB713">
        <v>19859</v>
      </c>
      <c r="AC713">
        <v>21343</v>
      </c>
      <c r="AD713">
        <v>22555</v>
      </c>
      <c r="AE713">
        <v>23519</v>
      </c>
      <c r="AF713">
        <v>24273</v>
      </c>
      <c r="AG713">
        <v>24845</v>
      </c>
      <c r="AH713">
        <v>25280</v>
      </c>
      <c r="AI713">
        <v>25621</v>
      </c>
      <c r="AJ713" t="s">
        <v>23</v>
      </c>
      <c r="AK713" t="s">
        <v>24</v>
      </c>
      <c r="AL713" t="s">
        <v>17</v>
      </c>
    </row>
    <row r="714" spans="1:38" x14ac:dyDescent="0.35">
      <c r="A714" t="s">
        <v>73</v>
      </c>
      <c r="B714" t="s">
        <v>83</v>
      </c>
      <c r="C714" t="s">
        <v>25</v>
      </c>
      <c r="D714">
        <v>19</v>
      </c>
      <c r="E714">
        <v>19</v>
      </c>
      <c r="F714">
        <v>34</v>
      </c>
      <c r="G714">
        <v>49</v>
      </c>
      <c r="H714">
        <v>72</v>
      </c>
      <c r="I714">
        <v>104</v>
      </c>
      <c r="J714">
        <v>141</v>
      </c>
      <c r="K714">
        <v>193</v>
      </c>
      <c r="L714">
        <v>263</v>
      </c>
      <c r="M714">
        <v>353</v>
      </c>
      <c r="N714">
        <v>470</v>
      </c>
      <c r="O714">
        <v>622</v>
      </c>
      <c r="P714">
        <v>828</v>
      </c>
      <c r="Q714">
        <v>1065</v>
      </c>
      <c r="R714">
        <v>1364</v>
      </c>
      <c r="S714">
        <v>1733</v>
      </c>
      <c r="T714">
        <v>2182</v>
      </c>
      <c r="U714">
        <v>2718</v>
      </c>
      <c r="V714">
        <v>3338</v>
      </c>
      <c r="W714">
        <v>4026</v>
      </c>
      <c r="X714">
        <v>4749</v>
      </c>
      <c r="Y714">
        <v>5561</v>
      </c>
      <c r="Z714">
        <v>6369</v>
      </c>
      <c r="AA714">
        <v>7134</v>
      </c>
      <c r="AB714">
        <v>7817</v>
      </c>
      <c r="AC714">
        <v>8401</v>
      </c>
      <c r="AD714">
        <v>8876</v>
      </c>
      <c r="AE714">
        <v>9258</v>
      </c>
      <c r="AF714">
        <v>9552</v>
      </c>
      <c r="AG714">
        <v>9779</v>
      </c>
      <c r="AH714">
        <v>9951</v>
      </c>
      <c r="AI714">
        <v>10083</v>
      </c>
      <c r="AJ714" t="s">
        <v>25</v>
      </c>
      <c r="AK714" t="s">
        <v>15</v>
      </c>
    </row>
    <row r="715" spans="1:38" x14ac:dyDescent="0.35">
      <c r="A715" t="s">
        <v>73</v>
      </c>
      <c r="B715" t="s">
        <v>83</v>
      </c>
      <c r="C715" t="s">
        <v>26</v>
      </c>
      <c r="D715">
        <v>15</v>
      </c>
      <c r="E715">
        <v>14</v>
      </c>
      <c r="F715">
        <v>24</v>
      </c>
      <c r="G715">
        <v>38</v>
      </c>
      <c r="H715">
        <v>52</v>
      </c>
      <c r="I715">
        <v>74</v>
      </c>
      <c r="J715">
        <v>104</v>
      </c>
      <c r="K715">
        <v>141</v>
      </c>
      <c r="L715">
        <v>193</v>
      </c>
      <c r="M715">
        <v>259</v>
      </c>
      <c r="N715">
        <v>346</v>
      </c>
      <c r="O715">
        <v>458</v>
      </c>
      <c r="P715">
        <v>608</v>
      </c>
      <c r="Q715">
        <v>783</v>
      </c>
      <c r="R715">
        <v>1002</v>
      </c>
      <c r="S715">
        <v>1274</v>
      </c>
      <c r="T715">
        <v>1605</v>
      </c>
      <c r="U715">
        <v>1997</v>
      </c>
      <c r="V715">
        <v>2453</v>
      </c>
      <c r="W715">
        <v>2958</v>
      </c>
      <c r="X715">
        <v>3490</v>
      </c>
      <c r="Y715">
        <v>4088</v>
      </c>
      <c r="Z715">
        <v>4681</v>
      </c>
      <c r="AA715">
        <v>5244</v>
      </c>
      <c r="AB715">
        <v>5745</v>
      </c>
      <c r="AC715">
        <v>6176</v>
      </c>
      <c r="AD715">
        <v>6525</v>
      </c>
      <c r="AE715">
        <v>6804</v>
      </c>
      <c r="AF715">
        <v>7021</v>
      </c>
      <c r="AG715">
        <v>7189</v>
      </c>
      <c r="AH715">
        <v>7314</v>
      </c>
      <c r="AI715">
        <v>7415</v>
      </c>
      <c r="AJ715" t="s">
        <v>26</v>
      </c>
      <c r="AK715" t="s">
        <v>17</v>
      </c>
    </row>
    <row r="716" spans="1:38" x14ac:dyDescent="0.35">
      <c r="A716" t="s">
        <v>73</v>
      </c>
      <c r="B716" t="s">
        <v>83</v>
      </c>
      <c r="C716" t="s">
        <v>27</v>
      </c>
      <c r="D716">
        <v>30</v>
      </c>
      <c r="E716">
        <v>31</v>
      </c>
      <c r="F716">
        <v>48</v>
      </c>
      <c r="G716">
        <v>68</v>
      </c>
      <c r="H716">
        <v>98</v>
      </c>
      <c r="I716">
        <v>134</v>
      </c>
      <c r="J716">
        <v>183</v>
      </c>
      <c r="K716">
        <v>245</v>
      </c>
      <c r="L716">
        <v>331</v>
      </c>
      <c r="M716">
        <v>442</v>
      </c>
      <c r="N716">
        <v>586</v>
      </c>
      <c r="O716">
        <v>773</v>
      </c>
      <c r="P716">
        <v>1021</v>
      </c>
      <c r="Q716">
        <v>1315</v>
      </c>
      <c r="R716">
        <v>1680</v>
      </c>
      <c r="S716">
        <v>2135</v>
      </c>
      <c r="T716">
        <v>2685</v>
      </c>
      <c r="U716">
        <v>3340</v>
      </c>
      <c r="V716">
        <v>4098</v>
      </c>
      <c r="W716">
        <v>4940</v>
      </c>
      <c r="X716">
        <v>5828</v>
      </c>
      <c r="Y716">
        <v>6823</v>
      </c>
      <c r="Z716">
        <v>7816</v>
      </c>
      <c r="AA716">
        <v>8752</v>
      </c>
      <c r="AB716">
        <v>9589</v>
      </c>
      <c r="AC716">
        <v>10304</v>
      </c>
      <c r="AD716">
        <v>10887</v>
      </c>
      <c r="AE716">
        <v>11352</v>
      </c>
      <c r="AF716">
        <v>11715</v>
      </c>
      <c r="AG716">
        <v>11993</v>
      </c>
      <c r="AH716">
        <v>12203</v>
      </c>
      <c r="AI716">
        <v>12365</v>
      </c>
      <c r="AJ716" t="s">
        <v>27</v>
      </c>
      <c r="AK716" t="s">
        <v>8</v>
      </c>
      <c r="AL716" t="s">
        <v>17</v>
      </c>
    </row>
    <row r="717" spans="1:38" x14ac:dyDescent="0.35">
      <c r="A717" t="s">
        <v>73</v>
      </c>
      <c r="B717" t="s">
        <v>83</v>
      </c>
      <c r="C717" t="s">
        <v>28</v>
      </c>
      <c r="D717">
        <v>9</v>
      </c>
      <c r="E717">
        <v>9</v>
      </c>
      <c r="F717">
        <v>14</v>
      </c>
      <c r="G717">
        <v>23</v>
      </c>
      <c r="H717">
        <v>33</v>
      </c>
      <c r="I717">
        <v>46</v>
      </c>
      <c r="J717">
        <v>65</v>
      </c>
      <c r="K717">
        <v>92</v>
      </c>
      <c r="L717">
        <v>126</v>
      </c>
      <c r="M717">
        <v>170</v>
      </c>
      <c r="N717">
        <v>229</v>
      </c>
      <c r="O717">
        <v>304</v>
      </c>
      <c r="P717">
        <v>405</v>
      </c>
      <c r="Q717">
        <v>523</v>
      </c>
      <c r="R717">
        <v>670</v>
      </c>
      <c r="S717">
        <v>852</v>
      </c>
      <c r="T717">
        <v>1074</v>
      </c>
      <c r="U717">
        <v>1339</v>
      </c>
      <c r="V717">
        <v>1644</v>
      </c>
      <c r="W717">
        <v>1985</v>
      </c>
      <c r="X717">
        <v>2342</v>
      </c>
      <c r="Y717">
        <v>2745</v>
      </c>
      <c r="Z717">
        <v>3146</v>
      </c>
      <c r="AA717">
        <v>3523</v>
      </c>
      <c r="AB717">
        <v>3860</v>
      </c>
      <c r="AC717">
        <v>4150</v>
      </c>
      <c r="AD717">
        <v>4385</v>
      </c>
      <c r="AE717">
        <v>4574</v>
      </c>
      <c r="AF717">
        <v>4720</v>
      </c>
      <c r="AG717">
        <v>4832</v>
      </c>
      <c r="AH717">
        <v>4917</v>
      </c>
      <c r="AI717">
        <v>4982</v>
      </c>
      <c r="AJ717" t="s">
        <v>28</v>
      </c>
      <c r="AK717" t="s">
        <v>19</v>
      </c>
    </row>
    <row r="718" spans="1:38" x14ac:dyDescent="0.35">
      <c r="A718" t="s">
        <v>73</v>
      </c>
      <c r="B718" t="s">
        <v>83</v>
      </c>
      <c r="C718" t="s">
        <v>29</v>
      </c>
      <c r="D718">
        <v>1</v>
      </c>
      <c r="E718">
        <v>2</v>
      </c>
      <c r="F718">
        <v>2</v>
      </c>
      <c r="G718">
        <v>3</v>
      </c>
      <c r="H718">
        <v>4</v>
      </c>
      <c r="I718">
        <v>5</v>
      </c>
      <c r="J718">
        <v>7</v>
      </c>
      <c r="K718">
        <v>9</v>
      </c>
      <c r="L718">
        <v>11</v>
      </c>
      <c r="M718">
        <v>14</v>
      </c>
      <c r="N718">
        <v>19</v>
      </c>
      <c r="O718">
        <v>24</v>
      </c>
      <c r="P718">
        <v>32</v>
      </c>
      <c r="Q718">
        <v>40</v>
      </c>
      <c r="R718">
        <v>51</v>
      </c>
      <c r="S718">
        <v>65</v>
      </c>
      <c r="T718">
        <v>82</v>
      </c>
      <c r="U718">
        <v>101</v>
      </c>
      <c r="V718">
        <v>124</v>
      </c>
      <c r="W718">
        <v>149</v>
      </c>
      <c r="X718">
        <v>176</v>
      </c>
      <c r="Y718">
        <v>206</v>
      </c>
      <c r="Z718">
        <v>236</v>
      </c>
      <c r="AA718">
        <v>264</v>
      </c>
      <c r="AB718">
        <v>289</v>
      </c>
      <c r="AC718">
        <v>311</v>
      </c>
      <c r="AD718">
        <v>328</v>
      </c>
      <c r="AE718">
        <v>342</v>
      </c>
      <c r="AF718">
        <v>353</v>
      </c>
      <c r="AG718">
        <v>361</v>
      </c>
      <c r="AH718">
        <v>368</v>
      </c>
      <c r="AI718">
        <v>373</v>
      </c>
      <c r="AJ718" t="s">
        <v>29</v>
      </c>
      <c r="AK718" t="s">
        <v>30</v>
      </c>
    </row>
    <row r="719" spans="1:38" x14ac:dyDescent="0.35">
      <c r="A719" t="s">
        <v>73</v>
      </c>
      <c r="B719" t="s">
        <v>83</v>
      </c>
      <c r="C719" t="s">
        <v>31</v>
      </c>
      <c r="D719">
        <v>36</v>
      </c>
      <c r="E719">
        <v>47</v>
      </c>
      <c r="F719">
        <v>72</v>
      </c>
      <c r="G719">
        <v>103</v>
      </c>
      <c r="H719">
        <v>136</v>
      </c>
      <c r="I719">
        <v>178</v>
      </c>
      <c r="J719">
        <v>232</v>
      </c>
      <c r="K719">
        <v>305</v>
      </c>
      <c r="L719">
        <v>403</v>
      </c>
      <c r="M719">
        <v>526</v>
      </c>
      <c r="N719">
        <v>688</v>
      </c>
      <c r="O719">
        <v>900</v>
      </c>
      <c r="P719">
        <v>1173</v>
      </c>
      <c r="Q719">
        <v>1506</v>
      </c>
      <c r="R719">
        <v>1927</v>
      </c>
      <c r="S719">
        <v>2441</v>
      </c>
      <c r="T719">
        <v>3074</v>
      </c>
      <c r="U719">
        <v>3820</v>
      </c>
      <c r="V719">
        <v>4687</v>
      </c>
      <c r="W719">
        <v>5648</v>
      </c>
      <c r="X719">
        <v>6659</v>
      </c>
      <c r="Y719">
        <v>7801</v>
      </c>
      <c r="Z719">
        <v>8929</v>
      </c>
      <c r="AA719">
        <v>10001</v>
      </c>
      <c r="AB719">
        <v>10955</v>
      </c>
      <c r="AC719">
        <v>11770</v>
      </c>
      <c r="AD719">
        <v>12438</v>
      </c>
      <c r="AE719">
        <v>12971</v>
      </c>
      <c r="AF719">
        <v>13381</v>
      </c>
      <c r="AG719">
        <v>13699</v>
      </c>
      <c r="AH719">
        <v>13939</v>
      </c>
      <c r="AI719">
        <v>14126</v>
      </c>
      <c r="AJ719" t="s">
        <v>31</v>
      </c>
      <c r="AK719" t="s">
        <v>24</v>
      </c>
    </row>
    <row r="720" spans="1:38" x14ac:dyDescent="0.35">
      <c r="A720" t="s">
        <v>73</v>
      </c>
      <c r="B720" t="s">
        <v>83</v>
      </c>
      <c r="C720" t="s">
        <v>32</v>
      </c>
      <c r="D720">
        <v>35</v>
      </c>
      <c r="E720">
        <v>50</v>
      </c>
      <c r="F720">
        <v>87</v>
      </c>
      <c r="G720">
        <v>135</v>
      </c>
      <c r="H720">
        <v>195</v>
      </c>
      <c r="I720">
        <v>272</v>
      </c>
      <c r="J720">
        <v>380</v>
      </c>
      <c r="K720">
        <v>521</v>
      </c>
      <c r="L720">
        <v>705</v>
      </c>
      <c r="M720">
        <v>948</v>
      </c>
      <c r="N720">
        <v>1263</v>
      </c>
      <c r="O720">
        <v>1670</v>
      </c>
      <c r="P720">
        <v>2197</v>
      </c>
      <c r="Q720">
        <v>2845</v>
      </c>
      <c r="R720">
        <v>3658</v>
      </c>
      <c r="S720">
        <v>4667</v>
      </c>
      <c r="T720">
        <v>5890</v>
      </c>
      <c r="U720">
        <v>7349</v>
      </c>
      <c r="V720">
        <v>9039</v>
      </c>
      <c r="W720">
        <v>10914</v>
      </c>
      <c r="X720">
        <v>12888</v>
      </c>
      <c r="Y720">
        <v>15107</v>
      </c>
      <c r="Z720">
        <v>17314</v>
      </c>
      <c r="AA720">
        <v>19400</v>
      </c>
      <c r="AB720">
        <v>21267</v>
      </c>
      <c r="AC720">
        <v>22856</v>
      </c>
      <c r="AD720">
        <v>24161</v>
      </c>
      <c r="AE720">
        <v>25196</v>
      </c>
      <c r="AF720">
        <v>26003</v>
      </c>
      <c r="AG720">
        <v>26620</v>
      </c>
      <c r="AH720">
        <v>27089</v>
      </c>
      <c r="AI720">
        <v>27455</v>
      </c>
      <c r="AJ720" t="s">
        <v>32</v>
      </c>
      <c r="AK720" t="s">
        <v>8</v>
      </c>
    </row>
    <row r="721" spans="1:38" x14ac:dyDescent="0.35">
      <c r="A721" t="s">
        <v>73</v>
      </c>
      <c r="B721" t="s">
        <v>83</v>
      </c>
      <c r="C721" t="s">
        <v>33</v>
      </c>
      <c r="D721">
        <v>90</v>
      </c>
      <c r="E721">
        <v>122</v>
      </c>
      <c r="F721">
        <v>198</v>
      </c>
      <c r="G721">
        <v>300</v>
      </c>
      <c r="H721">
        <v>424</v>
      </c>
      <c r="I721">
        <v>590</v>
      </c>
      <c r="J721">
        <v>805</v>
      </c>
      <c r="K721">
        <v>1092</v>
      </c>
      <c r="L721">
        <v>1473</v>
      </c>
      <c r="M721">
        <v>1968</v>
      </c>
      <c r="N721">
        <v>2610</v>
      </c>
      <c r="O721">
        <v>3437</v>
      </c>
      <c r="P721">
        <v>4513</v>
      </c>
      <c r="Q721">
        <v>5831</v>
      </c>
      <c r="R721">
        <v>7493</v>
      </c>
      <c r="S721">
        <v>9542</v>
      </c>
      <c r="T721">
        <v>12043</v>
      </c>
      <c r="U721">
        <v>15011</v>
      </c>
      <c r="V721">
        <v>18452</v>
      </c>
      <c r="W721">
        <v>22268</v>
      </c>
      <c r="X721">
        <v>26287</v>
      </c>
      <c r="Y721">
        <v>30806</v>
      </c>
      <c r="Z721">
        <v>35303</v>
      </c>
      <c r="AA721">
        <v>39545</v>
      </c>
      <c r="AB721">
        <v>43345</v>
      </c>
      <c r="AC721">
        <v>46591</v>
      </c>
      <c r="AD721">
        <v>49237</v>
      </c>
      <c r="AE721">
        <v>51351</v>
      </c>
      <c r="AF721">
        <v>52992</v>
      </c>
      <c r="AG721">
        <v>54248</v>
      </c>
      <c r="AH721">
        <v>55204</v>
      </c>
      <c r="AI721">
        <v>55941</v>
      </c>
      <c r="AJ721" t="s">
        <v>33</v>
      </c>
      <c r="AK721" t="s">
        <v>8</v>
      </c>
    </row>
    <row r="722" spans="1:38" x14ac:dyDescent="0.35">
      <c r="A722" t="s">
        <v>73</v>
      </c>
      <c r="B722" t="s">
        <v>83</v>
      </c>
      <c r="C722" t="s">
        <v>34</v>
      </c>
      <c r="D722">
        <v>10</v>
      </c>
      <c r="E722">
        <v>10</v>
      </c>
      <c r="F722">
        <v>17</v>
      </c>
      <c r="G722">
        <v>29</v>
      </c>
      <c r="H722">
        <v>41</v>
      </c>
      <c r="I722">
        <v>62</v>
      </c>
      <c r="J722">
        <v>88</v>
      </c>
      <c r="K722">
        <v>124</v>
      </c>
      <c r="L722">
        <v>170</v>
      </c>
      <c r="M722">
        <v>232</v>
      </c>
      <c r="N722">
        <v>313</v>
      </c>
      <c r="O722">
        <v>418</v>
      </c>
      <c r="P722">
        <v>558</v>
      </c>
      <c r="Q722">
        <v>722</v>
      </c>
      <c r="R722">
        <v>927</v>
      </c>
      <c r="S722">
        <v>1180</v>
      </c>
      <c r="T722">
        <v>1491</v>
      </c>
      <c r="U722">
        <v>1858</v>
      </c>
      <c r="V722">
        <v>2284</v>
      </c>
      <c r="W722">
        <v>2758</v>
      </c>
      <c r="X722">
        <v>3256</v>
      </c>
      <c r="Y722">
        <v>3815</v>
      </c>
      <c r="Z722">
        <v>4373</v>
      </c>
      <c r="AA722">
        <v>4898</v>
      </c>
      <c r="AB722">
        <v>5368</v>
      </c>
      <c r="AC722">
        <v>5770</v>
      </c>
      <c r="AD722">
        <v>6098</v>
      </c>
      <c r="AE722">
        <v>6360</v>
      </c>
      <c r="AF722">
        <v>6564</v>
      </c>
      <c r="AG722">
        <v>6718</v>
      </c>
      <c r="AH722">
        <v>6838</v>
      </c>
      <c r="AI722">
        <v>6930</v>
      </c>
      <c r="AJ722" t="s">
        <v>34</v>
      </c>
      <c r="AK722" t="s">
        <v>19</v>
      </c>
    </row>
    <row r="723" spans="1:38" x14ac:dyDescent="0.35">
      <c r="A723" t="s">
        <v>73</v>
      </c>
      <c r="B723" t="s">
        <v>83</v>
      </c>
      <c r="C723" t="s">
        <v>35</v>
      </c>
      <c r="D723">
        <v>24</v>
      </c>
      <c r="E723">
        <v>23</v>
      </c>
      <c r="F723">
        <v>40</v>
      </c>
      <c r="G723">
        <v>58</v>
      </c>
      <c r="H723">
        <v>88</v>
      </c>
      <c r="I723">
        <v>120</v>
      </c>
      <c r="J723">
        <v>167</v>
      </c>
      <c r="K723">
        <v>230</v>
      </c>
      <c r="L723">
        <v>311</v>
      </c>
      <c r="M723">
        <v>421</v>
      </c>
      <c r="N723">
        <v>564</v>
      </c>
      <c r="O723">
        <v>747</v>
      </c>
      <c r="P723">
        <v>992</v>
      </c>
      <c r="Q723">
        <v>1274</v>
      </c>
      <c r="R723">
        <v>1634</v>
      </c>
      <c r="S723">
        <v>2076</v>
      </c>
      <c r="T723">
        <v>2617</v>
      </c>
      <c r="U723">
        <v>3260</v>
      </c>
      <c r="V723">
        <v>4004</v>
      </c>
      <c r="W723">
        <v>4825</v>
      </c>
      <c r="X723">
        <v>5694</v>
      </c>
      <c r="Y723">
        <v>6670</v>
      </c>
      <c r="Z723">
        <v>7641</v>
      </c>
      <c r="AA723">
        <v>8556</v>
      </c>
      <c r="AB723">
        <v>9376</v>
      </c>
      <c r="AC723">
        <v>10075</v>
      </c>
      <c r="AD723">
        <v>10647</v>
      </c>
      <c r="AE723">
        <v>11104</v>
      </c>
      <c r="AF723">
        <v>11457</v>
      </c>
      <c r="AG723">
        <v>11730</v>
      </c>
      <c r="AH723">
        <v>11938</v>
      </c>
      <c r="AI723">
        <v>12095</v>
      </c>
      <c r="AJ723" t="s">
        <v>35</v>
      </c>
      <c r="AK723" t="s">
        <v>15</v>
      </c>
    </row>
    <row r="724" spans="1:38" x14ac:dyDescent="0.35">
      <c r="A724" t="s">
        <v>73</v>
      </c>
      <c r="B724" t="s">
        <v>83</v>
      </c>
      <c r="C724" t="s">
        <v>36</v>
      </c>
      <c r="D724">
        <v>3</v>
      </c>
      <c r="E724">
        <v>4</v>
      </c>
      <c r="F724">
        <v>6</v>
      </c>
      <c r="G724">
        <v>9</v>
      </c>
      <c r="H724">
        <v>13</v>
      </c>
      <c r="I724">
        <v>18</v>
      </c>
      <c r="J724">
        <v>24</v>
      </c>
      <c r="K724">
        <v>32</v>
      </c>
      <c r="L724">
        <v>43</v>
      </c>
      <c r="M724">
        <v>57</v>
      </c>
      <c r="N724">
        <v>75</v>
      </c>
      <c r="O724">
        <v>99</v>
      </c>
      <c r="P724">
        <v>130</v>
      </c>
      <c r="Q724">
        <v>167</v>
      </c>
      <c r="R724">
        <v>214</v>
      </c>
      <c r="S724">
        <v>273</v>
      </c>
      <c r="T724">
        <v>343</v>
      </c>
      <c r="U724">
        <v>428</v>
      </c>
      <c r="V724">
        <v>525</v>
      </c>
      <c r="W724">
        <v>634</v>
      </c>
      <c r="X724">
        <v>748</v>
      </c>
      <c r="Y724">
        <v>876</v>
      </c>
      <c r="Z724">
        <v>1003</v>
      </c>
      <c r="AA724">
        <v>1124</v>
      </c>
      <c r="AB724">
        <v>1231</v>
      </c>
      <c r="AC724">
        <v>1323</v>
      </c>
      <c r="AD724">
        <v>1398</v>
      </c>
      <c r="AE724">
        <v>1459</v>
      </c>
      <c r="AF724">
        <v>1505</v>
      </c>
      <c r="AG724">
        <v>1540</v>
      </c>
      <c r="AH724">
        <v>1568</v>
      </c>
      <c r="AI724">
        <v>1589</v>
      </c>
      <c r="AJ724" t="s">
        <v>36</v>
      </c>
      <c r="AK724" t="s">
        <v>11</v>
      </c>
      <c r="AL724" t="s">
        <v>9</v>
      </c>
    </row>
    <row r="725" spans="1:38" x14ac:dyDescent="0.35">
      <c r="A725" t="s">
        <v>73</v>
      </c>
      <c r="B725" t="s">
        <v>83</v>
      </c>
      <c r="C725" t="s">
        <v>37</v>
      </c>
      <c r="D725">
        <v>21</v>
      </c>
      <c r="E725">
        <v>29</v>
      </c>
      <c r="F725">
        <v>44</v>
      </c>
      <c r="G725">
        <v>64</v>
      </c>
      <c r="H725">
        <v>88</v>
      </c>
      <c r="I725">
        <v>116</v>
      </c>
      <c r="J725">
        <v>159</v>
      </c>
      <c r="K725">
        <v>211</v>
      </c>
      <c r="L725">
        <v>280</v>
      </c>
      <c r="M725">
        <v>371</v>
      </c>
      <c r="N725">
        <v>489</v>
      </c>
      <c r="O725">
        <v>639</v>
      </c>
      <c r="P725">
        <v>838</v>
      </c>
      <c r="Q725">
        <v>1080</v>
      </c>
      <c r="R725">
        <v>1386</v>
      </c>
      <c r="S725">
        <v>1760</v>
      </c>
      <c r="T725">
        <v>2218</v>
      </c>
      <c r="U725">
        <v>2762</v>
      </c>
      <c r="V725">
        <v>3391</v>
      </c>
      <c r="W725">
        <v>4089</v>
      </c>
      <c r="X725">
        <v>4825</v>
      </c>
      <c r="Y725">
        <v>5654</v>
      </c>
      <c r="Z725">
        <v>6475</v>
      </c>
      <c r="AA725">
        <v>7252</v>
      </c>
      <c r="AB725">
        <v>7946</v>
      </c>
      <c r="AC725">
        <v>8541</v>
      </c>
      <c r="AD725">
        <v>9024</v>
      </c>
      <c r="AE725">
        <v>9411</v>
      </c>
      <c r="AF725">
        <v>9713</v>
      </c>
      <c r="AG725">
        <v>9941</v>
      </c>
      <c r="AH725">
        <v>10117</v>
      </c>
      <c r="AI725">
        <v>10250</v>
      </c>
      <c r="AJ725" t="s">
        <v>37</v>
      </c>
      <c r="AK725" t="s">
        <v>22</v>
      </c>
      <c r="AL725" t="s">
        <v>24</v>
      </c>
    </row>
    <row r="726" spans="1:38" x14ac:dyDescent="0.35">
      <c r="A726" t="s">
        <v>73</v>
      </c>
      <c r="B726" t="s">
        <v>83</v>
      </c>
      <c r="C726" t="s">
        <v>38</v>
      </c>
      <c r="D726">
        <v>22</v>
      </c>
      <c r="E726">
        <v>30</v>
      </c>
      <c r="F726">
        <v>47</v>
      </c>
      <c r="G726">
        <v>73</v>
      </c>
      <c r="H726">
        <v>101</v>
      </c>
      <c r="I726">
        <v>137</v>
      </c>
      <c r="J726">
        <v>186</v>
      </c>
      <c r="K726">
        <v>249</v>
      </c>
      <c r="L726">
        <v>336</v>
      </c>
      <c r="M726">
        <v>445</v>
      </c>
      <c r="N726">
        <v>590</v>
      </c>
      <c r="O726">
        <v>777</v>
      </c>
      <c r="P726">
        <v>1022</v>
      </c>
      <c r="Q726">
        <v>1318</v>
      </c>
      <c r="R726">
        <v>1690</v>
      </c>
      <c r="S726">
        <v>2152</v>
      </c>
      <c r="T726">
        <v>2716</v>
      </c>
      <c r="U726">
        <v>3382</v>
      </c>
      <c r="V726">
        <v>4158</v>
      </c>
      <c r="W726">
        <v>5014</v>
      </c>
      <c r="X726">
        <v>5920</v>
      </c>
      <c r="Y726">
        <v>6936</v>
      </c>
      <c r="Z726">
        <v>7946</v>
      </c>
      <c r="AA726">
        <v>8901</v>
      </c>
      <c r="AB726">
        <v>9756</v>
      </c>
      <c r="AC726">
        <v>10485</v>
      </c>
      <c r="AD726">
        <v>11080</v>
      </c>
      <c r="AE726">
        <v>11557</v>
      </c>
      <c r="AF726">
        <v>11927</v>
      </c>
      <c r="AG726">
        <v>12208</v>
      </c>
      <c r="AH726">
        <v>12424</v>
      </c>
      <c r="AI726">
        <v>12590</v>
      </c>
      <c r="AJ726" t="s">
        <v>38</v>
      </c>
      <c r="AK726" t="s">
        <v>22</v>
      </c>
      <c r="AL726" t="s">
        <v>24</v>
      </c>
    </row>
    <row r="727" spans="1:38" x14ac:dyDescent="0.35">
      <c r="A727" t="s">
        <v>73</v>
      </c>
      <c r="B727" t="s">
        <v>83</v>
      </c>
      <c r="C727" t="s">
        <v>39</v>
      </c>
      <c r="D727">
        <v>21</v>
      </c>
      <c r="E727">
        <v>21</v>
      </c>
      <c r="F727">
        <v>32</v>
      </c>
      <c r="G727">
        <v>50</v>
      </c>
      <c r="H727">
        <v>74</v>
      </c>
      <c r="I727">
        <v>107</v>
      </c>
      <c r="J727">
        <v>150</v>
      </c>
      <c r="K727">
        <v>209</v>
      </c>
      <c r="L727">
        <v>284</v>
      </c>
      <c r="M727">
        <v>388</v>
      </c>
      <c r="N727">
        <v>522</v>
      </c>
      <c r="O727">
        <v>694</v>
      </c>
      <c r="P727">
        <v>922</v>
      </c>
      <c r="Q727">
        <v>1189</v>
      </c>
      <c r="R727">
        <v>1527</v>
      </c>
      <c r="S727">
        <v>1942</v>
      </c>
      <c r="T727">
        <v>2452</v>
      </c>
      <c r="U727">
        <v>3054</v>
      </c>
      <c r="V727">
        <v>3753</v>
      </c>
      <c r="W727">
        <v>4527</v>
      </c>
      <c r="X727">
        <v>5341</v>
      </c>
      <c r="Y727">
        <v>6260</v>
      </c>
      <c r="Z727">
        <v>7170</v>
      </c>
      <c r="AA727">
        <v>8034</v>
      </c>
      <c r="AB727">
        <v>8806</v>
      </c>
      <c r="AC727">
        <v>9461</v>
      </c>
      <c r="AD727">
        <v>10000</v>
      </c>
      <c r="AE727">
        <v>10429</v>
      </c>
      <c r="AF727">
        <v>10760</v>
      </c>
      <c r="AG727">
        <v>11016</v>
      </c>
      <c r="AH727">
        <v>11211</v>
      </c>
      <c r="AI727">
        <v>11361</v>
      </c>
      <c r="AJ727" t="s">
        <v>39</v>
      </c>
      <c r="AK727" t="s">
        <v>15</v>
      </c>
    </row>
    <row r="728" spans="1:38" x14ac:dyDescent="0.35">
      <c r="A728" t="s">
        <v>73</v>
      </c>
      <c r="B728" t="s">
        <v>83</v>
      </c>
      <c r="C728" t="s">
        <v>40</v>
      </c>
      <c r="D728">
        <v>49</v>
      </c>
      <c r="E728">
        <v>48</v>
      </c>
      <c r="F728">
        <v>78</v>
      </c>
      <c r="G728">
        <v>113</v>
      </c>
      <c r="H728">
        <v>160</v>
      </c>
      <c r="I728">
        <v>215</v>
      </c>
      <c r="J728">
        <v>293</v>
      </c>
      <c r="K728">
        <v>394</v>
      </c>
      <c r="L728">
        <v>528</v>
      </c>
      <c r="M728">
        <v>709</v>
      </c>
      <c r="N728">
        <v>941</v>
      </c>
      <c r="O728">
        <v>1244</v>
      </c>
      <c r="P728">
        <v>1643</v>
      </c>
      <c r="Q728">
        <v>2115</v>
      </c>
      <c r="R728">
        <v>2703</v>
      </c>
      <c r="S728">
        <v>3429</v>
      </c>
      <c r="T728">
        <v>4315</v>
      </c>
      <c r="U728">
        <v>5365</v>
      </c>
      <c r="V728">
        <v>6585</v>
      </c>
      <c r="W728">
        <v>7935</v>
      </c>
      <c r="X728">
        <v>9356</v>
      </c>
      <c r="Y728">
        <v>10958</v>
      </c>
      <c r="Z728">
        <v>12546</v>
      </c>
      <c r="AA728">
        <v>14050</v>
      </c>
      <c r="AB728">
        <v>15393</v>
      </c>
      <c r="AC728">
        <v>16539</v>
      </c>
      <c r="AD728">
        <v>17478</v>
      </c>
      <c r="AE728">
        <v>18223</v>
      </c>
      <c r="AF728">
        <v>18805</v>
      </c>
      <c r="AG728">
        <v>19251</v>
      </c>
      <c r="AH728">
        <v>19590</v>
      </c>
      <c r="AI728">
        <v>19849</v>
      </c>
      <c r="AJ728" t="s">
        <v>40</v>
      </c>
      <c r="AK728" t="s">
        <v>15</v>
      </c>
    </row>
    <row r="729" spans="1:38" x14ac:dyDescent="0.35">
      <c r="A729" t="s">
        <v>73</v>
      </c>
      <c r="B729" t="s">
        <v>83</v>
      </c>
      <c r="C729" t="s">
        <v>41</v>
      </c>
      <c r="D729">
        <v>3</v>
      </c>
      <c r="E729">
        <v>3</v>
      </c>
      <c r="F729">
        <v>5</v>
      </c>
      <c r="G729">
        <v>6</v>
      </c>
      <c r="H729">
        <v>9</v>
      </c>
      <c r="I729">
        <v>13</v>
      </c>
      <c r="J729">
        <v>18</v>
      </c>
      <c r="K729">
        <v>24</v>
      </c>
      <c r="L729">
        <v>32</v>
      </c>
      <c r="M729">
        <v>43</v>
      </c>
      <c r="N729">
        <v>57</v>
      </c>
      <c r="O729">
        <v>75</v>
      </c>
      <c r="P729">
        <v>98</v>
      </c>
      <c r="Q729">
        <v>126</v>
      </c>
      <c r="R729">
        <v>162</v>
      </c>
      <c r="S729">
        <v>206</v>
      </c>
      <c r="T729">
        <v>261</v>
      </c>
      <c r="U729">
        <v>324</v>
      </c>
      <c r="V729">
        <v>399</v>
      </c>
      <c r="W729">
        <v>481</v>
      </c>
      <c r="X729">
        <v>568</v>
      </c>
      <c r="Y729">
        <v>664</v>
      </c>
      <c r="Z729">
        <v>762</v>
      </c>
      <c r="AA729">
        <v>853</v>
      </c>
      <c r="AB729">
        <v>935</v>
      </c>
      <c r="AC729">
        <v>1005</v>
      </c>
      <c r="AD729">
        <v>1062</v>
      </c>
      <c r="AE729">
        <v>1108</v>
      </c>
      <c r="AF729">
        <v>1143</v>
      </c>
      <c r="AG729">
        <v>1171</v>
      </c>
      <c r="AH729">
        <v>1191</v>
      </c>
      <c r="AI729">
        <v>1207</v>
      </c>
      <c r="AJ729" t="s">
        <v>41</v>
      </c>
      <c r="AK729" t="s">
        <v>42</v>
      </c>
    </row>
    <row r="730" spans="1:38" x14ac:dyDescent="0.35">
      <c r="A730" t="s">
        <v>73</v>
      </c>
      <c r="B730" t="s">
        <v>83</v>
      </c>
      <c r="C730" t="s">
        <v>43</v>
      </c>
      <c r="D730">
        <v>11</v>
      </c>
      <c r="E730">
        <v>12</v>
      </c>
      <c r="F730">
        <v>21</v>
      </c>
      <c r="G730">
        <v>34</v>
      </c>
      <c r="H730">
        <v>49</v>
      </c>
      <c r="I730">
        <v>72</v>
      </c>
      <c r="J730">
        <v>106</v>
      </c>
      <c r="K730">
        <v>147</v>
      </c>
      <c r="L730">
        <v>205</v>
      </c>
      <c r="M730">
        <v>279</v>
      </c>
      <c r="N730">
        <v>378</v>
      </c>
      <c r="O730">
        <v>503</v>
      </c>
      <c r="P730">
        <v>672</v>
      </c>
      <c r="Q730">
        <v>868</v>
      </c>
      <c r="R730">
        <v>1116</v>
      </c>
      <c r="S730">
        <v>1423</v>
      </c>
      <c r="T730">
        <v>1796</v>
      </c>
      <c r="U730">
        <v>2238</v>
      </c>
      <c r="V730">
        <v>2752</v>
      </c>
      <c r="W730">
        <v>3322</v>
      </c>
      <c r="X730">
        <v>3922</v>
      </c>
      <c r="Y730">
        <v>4597</v>
      </c>
      <c r="Z730">
        <v>5268</v>
      </c>
      <c r="AA730">
        <v>5900</v>
      </c>
      <c r="AB730">
        <v>6468</v>
      </c>
      <c r="AC730">
        <v>6952</v>
      </c>
      <c r="AD730">
        <v>7348</v>
      </c>
      <c r="AE730">
        <v>7662</v>
      </c>
      <c r="AF730">
        <v>7908</v>
      </c>
      <c r="AG730">
        <v>8095</v>
      </c>
      <c r="AH730">
        <v>8238</v>
      </c>
      <c r="AI730">
        <v>8349</v>
      </c>
      <c r="AJ730" t="s">
        <v>43</v>
      </c>
      <c r="AK730" t="s">
        <v>19</v>
      </c>
    </row>
    <row r="731" spans="1:38" x14ac:dyDescent="0.35">
      <c r="A731" t="s">
        <v>73</v>
      </c>
      <c r="B731" t="s">
        <v>83</v>
      </c>
      <c r="C731" t="s">
        <v>44</v>
      </c>
      <c r="D731">
        <v>7</v>
      </c>
      <c r="E731">
        <v>7</v>
      </c>
      <c r="F731">
        <v>10</v>
      </c>
      <c r="G731">
        <v>17</v>
      </c>
      <c r="H731">
        <v>24</v>
      </c>
      <c r="I731">
        <v>35</v>
      </c>
      <c r="J731">
        <v>47</v>
      </c>
      <c r="K731">
        <v>64</v>
      </c>
      <c r="L731">
        <v>87</v>
      </c>
      <c r="M731">
        <v>117</v>
      </c>
      <c r="N731">
        <v>156</v>
      </c>
      <c r="O731">
        <v>207</v>
      </c>
      <c r="P731">
        <v>276</v>
      </c>
      <c r="Q731">
        <v>355</v>
      </c>
      <c r="R731">
        <v>456</v>
      </c>
      <c r="S731">
        <v>578</v>
      </c>
      <c r="T731">
        <v>730</v>
      </c>
      <c r="U731">
        <v>908</v>
      </c>
      <c r="V731">
        <v>1113</v>
      </c>
      <c r="W731">
        <v>1343</v>
      </c>
      <c r="X731">
        <v>1585</v>
      </c>
      <c r="Y731">
        <v>1858</v>
      </c>
      <c r="Z731">
        <v>2127</v>
      </c>
      <c r="AA731">
        <v>2380</v>
      </c>
      <c r="AB731">
        <v>2611</v>
      </c>
      <c r="AC731">
        <v>2804</v>
      </c>
      <c r="AD731">
        <v>2964</v>
      </c>
      <c r="AE731">
        <v>3092</v>
      </c>
      <c r="AF731">
        <v>3190</v>
      </c>
      <c r="AG731">
        <v>3267</v>
      </c>
      <c r="AH731">
        <v>3324</v>
      </c>
      <c r="AI731">
        <v>3369</v>
      </c>
      <c r="AJ731" t="s">
        <v>44</v>
      </c>
      <c r="AK731" t="s">
        <v>17</v>
      </c>
    </row>
    <row r="732" spans="1:38" x14ac:dyDescent="0.35">
      <c r="A732" t="s">
        <v>73</v>
      </c>
      <c r="B732" t="s">
        <v>83</v>
      </c>
      <c r="C732" t="s">
        <v>45</v>
      </c>
      <c r="D732">
        <v>51</v>
      </c>
      <c r="E732">
        <v>66</v>
      </c>
      <c r="F732">
        <v>102</v>
      </c>
      <c r="G732">
        <v>141</v>
      </c>
      <c r="H732">
        <v>182</v>
      </c>
      <c r="I732">
        <v>234</v>
      </c>
      <c r="J732">
        <v>305</v>
      </c>
      <c r="K732">
        <v>396</v>
      </c>
      <c r="L732">
        <v>516</v>
      </c>
      <c r="M732">
        <v>677</v>
      </c>
      <c r="N732">
        <v>880</v>
      </c>
      <c r="O732">
        <v>1146</v>
      </c>
      <c r="P732">
        <v>1488</v>
      </c>
      <c r="Q732">
        <v>1913</v>
      </c>
      <c r="R732">
        <v>2436</v>
      </c>
      <c r="S732">
        <v>3090</v>
      </c>
      <c r="T732">
        <v>3884</v>
      </c>
      <c r="U732">
        <v>4825</v>
      </c>
      <c r="V732">
        <v>5915</v>
      </c>
      <c r="W732">
        <v>7131</v>
      </c>
      <c r="X732">
        <v>8401</v>
      </c>
      <c r="Y732">
        <v>9837</v>
      </c>
      <c r="Z732">
        <v>11263</v>
      </c>
      <c r="AA732">
        <v>12606</v>
      </c>
      <c r="AB732">
        <v>13811</v>
      </c>
      <c r="AC732">
        <v>14838</v>
      </c>
      <c r="AD732">
        <v>15677</v>
      </c>
      <c r="AE732">
        <v>16347</v>
      </c>
      <c r="AF732">
        <v>16868</v>
      </c>
      <c r="AG732">
        <v>17266</v>
      </c>
      <c r="AH732">
        <v>17566</v>
      </c>
      <c r="AI732">
        <v>17803</v>
      </c>
      <c r="AJ732" t="s">
        <v>45</v>
      </c>
      <c r="AK732" t="s">
        <v>9</v>
      </c>
    </row>
    <row r="733" spans="1:38" x14ac:dyDescent="0.35">
      <c r="A733" t="s">
        <v>73</v>
      </c>
      <c r="B733" t="s">
        <v>83</v>
      </c>
      <c r="C733" t="s">
        <v>46</v>
      </c>
      <c r="D733">
        <v>12</v>
      </c>
      <c r="E733">
        <v>11</v>
      </c>
      <c r="F733">
        <v>18</v>
      </c>
      <c r="G733">
        <v>27</v>
      </c>
      <c r="H733">
        <v>36</v>
      </c>
      <c r="I733">
        <v>50</v>
      </c>
      <c r="J733">
        <v>67</v>
      </c>
      <c r="K733">
        <v>91</v>
      </c>
      <c r="L733">
        <v>123</v>
      </c>
      <c r="M733">
        <v>164</v>
      </c>
      <c r="N733">
        <v>219</v>
      </c>
      <c r="O733">
        <v>288</v>
      </c>
      <c r="P733">
        <v>381</v>
      </c>
      <c r="Q733">
        <v>491</v>
      </c>
      <c r="R733">
        <v>628</v>
      </c>
      <c r="S733">
        <v>796</v>
      </c>
      <c r="T733">
        <v>1002</v>
      </c>
      <c r="U733">
        <v>1245</v>
      </c>
      <c r="V733">
        <v>1529</v>
      </c>
      <c r="W733">
        <v>1842</v>
      </c>
      <c r="X733">
        <v>2173</v>
      </c>
      <c r="Y733">
        <v>2544</v>
      </c>
      <c r="Z733">
        <v>2913</v>
      </c>
      <c r="AA733">
        <v>3263</v>
      </c>
      <c r="AB733">
        <v>3575</v>
      </c>
      <c r="AC733">
        <v>3842</v>
      </c>
      <c r="AD733">
        <v>4059</v>
      </c>
      <c r="AE733">
        <v>4234</v>
      </c>
      <c r="AF733">
        <v>4367</v>
      </c>
      <c r="AG733">
        <v>4472</v>
      </c>
      <c r="AH733">
        <v>4549</v>
      </c>
      <c r="AI733">
        <v>4610</v>
      </c>
      <c r="AJ733" t="s">
        <v>46</v>
      </c>
      <c r="AK733" t="s">
        <v>17</v>
      </c>
    </row>
    <row r="734" spans="1:38" x14ac:dyDescent="0.35">
      <c r="A734" t="s">
        <v>73</v>
      </c>
      <c r="B734" t="s">
        <v>83</v>
      </c>
      <c r="C734" t="s">
        <v>47</v>
      </c>
      <c r="D734">
        <v>24</v>
      </c>
      <c r="E734">
        <v>23</v>
      </c>
      <c r="F734">
        <v>38</v>
      </c>
      <c r="G734">
        <v>52</v>
      </c>
      <c r="H734">
        <v>70</v>
      </c>
      <c r="I734">
        <v>92</v>
      </c>
      <c r="J734">
        <v>119</v>
      </c>
      <c r="K734">
        <v>156</v>
      </c>
      <c r="L734">
        <v>205</v>
      </c>
      <c r="M734">
        <v>270</v>
      </c>
      <c r="N734">
        <v>354</v>
      </c>
      <c r="O734">
        <v>465</v>
      </c>
      <c r="P734">
        <v>606</v>
      </c>
      <c r="Q734">
        <v>775</v>
      </c>
      <c r="R734">
        <v>989</v>
      </c>
      <c r="S734">
        <v>1249</v>
      </c>
      <c r="T734">
        <v>1566</v>
      </c>
      <c r="U734">
        <v>1943</v>
      </c>
      <c r="V734">
        <v>2383</v>
      </c>
      <c r="W734">
        <v>2868</v>
      </c>
      <c r="X734">
        <v>3378</v>
      </c>
      <c r="Y734">
        <v>3953</v>
      </c>
      <c r="Z734">
        <v>4524</v>
      </c>
      <c r="AA734">
        <v>5061</v>
      </c>
      <c r="AB734">
        <v>5545</v>
      </c>
      <c r="AC734">
        <v>5956</v>
      </c>
      <c r="AD734">
        <v>6291</v>
      </c>
      <c r="AE734">
        <v>6561</v>
      </c>
      <c r="AF734">
        <v>6770</v>
      </c>
      <c r="AG734">
        <v>6927</v>
      </c>
      <c r="AH734">
        <v>7049</v>
      </c>
      <c r="AI734">
        <v>7144</v>
      </c>
      <c r="AJ734" t="s">
        <v>47</v>
      </c>
      <c r="AK734" t="s">
        <v>17</v>
      </c>
    </row>
    <row r="735" spans="1:38" x14ac:dyDescent="0.35">
      <c r="A735" t="s">
        <v>73</v>
      </c>
      <c r="B735" t="s">
        <v>83</v>
      </c>
      <c r="C735" t="s">
        <v>48</v>
      </c>
      <c r="D735">
        <v>12</v>
      </c>
      <c r="E735">
        <v>16</v>
      </c>
      <c r="F735">
        <v>25</v>
      </c>
      <c r="G735">
        <v>38</v>
      </c>
      <c r="H735">
        <v>54</v>
      </c>
      <c r="I735">
        <v>72</v>
      </c>
      <c r="J735">
        <v>101</v>
      </c>
      <c r="K735">
        <v>134</v>
      </c>
      <c r="L735">
        <v>181</v>
      </c>
      <c r="M735">
        <v>239</v>
      </c>
      <c r="N735">
        <v>320</v>
      </c>
      <c r="O735">
        <v>420</v>
      </c>
      <c r="P735">
        <v>551</v>
      </c>
      <c r="Q735">
        <v>713</v>
      </c>
      <c r="R735">
        <v>915</v>
      </c>
      <c r="S735">
        <v>1163</v>
      </c>
      <c r="T735">
        <v>1469</v>
      </c>
      <c r="U735">
        <v>1831</v>
      </c>
      <c r="V735">
        <v>2249</v>
      </c>
      <c r="W735">
        <v>2715</v>
      </c>
      <c r="X735">
        <v>3204</v>
      </c>
      <c r="Y735">
        <v>3754</v>
      </c>
      <c r="Z735">
        <v>4301</v>
      </c>
      <c r="AA735">
        <v>4819</v>
      </c>
      <c r="AB735">
        <v>5281</v>
      </c>
      <c r="AC735">
        <v>5676</v>
      </c>
      <c r="AD735">
        <v>5998</v>
      </c>
      <c r="AE735">
        <v>6254</v>
      </c>
      <c r="AF735">
        <v>6456</v>
      </c>
      <c r="AG735">
        <v>6608</v>
      </c>
      <c r="AH735">
        <v>6724</v>
      </c>
      <c r="AI735">
        <v>6816</v>
      </c>
      <c r="AJ735" t="s">
        <v>48</v>
      </c>
      <c r="AK735" t="s">
        <v>8</v>
      </c>
      <c r="AL735" t="s">
        <v>17</v>
      </c>
    </row>
    <row r="736" spans="1:38" x14ac:dyDescent="0.35">
      <c r="A736" t="s">
        <v>73</v>
      </c>
      <c r="B736" t="s">
        <v>83</v>
      </c>
      <c r="C736" t="s">
        <v>49</v>
      </c>
      <c r="D736">
        <v>75</v>
      </c>
      <c r="E736">
        <v>96</v>
      </c>
      <c r="F736">
        <v>152</v>
      </c>
      <c r="G736">
        <v>212</v>
      </c>
      <c r="H736">
        <v>287</v>
      </c>
      <c r="I736">
        <v>377</v>
      </c>
      <c r="J736">
        <v>494</v>
      </c>
      <c r="K736">
        <v>657</v>
      </c>
      <c r="L736">
        <v>866</v>
      </c>
      <c r="M736">
        <v>1140</v>
      </c>
      <c r="N736">
        <v>1495</v>
      </c>
      <c r="O736">
        <v>1954</v>
      </c>
      <c r="P736">
        <v>2551</v>
      </c>
      <c r="Q736">
        <v>3279</v>
      </c>
      <c r="R736">
        <v>4194</v>
      </c>
      <c r="S736">
        <v>5326</v>
      </c>
      <c r="T736">
        <v>6707</v>
      </c>
      <c r="U736">
        <v>8339</v>
      </c>
      <c r="V736">
        <v>10232</v>
      </c>
      <c r="W736">
        <v>12333</v>
      </c>
      <c r="X736">
        <v>14550</v>
      </c>
      <c r="Y736">
        <v>17039</v>
      </c>
      <c r="Z736">
        <v>19514</v>
      </c>
      <c r="AA736">
        <v>21855</v>
      </c>
      <c r="AB736">
        <v>23944</v>
      </c>
      <c r="AC736">
        <v>25727</v>
      </c>
      <c r="AD736">
        <v>27186</v>
      </c>
      <c r="AE736">
        <v>28349</v>
      </c>
      <c r="AF736">
        <v>29257</v>
      </c>
      <c r="AG736">
        <v>29946</v>
      </c>
      <c r="AH736">
        <v>30472</v>
      </c>
      <c r="AI736">
        <v>30879</v>
      </c>
      <c r="AJ736" t="s">
        <v>49</v>
      </c>
      <c r="AK736" t="s">
        <v>9</v>
      </c>
    </row>
    <row r="737" spans="1:38" x14ac:dyDescent="0.35">
      <c r="A737" t="s">
        <v>73</v>
      </c>
      <c r="B737" t="s">
        <v>83</v>
      </c>
      <c r="C737" t="s">
        <v>50</v>
      </c>
      <c r="D737">
        <v>15</v>
      </c>
      <c r="E737">
        <v>15</v>
      </c>
      <c r="F737">
        <v>26</v>
      </c>
      <c r="G737">
        <v>38</v>
      </c>
      <c r="H737">
        <v>54</v>
      </c>
      <c r="I737">
        <v>76</v>
      </c>
      <c r="J737">
        <v>102</v>
      </c>
      <c r="K737">
        <v>144</v>
      </c>
      <c r="L737">
        <v>192</v>
      </c>
      <c r="M737">
        <v>260</v>
      </c>
      <c r="N737">
        <v>348</v>
      </c>
      <c r="O737">
        <v>460</v>
      </c>
      <c r="P737">
        <v>613</v>
      </c>
      <c r="Q737">
        <v>790</v>
      </c>
      <c r="R737">
        <v>1012</v>
      </c>
      <c r="S737">
        <v>1285</v>
      </c>
      <c r="T737">
        <v>1621</v>
      </c>
      <c r="U737">
        <v>2015</v>
      </c>
      <c r="V737">
        <v>2475</v>
      </c>
      <c r="W737">
        <v>2985</v>
      </c>
      <c r="X737">
        <v>3520</v>
      </c>
      <c r="Y737">
        <v>4123</v>
      </c>
      <c r="Z737">
        <v>4724</v>
      </c>
      <c r="AA737">
        <v>5292</v>
      </c>
      <c r="AB737">
        <v>5797</v>
      </c>
      <c r="AC737">
        <v>6232</v>
      </c>
      <c r="AD737">
        <v>6586</v>
      </c>
      <c r="AE737">
        <v>6867</v>
      </c>
      <c r="AF737">
        <v>7088</v>
      </c>
      <c r="AG737">
        <v>7254</v>
      </c>
      <c r="AH737">
        <v>7383</v>
      </c>
      <c r="AI737">
        <v>7481</v>
      </c>
      <c r="AJ737" t="s">
        <v>50</v>
      </c>
      <c r="AK737" t="s">
        <v>15</v>
      </c>
    </row>
    <row r="738" spans="1:38" x14ac:dyDescent="0.35">
      <c r="A738" t="s">
        <v>73</v>
      </c>
      <c r="B738" t="s">
        <v>83</v>
      </c>
      <c r="C738" t="s">
        <v>51</v>
      </c>
      <c r="D738">
        <v>17</v>
      </c>
      <c r="E738">
        <v>17</v>
      </c>
      <c r="F738">
        <v>31</v>
      </c>
      <c r="G738">
        <v>51</v>
      </c>
      <c r="H738">
        <v>73</v>
      </c>
      <c r="I738">
        <v>108</v>
      </c>
      <c r="J738">
        <v>153</v>
      </c>
      <c r="K738">
        <v>214</v>
      </c>
      <c r="L738">
        <v>293</v>
      </c>
      <c r="M738">
        <v>400</v>
      </c>
      <c r="N738">
        <v>538</v>
      </c>
      <c r="O738">
        <v>717</v>
      </c>
      <c r="P738">
        <v>957</v>
      </c>
      <c r="Q738">
        <v>1237</v>
      </c>
      <c r="R738">
        <v>1586</v>
      </c>
      <c r="S738">
        <v>2020</v>
      </c>
      <c r="T738">
        <v>2549</v>
      </c>
      <c r="U738">
        <v>3176</v>
      </c>
      <c r="V738">
        <v>3904</v>
      </c>
      <c r="W738">
        <v>4710</v>
      </c>
      <c r="X738">
        <v>5562</v>
      </c>
      <c r="Y738">
        <v>6517</v>
      </c>
      <c r="Z738">
        <v>7467</v>
      </c>
      <c r="AA738">
        <v>8365</v>
      </c>
      <c r="AB738">
        <v>9169</v>
      </c>
      <c r="AC738">
        <v>9856</v>
      </c>
      <c r="AD738">
        <v>10415</v>
      </c>
      <c r="AE738">
        <v>10862</v>
      </c>
      <c r="AF738">
        <v>11209</v>
      </c>
      <c r="AG738">
        <v>11474</v>
      </c>
      <c r="AH738">
        <v>11676</v>
      </c>
      <c r="AI738">
        <v>11833</v>
      </c>
      <c r="AJ738" t="s">
        <v>51</v>
      </c>
      <c r="AK738" t="s">
        <v>19</v>
      </c>
    </row>
    <row r="739" spans="1:38" x14ac:dyDescent="0.35">
      <c r="A739" t="s">
        <v>73</v>
      </c>
      <c r="B739" t="s">
        <v>83</v>
      </c>
      <c r="C739" t="s">
        <v>52</v>
      </c>
      <c r="D739">
        <v>28</v>
      </c>
      <c r="E739">
        <v>28</v>
      </c>
      <c r="F739">
        <v>47</v>
      </c>
      <c r="G739">
        <v>72</v>
      </c>
      <c r="H739">
        <v>103</v>
      </c>
      <c r="I739">
        <v>144</v>
      </c>
      <c r="J739">
        <v>200</v>
      </c>
      <c r="K739">
        <v>275</v>
      </c>
      <c r="L739">
        <v>375</v>
      </c>
      <c r="M739">
        <v>504</v>
      </c>
      <c r="N739">
        <v>676</v>
      </c>
      <c r="O739">
        <v>898</v>
      </c>
      <c r="P739">
        <v>1192</v>
      </c>
      <c r="Q739">
        <v>1538</v>
      </c>
      <c r="R739">
        <v>1970</v>
      </c>
      <c r="S739">
        <v>2505</v>
      </c>
      <c r="T739">
        <v>3156</v>
      </c>
      <c r="U739">
        <v>3931</v>
      </c>
      <c r="V739">
        <v>4829</v>
      </c>
      <c r="W739">
        <v>5820</v>
      </c>
      <c r="X739">
        <v>6868</v>
      </c>
      <c r="Y739">
        <v>8047</v>
      </c>
      <c r="Z739">
        <v>9219</v>
      </c>
      <c r="AA739">
        <v>10324</v>
      </c>
      <c r="AB739">
        <v>11314</v>
      </c>
      <c r="AC739">
        <v>12158</v>
      </c>
      <c r="AD739">
        <v>12847</v>
      </c>
      <c r="AE739">
        <v>13398</v>
      </c>
      <c r="AF739">
        <v>13825</v>
      </c>
      <c r="AG739">
        <v>14154</v>
      </c>
      <c r="AH739">
        <v>14401</v>
      </c>
      <c r="AI739">
        <v>14595</v>
      </c>
      <c r="AJ739" t="s">
        <v>52</v>
      </c>
      <c r="AK739" t="s">
        <v>15</v>
      </c>
    </row>
    <row r="740" spans="1:38" x14ac:dyDescent="0.35">
      <c r="A740" t="s">
        <v>73</v>
      </c>
      <c r="B740" t="s">
        <v>83</v>
      </c>
      <c r="C740" t="s">
        <v>53</v>
      </c>
      <c r="D740">
        <v>52</v>
      </c>
      <c r="E740">
        <v>69</v>
      </c>
      <c r="F740">
        <v>110</v>
      </c>
      <c r="G740">
        <v>155</v>
      </c>
      <c r="H740">
        <v>208</v>
      </c>
      <c r="I740">
        <v>280</v>
      </c>
      <c r="J740">
        <v>374</v>
      </c>
      <c r="K740">
        <v>495</v>
      </c>
      <c r="L740">
        <v>657</v>
      </c>
      <c r="M740">
        <v>868</v>
      </c>
      <c r="N740">
        <v>1144</v>
      </c>
      <c r="O740">
        <v>1497</v>
      </c>
      <c r="P740">
        <v>1958</v>
      </c>
      <c r="Q740">
        <v>2521</v>
      </c>
      <c r="R740">
        <v>3229</v>
      </c>
      <c r="S740">
        <v>4101</v>
      </c>
      <c r="T740">
        <v>5170</v>
      </c>
      <c r="U740">
        <v>6435</v>
      </c>
      <c r="V740">
        <v>7900</v>
      </c>
      <c r="W740">
        <v>9527</v>
      </c>
      <c r="X740">
        <v>11242</v>
      </c>
      <c r="Y740">
        <v>13165</v>
      </c>
      <c r="Z740">
        <v>15081</v>
      </c>
      <c r="AA740">
        <v>16894</v>
      </c>
      <c r="AB740">
        <v>18509</v>
      </c>
      <c r="AC740">
        <v>19894</v>
      </c>
      <c r="AD740">
        <v>21019</v>
      </c>
      <c r="AE740">
        <v>21921</v>
      </c>
      <c r="AF740">
        <v>22620</v>
      </c>
      <c r="AG740">
        <v>23154</v>
      </c>
      <c r="AH740">
        <v>23562</v>
      </c>
      <c r="AI740">
        <v>23880</v>
      </c>
      <c r="AJ740" t="s">
        <v>53</v>
      </c>
      <c r="AK740" t="s">
        <v>8</v>
      </c>
    </row>
    <row r="741" spans="1:38" x14ac:dyDescent="0.35">
      <c r="A741" t="s">
        <v>73</v>
      </c>
      <c r="B741" t="s">
        <v>83</v>
      </c>
      <c r="C741" t="s">
        <v>54</v>
      </c>
      <c r="D741">
        <v>25</v>
      </c>
      <c r="E741">
        <v>31</v>
      </c>
      <c r="F741">
        <v>45</v>
      </c>
      <c r="G741">
        <v>60</v>
      </c>
      <c r="H741">
        <v>74</v>
      </c>
      <c r="I741">
        <v>88</v>
      </c>
      <c r="J741">
        <v>112</v>
      </c>
      <c r="K741">
        <v>139</v>
      </c>
      <c r="L741">
        <v>176</v>
      </c>
      <c r="M741">
        <v>225</v>
      </c>
      <c r="N741">
        <v>288</v>
      </c>
      <c r="O741">
        <v>371</v>
      </c>
      <c r="P741">
        <v>475</v>
      </c>
      <c r="Q741">
        <v>605</v>
      </c>
      <c r="R741">
        <v>768</v>
      </c>
      <c r="S741">
        <v>964</v>
      </c>
      <c r="T741">
        <v>1210</v>
      </c>
      <c r="U741">
        <v>1495</v>
      </c>
      <c r="V741">
        <v>1829</v>
      </c>
      <c r="W741">
        <v>2197</v>
      </c>
      <c r="X741">
        <v>2584</v>
      </c>
      <c r="Y741">
        <v>3022</v>
      </c>
      <c r="Z741">
        <v>3456</v>
      </c>
      <c r="AA741">
        <v>3864</v>
      </c>
      <c r="AB741">
        <v>4230</v>
      </c>
      <c r="AC741">
        <v>4545</v>
      </c>
      <c r="AD741">
        <v>4799</v>
      </c>
      <c r="AE741">
        <v>5004</v>
      </c>
      <c r="AF741">
        <v>5162</v>
      </c>
      <c r="AG741">
        <v>5283</v>
      </c>
      <c r="AH741">
        <v>5377</v>
      </c>
      <c r="AI741">
        <v>5446</v>
      </c>
      <c r="AJ741" t="s">
        <v>54</v>
      </c>
      <c r="AK741" t="s">
        <v>22</v>
      </c>
    </row>
    <row r="742" spans="1:38" x14ac:dyDescent="0.35">
      <c r="A742" t="s">
        <v>73</v>
      </c>
      <c r="B742" t="s">
        <v>83</v>
      </c>
      <c r="C742" t="s">
        <v>55</v>
      </c>
      <c r="D742">
        <v>37</v>
      </c>
      <c r="E742">
        <v>34</v>
      </c>
      <c r="F742">
        <v>54</v>
      </c>
      <c r="G742">
        <v>77</v>
      </c>
      <c r="H742">
        <v>103</v>
      </c>
      <c r="I742">
        <v>135</v>
      </c>
      <c r="J742">
        <v>184</v>
      </c>
      <c r="K742">
        <v>243</v>
      </c>
      <c r="L742">
        <v>325</v>
      </c>
      <c r="M742">
        <v>429</v>
      </c>
      <c r="N742">
        <v>566</v>
      </c>
      <c r="O742">
        <v>741</v>
      </c>
      <c r="P742">
        <v>979</v>
      </c>
      <c r="Q742">
        <v>1256</v>
      </c>
      <c r="R742">
        <v>1604</v>
      </c>
      <c r="S742">
        <v>2030</v>
      </c>
      <c r="T742">
        <v>2552</v>
      </c>
      <c r="U742">
        <v>3170</v>
      </c>
      <c r="V742">
        <v>3886</v>
      </c>
      <c r="W742">
        <v>4680</v>
      </c>
      <c r="X742">
        <v>5513</v>
      </c>
      <c r="Y742">
        <v>6455</v>
      </c>
      <c r="Z742">
        <v>7391</v>
      </c>
      <c r="AA742">
        <v>8277</v>
      </c>
      <c r="AB742">
        <v>9066</v>
      </c>
      <c r="AC742">
        <v>9737</v>
      </c>
      <c r="AD742">
        <v>10287</v>
      </c>
      <c r="AE742">
        <v>10727</v>
      </c>
      <c r="AF742">
        <v>11069</v>
      </c>
      <c r="AG742">
        <v>11331</v>
      </c>
      <c r="AH742">
        <v>11529</v>
      </c>
      <c r="AI742">
        <v>11685</v>
      </c>
      <c r="AJ742" t="s">
        <v>55</v>
      </c>
      <c r="AK742" t="s">
        <v>8</v>
      </c>
      <c r="AL742" t="s">
        <v>17</v>
      </c>
    </row>
    <row r="743" spans="1:38" x14ac:dyDescent="0.35">
      <c r="A743" t="s">
        <v>74</v>
      </c>
      <c r="B743" t="s">
        <v>83</v>
      </c>
      <c r="C743" t="s">
        <v>7</v>
      </c>
      <c r="D743">
        <v>49</v>
      </c>
      <c r="E743">
        <v>62</v>
      </c>
      <c r="F743">
        <v>99</v>
      </c>
      <c r="G743">
        <v>142</v>
      </c>
      <c r="H743">
        <v>197</v>
      </c>
      <c r="I743">
        <v>266</v>
      </c>
      <c r="J743">
        <v>366</v>
      </c>
      <c r="K743">
        <v>500</v>
      </c>
      <c r="L743">
        <v>693</v>
      </c>
      <c r="M743">
        <v>959</v>
      </c>
      <c r="N743">
        <v>1320</v>
      </c>
      <c r="O743">
        <v>1808</v>
      </c>
      <c r="P743">
        <v>2470</v>
      </c>
      <c r="Q743">
        <v>3301</v>
      </c>
      <c r="R743">
        <v>4352</v>
      </c>
      <c r="S743">
        <v>5612</v>
      </c>
      <c r="T743">
        <v>7118</v>
      </c>
      <c r="U743">
        <v>8760</v>
      </c>
      <c r="V743">
        <v>10432</v>
      </c>
      <c r="W743">
        <v>11988</v>
      </c>
      <c r="X743">
        <v>13319</v>
      </c>
      <c r="Y743">
        <v>14363</v>
      </c>
      <c r="Z743">
        <v>15122</v>
      </c>
      <c r="AA743">
        <v>15651</v>
      </c>
      <c r="AB743">
        <v>15959</v>
      </c>
      <c r="AC743">
        <v>15861</v>
      </c>
      <c r="AD743">
        <v>15717</v>
      </c>
      <c r="AE743">
        <v>15530</v>
      </c>
      <c r="AF743">
        <v>15278</v>
      </c>
      <c r="AG743">
        <v>14955</v>
      </c>
      <c r="AH743">
        <v>14587</v>
      </c>
      <c r="AI743">
        <v>14168</v>
      </c>
      <c r="AJ743" t="s">
        <v>7</v>
      </c>
      <c r="AK743" t="s">
        <v>8</v>
      </c>
      <c r="AL743" t="s">
        <v>9</v>
      </c>
    </row>
    <row r="744" spans="1:38" x14ac:dyDescent="0.35">
      <c r="A744" t="s">
        <v>74</v>
      </c>
      <c r="B744" t="s">
        <v>83</v>
      </c>
      <c r="C744" t="s">
        <v>10</v>
      </c>
      <c r="D744">
        <v>18</v>
      </c>
      <c r="E744">
        <v>21</v>
      </c>
      <c r="F744">
        <v>31</v>
      </c>
      <c r="G744">
        <v>40</v>
      </c>
      <c r="H744">
        <v>51</v>
      </c>
      <c r="I744">
        <v>60</v>
      </c>
      <c r="J744">
        <v>71</v>
      </c>
      <c r="K744">
        <v>87</v>
      </c>
      <c r="L744">
        <v>108</v>
      </c>
      <c r="M744">
        <v>138</v>
      </c>
      <c r="N744">
        <v>178</v>
      </c>
      <c r="O744">
        <v>231</v>
      </c>
      <c r="P744">
        <v>302</v>
      </c>
      <c r="Q744">
        <v>390</v>
      </c>
      <c r="R744">
        <v>499</v>
      </c>
      <c r="S744">
        <v>631</v>
      </c>
      <c r="T744">
        <v>788</v>
      </c>
      <c r="U744">
        <v>958</v>
      </c>
      <c r="V744">
        <v>1132</v>
      </c>
      <c r="W744">
        <v>1292</v>
      </c>
      <c r="X744">
        <v>1429</v>
      </c>
      <c r="Y744">
        <v>1536</v>
      </c>
      <c r="Z744">
        <v>1614</v>
      </c>
      <c r="AA744">
        <v>1668</v>
      </c>
      <c r="AB744">
        <v>1700</v>
      </c>
      <c r="AC744">
        <v>1690</v>
      </c>
      <c r="AD744">
        <v>1675</v>
      </c>
      <c r="AE744">
        <v>1656</v>
      </c>
      <c r="AF744">
        <v>1628</v>
      </c>
      <c r="AG744">
        <v>1593</v>
      </c>
      <c r="AH744">
        <v>1554</v>
      </c>
      <c r="AI744">
        <v>1510</v>
      </c>
      <c r="AJ744" t="s">
        <v>10</v>
      </c>
      <c r="AK744" t="s">
        <v>11</v>
      </c>
      <c r="AL744" t="s">
        <v>9</v>
      </c>
    </row>
    <row r="745" spans="1:38" x14ac:dyDescent="0.35">
      <c r="A745" t="s">
        <v>74</v>
      </c>
      <c r="B745" t="s">
        <v>83</v>
      </c>
      <c r="C745" t="s">
        <v>12</v>
      </c>
      <c r="D745">
        <v>30</v>
      </c>
      <c r="E745">
        <v>45</v>
      </c>
      <c r="F745">
        <v>84</v>
      </c>
      <c r="G745">
        <v>140</v>
      </c>
      <c r="H745">
        <v>217</v>
      </c>
      <c r="I745">
        <v>334</v>
      </c>
      <c r="J745">
        <v>505</v>
      </c>
      <c r="K745">
        <v>736</v>
      </c>
      <c r="L745">
        <v>1066</v>
      </c>
      <c r="M745">
        <v>1528</v>
      </c>
      <c r="N745">
        <v>2159</v>
      </c>
      <c r="O745">
        <v>3014</v>
      </c>
      <c r="P745">
        <v>4177</v>
      </c>
      <c r="Q745">
        <v>5646</v>
      </c>
      <c r="R745">
        <v>7495</v>
      </c>
      <c r="S745">
        <v>9721</v>
      </c>
      <c r="T745">
        <v>12384</v>
      </c>
      <c r="U745">
        <v>15292</v>
      </c>
      <c r="V745">
        <v>18254</v>
      </c>
      <c r="W745">
        <v>21015</v>
      </c>
      <c r="X745">
        <v>23371</v>
      </c>
      <c r="Y745">
        <v>25221</v>
      </c>
      <c r="Z745">
        <v>26571</v>
      </c>
      <c r="AA745">
        <v>27511</v>
      </c>
      <c r="AB745">
        <v>28050</v>
      </c>
      <c r="AC745">
        <v>27880</v>
      </c>
      <c r="AD745">
        <v>27633</v>
      </c>
      <c r="AE745">
        <v>27301</v>
      </c>
      <c r="AF745">
        <v>26856</v>
      </c>
      <c r="AG745">
        <v>26291</v>
      </c>
      <c r="AH745">
        <v>25641</v>
      </c>
      <c r="AI745">
        <v>24904</v>
      </c>
      <c r="AJ745" t="s">
        <v>12</v>
      </c>
      <c r="AK745" t="s">
        <v>8</v>
      </c>
    </row>
    <row r="746" spans="1:38" x14ac:dyDescent="0.35">
      <c r="A746" t="s">
        <v>74</v>
      </c>
      <c r="B746" t="s">
        <v>83</v>
      </c>
      <c r="C746" t="s">
        <v>13</v>
      </c>
      <c r="D746">
        <v>17</v>
      </c>
      <c r="E746">
        <v>24</v>
      </c>
      <c r="F746">
        <v>42</v>
      </c>
      <c r="G746">
        <v>70</v>
      </c>
      <c r="H746">
        <v>106</v>
      </c>
      <c r="I746">
        <v>162</v>
      </c>
      <c r="J746">
        <v>241</v>
      </c>
      <c r="K746">
        <v>348</v>
      </c>
      <c r="L746">
        <v>504</v>
      </c>
      <c r="M746">
        <v>718</v>
      </c>
      <c r="N746">
        <v>1012</v>
      </c>
      <c r="O746">
        <v>1411</v>
      </c>
      <c r="P746">
        <v>1953</v>
      </c>
      <c r="Q746">
        <v>2635</v>
      </c>
      <c r="R746">
        <v>3497</v>
      </c>
      <c r="S746">
        <v>4535</v>
      </c>
      <c r="T746">
        <v>5774</v>
      </c>
      <c r="U746">
        <v>7131</v>
      </c>
      <c r="V746">
        <v>8508</v>
      </c>
      <c r="W746">
        <v>9793</v>
      </c>
      <c r="X746">
        <v>10887</v>
      </c>
      <c r="Y746">
        <v>11750</v>
      </c>
      <c r="Z746">
        <v>12377</v>
      </c>
      <c r="AA746">
        <v>12815</v>
      </c>
      <c r="AB746">
        <v>13069</v>
      </c>
      <c r="AC746">
        <v>12989</v>
      </c>
      <c r="AD746">
        <v>12872</v>
      </c>
      <c r="AE746">
        <v>12718</v>
      </c>
      <c r="AF746">
        <v>12512</v>
      </c>
      <c r="AG746">
        <v>12246</v>
      </c>
      <c r="AH746">
        <v>11945</v>
      </c>
      <c r="AI746">
        <v>11604</v>
      </c>
      <c r="AJ746" t="s">
        <v>13</v>
      </c>
      <c r="AK746" t="s">
        <v>8</v>
      </c>
    </row>
    <row r="747" spans="1:38" x14ac:dyDescent="0.35">
      <c r="A747" t="s">
        <v>74</v>
      </c>
      <c r="B747" t="s">
        <v>83</v>
      </c>
      <c r="C747" t="s">
        <v>14</v>
      </c>
      <c r="D747">
        <v>67</v>
      </c>
      <c r="E747">
        <v>64</v>
      </c>
      <c r="F747">
        <v>110</v>
      </c>
      <c r="G747">
        <v>176</v>
      </c>
      <c r="H747">
        <v>268</v>
      </c>
      <c r="I747">
        <v>394</v>
      </c>
      <c r="J747">
        <v>574</v>
      </c>
      <c r="K747">
        <v>834</v>
      </c>
      <c r="L747">
        <v>1200</v>
      </c>
      <c r="M747">
        <v>1715</v>
      </c>
      <c r="N747">
        <v>2425</v>
      </c>
      <c r="O747">
        <v>3391</v>
      </c>
      <c r="P747">
        <v>4727</v>
      </c>
      <c r="Q747">
        <v>6346</v>
      </c>
      <c r="R747">
        <v>8390</v>
      </c>
      <c r="S747">
        <v>10847</v>
      </c>
      <c r="T747">
        <v>13781</v>
      </c>
      <c r="U747">
        <v>16992</v>
      </c>
      <c r="V747">
        <v>20256</v>
      </c>
      <c r="W747">
        <v>23293</v>
      </c>
      <c r="X747">
        <v>25888</v>
      </c>
      <c r="Y747">
        <v>27923</v>
      </c>
      <c r="Z747">
        <v>29412</v>
      </c>
      <c r="AA747">
        <v>30441</v>
      </c>
      <c r="AB747">
        <v>31040</v>
      </c>
      <c r="AC747">
        <v>30851</v>
      </c>
      <c r="AD747">
        <v>30577</v>
      </c>
      <c r="AE747">
        <v>30210</v>
      </c>
      <c r="AF747">
        <v>29717</v>
      </c>
      <c r="AG747">
        <v>29093</v>
      </c>
      <c r="AH747">
        <v>28372</v>
      </c>
      <c r="AI747">
        <v>27560</v>
      </c>
      <c r="AJ747" t="s">
        <v>14</v>
      </c>
      <c r="AK747" t="s">
        <v>15</v>
      </c>
    </row>
    <row r="748" spans="1:38" x14ac:dyDescent="0.35">
      <c r="A748" t="s">
        <v>74</v>
      </c>
      <c r="B748" t="s">
        <v>83</v>
      </c>
      <c r="C748" t="s">
        <v>16</v>
      </c>
      <c r="D748">
        <v>6</v>
      </c>
      <c r="E748">
        <v>7</v>
      </c>
      <c r="F748">
        <v>12</v>
      </c>
      <c r="G748">
        <v>19</v>
      </c>
      <c r="H748">
        <v>31</v>
      </c>
      <c r="I748">
        <v>47</v>
      </c>
      <c r="J748">
        <v>70</v>
      </c>
      <c r="K748">
        <v>103</v>
      </c>
      <c r="L748">
        <v>147</v>
      </c>
      <c r="M748">
        <v>210</v>
      </c>
      <c r="N748">
        <v>298</v>
      </c>
      <c r="O748">
        <v>416</v>
      </c>
      <c r="P748">
        <v>575</v>
      </c>
      <c r="Q748">
        <v>777</v>
      </c>
      <c r="R748">
        <v>1031</v>
      </c>
      <c r="S748">
        <v>1337</v>
      </c>
      <c r="T748">
        <v>1704</v>
      </c>
      <c r="U748">
        <v>2105</v>
      </c>
      <c r="V748">
        <v>2512</v>
      </c>
      <c r="W748">
        <v>2891</v>
      </c>
      <c r="X748">
        <v>3215</v>
      </c>
      <c r="Y748">
        <v>3470</v>
      </c>
      <c r="Z748">
        <v>3656</v>
      </c>
      <c r="AA748">
        <v>3787</v>
      </c>
      <c r="AB748">
        <v>3860</v>
      </c>
      <c r="AC748">
        <v>3835</v>
      </c>
      <c r="AD748">
        <v>3802</v>
      </c>
      <c r="AE748">
        <v>3756</v>
      </c>
      <c r="AF748">
        <v>3695</v>
      </c>
      <c r="AG748">
        <v>3617</v>
      </c>
      <c r="AH748">
        <v>3529</v>
      </c>
      <c r="AI748">
        <v>3427</v>
      </c>
      <c r="AJ748" t="s">
        <v>16</v>
      </c>
      <c r="AK748" t="s">
        <v>8</v>
      </c>
      <c r="AL748" t="s">
        <v>17</v>
      </c>
    </row>
    <row r="749" spans="1:38" x14ac:dyDescent="0.35">
      <c r="A749" t="s">
        <v>74</v>
      </c>
      <c r="B749" t="s">
        <v>83</v>
      </c>
      <c r="C749" t="s">
        <v>18</v>
      </c>
      <c r="D749">
        <v>18</v>
      </c>
      <c r="E749">
        <v>18</v>
      </c>
      <c r="F749">
        <v>35</v>
      </c>
      <c r="G749">
        <v>55</v>
      </c>
      <c r="H749">
        <v>90</v>
      </c>
      <c r="I749">
        <v>138</v>
      </c>
      <c r="J749">
        <v>214</v>
      </c>
      <c r="K749">
        <v>317</v>
      </c>
      <c r="L749">
        <v>467</v>
      </c>
      <c r="M749">
        <v>676</v>
      </c>
      <c r="N749">
        <v>964</v>
      </c>
      <c r="O749">
        <v>1359</v>
      </c>
      <c r="P749">
        <v>1905</v>
      </c>
      <c r="Q749">
        <v>2567</v>
      </c>
      <c r="R749">
        <v>3403</v>
      </c>
      <c r="S749">
        <v>4408</v>
      </c>
      <c r="T749">
        <v>5610</v>
      </c>
      <c r="U749">
        <v>6926</v>
      </c>
      <c r="V749">
        <v>8260</v>
      </c>
      <c r="W749">
        <v>9505</v>
      </c>
      <c r="X749">
        <v>10568</v>
      </c>
      <c r="Y749">
        <v>11402</v>
      </c>
      <c r="Z749">
        <v>12013</v>
      </c>
      <c r="AA749">
        <v>12438</v>
      </c>
      <c r="AB749">
        <v>12681</v>
      </c>
      <c r="AC749">
        <v>12603</v>
      </c>
      <c r="AD749">
        <v>12490</v>
      </c>
      <c r="AE749">
        <v>12341</v>
      </c>
      <c r="AF749">
        <v>12140</v>
      </c>
      <c r="AG749">
        <v>11885</v>
      </c>
      <c r="AH749">
        <v>11592</v>
      </c>
      <c r="AI749">
        <v>11259</v>
      </c>
      <c r="AJ749" t="s">
        <v>18</v>
      </c>
      <c r="AK749" t="s">
        <v>19</v>
      </c>
    </row>
    <row r="750" spans="1:38" x14ac:dyDescent="0.35">
      <c r="A750" t="s">
        <v>74</v>
      </c>
      <c r="B750" t="s">
        <v>83</v>
      </c>
      <c r="C750" t="s">
        <v>20</v>
      </c>
      <c r="D750">
        <v>72</v>
      </c>
      <c r="E750">
        <v>90</v>
      </c>
      <c r="F750">
        <v>142</v>
      </c>
      <c r="G750">
        <v>203</v>
      </c>
      <c r="H750">
        <v>279</v>
      </c>
      <c r="I750">
        <v>373</v>
      </c>
      <c r="J750">
        <v>501</v>
      </c>
      <c r="K750">
        <v>686</v>
      </c>
      <c r="L750">
        <v>944</v>
      </c>
      <c r="M750">
        <v>1295</v>
      </c>
      <c r="N750">
        <v>1781</v>
      </c>
      <c r="O750">
        <v>2435</v>
      </c>
      <c r="P750">
        <v>3317</v>
      </c>
      <c r="Q750">
        <v>4428</v>
      </c>
      <c r="R750">
        <v>5826</v>
      </c>
      <c r="S750">
        <v>7510</v>
      </c>
      <c r="T750">
        <v>9519</v>
      </c>
      <c r="U750">
        <v>11712</v>
      </c>
      <c r="V750">
        <v>13941</v>
      </c>
      <c r="W750">
        <v>16018</v>
      </c>
      <c r="X750">
        <v>17789</v>
      </c>
      <c r="Y750">
        <v>19182</v>
      </c>
      <c r="Z750">
        <v>20195</v>
      </c>
      <c r="AA750">
        <v>20900</v>
      </c>
      <c r="AB750">
        <v>21310</v>
      </c>
      <c r="AC750">
        <v>21178</v>
      </c>
      <c r="AD750">
        <v>20986</v>
      </c>
      <c r="AE750">
        <v>20740</v>
      </c>
      <c r="AF750">
        <v>20402</v>
      </c>
      <c r="AG750">
        <v>19973</v>
      </c>
      <c r="AH750">
        <v>19477</v>
      </c>
      <c r="AI750">
        <v>18917</v>
      </c>
      <c r="AJ750" t="s">
        <v>20</v>
      </c>
      <c r="AK750" t="s">
        <v>9</v>
      </c>
    </row>
    <row r="751" spans="1:38" x14ac:dyDescent="0.35">
      <c r="A751" t="s">
        <v>74</v>
      </c>
      <c r="B751" t="s">
        <v>83</v>
      </c>
      <c r="C751" t="s">
        <v>21</v>
      </c>
      <c r="D751">
        <v>27</v>
      </c>
      <c r="E751">
        <v>31</v>
      </c>
      <c r="F751">
        <v>45</v>
      </c>
      <c r="G751">
        <v>62</v>
      </c>
      <c r="H751">
        <v>75</v>
      </c>
      <c r="I751">
        <v>90</v>
      </c>
      <c r="J751">
        <v>114</v>
      </c>
      <c r="K751">
        <v>142</v>
      </c>
      <c r="L751">
        <v>182</v>
      </c>
      <c r="M751">
        <v>235</v>
      </c>
      <c r="N751">
        <v>309</v>
      </c>
      <c r="O751">
        <v>406</v>
      </c>
      <c r="P751">
        <v>539</v>
      </c>
      <c r="Q751">
        <v>703</v>
      </c>
      <c r="R751">
        <v>909</v>
      </c>
      <c r="S751">
        <v>1156</v>
      </c>
      <c r="T751">
        <v>1452</v>
      </c>
      <c r="U751">
        <v>1772</v>
      </c>
      <c r="V751">
        <v>2099</v>
      </c>
      <c r="W751">
        <v>2402</v>
      </c>
      <c r="X751">
        <v>2659</v>
      </c>
      <c r="Y751">
        <v>2861</v>
      </c>
      <c r="Z751">
        <v>3009</v>
      </c>
      <c r="AA751">
        <v>3112</v>
      </c>
      <c r="AB751">
        <v>3172</v>
      </c>
      <c r="AC751">
        <v>3152</v>
      </c>
      <c r="AD751">
        <v>3125</v>
      </c>
      <c r="AE751">
        <v>3085</v>
      </c>
      <c r="AF751">
        <v>3037</v>
      </c>
      <c r="AG751">
        <v>2974</v>
      </c>
      <c r="AH751">
        <v>2898</v>
      </c>
      <c r="AI751">
        <v>2816</v>
      </c>
      <c r="AJ751" t="s">
        <v>21</v>
      </c>
      <c r="AK751" t="s">
        <v>22</v>
      </c>
    </row>
    <row r="752" spans="1:38" x14ac:dyDescent="0.35">
      <c r="A752" t="s">
        <v>74</v>
      </c>
      <c r="B752" t="s">
        <v>83</v>
      </c>
      <c r="C752" t="s">
        <v>23</v>
      </c>
      <c r="D752">
        <v>51</v>
      </c>
      <c r="E752">
        <v>71</v>
      </c>
      <c r="F752">
        <v>116</v>
      </c>
      <c r="G752">
        <v>178</v>
      </c>
      <c r="H752">
        <v>259</v>
      </c>
      <c r="I752">
        <v>364</v>
      </c>
      <c r="J752">
        <v>518</v>
      </c>
      <c r="K752">
        <v>734</v>
      </c>
      <c r="L752">
        <v>1036</v>
      </c>
      <c r="M752">
        <v>1453</v>
      </c>
      <c r="N752">
        <v>2023</v>
      </c>
      <c r="O752">
        <v>2799</v>
      </c>
      <c r="P752">
        <v>3851</v>
      </c>
      <c r="Q752">
        <v>5173</v>
      </c>
      <c r="R752">
        <v>6842</v>
      </c>
      <c r="S752">
        <v>8848</v>
      </c>
      <c r="T752">
        <v>11248</v>
      </c>
      <c r="U752">
        <v>13872</v>
      </c>
      <c r="V752">
        <v>16534</v>
      </c>
      <c r="W752">
        <v>19020</v>
      </c>
      <c r="X752">
        <v>21135</v>
      </c>
      <c r="Y752">
        <v>22799</v>
      </c>
      <c r="Z752">
        <v>24017</v>
      </c>
      <c r="AA752">
        <v>24857</v>
      </c>
      <c r="AB752">
        <v>25348</v>
      </c>
      <c r="AC752">
        <v>25191</v>
      </c>
      <c r="AD752">
        <v>24967</v>
      </c>
      <c r="AE752">
        <v>24666</v>
      </c>
      <c r="AF752">
        <v>24265</v>
      </c>
      <c r="AG752">
        <v>23758</v>
      </c>
      <c r="AH752">
        <v>23168</v>
      </c>
      <c r="AI752">
        <v>22503</v>
      </c>
      <c r="AJ752" t="s">
        <v>23</v>
      </c>
      <c r="AK752" t="s">
        <v>24</v>
      </c>
      <c r="AL752" t="s">
        <v>17</v>
      </c>
    </row>
    <row r="753" spans="1:38" x14ac:dyDescent="0.35">
      <c r="A753" t="s">
        <v>74</v>
      </c>
      <c r="B753" t="s">
        <v>83</v>
      </c>
      <c r="C753" t="s">
        <v>25</v>
      </c>
      <c r="D753">
        <v>19</v>
      </c>
      <c r="E753">
        <v>19</v>
      </c>
      <c r="F753">
        <v>35</v>
      </c>
      <c r="G753">
        <v>56</v>
      </c>
      <c r="H753">
        <v>85</v>
      </c>
      <c r="I753">
        <v>128</v>
      </c>
      <c r="J753">
        <v>184</v>
      </c>
      <c r="K753">
        <v>267</v>
      </c>
      <c r="L753">
        <v>385</v>
      </c>
      <c r="M753">
        <v>551</v>
      </c>
      <c r="N753">
        <v>778</v>
      </c>
      <c r="O753">
        <v>1091</v>
      </c>
      <c r="P753">
        <v>1519</v>
      </c>
      <c r="Q753">
        <v>2038</v>
      </c>
      <c r="R753">
        <v>2695</v>
      </c>
      <c r="S753">
        <v>3486</v>
      </c>
      <c r="T753">
        <v>4430</v>
      </c>
      <c r="U753">
        <v>5462</v>
      </c>
      <c r="V753">
        <v>6509</v>
      </c>
      <c r="W753">
        <v>7485</v>
      </c>
      <c r="X753">
        <v>8320</v>
      </c>
      <c r="Y753">
        <v>8975</v>
      </c>
      <c r="Z753">
        <v>9453</v>
      </c>
      <c r="AA753">
        <v>9784</v>
      </c>
      <c r="AB753">
        <v>9977</v>
      </c>
      <c r="AC753">
        <v>9916</v>
      </c>
      <c r="AD753">
        <v>9826</v>
      </c>
      <c r="AE753">
        <v>9709</v>
      </c>
      <c r="AF753">
        <v>9551</v>
      </c>
      <c r="AG753">
        <v>9350</v>
      </c>
      <c r="AH753">
        <v>9120</v>
      </c>
      <c r="AI753">
        <v>8858</v>
      </c>
      <c r="AJ753" t="s">
        <v>25</v>
      </c>
      <c r="AK753" t="s">
        <v>15</v>
      </c>
    </row>
    <row r="754" spans="1:38" x14ac:dyDescent="0.35">
      <c r="A754" t="s">
        <v>74</v>
      </c>
      <c r="B754" t="s">
        <v>83</v>
      </c>
      <c r="C754" t="s">
        <v>26</v>
      </c>
      <c r="D754">
        <v>15</v>
      </c>
      <c r="E754">
        <v>14</v>
      </c>
      <c r="F754">
        <v>26</v>
      </c>
      <c r="G754">
        <v>39</v>
      </c>
      <c r="H754">
        <v>62</v>
      </c>
      <c r="I754">
        <v>91</v>
      </c>
      <c r="J754">
        <v>134</v>
      </c>
      <c r="K754">
        <v>197</v>
      </c>
      <c r="L754">
        <v>282</v>
      </c>
      <c r="M754">
        <v>406</v>
      </c>
      <c r="N754">
        <v>572</v>
      </c>
      <c r="O754">
        <v>801</v>
      </c>
      <c r="P754">
        <v>1114</v>
      </c>
      <c r="Q754">
        <v>1499</v>
      </c>
      <c r="R754">
        <v>1981</v>
      </c>
      <c r="S754">
        <v>2562</v>
      </c>
      <c r="T754">
        <v>3256</v>
      </c>
      <c r="U754">
        <v>4015</v>
      </c>
      <c r="V754">
        <v>4785</v>
      </c>
      <c r="W754">
        <v>5503</v>
      </c>
      <c r="X754">
        <v>6116</v>
      </c>
      <c r="Y754">
        <v>6597</v>
      </c>
      <c r="Z754">
        <v>6949</v>
      </c>
      <c r="AA754">
        <v>7193</v>
      </c>
      <c r="AB754">
        <v>7335</v>
      </c>
      <c r="AC754">
        <v>7288</v>
      </c>
      <c r="AD754">
        <v>7225</v>
      </c>
      <c r="AE754">
        <v>7138</v>
      </c>
      <c r="AF754">
        <v>7022</v>
      </c>
      <c r="AG754">
        <v>6873</v>
      </c>
      <c r="AH754">
        <v>6705</v>
      </c>
      <c r="AI754">
        <v>6511</v>
      </c>
      <c r="AJ754" t="s">
        <v>26</v>
      </c>
      <c r="AK754" t="s">
        <v>17</v>
      </c>
    </row>
    <row r="755" spans="1:38" x14ac:dyDescent="0.35">
      <c r="A755" t="s">
        <v>74</v>
      </c>
      <c r="B755" t="s">
        <v>83</v>
      </c>
      <c r="C755" t="s">
        <v>27</v>
      </c>
      <c r="D755">
        <v>30</v>
      </c>
      <c r="E755">
        <v>31</v>
      </c>
      <c r="F755">
        <v>50</v>
      </c>
      <c r="G755">
        <v>78</v>
      </c>
      <c r="H755">
        <v>114</v>
      </c>
      <c r="I755">
        <v>166</v>
      </c>
      <c r="J755">
        <v>237</v>
      </c>
      <c r="K755">
        <v>341</v>
      </c>
      <c r="L755">
        <v>485</v>
      </c>
      <c r="M755">
        <v>688</v>
      </c>
      <c r="N755">
        <v>969</v>
      </c>
      <c r="O755">
        <v>1349</v>
      </c>
      <c r="P755">
        <v>1873</v>
      </c>
      <c r="Q755">
        <v>2513</v>
      </c>
      <c r="R755">
        <v>3318</v>
      </c>
      <c r="S755">
        <v>4285</v>
      </c>
      <c r="T755">
        <v>5442</v>
      </c>
      <c r="U755">
        <v>6705</v>
      </c>
      <c r="V755">
        <v>7989</v>
      </c>
      <c r="W755">
        <v>9187</v>
      </c>
      <c r="X755">
        <v>10207</v>
      </c>
      <c r="Y755">
        <v>11010</v>
      </c>
      <c r="Z755">
        <v>11595</v>
      </c>
      <c r="AA755">
        <v>12002</v>
      </c>
      <c r="AB755">
        <v>12238</v>
      </c>
      <c r="AC755">
        <v>12162</v>
      </c>
      <c r="AD755">
        <v>12053</v>
      </c>
      <c r="AE755">
        <v>11909</v>
      </c>
      <c r="AF755">
        <v>11714</v>
      </c>
      <c r="AG755">
        <v>11470</v>
      </c>
      <c r="AH755">
        <v>11185</v>
      </c>
      <c r="AI755">
        <v>10864</v>
      </c>
      <c r="AJ755" t="s">
        <v>27</v>
      </c>
      <c r="AK755" t="s">
        <v>8</v>
      </c>
      <c r="AL755" t="s">
        <v>17</v>
      </c>
    </row>
    <row r="756" spans="1:38" x14ac:dyDescent="0.35">
      <c r="A756" t="s">
        <v>74</v>
      </c>
      <c r="B756" t="s">
        <v>83</v>
      </c>
      <c r="C756" t="s">
        <v>28</v>
      </c>
      <c r="D756">
        <v>9</v>
      </c>
      <c r="E756">
        <v>9</v>
      </c>
      <c r="F756">
        <v>15</v>
      </c>
      <c r="G756">
        <v>25</v>
      </c>
      <c r="H756">
        <v>37</v>
      </c>
      <c r="I756">
        <v>58</v>
      </c>
      <c r="J756">
        <v>87</v>
      </c>
      <c r="K756">
        <v>127</v>
      </c>
      <c r="L756">
        <v>186</v>
      </c>
      <c r="M756">
        <v>267</v>
      </c>
      <c r="N756">
        <v>378</v>
      </c>
      <c r="O756">
        <v>532</v>
      </c>
      <c r="P756">
        <v>745</v>
      </c>
      <c r="Q756">
        <v>1001</v>
      </c>
      <c r="R756">
        <v>1326</v>
      </c>
      <c r="S756">
        <v>1716</v>
      </c>
      <c r="T756">
        <v>2183</v>
      </c>
      <c r="U756">
        <v>2693</v>
      </c>
      <c r="V756">
        <v>3213</v>
      </c>
      <c r="W756">
        <v>3696</v>
      </c>
      <c r="X756">
        <v>4108</v>
      </c>
      <c r="Y756">
        <v>4431</v>
      </c>
      <c r="Z756">
        <v>4668</v>
      </c>
      <c r="AA756">
        <v>4833</v>
      </c>
      <c r="AB756">
        <v>4929</v>
      </c>
      <c r="AC756">
        <v>4898</v>
      </c>
      <c r="AD756">
        <v>4853</v>
      </c>
      <c r="AE756">
        <v>4796</v>
      </c>
      <c r="AF756">
        <v>4717</v>
      </c>
      <c r="AG756">
        <v>4618</v>
      </c>
      <c r="AH756">
        <v>4504</v>
      </c>
      <c r="AI756">
        <v>4375</v>
      </c>
      <c r="AJ756" t="s">
        <v>28</v>
      </c>
      <c r="AK756" t="s">
        <v>19</v>
      </c>
    </row>
    <row r="757" spans="1:38" x14ac:dyDescent="0.35">
      <c r="A757" t="s">
        <v>74</v>
      </c>
      <c r="B757" t="s">
        <v>83</v>
      </c>
      <c r="C757" t="s">
        <v>29</v>
      </c>
      <c r="D757">
        <v>1</v>
      </c>
      <c r="E757">
        <v>2</v>
      </c>
      <c r="F757">
        <v>2</v>
      </c>
      <c r="G757">
        <v>4</v>
      </c>
      <c r="H757">
        <v>5</v>
      </c>
      <c r="I757">
        <v>6</v>
      </c>
      <c r="J757">
        <v>9</v>
      </c>
      <c r="K757">
        <v>12</v>
      </c>
      <c r="L757">
        <v>16</v>
      </c>
      <c r="M757">
        <v>22</v>
      </c>
      <c r="N757">
        <v>31</v>
      </c>
      <c r="O757">
        <v>42</v>
      </c>
      <c r="P757">
        <v>57</v>
      </c>
      <c r="Q757">
        <v>77</v>
      </c>
      <c r="R757">
        <v>101</v>
      </c>
      <c r="S757">
        <v>130</v>
      </c>
      <c r="T757">
        <v>165</v>
      </c>
      <c r="U757">
        <v>203</v>
      </c>
      <c r="V757">
        <v>241</v>
      </c>
      <c r="W757">
        <v>277</v>
      </c>
      <c r="X757">
        <v>308</v>
      </c>
      <c r="Y757">
        <v>332</v>
      </c>
      <c r="Z757">
        <v>350</v>
      </c>
      <c r="AA757">
        <v>362</v>
      </c>
      <c r="AB757">
        <v>369</v>
      </c>
      <c r="AC757">
        <v>367</v>
      </c>
      <c r="AD757">
        <v>364</v>
      </c>
      <c r="AE757">
        <v>359</v>
      </c>
      <c r="AF757">
        <v>353</v>
      </c>
      <c r="AG757">
        <v>346</v>
      </c>
      <c r="AH757">
        <v>337</v>
      </c>
      <c r="AI757">
        <v>328</v>
      </c>
      <c r="AJ757" t="s">
        <v>29</v>
      </c>
      <c r="AK757" t="s">
        <v>30</v>
      </c>
    </row>
    <row r="758" spans="1:38" x14ac:dyDescent="0.35">
      <c r="A758" t="s">
        <v>74</v>
      </c>
      <c r="B758" t="s">
        <v>83</v>
      </c>
      <c r="C758" t="s">
        <v>31</v>
      </c>
      <c r="D758">
        <v>36</v>
      </c>
      <c r="E758">
        <v>47</v>
      </c>
      <c r="F758">
        <v>77</v>
      </c>
      <c r="G758">
        <v>114</v>
      </c>
      <c r="H758">
        <v>162</v>
      </c>
      <c r="I758">
        <v>220</v>
      </c>
      <c r="J758">
        <v>305</v>
      </c>
      <c r="K758">
        <v>424</v>
      </c>
      <c r="L758">
        <v>591</v>
      </c>
      <c r="M758">
        <v>823</v>
      </c>
      <c r="N758">
        <v>1137</v>
      </c>
      <c r="O758">
        <v>1568</v>
      </c>
      <c r="P758">
        <v>2143</v>
      </c>
      <c r="Q758">
        <v>2874</v>
      </c>
      <c r="R758">
        <v>3795</v>
      </c>
      <c r="S758">
        <v>4901</v>
      </c>
      <c r="T758">
        <v>6221</v>
      </c>
      <c r="U758">
        <v>7664</v>
      </c>
      <c r="V758">
        <v>9132</v>
      </c>
      <c r="W758">
        <v>10500</v>
      </c>
      <c r="X758">
        <v>11662</v>
      </c>
      <c r="Y758">
        <v>12578</v>
      </c>
      <c r="Z758">
        <v>13248</v>
      </c>
      <c r="AA758">
        <v>13710</v>
      </c>
      <c r="AB758">
        <v>13981</v>
      </c>
      <c r="AC758">
        <v>13893</v>
      </c>
      <c r="AD758">
        <v>13770</v>
      </c>
      <c r="AE758">
        <v>13605</v>
      </c>
      <c r="AF758">
        <v>13383</v>
      </c>
      <c r="AG758">
        <v>13101</v>
      </c>
      <c r="AH758">
        <v>12777</v>
      </c>
      <c r="AI758">
        <v>12411</v>
      </c>
      <c r="AJ758" t="s">
        <v>31</v>
      </c>
      <c r="AK758" t="s">
        <v>24</v>
      </c>
    </row>
    <row r="759" spans="1:38" x14ac:dyDescent="0.35">
      <c r="A759" t="s">
        <v>74</v>
      </c>
      <c r="B759" t="s">
        <v>83</v>
      </c>
      <c r="C759" t="s">
        <v>32</v>
      </c>
      <c r="D759">
        <v>35</v>
      </c>
      <c r="E759">
        <v>50</v>
      </c>
      <c r="F759">
        <v>91</v>
      </c>
      <c r="G759">
        <v>143</v>
      </c>
      <c r="H759">
        <v>225</v>
      </c>
      <c r="I759">
        <v>337</v>
      </c>
      <c r="J759">
        <v>498</v>
      </c>
      <c r="K759">
        <v>730</v>
      </c>
      <c r="L759">
        <v>1049</v>
      </c>
      <c r="M759">
        <v>1491</v>
      </c>
      <c r="N759">
        <v>2103</v>
      </c>
      <c r="O759">
        <v>2935</v>
      </c>
      <c r="P759">
        <v>4058</v>
      </c>
      <c r="Q759">
        <v>5476</v>
      </c>
      <c r="R759">
        <v>7269</v>
      </c>
      <c r="S759">
        <v>9420</v>
      </c>
      <c r="T759">
        <v>11993</v>
      </c>
      <c r="U759">
        <v>14810</v>
      </c>
      <c r="V759">
        <v>17670</v>
      </c>
      <c r="W759">
        <v>20337</v>
      </c>
      <c r="X759">
        <v>22615</v>
      </c>
      <c r="Y759">
        <v>24400</v>
      </c>
      <c r="Z759">
        <v>25709</v>
      </c>
      <c r="AA759">
        <v>26621</v>
      </c>
      <c r="AB759">
        <v>27139</v>
      </c>
      <c r="AC759">
        <v>26975</v>
      </c>
      <c r="AD759">
        <v>26731</v>
      </c>
      <c r="AE759">
        <v>26415</v>
      </c>
      <c r="AF759">
        <v>25985</v>
      </c>
      <c r="AG759">
        <v>25439</v>
      </c>
      <c r="AH759">
        <v>24808</v>
      </c>
      <c r="AI759">
        <v>24095</v>
      </c>
      <c r="AJ759" t="s">
        <v>32</v>
      </c>
      <c r="AK759" t="s">
        <v>8</v>
      </c>
    </row>
    <row r="760" spans="1:38" x14ac:dyDescent="0.35">
      <c r="A760" t="s">
        <v>74</v>
      </c>
      <c r="B760" t="s">
        <v>83</v>
      </c>
      <c r="C760" t="s">
        <v>33</v>
      </c>
      <c r="D760">
        <v>90</v>
      </c>
      <c r="E760">
        <v>122</v>
      </c>
      <c r="F760">
        <v>215</v>
      </c>
      <c r="G760">
        <v>330</v>
      </c>
      <c r="H760">
        <v>494</v>
      </c>
      <c r="I760">
        <v>727</v>
      </c>
      <c r="J760">
        <v>1059</v>
      </c>
      <c r="K760">
        <v>1529</v>
      </c>
      <c r="L760">
        <v>2180</v>
      </c>
      <c r="M760">
        <v>3091</v>
      </c>
      <c r="N760">
        <v>4334</v>
      </c>
      <c r="O760">
        <v>6028</v>
      </c>
      <c r="P760">
        <v>8316</v>
      </c>
      <c r="Q760">
        <v>11207</v>
      </c>
      <c r="R760">
        <v>14856</v>
      </c>
      <c r="S760">
        <v>19241</v>
      </c>
      <c r="T760">
        <v>24484</v>
      </c>
      <c r="U760">
        <v>30222</v>
      </c>
      <c r="V760">
        <v>36043</v>
      </c>
      <c r="W760">
        <v>41474</v>
      </c>
      <c r="X760">
        <v>46111</v>
      </c>
      <c r="Y760">
        <v>49748</v>
      </c>
      <c r="Z760">
        <v>52410</v>
      </c>
      <c r="AA760">
        <v>54256</v>
      </c>
      <c r="AB760">
        <v>55321</v>
      </c>
      <c r="AC760">
        <v>54981</v>
      </c>
      <c r="AD760">
        <v>54492</v>
      </c>
      <c r="AE760">
        <v>53834</v>
      </c>
      <c r="AF760">
        <v>52960</v>
      </c>
      <c r="AG760">
        <v>51849</v>
      </c>
      <c r="AH760">
        <v>50563</v>
      </c>
      <c r="AI760">
        <v>49115</v>
      </c>
      <c r="AJ760" t="s">
        <v>33</v>
      </c>
      <c r="AK760" t="s">
        <v>8</v>
      </c>
    </row>
    <row r="761" spans="1:38" x14ac:dyDescent="0.35">
      <c r="A761" t="s">
        <v>74</v>
      </c>
      <c r="B761" t="s">
        <v>83</v>
      </c>
      <c r="C761" t="s">
        <v>34</v>
      </c>
      <c r="D761">
        <v>10</v>
      </c>
      <c r="E761">
        <v>10</v>
      </c>
      <c r="F761">
        <v>18</v>
      </c>
      <c r="G761">
        <v>30</v>
      </c>
      <c r="H761">
        <v>48</v>
      </c>
      <c r="I761">
        <v>76</v>
      </c>
      <c r="J761">
        <v>116</v>
      </c>
      <c r="K761">
        <v>172</v>
      </c>
      <c r="L761">
        <v>253</v>
      </c>
      <c r="M761">
        <v>366</v>
      </c>
      <c r="N761">
        <v>523</v>
      </c>
      <c r="O761">
        <v>735</v>
      </c>
      <c r="P761">
        <v>1030</v>
      </c>
      <c r="Q761">
        <v>1386</v>
      </c>
      <c r="R761">
        <v>1840</v>
      </c>
      <c r="S761">
        <v>2382</v>
      </c>
      <c r="T761">
        <v>3032</v>
      </c>
      <c r="U761">
        <v>3742</v>
      </c>
      <c r="V761">
        <v>4463</v>
      </c>
      <c r="W761">
        <v>5135</v>
      </c>
      <c r="X761">
        <v>5711</v>
      </c>
      <c r="Y761">
        <v>6161</v>
      </c>
      <c r="Z761">
        <v>6491</v>
      </c>
      <c r="AA761">
        <v>6720</v>
      </c>
      <c r="AB761">
        <v>6852</v>
      </c>
      <c r="AC761">
        <v>6810</v>
      </c>
      <c r="AD761">
        <v>6750</v>
      </c>
      <c r="AE761">
        <v>6669</v>
      </c>
      <c r="AF761">
        <v>6560</v>
      </c>
      <c r="AG761">
        <v>6422</v>
      </c>
      <c r="AH761">
        <v>6263</v>
      </c>
      <c r="AI761">
        <v>6083</v>
      </c>
      <c r="AJ761" t="s">
        <v>34</v>
      </c>
      <c r="AK761" t="s">
        <v>19</v>
      </c>
    </row>
    <row r="762" spans="1:38" x14ac:dyDescent="0.35">
      <c r="A762" t="s">
        <v>74</v>
      </c>
      <c r="B762" t="s">
        <v>83</v>
      </c>
      <c r="C762" t="s">
        <v>35</v>
      </c>
      <c r="D762">
        <v>24</v>
      </c>
      <c r="E762">
        <v>23</v>
      </c>
      <c r="F762">
        <v>44</v>
      </c>
      <c r="G762">
        <v>66</v>
      </c>
      <c r="H762">
        <v>102</v>
      </c>
      <c r="I762">
        <v>148</v>
      </c>
      <c r="J762">
        <v>219</v>
      </c>
      <c r="K762">
        <v>318</v>
      </c>
      <c r="L762">
        <v>459</v>
      </c>
      <c r="M762">
        <v>657</v>
      </c>
      <c r="N762">
        <v>932</v>
      </c>
      <c r="O762">
        <v>1304</v>
      </c>
      <c r="P762">
        <v>1818</v>
      </c>
      <c r="Q762">
        <v>2443</v>
      </c>
      <c r="R762">
        <v>3230</v>
      </c>
      <c r="S762">
        <v>4179</v>
      </c>
      <c r="T762">
        <v>5311</v>
      </c>
      <c r="U762">
        <v>6550</v>
      </c>
      <c r="V762">
        <v>7807</v>
      </c>
      <c r="W762">
        <v>8979</v>
      </c>
      <c r="X762">
        <v>9980</v>
      </c>
      <c r="Y762">
        <v>10766</v>
      </c>
      <c r="Z762">
        <v>11339</v>
      </c>
      <c r="AA762">
        <v>11736</v>
      </c>
      <c r="AB762">
        <v>11967</v>
      </c>
      <c r="AC762">
        <v>11896</v>
      </c>
      <c r="AD762">
        <v>11788</v>
      </c>
      <c r="AE762">
        <v>11647</v>
      </c>
      <c r="AF762">
        <v>11457</v>
      </c>
      <c r="AG762">
        <v>11217</v>
      </c>
      <c r="AH762">
        <v>10938</v>
      </c>
      <c r="AI762">
        <v>10626</v>
      </c>
      <c r="AJ762" t="s">
        <v>35</v>
      </c>
      <c r="AK762" t="s">
        <v>15</v>
      </c>
    </row>
    <row r="763" spans="1:38" x14ac:dyDescent="0.35">
      <c r="A763" t="s">
        <v>74</v>
      </c>
      <c r="B763" t="s">
        <v>83</v>
      </c>
      <c r="C763" t="s">
        <v>36</v>
      </c>
      <c r="D763">
        <v>3</v>
      </c>
      <c r="E763">
        <v>4</v>
      </c>
      <c r="F763">
        <v>7</v>
      </c>
      <c r="G763">
        <v>10</v>
      </c>
      <c r="H763">
        <v>15</v>
      </c>
      <c r="I763">
        <v>22</v>
      </c>
      <c r="J763">
        <v>31</v>
      </c>
      <c r="K763">
        <v>45</v>
      </c>
      <c r="L763">
        <v>64</v>
      </c>
      <c r="M763">
        <v>90</v>
      </c>
      <c r="N763">
        <v>125</v>
      </c>
      <c r="O763">
        <v>174</v>
      </c>
      <c r="P763">
        <v>238</v>
      </c>
      <c r="Q763">
        <v>321</v>
      </c>
      <c r="R763">
        <v>424</v>
      </c>
      <c r="S763">
        <v>548</v>
      </c>
      <c r="T763">
        <v>697</v>
      </c>
      <c r="U763">
        <v>860</v>
      </c>
      <c r="V763">
        <v>1024</v>
      </c>
      <c r="W763">
        <v>1179</v>
      </c>
      <c r="X763">
        <v>1311</v>
      </c>
      <c r="Y763">
        <v>1413</v>
      </c>
      <c r="Z763">
        <v>1489</v>
      </c>
      <c r="AA763">
        <v>1541</v>
      </c>
      <c r="AB763">
        <v>1571</v>
      </c>
      <c r="AC763">
        <v>1562</v>
      </c>
      <c r="AD763">
        <v>1548</v>
      </c>
      <c r="AE763">
        <v>1529</v>
      </c>
      <c r="AF763">
        <v>1505</v>
      </c>
      <c r="AG763">
        <v>1473</v>
      </c>
      <c r="AH763">
        <v>1437</v>
      </c>
      <c r="AI763">
        <v>1395</v>
      </c>
      <c r="AJ763" t="s">
        <v>36</v>
      </c>
      <c r="AK763" t="s">
        <v>11</v>
      </c>
      <c r="AL763" t="s">
        <v>9</v>
      </c>
    </row>
    <row r="764" spans="1:38" x14ac:dyDescent="0.35">
      <c r="A764" t="s">
        <v>74</v>
      </c>
      <c r="B764" t="s">
        <v>83</v>
      </c>
      <c r="C764" t="s">
        <v>37</v>
      </c>
      <c r="D764">
        <v>21</v>
      </c>
      <c r="E764">
        <v>29</v>
      </c>
      <c r="F764">
        <v>45</v>
      </c>
      <c r="G764">
        <v>72</v>
      </c>
      <c r="H764">
        <v>103</v>
      </c>
      <c r="I764">
        <v>144</v>
      </c>
      <c r="J764">
        <v>205</v>
      </c>
      <c r="K764">
        <v>291</v>
      </c>
      <c r="L764">
        <v>413</v>
      </c>
      <c r="M764">
        <v>580</v>
      </c>
      <c r="N764">
        <v>809</v>
      </c>
      <c r="O764">
        <v>1119</v>
      </c>
      <c r="P764">
        <v>1539</v>
      </c>
      <c r="Q764">
        <v>2069</v>
      </c>
      <c r="R764">
        <v>2737</v>
      </c>
      <c r="S764">
        <v>3540</v>
      </c>
      <c r="T764">
        <v>4501</v>
      </c>
      <c r="U764">
        <v>5550</v>
      </c>
      <c r="V764">
        <v>6615</v>
      </c>
      <c r="W764">
        <v>7609</v>
      </c>
      <c r="X764">
        <v>8457</v>
      </c>
      <c r="Y764">
        <v>9122</v>
      </c>
      <c r="Z764">
        <v>9610</v>
      </c>
      <c r="AA764">
        <v>9946</v>
      </c>
      <c r="AB764">
        <v>10143</v>
      </c>
      <c r="AC764">
        <v>10080</v>
      </c>
      <c r="AD764">
        <v>9989</v>
      </c>
      <c r="AE764">
        <v>9869</v>
      </c>
      <c r="AF764">
        <v>9710</v>
      </c>
      <c r="AG764">
        <v>9508</v>
      </c>
      <c r="AH764">
        <v>9270</v>
      </c>
      <c r="AI764">
        <v>9004</v>
      </c>
      <c r="AJ764" t="s">
        <v>37</v>
      </c>
      <c r="AK764" t="s">
        <v>22</v>
      </c>
      <c r="AL764" t="s">
        <v>24</v>
      </c>
    </row>
    <row r="765" spans="1:38" x14ac:dyDescent="0.35">
      <c r="A765" t="s">
        <v>74</v>
      </c>
      <c r="B765" t="s">
        <v>83</v>
      </c>
      <c r="C765" t="s">
        <v>38</v>
      </c>
      <c r="D765">
        <v>22</v>
      </c>
      <c r="E765">
        <v>30</v>
      </c>
      <c r="F765">
        <v>48</v>
      </c>
      <c r="G765">
        <v>79</v>
      </c>
      <c r="H765">
        <v>118</v>
      </c>
      <c r="I765">
        <v>171</v>
      </c>
      <c r="J765">
        <v>243</v>
      </c>
      <c r="K765">
        <v>348</v>
      </c>
      <c r="L765">
        <v>497</v>
      </c>
      <c r="M765">
        <v>703</v>
      </c>
      <c r="N765">
        <v>984</v>
      </c>
      <c r="O765">
        <v>1364</v>
      </c>
      <c r="P765">
        <v>1878</v>
      </c>
      <c r="Q765">
        <v>2529</v>
      </c>
      <c r="R765">
        <v>3350</v>
      </c>
      <c r="S765">
        <v>4336</v>
      </c>
      <c r="T765">
        <v>5516</v>
      </c>
      <c r="U765">
        <v>6806</v>
      </c>
      <c r="V765">
        <v>8117</v>
      </c>
      <c r="W765">
        <v>9337</v>
      </c>
      <c r="X765">
        <v>10379</v>
      </c>
      <c r="Y765">
        <v>11199</v>
      </c>
      <c r="Z765">
        <v>11797</v>
      </c>
      <c r="AA765">
        <v>12211</v>
      </c>
      <c r="AB765">
        <v>12452</v>
      </c>
      <c r="AC765">
        <v>12374</v>
      </c>
      <c r="AD765">
        <v>12266</v>
      </c>
      <c r="AE765">
        <v>12118</v>
      </c>
      <c r="AF765">
        <v>11922</v>
      </c>
      <c r="AG765">
        <v>11671</v>
      </c>
      <c r="AH765">
        <v>11380</v>
      </c>
      <c r="AI765">
        <v>11054</v>
      </c>
      <c r="AJ765" t="s">
        <v>38</v>
      </c>
      <c r="AK765" t="s">
        <v>22</v>
      </c>
      <c r="AL765" t="s">
        <v>24</v>
      </c>
    </row>
    <row r="766" spans="1:38" x14ac:dyDescent="0.35">
      <c r="A766" t="s">
        <v>74</v>
      </c>
      <c r="B766" t="s">
        <v>83</v>
      </c>
      <c r="C766" t="s">
        <v>39</v>
      </c>
      <c r="D766">
        <v>21</v>
      </c>
      <c r="E766">
        <v>21</v>
      </c>
      <c r="F766">
        <v>35</v>
      </c>
      <c r="G766">
        <v>55</v>
      </c>
      <c r="H766">
        <v>86</v>
      </c>
      <c r="I766">
        <v>134</v>
      </c>
      <c r="J766">
        <v>196</v>
      </c>
      <c r="K766">
        <v>292</v>
      </c>
      <c r="L766">
        <v>424</v>
      </c>
      <c r="M766">
        <v>609</v>
      </c>
      <c r="N766">
        <v>863</v>
      </c>
      <c r="O766">
        <v>1214</v>
      </c>
      <c r="P766">
        <v>1697</v>
      </c>
      <c r="Q766">
        <v>2285</v>
      </c>
      <c r="R766">
        <v>3025</v>
      </c>
      <c r="S766">
        <v>3914</v>
      </c>
      <c r="T766">
        <v>4979</v>
      </c>
      <c r="U766">
        <v>6143</v>
      </c>
      <c r="V766">
        <v>7325</v>
      </c>
      <c r="W766">
        <v>8427</v>
      </c>
      <c r="X766">
        <v>9367</v>
      </c>
      <c r="Y766">
        <v>10105</v>
      </c>
      <c r="Z766">
        <v>10645</v>
      </c>
      <c r="AA766">
        <v>11019</v>
      </c>
      <c r="AB766">
        <v>11234</v>
      </c>
      <c r="AC766">
        <v>11168</v>
      </c>
      <c r="AD766">
        <v>11068</v>
      </c>
      <c r="AE766">
        <v>10935</v>
      </c>
      <c r="AF766">
        <v>10757</v>
      </c>
      <c r="AG766">
        <v>10531</v>
      </c>
      <c r="AH766">
        <v>10271</v>
      </c>
      <c r="AI766">
        <v>9976</v>
      </c>
      <c r="AJ766" t="s">
        <v>39</v>
      </c>
      <c r="AK766" t="s">
        <v>15</v>
      </c>
    </row>
    <row r="767" spans="1:38" x14ac:dyDescent="0.35">
      <c r="A767" t="s">
        <v>74</v>
      </c>
      <c r="B767" t="s">
        <v>83</v>
      </c>
      <c r="C767" t="s">
        <v>40</v>
      </c>
      <c r="D767">
        <v>49</v>
      </c>
      <c r="E767">
        <v>48</v>
      </c>
      <c r="F767">
        <v>80</v>
      </c>
      <c r="G767">
        <v>123</v>
      </c>
      <c r="H767">
        <v>184</v>
      </c>
      <c r="I767">
        <v>265</v>
      </c>
      <c r="J767">
        <v>382</v>
      </c>
      <c r="K767">
        <v>546</v>
      </c>
      <c r="L767">
        <v>782</v>
      </c>
      <c r="M767">
        <v>1107</v>
      </c>
      <c r="N767">
        <v>1555</v>
      </c>
      <c r="O767">
        <v>2167</v>
      </c>
      <c r="P767">
        <v>3013</v>
      </c>
      <c r="Q767">
        <v>4035</v>
      </c>
      <c r="R767">
        <v>5330</v>
      </c>
      <c r="S767">
        <v>6884</v>
      </c>
      <c r="T767">
        <v>8741</v>
      </c>
      <c r="U767">
        <v>10769</v>
      </c>
      <c r="V767">
        <v>12829</v>
      </c>
      <c r="W767">
        <v>14749</v>
      </c>
      <c r="X767">
        <v>16389</v>
      </c>
      <c r="Y767">
        <v>17676</v>
      </c>
      <c r="Z767">
        <v>18613</v>
      </c>
      <c r="AA767">
        <v>19267</v>
      </c>
      <c r="AB767">
        <v>19648</v>
      </c>
      <c r="AC767">
        <v>19522</v>
      </c>
      <c r="AD767">
        <v>19352</v>
      </c>
      <c r="AE767">
        <v>19120</v>
      </c>
      <c r="AF767">
        <v>18808</v>
      </c>
      <c r="AG767">
        <v>18411</v>
      </c>
      <c r="AH767">
        <v>17956</v>
      </c>
      <c r="AI767">
        <v>17442</v>
      </c>
      <c r="AJ767" t="s">
        <v>40</v>
      </c>
      <c r="AK767" t="s">
        <v>15</v>
      </c>
    </row>
    <row r="768" spans="1:38" x14ac:dyDescent="0.35">
      <c r="A768" t="s">
        <v>74</v>
      </c>
      <c r="B768" t="s">
        <v>83</v>
      </c>
      <c r="C768" t="s">
        <v>41</v>
      </c>
      <c r="D768">
        <v>3</v>
      </c>
      <c r="E768">
        <v>3</v>
      </c>
      <c r="F768">
        <v>5</v>
      </c>
      <c r="G768">
        <v>7</v>
      </c>
      <c r="H768">
        <v>11</v>
      </c>
      <c r="I768">
        <v>17</v>
      </c>
      <c r="J768">
        <v>23</v>
      </c>
      <c r="K768">
        <v>33</v>
      </c>
      <c r="L768">
        <v>47</v>
      </c>
      <c r="M768">
        <v>67</v>
      </c>
      <c r="N768">
        <v>95</v>
      </c>
      <c r="O768">
        <v>131</v>
      </c>
      <c r="P768">
        <v>181</v>
      </c>
      <c r="Q768">
        <v>242</v>
      </c>
      <c r="R768">
        <v>321</v>
      </c>
      <c r="S768">
        <v>416</v>
      </c>
      <c r="T768">
        <v>529</v>
      </c>
      <c r="U768">
        <v>652</v>
      </c>
      <c r="V768">
        <v>778</v>
      </c>
      <c r="W768">
        <v>894</v>
      </c>
      <c r="X768">
        <v>995</v>
      </c>
      <c r="Y768">
        <v>1074</v>
      </c>
      <c r="Z768">
        <v>1131</v>
      </c>
      <c r="AA768">
        <v>1171</v>
      </c>
      <c r="AB768">
        <v>1194</v>
      </c>
      <c r="AC768">
        <v>1186</v>
      </c>
      <c r="AD768">
        <v>1176</v>
      </c>
      <c r="AE768">
        <v>1162</v>
      </c>
      <c r="AF768">
        <v>1142</v>
      </c>
      <c r="AG768">
        <v>1119</v>
      </c>
      <c r="AH768">
        <v>1090</v>
      </c>
      <c r="AI768">
        <v>1060</v>
      </c>
      <c r="AJ768" t="s">
        <v>41</v>
      </c>
      <c r="AK768" t="s">
        <v>42</v>
      </c>
    </row>
    <row r="769" spans="1:38" x14ac:dyDescent="0.35">
      <c r="A769" t="s">
        <v>74</v>
      </c>
      <c r="B769" t="s">
        <v>83</v>
      </c>
      <c r="C769" t="s">
        <v>43</v>
      </c>
      <c r="D769">
        <v>11</v>
      </c>
      <c r="E769">
        <v>12</v>
      </c>
      <c r="F769">
        <v>21</v>
      </c>
      <c r="G769">
        <v>35</v>
      </c>
      <c r="H769">
        <v>58</v>
      </c>
      <c r="I769">
        <v>90</v>
      </c>
      <c r="J769">
        <v>138</v>
      </c>
      <c r="K769">
        <v>207</v>
      </c>
      <c r="L769">
        <v>304</v>
      </c>
      <c r="M769">
        <v>439</v>
      </c>
      <c r="N769">
        <v>628</v>
      </c>
      <c r="O769">
        <v>885</v>
      </c>
      <c r="P769">
        <v>1238</v>
      </c>
      <c r="Q769">
        <v>1670</v>
      </c>
      <c r="R769">
        <v>2214</v>
      </c>
      <c r="S769">
        <v>2868</v>
      </c>
      <c r="T769">
        <v>3651</v>
      </c>
      <c r="U769">
        <v>4507</v>
      </c>
      <c r="V769">
        <v>5377</v>
      </c>
      <c r="W769">
        <v>6187</v>
      </c>
      <c r="X769">
        <v>6880</v>
      </c>
      <c r="Y769">
        <v>7422</v>
      </c>
      <c r="Z769">
        <v>7819</v>
      </c>
      <c r="AA769">
        <v>8096</v>
      </c>
      <c r="AB769">
        <v>8254</v>
      </c>
      <c r="AC769">
        <v>8205</v>
      </c>
      <c r="AD769">
        <v>8132</v>
      </c>
      <c r="AE769">
        <v>8033</v>
      </c>
      <c r="AF769">
        <v>7902</v>
      </c>
      <c r="AG769">
        <v>7737</v>
      </c>
      <c r="AH769">
        <v>7544</v>
      </c>
      <c r="AI769">
        <v>7329</v>
      </c>
      <c r="AJ769" t="s">
        <v>43</v>
      </c>
      <c r="AK769" t="s">
        <v>19</v>
      </c>
    </row>
    <row r="770" spans="1:38" x14ac:dyDescent="0.35">
      <c r="A770" t="s">
        <v>74</v>
      </c>
      <c r="B770" t="s">
        <v>83</v>
      </c>
      <c r="C770" t="s">
        <v>44</v>
      </c>
      <c r="D770">
        <v>7</v>
      </c>
      <c r="E770">
        <v>7</v>
      </c>
      <c r="F770">
        <v>13</v>
      </c>
      <c r="G770">
        <v>18</v>
      </c>
      <c r="H770">
        <v>27</v>
      </c>
      <c r="I770">
        <v>41</v>
      </c>
      <c r="J770">
        <v>62</v>
      </c>
      <c r="K770">
        <v>88</v>
      </c>
      <c r="L770">
        <v>128</v>
      </c>
      <c r="M770">
        <v>184</v>
      </c>
      <c r="N770">
        <v>259</v>
      </c>
      <c r="O770">
        <v>362</v>
      </c>
      <c r="P770">
        <v>506</v>
      </c>
      <c r="Q770">
        <v>681</v>
      </c>
      <c r="R770">
        <v>901</v>
      </c>
      <c r="S770">
        <v>1163</v>
      </c>
      <c r="T770">
        <v>1478</v>
      </c>
      <c r="U770">
        <v>1823</v>
      </c>
      <c r="V770">
        <v>2173</v>
      </c>
      <c r="W770">
        <v>2499</v>
      </c>
      <c r="X770">
        <v>2777</v>
      </c>
      <c r="Y770">
        <v>2997</v>
      </c>
      <c r="Z770">
        <v>3158</v>
      </c>
      <c r="AA770">
        <v>3267</v>
      </c>
      <c r="AB770">
        <v>3331</v>
      </c>
      <c r="AC770">
        <v>3312</v>
      </c>
      <c r="AD770">
        <v>3281</v>
      </c>
      <c r="AE770">
        <v>3243</v>
      </c>
      <c r="AF770">
        <v>3189</v>
      </c>
      <c r="AG770">
        <v>3123</v>
      </c>
      <c r="AH770">
        <v>3045</v>
      </c>
      <c r="AI770">
        <v>2958</v>
      </c>
      <c r="AJ770" t="s">
        <v>44</v>
      </c>
      <c r="AK770" t="s">
        <v>17</v>
      </c>
    </row>
    <row r="771" spans="1:38" x14ac:dyDescent="0.35">
      <c r="A771" t="s">
        <v>74</v>
      </c>
      <c r="B771" t="s">
        <v>83</v>
      </c>
      <c r="C771" t="s">
        <v>45</v>
      </c>
      <c r="D771">
        <v>51</v>
      </c>
      <c r="E771">
        <v>66</v>
      </c>
      <c r="F771">
        <v>106</v>
      </c>
      <c r="G771">
        <v>152</v>
      </c>
      <c r="H771">
        <v>215</v>
      </c>
      <c r="I771">
        <v>291</v>
      </c>
      <c r="J771">
        <v>396</v>
      </c>
      <c r="K771">
        <v>549</v>
      </c>
      <c r="L771">
        <v>760</v>
      </c>
      <c r="M771">
        <v>1052</v>
      </c>
      <c r="N771">
        <v>1450</v>
      </c>
      <c r="O771">
        <v>1992</v>
      </c>
      <c r="P771">
        <v>2721</v>
      </c>
      <c r="Q771">
        <v>3641</v>
      </c>
      <c r="R771">
        <v>4801</v>
      </c>
      <c r="S771">
        <v>6190</v>
      </c>
      <c r="T771">
        <v>7855</v>
      </c>
      <c r="U771">
        <v>9673</v>
      </c>
      <c r="V771">
        <v>11520</v>
      </c>
      <c r="W771">
        <v>13240</v>
      </c>
      <c r="X771">
        <v>14706</v>
      </c>
      <c r="Y771">
        <v>15858</v>
      </c>
      <c r="Z771">
        <v>16700</v>
      </c>
      <c r="AA771">
        <v>17286</v>
      </c>
      <c r="AB771">
        <v>17623</v>
      </c>
      <c r="AC771">
        <v>17515</v>
      </c>
      <c r="AD771">
        <v>17361</v>
      </c>
      <c r="AE771">
        <v>17153</v>
      </c>
      <c r="AF771">
        <v>16872</v>
      </c>
      <c r="AG771">
        <v>16519</v>
      </c>
      <c r="AH771">
        <v>16110</v>
      </c>
      <c r="AI771">
        <v>15646</v>
      </c>
      <c r="AJ771" t="s">
        <v>45</v>
      </c>
      <c r="AK771" t="s">
        <v>9</v>
      </c>
    </row>
    <row r="772" spans="1:38" x14ac:dyDescent="0.35">
      <c r="A772" t="s">
        <v>74</v>
      </c>
      <c r="B772" t="s">
        <v>83</v>
      </c>
      <c r="C772" t="s">
        <v>46</v>
      </c>
      <c r="D772">
        <v>12</v>
      </c>
      <c r="E772">
        <v>11</v>
      </c>
      <c r="F772">
        <v>19</v>
      </c>
      <c r="G772">
        <v>29</v>
      </c>
      <c r="H772">
        <v>42</v>
      </c>
      <c r="I772">
        <v>63</v>
      </c>
      <c r="J772">
        <v>87</v>
      </c>
      <c r="K772">
        <v>127</v>
      </c>
      <c r="L772">
        <v>181</v>
      </c>
      <c r="M772">
        <v>256</v>
      </c>
      <c r="N772">
        <v>361</v>
      </c>
      <c r="O772">
        <v>503</v>
      </c>
      <c r="P772">
        <v>698</v>
      </c>
      <c r="Q772">
        <v>937</v>
      </c>
      <c r="R772">
        <v>1237</v>
      </c>
      <c r="S772">
        <v>1598</v>
      </c>
      <c r="T772">
        <v>2028</v>
      </c>
      <c r="U772">
        <v>2501</v>
      </c>
      <c r="V772">
        <v>2980</v>
      </c>
      <c r="W772">
        <v>3426</v>
      </c>
      <c r="X772">
        <v>3807</v>
      </c>
      <c r="Y772">
        <v>4106</v>
      </c>
      <c r="Z772">
        <v>4323</v>
      </c>
      <c r="AA772">
        <v>4474</v>
      </c>
      <c r="AB772">
        <v>4563</v>
      </c>
      <c r="AC772">
        <v>4535</v>
      </c>
      <c r="AD772">
        <v>4494</v>
      </c>
      <c r="AE772">
        <v>4440</v>
      </c>
      <c r="AF772">
        <v>4367</v>
      </c>
      <c r="AG772">
        <v>4276</v>
      </c>
      <c r="AH772">
        <v>4170</v>
      </c>
      <c r="AI772">
        <v>4051</v>
      </c>
      <c r="AJ772" t="s">
        <v>46</v>
      </c>
      <c r="AK772" t="s">
        <v>17</v>
      </c>
    </row>
    <row r="773" spans="1:38" x14ac:dyDescent="0.35">
      <c r="A773" t="s">
        <v>74</v>
      </c>
      <c r="B773" t="s">
        <v>83</v>
      </c>
      <c r="C773" t="s">
        <v>47</v>
      </c>
      <c r="D773">
        <v>24</v>
      </c>
      <c r="E773">
        <v>23</v>
      </c>
      <c r="F773">
        <v>40</v>
      </c>
      <c r="G773">
        <v>58</v>
      </c>
      <c r="H773">
        <v>82</v>
      </c>
      <c r="I773">
        <v>115</v>
      </c>
      <c r="J773">
        <v>155</v>
      </c>
      <c r="K773">
        <v>216</v>
      </c>
      <c r="L773">
        <v>300</v>
      </c>
      <c r="M773">
        <v>420</v>
      </c>
      <c r="N773">
        <v>580</v>
      </c>
      <c r="O773">
        <v>801</v>
      </c>
      <c r="P773">
        <v>1106</v>
      </c>
      <c r="Q773">
        <v>1473</v>
      </c>
      <c r="R773">
        <v>1938</v>
      </c>
      <c r="S773">
        <v>2496</v>
      </c>
      <c r="T773">
        <v>3163</v>
      </c>
      <c r="U773">
        <v>3892</v>
      </c>
      <c r="V773">
        <v>4631</v>
      </c>
      <c r="W773">
        <v>5319</v>
      </c>
      <c r="X773">
        <v>5908</v>
      </c>
      <c r="Y773">
        <v>6368</v>
      </c>
      <c r="Z773">
        <v>6706</v>
      </c>
      <c r="AA773">
        <v>6938</v>
      </c>
      <c r="AB773">
        <v>7076</v>
      </c>
      <c r="AC773">
        <v>7031</v>
      </c>
      <c r="AD773">
        <v>6971</v>
      </c>
      <c r="AE773">
        <v>6886</v>
      </c>
      <c r="AF773">
        <v>6773</v>
      </c>
      <c r="AG773">
        <v>6631</v>
      </c>
      <c r="AH773">
        <v>6467</v>
      </c>
      <c r="AI773">
        <v>6283</v>
      </c>
      <c r="AJ773" t="s">
        <v>47</v>
      </c>
      <c r="AK773" t="s">
        <v>17</v>
      </c>
    </row>
    <row r="774" spans="1:38" x14ac:dyDescent="0.35">
      <c r="A774" t="s">
        <v>74</v>
      </c>
      <c r="B774" t="s">
        <v>83</v>
      </c>
      <c r="C774" t="s">
        <v>48</v>
      </c>
      <c r="D774">
        <v>12</v>
      </c>
      <c r="E774">
        <v>16</v>
      </c>
      <c r="F774">
        <v>28</v>
      </c>
      <c r="G774">
        <v>41</v>
      </c>
      <c r="H774">
        <v>62</v>
      </c>
      <c r="I774">
        <v>90</v>
      </c>
      <c r="J774">
        <v>130</v>
      </c>
      <c r="K774">
        <v>189</v>
      </c>
      <c r="L774">
        <v>269</v>
      </c>
      <c r="M774">
        <v>379</v>
      </c>
      <c r="N774">
        <v>529</v>
      </c>
      <c r="O774">
        <v>736</v>
      </c>
      <c r="P774">
        <v>1017</v>
      </c>
      <c r="Q774">
        <v>1368</v>
      </c>
      <c r="R774">
        <v>1813</v>
      </c>
      <c r="S774">
        <v>2346</v>
      </c>
      <c r="T774">
        <v>2984</v>
      </c>
      <c r="U774">
        <v>3682</v>
      </c>
      <c r="V774">
        <v>4392</v>
      </c>
      <c r="W774">
        <v>5053</v>
      </c>
      <c r="X774">
        <v>5620</v>
      </c>
      <c r="Y774">
        <v>6062</v>
      </c>
      <c r="Z774">
        <v>6386</v>
      </c>
      <c r="AA774">
        <v>6610</v>
      </c>
      <c r="AB774">
        <v>6740</v>
      </c>
      <c r="AC774">
        <v>6698</v>
      </c>
      <c r="AD774">
        <v>6638</v>
      </c>
      <c r="AE774">
        <v>6559</v>
      </c>
      <c r="AF774">
        <v>6454</v>
      </c>
      <c r="AG774">
        <v>6315</v>
      </c>
      <c r="AH774">
        <v>6160</v>
      </c>
      <c r="AI774">
        <v>5985</v>
      </c>
      <c r="AJ774" t="s">
        <v>48</v>
      </c>
      <c r="AK774" t="s">
        <v>8</v>
      </c>
      <c r="AL774" t="s">
        <v>17</v>
      </c>
    </row>
    <row r="775" spans="1:38" x14ac:dyDescent="0.35">
      <c r="A775" t="s">
        <v>74</v>
      </c>
      <c r="B775" t="s">
        <v>83</v>
      </c>
      <c r="C775" t="s">
        <v>49</v>
      </c>
      <c r="D775">
        <v>75</v>
      </c>
      <c r="E775">
        <v>96</v>
      </c>
      <c r="F775">
        <v>156</v>
      </c>
      <c r="G775">
        <v>237</v>
      </c>
      <c r="H775">
        <v>334</v>
      </c>
      <c r="I775">
        <v>466</v>
      </c>
      <c r="J775">
        <v>654</v>
      </c>
      <c r="K775">
        <v>911</v>
      </c>
      <c r="L775">
        <v>1274</v>
      </c>
      <c r="M775">
        <v>1785</v>
      </c>
      <c r="N775">
        <v>2470</v>
      </c>
      <c r="O775">
        <v>3409</v>
      </c>
      <c r="P775">
        <v>4672</v>
      </c>
      <c r="Q775">
        <v>6268</v>
      </c>
      <c r="R775">
        <v>8278</v>
      </c>
      <c r="S775">
        <v>10698</v>
      </c>
      <c r="T775">
        <v>13581</v>
      </c>
      <c r="U775">
        <v>16746</v>
      </c>
      <c r="V775">
        <v>19945</v>
      </c>
      <c r="W775">
        <v>22938</v>
      </c>
      <c r="X775">
        <v>25490</v>
      </c>
      <c r="Y775">
        <v>27486</v>
      </c>
      <c r="Z775">
        <v>28954</v>
      </c>
      <c r="AA775">
        <v>29971</v>
      </c>
      <c r="AB775">
        <v>30558</v>
      </c>
      <c r="AC775">
        <v>30370</v>
      </c>
      <c r="AD775">
        <v>30097</v>
      </c>
      <c r="AE775">
        <v>29737</v>
      </c>
      <c r="AF775">
        <v>29255</v>
      </c>
      <c r="AG775">
        <v>28637</v>
      </c>
      <c r="AH775">
        <v>27927</v>
      </c>
      <c r="AI775">
        <v>27127</v>
      </c>
      <c r="AJ775" t="s">
        <v>49</v>
      </c>
      <c r="AK775" t="s">
        <v>9</v>
      </c>
    </row>
    <row r="776" spans="1:38" x14ac:dyDescent="0.35">
      <c r="A776" t="s">
        <v>74</v>
      </c>
      <c r="B776" t="s">
        <v>83</v>
      </c>
      <c r="C776" t="s">
        <v>50</v>
      </c>
      <c r="D776">
        <v>15</v>
      </c>
      <c r="E776">
        <v>15</v>
      </c>
      <c r="F776">
        <v>26</v>
      </c>
      <c r="G776">
        <v>40</v>
      </c>
      <c r="H776">
        <v>65</v>
      </c>
      <c r="I776">
        <v>92</v>
      </c>
      <c r="J776">
        <v>137</v>
      </c>
      <c r="K776">
        <v>197</v>
      </c>
      <c r="L776">
        <v>286</v>
      </c>
      <c r="M776">
        <v>409</v>
      </c>
      <c r="N776">
        <v>576</v>
      </c>
      <c r="O776">
        <v>806</v>
      </c>
      <c r="P776">
        <v>1125</v>
      </c>
      <c r="Q776">
        <v>1511</v>
      </c>
      <c r="R776">
        <v>2001</v>
      </c>
      <c r="S776">
        <v>2584</v>
      </c>
      <c r="T776">
        <v>3284</v>
      </c>
      <c r="U776">
        <v>4051</v>
      </c>
      <c r="V776">
        <v>4828</v>
      </c>
      <c r="W776">
        <v>5552</v>
      </c>
      <c r="X776">
        <v>6172</v>
      </c>
      <c r="Y776">
        <v>6658</v>
      </c>
      <c r="Z776">
        <v>7012</v>
      </c>
      <c r="AA776">
        <v>7259</v>
      </c>
      <c r="AB776">
        <v>7401</v>
      </c>
      <c r="AC776">
        <v>7357</v>
      </c>
      <c r="AD776">
        <v>7289</v>
      </c>
      <c r="AE776">
        <v>7202</v>
      </c>
      <c r="AF776">
        <v>7085</v>
      </c>
      <c r="AG776">
        <v>6936</v>
      </c>
      <c r="AH776">
        <v>6764</v>
      </c>
      <c r="AI776">
        <v>6571</v>
      </c>
      <c r="AJ776" t="s">
        <v>50</v>
      </c>
      <c r="AK776" t="s">
        <v>15</v>
      </c>
    </row>
    <row r="777" spans="1:38" x14ac:dyDescent="0.35">
      <c r="A777" t="s">
        <v>74</v>
      </c>
      <c r="B777" t="s">
        <v>83</v>
      </c>
      <c r="C777" t="s">
        <v>51</v>
      </c>
      <c r="D777">
        <v>17</v>
      </c>
      <c r="E777">
        <v>17</v>
      </c>
      <c r="F777">
        <v>33</v>
      </c>
      <c r="G777">
        <v>54</v>
      </c>
      <c r="H777">
        <v>85</v>
      </c>
      <c r="I777">
        <v>132</v>
      </c>
      <c r="J777">
        <v>201</v>
      </c>
      <c r="K777">
        <v>296</v>
      </c>
      <c r="L777">
        <v>437</v>
      </c>
      <c r="M777">
        <v>627</v>
      </c>
      <c r="N777">
        <v>896</v>
      </c>
      <c r="O777">
        <v>1258</v>
      </c>
      <c r="P777">
        <v>1761</v>
      </c>
      <c r="Q777">
        <v>2372</v>
      </c>
      <c r="R777">
        <v>3145</v>
      </c>
      <c r="S777">
        <v>4072</v>
      </c>
      <c r="T777">
        <v>5180</v>
      </c>
      <c r="U777">
        <v>6393</v>
      </c>
      <c r="V777">
        <v>7625</v>
      </c>
      <c r="W777">
        <v>8773</v>
      </c>
      <c r="X777">
        <v>9754</v>
      </c>
      <c r="Y777">
        <v>10522</v>
      </c>
      <c r="Z777">
        <v>11085</v>
      </c>
      <c r="AA777">
        <v>11476</v>
      </c>
      <c r="AB777">
        <v>11704</v>
      </c>
      <c r="AC777">
        <v>11629</v>
      </c>
      <c r="AD777">
        <v>11527</v>
      </c>
      <c r="AE777">
        <v>11389</v>
      </c>
      <c r="AF777">
        <v>11204</v>
      </c>
      <c r="AG777">
        <v>10970</v>
      </c>
      <c r="AH777">
        <v>10697</v>
      </c>
      <c r="AI777">
        <v>10388</v>
      </c>
      <c r="AJ777" t="s">
        <v>51</v>
      </c>
      <c r="AK777" t="s">
        <v>19</v>
      </c>
    </row>
    <row r="778" spans="1:38" x14ac:dyDescent="0.35">
      <c r="A778" t="s">
        <v>74</v>
      </c>
      <c r="B778" t="s">
        <v>83</v>
      </c>
      <c r="C778" t="s">
        <v>52</v>
      </c>
      <c r="D778">
        <v>28</v>
      </c>
      <c r="E778">
        <v>28</v>
      </c>
      <c r="F778">
        <v>50</v>
      </c>
      <c r="G778">
        <v>78</v>
      </c>
      <c r="H778">
        <v>120</v>
      </c>
      <c r="I778">
        <v>177</v>
      </c>
      <c r="J778">
        <v>261</v>
      </c>
      <c r="K778">
        <v>383</v>
      </c>
      <c r="L778">
        <v>554</v>
      </c>
      <c r="M778">
        <v>793</v>
      </c>
      <c r="N778">
        <v>1121</v>
      </c>
      <c r="O778">
        <v>1570</v>
      </c>
      <c r="P778">
        <v>2190</v>
      </c>
      <c r="Q778">
        <v>2945</v>
      </c>
      <c r="R778">
        <v>3897</v>
      </c>
      <c r="S778">
        <v>5040</v>
      </c>
      <c r="T778">
        <v>6404</v>
      </c>
      <c r="U778">
        <v>7900</v>
      </c>
      <c r="V778">
        <v>9417</v>
      </c>
      <c r="W778">
        <v>10833</v>
      </c>
      <c r="X778">
        <v>12040</v>
      </c>
      <c r="Y778">
        <v>12986</v>
      </c>
      <c r="Z778">
        <v>13679</v>
      </c>
      <c r="AA778">
        <v>14159</v>
      </c>
      <c r="AB778">
        <v>14437</v>
      </c>
      <c r="AC778">
        <v>14349</v>
      </c>
      <c r="AD778">
        <v>14222</v>
      </c>
      <c r="AE778">
        <v>14052</v>
      </c>
      <c r="AF778">
        <v>13822</v>
      </c>
      <c r="AG778">
        <v>13534</v>
      </c>
      <c r="AH778">
        <v>13196</v>
      </c>
      <c r="AI778">
        <v>12819</v>
      </c>
      <c r="AJ778" t="s">
        <v>52</v>
      </c>
      <c r="AK778" t="s">
        <v>15</v>
      </c>
    </row>
    <row r="779" spans="1:38" x14ac:dyDescent="0.35">
      <c r="A779" t="s">
        <v>74</v>
      </c>
      <c r="B779" t="s">
        <v>83</v>
      </c>
      <c r="C779" t="s">
        <v>53</v>
      </c>
      <c r="D779">
        <v>52</v>
      </c>
      <c r="E779">
        <v>69</v>
      </c>
      <c r="F779">
        <v>115</v>
      </c>
      <c r="G779">
        <v>171</v>
      </c>
      <c r="H779">
        <v>245</v>
      </c>
      <c r="I779">
        <v>347</v>
      </c>
      <c r="J779">
        <v>488</v>
      </c>
      <c r="K779">
        <v>690</v>
      </c>
      <c r="L779">
        <v>968</v>
      </c>
      <c r="M779">
        <v>1360</v>
      </c>
      <c r="N779">
        <v>1894</v>
      </c>
      <c r="O779">
        <v>2618</v>
      </c>
      <c r="P779">
        <v>3595</v>
      </c>
      <c r="Q779">
        <v>4829</v>
      </c>
      <c r="R779">
        <v>6381</v>
      </c>
      <c r="S779">
        <v>8252</v>
      </c>
      <c r="T779">
        <v>10486</v>
      </c>
      <c r="U779">
        <v>12931</v>
      </c>
      <c r="V779">
        <v>15413</v>
      </c>
      <c r="W779">
        <v>17725</v>
      </c>
      <c r="X779">
        <v>19700</v>
      </c>
      <c r="Y779">
        <v>21249</v>
      </c>
      <c r="Z779">
        <v>22382</v>
      </c>
      <c r="AA779">
        <v>23165</v>
      </c>
      <c r="AB779">
        <v>23624</v>
      </c>
      <c r="AC779">
        <v>23477</v>
      </c>
      <c r="AD779">
        <v>23268</v>
      </c>
      <c r="AE779">
        <v>22988</v>
      </c>
      <c r="AF779">
        <v>22618</v>
      </c>
      <c r="AG779">
        <v>22139</v>
      </c>
      <c r="AH779">
        <v>21594</v>
      </c>
      <c r="AI779">
        <v>20974</v>
      </c>
      <c r="AJ779" t="s">
        <v>53</v>
      </c>
      <c r="AK779" t="s">
        <v>8</v>
      </c>
    </row>
    <row r="780" spans="1:38" x14ac:dyDescent="0.35">
      <c r="A780" t="s">
        <v>74</v>
      </c>
      <c r="B780" t="s">
        <v>83</v>
      </c>
      <c r="C780" t="s">
        <v>54</v>
      </c>
      <c r="D780">
        <v>25</v>
      </c>
      <c r="E780">
        <v>31</v>
      </c>
      <c r="F780">
        <v>46</v>
      </c>
      <c r="G780">
        <v>66</v>
      </c>
      <c r="H780">
        <v>86</v>
      </c>
      <c r="I780">
        <v>110</v>
      </c>
      <c r="J780">
        <v>145</v>
      </c>
      <c r="K780">
        <v>192</v>
      </c>
      <c r="L780">
        <v>258</v>
      </c>
      <c r="M780">
        <v>348</v>
      </c>
      <c r="N780">
        <v>470</v>
      </c>
      <c r="O780">
        <v>638</v>
      </c>
      <c r="P780">
        <v>860</v>
      </c>
      <c r="Q780">
        <v>1142</v>
      </c>
      <c r="R780">
        <v>1497</v>
      </c>
      <c r="S780">
        <v>1922</v>
      </c>
      <c r="T780">
        <v>2429</v>
      </c>
      <c r="U780">
        <v>2981</v>
      </c>
      <c r="V780">
        <v>3543</v>
      </c>
      <c r="W780">
        <v>4067</v>
      </c>
      <c r="X780">
        <v>4512</v>
      </c>
      <c r="Y780">
        <v>4864</v>
      </c>
      <c r="Z780">
        <v>5118</v>
      </c>
      <c r="AA780">
        <v>5295</v>
      </c>
      <c r="AB780">
        <v>5401</v>
      </c>
      <c r="AC780">
        <v>5367</v>
      </c>
      <c r="AD780">
        <v>5318</v>
      </c>
      <c r="AE780">
        <v>5256</v>
      </c>
      <c r="AF780">
        <v>5169</v>
      </c>
      <c r="AG780">
        <v>5061</v>
      </c>
      <c r="AH780">
        <v>4935</v>
      </c>
      <c r="AI780">
        <v>4795</v>
      </c>
      <c r="AJ780" t="s">
        <v>54</v>
      </c>
      <c r="AK780" t="s">
        <v>22</v>
      </c>
    </row>
    <row r="781" spans="1:38" x14ac:dyDescent="0.35">
      <c r="A781" t="s">
        <v>74</v>
      </c>
      <c r="B781" t="s">
        <v>83</v>
      </c>
      <c r="C781" t="s">
        <v>55</v>
      </c>
      <c r="D781">
        <v>37</v>
      </c>
      <c r="E781">
        <v>34</v>
      </c>
      <c r="F781">
        <v>56</v>
      </c>
      <c r="G781">
        <v>84</v>
      </c>
      <c r="H781">
        <v>123</v>
      </c>
      <c r="I781">
        <v>170</v>
      </c>
      <c r="J781">
        <v>237</v>
      </c>
      <c r="K781">
        <v>337</v>
      </c>
      <c r="L781">
        <v>475</v>
      </c>
      <c r="M781">
        <v>666</v>
      </c>
      <c r="N781">
        <v>933</v>
      </c>
      <c r="O781">
        <v>1293</v>
      </c>
      <c r="P781">
        <v>1789</v>
      </c>
      <c r="Q781">
        <v>2393</v>
      </c>
      <c r="R781">
        <v>3154</v>
      </c>
      <c r="S781">
        <v>4067</v>
      </c>
      <c r="T781">
        <v>5159</v>
      </c>
      <c r="U781">
        <v>6351</v>
      </c>
      <c r="V781">
        <v>7563</v>
      </c>
      <c r="W781">
        <v>8691</v>
      </c>
      <c r="X781">
        <v>9656</v>
      </c>
      <c r="Y781">
        <v>10410</v>
      </c>
      <c r="Z781">
        <v>10962</v>
      </c>
      <c r="AA781">
        <v>11346</v>
      </c>
      <c r="AB781">
        <v>11567</v>
      </c>
      <c r="AC781">
        <v>11497</v>
      </c>
      <c r="AD781">
        <v>11393</v>
      </c>
      <c r="AE781">
        <v>11258</v>
      </c>
      <c r="AF781">
        <v>11073</v>
      </c>
      <c r="AG781">
        <v>10841</v>
      </c>
      <c r="AH781">
        <v>10574</v>
      </c>
      <c r="AI781">
        <v>10270</v>
      </c>
      <c r="AJ781" t="s">
        <v>55</v>
      </c>
      <c r="AK781" t="s">
        <v>8</v>
      </c>
      <c r="AL781" t="s">
        <v>17</v>
      </c>
    </row>
    <row r="782" spans="1:38" x14ac:dyDescent="0.35">
      <c r="A782" t="s">
        <v>71</v>
      </c>
      <c r="B782" t="s">
        <v>58</v>
      </c>
      <c r="C782" t="s">
        <v>7</v>
      </c>
      <c r="D782">
        <v>1314</v>
      </c>
      <c r="E782">
        <v>1813</v>
      </c>
      <c r="F782">
        <v>3264</v>
      </c>
      <c r="G782">
        <v>5390</v>
      </c>
      <c r="H782">
        <v>7813</v>
      </c>
      <c r="I782">
        <v>10998</v>
      </c>
      <c r="J782">
        <v>15050</v>
      </c>
      <c r="K782">
        <v>20151</v>
      </c>
      <c r="L782">
        <v>26345</v>
      </c>
      <c r="M782">
        <v>33775</v>
      </c>
      <c r="N782">
        <v>42562</v>
      </c>
      <c r="O782">
        <v>52548</v>
      </c>
      <c r="P782">
        <v>64226</v>
      </c>
      <c r="Q782">
        <v>76576</v>
      </c>
      <c r="R782">
        <v>88903</v>
      </c>
      <c r="S782">
        <v>100548</v>
      </c>
      <c r="T782">
        <v>110839</v>
      </c>
      <c r="U782">
        <v>119515</v>
      </c>
      <c r="V782">
        <v>126407</v>
      </c>
      <c r="W782">
        <v>131592</v>
      </c>
      <c r="X782">
        <v>135410</v>
      </c>
      <c r="Y782">
        <v>137973</v>
      </c>
      <c r="Z782">
        <v>138933</v>
      </c>
      <c r="AA782">
        <v>138856</v>
      </c>
      <c r="AB782">
        <v>138452</v>
      </c>
      <c r="AC782">
        <v>137756</v>
      </c>
      <c r="AD782">
        <v>136781</v>
      </c>
      <c r="AE782">
        <v>135534</v>
      </c>
      <c r="AF782">
        <v>133971</v>
      </c>
      <c r="AG782">
        <v>132140</v>
      </c>
      <c r="AH782">
        <v>129858</v>
      </c>
      <c r="AI782">
        <v>127201</v>
      </c>
      <c r="AJ782" t="s">
        <v>7</v>
      </c>
      <c r="AK782" t="s">
        <v>8</v>
      </c>
      <c r="AL782" t="s">
        <v>9</v>
      </c>
    </row>
    <row r="783" spans="1:38" x14ac:dyDescent="0.35">
      <c r="A783" t="s">
        <v>71</v>
      </c>
      <c r="B783" t="s">
        <v>58</v>
      </c>
      <c r="C783" t="s">
        <v>10</v>
      </c>
      <c r="D783">
        <v>481</v>
      </c>
      <c r="E783">
        <v>619</v>
      </c>
      <c r="F783">
        <v>1028</v>
      </c>
      <c r="G783">
        <v>1545</v>
      </c>
      <c r="H783">
        <v>2000</v>
      </c>
      <c r="I783">
        <v>2444</v>
      </c>
      <c r="J783">
        <v>2882</v>
      </c>
      <c r="K783">
        <v>3415</v>
      </c>
      <c r="L783">
        <v>4053</v>
      </c>
      <c r="M783">
        <v>4814</v>
      </c>
      <c r="N783">
        <v>5708</v>
      </c>
      <c r="O783">
        <v>6722</v>
      </c>
      <c r="P783">
        <v>7903</v>
      </c>
      <c r="Q783">
        <v>9148</v>
      </c>
      <c r="R783">
        <v>10388</v>
      </c>
      <c r="S783">
        <v>11556</v>
      </c>
      <c r="T783">
        <v>12579</v>
      </c>
      <c r="U783">
        <v>13443</v>
      </c>
      <c r="V783">
        <v>14126</v>
      </c>
      <c r="W783">
        <v>14636</v>
      </c>
      <c r="X783">
        <v>15011</v>
      </c>
      <c r="Y783">
        <v>15262</v>
      </c>
      <c r="Z783">
        <v>15352</v>
      </c>
      <c r="AA783">
        <v>15337</v>
      </c>
      <c r="AB783">
        <v>15291</v>
      </c>
      <c r="AC783">
        <v>15214</v>
      </c>
      <c r="AD783">
        <v>15106</v>
      </c>
      <c r="AE783">
        <v>14968</v>
      </c>
      <c r="AF783">
        <v>14796</v>
      </c>
      <c r="AG783">
        <v>14593</v>
      </c>
      <c r="AH783">
        <v>14341</v>
      </c>
      <c r="AI783">
        <v>14047</v>
      </c>
      <c r="AJ783" t="s">
        <v>10</v>
      </c>
      <c r="AK783" t="s">
        <v>11</v>
      </c>
      <c r="AL783" t="s">
        <v>9</v>
      </c>
    </row>
    <row r="784" spans="1:38" x14ac:dyDescent="0.35">
      <c r="A784" t="s">
        <v>71</v>
      </c>
      <c r="B784" t="s">
        <v>58</v>
      </c>
      <c r="C784" t="s">
        <v>12</v>
      </c>
      <c r="D784">
        <v>839</v>
      </c>
      <c r="E784">
        <v>1344</v>
      </c>
      <c r="F784">
        <v>2793</v>
      </c>
      <c r="G784">
        <v>5274</v>
      </c>
      <c r="H784">
        <v>8689</v>
      </c>
      <c r="I784">
        <v>13827</v>
      </c>
      <c r="J784">
        <v>20923</v>
      </c>
      <c r="K784">
        <v>29937</v>
      </c>
      <c r="L784">
        <v>40923</v>
      </c>
      <c r="M784">
        <v>54117</v>
      </c>
      <c r="N784">
        <v>69748</v>
      </c>
      <c r="O784">
        <v>87523</v>
      </c>
      <c r="P784">
        <v>108315</v>
      </c>
      <c r="Q784">
        <v>130337</v>
      </c>
      <c r="R784">
        <v>152328</v>
      </c>
      <c r="S784">
        <v>173115</v>
      </c>
      <c r="T784">
        <v>191520</v>
      </c>
      <c r="U784">
        <v>207040</v>
      </c>
      <c r="V784">
        <v>219374</v>
      </c>
      <c r="W784">
        <v>228669</v>
      </c>
      <c r="X784">
        <v>235521</v>
      </c>
      <c r="Y784">
        <v>240122</v>
      </c>
      <c r="Z784">
        <v>241865</v>
      </c>
      <c r="AA784">
        <v>241757</v>
      </c>
      <c r="AB784">
        <v>241061</v>
      </c>
      <c r="AC784">
        <v>239849</v>
      </c>
      <c r="AD784">
        <v>238151</v>
      </c>
      <c r="AE784">
        <v>235979</v>
      </c>
      <c r="AF784">
        <v>233258</v>
      </c>
      <c r="AG784">
        <v>230074</v>
      </c>
      <c r="AH784">
        <v>226102</v>
      </c>
      <c r="AI784">
        <v>221471</v>
      </c>
      <c r="AJ784" t="s">
        <v>12</v>
      </c>
      <c r="AK784" t="s">
        <v>8</v>
      </c>
    </row>
    <row r="785" spans="1:38" x14ac:dyDescent="0.35">
      <c r="A785" t="s">
        <v>71</v>
      </c>
      <c r="B785" t="s">
        <v>58</v>
      </c>
      <c r="C785" t="s">
        <v>13</v>
      </c>
      <c r="D785">
        <v>455</v>
      </c>
      <c r="E785">
        <v>706</v>
      </c>
      <c r="F785">
        <v>1426</v>
      </c>
      <c r="G785">
        <v>2638</v>
      </c>
      <c r="H785">
        <v>4264</v>
      </c>
      <c r="I785">
        <v>6679</v>
      </c>
      <c r="J785">
        <v>9985</v>
      </c>
      <c r="K785">
        <v>14182</v>
      </c>
      <c r="L785">
        <v>19295</v>
      </c>
      <c r="M785">
        <v>25438</v>
      </c>
      <c r="N785">
        <v>32709</v>
      </c>
      <c r="O785">
        <v>40979</v>
      </c>
      <c r="P785">
        <v>50657</v>
      </c>
      <c r="Q785">
        <v>60900</v>
      </c>
      <c r="R785">
        <v>71132</v>
      </c>
      <c r="S785">
        <v>80800</v>
      </c>
      <c r="T785">
        <v>89362</v>
      </c>
      <c r="U785">
        <v>96581</v>
      </c>
      <c r="V785">
        <v>102318</v>
      </c>
      <c r="W785">
        <v>106640</v>
      </c>
      <c r="X785">
        <v>109829</v>
      </c>
      <c r="Y785">
        <v>111965</v>
      </c>
      <c r="Z785">
        <v>112775</v>
      </c>
      <c r="AA785">
        <v>112724</v>
      </c>
      <c r="AB785">
        <v>112397</v>
      </c>
      <c r="AC785">
        <v>111832</v>
      </c>
      <c r="AD785">
        <v>111043</v>
      </c>
      <c r="AE785">
        <v>110028</v>
      </c>
      <c r="AF785">
        <v>108761</v>
      </c>
      <c r="AG785">
        <v>107274</v>
      </c>
      <c r="AH785">
        <v>105422</v>
      </c>
      <c r="AI785">
        <v>103266</v>
      </c>
      <c r="AJ785" t="s">
        <v>13</v>
      </c>
      <c r="AK785" t="s">
        <v>8</v>
      </c>
    </row>
    <row r="786" spans="1:38" x14ac:dyDescent="0.35">
      <c r="A786" t="s">
        <v>71</v>
      </c>
      <c r="B786" t="s">
        <v>58</v>
      </c>
      <c r="C786" t="s">
        <v>14</v>
      </c>
      <c r="D786">
        <v>1217</v>
      </c>
      <c r="E786">
        <v>1674</v>
      </c>
      <c r="F786">
        <v>3849</v>
      </c>
      <c r="G786">
        <v>7232</v>
      </c>
      <c r="H786">
        <v>11626</v>
      </c>
      <c r="I786">
        <v>17830</v>
      </c>
      <c r="J786">
        <v>26051</v>
      </c>
      <c r="K786">
        <v>36377</v>
      </c>
      <c r="L786">
        <v>48670</v>
      </c>
      <c r="M786">
        <v>63186</v>
      </c>
      <c r="N786">
        <v>80366</v>
      </c>
      <c r="O786">
        <v>99897</v>
      </c>
      <c r="P786">
        <v>122736</v>
      </c>
      <c r="Q786">
        <v>146911</v>
      </c>
      <c r="R786">
        <v>171046</v>
      </c>
      <c r="S786">
        <v>193852</v>
      </c>
      <c r="T786">
        <v>214019</v>
      </c>
      <c r="U786">
        <v>231023</v>
      </c>
      <c r="V786">
        <v>244539</v>
      </c>
      <c r="W786">
        <v>254707</v>
      </c>
      <c r="X786">
        <v>262206</v>
      </c>
      <c r="Y786">
        <v>267234</v>
      </c>
      <c r="Z786">
        <v>269128</v>
      </c>
      <c r="AA786">
        <v>268993</v>
      </c>
      <c r="AB786">
        <v>268213</v>
      </c>
      <c r="AC786">
        <v>266863</v>
      </c>
      <c r="AD786">
        <v>264974</v>
      </c>
      <c r="AE786">
        <v>262562</v>
      </c>
      <c r="AF786">
        <v>259532</v>
      </c>
      <c r="AG786">
        <v>255982</v>
      </c>
      <c r="AH786">
        <v>251565</v>
      </c>
      <c r="AI786">
        <v>246416</v>
      </c>
      <c r="AJ786" t="s">
        <v>14</v>
      </c>
      <c r="AK786" t="s">
        <v>15</v>
      </c>
    </row>
    <row r="787" spans="1:38" x14ac:dyDescent="0.35">
      <c r="A787" t="s">
        <v>71</v>
      </c>
      <c r="B787" t="s">
        <v>58</v>
      </c>
      <c r="C787" t="s">
        <v>16</v>
      </c>
      <c r="D787">
        <v>119</v>
      </c>
      <c r="E787">
        <v>189</v>
      </c>
      <c r="F787">
        <v>390</v>
      </c>
      <c r="G787">
        <v>733</v>
      </c>
      <c r="H787">
        <v>1206</v>
      </c>
      <c r="I787">
        <v>1914</v>
      </c>
      <c r="J787">
        <v>2890</v>
      </c>
      <c r="K787">
        <v>4130</v>
      </c>
      <c r="L787">
        <v>5640</v>
      </c>
      <c r="M787">
        <v>7457</v>
      </c>
      <c r="N787">
        <v>9606</v>
      </c>
      <c r="O787">
        <v>12051</v>
      </c>
      <c r="P787">
        <v>14912</v>
      </c>
      <c r="Q787">
        <v>17941</v>
      </c>
      <c r="R787">
        <v>20965</v>
      </c>
      <c r="S787">
        <v>23825</v>
      </c>
      <c r="T787">
        <v>26357</v>
      </c>
      <c r="U787">
        <v>28492</v>
      </c>
      <c r="V787">
        <v>30188</v>
      </c>
      <c r="W787">
        <v>31466</v>
      </c>
      <c r="X787">
        <v>32409</v>
      </c>
      <c r="Y787">
        <v>33041</v>
      </c>
      <c r="Z787">
        <v>33282</v>
      </c>
      <c r="AA787">
        <v>33266</v>
      </c>
      <c r="AB787">
        <v>33171</v>
      </c>
      <c r="AC787">
        <v>33004</v>
      </c>
      <c r="AD787">
        <v>32770</v>
      </c>
      <c r="AE787">
        <v>32472</v>
      </c>
      <c r="AF787">
        <v>32097</v>
      </c>
      <c r="AG787">
        <v>31659</v>
      </c>
      <c r="AH787">
        <v>31112</v>
      </c>
      <c r="AI787">
        <v>30474</v>
      </c>
      <c r="AJ787" t="s">
        <v>16</v>
      </c>
      <c r="AK787" t="s">
        <v>8</v>
      </c>
      <c r="AL787" t="s">
        <v>17</v>
      </c>
    </row>
    <row r="788" spans="1:38" x14ac:dyDescent="0.35">
      <c r="A788" t="s">
        <v>71</v>
      </c>
      <c r="B788" t="s">
        <v>58</v>
      </c>
      <c r="C788" t="s">
        <v>18</v>
      </c>
      <c r="D788">
        <v>319</v>
      </c>
      <c r="E788">
        <v>472</v>
      </c>
      <c r="F788">
        <v>1153</v>
      </c>
      <c r="G788">
        <v>2299</v>
      </c>
      <c r="H788">
        <v>3910</v>
      </c>
      <c r="I788">
        <v>6323</v>
      </c>
      <c r="J788">
        <v>9678</v>
      </c>
      <c r="K788">
        <v>13903</v>
      </c>
      <c r="L788">
        <v>18939</v>
      </c>
      <c r="M788">
        <v>24889</v>
      </c>
      <c r="N788">
        <v>31938</v>
      </c>
      <c r="O788">
        <v>39950</v>
      </c>
      <c r="P788">
        <v>49323</v>
      </c>
      <c r="Q788">
        <v>59247</v>
      </c>
      <c r="R788">
        <v>69158</v>
      </c>
      <c r="S788">
        <v>78524</v>
      </c>
      <c r="T788">
        <v>86816</v>
      </c>
      <c r="U788">
        <v>93807</v>
      </c>
      <c r="V788">
        <v>99361</v>
      </c>
      <c r="W788">
        <v>103546</v>
      </c>
      <c r="X788">
        <v>106630</v>
      </c>
      <c r="Y788">
        <v>108702</v>
      </c>
      <c r="Z788">
        <v>109484</v>
      </c>
      <c r="AA788">
        <v>109431</v>
      </c>
      <c r="AB788">
        <v>109117</v>
      </c>
      <c r="AC788">
        <v>108568</v>
      </c>
      <c r="AD788">
        <v>107799</v>
      </c>
      <c r="AE788">
        <v>106818</v>
      </c>
      <c r="AF788">
        <v>105587</v>
      </c>
      <c r="AG788">
        <v>104143</v>
      </c>
      <c r="AH788">
        <v>102345</v>
      </c>
      <c r="AI788">
        <v>100250</v>
      </c>
      <c r="AJ788" t="s">
        <v>18</v>
      </c>
      <c r="AK788" t="s">
        <v>19</v>
      </c>
    </row>
    <row r="789" spans="1:38" x14ac:dyDescent="0.35">
      <c r="A789" t="s">
        <v>71</v>
      </c>
      <c r="B789" t="s">
        <v>58</v>
      </c>
      <c r="C789" t="s">
        <v>20</v>
      </c>
      <c r="D789">
        <v>1928</v>
      </c>
      <c r="E789">
        <v>2635</v>
      </c>
      <c r="F789">
        <v>4696</v>
      </c>
      <c r="G789">
        <v>7682</v>
      </c>
      <c r="H789">
        <v>11019</v>
      </c>
      <c r="I789">
        <v>15325</v>
      </c>
      <c r="J789">
        <v>20738</v>
      </c>
      <c r="K789">
        <v>27543</v>
      </c>
      <c r="L789">
        <v>35805</v>
      </c>
      <c r="M789">
        <v>45711</v>
      </c>
      <c r="N789">
        <v>57422</v>
      </c>
      <c r="O789">
        <v>70734</v>
      </c>
      <c r="P789">
        <v>86290</v>
      </c>
      <c r="Q789">
        <v>102752</v>
      </c>
      <c r="R789">
        <v>119177</v>
      </c>
      <c r="S789">
        <v>134691</v>
      </c>
      <c r="T789">
        <v>148395</v>
      </c>
      <c r="U789">
        <v>159950</v>
      </c>
      <c r="V789">
        <v>169129</v>
      </c>
      <c r="W789">
        <v>176033</v>
      </c>
      <c r="X789">
        <v>181115</v>
      </c>
      <c r="Y789">
        <v>184526</v>
      </c>
      <c r="Z789">
        <v>185801</v>
      </c>
      <c r="AA789">
        <v>185695</v>
      </c>
      <c r="AB789">
        <v>185154</v>
      </c>
      <c r="AC789">
        <v>184222</v>
      </c>
      <c r="AD789">
        <v>182921</v>
      </c>
      <c r="AE789">
        <v>181251</v>
      </c>
      <c r="AF789">
        <v>179160</v>
      </c>
      <c r="AG789">
        <v>176712</v>
      </c>
      <c r="AH789">
        <v>173660</v>
      </c>
      <c r="AI789">
        <v>170105</v>
      </c>
      <c r="AJ789" t="s">
        <v>20</v>
      </c>
      <c r="AK789" t="s">
        <v>9</v>
      </c>
    </row>
    <row r="790" spans="1:38" x14ac:dyDescent="0.35">
      <c r="A790" t="s">
        <v>71</v>
      </c>
      <c r="B790" t="s">
        <v>58</v>
      </c>
      <c r="C790" t="s">
        <v>21</v>
      </c>
      <c r="D790">
        <v>684</v>
      </c>
      <c r="E790">
        <v>889</v>
      </c>
      <c r="F790">
        <v>1492</v>
      </c>
      <c r="G790">
        <v>2274</v>
      </c>
      <c r="H790">
        <v>3000</v>
      </c>
      <c r="I790">
        <v>3765</v>
      </c>
      <c r="J790">
        <v>4577</v>
      </c>
      <c r="K790">
        <v>5578</v>
      </c>
      <c r="L790">
        <v>6782</v>
      </c>
      <c r="M790">
        <v>8219</v>
      </c>
      <c r="N790">
        <v>9914</v>
      </c>
      <c r="O790">
        <v>11838</v>
      </c>
      <c r="P790">
        <v>14078</v>
      </c>
      <c r="Q790">
        <v>16447</v>
      </c>
      <c r="R790">
        <v>18805</v>
      </c>
      <c r="S790">
        <v>21029</v>
      </c>
      <c r="T790">
        <v>22985</v>
      </c>
      <c r="U790">
        <v>24632</v>
      </c>
      <c r="V790">
        <v>25940</v>
      </c>
      <c r="W790">
        <v>26918</v>
      </c>
      <c r="X790">
        <v>27638</v>
      </c>
      <c r="Y790">
        <v>28119</v>
      </c>
      <c r="Z790">
        <v>28294</v>
      </c>
      <c r="AA790">
        <v>28271</v>
      </c>
      <c r="AB790">
        <v>28186</v>
      </c>
      <c r="AC790">
        <v>28045</v>
      </c>
      <c r="AD790">
        <v>27845</v>
      </c>
      <c r="AE790">
        <v>27591</v>
      </c>
      <c r="AF790">
        <v>27272</v>
      </c>
      <c r="AG790">
        <v>26901</v>
      </c>
      <c r="AH790">
        <v>26437</v>
      </c>
      <c r="AI790">
        <v>25896</v>
      </c>
      <c r="AJ790" t="s">
        <v>21</v>
      </c>
      <c r="AK790" t="s">
        <v>22</v>
      </c>
    </row>
    <row r="791" spans="1:38" x14ac:dyDescent="0.35">
      <c r="A791" t="s">
        <v>71</v>
      </c>
      <c r="B791" t="s">
        <v>58</v>
      </c>
      <c r="C791" t="s">
        <v>23</v>
      </c>
      <c r="D791">
        <v>1442</v>
      </c>
      <c r="E791">
        <v>2070</v>
      </c>
      <c r="F791">
        <v>3892</v>
      </c>
      <c r="G791">
        <v>6720</v>
      </c>
      <c r="H791">
        <v>10200</v>
      </c>
      <c r="I791">
        <v>15060</v>
      </c>
      <c r="J791">
        <v>21484</v>
      </c>
      <c r="K791">
        <v>29611</v>
      </c>
      <c r="L791">
        <v>39494</v>
      </c>
      <c r="M791">
        <v>51349</v>
      </c>
      <c r="N791">
        <v>65390</v>
      </c>
      <c r="O791">
        <v>81344</v>
      </c>
      <c r="P791">
        <v>100008</v>
      </c>
      <c r="Q791">
        <v>119759</v>
      </c>
      <c r="R791">
        <v>139484</v>
      </c>
      <c r="S791">
        <v>158117</v>
      </c>
      <c r="T791">
        <v>174599</v>
      </c>
      <c r="U791">
        <v>188500</v>
      </c>
      <c r="V791">
        <v>199542</v>
      </c>
      <c r="W791">
        <v>207854</v>
      </c>
      <c r="X791">
        <v>213982</v>
      </c>
      <c r="Y791">
        <v>218091</v>
      </c>
      <c r="Z791">
        <v>219644</v>
      </c>
      <c r="AA791">
        <v>219532</v>
      </c>
      <c r="AB791">
        <v>218897</v>
      </c>
      <c r="AC791">
        <v>217796</v>
      </c>
      <c r="AD791">
        <v>216252</v>
      </c>
      <c r="AE791">
        <v>214284</v>
      </c>
      <c r="AF791">
        <v>211813</v>
      </c>
      <c r="AG791">
        <v>208916</v>
      </c>
      <c r="AH791">
        <v>205308</v>
      </c>
      <c r="AI791">
        <v>201105</v>
      </c>
      <c r="AJ791" t="s">
        <v>23</v>
      </c>
      <c r="AK791" t="s">
        <v>24</v>
      </c>
      <c r="AL791" t="s">
        <v>17</v>
      </c>
    </row>
    <row r="792" spans="1:38" x14ac:dyDescent="0.35">
      <c r="A792" t="s">
        <v>71</v>
      </c>
      <c r="B792" t="s">
        <v>58</v>
      </c>
      <c r="C792" t="s">
        <v>25</v>
      </c>
      <c r="D792">
        <v>390</v>
      </c>
      <c r="E792">
        <v>536</v>
      </c>
      <c r="F792">
        <v>1232</v>
      </c>
      <c r="G792">
        <v>2317</v>
      </c>
      <c r="H792">
        <v>3727</v>
      </c>
      <c r="I792">
        <v>5719</v>
      </c>
      <c r="J792">
        <v>8361</v>
      </c>
      <c r="K792">
        <v>11680</v>
      </c>
      <c r="L792">
        <v>15632</v>
      </c>
      <c r="M792">
        <v>20298</v>
      </c>
      <c r="N792">
        <v>25820</v>
      </c>
      <c r="O792">
        <v>32099</v>
      </c>
      <c r="P792">
        <v>39439</v>
      </c>
      <c r="Q792">
        <v>47209</v>
      </c>
      <c r="R792">
        <v>54968</v>
      </c>
      <c r="S792">
        <v>62298</v>
      </c>
      <c r="T792">
        <v>68781</v>
      </c>
      <c r="U792">
        <v>74247</v>
      </c>
      <c r="V792">
        <v>78591</v>
      </c>
      <c r="W792">
        <v>81859</v>
      </c>
      <c r="X792">
        <v>84269</v>
      </c>
      <c r="Y792">
        <v>85888</v>
      </c>
      <c r="Z792">
        <v>86497</v>
      </c>
      <c r="AA792">
        <v>86450</v>
      </c>
      <c r="AB792">
        <v>86202</v>
      </c>
      <c r="AC792">
        <v>85767</v>
      </c>
      <c r="AD792">
        <v>85161</v>
      </c>
      <c r="AE792">
        <v>84386</v>
      </c>
      <c r="AF792">
        <v>83412</v>
      </c>
      <c r="AG792">
        <v>82270</v>
      </c>
      <c r="AH792">
        <v>80853</v>
      </c>
      <c r="AI792">
        <v>79197</v>
      </c>
      <c r="AJ792" t="s">
        <v>25</v>
      </c>
      <c r="AK792" t="s">
        <v>15</v>
      </c>
    </row>
    <row r="793" spans="1:38" x14ac:dyDescent="0.35">
      <c r="A793" t="s">
        <v>71</v>
      </c>
      <c r="B793" t="s">
        <v>58</v>
      </c>
      <c r="C793" t="s">
        <v>26</v>
      </c>
      <c r="D793">
        <v>281</v>
      </c>
      <c r="E793">
        <v>388</v>
      </c>
      <c r="F793">
        <v>893</v>
      </c>
      <c r="G793">
        <v>1682</v>
      </c>
      <c r="H793">
        <v>2713</v>
      </c>
      <c r="I793">
        <v>4172</v>
      </c>
      <c r="J793">
        <v>6115</v>
      </c>
      <c r="K793">
        <v>8553</v>
      </c>
      <c r="L793">
        <v>11459</v>
      </c>
      <c r="M793">
        <v>14889</v>
      </c>
      <c r="N793">
        <v>18950</v>
      </c>
      <c r="O793">
        <v>23566</v>
      </c>
      <c r="P793">
        <v>28965</v>
      </c>
      <c r="Q793">
        <v>34679</v>
      </c>
      <c r="R793">
        <v>40383</v>
      </c>
      <c r="S793">
        <v>45773</v>
      </c>
      <c r="T793">
        <v>50538</v>
      </c>
      <c r="U793">
        <v>54560</v>
      </c>
      <c r="V793">
        <v>57752</v>
      </c>
      <c r="W793">
        <v>60158</v>
      </c>
      <c r="X793">
        <v>61930</v>
      </c>
      <c r="Y793">
        <v>63120</v>
      </c>
      <c r="Z793">
        <v>63568</v>
      </c>
      <c r="AA793">
        <v>63534</v>
      </c>
      <c r="AB793">
        <v>63351</v>
      </c>
      <c r="AC793">
        <v>63032</v>
      </c>
      <c r="AD793">
        <v>62587</v>
      </c>
      <c r="AE793">
        <v>62017</v>
      </c>
      <c r="AF793">
        <v>61302</v>
      </c>
      <c r="AG793">
        <v>60464</v>
      </c>
      <c r="AH793">
        <v>59418</v>
      </c>
      <c r="AI793">
        <v>58203</v>
      </c>
      <c r="AJ793" t="s">
        <v>26</v>
      </c>
      <c r="AK793" t="s">
        <v>17</v>
      </c>
    </row>
    <row r="794" spans="1:38" x14ac:dyDescent="0.35">
      <c r="A794" t="s">
        <v>71</v>
      </c>
      <c r="B794" t="s">
        <v>58</v>
      </c>
      <c r="C794" t="s">
        <v>27</v>
      </c>
      <c r="D794">
        <v>567</v>
      </c>
      <c r="E794">
        <v>771</v>
      </c>
      <c r="F794">
        <v>1718</v>
      </c>
      <c r="G794">
        <v>3154</v>
      </c>
      <c r="H794">
        <v>4963</v>
      </c>
      <c r="I794">
        <v>7451</v>
      </c>
      <c r="J794">
        <v>10684</v>
      </c>
      <c r="K794">
        <v>14739</v>
      </c>
      <c r="L794">
        <v>19572</v>
      </c>
      <c r="M794">
        <v>25285</v>
      </c>
      <c r="N794">
        <v>32049</v>
      </c>
      <c r="O794">
        <v>39734</v>
      </c>
      <c r="P794">
        <v>48722</v>
      </c>
      <c r="Q794">
        <v>58232</v>
      </c>
      <c r="R794">
        <v>67724</v>
      </c>
      <c r="S794">
        <v>76693</v>
      </c>
      <c r="T794">
        <v>84623</v>
      </c>
      <c r="U794">
        <v>91310</v>
      </c>
      <c r="V794">
        <v>96623</v>
      </c>
      <c r="W794">
        <v>100620</v>
      </c>
      <c r="X794">
        <v>103564</v>
      </c>
      <c r="Y794">
        <v>105543</v>
      </c>
      <c r="Z794">
        <v>106287</v>
      </c>
      <c r="AA794">
        <v>106230</v>
      </c>
      <c r="AB794">
        <v>105921</v>
      </c>
      <c r="AC794">
        <v>105387</v>
      </c>
      <c r="AD794">
        <v>104643</v>
      </c>
      <c r="AE794">
        <v>103687</v>
      </c>
      <c r="AF794">
        <v>102495</v>
      </c>
      <c r="AG794">
        <v>101092</v>
      </c>
      <c r="AH794">
        <v>99346</v>
      </c>
      <c r="AI794">
        <v>97314</v>
      </c>
      <c r="AJ794" t="s">
        <v>27</v>
      </c>
      <c r="AK794" t="s">
        <v>8</v>
      </c>
      <c r="AL794" t="s">
        <v>17</v>
      </c>
    </row>
    <row r="795" spans="1:38" x14ac:dyDescent="0.35">
      <c r="A795" t="s">
        <v>71</v>
      </c>
      <c r="B795" t="s">
        <v>58</v>
      </c>
      <c r="C795" t="s">
        <v>28</v>
      </c>
      <c r="D795">
        <v>152</v>
      </c>
      <c r="E795">
        <v>218</v>
      </c>
      <c r="F795">
        <v>516</v>
      </c>
      <c r="G795">
        <v>998</v>
      </c>
      <c r="H795">
        <v>1652</v>
      </c>
      <c r="I795">
        <v>2611</v>
      </c>
      <c r="J795">
        <v>3915</v>
      </c>
      <c r="K795">
        <v>5556</v>
      </c>
      <c r="L795">
        <v>7510</v>
      </c>
      <c r="M795">
        <v>9819</v>
      </c>
      <c r="N795">
        <v>12553</v>
      </c>
      <c r="O795">
        <v>15661</v>
      </c>
      <c r="P795">
        <v>19297</v>
      </c>
      <c r="Q795">
        <v>23147</v>
      </c>
      <c r="R795">
        <v>26988</v>
      </c>
      <c r="S795">
        <v>30620</v>
      </c>
      <c r="T795">
        <v>33834</v>
      </c>
      <c r="U795">
        <v>36544</v>
      </c>
      <c r="V795">
        <v>38697</v>
      </c>
      <c r="W795">
        <v>40318</v>
      </c>
      <c r="X795">
        <v>41513</v>
      </c>
      <c r="Y795">
        <v>42316</v>
      </c>
      <c r="Z795">
        <v>42619</v>
      </c>
      <c r="AA795">
        <v>42597</v>
      </c>
      <c r="AB795">
        <v>42474</v>
      </c>
      <c r="AC795">
        <v>42261</v>
      </c>
      <c r="AD795">
        <v>41961</v>
      </c>
      <c r="AE795">
        <v>41578</v>
      </c>
      <c r="AF795">
        <v>41100</v>
      </c>
      <c r="AG795">
        <v>40538</v>
      </c>
      <c r="AH795">
        <v>39838</v>
      </c>
      <c r="AI795">
        <v>39023</v>
      </c>
      <c r="AJ795" t="s">
        <v>28</v>
      </c>
      <c r="AK795" t="s">
        <v>19</v>
      </c>
    </row>
    <row r="796" spans="1:38" x14ac:dyDescent="0.35">
      <c r="A796" t="s">
        <v>71</v>
      </c>
      <c r="B796" t="s">
        <v>58</v>
      </c>
      <c r="C796" t="s">
        <v>29</v>
      </c>
      <c r="D796">
        <v>33</v>
      </c>
      <c r="E796">
        <v>46</v>
      </c>
      <c r="F796">
        <v>82</v>
      </c>
      <c r="G796">
        <v>133</v>
      </c>
      <c r="H796">
        <v>191</v>
      </c>
      <c r="I796">
        <v>266</v>
      </c>
      <c r="J796">
        <v>359</v>
      </c>
      <c r="K796">
        <v>477</v>
      </c>
      <c r="L796">
        <v>620</v>
      </c>
      <c r="M796">
        <v>792</v>
      </c>
      <c r="N796">
        <v>995</v>
      </c>
      <c r="O796">
        <v>1225</v>
      </c>
      <c r="P796">
        <v>1495</v>
      </c>
      <c r="Q796">
        <v>1780</v>
      </c>
      <c r="R796">
        <v>2064</v>
      </c>
      <c r="S796">
        <v>2333</v>
      </c>
      <c r="T796">
        <v>2570</v>
      </c>
      <c r="U796">
        <v>2770</v>
      </c>
      <c r="V796">
        <v>2929</v>
      </c>
      <c r="W796">
        <v>3049</v>
      </c>
      <c r="X796">
        <v>3137</v>
      </c>
      <c r="Y796">
        <v>3196</v>
      </c>
      <c r="Z796">
        <v>3218</v>
      </c>
      <c r="AA796">
        <v>3216</v>
      </c>
      <c r="AB796">
        <v>3207</v>
      </c>
      <c r="AC796">
        <v>3191</v>
      </c>
      <c r="AD796">
        <v>3168</v>
      </c>
      <c r="AE796">
        <v>3139</v>
      </c>
      <c r="AF796">
        <v>3103</v>
      </c>
      <c r="AG796">
        <v>3060</v>
      </c>
      <c r="AH796">
        <v>3008</v>
      </c>
      <c r="AI796">
        <v>2946</v>
      </c>
      <c r="AJ796" t="s">
        <v>29</v>
      </c>
      <c r="AK796" t="s">
        <v>30</v>
      </c>
    </row>
    <row r="797" spans="1:38" x14ac:dyDescent="0.35">
      <c r="A797" t="s">
        <v>71</v>
      </c>
      <c r="B797" t="s">
        <v>58</v>
      </c>
      <c r="C797" t="s">
        <v>31</v>
      </c>
      <c r="D797">
        <v>997</v>
      </c>
      <c r="E797">
        <v>1395</v>
      </c>
      <c r="F797">
        <v>2549</v>
      </c>
      <c r="G797">
        <v>4279</v>
      </c>
      <c r="H797">
        <v>6314</v>
      </c>
      <c r="I797">
        <v>9056</v>
      </c>
      <c r="J797">
        <v>12601</v>
      </c>
      <c r="K797">
        <v>17075</v>
      </c>
      <c r="L797">
        <v>22514</v>
      </c>
      <c r="M797">
        <v>29034</v>
      </c>
      <c r="N797">
        <v>36753</v>
      </c>
      <c r="O797">
        <v>45522</v>
      </c>
      <c r="P797">
        <v>55779</v>
      </c>
      <c r="Q797">
        <v>66634</v>
      </c>
      <c r="R797">
        <v>77467</v>
      </c>
      <c r="S797">
        <v>87702</v>
      </c>
      <c r="T797">
        <v>96750</v>
      </c>
      <c r="U797">
        <v>104376</v>
      </c>
      <c r="V797">
        <v>110440</v>
      </c>
      <c r="W797">
        <v>115001</v>
      </c>
      <c r="X797">
        <v>118361</v>
      </c>
      <c r="Y797">
        <v>120615</v>
      </c>
      <c r="Z797">
        <v>121463</v>
      </c>
      <c r="AA797">
        <v>121398</v>
      </c>
      <c r="AB797">
        <v>121047</v>
      </c>
      <c r="AC797">
        <v>120436</v>
      </c>
      <c r="AD797">
        <v>119584</v>
      </c>
      <c r="AE797">
        <v>118496</v>
      </c>
      <c r="AF797">
        <v>117125</v>
      </c>
      <c r="AG797">
        <v>115528</v>
      </c>
      <c r="AH797">
        <v>113534</v>
      </c>
      <c r="AI797">
        <v>111209</v>
      </c>
      <c r="AJ797" t="s">
        <v>31</v>
      </c>
      <c r="AK797" t="s">
        <v>24</v>
      </c>
    </row>
    <row r="798" spans="1:38" x14ac:dyDescent="0.35">
      <c r="A798" t="s">
        <v>71</v>
      </c>
      <c r="B798" t="s">
        <v>58</v>
      </c>
      <c r="C798" t="s">
        <v>32</v>
      </c>
      <c r="D798">
        <v>963</v>
      </c>
      <c r="E798">
        <v>1496</v>
      </c>
      <c r="F798">
        <v>3002</v>
      </c>
      <c r="G798">
        <v>5537</v>
      </c>
      <c r="H798">
        <v>8928</v>
      </c>
      <c r="I798">
        <v>13947</v>
      </c>
      <c r="J798">
        <v>20814</v>
      </c>
      <c r="K798">
        <v>29534</v>
      </c>
      <c r="L798">
        <v>40150</v>
      </c>
      <c r="M798">
        <v>52901</v>
      </c>
      <c r="N798">
        <v>68005</v>
      </c>
      <c r="O798">
        <v>85176</v>
      </c>
      <c r="P798">
        <v>105265</v>
      </c>
      <c r="Q798">
        <v>126543</v>
      </c>
      <c r="R798">
        <v>147789</v>
      </c>
      <c r="S798">
        <v>167867</v>
      </c>
      <c r="T798">
        <v>185642</v>
      </c>
      <c r="U798">
        <v>200628</v>
      </c>
      <c r="V798">
        <v>212538</v>
      </c>
      <c r="W798">
        <v>221515</v>
      </c>
      <c r="X798">
        <v>228131</v>
      </c>
      <c r="Y798">
        <v>232571</v>
      </c>
      <c r="Z798">
        <v>234251</v>
      </c>
      <c r="AA798">
        <v>234145</v>
      </c>
      <c r="AB798">
        <v>233472</v>
      </c>
      <c r="AC798">
        <v>232295</v>
      </c>
      <c r="AD798">
        <v>230653</v>
      </c>
      <c r="AE798">
        <v>228549</v>
      </c>
      <c r="AF798">
        <v>225915</v>
      </c>
      <c r="AG798">
        <v>222828</v>
      </c>
      <c r="AH798">
        <v>218981</v>
      </c>
      <c r="AI798">
        <v>214499</v>
      </c>
      <c r="AJ798" t="s">
        <v>32</v>
      </c>
      <c r="AK798" t="s">
        <v>8</v>
      </c>
    </row>
    <row r="799" spans="1:38" x14ac:dyDescent="0.35">
      <c r="A799" t="s">
        <v>71</v>
      </c>
      <c r="B799" t="s">
        <v>58</v>
      </c>
      <c r="C799" t="s">
        <v>33</v>
      </c>
      <c r="D799">
        <v>2390</v>
      </c>
      <c r="E799">
        <v>3573</v>
      </c>
      <c r="F799">
        <v>6974</v>
      </c>
      <c r="G799">
        <v>12497</v>
      </c>
      <c r="H799">
        <v>19651</v>
      </c>
      <c r="I799">
        <v>30016</v>
      </c>
      <c r="J799">
        <v>44018</v>
      </c>
      <c r="K799">
        <v>61777</v>
      </c>
      <c r="L799">
        <v>83390</v>
      </c>
      <c r="M799">
        <v>109342</v>
      </c>
      <c r="N799">
        <v>140075</v>
      </c>
      <c r="O799">
        <v>175018</v>
      </c>
      <c r="P799">
        <v>215889</v>
      </c>
      <c r="Q799">
        <v>259165</v>
      </c>
      <c r="R799">
        <v>302379</v>
      </c>
      <c r="S799">
        <v>343211</v>
      </c>
      <c r="T799">
        <v>379350</v>
      </c>
      <c r="U799">
        <v>409819</v>
      </c>
      <c r="V799">
        <v>434038</v>
      </c>
      <c r="W799">
        <v>452281</v>
      </c>
      <c r="X799">
        <v>465719</v>
      </c>
      <c r="Y799">
        <v>474741</v>
      </c>
      <c r="Z799">
        <v>478157</v>
      </c>
      <c r="AA799">
        <v>477931</v>
      </c>
      <c r="AB799">
        <v>476552</v>
      </c>
      <c r="AC799">
        <v>474150</v>
      </c>
      <c r="AD799">
        <v>470794</v>
      </c>
      <c r="AE799">
        <v>466508</v>
      </c>
      <c r="AF799">
        <v>461126</v>
      </c>
      <c r="AG799">
        <v>454823</v>
      </c>
      <c r="AH799">
        <v>446974</v>
      </c>
      <c r="AI799">
        <v>437822</v>
      </c>
      <c r="AJ799" t="s">
        <v>33</v>
      </c>
      <c r="AK799" t="s">
        <v>8</v>
      </c>
    </row>
    <row r="800" spans="1:38" x14ac:dyDescent="0.35">
      <c r="A800" t="s">
        <v>71</v>
      </c>
      <c r="B800" t="s">
        <v>58</v>
      </c>
      <c r="C800" t="s">
        <v>34</v>
      </c>
      <c r="D800">
        <v>176</v>
      </c>
      <c r="E800">
        <v>258</v>
      </c>
      <c r="F800">
        <v>629</v>
      </c>
      <c r="G800">
        <v>1251</v>
      </c>
      <c r="H800">
        <v>2123</v>
      </c>
      <c r="I800">
        <v>3431</v>
      </c>
      <c r="J800">
        <v>5243</v>
      </c>
      <c r="K800">
        <v>7525</v>
      </c>
      <c r="L800">
        <v>10246</v>
      </c>
      <c r="M800">
        <v>13460</v>
      </c>
      <c r="N800">
        <v>17268</v>
      </c>
      <c r="O800">
        <v>21597</v>
      </c>
      <c r="P800">
        <v>26660</v>
      </c>
      <c r="Q800">
        <v>32022</v>
      </c>
      <c r="R800">
        <v>37377</v>
      </c>
      <c r="S800">
        <v>42436</v>
      </c>
      <c r="T800">
        <v>46914</v>
      </c>
      <c r="U800">
        <v>50690</v>
      </c>
      <c r="V800">
        <v>53692</v>
      </c>
      <c r="W800">
        <v>55953</v>
      </c>
      <c r="X800">
        <v>57619</v>
      </c>
      <c r="Y800">
        <v>58737</v>
      </c>
      <c r="Z800">
        <v>59160</v>
      </c>
      <c r="AA800">
        <v>59132</v>
      </c>
      <c r="AB800">
        <v>58961</v>
      </c>
      <c r="AC800">
        <v>58664</v>
      </c>
      <c r="AD800">
        <v>58250</v>
      </c>
      <c r="AE800">
        <v>57720</v>
      </c>
      <c r="AF800">
        <v>57053</v>
      </c>
      <c r="AG800">
        <v>56275</v>
      </c>
      <c r="AH800">
        <v>55303</v>
      </c>
      <c r="AI800">
        <v>54170</v>
      </c>
      <c r="AJ800" t="s">
        <v>34</v>
      </c>
      <c r="AK800" t="s">
        <v>19</v>
      </c>
    </row>
    <row r="801" spans="1:38" x14ac:dyDescent="0.35">
      <c r="A801" t="s">
        <v>71</v>
      </c>
      <c r="B801" t="s">
        <v>58</v>
      </c>
      <c r="C801" t="s">
        <v>35</v>
      </c>
      <c r="D801">
        <v>448</v>
      </c>
      <c r="E801">
        <v>619</v>
      </c>
      <c r="F801">
        <v>1432</v>
      </c>
      <c r="G801">
        <v>2710</v>
      </c>
      <c r="H801">
        <v>4381</v>
      </c>
      <c r="I801">
        <v>6760</v>
      </c>
      <c r="J801">
        <v>9930</v>
      </c>
      <c r="K801">
        <v>13911</v>
      </c>
      <c r="L801">
        <v>18651</v>
      </c>
      <c r="M801">
        <v>24250</v>
      </c>
      <c r="N801">
        <v>30877</v>
      </c>
      <c r="O801">
        <v>38412</v>
      </c>
      <c r="P801">
        <v>47219</v>
      </c>
      <c r="Q801">
        <v>56548</v>
      </c>
      <c r="R801">
        <v>65858</v>
      </c>
      <c r="S801">
        <v>74656</v>
      </c>
      <c r="T801">
        <v>82437</v>
      </c>
      <c r="U801">
        <v>88996</v>
      </c>
      <c r="V801">
        <v>94213</v>
      </c>
      <c r="W801">
        <v>98138</v>
      </c>
      <c r="X801">
        <v>101030</v>
      </c>
      <c r="Y801">
        <v>102972</v>
      </c>
      <c r="Z801">
        <v>103702</v>
      </c>
      <c r="AA801">
        <v>103649</v>
      </c>
      <c r="AB801">
        <v>103347</v>
      </c>
      <c r="AC801">
        <v>102828</v>
      </c>
      <c r="AD801">
        <v>102101</v>
      </c>
      <c r="AE801">
        <v>101172</v>
      </c>
      <c r="AF801">
        <v>100004</v>
      </c>
      <c r="AG801">
        <v>98637</v>
      </c>
      <c r="AH801">
        <v>96933</v>
      </c>
      <c r="AI801">
        <v>94950</v>
      </c>
      <c r="AJ801" t="s">
        <v>35</v>
      </c>
      <c r="AK801" t="s">
        <v>15</v>
      </c>
    </row>
    <row r="802" spans="1:38" x14ac:dyDescent="0.35">
      <c r="A802" t="s">
        <v>71</v>
      </c>
      <c r="B802" t="s">
        <v>58</v>
      </c>
      <c r="C802" t="s">
        <v>36</v>
      </c>
      <c r="D802">
        <v>85</v>
      </c>
      <c r="E802">
        <v>123</v>
      </c>
      <c r="F802">
        <v>233</v>
      </c>
      <c r="G802">
        <v>404</v>
      </c>
      <c r="H802">
        <v>617</v>
      </c>
      <c r="I802">
        <v>917</v>
      </c>
      <c r="J802">
        <v>1316</v>
      </c>
      <c r="K802">
        <v>1819</v>
      </c>
      <c r="L802">
        <v>2432</v>
      </c>
      <c r="M802">
        <v>3167</v>
      </c>
      <c r="N802">
        <v>4039</v>
      </c>
      <c r="O802">
        <v>5028</v>
      </c>
      <c r="P802">
        <v>6187</v>
      </c>
      <c r="Q802">
        <v>7412</v>
      </c>
      <c r="R802">
        <v>8636</v>
      </c>
      <c r="S802">
        <v>9792</v>
      </c>
      <c r="T802">
        <v>10815</v>
      </c>
      <c r="U802">
        <v>11677</v>
      </c>
      <c r="V802">
        <v>12363</v>
      </c>
      <c r="W802">
        <v>12879</v>
      </c>
      <c r="X802">
        <v>13259</v>
      </c>
      <c r="Y802">
        <v>13514</v>
      </c>
      <c r="Z802">
        <v>13611</v>
      </c>
      <c r="AA802">
        <v>13604</v>
      </c>
      <c r="AB802">
        <v>13565</v>
      </c>
      <c r="AC802">
        <v>13496</v>
      </c>
      <c r="AD802">
        <v>13401</v>
      </c>
      <c r="AE802">
        <v>13279</v>
      </c>
      <c r="AF802">
        <v>13125</v>
      </c>
      <c r="AG802">
        <v>12946</v>
      </c>
      <c r="AH802">
        <v>12722</v>
      </c>
      <c r="AI802">
        <v>12463</v>
      </c>
      <c r="AJ802" t="s">
        <v>36</v>
      </c>
      <c r="AK802" t="s">
        <v>11</v>
      </c>
      <c r="AL802" t="s">
        <v>9</v>
      </c>
    </row>
    <row r="803" spans="1:38" x14ac:dyDescent="0.35">
      <c r="A803" t="s">
        <v>71</v>
      </c>
      <c r="B803" t="s">
        <v>58</v>
      </c>
      <c r="C803" t="s">
        <v>37</v>
      </c>
      <c r="D803">
        <v>568</v>
      </c>
      <c r="E803">
        <v>820</v>
      </c>
      <c r="F803">
        <v>1540</v>
      </c>
      <c r="G803">
        <v>2665</v>
      </c>
      <c r="H803">
        <v>4052</v>
      </c>
      <c r="I803">
        <v>5995</v>
      </c>
      <c r="J803">
        <v>8564</v>
      </c>
      <c r="K803">
        <v>11814</v>
      </c>
      <c r="L803">
        <v>15769</v>
      </c>
      <c r="M803">
        <v>20515</v>
      </c>
      <c r="N803">
        <v>26134</v>
      </c>
      <c r="O803">
        <v>32520</v>
      </c>
      <c r="P803">
        <v>39988</v>
      </c>
      <c r="Q803">
        <v>47896</v>
      </c>
      <c r="R803">
        <v>55789</v>
      </c>
      <c r="S803">
        <v>63246</v>
      </c>
      <c r="T803">
        <v>69845</v>
      </c>
      <c r="U803">
        <v>75408</v>
      </c>
      <c r="V803">
        <v>79828</v>
      </c>
      <c r="W803">
        <v>83158</v>
      </c>
      <c r="X803">
        <v>85608</v>
      </c>
      <c r="Y803">
        <v>87251</v>
      </c>
      <c r="Z803">
        <v>87873</v>
      </c>
      <c r="AA803">
        <v>87830</v>
      </c>
      <c r="AB803">
        <v>87575</v>
      </c>
      <c r="AC803">
        <v>87135</v>
      </c>
      <c r="AD803">
        <v>86517</v>
      </c>
      <c r="AE803">
        <v>85729</v>
      </c>
      <c r="AF803">
        <v>84741</v>
      </c>
      <c r="AG803">
        <v>83582</v>
      </c>
      <c r="AH803">
        <v>82140</v>
      </c>
      <c r="AI803">
        <v>80459</v>
      </c>
      <c r="AJ803" t="s">
        <v>37</v>
      </c>
      <c r="AK803" t="s">
        <v>22</v>
      </c>
      <c r="AL803" t="s">
        <v>24</v>
      </c>
    </row>
    <row r="804" spans="1:38" x14ac:dyDescent="0.35">
      <c r="A804" t="s">
        <v>71</v>
      </c>
      <c r="B804" t="s">
        <v>58</v>
      </c>
      <c r="C804" t="s">
        <v>38</v>
      </c>
      <c r="D804">
        <v>598</v>
      </c>
      <c r="E804">
        <v>884</v>
      </c>
      <c r="F804">
        <v>1693</v>
      </c>
      <c r="G804">
        <v>2991</v>
      </c>
      <c r="H804">
        <v>4637</v>
      </c>
      <c r="I804">
        <v>6988</v>
      </c>
      <c r="J804">
        <v>10146</v>
      </c>
      <c r="K804">
        <v>14138</v>
      </c>
      <c r="L804">
        <v>18998</v>
      </c>
      <c r="M804">
        <v>24835</v>
      </c>
      <c r="N804">
        <v>31744</v>
      </c>
      <c r="O804">
        <v>39599</v>
      </c>
      <c r="P804">
        <v>48787</v>
      </c>
      <c r="Q804">
        <v>58517</v>
      </c>
      <c r="R804">
        <v>68232</v>
      </c>
      <c r="S804">
        <v>77408</v>
      </c>
      <c r="T804">
        <v>85532</v>
      </c>
      <c r="U804">
        <v>92377</v>
      </c>
      <c r="V804">
        <v>97819</v>
      </c>
      <c r="W804">
        <v>101917</v>
      </c>
      <c r="X804">
        <v>104936</v>
      </c>
      <c r="Y804">
        <v>106964</v>
      </c>
      <c r="Z804">
        <v>107729</v>
      </c>
      <c r="AA804">
        <v>107678</v>
      </c>
      <c r="AB804">
        <v>107365</v>
      </c>
      <c r="AC804">
        <v>106826</v>
      </c>
      <c r="AD804">
        <v>106071</v>
      </c>
      <c r="AE804">
        <v>105101</v>
      </c>
      <c r="AF804">
        <v>103891</v>
      </c>
      <c r="AG804">
        <v>102470</v>
      </c>
      <c r="AH804">
        <v>100702</v>
      </c>
      <c r="AI804">
        <v>98641</v>
      </c>
      <c r="AJ804" t="s">
        <v>38</v>
      </c>
      <c r="AK804" t="s">
        <v>22</v>
      </c>
      <c r="AL804" t="s">
        <v>24</v>
      </c>
    </row>
    <row r="805" spans="1:38" x14ac:dyDescent="0.35">
      <c r="A805" t="s">
        <v>71</v>
      </c>
      <c r="B805" t="s">
        <v>58</v>
      </c>
      <c r="C805" t="s">
        <v>39</v>
      </c>
      <c r="D805">
        <v>353</v>
      </c>
      <c r="E805">
        <v>503</v>
      </c>
      <c r="F805">
        <v>1190</v>
      </c>
      <c r="G805">
        <v>2297</v>
      </c>
      <c r="H805">
        <v>3800</v>
      </c>
      <c r="I805">
        <v>5987</v>
      </c>
      <c r="J805">
        <v>8960</v>
      </c>
      <c r="K805">
        <v>12701</v>
      </c>
      <c r="L805">
        <v>17159</v>
      </c>
      <c r="M805">
        <v>22422</v>
      </c>
      <c r="N805">
        <v>28653</v>
      </c>
      <c r="O805">
        <v>35741</v>
      </c>
      <c r="P805">
        <v>44030</v>
      </c>
      <c r="Q805">
        <v>52804</v>
      </c>
      <c r="R805">
        <v>61565</v>
      </c>
      <c r="S805">
        <v>69842</v>
      </c>
      <c r="T805">
        <v>77169</v>
      </c>
      <c r="U805">
        <v>83345</v>
      </c>
      <c r="V805">
        <v>88252</v>
      </c>
      <c r="W805">
        <v>91951</v>
      </c>
      <c r="X805">
        <v>94673</v>
      </c>
      <c r="Y805">
        <v>96503</v>
      </c>
      <c r="Z805">
        <v>97192</v>
      </c>
      <c r="AA805">
        <v>97147</v>
      </c>
      <c r="AB805">
        <v>96864</v>
      </c>
      <c r="AC805">
        <v>96377</v>
      </c>
      <c r="AD805">
        <v>95696</v>
      </c>
      <c r="AE805">
        <v>94825</v>
      </c>
      <c r="AF805">
        <v>93731</v>
      </c>
      <c r="AG805">
        <v>92450</v>
      </c>
      <c r="AH805">
        <v>90852</v>
      </c>
      <c r="AI805">
        <v>88993</v>
      </c>
      <c r="AJ805" t="s">
        <v>39</v>
      </c>
      <c r="AK805" t="s">
        <v>15</v>
      </c>
    </row>
    <row r="806" spans="1:38" x14ac:dyDescent="0.35">
      <c r="A806" t="s">
        <v>71</v>
      </c>
      <c r="B806" t="s">
        <v>58</v>
      </c>
      <c r="C806" t="s">
        <v>40</v>
      </c>
      <c r="D806">
        <v>914</v>
      </c>
      <c r="E806">
        <v>1234</v>
      </c>
      <c r="F806">
        <v>2779</v>
      </c>
      <c r="G806">
        <v>5115</v>
      </c>
      <c r="H806">
        <v>8046</v>
      </c>
      <c r="I806">
        <v>12070</v>
      </c>
      <c r="J806">
        <v>17277</v>
      </c>
      <c r="K806">
        <v>23807</v>
      </c>
      <c r="L806">
        <v>31574</v>
      </c>
      <c r="M806">
        <v>40744</v>
      </c>
      <c r="N806">
        <v>51595</v>
      </c>
      <c r="O806">
        <v>63927</v>
      </c>
      <c r="P806">
        <v>78348</v>
      </c>
      <c r="Q806">
        <v>93607</v>
      </c>
      <c r="R806">
        <v>108841</v>
      </c>
      <c r="S806">
        <v>123232</v>
      </c>
      <c r="T806">
        <v>135953</v>
      </c>
      <c r="U806">
        <v>146681</v>
      </c>
      <c r="V806">
        <v>155205</v>
      </c>
      <c r="W806">
        <v>161618</v>
      </c>
      <c r="X806">
        <v>166343</v>
      </c>
      <c r="Y806">
        <v>169515</v>
      </c>
      <c r="Z806">
        <v>170704</v>
      </c>
      <c r="AA806">
        <v>170614</v>
      </c>
      <c r="AB806">
        <v>170119</v>
      </c>
      <c r="AC806">
        <v>169260</v>
      </c>
      <c r="AD806">
        <v>168067</v>
      </c>
      <c r="AE806">
        <v>166534</v>
      </c>
      <c r="AF806">
        <v>164612</v>
      </c>
      <c r="AG806">
        <v>162363</v>
      </c>
      <c r="AH806">
        <v>159560</v>
      </c>
      <c r="AI806">
        <v>156295</v>
      </c>
      <c r="AJ806" t="s">
        <v>40</v>
      </c>
      <c r="AK806" t="s">
        <v>15</v>
      </c>
    </row>
    <row r="807" spans="1:38" x14ac:dyDescent="0.35">
      <c r="A807" t="s">
        <v>71</v>
      </c>
      <c r="B807" t="s">
        <v>58</v>
      </c>
      <c r="C807" t="s">
        <v>41</v>
      </c>
      <c r="D807">
        <v>57</v>
      </c>
      <c r="E807">
        <v>84</v>
      </c>
      <c r="F807">
        <v>161</v>
      </c>
      <c r="G807">
        <v>285</v>
      </c>
      <c r="H807">
        <v>443</v>
      </c>
      <c r="I807">
        <v>667</v>
      </c>
      <c r="J807">
        <v>971</v>
      </c>
      <c r="K807">
        <v>1353</v>
      </c>
      <c r="L807">
        <v>1819</v>
      </c>
      <c r="M807">
        <v>2378</v>
      </c>
      <c r="N807">
        <v>3041</v>
      </c>
      <c r="O807">
        <v>3793</v>
      </c>
      <c r="P807">
        <v>4675</v>
      </c>
      <c r="Q807">
        <v>5607</v>
      </c>
      <c r="R807">
        <v>6539</v>
      </c>
      <c r="S807">
        <v>7417</v>
      </c>
      <c r="T807">
        <v>8196</v>
      </c>
      <c r="U807">
        <v>8853</v>
      </c>
      <c r="V807">
        <v>9374</v>
      </c>
      <c r="W807">
        <v>9768</v>
      </c>
      <c r="X807">
        <v>10057</v>
      </c>
      <c r="Y807">
        <v>10251</v>
      </c>
      <c r="Z807">
        <v>10325</v>
      </c>
      <c r="AA807">
        <v>10319</v>
      </c>
      <c r="AB807">
        <v>10289</v>
      </c>
      <c r="AC807">
        <v>10238</v>
      </c>
      <c r="AD807">
        <v>10166</v>
      </c>
      <c r="AE807">
        <v>10073</v>
      </c>
      <c r="AF807">
        <v>9956</v>
      </c>
      <c r="AG807">
        <v>9821</v>
      </c>
      <c r="AH807">
        <v>9652</v>
      </c>
      <c r="AI807">
        <v>9454</v>
      </c>
      <c r="AJ807" t="s">
        <v>41</v>
      </c>
      <c r="AK807" t="s">
        <v>42</v>
      </c>
    </row>
    <row r="808" spans="1:38" x14ac:dyDescent="0.35">
      <c r="A808" t="s">
        <v>71</v>
      </c>
      <c r="B808" t="s">
        <v>58</v>
      </c>
      <c r="C808" t="s">
        <v>43</v>
      </c>
      <c r="D808">
        <v>204</v>
      </c>
      <c r="E808">
        <v>301</v>
      </c>
      <c r="F808">
        <v>741</v>
      </c>
      <c r="G808">
        <v>1481</v>
      </c>
      <c r="H808">
        <v>2525</v>
      </c>
      <c r="I808">
        <v>4095</v>
      </c>
      <c r="J808">
        <v>6278</v>
      </c>
      <c r="K808">
        <v>9028</v>
      </c>
      <c r="L808">
        <v>12306</v>
      </c>
      <c r="M808">
        <v>16181</v>
      </c>
      <c r="N808">
        <v>20767</v>
      </c>
      <c r="O808">
        <v>25986</v>
      </c>
      <c r="P808">
        <v>32087</v>
      </c>
      <c r="Q808">
        <v>38549</v>
      </c>
      <c r="R808">
        <v>45002</v>
      </c>
      <c r="S808">
        <v>51100</v>
      </c>
      <c r="T808">
        <v>56496</v>
      </c>
      <c r="U808">
        <v>61047</v>
      </c>
      <c r="V808">
        <v>64665</v>
      </c>
      <c r="W808">
        <v>67390</v>
      </c>
      <c r="X808">
        <v>69398</v>
      </c>
      <c r="Y808">
        <v>70746</v>
      </c>
      <c r="Z808">
        <v>71256</v>
      </c>
      <c r="AA808">
        <v>71223</v>
      </c>
      <c r="AB808">
        <v>71017</v>
      </c>
      <c r="AC808">
        <v>70660</v>
      </c>
      <c r="AD808">
        <v>70161</v>
      </c>
      <c r="AE808">
        <v>69521</v>
      </c>
      <c r="AF808">
        <v>68719</v>
      </c>
      <c r="AG808">
        <v>67780</v>
      </c>
      <c r="AH808">
        <v>66609</v>
      </c>
      <c r="AI808">
        <v>65247</v>
      </c>
      <c r="AJ808" t="s">
        <v>43</v>
      </c>
      <c r="AK808" t="s">
        <v>19</v>
      </c>
    </row>
    <row r="809" spans="1:38" x14ac:dyDescent="0.35">
      <c r="A809" t="s">
        <v>71</v>
      </c>
      <c r="B809" t="s">
        <v>58</v>
      </c>
      <c r="C809" t="s">
        <v>44</v>
      </c>
      <c r="D809">
        <v>127</v>
      </c>
      <c r="E809">
        <v>172</v>
      </c>
      <c r="F809">
        <v>402</v>
      </c>
      <c r="G809">
        <v>755</v>
      </c>
      <c r="H809">
        <v>1222</v>
      </c>
      <c r="I809">
        <v>1884</v>
      </c>
      <c r="J809">
        <v>2765</v>
      </c>
      <c r="K809">
        <v>3874</v>
      </c>
      <c r="L809">
        <v>5193</v>
      </c>
      <c r="M809">
        <v>6751</v>
      </c>
      <c r="N809">
        <v>8597</v>
      </c>
      <c r="O809">
        <v>10694</v>
      </c>
      <c r="P809">
        <v>13147</v>
      </c>
      <c r="Q809">
        <v>15743</v>
      </c>
      <c r="R809">
        <v>18335</v>
      </c>
      <c r="S809">
        <v>20784</v>
      </c>
      <c r="T809">
        <v>22950</v>
      </c>
      <c r="U809">
        <v>24778</v>
      </c>
      <c r="V809">
        <v>26228</v>
      </c>
      <c r="W809">
        <v>27322</v>
      </c>
      <c r="X809">
        <v>28126</v>
      </c>
      <c r="Y809">
        <v>28666</v>
      </c>
      <c r="Z809">
        <v>28870</v>
      </c>
      <c r="AA809">
        <v>28856</v>
      </c>
      <c r="AB809">
        <v>28773</v>
      </c>
      <c r="AC809">
        <v>28627</v>
      </c>
      <c r="AD809">
        <v>28424</v>
      </c>
      <c r="AE809">
        <v>28166</v>
      </c>
      <c r="AF809">
        <v>27840</v>
      </c>
      <c r="AG809">
        <v>27461</v>
      </c>
      <c r="AH809">
        <v>26986</v>
      </c>
      <c r="AI809">
        <v>26435</v>
      </c>
      <c r="AJ809" t="s">
        <v>44</v>
      </c>
      <c r="AK809" t="s">
        <v>17</v>
      </c>
    </row>
    <row r="810" spans="1:38" x14ac:dyDescent="0.35">
      <c r="A810" t="s">
        <v>71</v>
      </c>
      <c r="B810" t="s">
        <v>58</v>
      </c>
      <c r="C810" t="s">
        <v>45</v>
      </c>
      <c r="D810">
        <v>1401</v>
      </c>
      <c r="E810">
        <v>1940</v>
      </c>
      <c r="F810">
        <v>3501</v>
      </c>
      <c r="G810">
        <v>5806</v>
      </c>
      <c r="H810">
        <v>8456</v>
      </c>
      <c r="I810">
        <v>11959</v>
      </c>
      <c r="J810">
        <v>16432</v>
      </c>
      <c r="K810">
        <v>22066</v>
      </c>
      <c r="L810">
        <v>28912</v>
      </c>
      <c r="M810">
        <v>37120</v>
      </c>
      <c r="N810">
        <v>46831</v>
      </c>
      <c r="O810">
        <v>57868</v>
      </c>
      <c r="P810">
        <v>70770</v>
      </c>
      <c r="Q810">
        <v>84423</v>
      </c>
      <c r="R810">
        <v>98050</v>
      </c>
      <c r="S810">
        <v>110922</v>
      </c>
      <c r="T810">
        <v>122297</v>
      </c>
      <c r="U810">
        <v>131889</v>
      </c>
      <c r="V810">
        <v>139509</v>
      </c>
      <c r="W810">
        <v>145240</v>
      </c>
      <c r="X810">
        <v>149462</v>
      </c>
      <c r="Y810">
        <v>152297</v>
      </c>
      <c r="Z810">
        <v>153360</v>
      </c>
      <c r="AA810">
        <v>153274</v>
      </c>
      <c r="AB810">
        <v>152826</v>
      </c>
      <c r="AC810">
        <v>152057</v>
      </c>
      <c r="AD810">
        <v>150985</v>
      </c>
      <c r="AE810">
        <v>149607</v>
      </c>
      <c r="AF810">
        <v>147884</v>
      </c>
      <c r="AG810">
        <v>145863</v>
      </c>
      <c r="AH810">
        <v>143342</v>
      </c>
      <c r="AI810">
        <v>140407</v>
      </c>
      <c r="AJ810" t="s">
        <v>45</v>
      </c>
      <c r="AK810" t="s">
        <v>9</v>
      </c>
    </row>
    <row r="811" spans="1:38" x14ac:dyDescent="0.35">
      <c r="A811" t="s">
        <v>71</v>
      </c>
      <c r="B811" t="s">
        <v>58</v>
      </c>
      <c r="C811" t="s">
        <v>46</v>
      </c>
      <c r="D811">
        <v>212</v>
      </c>
      <c r="E811">
        <v>289</v>
      </c>
      <c r="F811">
        <v>642</v>
      </c>
      <c r="G811">
        <v>1176</v>
      </c>
      <c r="H811">
        <v>1850</v>
      </c>
      <c r="I811">
        <v>2778</v>
      </c>
      <c r="J811">
        <v>3984</v>
      </c>
      <c r="K811">
        <v>5498</v>
      </c>
      <c r="L811">
        <v>7302</v>
      </c>
      <c r="M811">
        <v>9431</v>
      </c>
      <c r="N811">
        <v>11952</v>
      </c>
      <c r="O811">
        <v>14817</v>
      </c>
      <c r="P811">
        <v>18168</v>
      </c>
      <c r="Q811">
        <v>21715</v>
      </c>
      <c r="R811">
        <v>25254</v>
      </c>
      <c r="S811">
        <v>28597</v>
      </c>
      <c r="T811">
        <v>31553</v>
      </c>
      <c r="U811">
        <v>34047</v>
      </c>
      <c r="V811">
        <v>36028</v>
      </c>
      <c r="W811">
        <v>37517</v>
      </c>
      <c r="X811">
        <v>38617</v>
      </c>
      <c r="Y811">
        <v>39354</v>
      </c>
      <c r="Z811">
        <v>39630</v>
      </c>
      <c r="AA811">
        <v>39610</v>
      </c>
      <c r="AB811">
        <v>39494</v>
      </c>
      <c r="AC811">
        <v>39295</v>
      </c>
      <c r="AD811">
        <v>39018</v>
      </c>
      <c r="AE811">
        <v>38663</v>
      </c>
      <c r="AF811">
        <v>38216</v>
      </c>
      <c r="AG811">
        <v>37694</v>
      </c>
      <c r="AH811">
        <v>37043</v>
      </c>
      <c r="AI811">
        <v>36285</v>
      </c>
      <c r="AJ811" t="s">
        <v>46</v>
      </c>
      <c r="AK811" t="s">
        <v>17</v>
      </c>
    </row>
    <row r="812" spans="1:38" x14ac:dyDescent="0.35">
      <c r="A812" t="s">
        <v>71</v>
      </c>
      <c r="B812" t="s">
        <v>58</v>
      </c>
      <c r="C812" t="s">
        <v>47</v>
      </c>
      <c r="D812">
        <v>479</v>
      </c>
      <c r="E812">
        <v>629</v>
      </c>
      <c r="F812">
        <v>1342</v>
      </c>
      <c r="G812">
        <v>2361</v>
      </c>
      <c r="H812">
        <v>3551</v>
      </c>
      <c r="I812">
        <v>5085</v>
      </c>
      <c r="J812">
        <v>6958</v>
      </c>
      <c r="K812">
        <v>9302</v>
      </c>
      <c r="L812">
        <v>12085</v>
      </c>
      <c r="M812">
        <v>15371</v>
      </c>
      <c r="N812">
        <v>19257</v>
      </c>
      <c r="O812">
        <v>23674</v>
      </c>
      <c r="P812">
        <v>28833</v>
      </c>
      <c r="Q812">
        <v>34295</v>
      </c>
      <c r="R812">
        <v>39739</v>
      </c>
      <c r="S812">
        <v>44885</v>
      </c>
      <c r="T812">
        <v>49428</v>
      </c>
      <c r="U812">
        <v>53259</v>
      </c>
      <c r="V812">
        <v>56304</v>
      </c>
      <c r="W812">
        <v>58591</v>
      </c>
      <c r="X812">
        <v>60275</v>
      </c>
      <c r="Y812">
        <v>61405</v>
      </c>
      <c r="Z812">
        <v>61827</v>
      </c>
      <c r="AA812">
        <v>61790</v>
      </c>
      <c r="AB812">
        <v>61609</v>
      </c>
      <c r="AC812">
        <v>61300</v>
      </c>
      <c r="AD812">
        <v>60866</v>
      </c>
      <c r="AE812">
        <v>60313</v>
      </c>
      <c r="AF812">
        <v>59616</v>
      </c>
      <c r="AG812">
        <v>58800</v>
      </c>
      <c r="AH812">
        <v>57785</v>
      </c>
      <c r="AI812">
        <v>56604</v>
      </c>
      <c r="AJ812" t="s">
        <v>47</v>
      </c>
      <c r="AK812" t="s">
        <v>17</v>
      </c>
    </row>
    <row r="813" spans="1:38" x14ac:dyDescent="0.35">
      <c r="A813" t="s">
        <v>71</v>
      </c>
      <c r="B813" t="s">
        <v>58</v>
      </c>
      <c r="C813" t="s">
        <v>48</v>
      </c>
      <c r="D813">
        <v>310</v>
      </c>
      <c r="E813">
        <v>456</v>
      </c>
      <c r="F813">
        <v>888</v>
      </c>
      <c r="G813">
        <v>1578</v>
      </c>
      <c r="H813">
        <v>2462</v>
      </c>
      <c r="I813">
        <v>3733</v>
      </c>
      <c r="J813">
        <v>5442</v>
      </c>
      <c r="K813">
        <v>7605</v>
      </c>
      <c r="L813">
        <v>10236</v>
      </c>
      <c r="M813">
        <v>13395</v>
      </c>
      <c r="N813">
        <v>17139</v>
      </c>
      <c r="O813">
        <v>21392</v>
      </c>
      <c r="P813">
        <v>26368</v>
      </c>
      <c r="Q813">
        <v>31636</v>
      </c>
      <c r="R813">
        <v>36897</v>
      </c>
      <c r="S813">
        <v>41867</v>
      </c>
      <c r="T813">
        <v>46266</v>
      </c>
      <c r="U813">
        <v>49975</v>
      </c>
      <c r="V813">
        <v>52923</v>
      </c>
      <c r="W813">
        <v>55141</v>
      </c>
      <c r="X813">
        <v>56776</v>
      </c>
      <c r="Y813">
        <v>57875</v>
      </c>
      <c r="Z813">
        <v>58290</v>
      </c>
      <c r="AA813">
        <v>58262</v>
      </c>
      <c r="AB813">
        <v>58094</v>
      </c>
      <c r="AC813">
        <v>57801</v>
      </c>
      <c r="AD813">
        <v>57392</v>
      </c>
      <c r="AE813">
        <v>56871</v>
      </c>
      <c r="AF813">
        <v>56213</v>
      </c>
      <c r="AG813">
        <v>55445</v>
      </c>
      <c r="AH813">
        <v>54490</v>
      </c>
      <c r="AI813">
        <v>53373</v>
      </c>
      <c r="AJ813" t="s">
        <v>48</v>
      </c>
      <c r="AK813" t="s">
        <v>8</v>
      </c>
      <c r="AL813" t="s">
        <v>17</v>
      </c>
    </row>
    <row r="814" spans="1:38" x14ac:dyDescent="0.35">
      <c r="A814" t="s">
        <v>71</v>
      </c>
      <c r="B814" t="s">
        <v>58</v>
      </c>
      <c r="C814" t="s">
        <v>49</v>
      </c>
      <c r="D814">
        <v>2016</v>
      </c>
      <c r="E814">
        <v>2845</v>
      </c>
      <c r="F814">
        <v>5250</v>
      </c>
      <c r="G814">
        <v>8891</v>
      </c>
      <c r="H814">
        <v>13245</v>
      </c>
      <c r="I814">
        <v>19188</v>
      </c>
      <c r="J814">
        <v>26939</v>
      </c>
      <c r="K814">
        <v>36720</v>
      </c>
      <c r="L814">
        <v>48615</v>
      </c>
      <c r="M814">
        <v>62881</v>
      </c>
      <c r="N814">
        <v>79775</v>
      </c>
      <c r="O814">
        <v>98969</v>
      </c>
      <c r="P814">
        <v>121419</v>
      </c>
      <c r="Q814">
        <v>145180</v>
      </c>
      <c r="R814">
        <v>168891</v>
      </c>
      <c r="S814">
        <v>191296</v>
      </c>
      <c r="T814">
        <v>211107</v>
      </c>
      <c r="U814">
        <v>227811</v>
      </c>
      <c r="V814">
        <v>241082</v>
      </c>
      <c r="W814">
        <v>251072</v>
      </c>
      <c r="X814">
        <v>258434</v>
      </c>
      <c r="Y814">
        <v>263373</v>
      </c>
      <c r="Z814">
        <v>265229</v>
      </c>
      <c r="AA814">
        <v>265087</v>
      </c>
      <c r="AB814">
        <v>264322</v>
      </c>
      <c r="AC814">
        <v>262990</v>
      </c>
      <c r="AD814">
        <v>261130</v>
      </c>
      <c r="AE814">
        <v>258751</v>
      </c>
      <c r="AF814">
        <v>255767</v>
      </c>
      <c r="AG814">
        <v>252273</v>
      </c>
      <c r="AH814">
        <v>247916</v>
      </c>
      <c r="AI814">
        <v>242843</v>
      </c>
      <c r="AJ814" t="s">
        <v>49</v>
      </c>
      <c r="AK814" t="s">
        <v>9</v>
      </c>
    </row>
    <row r="815" spans="1:38" x14ac:dyDescent="0.35">
      <c r="A815" t="s">
        <v>71</v>
      </c>
      <c r="B815" t="s">
        <v>58</v>
      </c>
      <c r="C815" t="s">
        <v>50</v>
      </c>
      <c r="D815">
        <v>281</v>
      </c>
      <c r="E815">
        <v>386</v>
      </c>
      <c r="F815">
        <v>896</v>
      </c>
      <c r="G815">
        <v>1689</v>
      </c>
      <c r="H815">
        <v>2727</v>
      </c>
      <c r="I815">
        <v>4199</v>
      </c>
      <c r="J815">
        <v>6159</v>
      </c>
      <c r="K815">
        <v>8622</v>
      </c>
      <c r="L815">
        <v>11552</v>
      </c>
      <c r="M815">
        <v>15015</v>
      </c>
      <c r="N815">
        <v>19113</v>
      </c>
      <c r="O815">
        <v>23772</v>
      </c>
      <c r="P815">
        <v>29219</v>
      </c>
      <c r="Q815">
        <v>34986</v>
      </c>
      <c r="R815">
        <v>40743</v>
      </c>
      <c r="S815">
        <v>46182</v>
      </c>
      <c r="T815">
        <v>50994</v>
      </c>
      <c r="U815">
        <v>55050</v>
      </c>
      <c r="V815">
        <v>58276</v>
      </c>
      <c r="W815">
        <v>60703</v>
      </c>
      <c r="X815">
        <v>62490</v>
      </c>
      <c r="Y815">
        <v>63690</v>
      </c>
      <c r="Z815">
        <v>64144</v>
      </c>
      <c r="AA815">
        <v>64108</v>
      </c>
      <c r="AB815">
        <v>63924</v>
      </c>
      <c r="AC815">
        <v>63601</v>
      </c>
      <c r="AD815">
        <v>63152</v>
      </c>
      <c r="AE815">
        <v>62576</v>
      </c>
      <c r="AF815">
        <v>61855</v>
      </c>
      <c r="AG815">
        <v>61010</v>
      </c>
      <c r="AH815">
        <v>59955</v>
      </c>
      <c r="AI815">
        <v>58727</v>
      </c>
      <c r="AJ815" t="s">
        <v>50</v>
      </c>
      <c r="AK815" t="s">
        <v>15</v>
      </c>
    </row>
    <row r="816" spans="1:38" x14ac:dyDescent="0.35">
      <c r="A816" t="s">
        <v>71</v>
      </c>
      <c r="B816" t="s">
        <v>58</v>
      </c>
      <c r="C816" t="s">
        <v>51</v>
      </c>
      <c r="D816">
        <v>325</v>
      </c>
      <c r="E816">
        <v>472</v>
      </c>
      <c r="F816">
        <v>1136</v>
      </c>
      <c r="G816">
        <v>2234</v>
      </c>
      <c r="H816">
        <v>3753</v>
      </c>
      <c r="I816">
        <v>6002</v>
      </c>
      <c r="J816">
        <v>9097</v>
      </c>
      <c r="K816">
        <v>12996</v>
      </c>
      <c r="L816">
        <v>17640</v>
      </c>
      <c r="M816">
        <v>23127</v>
      </c>
      <c r="N816">
        <v>29625</v>
      </c>
      <c r="O816">
        <v>37013</v>
      </c>
      <c r="P816">
        <v>45656</v>
      </c>
      <c r="Q816">
        <v>54806</v>
      </c>
      <c r="R816">
        <v>63943</v>
      </c>
      <c r="S816">
        <v>72577</v>
      </c>
      <c r="T816">
        <v>80217</v>
      </c>
      <c r="U816">
        <v>86662</v>
      </c>
      <c r="V816">
        <v>91781</v>
      </c>
      <c r="W816">
        <v>95639</v>
      </c>
      <c r="X816">
        <v>98482</v>
      </c>
      <c r="Y816">
        <v>100391</v>
      </c>
      <c r="Z816">
        <v>101109</v>
      </c>
      <c r="AA816">
        <v>101061</v>
      </c>
      <c r="AB816">
        <v>100767</v>
      </c>
      <c r="AC816">
        <v>100261</v>
      </c>
      <c r="AD816">
        <v>99555</v>
      </c>
      <c r="AE816">
        <v>98645</v>
      </c>
      <c r="AF816">
        <v>97509</v>
      </c>
      <c r="AG816">
        <v>96175</v>
      </c>
      <c r="AH816">
        <v>94515</v>
      </c>
      <c r="AI816">
        <v>92579</v>
      </c>
      <c r="AJ816" t="s">
        <v>51</v>
      </c>
      <c r="AK816" t="s">
        <v>19</v>
      </c>
    </row>
    <row r="817" spans="1:38" x14ac:dyDescent="0.35">
      <c r="A817" t="s">
        <v>71</v>
      </c>
      <c r="B817" t="s">
        <v>58</v>
      </c>
      <c r="C817" t="s">
        <v>52</v>
      </c>
      <c r="D817">
        <v>523</v>
      </c>
      <c r="E817">
        <v>724</v>
      </c>
      <c r="F817">
        <v>1685</v>
      </c>
      <c r="G817">
        <v>3199</v>
      </c>
      <c r="H817">
        <v>5197</v>
      </c>
      <c r="I817">
        <v>8052</v>
      </c>
      <c r="J817">
        <v>11875</v>
      </c>
      <c r="K817">
        <v>16678</v>
      </c>
      <c r="L817">
        <v>22399</v>
      </c>
      <c r="M817">
        <v>29156</v>
      </c>
      <c r="N817">
        <v>37155</v>
      </c>
      <c r="O817">
        <v>46247</v>
      </c>
      <c r="P817">
        <v>56881</v>
      </c>
      <c r="Q817">
        <v>68136</v>
      </c>
      <c r="R817">
        <v>79377</v>
      </c>
      <c r="S817">
        <v>89996</v>
      </c>
      <c r="T817">
        <v>99390</v>
      </c>
      <c r="U817">
        <v>107309</v>
      </c>
      <c r="V817">
        <v>113602</v>
      </c>
      <c r="W817">
        <v>118344</v>
      </c>
      <c r="X817">
        <v>121834</v>
      </c>
      <c r="Y817">
        <v>124178</v>
      </c>
      <c r="Z817">
        <v>125061</v>
      </c>
      <c r="AA817">
        <v>124999</v>
      </c>
      <c r="AB817">
        <v>124637</v>
      </c>
      <c r="AC817">
        <v>124009</v>
      </c>
      <c r="AD817">
        <v>123134</v>
      </c>
      <c r="AE817">
        <v>122010</v>
      </c>
      <c r="AF817">
        <v>120601</v>
      </c>
      <c r="AG817">
        <v>118953</v>
      </c>
      <c r="AH817">
        <v>116900</v>
      </c>
      <c r="AI817">
        <v>114509</v>
      </c>
      <c r="AJ817" t="s">
        <v>52</v>
      </c>
      <c r="AK817" t="s">
        <v>15</v>
      </c>
    </row>
    <row r="818" spans="1:38" x14ac:dyDescent="0.35">
      <c r="A818" t="s">
        <v>71</v>
      </c>
      <c r="B818" t="s">
        <v>58</v>
      </c>
      <c r="C818" t="s">
        <v>53</v>
      </c>
      <c r="D818">
        <v>1395</v>
      </c>
      <c r="E818">
        <v>1998</v>
      </c>
      <c r="F818">
        <v>3733</v>
      </c>
      <c r="G818">
        <v>6413</v>
      </c>
      <c r="H818">
        <v>9685</v>
      </c>
      <c r="I818">
        <v>14227</v>
      </c>
      <c r="J818">
        <v>20218</v>
      </c>
      <c r="K818">
        <v>27784</v>
      </c>
      <c r="L818">
        <v>36990</v>
      </c>
      <c r="M818">
        <v>48037</v>
      </c>
      <c r="N818">
        <v>61110</v>
      </c>
      <c r="O818">
        <v>75981</v>
      </c>
      <c r="P818">
        <v>93363</v>
      </c>
      <c r="Q818">
        <v>111763</v>
      </c>
      <c r="R818">
        <v>130132</v>
      </c>
      <c r="S818">
        <v>147490</v>
      </c>
      <c r="T818">
        <v>162839</v>
      </c>
      <c r="U818">
        <v>175782</v>
      </c>
      <c r="V818">
        <v>186066</v>
      </c>
      <c r="W818">
        <v>193808</v>
      </c>
      <c r="X818">
        <v>199514</v>
      </c>
      <c r="Y818">
        <v>203342</v>
      </c>
      <c r="Z818">
        <v>204786</v>
      </c>
      <c r="AA818">
        <v>204681</v>
      </c>
      <c r="AB818">
        <v>204089</v>
      </c>
      <c r="AC818">
        <v>203063</v>
      </c>
      <c r="AD818">
        <v>201625</v>
      </c>
      <c r="AE818">
        <v>199788</v>
      </c>
      <c r="AF818">
        <v>197484</v>
      </c>
      <c r="AG818">
        <v>194783</v>
      </c>
      <c r="AH818">
        <v>191423</v>
      </c>
      <c r="AI818">
        <v>187504</v>
      </c>
      <c r="AJ818" t="s">
        <v>53</v>
      </c>
      <c r="AK818" t="s">
        <v>8</v>
      </c>
    </row>
    <row r="819" spans="1:38" x14ac:dyDescent="0.35">
      <c r="A819" t="s">
        <v>71</v>
      </c>
      <c r="B819" t="s">
        <v>58</v>
      </c>
      <c r="C819" t="s">
        <v>54</v>
      </c>
      <c r="D819">
        <v>671</v>
      </c>
      <c r="E819">
        <v>898</v>
      </c>
      <c r="F819">
        <v>1557</v>
      </c>
      <c r="G819">
        <v>2471</v>
      </c>
      <c r="H819">
        <v>3421</v>
      </c>
      <c r="I819">
        <v>4568</v>
      </c>
      <c r="J819">
        <v>5942</v>
      </c>
      <c r="K819">
        <v>7662</v>
      </c>
      <c r="L819">
        <v>9743</v>
      </c>
      <c r="M819">
        <v>12234</v>
      </c>
      <c r="N819">
        <v>15183</v>
      </c>
      <c r="O819">
        <v>18527</v>
      </c>
      <c r="P819">
        <v>22435</v>
      </c>
      <c r="Q819">
        <v>26569</v>
      </c>
      <c r="R819">
        <v>30690</v>
      </c>
      <c r="S819">
        <v>34583</v>
      </c>
      <c r="T819">
        <v>38016</v>
      </c>
      <c r="U819">
        <v>40910</v>
      </c>
      <c r="V819">
        <v>43210</v>
      </c>
      <c r="W819">
        <v>44937</v>
      </c>
      <c r="X819">
        <v>46206</v>
      </c>
      <c r="Y819">
        <v>47059</v>
      </c>
      <c r="Z819">
        <v>47376</v>
      </c>
      <c r="AA819">
        <v>47345</v>
      </c>
      <c r="AB819">
        <v>47205</v>
      </c>
      <c r="AC819">
        <v>46967</v>
      </c>
      <c r="AD819">
        <v>46637</v>
      </c>
      <c r="AE819">
        <v>46210</v>
      </c>
      <c r="AF819">
        <v>45677</v>
      </c>
      <c r="AG819">
        <v>45053</v>
      </c>
      <c r="AH819">
        <v>44276</v>
      </c>
      <c r="AI819">
        <v>43369</v>
      </c>
      <c r="AJ819" t="s">
        <v>54</v>
      </c>
      <c r="AK819" t="s">
        <v>22</v>
      </c>
    </row>
    <row r="820" spans="1:38" x14ac:dyDescent="0.35">
      <c r="A820" t="s">
        <v>71</v>
      </c>
      <c r="B820" t="s">
        <v>58</v>
      </c>
      <c r="C820" t="s">
        <v>55</v>
      </c>
      <c r="D820">
        <v>651</v>
      </c>
      <c r="E820">
        <v>864</v>
      </c>
      <c r="F820">
        <v>1906</v>
      </c>
      <c r="G820">
        <v>3435</v>
      </c>
      <c r="H820">
        <v>5281</v>
      </c>
      <c r="I820">
        <v>7725</v>
      </c>
      <c r="J820">
        <v>10794</v>
      </c>
      <c r="K820">
        <v>14636</v>
      </c>
      <c r="L820">
        <v>19202</v>
      </c>
      <c r="M820">
        <v>24586</v>
      </c>
      <c r="N820">
        <v>30955</v>
      </c>
      <c r="O820">
        <v>38195</v>
      </c>
      <c r="P820">
        <v>46659</v>
      </c>
      <c r="Q820">
        <v>55614</v>
      </c>
      <c r="R820">
        <v>64550</v>
      </c>
      <c r="S820">
        <v>72989</v>
      </c>
      <c r="T820">
        <v>80449</v>
      </c>
      <c r="U820">
        <v>86739</v>
      </c>
      <c r="V820">
        <v>91736</v>
      </c>
      <c r="W820">
        <v>95491</v>
      </c>
      <c r="X820">
        <v>98259</v>
      </c>
      <c r="Y820">
        <v>100116</v>
      </c>
      <c r="Z820">
        <v>100813</v>
      </c>
      <c r="AA820">
        <v>100754</v>
      </c>
      <c r="AB820">
        <v>100462</v>
      </c>
      <c r="AC820">
        <v>99955</v>
      </c>
      <c r="AD820">
        <v>99250</v>
      </c>
      <c r="AE820">
        <v>98345</v>
      </c>
      <c r="AF820">
        <v>97209</v>
      </c>
      <c r="AG820">
        <v>95881</v>
      </c>
      <c r="AH820">
        <v>94225</v>
      </c>
      <c r="AI820">
        <v>92296</v>
      </c>
      <c r="AJ820" t="s">
        <v>55</v>
      </c>
      <c r="AK820" t="s">
        <v>8</v>
      </c>
      <c r="AL820" t="s">
        <v>17</v>
      </c>
    </row>
    <row r="821" spans="1:38" x14ac:dyDescent="0.35">
      <c r="A821" t="s">
        <v>72</v>
      </c>
      <c r="B821" t="s">
        <v>58</v>
      </c>
      <c r="C821" t="s">
        <v>7</v>
      </c>
      <c r="D821">
        <v>1314</v>
      </c>
      <c r="E821">
        <v>1813</v>
      </c>
      <c r="F821">
        <v>3163</v>
      </c>
      <c r="G821">
        <v>5118</v>
      </c>
      <c r="H821">
        <v>7754</v>
      </c>
      <c r="I821">
        <v>10916</v>
      </c>
      <c r="J821">
        <v>14993</v>
      </c>
      <c r="K821">
        <v>20249</v>
      </c>
      <c r="L821">
        <v>26798</v>
      </c>
      <c r="M821">
        <v>35184</v>
      </c>
      <c r="N821">
        <v>45406</v>
      </c>
      <c r="O821">
        <v>57356</v>
      </c>
      <c r="P821">
        <v>70552</v>
      </c>
      <c r="Q821">
        <v>84068</v>
      </c>
      <c r="R821">
        <v>97177</v>
      </c>
      <c r="S821">
        <v>108964</v>
      </c>
      <c r="T821">
        <v>118598</v>
      </c>
      <c r="U821">
        <v>125976</v>
      </c>
      <c r="V821">
        <v>131126</v>
      </c>
      <c r="W821">
        <v>134346</v>
      </c>
      <c r="X821">
        <v>136272</v>
      </c>
      <c r="Y821">
        <v>135870</v>
      </c>
      <c r="Z821">
        <v>134721</v>
      </c>
      <c r="AA821">
        <v>133024</v>
      </c>
      <c r="AB821">
        <v>130844</v>
      </c>
      <c r="AC821">
        <v>128042</v>
      </c>
      <c r="AD821">
        <v>124678</v>
      </c>
      <c r="AE821">
        <v>120757</v>
      </c>
      <c r="AF821">
        <v>116228</v>
      </c>
      <c r="AG821">
        <v>111034</v>
      </c>
      <c r="AH821">
        <v>105115</v>
      </c>
      <c r="AI821">
        <v>98402</v>
      </c>
      <c r="AJ821" t="s">
        <v>7</v>
      </c>
      <c r="AK821" t="s">
        <v>8</v>
      </c>
      <c r="AL821" t="s">
        <v>9</v>
      </c>
    </row>
    <row r="822" spans="1:38" x14ac:dyDescent="0.35">
      <c r="A822" t="s">
        <v>72</v>
      </c>
      <c r="B822" t="s">
        <v>58</v>
      </c>
      <c r="C822" t="s">
        <v>10</v>
      </c>
      <c r="D822">
        <v>481</v>
      </c>
      <c r="E822">
        <v>619</v>
      </c>
      <c r="F822">
        <v>997</v>
      </c>
      <c r="G822">
        <v>1467</v>
      </c>
      <c r="H822">
        <v>1984</v>
      </c>
      <c r="I822">
        <v>2426</v>
      </c>
      <c r="J822">
        <v>2862</v>
      </c>
      <c r="K822">
        <v>3407</v>
      </c>
      <c r="L822">
        <v>4079</v>
      </c>
      <c r="M822">
        <v>4932</v>
      </c>
      <c r="N822">
        <v>5969</v>
      </c>
      <c r="O822">
        <v>7179</v>
      </c>
      <c r="P822">
        <v>8511</v>
      </c>
      <c r="Q822">
        <v>9867</v>
      </c>
      <c r="R822">
        <v>11180</v>
      </c>
      <c r="S822">
        <v>12358</v>
      </c>
      <c r="T822">
        <v>13322</v>
      </c>
      <c r="U822">
        <v>14060</v>
      </c>
      <c r="V822">
        <v>14574</v>
      </c>
      <c r="W822">
        <v>14890</v>
      </c>
      <c r="X822">
        <v>15076</v>
      </c>
      <c r="Y822">
        <v>15023</v>
      </c>
      <c r="Z822">
        <v>14894</v>
      </c>
      <c r="AA822">
        <v>14706</v>
      </c>
      <c r="AB822">
        <v>14466</v>
      </c>
      <c r="AC822">
        <v>14156</v>
      </c>
      <c r="AD822">
        <v>13784</v>
      </c>
      <c r="AE822">
        <v>13351</v>
      </c>
      <c r="AF822">
        <v>12850</v>
      </c>
      <c r="AG822">
        <v>12276</v>
      </c>
      <c r="AH822">
        <v>11622</v>
      </c>
      <c r="AI822">
        <v>10879</v>
      </c>
      <c r="AJ822" t="s">
        <v>10</v>
      </c>
      <c r="AK822" t="s">
        <v>11</v>
      </c>
      <c r="AL822" t="s">
        <v>9</v>
      </c>
    </row>
    <row r="823" spans="1:38" x14ac:dyDescent="0.35">
      <c r="A823" t="s">
        <v>72</v>
      </c>
      <c r="B823" t="s">
        <v>58</v>
      </c>
      <c r="C823" t="s">
        <v>12</v>
      </c>
      <c r="D823">
        <v>839</v>
      </c>
      <c r="E823">
        <v>1344</v>
      </c>
      <c r="F823">
        <v>2706</v>
      </c>
      <c r="G823">
        <v>5008</v>
      </c>
      <c r="H823">
        <v>8624</v>
      </c>
      <c r="I823">
        <v>13721</v>
      </c>
      <c r="J823">
        <v>20882</v>
      </c>
      <c r="K823">
        <v>30186</v>
      </c>
      <c r="L823">
        <v>41818</v>
      </c>
      <c r="M823">
        <v>56738</v>
      </c>
      <c r="N823">
        <v>74933</v>
      </c>
      <c r="O823">
        <v>96211</v>
      </c>
      <c r="P823">
        <v>119722</v>
      </c>
      <c r="Q823">
        <v>143857</v>
      </c>
      <c r="R823">
        <v>167259</v>
      </c>
      <c r="S823">
        <v>188311</v>
      </c>
      <c r="T823">
        <v>205522</v>
      </c>
      <c r="U823">
        <v>218703</v>
      </c>
      <c r="V823">
        <v>227908</v>
      </c>
      <c r="W823">
        <v>233683</v>
      </c>
      <c r="X823">
        <v>237149</v>
      </c>
      <c r="Y823">
        <v>236482</v>
      </c>
      <c r="Z823">
        <v>234494</v>
      </c>
      <c r="AA823">
        <v>231540</v>
      </c>
      <c r="AB823">
        <v>227746</v>
      </c>
      <c r="AC823">
        <v>222867</v>
      </c>
      <c r="AD823">
        <v>217011</v>
      </c>
      <c r="AE823">
        <v>210191</v>
      </c>
      <c r="AF823">
        <v>202307</v>
      </c>
      <c r="AG823">
        <v>193267</v>
      </c>
      <c r="AH823">
        <v>182960</v>
      </c>
      <c r="AI823">
        <v>171277</v>
      </c>
      <c r="AJ823" t="s">
        <v>12</v>
      </c>
      <c r="AK823" t="s">
        <v>8</v>
      </c>
    </row>
    <row r="824" spans="1:38" x14ac:dyDescent="0.35">
      <c r="A824" t="s">
        <v>72</v>
      </c>
      <c r="B824" t="s">
        <v>58</v>
      </c>
      <c r="C824" t="s">
        <v>13</v>
      </c>
      <c r="D824">
        <v>455</v>
      </c>
      <c r="E824">
        <v>706</v>
      </c>
      <c r="F824">
        <v>1383</v>
      </c>
      <c r="G824">
        <v>2505</v>
      </c>
      <c r="H824">
        <v>4234</v>
      </c>
      <c r="I824">
        <v>6629</v>
      </c>
      <c r="J824">
        <v>9963</v>
      </c>
      <c r="K824">
        <v>14294</v>
      </c>
      <c r="L824">
        <v>19707</v>
      </c>
      <c r="M824">
        <v>26651</v>
      </c>
      <c r="N824">
        <v>35119</v>
      </c>
      <c r="O824">
        <v>45020</v>
      </c>
      <c r="P824">
        <v>55959</v>
      </c>
      <c r="Q824">
        <v>67184</v>
      </c>
      <c r="R824">
        <v>78070</v>
      </c>
      <c r="S824">
        <v>87866</v>
      </c>
      <c r="T824">
        <v>95872</v>
      </c>
      <c r="U824">
        <v>102001</v>
      </c>
      <c r="V824">
        <v>106282</v>
      </c>
      <c r="W824">
        <v>108969</v>
      </c>
      <c r="X824">
        <v>110579</v>
      </c>
      <c r="Y824">
        <v>110265</v>
      </c>
      <c r="Z824">
        <v>109337</v>
      </c>
      <c r="AA824">
        <v>107964</v>
      </c>
      <c r="AB824">
        <v>106192</v>
      </c>
      <c r="AC824">
        <v>103921</v>
      </c>
      <c r="AD824">
        <v>101189</v>
      </c>
      <c r="AE824">
        <v>98008</v>
      </c>
      <c r="AF824">
        <v>94332</v>
      </c>
      <c r="AG824">
        <v>90115</v>
      </c>
      <c r="AH824">
        <v>85311</v>
      </c>
      <c r="AI824">
        <v>79862</v>
      </c>
      <c r="AJ824" t="s">
        <v>13</v>
      </c>
      <c r="AK824" t="s">
        <v>8</v>
      </c>
    </row>
    <row r="825" spans="1:38" x14ac:dyDescent="0.35">
      <c r="A825" t="s">
        <v>72</v>
      </c>
      <c r="B825" t="s">
        <v>58</v>
      </c>
      <c r="C825" t="s">
        <v>14</v>
      </c>
      <c r="D825">
        <v>1217</v>
      </c>
      <c r="E825">
        <v>1674</v>
      </c>
      <c r="F825">
        <v>3729</v>
      </c>
      <c r="G825">
        <v>6865</v>
      </c>
      <c r="H825">
        <v>11538</v>
      </c>
      <c r="I825">
        <v>17695</v>
      </c>
      <c r="J825">
        <v>25970</v>
      </c>
      <c r="K825">
        <v>36601</v>
      </c>
      <c r="L825">
        <v>49597</v>
      </c>
      <c r="M825">
        <v>65992</v>
      </c>
      <c r="N825">
        <v>85989</v>
      </c>
      <c r="O825">
        <v>109363</v>
      </c>
      <c r="P825">
        <v>135185</v>
      </c>
      <c r="Q825">
        <v>161653</v>
      </c>
      <c r="R825">
        <v>187324</v>
      </c>
      <c r="S825">
        <v>210413</v>
      </c>
      <c r="T825">
        <v>229288</v>
      </c>
      <c r="U825">
        <v>243740</v>
      </c>
      <c r="V825">
        <v>253827</v>
      </c>
      <c r="W825">
        <v>260149</v>
      </c>
      <c r="X825">
        <v>263934</v>
      </c>
      <c r="Y825">
        <v>263167</v>
      </c>
      <c r="Z825">
        <v>260950</v>
      </c>
      <c r="AA825">
        <v>257663</v>
      </c>
      <c r="AB825">
        <v>253442</v>
      </c>
      <c r="AC825">
        <v>248013</v>
      </c>
      <c r="AD825">
        <v>241499</v>
      </c>
      <c r="AE825">
        <v>233902</v>
      </c>
      <c r="AF825">
        <v>225130</v>
      </c>
      <c r="AG825">
        <v>215071</v>
      </c>
      <c r="AH825">
        <v>203599</v>
      </c>
      <c r="AI825">
        <v>190600</v>
      </c>
      <c r="AJ825" t="s">
        <v>14</v>
      </c>
      <c r="AK825" t="s">
        <v>15</v>
      </c>
    </row>
    <row r="826" spans="1:38" x14ac:dyDescent="0.35">
      <c r="A826" t="s">
        <v>72</v>
      </c>
      <c r="B826" t="s">
        <v>58</v>
      </c>
      <c r="C826" t="s">
        <v>16</v>
      </c>
      <c r="D826">
        <v>119</v>
      </c>
      <c r="E826">
        <v>189</v>
      </c>
      <c r="F826">
        <v>379</v>
      </c>
      <c r="G826">
        <v>698</v>
      </c>
      <c r="H826">
        <v>1196</v>
      </c>
      <c r="I826">
        <v>1898</v>
      </c>
      <c r="J826">
        <v>2884</v>
      </c>
      <c r="K826">
        <v>4164</v>
      </c>
      <c r="L826">
        <v>5764</v>
      </c>
      <c r="M826">
        <v>7815</v>
      </c>
      <c r="N826">
        <v>10320</v>
      </c>
      <c r="O826">
        <v>13247</v>
      </c>
      <c r="P826">
        <v>16481</v>
      </c>
      <c r="Q826">
        <v>19800</v>
      </c>
      <c r="R826">
        <v>23019</v>
      </c>
      <c r="S826">
        <v>25916</v>
      </c>
      <c r="T826">
        <v>28283</v>
      </c>
      <c r="U826">
        <v>30096</v>
      </c>
      <c r="V826">
        <v>31362</v>
      </c>
      <c r="W826">
        <v>32156</v>
      </c>
      <c r="X826">
        <v>32632</v>
      </c>
      <c r="Y826">
        <v>32541</v>
      </c>
      <c r="Z826">
        <v>32267</v>
      </c>
      <c r="AA826">
        <v>31860</v>
      </c>
      <c r="AB826">
        <v>31339</v>
      </c>
      <c r="AC826">
        <v>30667</v>
      </c>
      <c r="AD826">
        <v>29863</v>
      </c>
      <c r="AE826">
        <v>28923</v>
      </c>
      <c r="AF826">
        <v>27839</v>
      </c>
      <c r="AG826">
        <v>26594</v>
      </c>
      <c r="AH826">
        <v>25176</v>
      </c>
      <c r="AI826">
        <v>23568</v>
      </c>
      <c r="AJ826" t="s">
        <v>16</v>
      </c>
      <c r="AK826" t="s">
        <v>8</v>
      </c>
      <c r="AL826" t="s">
        <v>17</v>
      </c>
    </row>
    <row r="827" spans="1:38" x14ac:dyDescent="0.35">
      <c r="A827" t="s">
        <v>72</v>
      </c>
      <c r="B827" t="s">
        <v>58</v>
      </c>
      <c r="C827" t="s">
        <v>18</v>
      </c>
      <c r="D827">
        <v>319</v>
      </c>
      <c r="E827">
        <v>472</v>
      </c>
      <c r="F827">
        <v>1117</v>
      </c>
      <c r="G827">
        <v>2181</v>
      </c>
      <c r="H827">
        <v>3879</v>
      </c>
      <c r="I827">
        <v>6276</v>
      </c>
      <c r="J827">
        <v>9654</v>
      </c>
      <c r="K827">
        <v>14008</v>
      </c>
      <c r="L827">
        <v>19335</v>
      </c>
      <c r="M827">
        <v>26060</v>
      </c>
      <c r="N827">
        <v>34265</v>
      </c>
      <c r="O827">
        <v>43856</v>
      </c>
      <c r="P827">
        <v>54455</v>
      </c>
      <c r="Q827">
        <v>65327</v>
      </c>
      <c r="R827">
        <v>75873</v>
      </c>
      <c r="S827">
        <v>85360</v>
      </c>
      <c r="T827">
        <v>93111</v>
      </c>
      <c r="U827">
        <v>99050</v>
      </c>
      <c r="V827">
        <v>103196</v>
      </c>
      <c r="W827">
        <v>105796</v>
      </c>
      <c r="X827">
        <v>107357</v>
      </c>
      <c r="Y827">
        <v>107050</v>
      </c>
      <c r="Z827">
        <v>106151</v>
      </c>
      <c r="AA827">
        <v>104815</v>
      </c>
      <c r="AB827">
        <v>103096</v>
      </c>
      <c r="AC827">
        <v>100888</v>
      </c>
      <c r="AD827">
        <v>98239</v>
      </c>
      <c r="AE827">
        <v>95149</v>
      </c>
      <c r="AF827">
        <v>91580</v>
      </c>
      <c r="AG827">
        <v>87487</v>
      </c>
      <c r="AH827">
        <v>82821</v>
      </c>
      <c r="AI827">
        <v>77533</v>
      </c>
      <c r="AJ827" t="s">
        <v>18</v>
      </c>
      <c r="AK827" t="s">
        <v>19</v>
      </c>
    </row>
    <row r="828" spans="1:38" x14ac:dyDescent="0.35">
      <c r="A828" t="s">
        <v>72</v>
      </c>
      <c r="B828" t="s">
        <v>58</v>
      </c>
      <c r="C828" t="s">
        <v>20</v>
      </c>
      <c r="D828">
        <v>1928</v>
      </c>
      <c r="E828">
        <v>2635</v>
      </c>
      <c r="F828">
        <v>4556</v>
      </c>
      <c r="G828">
        <v>7294</v>
      </c>
      <c r="H828">
        <v>10936</v>
      </c>
      <c r="I828">
        <v>15209</v>
      </c>
      <c r="J828">
        <v>20654</v>
      </c>
      <c r="K828">
        <v>27664</v>
      </c>
      <c r="L828">
        <v>36396</v>
      </c>
      <c r="M828">
        <v>47576</v>
      </c>
      <c r="N828">
        <v>61202</v>
      </c>
      <c r="O828">
        <v>77124</v>
      </c>
      <c r="P828">
        <v>94705</v>
      </c>
      <c r="Q828">
        <v>112719</v>
      </c>
      <c r="R828">
        <v>130181</v>
      </c>
      <c r="S828">
        <v>145881</v>
      </c>
      <c r="T828">
        <v>158716</v>
      </c>
      <c r="U828">
        <v>168545</v>
      </c>
      <c r="V828">
        <v>175398</v>
      </c>
      <c r="W828">
        <v>179690</v>
      </c>
      <c r="X828">
        <v>182252</v>
      </c>
      <c r="Y828">
        <v>181706</v>
      </c>
      <c r="Z828">
        <v>180169</v>
      </c>
      <c r="AA828">
        <v>177902</v>
      </c>
      <c r="AB828">
        <v>174987</v>
      </c>
      <c r="AC828">
        <v>171242</v>
      </c>
      <c r="AD828">
        <v>166740</v>
      </c>
      <c r="AE828">
        <v>161496</v>
      </c>
      <c r="AF828">
        <v>155440</v>
      </c>
      <c r="AG828">
        <v>148493</v>
      </c>
      <c r="AH828">
        <v>140573</v>
      </c>
      <c r="AI828">
        <v>131600</v>
      </c>
      <c r="AJ828" t="s">
        <v>20</v>
      </c>
      <c r="AK828" t="s">
        <v>9</v>
      </c>
    </row>
    <row r="829" spans="1:38" x14ac:dyDescent="0.35">
      <c r="A829" t="s">
        <v>72</v>
      </c>
      <c r="B829" t="s">
        <v>58</v>
      </c>
      <c r="C829" t="s">
        <v>21</v>
      </c>
      <c r="D829">
        <v>684</v>
      </c>
      <c r="E829">
        <v>889</v>
      </c>
      <c r="F829">
        <v>1447</v>
      </c>
      <c r="G829">
        <v>2160</v>
      </c>
      <c r="H829">
        <v>2977</v>
      </c>
      <c r="I829">
        <v>3735</v>
      </c>
      <c r="J829">
        <v>4547</v>
      </c>
      <c r="K829">
        <v>5576</v>
      </c>
      <c r="L829">
        <v>6844</v>
      </c>
      <c r="M829">
        <v>8461</v>
      </c>
      <c r="N829">
        <v>10428</v>
      </c>
      <c r="O829">
        <v>12723</v>
      </c>
      <c r="P829">
        <v>15254</v>
      </c>
      <c r="Q829">
        <v>17838</v>
      </c>
      <c r="R829">
        <v>20338</v>
      </c>
      <c r="S829">
        <v>22585</v>
      </c>
      <c r="T829">
        <v>24423</v>
      </c>
      <c r="U829">
        <v>25829</v>
      </c>
      <c r="V829">
        <v>26810</v>
      </c>
      <c r="W829">
        <v>27415</v>
      </c>
      <c r="X829">
        <v>27775</v>
      </c>
      <c r="Y829">
        <v>27683</v>
      </c>
      <c r="Z829">
        <v>27446</v>
      </c>
      <c r="AA829">
        <v>27100</v>
      </c>
      <c r="AB829">
        <v>26656</v>
      </c>
      <c r="AC829">
        <v>26086</v>
      </c>
      <c r="AD829">
        <v>25402</v>
      </c>
      <c r="AE829">
        <v>24602</v>
      </c>
      <c r="AF829">
        <v>23679</v>
      </c>
      <c r="AG829">
        <v>22621</v>
      </c>
      <c r="AH829">
        <v>21414</v>
      </c>
      <c r="AI829">
        <v>20047</v>
      </c>
      <c r="AJ829" t="s">
        <v>21</v>
      </c>
      <c r="AK829" t="s">
        <v>22</v>
      </c>
    </row>
    <row r="830" spans="1:38" x14ac:dyDescent="0.35">
      <c r="A830" t="s">
        <v>72</v>
      </c>
      <c r="B830" t="s">
        <v>58</v>
      </c>
      <c r="C830" t="s">
        <v>23</v>
      </c>
      <c r="D830">
        <v>1442</v>
      </c>
      <c r="E830">
        <v>2070</v>
      </c>
      <c r="F830">
        <v>3770</v>
      </c>
      <c r="G830">
        <v>6381</v>
      </c>
      <c r="H830">
        <v>10123</v>
      </c>
      <c r="I830">
        <v>14946</v>
      </c>
      <c r="J830">
        <v>21422</v>
      </c>
      <c r="K830">
        <v>29797</v>
      </c>
      <c r="L830">
        <v>40253</v>
      </c>
      <c r="M830">
        <v>53653</v>
      </c>
      <c r="N830">
        <v>69988</v>
      </c>
      <c r="O830">
        <v>89085</v>
      </c>
      <c r="P830">
        <v>110181</v>
      </c>
      <c r="Q830">
        <v>131816</v>
      </c>
      <c r="R830">
        <v>152793</v>
      </c>
      <c r="S830">
        <v>171660</v>
      </c>
      <c r="T830">
        <v>187080</v>
      </c>
      <c r="U830">
        <v>198891</v>
      </c>
      <c r="V830">
        <v>207136</v>
      </c>
      <c r="W830">
        <v>212304</v>
      </c>
      <c r="X830">
        <v>215396</v>
      </c>
      <c r="Y830">
        <v>214773</v>
      </c>
      <c r="Z830">
        <v>212965</v>
      </c>
      <c r="AA830">
        <v>210283</v>
      </c>
      <c r="AB830">
        <v>206836</v>
      </c>
      <c r="AC830">
        <v>202408</v>
      </c>
      <c r="AD830">
        <v>197089</v>
      </c>
      <c r="AE830">
        <v>190892</v>
      </c>
      <c r="AF830">
        <v>183733</v>
      </c>
      <c r="AG830">
        <v>175523</v>
      </c>
      <c r="AH830">
        <v>166158</v>
      </c>
      <c r="AI830">
        <v>155555</v>
      </c>
      <c r="AJ830" t="s">
        <v>23</v>
      </c>
      <c r="AK830" t="s">
        <v>24</v>
      </c>
      <c r="AL830" t="s">
        <v>17</v>
      </c>
    </row>
    <row r="831" spans="1:38" x14ac:dyDescent="0.35">
      <c r="A831" t="s">
        <v>72</v>
      </c>
      <c r="B831" t="s">
        <v>58</v>
      </c>
      <c r="C831" t="s">
        <v>25</v>
      </c>
      <c r="D831">
        <v>390</v>
      </c>
      <c r="E831">
        <v>536</v>
      </c>
      <c r="F831">
        <v>1194</v>
      </c>
      <c r="G831">
        <v>2200</v>
      </c>
      <c r="H831">
        <v>3698</v>
      </c>
      <c r="I831">
        <v>5678</v>
      </c>
      <c r="J831">
        <v>8336</v>
      </c>
      <c r="K831">
        <v>11752</v>
      </c>
      <c r="L831">
        <v>15928</v>
      </c>
      <c r="M831">
        <v>21201</v>
      </c>
      <c r="N831">
        <v>27628</v>
      </c>
      <c r="O831">
        <v>35142</v>
      </c>
      <c r="P831">
        <v>43440</v>
      </c>
      <c r="Q831">
        <v>51949</v>
      </c>
      <c r="R831">
        <v>60200</v>
      </c>
      <c r="S831">
        <v>67622</v>
      </c>
      <c r="T831">
        <v>73689</v>
      </c>
      <c r="U831">
        <v>78335</v>
      </c>
      <c r="V831">
        <v>81577</v>
      </c>
      <c r="W831">
        <v>83609</v>
      </c>
      <c r="X831">
        <v>84826</v>
      </c>
      <c r="Y831">
        <v>84580</v>
      </c>
      <c r="Z831">
        <v>83864</v>
      </c>
      <c r="AA831">
        <v>82809</v>
      </c>
      <c r="AB831">
        <v>81454</v>
      </c>
      <c r="AC831">
        <v>79708</v>
      </c>
      <c r="AD831">
        <v>77615</v>
      </c>
      <c r="AE831">
        <v>75175</v>
      </c>
      <c r="AF831">
        <v>72356</v>
      </c>
      <c r="AG831">
        <v>69121</v>
      </c>
      <c r="AH831">
        <v>65435</v>
      </c>
      <c r="AI831">
        <v>61257</v>
      </c>
      <c r="AJ831" t="s">
        <v>25</v>
      </c>
      <c r="AK831" t="s">
        <v>15</v>
      </c>
    </row>
    <row r="832" spans="1:38" x14ac:dyDescent="0.35">
      <c r="A832" t="s">
        <v>72</v>
      </c>
      <c r="B832" t="s">
        <v>58</v>
      </c>
      <c r="C832" t="s">
        <v>26</v>
      </c>
      <c r="D832">
        <v>281</v>
      </c>
      <c r="E832">
        <v>388</v>
      </c>
      <c r="F832">
        <v>864</v>
      </c>
      <c r="G832">
        <v>1598</v>
      </c>
      <c r="H832">
        <v>2690</v>
      </c>
      <c r="I832">
        <v>4139</v>
      </c>
      <c r="J832">
        <v>6096</v>
      </c>
      <c r="K832">
        <v>8608</v>
      </c>
      <c r="L832">
        <v>11679</v>
      </c>
      <c r="M832">
        <v>15554</v>
      </c>
      <c r="N832">
        <v>20280</v>
      </c>
      <c r="O832">
        <v>25804</v>
      </c>
      <c r="P832">
        <v>31907</v>
      </c>
      <c r="Q832">
        <v>38164</v>
      </c>
      <c r="R832">
        <v>44231</v>
      </c>
      <c r="S832">
        <v>49688</v>
      </c>
      <c r="T832">
        <v>54149</v>
      </c>
      <c r="U832">
        <v>57565</v>
      </c>
      <c r="V832">
        <v>59950</v>
      </c>
      <c r="W832">
        <v>61445</v>
      </c>
      <c r="X832">
        <v>62339</v>
      </c>
      <c r="Y832">
        <v>62158</v>
      </c>
      <c r="Z832">
        <v>61636</v>
      </c>
      <c r="AA832">
        <v>60859</v>
      </c>
      <c r="AB832">
        <v>59861</v>
      </c>
      <c r="AC832">
        <v>58581</v>
      </c>
      <c r="AD832">
        <v>57040</v>
      </c>
      <c r="AE832">
        <v>55247</v>
      </c>
      <c r="AF832">
        <v>53175</v>
      </c>
      <c r="AG832">
        <v>50798</v>
      </c>
      <c r="AH832">
        <v>48090</v>
      </c>
      <c r="AI832">
        <v>45018</v>
      </c>
      <c r="AJ832" t="s">
        <v>26</v>
      </c>
      <c r="AK832" t="s">
        <v>17</v>
      </c>
    </row>
    <row r="833" spans="1:38" x14ac:dyDescent="0.35">
      <c r="A833" t="s">
        <v>72</v>
      </c>
      <c r="B833" t="s">
        <v>58</v>
      </c>
      <c r="C833" t="s">
        <v>27</v>
      </c>
      <c r="D833">
        <v>567</v>
      </c>
      <c r="E833">
        <v>771</v>
      </c>
      <c r="F833">
        <v>1665</v>
      </c>
      <c r="G833">
        <v>2993</v>
      </c>
      <c r="H833">
        <v>4925</v>
      </c>
      <c r="I833">
        <v>7396</v>
      </c>
      <c r="J833">
        <v>10647</v>
      </c>
      <c r="K833">
        <v>14824</v>
      </c>
      <c r="L833">
        <v>19930</v>
      </c>
      <c r="M833">
        <v>26384</v>
      </c>
      <c r="N833">
        <v>34252</v>
      </c>
      <c r="O833">
        <v>43449</v>
      </c>
      <c r="P833">
        <v>53606</v>
      </c>
      <c r="Q833">
        <v>64019</v>
      </c>
      <c r="R833">
        <v>74115</v>
      </c>
      <c r="S833">
        <v>83196</v>
      </c>
      <c r="T833">
        <v>90618</v>
      </c>
      <c r="U833">
        <v>96304</v>
      </c>
      <c r="V833">
        <v>100268</v>
      </c>
      <c r="W833">
        <v>102753</v>
      </c>
      <c r="X833">
        <v>104240</v>
      </c>
      <c r="Y833">
        <v>103932</v>
      </c>
      <c r="Z833">
        <v>103058</v>
      </c>
      <c r="AA833">
        <v>101760</v>
      </c>
      <c r="AB833">
        <v>100092</v>
      </c>
      <c r="AC833">
        <v>97949</v>
      </c>
      <c r="AD833">
        <v>95377</v>
      </c>
      <c r="AE833">
        <v>92378</v>
      </c>
      <c r="AF833">
        <v>88912</v>
      </c>
      <c r="AG833">
        <v>84940</v>
      </c>
      <c r="AH833">
        <v>80409</v>
      </c>
      <c r="AI833">
        <v>75274</v>
      </c>
      <c r="AJ833" t="s">
        <v>27</v>
      </c>
      <c r="AK833" t="s">
        <v>8</v>
      </c>
      <c r="AL833" t="s">
        <v>17</v>
      </c>
    </row>
    <row r="834" spans="1:38" x14ac:dyDescent="0.35">
      <c r="A834" t="s">
        <v>72</v>
      </c>
      <c r="B834" t="s">
        <v>58</v>
      </c>
      <c r="C834" t="s">
        <v>28</v>
      </c>
      <c r="D834">
        <v>152</v>
      </c>
      <c r="E834">
        <v>218</v>
      </c>
      <c r="F834">
        <v>499</v>
      </c>
      <c r="G834">
        <v>947</v>
      </c>
      <c r="H834">
        <v>1641</v>
      </c>
      <c r="I834">
        <v>2591</v>
      </c>
      <c r="J834">
        <v>3905</v>
      </c>
      <c r="K834">
        <v>5594</v>
      </c>
      <c r="L834">
        <v>7661</v>
      </c>
      <c r="M834">
        <v>10270</v>
      </c>
      <c r="N834">
        <v>13453</v>
      </c>
      <c r="O834">
        <v>17173</v>
      </c>
      <c r="P834">
        <v>21284</v>
      </c>
      <c r="Q834">
        <v>25499</v>
      </c>
      <c r="R834">
        <v>29589</v>
      </c>
      <c r="S834">
        <v>33265</v>
      </c>
      <c r="T834">
        <v>36272</v>
      </c>
      <c r="U834">
        <v>38573</v>
      </c>
      <c r="V834">
        <v>40181</v>
      </c>
      <c r="W834">
        <v>41188</v>
      </c>
      <c r="X834">
        <v>41793</v>
      </c>
      <c r="Y834">
        <v>41672</v>
      </c>
      <c r="Z834">
        <v>41321</v>
      </c>
      <c r="AA834">
        <v>40801</v>
      </c>
      <c r="AB834">
        <v>40133</v>
      </c>
      <c r="AC834">
        <v>39272</v>
      </c>
      <c r="AD834">
        <v>38242</v>
      </c>
      <c r="AE834">
        <v>37038</v>
      </c>
      <c r="AF834">
        <v>35648</v>
      </c>
      <c r="AG834">
        <v>34057</v>
      </c>
      <c r="AH834">
        <v>32240</v>
      </c>
      <c r="AI834">
        <v>30182</v>
      </c>
      <c r="AJ834" t="s">
        <v>28</v>
      </c>
      <c r="AK834" t="s">
        <v>19</v>
      </c>
    </row>
    <row r="835" spans="1:38" x14ac:dyDescent="0.35">
      <c r="A835" t="s">
        <v>72</v>
      </c>
      <c r="B835" t="s">
        <v>58</v>
      </c>
      <c r="C835" t="s">
        <v>29</v>
      </c>
      <c r="D835">
        <v>33</v>
      </c>
      <c r="E835">
        <v>46</v>
      </c>
      <c r="F835">
        <v>79</v>
      </c>
      <c r="G835">
        <v>127</v>
      </c>
      <c r="H835">
        <v>190</v>
      </c>
      <c r="I835">
        <v>264</v>
      </c>
      <c r="J835">
        <v>358</v>
      </c>
      <c r="K835">
        <v>479</v>
      </c>
      <c r="L835">
        <v>631</v>
      </c>
      <c r="M835">
        <v>824</v>
      </c>
      <c r="N835">
        <v>1060</v>
      </c>
      <c r="O835">
        <v>1336</v>
      </c>
      <c r="P835">
        <v>1640</v>
      </c>
      <c r="Q835">
        <v>1952</v>
      </c>
      <c r="R835">
        <v>2255</v>
      </c>
      <c r="S835">
        <v>2527</v>
      </c>
      <c r="T835">
        <v>2749</v>
      </c>
      <c r="U835">
        <v>2919</v>
      </c>
      <c r="V835">
        <v>3038</v>
      </c>
      <c r="W835">
        <v>3112</v>
      </c>
      <c r="X835">
        <v>3156</v>
      </c>
      <c r="Y835">
        <v>3147</v>
      </c>
      <c r="Z835">
        <v>3120</v>
      </c>
      <c r="AA835">
        <v>3081</v>
      </c>
      <c r="AB835">
        <v>3031</v>
      </c>
      <c r="AC835">
        <v>2966</v>
      </c>
      <c r="AD835">
        <v>2888</v>
      </c>
      <c r="AE835">
        <v>2797</v>
      </c>
      <c r="AF835">
        <v>2692</v>
      </c>
      <c r="AG835">
        <v>2572</v>
      </c>
      <c r="AH835">
        <v>2435</v>
      </c>
      <c r="AI835">
        <v>2279</v>
      </c>
      <c r="AJ835" t="s">
        <v>29</v>
      </c>
      <c r="AK835" t="s">
        <v>30</v>
      </c>
    </row>
    <row r="836" spans="1:38" x14ac:dyDescent="0.35">
      <c r="A836" t="s">
        <v>72</v>
      </c>
      <c r="B836" t="s">
        <v>58</v>
      </c>
      <c r="C836" t="s">
        <v>31</v>
      </c>
      <c r="D836">
        <v>997</v>
      </c>
      <c r="E836">
        <v>1395</v>
      </c>
      <c r="F836">
        <v>2472</v>
      </c>
      <c r="G836">
        <v>4064</v>
      </c>
      <c r="H836">
        <v>6267</v>
      </c>
      <c r="I836">
        <v>8987</v>
      </c>
      <c r="J836">
        <v>12560</v>
      </c>
      <c r="K836">
        <v>17169</v>
      </c>
      <c r="L836">
        <v>22917</v>
      </c>
      <c r="M836">
        <v>30285</v>
      </c>
      <c r="N836">
        <v>39264</v>
      </c>
      <c r="O836">
        <v>49762</v>
      </c>
      <c r="P836">
        <v>61353</v>
      </c>
      <c r="Q836">
        <v>73233</v>
      </c>
      <c r="R836">
        <v>84757</v>
      </c>
      <c r="S836">
        <v>95116</v>
      </c>
      <c r="T836">
        <v>103585</v>
      </c>
      <c r="U836">
        <v>110070</v>
      </c>
      <c r="V836">
        <v>114595</v>
      </c>
      <c r="W836">
        <v>117431</v>
      </c>
      <c r="X836">
        <v>119126</v>
      </c>
      <c r="Y836">
        <v>118777</v>
      </c>
      <c r="Z836">
        <v>117774</v>
      </c>
      <c r="AA836">
        <v>116291</v>
      </c>
      <c r="AB836">
        <v>114386</v>
      </c>
      <c r="AC836">
        <v>111936</v>
      </c>
      <c r="AD836">
        <v>108994</v>
      </c>
      <c r="AE836">
        <v>105564</v>
      </c>
      <c r="AF836">
        <v>101608</v>
      </c>
      <c r="AG836">
        <v>97070</v>
      </c>
      <c r="AH836">
        <v>91891</v>
      </c>
      <c r="AI836">
        <v>86024</v>
      </c>
      <c r="AJ836" t="s">
        <v>31</v>
      </c>
      <c r="AK836" t="s">
        <v>24</v>
      </c>
    </row>
    <row r="837" spans="1:38" x14ac:dyDescent="0.35">
      <c r="A837" t="s">
        <v>72</v>
      </c>
      <c r="B837" t="s">
        <v>58</v>
      </c>
      <c r="C837" t="s">
        <v>32</v>
      </c>
      <c r="D837">
        <v>963</v>
      </c>
      <c r="E837">
        <v>1496</v>
      </c>
      <c r="F837">
        <v>2915</v>
      </c>
      <c r="G837">
        <v>5258</v>
      </c>
      <c r="H837">
        <v>8861</v>
      </c>
      <c r="I837">
        <v>13839</v>
      </c>
      <c r="J837">
        <v>20773</v>
      </c>
      <c r="K837">
        <v>29766</v>
      </c>
      <c r="L837">
        <v>41004</v>
      </c>
      <c r="M837">
        <v>55418</v>
      </c>
      <c r="N837">
        <v>73004</v>
      </c>
      <c r="O837">
        <v>93558</v>
      </c>
      <c r="P837">
        <v>116276</v>
      </c>
      <c r="Q837">
        <v>139586</v>
      </c>
      <c r="R837">
        <v>162195</v>
      </c>
      <c r="S837">
        <v>182532</v>
      </c>
      <c r="T837">
        <v>199152</v>
      </c>
      <c r="U837">
        <v>211883</v>
      </c>
      <c r="V837">
        <v>220769</v>
      </c>
      <c r="W837">
        <v>226346</v>
      </c>
      <c r="X837">
        <v>229694</v>
      </c>
      <c r="Y837">
        <v>229043</v>
      </c>
      <c r="Z837">
        <v>227117</v>
      </c>
      <c r="AA837">
        <v>224256</v>
      </c>
      <c r="AB837">
        <v>220581</v>
      </c>
      <c r="AC837">
        <v>215859</v>
      </c>
      <c r="AD837">
        <v>210186</v>
      </c>
      <c r="AE837">
        <v>203579</v>
      </c>
      <c r="AF837">
        <v>195945</v>
      </c>
      <c r="AG837">
        <v>187186</v>
      </c>
      <c r="AH837">
        <v>177204</v>
      </c>
      <c r="AI837">
        <v>165888</v>
      </c>
      <c r="AJ837" t="s">
        <v>32</v>
      </c>
      <c r="AK837" t="s">
        <v>8</v>
      </c>
    </row>
    <row r="838" spans="1:38" x14ac:dyDescent="0.35">
      <c r="A838" t="s">
        <v>72</v>
      </c>
      <c r="B838" t="s">
        <v>58</v>
      </c>
      <c r="C838" t="s">
        <v>33</v>
      </c>
      <c r="D838">
        <v>2390</v>
      </c>
      <c r="E838">
        <v>3573</v>
      </c>
      <c r="F838">
        <v>6759</v>
      </c>
      <c r="G838">
        <v>11862</v>
      </c>
      <c r="H838">
        <v>19502</v>
      </c>
      <c r="I838">
        <v>29789</v>
      </c>
      <c r="J838">
        <v>43913</v>
      </c>
      <c r="K838">
        <v>62228</v>
      </c>
      <c r="L838">
        <v>85106</v>
      </c>
      <c r="M838">
        <v>114437</v>
      </c>
      <c r="N838">
        <v>150211</v>
      </c>
      <c r="O838">
        <v>192039</v>
      </c>
      <c r="P838">
        <v>238243</v>
      </c>
      <c r="Q838">
        <v>285649</v>
      </c>
      <c r="R838">
        <v>331630</v>
      </c>
      <c r="S838">
        <v>372985</v>
      </c>
      <c r="T838">
        <v>406781</v>
      </c>
      <c r="U838">
        <v>432668</v>
      </c>
      <c r="V838">
        <v>450744</v>
      </c>
      <c r="W838">
        <v>462081</v>
      </c>
      <c r="X838">
        <v>468877</v>
      </c>
      <c r="Y838">
        <v>467537</v>
      </c>
      <c r="Z838">
        <v>463600</v>
      </c>
      <c r="AA838">
        <v>457765</v>
      </c>
      <c r="AB838">
        <v>450260</v>
      </c>
      <c r="AC838">
        <v>440623</v>
      </c>
      <c r="AD838">
        <v>429044</v>
      </c>
      <c r="AE838">
        <v>415555</v>
      </c>
      <c r="AF838">
        <v>399971</v>
      </c>
      <c r="AG838">
        <v>382089</v>
      </c>
      <c r="AH838">
        <v>361719</v>
      </c>
      <c r="AI838">
        <v>338625</v>
      </c>
      <c r="AJ838" t="s">
        <v>33</v>
      </c>
      <c r="AK838" t="s">
        <v>8</v>
      </c>
    </row>
    <row r="839" spans="1:38" x14ac:dyDescent="0.35">
      <c r="A839" t="s">
        <v>72</v>
      </c>
      <c r="B839" t="s">
        <v>58</v>
      </c>
      <c r="C839" t="s">
        <v>34</v>
      </c>
      <c r="D839">
        <v>176</v>
      </c>
      <c r="E839">
        <v>258</v>
      </c>
      <c r="F839">
        <v>610</v>
      </c>
      <c r="G839">
        <v>1189</v>
      </c>
      <c r="H839">
        <v>2108</v>
      </c>
      <c r="I839">
        <v>3405</v>
      </c>
      <c r="J839">
        <v>5230</v>
      </c>
      <c r="K839">
        <v>7583</v>
      </c>
      <c r="L839">
        <v>10461</v>
      </c>
      <c r="M839">
        <v>14094</v>
      </c>
      <c r="N839">
        <v>18527</v>
      </c>
      <c r="O839">
        <v>23707</v>
      </c>
      <c r="P839">
        <v>29432</v>
      </c>
      <c r="Q839">
        <v>35307</v>
      </c>
      <c r="R839">
        <v>41005</v>
      </c>
      <c r="S839">
        <v>46128</v>
      </c>
      <c r="T839">
        <v>50315</v>
      </c>
      <c r="U839">
        <v>53524</v>
      </c>
      <c r="V839">
        <v>55763</v>
      </c>
      <c r="W839">
        <v>57168</v>
      </c>
      <c r="X839">
        <v>58011</v>
      </c>
      <c r="Y839">
        <v>57845</v>
      </c>
      <c r="Z839">
        <v>57359</v>
      </c>
      <c r="AA839">
        <v>56638</v>
      </c>
      <c r="AB839">
        <v>55709</v>
      </c>
      <c r="AC839">
        <v>54516</v>
      </c>
      <c r="AD839">
        <v>53083</v>
      </c>
      <c r="AE839">
        <v>51415</v>
      </c>
      <c r="AF839">
        <v>49486</v>
      </c>
      <c r="AG839">
        <v>47275</v>
      </c>
      <c r="AH839">
        <v>44752</v>
      </c>
      <c r="AI839">
        <v>41895</v>
      </c>
      <c r="AJ839" t="s">
        <v>34</v>
      </c>
      <c r="AK839" t="s">
        <v>19</v>
      </c>
    </row>
    <row r="840" spans="1:38" x14ac:dyDescent="0.35">
      <c r="A840" t="s">
        <v>72</v>
      </c>
      <c r="B840" t="s">
        <v>58</v>
      </c>
      <c r="C840" t="s">
        <v>35</v>
      </c>
      <c r="D840">
        <v>448</v>
      </c>
      <c r="E840">
        <v>619</v>
      </c>
      <c r="F840">
        <v>1390</v>
      </c>
      <c r="G840">
        <v>2572</v>
      </c>
      <c r="H840">
        <v>4350</v>
      </c>
      <c r="I840">
        <v>6709</v>
      </c>
      <c r="J840">
        <v>9898</v>
      </c>
      <c r="K840">
        <v>14001</v>
      </c>
      <c r="L840">
        <v>19010</v>
      </c>
      <c r="M840">
        <v>25337</v>
      </c>
      <c r="N840">
        <v>33050</v>
      </c>
      <c r="O840">
        <v>42064</v>
      </c>
      <c r="P840">
        <v>52026</v>
      </c>
      <c r="Q840">
        <v>62233</v>
      </c>
      <c r="R840">
        <v>72144</v>
      </c>
      <c r="S840">
        <v>81047</v>
      </c>
      <c r="T840">
        <v>88330</v>
      </c>
      <c r="U840">
        <v>93907</v>
      </c>
      <c r="V840">
        <v>97799</v>
      </c>
      <c r="W840">
        <v>100236</v>
      </c>
      <c r="X840">
        <v>101699</v>
      </c>
      <c r="Y840">
        <v>101404</v>
      </c>
      <c r="Z840">
        <v>100550</v>
      </c>
      <c r="AA840">
        <v>99282</v>
      </c>
      <c r="AB840">
        <v>97655</v>
      </c>
      <c r="AC840">
        <v>95566</v>
      </c>
      <c r="AD840">
        <v>93053</v>
      </c>
      <c r="AE840">
        <v>90126</v>
      </c>
      <c r="AF840">
        <v>86746</v>
      </c>
      <c r="AG840">
        <v>82872</v>
      </c>
      <c r="AH840">
        <v>78451</v>
      </c>
      <c r="AI840">
        <v>73443</v>
      </c>
      <c r="AJ840" t="s">
        <v>35</v>
      </c>
      <c r="AK840" t="s">
        <v>15</v>
      </c>
    </row>
    <row r="841" spans="1:38" x14ac:dyDescent="0.35">
      <c r="A841" t="s">
        <v>72</v>
      </c>
      <c r="B841" t="s">
        <v>58</v>
      </c>
      <c r="C841" t="s">
        <v>36</v>
      </c>
      <c r="D841">
        <v>85</v>
      </c>
      <c r="E841">
        <v>123</v>
      </c>
      <c r="F841">
        <v>226</v>
      </c>
      <c r="G841">
        <v>384</v>
      </c>
      <c r="H841">
        <v>613</v>
      </c>
      <c r="I841">
        <v>910</v>
      </c>
      <c r="J841">
        <v>1312</v>
      </c>
      <c r="K841">
        <v>1832</v>
      </c>
      <c r="L841">
        <v>2479</v>
      </c>
      <c r="M841">
        <v>3311</v>
      </c>
      <c r="N841">
        <v>4325</v>
      </c>
      <c r="O841">
        <v>5509</v>
      </c>
      <c r="P841">
        <v>6818</v>
      </c>
      <c r="Q841">
        <v>8160</v>
      </c>
      <c r="R841">
        <v>9463</v>
      </c>
      <c r="S841">
        <v>10633</v>
      </c>
      <c r="T841">
        <v>11590</v>
      </c>
      <c r="U841">
        <v>12323</v>
      </c>
      <c r="V841">
        <v>12835</v>
      </c>
      <c r="W841">
        <v>13155</v>
      </c>
      <c r="X841">
        <v>13347</v>
      </c>
      <c r="Y841">
        <v>13309</v>
      </c>
      <c r="Z841">
        <v>13197</v>
      </c>
      <c r="AA841">
        <v>13031</v>
      </c>
      <c r="AB841">
        <v>12817</v>
      </c>
      <c r="AC841">
        <v>12542</v>
      </c>
      <c r="AD841">
        <v>12213</v>
      </c>
      <c r="AE841">
        <v>11829</v>
      </c>
      <c r="AF841">
        <v>11385</v>
      </c>
      <c r="AG841">
        <v>10877</v>
      </c>
      <c r="AH841">
        <v>10297</v>
      </c>
      <c r="AI841">
        <v>9639</v>
      </c>
      <c r="AJ841" t="s">
        <v>36</v>
      </c>
      <c r="AK841" t="s">
        <v>11</v>
      </c>
      <c r="AL841" t="s">
        <v>9</v>
      </c>
    </row>
    <row r="842" spans="1:38" x14ac:dyDescent="0.35">
      <c r="A842" t="s">
        <v>72</v>
      </c>
      <c r="B842" t="s">
        <v>58</v>
      </c>
      <c r="C842" t="s">
        <v>37</v>
      </c>
      <c r="D842">
        <v>568</v>
      </c>
      <c r="E842">
        <v>820</v>
      </c>
      <c r="F842">
        <v>1494</v>
      </c>
      <c r="G842">
        <v>2531</v>
      </c>
      <c r="H842">
        <v>4021</v>
      </c>
      <c r="I842">
        <v>5949</v>
      </c>
      <c r="J842">
        <v>8540</v>
      </c>
      <c r="K842">
        <v>11891</v>
      </c>
      <c r="L842">
        <v>16076</v>
      </c>
      <c r="M842">
        <v>21435</v>
      </c>
      <c r="N842">
        <v>27976</v>
      </c>
      <c r="O842">
        <v>35617</v>
      </c>
      <c r="P842">
        <v>44061</v>
      </c>
      <c r="Q842">
        <v>52720</v>
      </c>
      <c r="R842">
        <v>61117</v>
      </c>
      <c r="S842">
        <v>68668</v>
      </c>
      <c r="T842">
        <v>74841</v>
      </c>
      <c r="U842">
        <v>79568</v>
      </c>
      <c r="V842">
        <v>82869</v>
      </c>
      <c r="W842">
        <v>84936</v>
      </c>
      <c r="X842">
        <v>86175</v>
      </c>
      <c r="Y842">
        <v>85927</v>
      </c>
      <c r="Z842">
        <v>85202</v>
      </c>
      <c r="AA842">
        <v>84129</v>
      </c>
      <c r="AB842">
        <v>82751</v>
      </c>
      <c r="AC842">
        <v>80979</v>
      </c>
      <c r="AD842">
        <v>78851</v>
      </c>
      <c r="AE842">
        <v>76372</v>
      </c>
      <c r="AF842">
        <v>73506</v>
      </c>
      <c r="AG842">
        <v>70224</v>
      </c>
      <c r="AH842">
        <v>66476</v>
      </c>
      <c r="AI842">
        <v>62234</v>
      </c>
      <c r="AJ842" t="s">
        <v>37</v>
      </c>
      <c r="AK842" t="s">
        <v>22</v>
      </c>
      <c r="AL842" t="s">
        <v>24</v>
      </c>
    </row>
    <row r="843" spans="1:38" x14ac:dyDescent="0.35">
      <c r="A843" t="s">
        <v>72</v>
      </c>
      <c r="B843" t="s">
        <v>58</v>
      </c>
      <c r="C843" t="s">
        <v>38</v>
      </c>
      <c r="D843">
        <v>598</v>
      </c>
      <c r="E843">
        <v>884</v>
      </c>
      <c r="F843">
        <v>1642</v>
      </c>
      <c r="G843">
        <v>2840</v>
      </c>
      <c r="H843">
        <v>4601</v>
      </c>
      <c r="I843">
        <v>6938</v>
      </c>
      <c r="J843">
        <v>10116</v>
      </c>
      <c r="K843">
        <v>14235</v>
      </c>
      <c r="L843">
        <v>19381</v>
      </c>
      <c r="M843">
        <v>25974</v>
      </c>
      <c r="N843">
        <v>34020</v>
      </c>
      <c r="O843">
        <v>43421</v>
      </c>
      <c r="P843">
        <v>53809</v>
      </c>
      <c r="Q843">
        <v>64463</v>
      </c>
      <c r="R843">
        <v>74799</v>
      </c>
      <c r="S843">
        <v>84094</v>
      </c>
      <c r="T843">
        <v>91687</v>
      </c>
      <c r="U843">
        <v>97507</v>
      </c>
      <c r="V843">
        <v>101569</v>
      </c>
      <c r="W843">
        <v>104114</v>
      </c>
      <c r="X843">
        <v>105642</v>
      </c>
      <c r="Y843">
        <v>105338</v>
      </c>
      <c r="Z843">
        <v>104453</v>
      </c>
      <c r="AA843">
        <v>103136</v>
      </c>
      <c r="AB843">
        <v>101446</v>
      </c>
      <c r="AC843">
        <v>99275</v>
      </c>
      <c r="AD843">
        <v>96667</v>
      </c>
      <c r="AE843">
        <v>93626</v>
      </c>
      <c r="AF843">
        <v>90113</v>
      </c>
      <c r="AG843">
        <v>86087</v>
      </c>
      <c r="AH843">
        <v>81496</v>
      </c>
      <c r="AI843">
        <v>76293</v>
      </c>
      <c r="AJ843" t="s">
        <v>38</v>
      </c>
      <c r="AK843" t="s">
        <v>22</v>
      </c>
      <c r="AL843" t="s">
        <v>24</v>
      </c>
    </row>
    <row r="844" spans="1:38" x14ac:dyDescent="0.35">
      <c r="A844" t="s">
        <v>72</v>
      </c>
      <c r="B844" t="s">
        <v>58</v>
      </c>
      <c r="C844" t="s">
        <v>39</v>
      </c>
      <c r="D844">
        <v>353</v>
      </c>
      <c r="E844">
        <v>503</v>
      </c>
      <c r="F844">
        <v>1153</v>
      </c>
      <c r="G844">
        <v>2184</v>
      </c>
      <c r="H844">
        <v>3771</v>
      </c>
      <c r="I844">
        <v>5940</v>
      </c>
      <c r="J844">
        <v>8934</v>
      </c>
      <c r="K844">
        <v>12788</v>
      </c>
      <c r="L844">
        <v>17501</v>
      </c>
      <c r="M844">
        <v>23451</v>
      </c>
      <c r="N844">
        <v>30706</v>
      </c>
      <c r="O844">
        <v>39187</v>
      </c>
      <c r="P844">
        <v>48557</v>
      </c>
      <c r="Q844">
        <v>58166</v>
      </c>
      <c r="R844">
        <v>67489</v>
      </c>
      <c r="S844">
        <v>75870</v>
      </c>
      <c r="T844">
        <v>82725</v>
      </c>
      <c r="U844">
        <v>87972</v>
      </c>
      <c r="V844">
        <v>91636</v>
      </c>
      <c r="W844">
        <v>93933</v>
      </c>
      <c r="X844">
        <v>95310</v>
      </c>
      <c r="Y844">
        <v>95035</v>
      </c>
      <c r="Z844">
        <v>94236</v>
      </c>
      <c r="AA844">
        <v>93048</v>
      </c>
      <c r="AB844">
        <v>91524</v>
      </c>
      <c r="AC844">
        <v>89564</v>
      </c>
      <c r="AD844">
        <v>87211</v>
      </c>
      <c r="AE844">
        <v>84468</v>
      </c>
      <c r="AF844">
        <v>81301</v>
      </c>
      <c r="AG844">
        <v>77668</v>
      </c>
      <c r="AH844">
        <v>73524</v>
      </c>
      <c r="AI844">
        <v>68830</v>
      </c>
      <c r="AJ844" t="s">
        <v>39</v>
      </c>
      <c r="AK844" t="s">
        <v>15</v>
      </c>
    </row>
    <row r="845" spans="1:38" x14ac:dyDescent="0.35">
      <c r="A845" t="s">
        <v>72</v>
      </c>
      <c r="B845" t="s">
        <v>58</v>
      </c>
      <c r="C845" t="s">
        <v>40</v>
      </c>
      <c r="D845">
        <v>914</v>
      </c>
      <c r="E845">
        <v>1234</v>
      </c>
      <c r="F845">
        <v>2696</v>
      </c>
      <c r="G845">
        <v>4854</v>
      </c>
      <c r="H845">
        <v>7988</v>
      </c>
      <c r="I845">
        <v>11978</v>
      </c>
      <c r="J845">
        <v>17216</v>
      </c>
      <c r="K845">
        <v>23939</v>
      </c>
      <c r="L845">
        <v>32147</v>
      </c>
      <c r="M845">
        <v>42504</v>
      </c>
      <c r="N845">
        <v>55129</v>
      </c>
      <c r="O845">
        <v>69887</v>
      </c>
      <c r="P845">
        <v>86186</v>
      </c>
      <c r="Q845">
        <v>102889</v>
      </c>
      <c r="R845">
        <v>119091</v>
      </c>
      <c r="S845">
        <v>133660</v>
      </c>
      <c r="T845">
        <v>145569</v>
      </c>
      <c r="U845">
        <v>154687</v>
      </c>
      <c r="V845">
        <v>161052</v>
      </c>
      <c r="W845">
        <v>165035</v>
      </c>
      <c r="X845">
        <v>167423</v>
      </c>
      <c r="Y845">
        <v>166930</v>
      </c>
      <c r="Z845">
        <v>165522</v>
      </c>
      <c r="AA845">
        <v>163437</v>
      </c>
      <c r="AB845">
        <v>160762</v>
      </c>
      <c r="AC845">
        <v>157316</v>
      </c>
      <c r="AD845">
        <v>153184</v>
      </c>
      <c r="AE845">
        <v>148368</v>
      </c>
      <c r="AF845">
        <v>142804</v>
      </c>
      <c r="AG845">
        <v>136421</v>
      </c>
      <c r="AH845">
        <v>129146</v>
      </c>
      <c r="AI845">
        <v>120900</v>
      </c>
      <c r="AJ845" t="s">
        <v>40</v>
      </c>
      <c r="AK845" t="s">
        <v>15</v>
      </c>
    </row>
    <row r="846" spans="1:38" x14ac:dyDescent="0.35">
      <c r="A846" t="s">
        <v>72</v>
      </c>
      <c r="B846" t="s">
        <v>58</v>
      </c>
      <c r="C846" t="s">
        <v>41</v>
      </c>
      <c r="D846">
        <v>57</v>
      </c>
      <c r="E846">
        <v>84</v>
      </c>
      <c r="F846">
        <v>156</v>
      </c>
      <c r="G846">
        <v>271</v>
      </c>
      <c r="H846">
        <v>439</v>
      </c>
      <c r="I846">
        <v>663</v>
      </c>
      <c r="J846">
        <v>967</v>
      </c>
      <c r="K846">
        <v>1362</v>
      </c>
      <c r="L846">
        <v>1856</v>
      </c>
      <c r="M846">
        <v>2488</v>
      </c>
      <c r="N846">
        <v>3259</v>
      </c>
      <c r="O846">
        <v>4160</v>
      </c>
      <c r="P846">
        <v>5156</v>
      </c>
      <c r="Q846">
        <v>6177</v>
      </c>
      <c r="R846">
        <v>7167</v>
      </c>
      <c r="S846">
        <v>8059</v>
      </c>
      <c r="T846">
        <v>8787</v>
      </c>
      <c r="U846">
        <v>9345</v>
      </c>
      <c r="V846">
        <v>9734</v>
      </c>
      <c r="W846">
        <v>9978</v>
      </c>
      <c r="X846">
        <v>10124</v>
      </c>
      <c r="Y846">
        <v>10095</v>
      </c>
      <c r="Z846">
        <v>10011</v>
      </c>
      <c r="AA846">
        <v>9885</v>
      </c>
      <c r="AB846">
        <v>9722</v>
      </c>
      <c r="AC846">
        <v>9515</v>
      </c>
      <c r="AD846">
        <v>9265</v>
      </c>
      <c r="AE846">
        <v>8973</v>
      </c>
      <c r="AF846">
        <v>8636</v>
      </c>
      <c r="AG846">
        <v>8250</v>
      </c>
      <c r="AH846">
        <v>7810</v>
      </c>
      <c r="AI846">
        <v>7312</v>
      </c>
      <c r="AJ846" t="s">
        <v>41</v>
      </c>
      <c r="AK846" t="s">
        <v>42</v>
      </c>
    </row>
    <row r="847" spans="1:38" x14ac:dyDescent="0.35">
      <c r="A847" t="s">
        <v>72</v>
      </c>
      <c r="B847" t="s">
        <v>58</v>
      </c>
      <c r="C847" t="s">
        <v>43</v>
      </c>
      <c r="D847">
        <v>204</v>
      </c>
      <c r="E847">
        <v>301</v>
      </c>
      <c r="F847">
        <v>718</v>
      </c>
      <c r="G847">
        <v>1407</v>
      </c>
      <c r="H847">
        <v>2506</v>
      </c>
      <c r="I847">
        <v>4063</v>
      </c>
      <c r="J847">
        <v>6263</v>
      </c>
      <c r="K847">
        <v>9098</v>
      </c>
      <c r="L847">
        <v>12565</v>
      </c>
      <c r="M847">
        <v>16943</v>
      </c>
      <c r="N847">
        <v>22284</v>
      </c>
      <c r="O847">
        <v>28528</v>
      </c>
      <c r="P847">
        <v>35430</v>
      </c>
      <c r="Q847">
        <v>42507</v>
      </c>
      <c r="R847">
        <v>49374</v>
      </c>
      <c r="S847">
        <v>55549</v>
      </c>
      <c r="T847">
        <v>60597</v>
      </c>
      <c r="U847">
        <v>64463</v>
      </c>
      <c r="V847">
        <v>67161</v>
      </c>
      <c r="W847">
        <v>68856</v>
      </c>
      <c r="X847">
        <v>69873</v>
      </c>
      <c r="Y847">
        <v>69671</v>
      </c>
      <c r="Z847">
        <v>69087</v>
      </c>
      <c r="AA847">
        <v>68216</v>
      </c>
      <c r="AB847">
        <v>67098</v>
      </c>
      <c r="AC847">
        <v>65662</v>
      </c>
      <c r="AD847">
        <v>63938</v>
      </c>
      <c r="AE847">
        <v>61926</v>
      </c>
      <c r="AF847">
        <v>59604</v>
      </c>
      <c r="AG847">
        <v>56940</v>
      </c>
      <c r="AH847">
        <v>53902</v>
      </c>
      <c r="AI847">
        <v>50462</v>
      </c>
      <c r="AJ847" t="s">
        <v>43</v>
      </c>
      <c r="AK847" t="s">
        <v>19</v>
      </c>
    </row>
    <row r="848" spans="1:38" x14ac:dyDescent="0.35">
      <c r="A848" t="s">
        <v>72</v>
      </c>
      <c r="B848" t="s">
        <v>58</v>
      </c>
      <c r="C848" t="s">
        <v>44</v>
      </c>
      <c r="D848">
        <v>127</v>
      </c>
      <c r="E848">
        <v>172</v>
      </c>
      <c r="F848">
        <v>388</v>
      </c>
      <c r="G848">
        <v>718</v>
      </c>
      <c r="H848">
        <v>1212</v>
      </c>
      <c r="I848">
        <v>1870</v>
      </c>
      <c r="J848">
        <v>2757</v>
      </c>
      <c r="K848">
        <v>3898</v>
      </c>
      <c r="L848">
        <v>5294</v>
      </c>
      <c r="M848">
        <v>7056</v>
      </c>
      <c r="N848">
        <v>9202</v>
      </c>
      <c r="O848">
        <v>11712</v>
      </c>
      <c r="P848">
        <v>14485</v>
      </c>
      <c r="Q848">
        <v>17327</v>
      </c>
      <c r="R848">
        <v>20084</v>
      </c>
      <c r="S848">
        <v>22564</v>
      </c>
      <c r="T848">
        <v>24591</v>
      </c>
      <c r="U848">
        <v>26144</v>
      </c>
      <c r="V848">
        <v>27228</v>
      </c>
      <c r="W848">
        <v>27905</v>
      </c>
      <c r="X848">
        <v>28312</v>
      </c>
      <c r="Y848">
        <v>28230</v>
      </c>
      <c r="Z848">
        <v>27993</v>
      </c>
      <c r="AA848">
        <v>27640</v>
      </c>
      <c r="AB848">
        <v>27188</v>
      </c>
      <c r="AC848">
        <v>26604</v>
      </c>
      <c r="AD848">
        <v>25907</v>
      </c>
      <c r="AE848">
        <v>25091</v>
      </c>
      <c r="AF848">
        <v>24151</v>
      </c>
      <c r="AG848">
        <v>23071</v>
      </c>
      <c r="AH848">
        <v>21841</v>
      </c>
      <c r="AI848">
        <v>20446</v>
      </c>
      <c r="AJ848" t="s">
        <v>44</v>
      </c>
      <c r="AK848" t="s">
        <v>17</v>
      </c>
    </row>
    <row r="849" spans="1:38" x14ac:dyDescent="0.35">
      <c r="A849" t="s">
        <v>72</v>
      </c>
      <c r="B849" t="s">
        <v>58</v>
      </c>
      <c r="C849" t="s">
        <v>45</v>
      </c>
      <c r="D849">
        <v>1401</v>
      </c>
      <c r="E849">
        <v>1940</v>
      </c>
      <c r="F849">
        <v>3396</v>
      </c>
      <c r="G849">
        <v>5514</v>
      </c>
      <c r="H849">
        <v>8391</v>
      </c>
      <c r="I849">
        <v>11867</v>
      </c>
      <c r="J849">
        <v>16372</v>
      </c>
      <c r="K849">
        <v>22176</v>
      </c>
      <c r="L849">
        <v>29414</v>
      </c>
      <c r="M849">
        <v>38683</v>
      </c>
      <c r="N849">
        <v>49981</v>
      </c>
      <c r="O849">
        <v>63184</v>
      </c>
      <c r="P849">
        <v>77770</v>
      </c>
      <c r="Q849">
        <v>92708</v>
      </c>
      <c r="R849">
        <v>107202</v>
      </c>
      <c r="S849">
        <v>120227</v>
      </c>
      <c r="T849">
        <v>130878</v>
      </c>
      <c r="U849">
        <v>139036</v>
      </c>
      <c r="V849">
        <v>144727</v>
      </c>
      <c r="W849">
        <v>148287</v>
      </c>
      <c r="X849">
        <v>150418</v>
      </c>
      <c r="Y849">
        <v>149969</v>
      </c>
      <c r="Z849">
        <v>148707</v>
      </c>
      <c r="AA849">
        <v>146836</v>
      </c>
      <c r="AB849">
        <v>144426</v>
      </c>
      <c r="AC849">
        <v>141335</v>
      </c>
      <c r="AD849">
        <v>137621</v>
      </c>
      <c r="AE849">
        <v>133294</v>
      </c>
      <c r="AF849">
        <v>128295</v>
      </c>
      <c r="AG849">
        <v>122560</v>
      </c>
      <c r="AH849">
        <v>116025</v>
      </c>
      <c r="AI849">
        <v>108619</v>
      </c>
      <c r="AJ849" t="s">
        <v>45</v>
      </c>
      <c r="AK849" t="s">
        <v>9</v>
      </c>
    </row>
    <row r="850" spans="1:38" x14ac:dyDescent="0.35">
      <c r="A850" t="s">
        <v>72</v>
      </c>
      <c r="B850" t="s">
        <v>58</v>
      </c>
      <c r="C850" t="s">
        <v>46</v>
      </c>
      <c r="D850">
        <v>212</v>
      </c>
      <c r="E850">
        <v>289</v>
      </c>
      <c r="F850">
        <v>623</v>
      </c>
      <c r="G850">
        <v>1117</v>
      </c>
      <c r="H850">
        <v>1836</v>
      </c>
      <c r="I850">
        <v>2757</v>
      </c>
      <c r="J850">
        <v>3970</v>
      </c>
      <c r="K850">
        <v>5529</v>
      </c>
      <c r="L850">
        <v>7435</v>
      </c>
      <c r="M850">
        <v>9840</v>
      </c>
      <c r="N850">
        <v>12775</v>
      </c>
      <c r="O850">
        <v>16203</v>
      </c>
      <c r="P850">
        <v>19990</v>
      </c>
      <c r="Q850">
        <v>23872</v>
      </c>
      <c r="R850">
        <v>27637</v>
      </c>
      <c r="S850">
        <v>31021</v>
      </c>
      <c r="T850">
        <v>33789</v>
      </c>
      <c r="U850">
        <v>35908</v>
      </c>
      <c r="V850">
        <v>37387</v>
      </c>
      <c r="W850">
        <v>38312</v>
      </c>
      <c r="X850">
        <v>38867</v>
      </c>
      <c r="Y850">
        <v>38753</v>
      </c>
      <c r="Z850">
        <v>38427</v>
      </c>
      <c r="AA850">
        <v>37942</v>
      </c>
      <c r="AB850">
        <v>37322</v>
      </c>
      <c r="AC850">
        <v>36522</v>
      </c>
      <c r="AD850">
        <v>35562</v>
      </c>
      <c r="AE850">
        <v>34444</v>
      </c>
      <c r="AF850">
        <v>33153</v>
      </c>
      <c r="AG850">
        <v>31670</v>
      </c>
      <c r="AH850">
        <v>29982</v>
      </c>
      <c r="AI850">
        <v>28067</v>
      </c>
      <c r="AJ850" t="s">
        <v>46</v>
      </c>
      <c r="AK850" t="s">
        <v>17</v>
      </c>
    </row>
    <row r="851" spans="1:38" x14ac:dyDescent="0.35">
      <c r="A851" t="s">
        <v>72</v>
      </c>
      <c r="B851" t="s">
        <v>58</v>
      </c>
      <c r="C851" t="s">
        <v>47</v>
      </c>
      <c r="D851">
        <v>479</v>
      </c>
      <c r="E851">
        <v>629</v>
      </c>
      <c r="F851">
        <v>1299</v>
      </c>
      <c r="G851">
        <v>2241</v>
      </c>
      <c r="H851">
        <v>3525</v>
      </c>
      <c r="I851">
        <v>5046</v>
      </c>
      <c r="J851">
        <v>6931</v>
      </c>
      <c r="K851">
        <v>9336</v>
      </c>
      <c r="L851">
        <v>12278</v>
      </c>
      <c r="M851">
        <v>15985</v>
      </c>
      <c r="N851">
        <v>20508</v>
      </c>
      <c r="O851">
        <v>25789</v>
      </c>
      <c r="P851">
        <v>31622</v>
      </c>
      <c r="Q851">
        <v>37590</v>
      </c>
      <c r="R851">
        <v>43382</v>
      </c>
      <c r="S851">
        <v>48588</v>
      </c>
      <c r="T851">
        <v>52847</v>
      </c>
      <c r="U851">
        <v>56106</v>
      </c>
      <c r="V851">
        <v>58378</v>
      </c>
      <c r="W851">
        <v>59798</v>
      </c>
      <c r="X851">
        <v>60649</v>
      </c>
      <c r="Y851">
        <v>60465</v>
      </c>
      <c r="Z851">
        <v>59956</v>
      </c>
      <c r="AA851">
        <v>59201</v>
      </c>
      <c r="AB851">
        <v>58229</v>
      </c>
      <c r="AC851">
        <v>56982</v>
      </c>
      <c r="AD851">
        <v>55486</v>
      </c>
      <c r="AE851">
        <v>53741</v>
      </c>
      <c r="AF851">
        <v>51725</v>
      </c>
      <c r="AG851">
        <v>49413</v>
      </c>
      <c r="AH851">
        <v>46779</v>
      </c>
      <c r="AI851">
        <v>43792</v>
      </c>
      <c r="AJ851" t="s">
        <v>47</v>
      </c>
      <c r="AK851" t="s">
        <v>17</v>
      </c>
    </row>
    <row r="852" spans="1:38" x14ac:dyDescent="0.35">
      <c r="A852" t="s">
        <v>72</v>
      </c>
      <c r="B852" t="s">
        <v>58</v>
      </c>
      <c r="C852" t="s">
        <v>48</v>
      </c>
      <c r="D852">
        <v>310</v>
      </c>
      <c r="E852">
        <v>456</v>
      </c>
      <c r="F852">
        <v>860</v>
      </c>
      <c r="G852">
        <v>1496</v>
      </c>
      <c r="H852">
        <v>2444</v>
      </c>
      <c r="I852">
        <v>3704</v>
      </c>
      <c r="J852">
        <v>5426</v>
      </c>
      <c r="K852">
        <v>7658</v>
      </c>
      <c r="L852">
        <v>10443</v>
      </c>
      <c r="M852">
        <v>14015</v>
      </c>
      <c r="N852">
        <v>18370</v>
      </c>
      <c r="O852">
        <v>23461</v>
      </c>
      <c r="P852">
        <v>29087</v>
      </c>
      <c r="Q852">
        <v>34857</v>
      </c>
      <c r="R852">
        <v>40454</v>
      </c>
      <c r="S852">
        <v>45488</v>
      </c>
      <c r="T852">
        <v>49604</v>
      </c>
      <c r="U852">
        <v>52754</v>
      </c>
      <c r="V852">
        <v>54955</v>
      </c>
      <c r="W852">
        <v>56332</v>
      </c>
      <c r="X852">
        <v>57159</v>
      </c>
      <c r="Y852">
        <v>56996</v>
      </c>
      <c r="Z852">
        <v>56517</v>
      </c>
      <c r="AA852">
        <v>55804</v>
      </c>
      <c r="AB852">
        <v>54891</v>
      </c>
      <c r="AC852">
        <v>53713</v>
      </c>
      <c r="AD852">
        <v>52302</v>
      </c>
      <c r="AE852">
        <v>50659</v>
      </c>
      <c r="AF852">
        <v>48759</v>
      </c>
      <c r="AG852">
        <v>46579</v>
      </c>
      <c r="AH852">
        <v>44096</v>
      </c>
      <c r="AI852">
        <v>41281</v>
      </c>
      <c r="AJ852" t="s">
        <v>48</v>
      </c>
      <c r="AK852" t="s">
        <v>8</v>
      </c>
      <c r="AL852" t="s">
        <v>17</v>
      </c>
    </row>
    <row r="853" spans="1:38" x14ac:dyDescent="0.35">
      <c r="A853" t="s">
        <v>72</v>
      </c>
      <c r="B853" t="s">
        <v>58</v>
      </c>
      <c r="C853" t="s">
        <v>49</v>
      </c>
      <c r="D853">
        <v>2016</v>
      </c>
      <c r="E853">
        <v>2845</v>
      </c>
      <c r="F853">
        <v>5088</v>
      </c>
      <c r="G853">
        <v>8442</v>
      </c>
      <c r="H853">
        <v>13146</v>
      </c>
      <c r="I853">
        <v>19043</v>
      </c>
      <c r="J853">
        <v>26848</v>
      </c>
      <c r="K853">
        <v>36932</v>
      </c>
      <c r="L853">
        <v>49513</v>
      </c>
      <c r="M853">
        <v>65632</v>
      </c>
      <c r="N853">
        <v>85288</v>
      </c>
      <c r="O853">
        <v>108255</v>
      </c>
      <c r="P853">
        <v>133632</v>
      </c>
      <c r="Q853">
        <v>159638</v>
      </c>
      <c r="R853">
        <v>184863</v>
      </c>
      <c r="S853">
        <v>207547</v>
      </c>
      <c r="T853">
        <v>226088</v>
      </c>
      <c r="U853">
        <v>240287</v>
      </c>
      <c r="V853">
        <v>250198</v>
      </c>
      <c r="W853">
        <v>256400</v>
      </c>
      <c r="X853">
        <v>260119</v>
      </c>
      <c r="Y853">
        <v>259354</v>
      </c>
      <c r="Z853">
        <v>257174</v>
      </c>
      <c r="AA853">
        <v>253933</v>
      </c>
      <c r="AB853">
        <v>249773</v>
      </c>
      <c r="AC853">
        <v>244425</v>
      </c>
      <c r="AD853">
        <v>238002</v>
      </c>
      <c r="AE853">
        <v>230518</v>
      </c>
      <c r="AF853">
        <v>221871</v>
      </c>
      <c r="AG853">
        <v>211957</v>
      </c>
      <c r="AH853">
        <v>200652</v>
      </c>
      <c r="AI853">
        <v>187844</v>
      </c>
      <c r="AJ853" t="s">
        <v>49</v>
      </c>
      <c r="AK853" t="s">
        <v>9</v>
      </c>
    </row>
    <row r="854" spans="1:38" x14ac:dyDescent="0.35">
      <c r="A854" t="s">
        <v>72</v>
      </c>
      <c r="B854" t="s">
        <v>58</v>
      </c>
      <c r="C854" t="s">
        <v>50</v>
      </c>
      <c r="D854">
        <v>281</v>
      </c>
      <c r="E854">
        <v>386</v>
      </c>
      <c r="F854">
        <v>867</v>
      </c>
      <c r="G854">
        <v>1603</v>
      </c>
      <c r="H854">
        <v>2706</v>
      </c>
      <c r="I854">
        <v>4166</v>
      </c>
      <c r="J854">
        <v>6141</v>
      </c>
      <c r="K854">
        <v>8675</v>
      </c>
      <c r="L854">
        <v>11776</v>
      </c>
      <c r="M854">
        <v>15686</v>
      </c>
      <c r="N854">
        <v>20454</v>
      </c>
      <c r="O854">
        <v>26032</v>
      </c>
      <c r="P854">
        <v>32190</v>
      </c>
      <c r="Q854">
        <v>38503</v>
      </c>
      <c r="R854">
        <v>44628</v>
      </c>
      <c r="S854">
        <v>50135</v>
      </c>
      <c r="T854">
        <v>54637</v>
      </c>
      <c r="U854">
        <v>58086</v>
      </c>
      <c r="V854">
        <v>60491</v>
      </c>
      <c r="W854">
        <v>61999</v>
      </c>
      <c r="X854">
        <v>62904</v>
      </c>
      <c r="Y854">
        <v>62721</v>
      </c>
      <c r="Z854">
        <v>62191</v>
      </c>
      <c r="AA854">
        <v>61410</v>
      </c>
      <c r="AB854">
        <v>60403</v>
      </c>
      <c r="AC854">
        <v>59110</v>
      </c>
      <c r="AD854">
        <v>57556</v>
      </c>
      <c r="AE854">
        <v>55746</v>
      </c>
      <c r="AF854">
        <v>53655</v>
      </c>
      <c r="AG854">
        <v>51258</v>
      </c>
      <c r="AH854">
        <v>48523</v>
      </c>
      <c r="AI854">
        <v>45427</v>
      </c>
      <c r="AJ854" t="s">
        <v>50</v>
      </c>
      <c r="AK854" t="s">
        <v>15</v>
      </c>
    </row>
    <row r="855" spans="1:38" x14ac:dyDescent="0.35">
      <c r="A855" t="s">
        <v>72</v>
      </c>
      <c r="B855" t="s">
        <v>58</v>
      </c>
      <c r="C855" t="s">
        <v>51</v>
      </c>
      <c r="D855">
        <v>325</v>
      </c>
      <c r="E855">
        <v>472</v>
      </c>
      <c r="F855">
        <v>1103</v>
      </c>
      <c r="G855">
        <v>2123</v>
      </c>
      <c r="H855">
        <v>3725</v>
      </c>
      <c r="I855">
        <v>5957</v>
      </c>
      <c r="J855">
        <v>9075</v>
      </c>
      <c r="K855">
        <v>13091</v>
      </c>
      <c r="L855">
        <v>18003</v>
      </c>
      <c r="M855">
        <v>24204</v>
      </c>
      <c r="N855">
        <v>31767</v>
      </c>
      <c r="O855">
        <v>40612</v>
      </c>
      <c r="P855">
        <v>50383</v>
      </c>
      <c r="Q855">
        <v>60406</v>
      </c>
      <c r="R855">
        <v>70126</v>
      </c>
      <c r="S855">
        <v>78872</v>
      </c>
      <c r="T855">
        <v>86017</v>
      </c>
      <c r="U855">
        <v>91490</v>
      </c>
      <c r="V855">
        <v>95312</v>
      </c>
      <c r="W855">
        <v>97709</v>
      </c>
      <c r="X855">
        <v>99146</v>
      </c>
      <c r="Y855">
        <v>98864</v>
      </c>
      <c r="Z855">
        <v>98032</v>
      </c>
      <c r="AA855">
        <v>96798</v>
      </c>
      <c r="AB855">
        <v>95211</v>
      </c>
      <c r="AC855">
        <v>93171</v>
      </c>
      <c r="AD855">
        <v>90724</v>
      </c>
      <c r="AE855">
        <v>87871</v>
      </c>
      <c r="AF855">
        <v>84574</v>
      </c>
      <c r="AG855">
        <v>80796</v>
      </c>
      <c r="AH855">
        <v>76487</v>
      </c>
      <c r="AI855">
        <v>71603</v>
      </c>
      <c r="AJ855" t="s">
        <v>51</v>
      </c>
      <c r="AK855" t="s">
        <v>19</v>
      </c>
    </row>
    <row r="856" spans="1:38" x14ac:dyDescent="0.35">
      <c r="A856" t="s">
        <v>72</v>
      </c>
      <c r="B856" t="s">
        <v>58</v>
      </c>
      <c r="C856" t="s">
        <v>52</v>
      </c>
      <c r="D856">
        <v>523</v>
      </c>
      <c r="E856">
        <v>724</v>
      </c>
      <c r="F856">
        <v>1632</v>
      </c>
      <c r="G856">
        <v>3036</v>
      </c>
      <c r="H856">
        <v>5157</v>
      </c>
      <c r="I856">
        <v>7992</v>
      </c>
      <c r="J856">
        <v>11839</v>
      </c>
      <c r="K856">
        <v>16789</v>
      </c>
      <c r="L856">
        <v>22837</v>
      </c>
      <c r="M856">
        <v>30468</v>
      </c>
      <c r="N856">
        <v>39778</v>
      </c>
      <c r="O856">
        <v>50660</v>
      </c>
      <c r="P856">
        <v>62683</v>
      </c>
      <c r="Q856">
        <v>75009</v>
      </c>
      <c r="R856">
        <v>86964</v>
      </c>
      <c r="S856">
        <v>97717</v>
      </c>
      <c r="T856">
        <v>106503</v>
      </c>
      <c r="U856">
        <v>113235</v>
      </c>
      <c r="V856">
        <v>117934</v>
      </c>
      <c r="W856">
        <v>120877</v>
      </c>
      <c r="X856">
        <v>122645</v>
      </c>
      <c r="Y856">
        <v>122288</v>
      </c>
      <c r="Z856">
        <v>121258</v>
      </c>
      <c r="AA856">
        <v>119731</v>
      </c>
      <c r="AB856">
        <v>117770</v>
      </c>
      <c r="AC856">
        <v>115249</v>
      </c>
      <c r="AD856">
        <v>112219</v>
      </c>
      <c r="AE856">
        <v>108690</v>
      </c>
      <c r="AF856">
        <v>104614</v>
      </c>
      <c r="AG856">
        <v>99939</v>
      </c>
      <c r="AH856">
        <v>94610</v>
      </c>
      <c r="AI856">
        <v>88570</v>
      </c>
      <c r="AJ856" t="s">
        <v>52</v>
      </c>
      <c r="AK856" t="s">
        <v>15</v>
      </c>
    </row>
    <row r="857" spans="1:38" x14ac:dyDescent="0.35">
      <c r="A857" t="s">
        <v>72</v>
      </c>
      <c r="B857" t="s">
        <v>58</v>
      </c>
      <c r="C857" t="s">
        <v>53</v>
      </c>
      <c r="D857">
        <v>1395</v>
      </c>
      <c r="E857">
        <v>1998</v>
      </c>
      <c r="F857">
        <v>3622</v>
      </c>
      <c r="G857">
        <v>6087</v>
      </c>
      <c r="H857">
        <v>9611</v>
      </c>
      <c r="I857">
        <v>14122</v>
      </c>
      <c r="J857">
        <v>20154</v>
      </c>
      <c r="K857">
        <v>27956</v>
      </c>
      <c r="L857">
        <v>37699</v>
      </c>
      <c r="M857">
        <v>50178</v>
      </c>
      <c r="N857">
        <v>65397</v>
      </c>
      <c r="O857">
        <v>83182</v>
      </c>
      <c r="P857">
        <v>102838</v>
      </c>
      <c r="Q857">
        <v>122983</v>
      </c>
      <c r="R857">
        <v>142525</v>
      </c>
      <c r="S857">
        <v>160097</v>
      </c>
      <c r="T857">
        <v>174460</v>
      </c>
      <c r="U857">
        <v>185460</v>
      </c>
      <c r="V857">
        <v>193140</v>
      </c>
      <c r="W857">
        <v>197948</v>
      </c>
      <c r="X857">
        <v>200832</v>
      </c>
      <c r="Y857">
        <v>200248</v>
      </c>
      <c r="Z857">
        <v>198560</v>
      </c>
      <c r="AA857">
        <v>196061</v>
      </c>
      <c r="AB857">
        <v>192849</v>
      </c>
      <c r="AC857">
        <v>188717</v>
      </c>
      <c r="AD857">
        <v>183760</v>
      </c>
      <c r="AE857">
        <v>177986</v>
      </c>
      <c r="AF857">
        <v>171306</v>
      </c>
      <c r="AG857">
        <v>163650</v>
      </c>
      <c r="AH857">
        <v>154926</v>
      </c>
      <c r="AI857">
        <v>145033</v>
      </c>
      <c r="AJ857" t="s">
        <v>53</v>
      </c>
      <c r="AK857" t="s">
        <v>8</v>
      </c>
    </row>
    <row r="858" spans="1:38" x14ac:dyDescent="0.35">
      <c r="A858" t="s">
        <v>72</v>
      </c>
      <c r="B858" t="s">
        <v>58</v>
      </c>
      <c r="C858" t="s">
        <v>54</v>
      </c>
      <c r="D858">
        <v>671</v>
      </c>
      <c r="E858">
        <v>898</v>
      </c>
      <c r="F858">
        <v>1510</v>
      </c>
      <c r="G858">
        <v>2344</v>
      </c>
      <c r="H858">
        <v>3394</v>
      </c>
      <c r="I858">
        <v>4534</v>
      </c>
      <c r="J858">
        <v>5914</v>
      </c>
      <c r="K858">
        <v>7683</v>
      </c>
      <c r="L858">
        <v>9881</v>
      </c>
      <c r="M858">
        <v>12693</v>
      </c>
      <c r="N858">
        <v>16118</v>
      </c>
      <c r="O858">
        <v>20118</v>
      </c>
      <c r="P858">
        <v>24532</v>
      </c>
      <c r="Q858">
        <v>29051</v>
      </c>
      <c r="R858">
        <v>33430</v>
      </c>
      <c r="S858">
        <v>37366</v>
      </c>
      <c r="T858">
        <v>40587</v>
      </c>
      <c r="U858">
        <v>43050</v>
      </c>
      <c r="V858">
        <v>44768</v>
      </c>
      <c r="W858">
        <v>45839</v>
      </c>
      <c r="X858">
        <v>46479</v>
      </c>
      <c r="Y858">
        <v>46335</v>
      </c>
      <c r="Z858">
        <v>45944</v>
      </c>
      <c r="AA858">
        <v>45364</v>
      </c>
      <c r="AB858">
        <v>44622</v>
      </c>
      <c r="AC858">
        <v>43666</v>
      </c>
      <c r="AD858">
        <v>42520</v>
      </c>
      <c r="AE858">
        <v>41182</v>
      </c>
      <c r="AF858">
        <v>39638</v>
      </c>
      <c r="AG858">
        <v>37866</v>
      </c>
      <c r="AH858">
        <v>35847</v>
      </c>
      <c r="AI858">
        <v>33558</v>
      </c>
      <c r="AJ858" t="s">
        <v>54</v>
      </c>
      <c r="AK858" t="s">
        <v>22</v>
      </c>
    </row>
    <row r="859" spans="1:38" x14ac:dyDescent="0.35">
      <c r="A859" t="s">
        <v>72</v>
      </c>
      <c r="B859" t="s">
        <v>58</v>
      </c>
      <c r="C859" t="s">
        <v>55</v>
      </c>
      <c r="D859">
        <v>651</v>
      </c>
      <c r="E859">
        <v>864</v>
      </c>
      <c r="F859">
        <v>1847</v>
      </c>
      <c r="G859">
        <v>3259</v>
      </c>
      <c r="H859">
        <v>5239</v>
      </c>
      <c r="I859">
        <v>7667</v>
      </c>
      <c r="J859">
        <v>10753</v>
      </c>
      <c r="K859">
        <v>14705</v>
      </c>
      <c r="L859">
        <v>19526</v>
      </c>
      <c r="M859">
        <v>25607</v>
      </c>
      <c r="N859">
        <v>33019</v>
      </c>
      <c r="O859">
        <v>41679</v>
      </c>
      <c r="P859">
        <v>51244</v>
      </c>
      <c r="Q859">
        <v>61043</v>
      </c>
      <c r="R859">
        <v>70544</v>
      </c>
      <c r="S859">
        <v>79087</v>
      </c>
      <c r="T859">
        <v>86070</v>
      </c>
      <c r="U859">
        <v>91420</v>
      </c>
      <c r="V859">
        <v>95151</v>
      </c>
      <c r="W859">
        <v>97488</v>
      </c>
      <c r="X859">
        <v>98881</v>
      </c>
      <c r="Y859">
        <v>98587</v>
      </c>
      <c r="Z859">
        <v>97756</v>
      </c>
      <c r="AA859">
        <v>96525</v>
      </c>
      <c r="AB859">
        <v>94940</v>
      </c>
      <c r="AC859">
        <v>92908</v>
      </c>
      <c r="AD859">
        <v>90468</v>
      </c>
      <c r="AE859">
        <v>87623</v>
      </c>
      <c r="AF859">
        <v>84336</v>
      </c>
      <c r="AG859">
        <v>80567</v>
      </c>
      <c r="AH859">
        <v>76269</v>
      </c>
      <c r="AI859">
        <v>71402</v>
      </c>
      <c r="AJ859" t="s">
        <v>55</v>
      </c>
      <c r="AK859" t="s">
        <v>8</v>
      </c>
      <c r="AL859" t="s">
        <v>17</v>
      </c>
    </row>
    <row r="860" spans="1:38" x14ac:dyDescent="0.35">
      <c r="A860" t="s">
        <v>56</v>
      </c>
      <c r="B860" t="s">
        <v>58</v>
      </c>
      <c r="C860" t="s">
        <v>7</v>
      </c>
      <c r="D860">
        <v>1314</v>
      </c>
      <c r="E860">
        <v>1813</v>
      </c>
      <c r="F860">
        <v>2768</v>
      </c>
      <c r="G860">
        <v>4633</v>
      </c>
      <c r="H860">
        <v>8236</v>
      </c>
      <c r="I860">
        <v>12606</v>
      </c>
      <c r="J860">
        <v>17788</v>
      </c>
      <c r="K860">
        <v>23574</v>
      </c>
      <c r="L860">
        <v>30284</v>
      </c>
      <c r="M860">
        <v>37901</v>
      </c>
      <c r="N860">
        <v>46294</v>
      </c>
      <c r="O860">
        <v>57246</v>
      </c>
      <c r="P860">
        <v>67838</v>
      </c>
      <c r="Q860">
        <v>78114</v>
      </c>
      <c r="R860">
        <v>87960</v>
      </c>
      <c r="S860">
        <v>97288</v>
      </c>
      <c r="T860">
        <v>105965</v>
      </c>
      <c r="U860">
        <v>113954</v>
      </c>
      <c r="V860">
        <v>121289</v>
      </c>
      <c r="W860">
        <v>127903</v>
      </c>
      <c r="X860">
        <v>133809</v>
      </c>
      <c r="Y860">
        <v>138995</v>
      </c>
      <c r="Z860">
        <v>142256</v>
      </c>
      <c r="AA860">
        <v>144879</v>
      </c>
      <c r="AB860">
        <v>146918</v>
      </c>
      <c r="AC860">
        <v>148462</v>
      </c>
      <c r="AD860">
        <v>149580</v>
      </c>
      <c r="AE860">
        <v>150357</v>
      </c>
      <c r="AF860">
        <v>150899</v>
      </c>
      <c r="AG860">
        <v>151247</v>
      </c>
      <c r="AH860">
        <v>151472</v>
      </c>
      <c r="AI860">
        <v>151609</v>
      </c>
      <c r="AJ860" t="s">
        <v>7</v>
      </c>
      <c r="AK860" t="s">
        <v>8</v>
      </c>
      <c r="AL860" t="s">
        <v>9</v>
      </c>
    </row>
    <row r="861" spans="1:38" x14ac:dyDescent="0.35">
      <c r="A861" t="s">
        <v>56</v>
      </c>
      <c r="B861" t="s">
        <v>58</v>
      </c>
      <c r="C861" t="s">
        <v>10</v>
      </c>
      <c r="D861">
        <v>481</v>
      </c>
      <c r="E861">
        <v>619</v>
      </c>
      <c r="F861">
        <v>873</v>
      </c>
      <c r="G861">
        <v>1329</v>
      </c>
      <c r="H861">
        <v>2108</v>
      </c>
      <c r="I861">
        <v>2803</v>
      </c>
      <c r="J861">
        <v>3322</v>
      </c>
      <c r="K861">
        <v>3925</v>
      </c>
      <c r="L861">
        <v>4623</v>
      </c>
      <c r="M861">
        <v>5394</v>
      </c>
      <c r="N861">
        <v>6245</v>
      </c>
      <c r="O861">
        <v>7348</v>
      </c>
      <c r="P861">
        <v>8429</v>
      </c>
      <c r="Q861">
        <v>9485</v>
      </c>
      <c r="R861">
        <v>10481</v>
      </c>
      <c r="S861">
        <v>11426</v>
      </c>
      <c r="T861">
        <v>12250</v>
      </c>
      <c r="U861">
        <v>13025</v>
      </c>
      <c r="V861">
        <v>13771</v>
      </c>
      <c r="W861">
        <v>14444</v>
      </c>
      <c r="X861">
        <v>15054</v>
      </c>
      <c r="Y861">
        <v>15589</v>
      </c>
      <c r="Z861">
        <v>15926</v>
      </c>
      <c r="AA861">
        <v>16199</v>
      </c>
      <c r="AB861">
        <v>16413</v>
      </c>
      <c r="AC861">
        <v>16576</v>
      </c>
      <c r="AD861">
        <v>16696</v>
      </c>
      <c r="AE861">
        <v>16784</v>
      </c>
      <c r="AF861">
        <v>16844</v>
      </c>
      <c r="AG861">
        <v>16884</v>
      </c>
      <c r="AH861">
        <v>16908</v>
      </c>
      <c r="AI861">
        <v>16924</v>
      </c>
      <c r="AJ861" t="s">
        <v>10</v>
      </c>
      <c r="AK861" t="s">
        <v>11</v>
      </c>
      <c r="AL861" t="s">
        <v>9</v>
      </c>
    </row>
    <row r="862" spans="1:38" x14ac:dyDescent="0.35">
      <c r="A862" t="s">
        <v>56</v>
      </c>
      <c r="B862" t="s">
        <v>58</v>
      </c>
      <c r="C862" t="s">
        <v>12</v>
      </c>
      <c r="D862">
        <v>839</v>
      </c>
      <c r="E862">
        <v>1344</v>
      </c>
      <c r="F862">
        <v>2370</v>
      </c>
      <c r="G862">
        <v>4534</v>
      </c>
      <c r="H862">
        <v>9159</v>
      </c>
      <c r="I862">
        <v>15848</v>
      </c>
      <c r="J862">
        <v>25102</v>
      </c>
      <c r="K862">
        <v>35326</v>
      </c>
      <c r="L862">
        <v>47195</v>
      </c>
      <c r="M862">
        <v>60760</v>
      </c>
      <c r="N862">
        <v>75703</v>
      </c>
      <c r="O862">
        <v>95235</v>
      </c>
      <c r="P862">
        <v>114060</v>
      </c>
      <c r="Q862">
        <v>132294</v>
      </c>
      <c r="R862">
        <v>149826</v>
      </c>
      <c r="S862">
        <v>166440</v>
      </c>
      <c r="T862">
        <v>182127</v>
      </c>
      <c r="U862">
        <v>196505</v>
      </c>
      <c r="V862">
        <v>209560</v>
      </c>
      <c r="W862">
        <v>221314</v>
      </c>
      <c r="X862">
        <v>231784</v>
      </c>
      <c r="Y862">
        <v>240976</v>
      </c>
      <c r="Z862">
        <v>246750</v>
      </c>
      <c r="AA862">
        <v>251390</v>
      </c>
      <c r="AB862">
        <v>254990</v>
      </c>
      <c r="AC862">
        <v>257716</v>
      </c>
      <c r="AD862">
        <v>259663</v>
      </c>
      <c r="AE862">
        <v>261016</v>
      </c>
      <c r="AF862">
        <v>261958</v>
      </c>
      <c r="AG862">
        <v>262561</v>
      </c>
      <c r="AH862">
        <v>262953</v>
      </c>
      <c r="AI862">
        <v>263191</v>
      </c>
      <c r="AJ862" t="s">
        <v>12</v>
      </c>
      <c r="AK862" t="s">
        <v>8</v>
      </c>
    </row>
    <row r="863" spans="1:38" x14ac:dyDescent="0.35">
      <c r="A863" t="s">
        <v>56</v>
      </c>
      <c r="B863" t="s">
        <v>58</v>
      </c>
      <c r="C863" t="s">
        <v>13</v>
      </c>
      <c r="D863">
        <v>455</v>
      </c>
      <c r="E863">
        <v>706</v>
      </c>
      <c r="F863">
        <v>1211</v>
      </c>
      <c r="G863">
        <v>2271</v>
      </c>
      <c r="H863">
        <v>4494</v>
      </c>
      <c r="I863">
        <v>7654</v>
      </c>
      <c r="J863">
        <v>11958</v>
      </c>
      <c r="K863">
        <v>16719</v>
      </c>
      <c r="L863">
        <v>22247</v>
      </c>
      <c r="M863">
        <v>28558</v>
      </c>
      <c r="N863">
        <v>35512</v>
      </c>
      <c r="O863">
        <v>44598</v>
      </c>
      <c r="P863">
        <v>53357</v>
      </c>
      <c r="Q863">
        <v>61845</v>
      </c>
      <c r="R863">
        <v>70004</v>
      </c>
      <c r="S863">
        <v>77733</v>
      </c>
      <c r="T863">
        <v>85021</v>
      </c>
      <c r="U863">
        <v>91707</v>
      </c>
      <c r="V863">
        <v>97781</v>
      </c>
      <c r="W863">
        <v>103250</v>
      </c>
      <c r="X863">
        <v>108124</v>
      </c>
      <c r="Y863">
        <v>112403</v>
      </c>
      <c r="Z863">
        <v>115093</v>
      </c>
      <c r="AA863">
        <v>117251</v>
      </c>
      <c r="AB863">
        <v>118929</v>
      </c>
      <c r="AC863">
        <v>120197</v>
      </c>
      <c r="AD863">
        <v>121104</v>
      </c>
      <c r="AE863">
        <v>121735</v>
      </c>
      <c r="AF863">
        <v>122175</v>
      </c>
      <c r="AG863">
        <v>122456</v>
      </c>
      <c r="AH863">
        <v>122638</v>
      </c>
      <c r="AI863">
        <v>122750</v>
      </c>
      <c r="AJ863" t="s">
        <v>13</v>
      </c>
      <c r="AK863" t="s">
        <v>8</v>
      </c>
    </row>
    <row r="864" spans="1:38" x14ac:dyDescent="0.35">
      <c r="A864" t="s">
        <v>56</v>
      </c>
      <c r="B864" t="s">
        <v>58</v>
      </c>
      <c r="C864" t="s">
        <v>14</v>
      </c>
      <c r="D864">
        <v>1217</v>
      </c>
      <c r="E864">
        <v>1674</v>
      </c>
      <c r="F864">
        <v>3364</v>
      </c>
      <c r="G864">
        <v>6726</v>
      </c>
      <c r="H864">
        <v>13407</v>
      </c>
      <c r="I864">
        <v>22047</v>
      </c>
      <c r="J864">
        <v>32974</v>
      </c>
      <c r="K864">
        <v>45084</v>
      </c>
      <c r="L864">
        <v>59194</v>
      </c>
      <c r="M864">
        <v>75330</v>
      </c>
      <c r="N864">
        <v>93175</v>
      </c>
      <c r="O864">
        <v>116535</v>
      </c>
      <c r="P864">
        <v>139109</v>
      </c>
      <c r="Q864">
        <v>160998</v>
      </c>
      <c r="R864">
        <v>182001</v>
      </c>
      <c r="S864">
        <v>201909</v>
      </c>
      <c r="T864">
        <v>220542</v>
      </c>
      <c r="U864">
        <v>237689</v>
      </c>
      <c r="V864">
        <v>253357</v>
      </c>
      <c r="W864">
        <v>267476</v>
      </c>
      <c r="X864">
        <v>280070</v>
      </c>
      <c r="Y864">
        <v>291127</v>
      </c>
      <c r="Z864">
        <v>298068</v>
      </c>
      <c r="AA864">
        <v>303653</v>
      </c>
      <c r="AB864">
        <v>307974</v>
      </c>
      <c r="AC864">
        <v>311259</v>
      </c>
      <c r="AD864">
        <v>313800</v>
      </c>
      <c r="AE864">
        <v>315566</v>
      </c>
      <c r="AF864">
        <v>316793</v>
      </c>
      <c r="AG864">
        <v>317581</v>
      </c>
      <c r="AH864">
        <v>318095</v>
      </c>
      <c r="AI864">
        <v>318410</v>
      </c>
      <c r="AJ864" t="s">
        <v>14</v>
      </c>
      <c r="AK864" t="s">
        <v>15</v>
      </c>
    </row>
    <row r="865" spans="1:38" x14ac:dyDescent="0.35">
      <c r="A865" t="s">
        <v>56</v>
      </c>
      <c r="B865" t="s">
        <v>58</v>
      </c>
      <c r="C865" t="s">
        <v>16</v>
      </c>
      <c r="D865">
        <v>119</v>
      </c>
      <c r="E865">
        <v>189</v>
      </c>
      <c r="F865">
        <v>330</v>
      </c>
      <c r="G865">
        <v>631</v>
      </c>
      <c r="H865">
        <v>1271</v>
      </c>
      <c r="I865">
        <v>2192</v>
      </c>
      <c r="J865">
        <v>3465</v>
      </c>
      <c r="K865">
        <v>4873</v>
      </c>
      <c r="L865">
        <v>6505</v>
      </c>
      <c r="M865">
        <v>8372</v>
      </c>
      <c r="N865">
        <v>10428</v>
      </c>
      <c r="O865">
        <v>13114</v>
      </c>
      <c r="P865">
        <v>15703</v>
      </c>
      <c r="Q865">
        <v>18212</v>
      </c>
      <c r="R865">
        <v>20623</v>
      </c>
      <c r="S865">
        <v>22909</v>
      </c>
      <c r="T865">
        <v>25065</v>
      </c>
      <c r="U865">
        <v>27043</v>
      </c>
      <c r="V865">
        <v>28839</v>
      </c>
      <c r="W865">
        <v>30457</v>
      </c>
      <c r="X865">
        <v>31897</v>
      </c>
      <c r="Y865">
        <v>33161</v>
      </c>
      <c r="Z865">
        <v>33956</v>
      </c>
      <c r="AA865">
        <v>34594</v>
      </c>
      <c r="AB865">
        <v>35090</v>
      </c>
      <c r="AC865">
        <v>35463</v>
      </c>
      <c r="AD865">
        <v>35732</v>
      </c>
      <c r="AE865">
        <v>35919</v>
      </c>
      <c r="AF865">
        <v>36047</v>
      </c>
      <c r="AG865">
        <v>36130</v>
      </c>
      <c r="AH865">
        <v>36184</v>
      </c>
      <c r="AI865">
        <v>36217</v>
      </c>
      <c r="AJ865" t="s">
        <v>16</v>
      </c>
      <c r="AK865" t="s">
        <v>8</v>
      </c>
      <c r="AL865" t="s">
        <v>17</v>
      </c>
    </row>
    <row r="866" spans="1:38" x14ac:dyDescent="0.35">
      <c r="A866" t="s">
        <v>56</v>
      </c>
      <c r="B866" t="s">
        <v>58</v>
      </c>
      <c r="C866" t="s">
        <v>18</v>
      </c>
      <c r="D866">
        <v>319</v>
      </c>
      <c r="E866">
        <v>472</v>
      </c>
      <c r="F866">
        <v>1008</v>
      </c>
      <c r="G866">
        <v>2138</v>
      </c>
      <c r="H866">
        <v>4507</v>
      </c>
      <c r="I866">
        <v>7818</v>
      </c>
      <c r="J866">
        <v>12303</v>
      </c>
      <c r="K866">
        <v>17258</v>
      </c>
      <c r="L866">
        <v>23030</v>
      </c>
      <c r="M866">
        <v>29651</v>
      </c>
      <c r="N866">
        <v>36972</v>
      </c>
      <c r="O866">
        <v>46563</v>
      </c>
      <c r="P866">
        <v>55818</v>
      </c>
      <c r="Q866">
        <v>64791</v>
      </c>
      <c r="R866">
        <v>73409</v>
      </c>
      <c r="S866">
        <v>81578</v>
      </c>
      <c r="T866">
        <v>89269</v>
      </c>
      <c r="U866">
        <v>96332</v>
      </c>
      <c r="V866">
        <v>102760</v>
      </c>
      <c r="W866">
        <v>108551</v>
      </c>
      <c r="X866">
        <v>113711</v>
      </c>
      <c r="Y866">
        <v>118241</v>
      </c>
      <c r="Z866">
        <v>121084</v>
      </c>
      <c r="AA866">
        <v>123366</v>
      </c>
      <c r="AB866">
        <v>125137</v>
      </c>
      <c r="AC866">
        <v>126478</v>
      </c>
      <c r="AD866">
        <v>127514</v>
      </c>
      <c r="AE866">
        <v>128232</v>
      </c>
      <c r="AF866">
        <v>128730</v>
      </c>
      <c r="AG866">
        <v>129051</v>
      </c>
      <c r="AH866">
        <v>129260</v>
      </c>
      <c r="AI866">
        <v>129389</v>
      </c>
      <c r="AJ866" t="s">
        <v>18</v>
      </c>
      <c r="AK866" t="s">
        <v>19</v>
      </c>
    </row>
    <row r="867" spans="1:38" x14ac:dyDescent="0.35">
      <c r="A867" t="s">
        <v>56</v>
      </c>
      <c r="B867" t="s">
        <v>58</v>
      </c>
      <c r="C867" t="s">
        <v>20</v>
      </c>
      <c r="D867">
        <v>1928</v>
      </c>
      <c r="E867">
        <v>2635</v>
      </c>
      <c r="F867">
        <v>3987</v>
      </c>
      <c r="G867">
        <v>6606</v>
      </c>
      <c r="H867">
        <v>11613</v>
      </c>
      <c r="I867">
        <v>17566</v>
      </c>
      <c r="J867">
        <v>24468</v>
      </c>
      <c r="K867">
        <v>32187</v>
      </c>
      <c r="L867">
        <v>41138</v>
      </c>
      <c r="M867">
        <v>51289</v>
      </c>
      <c r="N867">
        <v>62477</v>
      </c>
      <c r="O867">
        <v>77070</v>
      </c>
      <c r="P867">
        <v>91192</v>
      </c>
      <c r="Q867">
        <v>104891</v>
      </c>
      <c r="R867">
        <v>118010</v>
      </c>
      <c r="S867">
        <v>130443</v>
      </c>
      <c r="T867">
        <v>141982</v>
      </c>
      <c r="U867">
        <v>152615</v>
      </c>
      <c r="V867">
        <v>162393</v>
      </c>
      <c r="W867">
        <v>171206</v>
      </c>
      <c r="X867">
        <v>179083</v>
      </c>
      <c r="Y867">
        <v>185999</v>
      </c>
      <c r="Z867">
        <v>190347</v>
      </c>
      <c r="AA867">
        <v>193848</v>
      </c>
      <c r="AB867">
        <v>196567</v>
      </c>
      <c r="AC867">
        <v>198631</v>
      </c>
      <c r="AD867">
        <v>200121</v>
      </c>
      <c r="AE867">
        <v>201163</v>
      </c>
      <c r="AF867">
        <v>201887</v>
      </c>
      <c r="AG867">
        <v>202352</v>
      </c>
      <c r="AH867">
        <v>202655</v>
      </c>
      <c r="AI867">
        <v>202839</v>
      </c>
      <c r="AJ867" t="s">
        <v>20</v>
      </c>
      <c r="AK867" t="s">
        <v>9</v>
      </c>
    </row>
    <row r="868" spans="1:38" x14ac:dyDescent="0.35">
      <c r="A868" t="s">
        <v>56</v>
      </c>
      <c r="B868" t="s">
        <v>58</v>
      </c>
      <c r="C868" t="s">
        <v>21</v>
      </c>
      <c r="D868">
        <v>684</v>
      </c>
      <c r="E868">
        <v>889</v>
      </c>
      <c r="F868">
        <v>1266</v>
      </c>
      <c r="G868">
        <v>1958</v>
      </c>
      <c r="H868">
        <v>3162</v>
      </c>
      <c r="I868">
        <v>4316</v>
      </c>
      <c r="J868">
        <v>5305</v>
      </c>
      <c r="K868">
        <v>6438</v>
      </c>
      <c r="L868">
        <v>7751</v>
      </c>
      <c r="M868">
        <v>9214</v>
      </c>
      <c r="N868">
        <v>10828</v>
      </c>
      <c r="O868">
        <v>12927</v>
      </c>
      <c r="P868">
        <v>14971</v>
      </c>
      <c r="Q868">
        <v>16966</v>
      </c>
      <c r="R868">
        <v>18858</v>
      </c>
      <c r="S868">
        <v>20651</v>
      </c>
      <c r="T868">
        <v>22250</v>
      </c>
      <c r="U868">
        <v>23746</v>
      </c>
      <c r="V868">
        <v>25157</v>
      </c>
      <c r="W868">
        <v>26433</v>
      </c>
      <c r="X868">
        <v>27583</v>
      </c>
      <c r="Y868">
        <v>28591</v>
      </c>
      <c r="Z868">
        <v>29229</v>
      </c>
      <c r="AA868">
        <v>29740</v>
      </c>
      <c r="AB868">
        <v>30142</v>
      </c>
      <c r="AC868">
        <v>30447</v>
      </c>
      <c r="AD868">
        <v>30672</v>
      </c>
      <c r="AE868">
        <v>30831</v>
      </c>
      <c r="AF868">
        <v>30943</v>
      </c>
      <c r="AG868">
        <v>31013</v>
      </c>
      <c r="AH868">
        <v>31060</v>
      </c>
      <c r="AI868">
        <v>31088</v>
      </c>
      <c r="AJ868" t="s">
        <v>21</v>
      </c>
      <c r="AK868" t="s">
        <v>22</v>
      </c>
    </row>
    <row r="869" spans="1:38" x14ac:dyDescent="0.35">
      <c r="A869" t="s">
        <v>56</v>
      </c>
      <c r="B869" t="s">
        <v>58</v>
      </c>
      <c r="C869" t="s">
        <v>23</v>
      </c>
      <c r="D869">
        <v>1442</v>
      </c>
      <c r="E869">
        <v>2070</v>
      </c>
      <c r="F869">
        <v>3302</v>
      </c>
      <c r="G869">
        <v>5782</v>
      </c>
      <c r="H869">
        <v>10757</v>
      </c>
      <c r="I869">
        <v>17272</v>
      </c>
      <c r="J869">
        <v>25573</v>
      </c>
      <c r="K869">
        <v>34792</v>
      </c>
      <c r="L869">
        <v>45488</v>
      </c>
      <c r="M869">
        <v>57675</v>
      </c>
      <c r="N869">
        <v>71099</v>
      </c>
      <c r="O869">
        <v>88631</v>
      </c>
      <c r="P869">
        <v>105553</v>
      </c>
      <c r="Q869">
        <v>121965</v>
      </c>
      <c r="R869">
        <v>137715</v>
      </c>
      <c r="S869">
        <v>152637</v>
      </c>
      <c r="T869">
        <v>166622</v>
      </c>
      <c r="U869">
        <v>179470</v>
      </c>
      <c r="V869">
        <v>191198</v>
      </c>
      <c r="W869">
        <v>201768</v>
      </c>
      <c r="X869">
        <v>211191</v>
      </c>
      <c r="Y869">
        <v>219471</v>
      </c>
      <c r="Z869">
        <v>224676</v>
      </c>
      <c r="AA869">
        <v>228859</v>
      </c>
      <c r="AB869">
        <v>232106</v>
      </c>
      <c r="AC869">
        <v>234564</v>
      </c>
      <c r="AD869">
        <v>236332</v>
      </c>
      <c r="AE869">
        <v>237566</v>
      </c>
      <c r="AF869">
        <v>238424</v>
      </c>
      <c r="AG869">
        <v>238974</v>
      </c>
      <c r="AH869">
        <v>239329</v>
      </c>
      <c r="AI869">
        <v>239548</v>
      </c>
      <c r="AJ869" t="s">
        <v>23</v>
      </c>
      <c r="AK869" t="s">
        <v>24</v>
      </c>
      <c r="AL869" t="s">
        <v>17</v>
      </c>
    </row>
    <row r="870" spans="1:38" x14ac:dyDescent="0.35">
      <c r="A870" t="s">
        <v>56</v>
      </c>
      <c r="B870" t="s">
        <v>58</v>
      </c>
      <c r="C870" t="s">
        <v>25</v>
      </c>
      <c r="D870">
        <v>390</v>
      </c>
      <c r="E870">
        <v>536</v>
      </c>
      <c r="F870">
        <v>1076</v>
      </c>
      <c r="G870">
        <v>2154</v>
      </c>
      <c r="H870">
        <v>4298</v>
      </c>
      <c r="I870">
        <v>7069</v>
      </c>
      <c r="J870">
        <v>10584</v>
      </c>
      <c r="K870">
        <v>14477</v>
      </c>
      <c r="L870">
        <v>19011</v>
      </c>
      <c r="M870">
        <v>24198</v>
      </c>
      <c r="N870">
        <v>29935</v>
      </c>
      <c r="O870">
        <v>37443</v>
      </c>
      <c r="P870">
        <v>44699</v>
      </c>
      <c r="Q870">
        <v>51735</v>
      </c>
      <c r="R870">
        <v>58489</v>
      </c>
      <c r="S870">
        <v>64884</v>
      </c>
      <c r="T870">
        <v>70875</v>
      </c>
      <c r="U870">
        <v>76388</v>
      </c>
      <c r="V870">
        <v>81422</v>
      </c>
      <c r="W870">
        <v>85962</v>
      </c>
      <c r="X870">
        <v>90011</v>
      </c>
      <c r="Y870">
        <v>93565</v>
      </c>
      <c r="Z870">
        <v>95795</v>
      </c>
      <c r="AA870">
        <v>97587</v>
      </c>
      <c r="AB870">
        <v>98980</v>
      </c>
      <c r="AC870">
        <v>100035</v>
      </c>
      <c r="AD870">
        <v>100850</v>
      </c>
      <c r="AE870">
        <v>101418</v>
      </c>
      <c r="AF870">
        <v>101813</v>
      </c>
      <c r="AG870">
        <v>102068</v>
      </c>
      <c r="AH870">
        <v>102229</v>
      </c>
      <c r="AI870">
        <v>102334</v>
      </c>
      <c r="AJ870" t="s">
        <v>25</v>
      </c>
      <c r="AK870" t="s">
        <v>15</v>
      </c>
    </row>
    <row r="871" spans="1:38" x14ac:dyDescent="0.35">
      <c r="A871" t="s">
        <v>56</v>
      </c>
      <c r="B871" t="s">
        <v>58</v>
      </c>
      <c r="C871" t="s">
        <v>26</v>
      </c>
      <c r="D871">
        <v>281</v>
      </c>
      <c r="E871">
        <v>388</v>
      </c>
      <c r="F871">
        <v>780</v>
      </c>
      <c r="G871">
        <v>1563</v>
      </c>
      <c r="H871">
        <v>3128</v>
      </c>
      <c r="I871">
        <v>5159</v>
      </c>
      <c r="J871">
        <v>7741</v>
      </c>
      <c r="K871">
        <v>10602</v>
      </c>
      <c r="L871">
        <v>13938</v>
      </c>
      <c r="M871">
        <v>17751</v>
      </c>
      <c r="N871">
        <v>21969</v>
      </c>
      <c r="O871">
        <v>27488</v>
      </c>
      <c r="P871">
        <v>32825</v>
      </c>
      <c r="Q871">
        <v>37997</v>
      </c>
      <c r="R871">
        <v>42963</v>
      </c>
      <c r="S871">
        <v>47666</v>
      </c>
      <c r="T871">
        <v>52075</v>
      </c>
      <c r="U871">
        <v>56127</v>
      </c>
      <c r="V871">
        <v>59830</v>
      </c>
      <c r="W871">
        <v>63165</v>
      </c>
      <c r="X871">
        <v>66142</v>
      </c>
      <c r="Y871">
        <v>68756</v>
      </c>
      <c r="Z871">
        <v>70396</v>
      </c>
      <c r="AA871">
        <v>71716</v>
      </c>
      <c r="AB871">
        <v>72736</v>
      </c>
      <c r="AC871">
        <v>73512</v>
      </c>
      <c r="AD871">
        <v>74112</v>
      </c>
      <c r="AE871">
        <v>74530</v>
      </c>
      <c r="AF871">
        <v>74819</v>
      </c>
      <c r="AG871">
        <v>75006</v>
      </c>
      <c r="AH871">
        <v>75126</v>
      </c>
      <c r="AI871">
        <v>75204</v>
      </c>
      <c r="AJ871" t="s">
        <v>26</v>
      </c>
      <c r="AK871" t="s">
        <v>17</v>
      </c>
    </row>
    <row r="872" spans="1:38" x14ac:dyDescent="0.35">
      <c r="A872" t="s">
        <v>56</v>
      </c>
      <c r="B872" t="s">
        <v>58</v>
      </c>
      <c r="C872" t="s">
        <v>27</v>
      </c>
      <c r="D872">
        <v>567</v>
      </c>
      <c r="E872">
        <v>771</v>
      </c>
      <c r="F872">
        <v>1501</v>
      </c>
      <c r="G872">
        <v>2919</v>
      </c>
      <c r="H872">
        <v>5688</v>
      </c>
      <c r="I872">
        <v>9167</v>
      </c>
      <c r="J872">
        <v>13443</v>
      </c>
      <c r="K872">
        <v>18188</v>
      </c>
      <c r="L872">
        <v>23712</v>
      </c>
      <c r="M872">
        <v>30022</v>
      </c>
      <c r="N872">
        <v>37001</v>
      </c>
      <c r="O872">
        <v>46127</v>
      </c>
      <c r="P872">
        <v>54954</v>
      </c>
      <c r="Q872">
        <v>63514</v>
      </c>
      <c r="R872">
        <v>71723</v>
      </c>
      <c r="S872">
        <v>79500</v>
      </c>
      <c r="T872">
        <v>86765</v>
      </c>
      <c r="U872">
        <v>93452</v>
      </c>
      <c r="V872">
        <v>99578</v>
      </c>
      <c r="W872">
        <v>105096</v>
      </c>
      <c r="X872">
        <v>110020</v>
      </c>
      <c r="Y872">
        <v>114345</v>
      </c>
      <c r="Z872">
        <v>117061</v>
      </c>
      <c r="AA872">
        <v>119244</v>
      </c>
      <c r="AB872">
        <v>120936</v>
      </c>
      <c r="AC872">
        <v>122222</v>
      </c>
      <c r="AD872">
        <v>123213</v>
      </c>
      <c r="AE872">
        <v>123900</v>
      </c>
      <c r="AF872">
        <v>124382</v>
      </c>
      <c r="AG872">
        <v>124687</v>
      </c>
      <c r="AH872">
        <v>124889</v>
      </c>
      <c r="AI872">
        <v>125014</v>
      </c>
      <c r="AJ872" t="s">
        <v>27</v>
      </c>
      <c r="AK872" t="s">
        <v>8</v>
      </c>
      <c r="AL872" t="s">
        <v>17</v>
      </c>
    </row>
    <row r="873" spans="1:38" x14ac:dyDescent="0.35">
      <c r="A873" t="s">
        <v>56</v>
      </c>
      <c r="B873" t="s">
        <v>58</v>
      </c>
      <c r="C873" t="s">
        <v>28</v>
      </c>
      <c r="D873">
        <v>152</v>
      </c>
      <c r="E873">
        <v>218</v>
      </c>
      <c r="F873">
        <v>451</v>
      </c>
      <c r="G873">
        <v>928</v>
      </c>
      <c r="H873">
        <v>1906</v>
      </c>
      <c r="I873">
        <v>3228</v>
      </c>
      <c r="J873">
        <v>4966</v>
      </c>
      <c r="K873">
        <v>6891</v>
      </c>
      <c r="L873">
        <v>9133</v>
      </c>
      <c r="M873">
        <v>11701</v>
      </c>
      <c r="N873">
        <v>14543</v>
      </c>
      <c r="O873">
        <v>18261</v>
      </c>
      <c r="P873">
        <v>21852</v>
      </c>
      <c r="Q873">
        <v>25334</v>
      </c>
      <c r="R873">
        <v>28676</v>
      </c>
      <c r="S873">
        <v>31845</v>
      </c>
      <c r="T873">
        <v>34821</v>
      </c>
      <c r="U873">
        <v>37556</v>
      </c>
      <c r="V873">
        <v>40050</v>
      </c>
      <c r="W873">
        <v>42296</v>
      </c>
      <c r="X873">
        <v>44298</v>
      </c>
      <c r="Y873">
        <v>46058</v>
      </c>
      <c r="Z873">
        <v>47161</v>
      </c>
      <c r="AA873">
        <v>48048</v>
      </c>
      <c r="AB873">
        <v>48735</v>
      </c>
      <c r="AC873">
        <v>49256</v>
      </c>
      <c r="AD873">
        <v>49660</v>
      </c>
      <c r="AE873">
        <v>49939</v>
      </c>
      <c r="AF873">
        <v>50134</v>
      </c>
      <c r="AG873">
        <v>50257</v>
      </c>
      <c r="AH873">
        <v>50339</v>
      </c>
      <c r="AI873">
        <v>50388</v>
      </c>
      <c r="AJ873" t="s">
        <v>28</v>
      </c>
      <c r="AK873" t="s">
        <v>19</v>
      </c>
    </row>
    <row r="874" spans="1:38" x14ac:dyDescent="0.35">
      <c r="A874" t="s">
        <v>56</v>
      </c>
      <c r="B874" t="s">
        <v>58</v>
      </c>
      <c r="C874" t="s">
        <v>29</v>
      </c>
      <c r="D874">
        <v>33</v>
      </c>
      <c r="E874">
        <v>46</v>
      </c>
      <c r="F874">
        <v>69</v>
      </c>
      <c r="G874">
        <v>115</v>
      </c>
      <c r="H874">
        <v>201</v>
      </c>
      <c r="I874">
        <v>305</v>
      </c>
      <c r="J874">
        <v>424</v>
      </c>
      <c r="K874">
        <v>558</v>
      </c>
      <c r="L874">
        <v>713</v>
      </c>
      <c r="M874">
        <v>889</v>
      </c>
      <c r="N874">
        <v>1082</v>
      </c>
      <c r="O874">
        <v>1335</v>
      </c>
      <c r="P874">
        <v>1580</v>
      </c>
      <c r="Q874">
        <v>1817</v>
      </c>
      <c r="R874">
        <v>2044</v>
      </c>
      <c r="S874">
        <v>2259</v>
      </c>
      <c r="T874">
        <v>2459</v>
      </c>
      <c r="U874">
        <v>2643</v>
      </c>
      <c r="V874">
        <v>2813</v>
      </c>
      <c r="W874">
        <v>2965</v>
      </c>
      <c r="X874">
        <v>3102</v>
      </c>
      <c r="Y874">
        <v>3221</v>
      </c>
      <c r="Z874">
        <v>3297</v>
      </c>
      <c r="AA874">
        <v>3357</v>
      </c>
      <c r="AB874">
        <v>3404</v>
      </c>
      <c r="AC874">
        <v>3440</v>
      </c>
      <c r="AD874">
        <v>3466</v>
      </c>
      <c r="AE874">
        <v>3484</v>
      </c>
      <c r="AF874">
        <v>3497</v>
      </c>
      <c r="AG874">
        <v>3505</v>
      </c>
      <c r="AH874">
        <v>3510</v>
      </c>
      <c r="AI874">
        <v>3513</v>
      </c>
      <c r="AJ874" t="s">
        <v>29</v>
      </c>
      <c r="AK874" t="s">
        <v>30</v>
      </c>
    </row>
    <row r="875" spans="1:38" x14ac:dyDescent="0.35">
      <c r="A875" t="s">
        <v>56</v>
      </c>
      <c r="B875" t="s">
        <v>58</v>
      </c>
      <c r="C875" t="s">
        <v>31</v>
      </c>
      <c r="D875">
        <v>997</v>
      </c>
      <c r="E875">
        <v>1395</v>
      </c>
      <c r="F875">
        <v>2163</v>
      </c>
      <c r="G875">
        <v>3680</v>
      </c>
      <c r="H875">
        <v>6655</v>
      </c>
      <c r="I875">
        <v>10381</v>
      </c>
      <c r="J875">
        <v>14933</v>
      </c>
      <c r="K875">
        <v>20008</v>
      </c>
      <c r="L875">
        <v>25894</v>
      </c>
      <c r="M875">
        <v>32587</v>
      </c>
      <c r="N875">
        <v>39958</v>
      </c>
      <c r="O875">
        <v>49581</v>
      </c>
      <c r="P875">
        <v>58884</v>
      </c>
      <c r="Q875">
        <v>67903</v>
      </c>
      <c r="R875">
        <v>76551</v>
      </c>
      <c r="S875">
        <v>84745</v>
      </c>
      <c r="T875">
        <v>92393</v>
      </c>
      <c r="U875">
        <v>99427</v>
      </c>
      <c r="V875">
        <v>105873</v>
      </c>
      <c r="W875">
        <v>111677</v>
      </c>
      <c r="X875">
        <v>116860</v>
      </c>
      <c r="Y875">
        <v>121411</v>
      </c>
      <c r="Z875">
        <v>124272</v>
      </c>
      <c r="AA875">
        <v>126575</v>
      </c>
      <c r="AB875">
        <v>128360</v>
      </c>
      <c r="AC875">
        <v>129716</v>
      </c>
      <c r="AD875">
        <v>130691</v>
      </c>
      <c r="AE875">
        <v>131373</v>
      </c>
      <c r="AF875">
        <v>131846</v>
      </c>
      <c r="AG875">
        <v>132151</v>
      </c>
      <c r="AH875">
        <v>132345</v>
      </c>
      <c r="AI875">
        <v>132466</v>
      </c>
      <c r="AJ875" t="s">
        <v>31</v>
      </c>
      <c r="AK875" t="s">
        <v>24</v>
      </c>
    </row>
    <row r="876" spans="1:38" x14ac:dyDescent="0.35">
      <c r="A876" t="s">
        <v>56</v>
      </c>
      <c r="B876" t="s">
        <v>58</v>
      </c>
      <c r="C876" t="s">
        <v>32</v>
      </c>
      <c r="D876">
        <v>963</v>
      </c>
      <c r="E876">
        <v>1496</v>
      </c>
      <c r="F876">
        <v>2551</v>
      </c>
      <c r="G876">
        <v>4760</v>
      </c>
      <c r="H876">
        <v>9409</v>
      </c>
      <c r="I876">
        <v>15987</v>
      </c>
      <c r="J876">
        <v>24921</v>
      </c>
      <c r="K876">
        <v>34810</v>
      </c>
      <c r="L876">
        <v>46285</v>
      </c>
      <c r="M876">
        <v>59392</v>
      </c>
      <c r="N876">
        <v>73832</v>
      </c>
      <c r="O876">
        <v>92699</v>
      </c>
      <c r="P876">
        <v>110888</v>
      </c>
      <c r="Q876">
        <v>128516</v>
      </c>
      <c r="R876">
        <v>145456</v>
      </c>
      <c r="S876">
        <v>161504</v>
      </c>
      <c r="T876">
        <v>176640</v>
      </c>
      <c r="U876">
        <v>190515</v>
      </c>
      <c r="V876">
        <v>203126</v>
      </c>
      <c r="W876">
        <v>214485</v>
      </c>
      <c r="X876">
        <v>224607</v>
      </c>
      <c r="Y876">
        <v>233493</v>
      </c>
      <c r="Z876">
        <v>239075</v>
      </c>
      <c r="AA876">
        <v>243562</v>
      </c>
      <c r="AB876">
        <v>247046</v>
      </c>
      <c r="AC876">
        <v>249683</v>
      </c>
      <c r="AD876">
        <v>251567</v>
      </c>
      <c r="AE876">
        <v>252877</v>
      </c>
      <c r="AF876">
        <v>253787</v>
      </c>
      <c r="AG876">
        <v>254373</v>
      </c>
      <c r="AH876">
        <v>254753</v>
      </c>
      <c r="AI876">
        <v>254984</v>
      </c>
      <c r="AJ876" t="s">
        <v>32</v>
      </c>
      <c r="AK876" t="s">
        <v>8</v>
      </c>
    </row>
    <row r="877" spans="1:38" x14ac:dyDescent="0.35">
      <c r="A877" t="s">
        <v>56</v>
      </c>
      <c r="B877" t="s">
        <v>58</v>
      </c>
      <c r="C877" t="s">
        <v>33</v>
      </c>
      <c r="D877">
        <v>2390</v>
      </c>
      <c r="E877">
        <v>3573</v>
      </c>
      <c r="F877">
        <v>5920</v>
      </c>
      <c r="G877">
        <v>10746</v>
      </c>
      <c r="H877">
        <v>20716</v>
      </c>
      <c r="I877">
        <v>34405</v>
      </c>
      <c r="J877">
        <v>52576</v>
      </c>
      <c r="K877">
        <v>72717</v>
      </c>
      <c r="L877">
        <v>96086</v>
      </c>
      <c r="M877">
        <v>122751</v>
      </c>
      <c r="N877">
        <v>152125</v>
      </c>
      <c r="O877">
        <v>190505</v>
      </c>
      <c r="P877">
        <v>227518</v>
      </c>
      <c r="Q877">
        <v>263398</v>
      </c>
      <c r="R877">
        <v>297859</v>
      </c>
      <c r="S877">
        <v>330515</v>
      </c>
      <c r="T877">
        <v>361238</v>
      </c>
      <c r="U877">
        <v>389427</v>
      </c>
      <c r="V877">
        <v>415086</v>
      </c>
      <c r="W877">
        <v>438205</v>
      </c>
      <c r="X877">
        <v>458811</v>
      </c>
      <c r="Y877">
        <v>476897</v>
      </c>
      <c r="Z877">
        <v>488270</v>
      </c>
      <c r="AA877">
        <v>497401</v>
      </c>
      <c r="AB877">
        <v>504494</v>
      </c>
      <c r="AC877">
        <v>509857</v>
      </c>
      <c r="AD877">
        <v>513711</v>
      </c>
      <c r="AE877">
        <v>516386</v>
      </c>
      <c r="AF877">
        <v>518248</v>
      </c>
      <c r="AG877">
        <v>519440</v>
      </c>
      <c r="AH877">
        <v>520219</v>
      </c>
      <c r="AI877">
        <v>520689</v>
      </c>
      <c r="AJ877" t="s">
        <v>33</v>
      </c>
      <c r="AK877" t="s">
        <v>8</v>
      </c>
    </row>
    <row r="878" spans="1:38" x14ac:dyDescent="0.35">
      <c r="A878" t="s">
        <v>56</v>
      </c>
      <c r="B878" t="s">
        <v>58</v>
      </c>
      <c r="C878" t="s">
        <v>34</v>
      </c>
      <c r="D878">
        <v>176</v>
      </c>
      <c r="E878">
        <v>258</v>
      </c>
      <c r="F878">
        <v>550</v>
      </c>
      <c r="G878">
        <v>1163</v>
      </c>
      <c r="H878">
        <v>2449</v>
      </c>
      <c r="I878">
        <v>4241</v>
      </c>
      <c r="J878">
        <v>6664</v>
      </c>
      <c r="K878">
        <v>9340</v>
      </c>
      <c r="L878">
        <v>12460</v>
      </c>
      <c r="M878">
        <v>16036</v>
      </c>
      <c r="N878">
        <v>19992</v>
      </c>
      <c r="O878">
        <v>25173</v>
      </c>
      <c r="P878">
        <v>30173</v>
      </c>
      <c r="Q878">
        <v>35020</v>
      </c>
      <c r="R878">
        <v>39677</v>
      </c>
      <c r="S878">
        <v>44088</v>
      </c>
      <c r="T878">
        <v>48243</v>
      </c>
      <c r="U878">
        <v>52059</v>
      </c>
      <c r="V878">
        <v>55531</v>
      </c>
      <c r="W878">
        <v>58660</v>
      </c>
      <c r="X878">
        <v>61447</v>
      </c>
      <c r="Y878">
        <v>63896</v>
      </c>
      <c r="Z878">
        <v>65430</v>
      </c>
      <c r="AA878">
        <v>66664</v>
      </c>
      <c r="AB878">
        <v>67619</v>
      </c>
      <c r="AC878">
        <v>68346</v>
      </c>
      <c r="AD878">
        <v>68905</v>
      </c>
      <c r="AE878">
        <v>69293</v>
      </c>
      <c r="AF878">
        <v>69562</v>
      </c>
      <c r="AG878">
        <v>69735</v>
      </c>
      <c r="AH878">
        <v>69848</v>
      </c>
      <c r="AI878">
        <v>69919</v>
      </c>
      <c r="AJ878" t="s">
        <v>34</v>
      </c>
      <c r="AK878" t="s">
        <v>19</v>
      </c>
    </row>
    <row r="879" spans="1:38" x14ac:dyDescent="0.35">
      <c r="A879" t="s">
        <v>56</v>
      </c>
      <c r="B879" t="s">
        <v>58</v>
      </c>
      <c r="C879" t="s">
        <v>35</v>
      </c>
      <c r="D879">
        <v>448</v>
      </c>
      <c r="E879">
        <v>619</v>
      </c>
      <c r="F879">
        <v>1255</v>
      </c>
      <c r="G879">
        <v>2521</v>
      </c>
      <c r="H879">
        <v>5053</v>
      </c>
      <c r="I879">
        <v>8357</v>
      </c>
      <c r="J879">
        <v>12574</v>
      </c>
      <c r="K879">
        <v>17244</v>
      </c>
      <c r="L879">
        <v>22684</v>
      </c>
      <c r="M879">
        <v>28907</v>
      </c>
      <c r="N879">
        <v>35791</v>
      </c>
      <c r="O879">
        <v>44804</v>
      </c>
      <c r="P879">
        <v>53511</v>
      </c>
      <c r="Q879">
        <v>61953</v>
      </c>
      <c r="R879">
        <v>70056</v>
      </c>
      <c r="S879">
        <v>77731</v>
      </c>
      <c r="T879">
        <v>84925</v>
      </c>
      <c r="U879">
        <v>91543</v>
      </c>
      <c r="V879">
        <v>97586</v>
      </c>
      <c r="W879">
        <v>103034</v>
      </c>
      <c r="X879">
        <v>107890</v>
      </c>
      <c r="Y879">
        <v>112156</v>
      </c>
      <c r="Z879">
        <v>114834</v>
      </c>
      <c r="AA879">
        <v>116985</v>
      </c>
      <c r="AB879">
        <v>118650</v>
      </c>
      <c r="AC879">
        <v>119918</v>
      </c>
      <c r="AD879">
        <v>120896</v>
      </c>
      <c r="AE879">
        <v>121576</v>
      </c>
      <c r="AF879">
        <v>122052</v>
      </c>
      <c r="AG879">
        <v>122352</v>
      </c>
      <c r="AH879">
        <v>122551</v>
      </c>
      <c r="AI879">
        <v>122674</v>
      </c>
      <c r="AJ879" t="s">
        <v>35</v>
      </c>
      <c r="AK879" t="s">
        <v>15</v>
      </c>
    </row>
    <row r="880" spans="1:38" x14ac:dyDescent="0.35">
      <c r="A880" t="s">
        <v>56</v>
      </c>
      <c r="B880" t="s">
        <v>58</v>
      </c>
      <c r="C880" t="s">
        <v>36</v>
      </c>
      <c r="D880">
        <v>85</v>
      </c>
      <c r="E880">
        <v>123</v>
      </c>
      <c r="F880">
        <v>198</v>
      </c>
      <c r="G880">
        <v>348</v>
      </c>
      <c r="H880">
        <v>651</v>
      </c>
      <c r="I880">
        <v>1051</v>
      </c>
      <c r="J880">
        <v>1566</v>
      </c>
      <c r="K880">
        <v>2137</v>
      </c>
      <c r="L880">
        <v>2800</v>
      </c>
      <c r="M880">
        <v>3555</v>
      </c>
      <c r="N880">
        <v>4388</v>
      </c>
      <c r="O880">
        <v>5475</v>
      </c>
      <c r="P880">
        <v>6524</v>
      </c>
      <c r="Q880">
        <v>7542</v>
      </c>
      <c r="R880">
        <v>8517</v>
      </c>
      <c r="S880">
        <v>9442</v>
      </c>
      <c r="T880">
        <v>10310</v>
      </c>
      <c r="U880">
        <v>11107</v>
      </c>
      <c r="V880">
        <v>11835</v>
      </c>
      <c r="W880">
        <v>12489</v>
      </c>
      <c r="X880">
        <v>13074</v>
      </c>
      <c r="Y880">
        <v>13587</v>
      </c>
      <c r="Z880">
        <v>13909</v>
      </c>
      <c r="AA880">
        <v>14168</v>
      </c>
      <c r="AB880">
        <v>14370</v>
      </c>
      <c r="AC880">
        <v>14522</v>
      </c>
      <c r="AD880">
        <v>14631</v>
      </c>
      <c r="AE880">
        <v>14708</v>
      </c>
      <c r="AF880">
        <v>14761</v>
      </c>
      <c r="AG880">
        <v>14795</v>
      </c>
      <c r="AH880">
        <v>14816</v>
      </c>
      <c r="AI880">
        <v>14830</v>
      </c>
      <c r="AJ880" t="s">
        <v>36</v>
      </c>
      <c r="AK880" t="s">
        <v>11</v>
      </c>
      <c r="AL880" t="s">
        <v>9</v>
      </c>
    </row>
    <row r="881" spans="1:38" x14ac:dyDescent="0.35">
      <c r="A881" t="s">
        <v>56</v>
      </c>
      <c r="B881" t="s">
        <v>58</v>
      </c>
      <c r="C881" t="s">
        <v>37</v>
      </c>
      <c r="D881">
        <v>568</v>
      </c>
      <c r="E881">
        <v>820</v>
      </c>
      <c r="F881">
        <v>1308</v>
      </c>
      <c r="G881">
        <v>2292</v>
      </c>
      <c r="H881">
        <v>4273</v>
      </c>
      <c r="I881">
        <v>6872</v>
      </c>
      <c r="J881">
        <v>10190</v>
      </c>
      <c r="K881">
        <v>13878</v>
      </c>
      <c r="L881">
        <v>18155</v>
      </c>
      <c r="M881">
        <v>23028</v>
      </c>
      <c r="N881">
        <v>28397</v>
      </c>
      <c r="O881">
        <v>35408</v>
      </c>
      <c r="P881">
        <v>42176</v>
      </c>
      <c r="Q881">
        <v>48738</v>
      </c>
      <c r="R881">
        <v>55035</v>
      </c>
      <c r="S881">
        <v>61004</v>
      </c>
      <c r="T881">
        <v>66596</v>
      </c>
      <c r="U881">
        <v>71738</v>
      </c>
      <c r="V881">
        <v>76426</v>
      </c>
      <c r="W881">
        <v>80653</v>
      </c>
      <c r="X881">
        <v>84421</v>
      </c>
      <c r="Y881">
        <v>87731</v>
      </c>
      <c r="Z881">
        <v>89814</v>
      </c>
      <c r="AA881">
        <v>91485</v>
      </c>
      <c r="AB881">
        <v>92783</v>
      </c>
      <c r="AC881">
        <v>93767</v>
      </c>
      <c r="AD881">
        <v>94473</v>
      </c>
      <c r="AE881">
        <v>94967</v>
      </c>
      <c r="AF881">
        <v>95305</v>
      </c>
      <c r="AG881">
        <v>95528</v>
      </c>
      <c r="AH881">
        <v>95670</v>
      </c>
      <c r="AI881">
        <v>95758</v>
      </c>
      <c r="AJ881" t="s">
        <v>37</v>
      </c>
      <c r="AK881" t="s">
        <v>22</v>
      </c>
      <c r="AL881" t="s">
        <v>24</v>
      </c>
    </row>
    <row r="882" spans="1:38" x14ac:dyDescent="0.35">
      <c r="A882" t="s">
        <v>56</v>
      </c>
      <c r="B882" t="s">
        <v>58</v>
      </c>
      <c r="C882" t="s">
        <v>38</v>
      </c>
      <c r="D882">
        <v>598</v>
      </c>
      <c r="E882">
        <v>884</v>
      </c>
      <c r="F882">
        <v>1438</v>
      </c>
      <c r="G882">
        <v>2570</v>
      </c>
      <c r="H882">
        <v>4886</v>
      </c>
      <c r="I882">
        <v>8012</v>
      </c>
      <c r="J882">
        <v>12095</v>
      </c>
      <c r="K882">
        <v>16626</v>
      </c>
      <c r="L882">
        <v>21884</v>
      </c>
      <c r="M882">
        <v>27879</v>
      </c>
      <c r="N882">
        <v>34482</v>
      </c>
      <c r="O882">
        <v>43110</v>
      </c>
      <c r="P882">
        <v>51433</v>
      </c>
      <c r="Q882">
        <v>59501</v>
      </c>
      <c r="R882">
        <v>67249</v>
      </c>
      <c r="S882">
        <v>74592</v>
      </c>
      <c r="T882">
        <v>81486</v>
      </c>
      <c r="U882">
        <v>87820</v>
      </c>
      <c r="V882">
        <v>93586</v>
      </c>
      <c r="W882">
        <v>98788</v>
      </c>
      <c r="X882">
        <v>103420</v>
      </c>
      <c r="Y882">
        <v>107488</v>
      </c>
      <c r="Z882">
        <v>110046</v>
      </c>
      <c r="AA882">
        <v>112100</v>
      </c>
      <c r="AB882">
        <v>113696</v>
      </c>
      <c r="AC882">
        <v>114903</v>
      </c>
      <c r="AD882">
        <v>115770</v>
      </c>
      <c r="AE882">
        <v>116375</v>
      </c>
      <c r="AF882">
        <v>116795</v>
      </c>
      <c r="AG882">
        <v>117061</v>
      </c>
      <c r="AH882">
        <v>117240</v>
      </c>
      <c r="AI882">
        <v>117341</v>
      </c>
      <c r="AJ882" t="s">
        <v>38</v>
      </c>
      <c r="AK882" t="s">
        <v>22</v>
      </c>
      <c r="AL882" t="s">
        <v>24</v>
      </c>
    </row>
    <row r="883" spans="1:38" x14ac:dyDescent="0.35">
      <c r="A883" t="s">
        <v>56</v>
      </c>
      <c r="B883" t="s">
        <v>58</v>
      </c>
      <c r="C883" t="s">
        <v>39</v>
      </c>
      <c r="D883">
        <v>353</v>
      </c>
      <c r="E883">
        <v>503</v>
      </c>
      <c r="F883">
        <v>1040</v>
      </c>
      <c r="G883">
        <v>2138</v>
      </c>
      <c r="H883">
        <v>4382</v>
      </c>
      <c r="I883">
        <v>7401</v>
      </c>
      <c r="J883">
        <v>11367</v>
      </c>
      <c r="K883">
        <v>15754</v>
      </c>
      <c r="L883">
        <v>20866</v>
      </c>
      <c r="M883">
        <v>26721</v>
      </c>
      <c r="N883">
        <v>33196</v>
      </c>
      <c r="O883">
        <v>41674</v>
      </c>
      <c r="P883">
        <v>49863</v>
      </c>
      <c r="Q883">
        <v>57799</v>
      </c>
      <c r="R883">
        <v>65420</v>
      </c>
      <c r="S883">
        <v>72643</v>
      </c>
      <c r="T883">
        <v>79427</v>
      </c>
      <c r="U883">
        <v>85663</v>
      </c>
      <c r="V883">
        <v>91346</v>
      </c>
      <c r="W883">
        <v>96468</v>
      </c>
      <c r="X883">
        <v>101034</v>
      </c>
      <c r="Y883">
        <v>105042</v>
      </c>
      <c r="Z883">
        <v>107559</v>
      </c>
      <c r="AA883">
        <v>109582</v>
      </c>
      <c r="AB883">
        <v>111149</v>
      </c>
      <c r="AC883">
        <v>112336</v>
      </c>
      <c r="AD883">
        <v>113256</v>
      </c>
      <c r="AE883">
        <v>113892</v>
      </c>
      <c r="AF883">
        <v>114335</v>
      </c>
      <c r="AG883">
        <v>114620</v>
      </c>
      <c r="AH883">
        <v>114805</v>
      </c>
      <c r="AI883">
        <v>114920</v>
      </c>
      <c r="AJ883" t="s">
        <v>39</v>
      </c>
      <c r="AK883" t="s">
        <v>15</v>
      </c>
    </row>
    <row r="884" spans="1:38" x14ac:dyDescent="0.35">
      <c r="A884" t="s">
        <v>56</v>
      </c>
      <c r="B884" t="s">
        <v>58</v>
      </c>
      <c r="C884" t="s">
        <v>40</v>
      </c>
      <c r="D884">
        <v>914</v>
      </c>
      <c r="E884">
        <v>1234</v>
      </c>
      <c r="F884">
        <v>2431</v>
      </c>
      <c r="G884">
        <v>4761</v>
      </c>
      <c r="H884">
        <v>9276</v>
      </c>
      <c r="I884">
        <v>14924</v>
      </c>
      <c r="J884">
        <v>21824</v>
      </c>
      <c r="K884">
        <v>29487</v>
      </c>
      <c r="L884">
        <v>38404</v>
      </c>
      <c r="M884">
        <v>48594</v>
      </c>
      <c r="N884">
        <v>59863</v>
      </c>
      <c r="O884">
        <v>74608</v>
      </c>
      <c r="P884">
        <v>88869</v>
      </c>
      <c r="Q884">
        <v>102699</v>
      </c>
      <c r="R884">
        <v>115961</v>
      </c>
      <c r="S884">
        <v>128527</v>
      </c>
      <c r="T884">
        <v>140255</v>
      </c>
      <c r="U884">
        <v>151060</v>
      </c>
      <c r="V884">
        <v>160955</v>
      </c>
      <c r="W884">
        <v>169871</v>
      </c>
      <c r="X884">
        <v>177830</v>
      </c>
      <c r="Y884">
        <v>184818</v>
      </c>
      <c r="Z884">
        <v>189206</v>
      </c>
      <c r="AA884">
        <v>192730</v>
      </c>
      <c r="AB884">
        <v>195467</v>
      </c>
      <c r="AC884">
        <v>197546</v>
      </c>
      <c r="AD884">
        <v>199156</v>
      </c>
      <c r="AE884">
        <v>200278</v>
      </c>
      <c r="AF884">
        <v>201057</v>
      </c>
      <c r="AG884">
        <v>201556</v>
      </c>
      <c r="AH884">
        <v>201879</v>
      </c>
      <c r="AI884">
        <v>202083</v>
      </c>
      <c r="AJ884" t="s">
        <v>40</v>
      </c>
      <c r="AK884" t="s">
        <v>15</v>
      </c>
    </row>
    <row r="885" spans="1:38" x14ac:dyDescent="0.35">
      <c r="A885" t="s">
        <v>56</v>
      </c>
      <c r="B885" t="s">
        <v>58</v>
      </c>
      <c r="C885" t="s">
        <v>41</v>
      </c>
      <c r="D885">
        <v>57</v>
      </c>
      <c r="E885">
        <v>84</v>
      </c>
      <c r="F885">
        <v>136</v>
      </c>
      <c r="G885">
        <v>245</v>
      </c>
      <c r="H885">
        <v>466</v>
      </c>
      <c r="I885">
        <v>766</v>
      </c>
      <c r="J885">
        <v>1156</v>
      </c>
      <c r="K885">
        <v>1591</v>
      </c>
      <c r="L885">
        <v>2095</v>
      </c>
      <c r="M885">
        <v>2670</v>
      </c>
      <c r="N885">
        <v>3302</v>
      </c>
      <c r="O885">
        <v>4130</v>
      </c>
      <c r="P885">
        <v>4928</v>
      </c>
      <c r="Q885">
        <v>5701</v>
      </c>
      <c r="R885">
        <v>6443</v>
      </c>
      <c r="S885">
        <v>7147</v>
      </c>
      <c r="T885">
        <v>7809</v>
      </c>
      <c r="U885">
        <v>8416</v>
      </c>
      <c r="V885">
        <v>8969</v>
      </c>
      <c r="W885">
        <v>9467</v>
      </c>
      <c r="X885">
        <v>9912</v>
      </c>
      <c r="Y885">
        <v>10301</v>
      </c>
      <c r="Z885">
        <v>10546</v>
      </c>
      <c r="AA885">
        <v>10744</v>
      </c>
      <c r="AB885">
        <v>10896</v>
      </c>
      <c r="AC885">
        <v>11012</v>
      </c>
      <c r="AD885">
        <v>11095</v>
      </c>
      <c r="AE885">
        <v>11153</v>
      </c>
      <c r="AF885">
        <v>11193</v>
      </c>
      <c r="AG885">
        <v>11219</v>
      </c>
      <c r="AH885">
        <v>11236</v>
      </c>
      <c r="AI885">
        <v>11246</v>
      </c>
      <c r="AJ885" t="s">
        <v>41</v>
      </c>
      <c r="AK885" t="s">
        <v>42</v>
      </c>
    </row>
    <row r="886" spans="1:38" x14ac:dyDescent="0.35">
      <c r="A886" t="s">
        <v>56</v>
      </c>
      <c r="B886" t="s">
        <v>58</v>
      </c>
      <c r="C886" t="s">
        <v>43</v>
      </c>
      <c r="D886">
        <v>204</v>
      </c>
      <c r="E886">
        <v>301</v>
      </c>
      <c r="F886">
        <v>648</v>
      </c>
      <c r="G886">
        <v>1378</v>
      </c>
      <c r="H886">
        <v>2912</v>
      </c>
      <c r="I886">
        <v>5062</v>
      </c>
      <c r="J886">
        <v>7981</v>
      </c>
      <c r="K886">
        <v>11207</v>
      </c>
      <c r="L886">
        <v>14965</v>
      </c>
      <c r="M886">
        <v>19275</v>
      </c>
      <c r="N886">
        <v>24041</v>
      </c>
      <c r="O886">
        <v>30285</v>
      </c>
      <c r="P886">
        <v>36312</v>
      </c>
      <c r="Q886">
        <v>42152</v>
      </c>
      <c r="R886">
        <v>47764</v>
      </c>
      <c r="S886">
        <v>53080</v>
      </c>
      <c r="T886">
        <v>58089</v>
      </c>
      <c r="U886">
        <v>62688</v>
      </c>
      <c r="V886">
        <v>66874</v>
      </c>
      <c r="W886">
        <v>70642</v>
      </c>
      <c r="X886">
        <v>74002</v>
      </c>
      <c r="Y886">
        <v>76951</v>
      </c>
      <c r="Z886">
        <v>78800</v>
      </c>
      <c r="AA886">
        <v>80289</v>
      </c>
      <c r="AB886">
        <v>81440</v>
      </c>
      <c r="AC886">
        <v>82315</v>
      </c>
      <c r="AD886">
        <v>82988</v>
      </c>
      <c r="AE886">
        <v>83456</v>
      </c>
      <c r="AF886">
        <v>83779</v>
      </c>
      <c r="AG886">
        <v>83988</v>
      </c>
      <c r="AH886">
        <v>84123</v>
      </c>
      <c r="AI886">
        <v>84208</v>
      </c>
      <c r="AJ886" t="s">
        <v>43</v>
      </c>
      <c r="AK886" t="s">
        <v>19</v>
      </c>
    </row>
    <row r="887" spans="1:38" x14ac:dyDescent="0.35">
      <c r="A887" t="s">
        <v>56</v>
      </c>
      <c r="B887" t="s">
        <v>58</v>
      </c>
      <c r="C887" t="s">
        <v>44</v>
      </c>
      <c r="D887">
        <v>127</v>
      </c>
      <c r="E887">
        <v>172</v>
      </c>
      <c r="F887">
        <v>349</v>
      </c>
      <c r="G887">
        <v>702</v>
      </c>
      <c r="H887">
        <v>1408</v>
      </c>
      <c r="I887">
        <v>2329</v>
      </c>
      <c r="J887">
        <v>3503</v>
      </c>
      <c r="K887">
        <v>4801</v>
      </c>
      <c r="L887">
        <v>6316</v>
      </c>
      <c r="M887">
        <v>8050</v>
      </c>
      <c r="N887">
        <v>9967</v>
      </c>
      <c r="O887">
        <v>12474</v>
      </c>
      <c r="P887">
        <v>14898</v>
      </c>
      <c r="Q887">
        <v>17248</v>
      </c>
      <c r="R887">
        <v>19504</v>
      </c>
      <c r="S887">
        <v>21641</v>
      </c>
      <c r="T887">
        <v>23644</v>
      </c>
      <c r="U887">
        <v>25486</v>
      </c>
      <c r="V887">
        <v>27169</v>
      </c>
      <c r="W887">
        <v>28685</v>
      </c>
      <c r="X887">
        <v>30036</v>
      </c>
      <c r="Y887">
        <v>31224</v>
      </c>
      <c r="Z887">
        <v>31969</v>
      </c>
      <c r="AA887">
        <v>32567</v>
      </c>
      <c r="AB887">
        <v>33032</v>
      </c>
      <c r="AC887">
        <v>33385</v>
      </c>
      <c r="AD887">
        <v>33658</v>
      </c>
      <c r="AE887">
        <v>33847</v>
      </c>
      <c r="AF887">
        <v>33980</v>
      </c>
      <c r="AG887">
        <v>34064</v>
      </c>
      <c r="AH887">
        <v>34118</v>
      </c>
      <c r="AI887">
        <v>34151</v>
      </c>
      <c r="AJ887" t="s">
        <v>44</v>
      </c>
      <c r="AK887" t="s">
        <v>17</v>
      </c>
    </row>
    <row r="888" spans="1:38" x14ac:dyDescent="0.35">
      <c r="A888" t="s">
        <v>56</v>
      </c>
      <c r="B888" t="s">
        <v>58</v>
      </c>
      <c r="C888" t="s">
        <v>45</v>
      </c>
      <c r="D888">
        <v>1401</v>
      </c>
      <c r="E888">
        <v>1940</v>
      </c>
      <c r="F888">
        <v>2972</v>
      </c>
      <c r="G888">
        <v>4995</v>
      </c>
      <c r="H888">
        <v>8911</v>
      </c>
      <c r="I888">
        <v>13707</v>
      </c>
      <c r="J888">
        <v>19433</v>
      </c>
      <c r="K888">
        <v>25826</v>
      </c>
      <c r="L888">
        <v>33237</v>
      </c>
      <c r="M888">
        <v>41654</v>
      </c>
      <c r="N888">
        <v>50931</v>
      </c>
      <c r="O888">
        <v>63036</v>
      </c>
      <c r="P888">
        <v>74743</v>
      </c>
      <c r="Q888">
        <v>86098</v>
      </c>
      <c r="R888">
        <v>96977</v>
      </c>
      <c r="S888">
        <v>107289</v>
      </c>
      <c r="T888">
        <v>116885</v>
      </c>
      <c r="U888">
        <v>125722</v>
      </c>
      <c r="V888">
        <v>133829</v>
      </c>
      <c r="W888">
        <v>141136</v>
      </c>
      <c r="X888">
        <v>147662</v>
      </c>
      <c r="Y888">
        <v>153392</v>
      </c>
      <c r="Z888">
        <v>156995</v>
      </c>
      <c r="AA888">
        <v>159891</v>
      </c>
      <c r="AB888">
        <v>162146</v>
      </c>
      <c r="AC888">
        <v>163852</v>
      </c>
      <c r="AD888">
        <v>165083</v>
      </c>
      <c r="AE888">
        <v>165940</v>
      </c>
      <c r="AF888">
        <v>166541</v>
      </c>
      <c r="AG888">
        <v>166923</v>
      </c>
      <c r="AH888">
        <v>167171</v>
      </c>
      <c r="AI888">
        <v>167324</v>
      </c>
      <c r="AJ888" t="s">
        <v>45</v>
      </c>
      <c r="AK888" t="s">
        <v>9</v>
      </c>
    </row>
    <row r="889" spans="1:38" x14ac:dyDescent="0.35">
      <c r="A889" t="s">
        <v>56</v>
      </c>
      <c r="B889" t="s">
        <v>58</v>
      </c>
      <c r="C889" t="s">
        <v>46</v>
      </c>
      <c r="D889">
        <v>212</v>
      </c>
      <c r="E889">
        <v>289</v>
      </c>
      <c r="F889">
        <v>560</v>
      </c>
      <c r="G889">
        <v>1088</v>
      </c>
      <c r="H889">
        <v>2123</v>
      </c>
      <c r="I889">
        <v>3420</v>
      </c>
      <c r="J889">
        <v>5018</v>
      </c>
      <c r="K889">
        <v>6790</v>
      </c>
      <c r="L889">
        <v>8854</v>
      </c>
      <c r="M889">
        <v>11212</v>
      </c>
      <c r="N889">
        <v>13819</v>
      </c>
      <c r="O889">
        <v>17229</v>
      </c>
      <c r="P889">
        <v>20528</v>
      </c>
      <c r="Q889">
        <v>23726</v>
      </c>
      <c r="R889">
        <v>26793</v>
      </c>
      <c r="S889">
        <v>29700</v>
      </c>
      <c r="T889">
        <v>32414</v>
      </c>
      <c r="U889">
        <v>34915</v>
      </c>
      <c r="V889">
        <v>37202</v>
      </c>
      <c r="W889">
        <v>39264</v>
      </c>
      <c r="X889">
        <v>41105</v>
      </c>
      <c r="Y889">
        <v>42721</v>
      </c>
      <c r="Z889">
        <v>43735</v>
      </c>
      <c r="AA889">
        <v>44551</v>
      </c>
      <c r="AB889">
        <v>45183</v>
      </c>
      <c r="AC889">
        <v>45664</v>
      </c>
      <c r="AD889">
        <v>46036</v>
      </c>
      <c r="AE889">
        <v>46293</v>
      </c>
      <c r="AF889">
        <v>46473</v>
      </c>
      <c r="AG889">
        <v>46587</v>
      </c>
      <c r="AH889">
        <v>46661</v>
      </c>
      <c r="AI889">
        <v>46710</v>
      </c>
      <c r="AJ889" t="s">
        <v>46</v>
      </c>
      <c r="AK889" t="s">
        <v>17</v>
      </c>
    </row>
    <row r="890" spans="1:38" x14ac:dyDescent="0.35">
      <c r="A890" t="s">
        <v>56</v>
      </c>
      <c r="B890" t="s">
        <v>58</v>
      </c>
      <c r="C890" t="s">
        <v>47</v>
      </c>
      <c r="D890">
        <v>479</v>
      </c>
      <c r="E890">
        <v>629</v>
      </c>
      <c r="F890">
        <v>1170</v>
      </c>
      <c r="G890">
        <v>2184</v>
      </c>
      <c r="H890">
        <v>4070</v>
      </c>
      <c r="I890">
        <v>6254</v>
      </c>
      <c r="J890">
        <v>8714</v>
      </c>
      <c r="K890">
        <v>11458</v>
      </c>
      <c r="L890">
        <v>14647</v>
      </c>
      <c r="M890">
        <v>18278</v>
      </c>
      <c r="N890">
        <v>22291</v>
      </c>
      <c r="O890">
        <v>27539</v>
      </c>
      <c r="P890">
        <v>32621</v>
      </c>
      <c r="Q890">
        <v>37555</v>
      </c>
      <c r="R890">
        <v>42275</v>
      </c>
      <c r="S890">
        <v>46750</v>
      </c>
      <c r="T890">
        <v>50893</v>
      </c>
      <c r="U890">
        <v>54718</v>
      </c>
      <c r="V890">
        <v>58241</v>
      </c>
      <c r="W890">
        <v>61418</v>
      </c>
      <c r="X890">
        <v>64259</v>
      </c>
      <c r="Y890">
        <v>66753</v>
      </c>
      <c r="Z890">
        <v>68321</v>
      </c>
      <c r="AA890">
        <v>69579</v>
      </c>
      <c r="AB890">
        <v>70558</v>
      </c>
      <c r="AC890">
        <v>71301</v>
      </c>
      <c r="AD890">
        <v>71878</v>
      </c>
      <c r="AE890">
        <v>72280</v>
      </c>
      <c r="AF890">
        <v>72559</v>
      </c>
      <c r="AG890">
        <v>72739</v>
      </c>
      <c r="AH890">
        <v>72857</v>
      </c>
      <c r="AI890">
        <v>72929</v>
      </c>
      <c r="AJ890" t="s">
        <v>47</v>
      </c>
      <c r="AK890" t="s">
        <v>17</v>
      </c>
    </row>
    <row r="891" spans="1:38" x14ac:dyDescent="0.35">
      <c r="A891" t="s">
        <v>56</v>
      </c>
      <c r="B891" t="s">
        <v>58</v>
      </c>
      <c r="C891" t="s">
        <v>48</v>
      </c>
      <c r="D891">
        <v>310</v>
      </c>
      <c r="E891">
        <v>456</v>
      </c>
      <c r="F891">
        <v>753</v>
      </c>
      <c r="G891">
        <v>1358</v>
      </c>
      <c r="H891">
        <v>2599</v>
      </c>
      <c r="I891">
        <v>4282</v>
      </c>
      <c r="J891">
        <v>6497</v>
      </c>
      <c r="K891">
        <v>8955</v>
      </c>
      <c r="L891">
        <v>11802</v>
      </c>
      <c r="M891">
        <v>15052</v>
      </c>
      <c r="N891">
        <v>18634</v>
      </c>
      <c r="O891">
        <v>23311</v>
      </c>
      <c r="P891">
        <v>27823</v>
      </c>
      <c r="Q891">
        <v>32197</v>
      </c>
      <c r="R891">
        <v>36398</v>
      </c>
      <c r="S891">
        <v>40377</v>
      </c>
      <c r="T891">
        <v>44118</v>
      </c>
      <c r="U891">
        <v>47553</v>
      </c>
      <c r="V891">
        <v>50680</v>
      </c>
      <c r="W891">
        <v>53499</v>
      </c>
      <c r="X891">
        <v>56011</v>
      </c>
      <c r="Y891">
        <v>58217</v>
      </c>
      <c r="Z891">
        <v>59603</v>
      </c>
      <c r="AA891">
        <v>60717</v>
      </c>
      <c r="AB891">
        <v>61580</v>
      </c>
      <c r="AC891">
        <v>62235</v>
      </c>
      <c r="AD891">
        <v>62707</v>
      </c>
      <c r="AE891">
        <v>63033</v>
      </c>
      <c r="AF891">
        <v>63260</v>
      </c>
      <c r="AG891">
        <v>63406</v>
      </c>
      <c r="AH891">
        <v>63501</v>
      </c>
      <c r="AI891">
        <v>63559</v>
      </c>
      <c r="AJ891" t="s">
        <v>48</v>
      </c>
      <c r="AK891" t="s">
        <v>8</v>
      </c>
      <c r="AL891" t="s">
        <v>17</v>
      </c>
    </row>
    <row r="892" spans="1:38" x14ac:dyDescent="0.35">
      <c r="A892" t="s">
        <v>56</v>
      </c>
      <c r="B892" t="s">
        <v>58</v>
      </c>
      <c r="C892" t="s">
        <v>49</v>
      </c>
      <c r="D892">
        <v>2016</v>
      </c>
      <c r="E892">
        <v>2845</v>
      </c>
      <c r="F892">
        <v>4450</v>
      </c>
      <c r="G892">
        <v>7649</v>
      </c>
      <c r="H892">
        <v>13961</v>
      </c>
      <c r="I892">
        <v>21995</v>
      </c>
      <c r="J892">
        <v>31963</v>
      </c>
      <c r="K892">
        <v>43061</v>
      </c>
      <c r="L892">
        <v>55931</v>
      </c>
      <c r="M892">
        <v>70581</v>
      </c>
      <c r="N892">
        <v>86713</v>
      </c>
      <c r="O892">
        <v>107780</v>
      </c>
      <c r="P892">
        <v>128130</v>
      </c>
      <c r="Q892">
        <v>147871</v>
      </c>
      <c r="R892">
        <v>166794</v>
      </c>
      <c r="S892">
        <v>184726</v>
      </c>
      <c r="T892">
        <v>201494</v>
      </c>
      <c r="U892">
        <v>216907</v>
      </c>
      <c r="V892">
        <v>231007</v>
      </c>
      <c r="W892">
        <v>243713</v>
      </c>
      <c r="X892">
        <v>255050</v>
      </c>
      <c r="Y892">
        <v>265004</v>
      </c>
      <c r="Z892">
        <v>271267</v>
      </c>
      <c r="AA892">
        <v>276298</v>
      </c>
      <c r="AB892">
        <v>280207</v>
      </c>
      <c r="AC892">
        <v>283170</v>
      </c>
      <c r="AD892">
        <v>285298</v>
      </c>
      <c r="AE892">
        <v>286785</v>
      </c>
      <c r="AF892">
        <v>287818</v>
      </c>
      <c r="AG892">
        <v>288481</v>
      </c>
      <c r="AH892">
        <v>288912</v>
      </c>
      <c r="AI892">
        <v>289175</v>
      </c>
      <c r="AJ892" t="s">
        <v>49</v>
      </c>
      <c r="AK892" t="s">
        <v>9</v>
      </c>
    </row>
    <row r="893" spans="1:38" x14ac:dyDescent="0.35">
      <c r="A893" t="s">
        <v>56</v>
      </c>
      <c r="B893" t="s">
        <v>58</v>
      </c>
      <c r="C893" t="s">
        <v>50</v>
      </c>
      <c r="D893">
        <v>281</v>
      </c>
      <c r="E893">
        <v>386</v>
      </c>
      <c r="F893">
        <v>782</v>
      </c>
      <c r="G893">
        <v>1570</v>
      </c>
      <c r="H893">
        <v>3143</v>
      </c>
      <c r="I893">
        <v>5190</v>
      </c>
      <c r="J893">
        <v>7800</v>
      </c>
      <c r="K893">
        <v>10685</v>
      </c>
      <c r="L893">
        <v>14052</v>
      </c>
      <c r="M893">
        <v>17900</v>
      </c>
      <c r="N893">
        <v>22156</v>
      </c>
      <c r="O893">
        <v>27728</v>
      </c>
      <c r="P893">
        <v>33113</v>
      </c>
      <c r="Q893">
        <v>38334</v>
      </c>
      <c r="R893">
        <v>43344</v>
      </c>
      <c r="S893">
        <v>48093</v>
      </c>
      <c r="T893">
        <v>52538</v>
      </c>
      <c r="U893">
        <v>56631</v>
      </c>
      <c r="V893">
        <v>60366</v>
      </c>
      <c r="W893">
        <v>63734</v>
      </c>
      <c r="X893">
        <v>66737</v>
      </c>
      <c r="Y893">
        <v>69374</v>
      </c>
      <c r="Z893">
        <v>71030</v>
      </c>
      <c r="AA893">
        <v>72361</v>
      </c>
      <c r="AB893">
        <v>73391</v>
      </c>
      <c r="AC893">
        <v>74176</v>
      </c>
      <c r="AD893">
        <v>74780</v>
      </c>
      <c r="AE893">
        <v>75200</v>
      </c>
      <c r="AF893">
        <v>75494</v>
      </c>
      <c r="AG893">
        <v>75681</v>
      </c>
      <c r="AH893">
        <v>75804</v>
      </c>
      <c r="AI893">
        <v>75881</v>
      </c>
      <c r="AJ893" t="s">
        <v>50</v>
      </c>
      <c r="AK893" t="s">
        <v>15</v>
      </c>
    </row>
    <row r="894" spans="1:38" x14ac:dyDescent="0.35">
      <c r="A894" t="s">
        <v>56</v>
      </c>
      <c r="B894" t="s">
        <v>58</v>
      </c>
      <c r="C894" t="s">
        <v>51</v>
      </c>
      <c r="D894">
        <v>325</v>
      </c>
      <c r="E894">
        <v>472</v>
      </c>
      <c r="F894">
        <v>995</v>
      </c>
      <c r="G894">
        <v>2079</v>
      </c>
      <c r="H894">
        <v>4329</v>
      </c>
      <c r="I894">
        <v>7420</v>
      </c>
      <c r="J894">
        <v>11556</v>
      </c>
      <c r="K894">
        <v>16127</v>
      </c>
      <c r="L894">
        <v>21452</v>
      </c>
      <c r="M894">
        <v>27556</v>
      </c>
      <c r="N894">
        <v>34308</v>
      </c>
      <c r="O894">
        <v>43148</v>
      </c>
      <c r="P894">
        <v>51683</v>
      </c>
      <c r="Q894">
        <v>59957</v>
      </c>
      <c r="R894">
        <v>67904</v>
      </c>
      <c r="S894">
        <v>75435</v>
      </c>
      <c r="T894">
        <v>82520</v>
      </c>
      <c r="U894">
        <v>89028</v>
      </c>
      <c r="V894">
        <v>94952</v>
      </c>
      <c r="W894">
        <v>100293</v>
      </c>
      <c r="X894">
        <v>105050</v>
      </c>
      <c r="Y894">
        <v>109227</v>
      </c>
      <c r="Z894">
        <v>111853</v>
      </c>
      <c r="AA894">
        <v>113957</v>
      </c>
      <c r="AB894">
        <v>115591</v>
      </c>
      <c r="AC894">
        <v>116828</v>
      </c>
      <c r="AD894">
        <v>117785</v>
      </c>
      <c r="AE894">
        <v>118448</v>
      </c>
      <c r="AF894">
        <v>118908</v>
      </c>
      <c r="AG894">
        <v>119204</v>
      </c>
      <c r="AH894">
        <v>119396</v>
      </c>
      <c r="AI894">
        <v>119516</v>
      </c>
      <c r="AJ894" t="s">
        <v>51</v>
      </c>
      <c r="AK894" t="s">
        <v>19</v>
      </c>
    </row>
    <row r="895" spans="1:38" x14ac:dyDescent="0.35">
      <c r="A895" t="s">
        <v>56</v>
      </c>
      <c r="B895" t="s">
        <v>58</v>
      </c>
      <c r="C895" t="s">
        <v>52</v>
      </c>
      <c r="D895">
        <v>523</v>
      </c>
      <c r="E895">
        <v>724</v>
      </c>
      <c r="F895">
        <v>1472</v>
      </c>
      <c r="G895">
        <v>2976</v>
      </c>
      <c r="H895">
        <v>5990</v>
      </c>
      <c r="I895">
        <v>9954</v>
      </c>
      <c r="J895">
        <v>15043</v>
      </c>
      <c r="K895">
        <v>20678</v>
      </c>
      <c r="L895">
        <v>27241</v>
      </c>
      <c r="M895">
        <v>34754</v>
      </c>
      <c r="N895">
        <v>43063</v>
      </c>
      <c r="O895">
        <v>53940</v>
      </c>
      <c r="P895">
        <v>64448</v>
      </c>
      <c r="Q895">
        <v>74638</v>
      </c>
      <c r="R895">
        <v>84415</v>
      </c>
      <c r="S895">
        <v>93682</v>
      </c>
      <c r="T895">
        <v>102370</v>
      </c>
      <c r="U895">
        <v>110363</v>
      </c>
      <c r="V895">
        <v>117656</v>
      </c>
      <c r="W895">
        <v>124228</v>
      </c>
      <c r="X895">
        <v>130088</v>
      </c>
      <c r="Y895">
        <v>135235</v>
      </c>
      <c r="Z895">
        <v>138467</v>
      </c>
      <c r="AA895">
        <v>141061</v>
      </c>
      <c r="AB895">
        <v>143074</v>
      </c>
      <c r="AC895">
        <v>144600</v>
      </c>
      <c r="AD895">
        <v>145783</v>
      </c>
      <c r="AE895">
        <v>146605</v>
      </c>
      <c r="AF895">
        <v>147173</v>
      </c>
      <c r="AG895">
        <v>147538</v>
      </c>
      <c r="AH895">
        <v>147778</v>
      </c>
      <c r="AI895">
        <v>147925</v>
      </c>
      <c r="AJ895" t="s">
        <v>52</v>
      </c>
      <c r="AK895" t="s">
        <v>15</v>
      </c>
    </row>
    <row r="896" spans="1:38" x14ac:dyDescent="0.35">
      <c r="A896" t="s">
        <v>56</v>
      </c>
      <c r="B896" t="s">
        <v>58</v>
      </c>
      <c r="C896" t="s">
        <v>53</v>
      </c>
      <c r="D896">
        <v>1395</v>
      </c>
      <c r="E896">
        <v>1998</v>
      </c>
      <c r="F896">
        <v>3167</v>
      </c>
      <c r="G896">
        <v>5515</v>
      </c>
      <c r="H896">
        <v>10206</v>
      </c>
      <c r="I896">
        <v>16309</v>
      </c>
      <c r="J896">
        <v>24033</v>
      </c>
      <c r="K896">
        <v>32618</v>
      </c>
      <c r="L896">
        <v>42575</v>
      </c>
      <c r="M896">
        <v>53918</v>
      </c>
      <c r="N896">
        <v>66414</v>
      </c>
      <c r="O896">
        <v>82730</v>
      </c>
      <c r="P896">
        <v>98489</v>
      </c>
      <c r="Q896">
        <v>113760</v>
      </c>
      <c r="R896">
        <v>128418</v>
      </c>
      <c r="S896">
        <v>142309</v>
      </c>
      <c r="T896">
        <v>155317</v>
      </c>
      <c r="U896">
        <v>167266</v>
      </c>
      <c r="V896">
        <v>178185</v>
      </c>
      <c r="W896">
        <v>188023</v>
      </c>
      <c r="X896">
        <v>196798</v>
      </c>
      <c r="Y896">
        <v>204506</v>
      </c>
      <c r="Z896">
        <v>209348</v>
      </c>
      <c r="AA896">
        <v>213241</v>
      </c>
      <c r="AB896">
        <v>216264</v>
      </c>
      <c r="AC896">
        <v>218555</v>
      </c>
      <c r="AD896">
        <v>220199</v>
      </c>
      <c r="AE896">
        <v>221348</v>
      </c>
      <c r="AF896">
        <v>222147</v>
      </c>
      <c r="AG896">
        <v>222658</v>
      </c>
      <c r="AH896">
        <v>222990</v>
      </c>
      <c r="AI896">
        <v>223191</v>
      </c>
      <c r="AJ896" t="s">
        <v>53</v>
      </c>
      <c r="AK896" t="s">
        <v>8</v>
      </c>
    </row>
    <row r="897" spans="1:38" x14ac:dyDescent="0.35">
      <c r="A897" t="s">
        <v>56</v>
      </c>
      <c r="B897" t="s">
        <v>58</v>
      </c>
      <c r="C897" t="s">
        <v>54</v>
      </c>
      <c r="D897">
        <v>671</v>
      </c>
      <c r="E897">
        <v>898</v>
      </c>
      <c r="F897">
        <v>1319</v>
      </c>
      <c r="G897">
        <v>2124</v>
      </c>
      <c r="H897">
        <v>3605</v>
      </c>
      <c r="I897">
        <v>5236</v>
      </c>
      <c r="J897">
        <v>6968</v>
      </c>
      <c r="K897">
        <v>8916</v>
      </c>
      <c r="L897">
        <v>11176</v>
      </c>
      <c r="M897">
        <v>13726</v>
      </c>
      <c r="N897">
        <v>16536</v>
      </c>
      <c r="O897">
        <v>20201</v>
      </c>
      <c r="P897">
        <v>23753</v>
      </c>
      <c r="Q897">
        <v>27201</v>
      </c>
      <c r="R897">
        <v>30501</v>
      </c>
      <c r="S897">
        <v>33623</v>
      </c>
      <c r="T897">
        <v>36493</v>
      </c>
      <c r="U897">
        <v>39145</v>
      </c>
      <c r="V897">
        <v>41605</v>
      </c>
      <c r="W897">
        <v>43821</v>
      </c>
      <c r="X897">
        <v>45806</v>
      </c>
      <c r="Y897">
        <v>47549</v>
      </c>
      <c r="Z897">
        <v>48646</v>
      </c>
      <c r="AA897">
        <v>49530</v>
      </c>
      <c r="AB897">
        <v>50217</v>
      </c>
      <c r="AC897">
        <v>50739</v>
      </c>
      <c r="AD897">
        <v>51116</v>
      </c>
      <c r="AE897">
        <v>51383</v>
      </c>
      <c r="AF897">
        <v>51568</v>
      </c>
      <c r="AG897">
        <v>51689</v>
      </c>
      <c r="AH897">
        <v>51764</v>
      </c>
      <c r="AI897">
        <v>51812</v>
      </c>
      <c r="AJ897" t="s">
        <v>54</v>
      </c>
      <c r="AK897" t="s">
        <v>22</v>
      </c>
    </row>
    <row r="898" spans="1:38" x14ac:dyDescent="0.35">
      <c r="A898" t="s">
        <v>56</v>
      </c>
      <c r="B898" t="s">
        <v>58</v>
      </c>
      <c r="C898" t="s">
        <v>55</v>
      </c>
      <c r="D898">
        <v>651</v>
      </c>
      <c r="E898">
        <v>864</v>
      </c>
      <c r="F898">
        <v>1667</v>
      </c>
      <c r="G898">
        <v>3195</v>
      </c>
      <c r="H898">
        <v>6087</v>
      </c>
      <c r="I898">
        <v>9551</v>
      </c>
      <c r="J898">
        <v>13604</v>
      </c>
      <c r="K898">
        <v>18109</v>
      </c>
      <c r="L898">
        <v>23355</v>
      </c>
      <c r="M898">
        <v>29339</v>
      </c>
      <c r="N898">
        <v>35952</v>
      </c>
      <c r="O898">
        <v>44604</v>
      </c>
      <c r="P898">
        <v>52978</v>
      </c>
      <c r="Q898">
        <v>61103</v>
      </c>
      <c r="R898">
        <v>68889</v>
      </c>
      <c r="S898">
        <v>76264</v>
      </c>
      <c r="T898">
        <v>83119</v>
      </c>
      <c r="U898">
        <v>89442</v>
      </c>
      <c r="V898">
        <v>95252</v>
      </c>
      <c r="W898">
        <v>100487</v>
      </c>
      <c r="X898">
        <v>105164</v>
      </c>
      <c r="Y898">
        <v>109271</v>
      </c>
      <c r="Z898">
        <v>111849</v>
      </c>
      <c r="AA898">
        <v>113923</v>
      </c>
      <c r="AB898">
        <v>115531</v>
      </c>
      <c r="AC898">
        <v>116754</v>
      </c>
      <c r="AD898">
        <v>117704</v>
      </c>
      <c r="AE898">
        <v>118367</v>
      </c>
      <c r="AF898">
        <v>118826</v>
      </c>
      <c r="AG898">
        <v>119121</v>
      </c>
      <c r="AH898">
        <v>119314</v>
      </c>
      <c r="AI898">
        <v>119434</v>
      </c>
      <c r="AJ898" t="s">
        <v>55</v>
      </c>
      <c r="AK898" t="s">
        <v>8</v>
      </c>
      <c r="AL898" t="s">
        <v>17</v>
      </c>
    </row>
    <row r="899" spans="1:38" x14ac:dyDescent="0.35">
      <c r="A899" t="s">
        <v>73</v>
      </c>
      <c r="B899" t="s">
        <v>58</v>
      </c>
      <c r="C899" t="s">
        <v>7</v>
      </c>
      <c r="D899">
        <v>1314</v>
      </c>
      <c r="E899">
        <v>1813</v>
      </c>
      <c r="F899">
        <v>2568</v>
      </c>
      <c r="G899">
        <v>3529</v>
      </c>
      <c r="H899">
        <v>4614</v>
      </c>
      <c r="I899">
        <v>5960</v>
      </c>
      <c r="J899">
        <v>7656</v>
      </c>
      <c r="K899">
        <v>9761</v>
      </c>
      <c r="L899">
        <v>12351</v>
      </c>
      <c r="M899">
        <v>15521</v>
      </c>
      <c r="N899">
        <v>19373</v>
      </c>
      <c r="O899">
        <v>23988</v>
      </c>
      <c r="P899">
        <v>29495</v>
      </c>
      <c r="Q899">
        <v>35634</v>
      </c>
      <c r="R899">
        <v>42633</v>
      </c>
      <c r="S899">
        <v>50459</v>
      </c>
      <c r="T899">
        <v>59003</v>
      </c>
      <c r="U899">
        <v>68834</v>
      </c>
      <c r="V899">
        <v>79172</v>
      </c>
      <c r="W899">
        <v>89684</v>
      </c>
      <c r="X899">
        <v>100094</v>
      </c>
      <c r="Y899">
        <v>109196</v>
      </c>
      <c r="Z899">
        <v>117405</v>
      </c>
      <c r="AA899">
        <v>124627</v>
      </c>
      <c r="AB899">
        <v>130751</v>
      </c>
      <c r="AC899">
        <v>135831</v>
      </c>
      <c r="AD899">
        <v>139620</v>
      </c>
      <c r="AE899">
        <v>140625</v>
      </c>
      <c r="AF899">
        <v>141503</v>
      </c>
      <c r="AG899">
        <v>142281</v>
      </c>
      <c r="AH899">
        <v>142981</v>
      </c>
      <c r="AI899">
        <v>143624</v>
      </c>
      <c r="AJ899" t="s">
        <v>7</v>
      </c>
      <c r="AK899" t="s">
        <v>8</v>
      </c>
      <c r="AL899" t="s">
        <v>9</v>
      </c>
    </row>
    <row r="900" spans="1:38" x14ac:dyDescent="0.35">
      <c r="A900" t="s">
        <v>73</v>
      </c>
      <c r="B900" t="s">
        <v>58</v>
      </c>
      <c r="C900" t="s">
        <v>10</v>
      </c>
      <c r="D900">
        <v>481</v>
      </c>
      <c r="E900">
        <v>619</v>
      </c>
      <c r="F900">
        <v>809</v>
      </c>
      <c r="G900">
        <v>1011</v>
      </c>
      <c r="H900">
        <v>1181</v>
      </c>
      <c r="I900">
        <v>1329</v>
      </c>
      <c r="J900">
        <v>1511</v>
      </c>
      <c r="K900">
        <v>1730</v>
      </c>
      <c r="L900">
        <v>1997</v>
      </c>
      <c r="M900">
        <v>2322</v>
      </c>
      <c r="N900">
        <v>2712</v>
      </c>
      <c r="O900">
        <v>3181</v>
      </c>
      <c r="P900">
        <v>3739</v>
      </c>
      <c r="Q900">
        <v>4361</v>
      </c>
      <c r="R900">
        <v>5068</v>
      </c>
      <c r="S900">
        <v>5859</v>
      </c>
      <c r="T900">
        <v>6720</v>
      </c>
      <c r="U900">
        <v>7712</v>
      </c>
      <c r="V900">
        <v>8755</v>
      </c>
      <c r="W900">
        <v>9814</v>
      </c>
      <c r="X900">
        <v>10862</v>
      </c>
      <c r="Y900">
        <v>11775</v>
      </c>
      <c r="Z900">
        <v>12600</v>
      </c>
      <c r="AA900">
        <v>13324</v>
      </c>
      <c r="AB900">
        <v>13939</v>
      </c>
      <c r="AC900">
        <v>14449</v>
      </c>
      <c r="AD900">
        <v>14828</v>
      </c>
      <c r="AE900">
        <v>14924</v>
      </c>
      <c r="AF900">
        <v>15010</v>
      </c>
      <c r="AG900">
        <v>15085</v>
      </c>
      <c r="AH900">
        <v>15152</v>
      </c>
      <c r="AI900">
        <v>15213</v>
      </c>
      <c r="AJ900" t="s">
        <v>10</v>
      </c>
      <c r="AK900" t="s">
        <v>11</v>
      </c>
      <c r="AL900" t="s">
        <v>9</v>
      </c>
    </row>
    <row r="901" spans="1:38" x14ac:dyDescent="0.35">
      <c r="A901" t="s">
        <v>73</v>
      </c>
      <c r="B901" t="s">
        <v>58</v>
      </c>
      <c r="C901" t="s">
        <v>12</v>
      </c>
      <c r="D901">
        <v>839</v>
      </c>
      <c r="E901">
        <v>1344</v>
      </c>
      <c r="F901">
        <v>2198</v>
      </c>
      <c r="G901">
        <v>3451</v>
      </c>
      <c r="H901">
        <v>5136</v>
      </c>
      <c r="I901">
        <v>7474</v>
      </c>
      <c r="J901">
        <v>10448</v>
      </c>
      <c r="K901">
        <v>14175</v>
      </c>
      <c r="L901">
        <v>18763</v>
      </c>
      <c r="M901">
        <v>24393</v>
      </c>
      <c r="N901">
        <v>31248</v>
      </c>
      <c r="O901">
        <v>39456</v>
      </c>
      <c r="P901">
        <v>49268</v>
      </c>
      <c r="Q901">
        <v>60203</v>
      </c>
      <c r="R901">
        <v>72673</v>
      </c>
      <c r="S901">
        <v>86626</v>
      </c>
      <c r="T901">
        <v>101847</v>
      </c>
      <c r="U901">
        <v>119370</v>
      </c>
      <c r="V901">
        <v>137798</v>
      </c>
      <c r="W901">
        <v>156543</v>
      </c>
      <c r="X901">
        <v>175110</v>
      </c>
      <c r="Y901">
        <v>191352</v>
      </c>
      <c r="Z901">
        <v>205999</v>
      </c>
      <c r="AA901">
        <v>218894</v>
      </c>
      <c r="AB901">
        <v>229825</v>
      </c>
      <c r="AC901">
        <v>238893</v>
      </c>
      <c r="AD901">
        <v>245662</v>
      </c>
      <c r="AE901">
        <v>247466</v>
      </c>
      <c r="AF901">
        <v>249052</v>
      </c>
      <c r="AG901">
        <v>250448</v>
      </c>
      <c r="AH901">
        <v>251710</v>
      </c>
      <c r="AI901">
        <v>252872</v>
      </c>
      <c r="AJ901" t="s">
        <v>12</v>
      </c>
      <c r="AK901" t="s">
        <v>8</v>
      </c>
    </row>
    <row r="902" spans="1:38" x14ac:dyDescent="0.35">
      <c r="A902" t="s">
        <v>73</v>
      </c>
      <c r="B902" t="s">
        <v>58</v>
      </c>
      <c r="C902" t="s">
        <v>13</v>
      </c>
      <c r="D902">
        <v>455</v>
      </c>
      <c r="E902">
        <v>706</v>
      </c>
      <c r="F902">
        <v>1123</v>
      </c>
      <c r="G902">
        <v>1727</v>
      </c>
      <c r="H902">
        <v>2517</v>
      </c>
      <c r="I902">
        <v>3612</v>
      </c>
      <c r="J902">
        <v>4997</v>
      </c>
      <c r="K902">
        <v>6729</v>
      </c>
      <c r="L902">
        <v>8868</v>
      </c>
      <c r="M902">
        <v>11491</v>
      </c>
      <c r="N902">
        <v>14680</v>
      </c>
      <c r="O902">
        <v>18496</v>
      </c>
      <c r="P902">
        <v>23062</v>
      </c>
      <c r="Q902">
        <v>28150</v>
      </c>
      <c r="R902">
        <v>33952</v>
      </c>
      <c r="S902">
        <v>40443</v>
      </c>
      <c r="T902">
        <v>47525</v>
      </c>
      <c r="U902">
        <v>55678</v>
      </c>
      <c r="V902">
        <v>64255</v>
      </c>
      <c r="W902">
        <v>72975</v>
      </c>
      <c r="X902">
        <v>81611</v>
      </c>
      <c r="Y902">
        <v>89167</v>
      </c>
      <c r="Z902">
        <v>95982</v>
      </c>
      <c r="AA902">
        <v>101978</v>
      </c>
      <c r="AB902">
        <v>107063</v>
      </c>
      <c r="AC902">
        <v>111283</v>
      </c>
      <c r="AD902">
        <v>114431</v>
      </c>
      <c r="AE902">
        <v>115270</v>
      </c>
      <c r="AF902">
        <v>116007</v>
      </c>
      <c r="AG902">
        <v>116657</v>
      </c>
      <c r="AH902">
        <v>117244</v>
      </c>
      <c r="AI902">
        <v>117783</v>
      </c>
      <c r="AJ902" t="s">
        <v>13</v>
      </c>
      <c r="AK902" t="s">
        <v>8</v>
      </c>
    </row>
    <row r="903" spans="1:38" x14ac:dyDescent="0.35">
      <c r="A903" t="s">
        <v>73</v>
      </c>
      <c r="B903" t="s">
        <v>58</v>
      </c>
      <c r="C903" t="s">
        <v>14</v>
      </c>
      <c r="D903">
        <v>1217</v>
      </c>
      <c r="E903">
        <v>1674</v>
      </c>
      <c r="F903">
        <v>2913</v>
      </c>
      <c r="G903">
        <v>4358</v>
      </c>
      <c r="H903">
        <v>6245</v>
      </c>
      <c r="I903">
        <v>8767</v>
      </c>
      <c r="J903">
        <v>12019</v>
      </c>
      <c r="K903">
        <v>16150</v>
      </c>
      <c r="L903">
        <v>21295</v>
      </c>
      <c r="M903">
        <v>27660</v>
      </c>
      <c r="N903">
        <v>35419</v>
      </c>
      <c r="O903">
        <v>44715</v>
      </c>
      <c r="P903">
        <v>56135</v>
      </c>
      <c r="Q903">
        <v>68146</v>
      </c>
      <c r="R903">
        <v>81839</v>
      </c>
      <c r="S903">
        <v>97155</v>
      </c>
      <c r="T903">
        <v>113870</v>
      </c>
      <c r="U903">
        <v>133110</v>
      </c>
      <c r="V903">
        <v>153344</v>
      </c>
      <c r="W903">
        <v>173919</v>
      </c>
      <c r="X903">
        <v>194297</v>
      </c>
      <c r="Y903">
        <v>212116</v>
      </c>
      <c r="Z903">
        <v>228187</v>
      </c>
      <c r="AA903">
        <v>242334</v>
      </c>
      <c r="AB903">
        <v>254326</v>
      </c>
      <c r="AC903">
        <v>264280</v>
      </c>
      <c r="AD903">
        <v>271700</v>
      </c>
      <c r="AE903">
        <v>273673</v>
      </c>
      <c r="AF903">
        <v>275400</v>
      </c>
      <c r="AG903">
        <v>276927</v>
      </c>
      <c r="AH903">
        <v>278305</v>
      </c>
      <c r="AI903">
        <v>279568</v>
      </c>
      <c r="AJ903" t="s">
        <v>14</v>
      </c>
      <c r="AK903" t="s">
        <v>15</v>
      </c>
    </row>
    <row r="904" spans="1:38" x14ac:dyDescent="0.35">
      <c r="A904" t="s">
        <v>73</v>
      </c>
      <c r="B904" t="s">
        <v>58</v>
      </c>
      <c r="C904" t="s">
        <v>16</v>
      </c>
      <c r="D904">
        <v>119</v>
      </c>
      <c r="E904">
        <v>189</v>
      </c>
      <c r="F904">
        <v>305</v>
      </c>
      <c r="G904">
        <v>480</v>
      </c>
      <c r="H904">
        <v>712</v>
      </c>
      <c r="I904">
        <v>1035</v>
      </c>
      <c r="J904">
        <v>1444</v>
      </c>
      <c r="K904">
        <v>1957</v>
      </c>
      <c r="L904">
        <v>2587</v>
      </c>
      <c r="M904">
        <v>3364</v>
      </c>
      <c r="N904">
        <v>4305</v>
      </c>
      <c r="O904">
        <v>5435</v>
      </c>
      <c r="P904">
        <v>6784</v>
      </c>
      <c r="Q904">
        <v>8288</v>
      </c>
      <c r="R904">
        <v>10003</v>
      </c>
      <c r="S904">
        <v>11922</v>
      </c>
      <c r="T904">
        <v>14016</v>
      </c>
      <c r="U904">
        <v>16427</v>
      </c>
      <c r="V904">
        <v>18961</v>
      </c>
      <c r="W904">
        <v>21540</v>
      </c>
      <c r="X904">
        <v>24095</v>
      </c>
      <c r="Y904">
        <v>26327</v>
      </c>
      <c r="Z904">
        <v>28342</v>
      </c>
      <c r="AA904">
        <v>30116</v>
      </c>
      <c r="AB904">
        <v>31620</v>
      </c>
      <c r="AC904">
        <v>32867</v>
      </c>
      <c r="AD904">
        <v>33798</v>
      </c>
      <c r="AE904">
        <v>34047</v>
      </c>
      <c r="AF904">
        <v>34266</v>
      </c>
      <c r="AG904">
        <v>34458</v>
      </c>
      <c r="AH904">
        <v>34630</v>
      </c>
      <c r="AI904">
        <v>34790</v>
      </c>
      <c r="AJ904" t="s">
        <v>16</v>
      </c>
      <c r="AK904" t="s">
        <v>8</v>
      </c>
      <c r="AL904" t="s">
        <v>17</v>
      </c>
    </row>
    <row r="905" spans="1:38" x14ac:dyDescent="0.35">
      <c r="A905" t="s">
        <v>73</v>
      </c>
      <c r="B905" t="s">
        <v>58</v>
      </c>
      <c r="C905" t="s">
        <v>18</v>
      </c>
      <c r="D905">
        <v>319</v>
      </c>
      <c r="E905">
        <v>472</v>
      </c>
      <c r="F905">
        <v>873</v>
      </c>
      <c r="G905">
        <v>1387</v>
      </c>
      <c r="H905">
        <v>2100</v>
      </c>
      <c r="I905">
        <v>3108</v>
      </c>
      <c r="J905">
        <v>4437</v>
      </c>
      <c r="K905">
        <v>6129</v>
      </c>
      <c r="L905">
        <v>8237</v>
      </c>
      <c r="M905">
        <v>10845</v>
      </c>
      <c r="N905">
        <v>14030</v>
      </c>
      <c r="O905">
        <v>17844</v>
      </c>
      <c r="P905">
        <v>22529</v>
      </c>
      <c r="Q905">
        <v>27458</v>
      </c>
      <c r="R905">
        <v>33080</v>
      </c>
      <c r="S905">
        <v>39367</v>
      </c>
      <c r="T905">
        <v>46230</v>
      </c>
      <c r="U905">
        <v>54127</v>
      </c>
      <c r="V905">
        <v>62432</v>
      </c>
      <c r="W905">
        <v>70878</v>
      </c>
      <c r="X905">
        <v>79246</v>
      </c>
      <c r="Y905">
        <v>86565</v>
      </c>
      <c r="Z905">
        <v>93163</v>
      </c>
      <c r="AA905">
        <v>98974</v>
      </c>
      <c r="AB905">
        <v>103899</v>
      </c>
      <c r="AC905">
        <v>107985</v>
      </c>
      <c r="AD905">
        <v>111034</v>
      </c>
      <c r="AE905">
        <v>111847</v>
      </c>
      <c r="AF905">
        <v>112559</v>
      </c>
      <c r="AG905">
        <v>113188</v>
      </c>
      <c r="AH905">
        <v>113756</v>
      </c>
      <c r="AI905">
        <v>114276</v>
      </c>
      <c r="AJ905" t="s">
        <v>18</v>
      </c>
      <c r="AK905" t="s">
        <v>19</v>
      </c>
    </row>
    <row r="906" spans="1:38" x14ac:dyDescent="0.35">
      <c r="A906" t="s">
        <v>73</v>
      </c>
      <c r="B906" t="s">
        <v>58</v>
      </c>
      <c r="C906" t="s">
        <v>20</v>
      </c>
      <c r="D906">
        <v>1928</v>
      </c>
      <c r="E906">
        <v>2635</v>
      </c>
      <c r="F906">
        <v>3698</v>
      </c>
      <c r="G906">
        <v>5031</v>
      </c>
      <c r="H906">
        <v>6509</v>
      </c>
      <c r="I906">
        <v>8305</v>
      </c>
      <c r="J906">
        <v>10571</v>
      </c>
      <c r="K906">
        <v>13379</v>
      </c>
      <c r="L906">
        <v>16831</v>
      </c>
      <c r="M906">
        <v>21059</v>
      </c>
      <c r="N906">
        <v>26192</v>
      </c>
      <c r="O906">
        <v>32341</v>
      </c>
      <c r="P906">
        <v>39685</v>
      </c>
      <c r="Q906">
        <v>47866</v>
      </c>
      <c r="R906">
        <v>57193</v>
      </c>
      <c r="S906">
        <v>67626</v>
      </c>
      <c r="T906">
        <v>79005</v>
      </c>
      <c r="U906">
        <v>92107</v>
      </c>
      <c r="V906">
        <v>105884</v>
      </c>
      <c r="W906">
        <v>119891</v>
      </c>
      <c r="X906">
        <v>133761</v>
      </c>
      <c r="Y906">
        <v>145884</v>
      </c>
      <c r="Z906">
        <v>156819</v>
      </c>
      <c r="AA906">
        <v>166444</v>
      </c>
      <c r="AB906">
        <v>174604</v>
      </c>
      <c r="AC906">
        <v>181374</v>
      </c>
      <c r="AD906">
        <v>186424</v>
      </c>
      <c r="AE906">
        <v>187756</v>
      </c>
      <c r="AF906">
        <v>188926</v>
      </c>
      <c r="AG906">
        <v>189959</v>
      </c>
      <c r="AH906">
        <v>190890</v>
      </c>
      <c r="AI906">
        <v>191747</v>
      </c>
      <c r="AJ906" t="s">
        <v>20</v>
      </c>
      <c r="AK906" t="s">
        <v>9</v>
      </c>
    </row>
    <row r="907" spans="1:38" x14ac:dyDescent="0.35">
      <c r="A907" t="s">
        <v>73</v>
      </c>
      <c r="B907" t="s">
        <v>58</v>
      </c>
      <c r="C907" t="s">
        <v>21</v>
      </c>
      <c r="D907">
        <v>684</v>
      </c>
      <c r="E907">
        <v>889</v>
      </c>
      <c r="F907">
        <v>1176</v>
      </c>
      <c r="G907">
        <v>1489</v>
      </c>
      <c r="H907">
        <v>1771</v>
      </c>
      <c r="I907">
        <v>2046</v>
      </c>
      <c r="J907">
        <v>2383</v>
      </c>
      <c r="K907">
        <v>2796</v>
      </c>
      <c r="L907">
        <v>3299</v>
      </c>
      <c r="M907">
        <v>3912</v>
      </c>
      <c r="N907">
        <v>4655</v>
      </c>
      <c r="O907">
        <v>5543</v>
      </c>
      <c r="P907">
        <v>6604</v>
      </c>
      <c r="Q907">
        <v>7780</v>
      </c>
      <c r="R907">
        <v>9126</v>
      </c>
      <c r="S907">
        <v>10627</v>
      </c>
      <c r="T907">
        <v>12265</v>
      </c>
      <c r="U907">
        <v>14151</v>
      </c>
      <c r="V907">
        <v>16133</v>
      </c>
      <c r="W907">
        <v>18145</v>
      </c>
      <c r="X907">
        <v>20138</v>
      </c>
      <c r="Y907">
        <v>21878</v>
      </c>
      <c r="Z907">
        <v>23444</v>
      </c>
      <c r="AA907">
        <v>24826</v>
      </c>
      <c r="AB907">
        <v>25996</v>
      </c>
      <c r="AC907">
        <v>26966</v>
      </c>
      <c r="AD907">
        <v>27690</v>
      </c>
      <c r="AE907">
        <v>27876</v>
      </c>
      <c r="AF907">
        <v>28041</v>
      </c>
      <c r="AG907">
        <v>28184</v>
      </c>
      <c r="AH907">
        <v>28315</v>
      </c>
      <c r="AI907">
        <v>28435</v>
      </c>
      <c r="AJ907" t="s">
        <v>21</v>
      </c>
      <c r="AK907" t="s">
        <v>22</v>
      </c>
    </row>
    <row r="908" spans="1:38" x14ac:dyDescent="0.35">
      <c r="A908" t="s">
        <v>73</v>
      </c>
      <c r="B908" t="s">
        <v>58</v>
      </c>
      <c r="C908" t="s">
        <v>23</v>
      </c>
      <c r="D908">
        <v>1442</v>
      </c>
      <c r="E908">
        <v>2070</v>
      </c>
      <c r="F908">
        <v>3058</v>
      </c>
      <c r="G908">
        <v>4395</v>
      </c>
      <c r="H908">
        <v>6017</v>
      </c>
      <c r="I908">
        <v>8144</v>
      </c>
      <c r="J908">
        <v>10834</v>
      </c>
      <c r="K908">
        <v>14193</v>
      </c>
      <c r="L908">
        <v>18319</v>
      </c>
      <c r="M908">
        <v>23385</v>
      </c>
      <c r="N908">
        <v>29539</v>
      </c>
      <c r="O908">
        <v>36911</v>
      </c>
      <c r="P908">
        <v>45721</v>
      </c>
      <c r="Q908">
        <v>55534</v>
      </c>
      <c r="R908">
        <v>66723</v>
      </c>
      <c r="S908">
        <v>79243</v>
      </c>
      <c r="T908">
        <v>92895</v>
      </c>
      <c r="U908">
        <v>108619</v>
      </c>
      <c r="V908">
        <v>125149</v>
      </c>
      <c r="W908">
        <v>141964</v>
      </c>
      <c r="X908">
        <v>158611</v>
      </c>
      <c r="Y908">
        <v>173178</v>
      </c>
      <c r="Z908">
        <v>186308</v>
      </c>
      <c r="AA908">
        <v>197867</v>
      </c>
      <c r="AB908">
        <v>207669</v>
      </c>
      <c r="AC908">
        <v>215797</v>
      </c>
      <c r="AD908">
        <v>221863</v>
      </c>
      <c r="AE908">
        <v>223473</v>
      </c>
      <c r="AF908">
        <v>224890</v>
      </c>
      <c r="AG908">
        <v>226135</v>
      </c>
      <c r="AH908">
        <v>227259</v>
      </c>
      <c r="AI908">
        <v>228293</v>
      </c>
      <c r="AJ908" t="s">
        <v>23</v>
      </c>
      <c r="AK908" t="s">
        <v>24</v>
      </c>
      <c r="AL908" t="s">
        <v>17</v>
      </c>
    </row>
    <row r="909" spans="1:38" x14ac:dyDescent="0.35">
      <c r="A909" t="s">
        <v>73</v>
      </c>
      <c r="B909" t="s">
        <v>58</v>
      </c>
      <c r="C909" t="s">
        <v>25</v>
      </c>
      <c r="D909">
        <v>390</v>
      </c>
      <c r="E909">
        <v>536</v>
      </c>
      <c r="F909">
        <v>932</v>
      </c>
      <c r="G909">
        <v>1397</v>
      </c>
      <c r="H909">
        <v>2002</v>
      </c>
      <c r="I909">
        <v>2813</v>
      </c>
      <c r="J909">
        <v>3857</v>
      </c>
      <c r="K909">
        <v>5187</v>
      </c>
      <c r="L909">
        <v>6839</v>
      </c>
      <c r="M909">
        <v>8885</v>
      </c>
      <c r="N909">
        <v>11379</v>
      </c>
      <c r="O909">
        <v>14366</v>
      </c>
      <c r="P909">
        <v>18038</v>
      </c>
      <c r="Q909">
        <v>21896</v>
      </c>
      <c r="R909">
        <v>26300</v>
      </c>
      <c r="S909">
        <v>31224</v>
      </c>
      <c r="T909">
        <v>36597</v>
      </c>
      <c r="U909">
        <v>42782</v>
      </c>
      <c r="V909">
        <v>49285</v>
      </c>
      <c r="W909">
        <v>55897</v>
      </c>
      <c r="X909">
        <v>62448</v>
      </c>
      <c r="Y909">
        <v>68175</v>
      </c>
      <c r="Z909">
        <v>73341</v>
      </c>
      <c r="AA909">
        <v>77887</v>
      </c>
      <c r="AB909">
        <v>81744</v>
      </c>
      <c r="AC909">
        <v>84941</v>
      </c>
      <c r="AD909">
        <v>87328</v>
      </c>
      <c r="AE909">
        <v>87963</v>
      </c>
      <c r="AF909">
        <v>88518</v>
      </c>
      <c r="AG909">
        <v>89008</v>
      </c>
      <c r="AH909">
        <v>89452</v>
      </c>
      <c r="AI909">
        <v>89857</v>
      </c>
      <c r="AJ909" t="s">
        <v>25</v>
      </c>
      <c r="AK909" t="s">
        <v>15</v>
      </c>
    </row>
    <row r="910" spans="1:38" x14ac:dyDescent="0.35">
      <c r="A910" t="s">
        <v>73</v>
      </c>
      <c r="B910" t="s">
        <v>58</v>
      </c>
      <c r="C910" t="s">
        <v>26</v>
      </c>
      <c r="D910">
        <v>281</v>
      </c>
      <c r="E910">
        <v>388</v>
      </c>
      <c r="F910">
        <v>676</v>
      </c>
      <c r="G910">
        <v>1013</v>
      </c>
      <c r="H910">
        <v>1457</v>
      </c>
      <c r="I910">
        <v>2051</v>
      </c>
      <c r="J910">
        <v>2821</v>
      </c>
      <c r="K910">
        <v>3796</v>
      </c>
      <c r="L910">
        <v>5013</v>
      </c>
      <c r="M910">
        <v>6516</v>
      </c>
      <c r="N910">
        <v>8350</v>
      </c>
      <c r="O910">
        <v>10547</v>
      </c>
      <c r="P910">
        <v>13246</v>
      </c>
      <c r="Q910">
        <v>16083</v>
      </c>
      <c r="R910">
        <v>19321</v>
      </c>
      <c r="S910">
        <v>22941</v>
      </c>
      <c r="T910">
        <v>26892</v>
      </c>
      <c r="U910">
        <v>31440</v>
      </c>
      <c r="V910">
        <v>36222</v>
      </c>
      <c r="W910">
        <v>41085</v>
      </c>
      <c r="X910">
        <v>45903</v>
      </c>
      <c r="Y910">
        <v>50113</v>
      </c>
      <c r="Z910">
        <v>53912</v>
      </c>
      <c r="AA910">
        <v>57254</v>
      </c>
      <c r="AB910">
        <v>60090</v>
      </c>
      <c r="AC910">
        <v>62442</v>
      </c>
      <c r="AD910">
        <v>64196</v>
      </c>
      <c r="AE910">
        <v>64662</v>
      </c>
      <c r="AF910">
        <v>65069</v>
      </c>
      <c r="AG910">
        <v>65432</v>
      </c>
      <c r="AH910">
        <v>65757</v>
      </c>
      <c r="AI910">
        <v>66056</v>
      </c>
      <c r="AJ910" t="s">
        <v>26</v>
      </c>
      <c r="AK910" t="s">
        <v>17</v>
      </c>
    </row>
    <row r="911" spans="1:38" x14ac:dyDescent="0.35">
      <c r="A911" t="s">
        <v>73</v>
      </c>
      <c r="B911" t="s">
        <v>58</v>
      </c>
      <c r="C911" t="s">
        <v>27</v>
      </c>
      <c r="D911">
        <v>567</v>
      </c>
      <c r="E911">
        <v>771</v>
      </c>
      <c r="F911">
        <v>1304</v>
      </c>
      <c r="G911">
        <v>1912</v>
      </c>
      <c r="H911">
        <v>2683</v>
      </c>
      <c r="I911">
        <v>3688</v>
      </c>
      <c r="J911">
        <v>4974</v>
      </c>
      <c r="K911">
        <v>6600</v>
      </c>
      <c r="L911">
        <v>8623</v>
      </c>
      <c r="M911">
        <v>11122</v>
      </c>
      <c r="N911">
        <v>14168</v>
      </c>
      <c r="O911">
        <v>17819</v>
      </c>
      <c r="P911">
        <v>22290</v>
      </c>
      <c r="Q911">
        <v>27016</v>
      </c>
      <c r="R911">
        <v>32406</v>
      </c>
      <c r="S911">
        <v>38430</v>
      </c>
      <c r="T911">
        <v>45007</v>
      </c>
      <c r="U911">
        <v>52576</v>
      </c>
      <c r="V911">
        <v>60537</v>
      </c>
      <c r="W911">
        <v>68629</v>
      </c>
      <c r="X911">
        <v>76646</v>
      </c>
      <c r="Y911">
        <v>83656</v>
      </c>
      <c r="Z911">
        <v>89978</v>
      </c>
      <c r="AA911">
        <v>95540</v>
      </c>
      <c r="AB911">
        <v>100259</v>
      </c>
      <c r="AC911">
        <v>104172</v>
      </c>
      <c r="AD911">
        <v>107091</v>
      </c>
      <c r="AE911">
        <v>107865</v>
      </c>
      <c r="AF911">
        <v>108543</v>
      </c>
      <c r="AG911">
        <v>109142</v>
      </c>
      <c r="AH911">
        <v>109684</v>
      </c>
      <c r="AI911">
        <v>110182</v>
      </c>
      <c r="AJ911" t="s">
        <v>27</v>
      </c>
      <c r="AK911" t="s">
        <v>8</v>
      </c>
      <c r="AL911" t="s">
        <v>17</v>
      </c>
    </row>
    <row r="912" spans="1:38" x14ac:dyDescent="0.35">
      <c r="A912" t="s">
        <v>73</v>
      </c>
      <c r="B912" t="s">
        <v>58</v>
      </c>
      <c r="C912" t="s">
        <v>28</v>
      </c>
      <c r="D912">
        <v>152</v>
      </c>
      <c r="E912">
        <v>218</v>
      </c>
      <c r="F912">
        <v>390</v>
      </c>
      <c r="G912">
        <v>602</v>
      </c>
      <c r="H912">
        <v>888</v>
      </c>
      <c r="I912">
        <v>1284</v>
      </c>
      <c r="J912">
        <v>1800</v>
      </c>
      <c r="K912">
        <v>2457</v>
      </c>
      <c r="L912">
        <v>3274</v>
      </c>
      <c r="M912">
        <v>4288</v>
      </c>
      <c r="N912">
        <v>5522</v>
      </c>
      <c r="O912">
        <v>7001</v>
      </c>
      <c r="P912">
        <v>8819</v>
      </c>
      <c r="Q912">
        <v>10730</v>
      </c>
      <c r="R912">
        <v>12912</v>
      </c>
      <c r="S912">
        <v>15349</v>
      </c>
      <c r="T912">
        <v>18011</v>
      </c>
      <c r="U912">
        <v>21073</v>
      </c>
      <c r="V912">
        <v>24296</v>
      </c>
      <c r="W912">
        <v>27570</v>
      </c>
      <c r="X912">
        <v>30815</v>
      </c>
      <c r="Y912">
        <v>33652</v>
      </c>
      <c r="Z912">
        <v>36212</v>
      </c>
      <c r="AA912">
        <v>38465</v>
      </c>
      <c r="AB912">
        <v>40374</v>
      </c>
      <c r="AC912">
        <v>41959</v>
      </c>
      <c r="AD912">
        <v>43141</v>
      </c>
      <c r="AE912">
        <v>43455</v>
      </c>
      <c r="AF912">
        <v>43731</v>
      </c>
      <c r="AG912">
        <v>43974</v>
      </c>
      <c r="AH912">
        <v>44195</v>
      </c>
      <c r="AI912">
        <v>44397</v>
      </c>
      <c r="AJ912" t="s">
        <v>28</v>
      </c>
      <c r="AK912" t="s">
        <v>19</v>
      </c>
    </row>
    <row r="913" spans="1:38" x14ac:dyDescent="0.35">
      <c r="A913" t="s">
        <v>73</v>
      </c>
      <c r="B913" t="s">
        <v>58</v>
      </c>
      <c r="C913" t="s">
        <v>29</v>
      </c>
      <c r="D913">
        <v>33</v>
      </c>
      <c r="E913">
        <v>46</v>
      </c>
      <c r="F913">
        <v>64</v>
      </c>
      <c r="G913">
        <v>87</v>
      </c>
      <c r="H913">
        <v>113</v>
      </c>
      <c r="I913">
        <v>144</v>
      </c>
      <c r="J913">
        <v>183</v>
      </c>
      <c r="K913">
        <v>232</v>
      </c>
      <c r="L913">
        <v>292</v>
      </c>
      <c r="M913">
        <v>365</v>
      </c>
      <c r="N913">
        <v>454</v>
      </c>
      <c r="O913">
        <v>560</v>
      </c>
      <c r="P913">
        <v>687</v>
      </c>
      <c r="Q913">
        <v>829</v>
      </c>
      <c r="R913">
        <v>991</v>
      </c>
      <c r="S913">
        <v>1171</v>
      </c>
      <c r="T913">
        <v>1368</v>
      </c>
      <c r="U913">
        <v>1595</v>
      </c>
      <c r="V913">
        <v>1834</v>
      </c>
      <c r="W913">
        <v>2076</v>
      </c>
      <c r="X913">
        <v>2317</v>
      </c>
      <c r="Y913">
        <v>2526</v>
      </c>
      <c r="Z913">
        <v>2716</v>
      </c>
      <c r="AA913">
        <v>2883</v>
      </c>
      <c r="AB913">
        <v>3024</v>
      </c>
      <c r="AC913">
        <v>3141</v>
      </c>
      <c r="AD913">
        <v>3228</v>
      </c>
      <c r="AE913">
        <v>3252</v>
      </c>
      <c r="AF913">
        <v>3272</v>
      </c>
      <c r="AG913">
        <v>3290</v>
      </c>
      <c r="AH913">
        <v>3306</v>
      </c>
      <c r="AI913">
        <v>3321</v>
      </c>
      <c r="AJ913" t="s">
        <v>29</v>
      </c>
      <c r="AK913" t="s">
        <v>30</v>
      </c>
    </row>
    <row r="914" spans="1:38" x14ac:dyDescent="0.35">
      <c r="A914" t="s">
        <v>73</v>
      </c>
      <c r="B914" t="s">
        <v>58</v>
      </c>
      <c r="C914" t="s">
        <v>31</v>
      </c>
      <c r="D914">
        <v>997</v>
      </c>
      <c r="E914">
        <v>1395</v>
      </c>
      <c r="F914">
        <v>2009</v>
      </c>
      <c r="G914">
        <v>2802</v>
      </c>
      <c r="H914">
        <v>3731</v>
      </c>
      <c r="I914">
        <v>4903</v>
      </c>
      <c r="J914">
        <v>6390</v>
      </c>
      <c r="K914">
        <v>8240</v>
      </c>
      <c r="L914">
        <v>10508</v>
      </c>
      <c r="M914">
        <v>13292</v>
      </c>
      <c r="N914">
        <v>16676</v>
      </c>
      <c r="O914">
        <v>20728</v>
      </c>
      <c r="P914">
        <v>25569</v>
      </c>
      <c r="Q914">
        <v>30960</v>
      </c>
      <c r="R914">
        <v>37110</v>
      </c>
      <c r="S914">
        <v>43987</v>
      </c>
      <c r="T914">
        <v>51491</v>
      </c>
      <c r="U914">
        <v>60129</v>
      </c>
      <c r="V914">
        <v>69214</v>
      </c>
      <c r="W914">
        <v>78450</v>
      </c>
      <c r="X914">
        <v>87597</v>
      </c>
      <c r="Y914">
        <v>95598</v>
      </c>
      <c r="Z914">
        <v>102811</v>
      </c>
      <c r="AA914">
        <v>109158</v>
      </c>
      <c r="AB914">
        <v>114542</v>
      </c>
      <c r="AC914">
        <v>119007</v>
      </c>
      <c r="AD914">
        <v>122339</v>
      </c>
      <c r="AE914">
        <v>123222</v>
      </c>
      <c r="AF914">
        <v>123995</v>
      </c>
      <c r="AG914">
        <v>124680</v>
      </c>
      <c r="AH914">
        <v>125295</v>
      </c>
      <c r="AI914">
        <v>125862</v>
      </c>
      <c r="AJ914" t="s">
        <v>31</v>
      </c>
      <c r="AK914" t="s">
        <v>24</v>
      </c>
    </row>
    <row r="915" spans="1:38" x14ac:dyDescent="0.35">
      <c r="A915" t="s">
        <v>73</v>
      </c>
      <c r="B915" t="s">
        <v>58</v>
      </c>
      <c r="C915" t="s">
        <v>32</v>
      </c>
      <c r="D915">
        <v>963</v>
      </c>
      <c r="E915">
        <v>1496</v>
      </c>
      <c r="F915">
        <v>2367</v>
      </c>
      <c r="G915">
        <v>3624</v>
      </c>
      <c r="H915">
        <v>5274</v>
      </c>
      <c r="I915">
        <v>7542</v>
      </c>
      <c r="J915">
        <v>10416</v>
      </c>
      <c r="K915">
        <v>14021</v>
      </c>
      <c r="L915">
        <v>18457</v>
      </c>
      <c r="M915">
        <v>23905</v>
      </c>
      <c r="N915">
        <v>30526</v>
      </c>
      <c r="O915">
        <v>38454</v>
      </c>
      <c r="P915">
        <v>47933</v>
      </c>
      <c r="Q915">
        <v>58498</v>
      </c>
      <c r="R915">
        <v>70545</v>
      </c>
      <c r="S915">
        <v>84024</v>
      </c>
      <c r="T915">
        <v>98728</v>
      </c>
      <c r="U915">
        <v>115660</v>
      </c>
      <c r="V915">
        <v>133464</v>
      </c>
      <c r="W915">
        <v>151573</v>
      </c>
      <c r="X915">
        <v>169508</v>
      </c>
      <c r="Y915">
        <v>185200</v>
      </c>
      <c r="Z915">
        <v>199348</v>
      </c>
      <c r="AA915">
        <v>211804</v>
      </c>
      <c r="AB915">
        <v>222359</v>
      </c>
      <c r="AC915">
        <v>231120</v>
      </c>
      <c r="AD915">
        <v>237652</v>
      </c>
      <c r="AE915">
        <v>239399</v>
      </c>
      <c r="AF915">
        <v>240926</v>
      </c>
      <c r="AG915">
        <v>242279</v>
      </c>
      <c r="AH915">
        <v>243496</v>
      </c>
      <c r="AI915">
        <v>244613</v>
      </c>
      <c r="AJ915" t="s">
        <v>32</v>
      </c>
      <c r="AK915" t="s">
        <v>8</v>
      </c>
    </row>
    <row r="916" spans="1:38" x14ac:dyDescent="0.35">
      <c r="A916" t="s">
        <v>73</v>
      </c>
      <c r="B916" t="s">
        <v>58</v>
      </c>
      <c r="C916" t="s">
        <v>33</v>
      </c>
      <c r="D916">
        <v>2390</v>
      </c>
      <c r="E916">
        <v>3573</v>
      </c>
      <c r="F916">
        <v>5490</v>
      </c>
      <c r="G916">
        <v>8178</v>
      </c>
      <c r="H916">
        <v>11610</v>
      </c>
      <c r="I916">
        <v>16237</v>
      </c>
      <c r="J916">
        <v>22105</v>
      </c>
      <c r="K916">
        <v>29440</v>
      </c>
      <c r="L916">
        <v>38471</v>
      </c>
      <c r="M916">
        <v>49555</v>
      </c>
      <c r="N916">
        <v>63025</v>
      </c>
      <c r="O916">
        <v>79156</v>
      </c>
      <c r="P916">
        <v>98447</v>
      </c>
      <c r="Q916">
        <v>119937</v>
      </c>
      <c r="R916">
        <v>144448</v>
      </c>
      <c r="S916">
        <v>171866</v>
      </c>
      <c r="T916">
        <v>201784</v>
      </c>
      <c r="U916">
        <v>236219</v>
      </c>
      <c r="V916">
        <v>272438</v>
      </c>
      <c r="W916">
        <v>309275</v>
      </c>
      <c r="X916">
        <v>345748</v>
      </c>
      <c r="Y916">
        <v>377659</v>
      </c>
      <c r="Z916">
        <v>406433</v>
      </c>
      <c r="AA916">
        <v>431769</v>
      </c>
      <c r="AB916">
        <v>453238</v>
      </c>
      <c r="AC916">
        <v>471053</v>
      </c>
      <c r="AD916">
        <v>484350</v>
      </c>
      <c r="AE916">
        <v>487895</v>
      </c>
      <c r="AF916">
        <v>490994</v>
      </c>
      <c r="AG916">
        <v>493741</v>
      </c>
      <c r="AH916">
        <v>496210</v>
      </c>
      <c r="AI916">
        <v>498481</v>
      </c>
      <c r="AJ916" t="s">
        <v>33</v>
      </c>
      <c r="AK916" t="s">
        <v>8</v>
      </c>
    </row>
    <row r="917" spans="1:38" x14ac:dyDescent="0.35">
      <c r="A917" t="s">
        <v>73</v>
      </c>
      <c r="B917" t="s">
        <v>58</v>
      </c>
      <c r="C917" t="s">
        <v>34</v>
      </c>
      <c r="D917">
        <v>176</v>
      </c>
      <c r="E917">
        <v>258</v>
      </c>
      <c r="F917">
        <v>476</v>
      </c>
      <c r="G917">
        <v>755</v>
      </c>
      <c r="H917">
        <v>1141</v>
      </c>
      <c r="I917">
        <v>1687</v>
      </c>
      <c r="J917">
        <v>2404</v>
      </c>
      <c r="K917">
        <v>3318</v>
      </c>
      <c r="L917">
        <v>4458</v>
      </c>
      <c r="M917">
        <v>5867</v>
      </c>
      <c r="N917">
        <v>7586</v>
      </c>
      <c r="O917">
        <v>9647</v>
      </c>
      <c r="P917">
        <v>12178</v>
      </c>
      <c r="Q917">
        <v>14841</v>
      </c>
      <c r="R917">
        <v>17878</v>
      </c>
      <c r="S917">
        <v>21274</v>
      </c>
      <c r="T917">
        <v>24982</v>
      </c>
      <c r="U917">
        <v>29248</v>
      </c>
      <c r="V917">
        <v>33735</v>
      </c>
      <c r="W917">
        <v>38298</v>
      </c>
      <c r="X917">
        <v>42818</v>
      </c>
      <c r="Y917">
        <v>46772</v>
      </c>
      <c r="Z917">
        <v>50336</v>
      </c>
      <c r="AA917">
        <v>53475</v>
      </c>
      <c r="AB917">
        <v>56135</v>
      </c>
      <c r="AC917">
        <v>58345</v>
      </c>
      <c r="AD917">
        <v>59991</v>
      </c>
      <c r="AE917">
        <v>60430</v>
      </c>
      <c r="AF917">
        <v>60813</v>
      </c>
      <c r="AG917">
        <v>61154</v>
      </c>
      <c r="AH917">
        <v>61462</v>
      </c>
      <c r="AI917">
        <v>61743</v>
      </c>
      <c r="AJ917" t="s">
        <v>34</v>
      </c>
      <c r="AK917" t="s">
        <v>19</v>
      </c>
    </row>
    <row r="918" spans="1:38" x14ac:dyDescent="0.35">
      <c r="A918" t="s">
        <v>73</v>
      </c>
      <c r="B918" t="s">
        <v>58</v>
      </c>
      <c r="C918" t="s">
        <v>35</v>
      </c>
      <c r="D918">
        <v>448</v>
      </c>
      <c r="E918">
        <v>619</v>
      </c>
      <c r="F918">
        <v>1084</v>
      </c>
      <c r="G918">
        <v>1633</v>
      </c>
      <c r="H918">
        <v>2356</v>
      </c>
      <c r="I918">
        <v>3323</v>
      </c>
      <c r="J918">
        <v>4576</v>
      </c>
      <c r="K918">
        <v>6169</v>
      </c>
      <c r="L918">
        <v>8155</v>
      </c>
      <c r="M918">
        <v>10609</v>
      </c>
      <c r="N918">
        <v>13600</v>
      </c>
      <c r="O918">
        <v>17188</v>
      </c>
      <c r="P918">
        <v>21594</v>
      </c>
      <c r="Q918">
        <v>26225</v>
      </c>
      <c r="R918">
        <v>31508</v>
      </c>
      <c r="S918">
        <v>37418</v>
      </c>
      <c r="T918">
        <v>43866</v>
      </c>
      <c r="U918">
        <v>51287</v>
      </c>
      <c r="V918">
        <v>59091</v>
      </c>
      <c r="W918">
        <v>67031</v>
      </c>
      <c r="X918">
        <v>74893</v>
      </c>
      <c r="Y918">
        <v>81767</v>
      </c>
      <c r="Z918">
        <v>87965</v>
      </c>
      <c r="AA918">
        <v>93421</v>
      </c>
      <c r="AB918">
        <v>98050</v>
      </c>
      <c r="AC918">
        <v>101888</v>
      </c>
      <c r="AD918">
        <v>104752</v>
      </c>
      <c r="AE918">
        <v>105513</v>
      </c>
      <c r="AF918">
        <v>106180</v>
      </c>
      <c r="AG918">
        <v>106770</v>
      </c>
      <c r="AH918">
        <v>107301</v>
      </c>
      <c r="AI918">
        <v>107789</v>
      </c>
      <c r="AJ918" t="s">
        <v>35</v>
      </c>
      <c r="AK918" t="s">
        <v>15</v>
      </c>
    </row>
    <row r="919" spans="1:38" x14ac:dyDescent="0.35">
      <c r="A919" t="s">
        <v>73</v>
      </c>
      <c r="B919" t="s">
        <v>58</v>
      </c>
      <c r="C919" t="s">
        <v>36</v>
      </c>
      <c r="D919">
        <v>85</v>
      </c>
      <c r="E919">
        <v>123</v>
      </c>
      <c r="F919">
        <v>183</v>
      </c>
      <c r="G919">
        <v>264</v>
      </c>
      <c r="H919">
        <v>365</v>
      </c>
      <c r="I919">
        <v>497</v>
      </c>
      <c r="J919">
        <v>663</v>
      </c>
      <c r="K919">
        <v>871</v>
      </c>
      <c r="L919">
        <v>1127</v>
      </c>
      <c r="M919">
        <v>1442</v>
      </c>
      <c r="N919">
        <v>1823</v>
      </c>
      <c r="O919">
        <v>2281</v>
      </c>
      <c r="P919">
        <v>2827</v>
      </c>
      <c r="Q919">
        <v>3436</v>
      </c>
      <c r="R919">
        <v>4130</v>
      </c>
      <c r="S919">
        <v>4906</v>
      </c>
      <c r="T919">
        <v>5754</v>
      </c>
      <c r="U919">
        <v>6729</v>
      </c>
      <c r="V919">
        <v>7755</v>
      </c>
      <c r="W919">
        <v>8799</v>
      </c>
      <c r="X919">
        <v>9831</v>
      </c>
      <c r="Y919">
        <v>10735</v>
      </c>
      <c r="Z919">
        <v>11550</v>
      </c>
      <c r="AA919">
        <v>12267</v>
      </c>
      <c r="AB919">
        <v>12876</v>
      </c>
      <c r="AC919">
        <v>13380</v>
      </c>
      <c r="AD919">
        <v>13756</v>
      </c>
      <c r="AE919">
        <v>13856</v>
      </c>
      <c r="AF919">
        <v>13944</v>
      </c>
      <c r="AG919">
        <v>14022</v>
      </c>
      <c r="AH919">
        <v>14092</v>
      </c>
      <c r="AI919">
        <v>14156</v>
      </c>
      <c r="AJ919" t="s">
        <v>36</v>
      </c>
      <c r="AK919" t="s">
        <v>11</v>
      </c>
      <c r="AL919" t="s">
        <v>9</v>
      </c>
    </row>
    <row r="920" spans="1:38" x14ac:dyDescent="0.35">
      <c r="A920" t="s">
        <v>73</v>
      </c>
      <c r="B920" t="s">
        <v>58</v>
      </c>
      <c r="C920" t="s">
        <v>37</v>
      </c>
      <c r="D920">
        <v>568</v>
      </c>
      <c r="E920">
        <v>820</v>
      </c>
      <c r="F920">
        <v>1213</v>
      </c>
      <c r="G920">
        <v>1745</v>
      </c>
      <c r="H920">
        <v>2395</v>
      </c>
      <c r="I920">
        <v>3245</v>
      </c>
      <c r="J920">
        <v>4322</v>
      </c>
      <c r="K920">
        <v>5665</v>
      </c>
      <c r="L920">
        <v>7317</v>
      </c>
      <c r="M920">
        <v>9343</v>
      </c>
      <c r="N920">
        <v>11804</v>
      </c>
      <c r="O920">
        <v>14754</v>
      </c>
      <c r="P920">
        <v>18279</v>
      </c>
      <c r="Q920">
        <v>22205</v>
      </c>
      <c r="R920">
        <v>26687</v>
      </c>
      <c r="S920">
        <v>31694</v>
      </c>
      <c r="T920">
        <v>37161</v>
      </c>
      <c r="U920">
        <v>43451</v>
      </c>
      <c r="V920">
        <v>50070</v>
      </c>
      <c r="W920">
        <v>56798</v>
      </c>
      <c r="X920">
        <v>63463</v>
      </c>
      <c r="Y920">
        <v>69292</v>
      </c>
      <c r="Z920">
        <v>74548</v>
      </c>
      <c r="AA920">
        <v>79176</v>
      </c>
      <c r="AB920">
        <v>83099</v>
      </c>
      <c r="AC920">
        <v>86349</v>
      </c>
      <c r="AD920">
        <v>88777</v>
      </c>
      <c r="AE920">
        <v>89425</v>
      </c>
      <c r="AF920">
        <v>89991</v>
      </c>
      <c r="AG920">
        <v>90491</v>
      </c>
      <c r="AH920">
        <v>90939</v>
      </c>
      <c r="AI920">
        <v>91353</v>
      </c>
      <c r="AJ920" t="s">
        <v>37</v>
      </c>
      <c r="AK920" t="s">
        <v>22</v>
      </c>
      <c r="AL920" t="s">
        <v>24</v>
      </c>
    </row>
    <row r="921" spans="1:38" x14ac:dyDescent="0.35">
      <c r="A921" t="s">
        <v>73</v>
      </c>
      <c r="B921" t="s">
        <v>58</v>
      </c>
      <c r="C921" t="s">
        <v>38</v>
      </c>
      <c r="D921">
        <v>598</v>
      </c>
      <c r="E921">
        <v>884</v>
      </c>
      <c r="F921">
        <v>1333</v>
      </c>
      <c r="G921">
        <v>1957</v>
      </c>
      <c r="H921">
        <v>2737</v>
      </c>
      <c r="I921">
        <v>3781</v>
      </c>
      <c r="J921">
        <v>5103</v>
      </c>
      <c r="K921">
        <v>6753</v>
      </c>
      <c r="L921">
        <v>8784</v>
      </c>
      <c r="M921">
        <v>11276</v>
      </c>
      <c r="N921">
        <v>14304</v>
      </c>
      <c r="O921">
        <v>17931</v>
      </c>
      <c r="P921">
        <v>22269</v>
      </c>
      <c r="Q921">
        <v>27098</v>
      </c>
      <c r="R921">
        <v>32611</v>
      </c>
      <c r="S921">
        <v>38773</v>
      </c>
      <c r="T921">
        <v>45499</v>
      </c>
      <c r="U921">
        <v>53241</v>
      </c>
      <c r="V921">
        <v>61383</v>
      </c>
      <c r="W921">
        <v>69662</v>
      </c>
      <c r="X921">
        <v>77862</v>
      </c>
      <c r="Y921">
        <v>85036</v>
      </c>
      <c r="Z921">
        <v>91502</v>
      </c>
      <c r="AA921">
        <v>97195</v>
      </c>
      <c r="AB921">
        <v>102021</v>
      </c>
      <c r="AC921">
        <v>106027</v>
      </c>
      <c r="AD921">
        <v>109013</v>
      </c>
      <c r="AE921">
        <v>109811</v>
      </c>
      <c r="AF921">
        <v>110507</v>
      </c>
      <c r="AG921">
        <v>111122</v>
      </c>
      <c r="AH921">
        <v>111679</v>
      </c>
      <c r="AI921">
        <v>112188</v>
      </c>
      <c r="AJ921" t="s">
        <v>38</v>
      </c>
      <c r="AK921" t="s">
        <v>22</v>
      </c>
      <c r="AL921" t="s">
        <v>24</v>
      </c>
    </row>
    <row r="922" spans="1:38" x14ac:dyDescent="0.35">
      <c r="A922" t="s">
        <v>73</v>
      </c>
      <c r="B922" t="s">
        <v>58</v>
      </c>
      <c r="C922" t="s">
        <v>39</v>
      </c>
      <c r="D922">
        <v>353</v>
      </c>
      <c r="E922">
        <v>503</v>
      </c>
      <c r="F922">
        <v>898</v>
      </c>
      <c r="G922">
        <v>1385</v>
      </c>
      <c r="H922">
        <v>2043</v>
      </c>
      <c r="I922">
        <v>2943</v>
      </c>
      <c r="J922">
        <v>4120</v>
      </c>
      <c r="K922">
        <v>5619</v>
      </c>
      <c r="L922">
        <v>7482</v>
      </c>
      <c r="M922">
        <v>9792</v>
      </c>
      <c r="N922">
        <v>12606</v>
      </c>
      <c r="O922">
        <v>15981</v>
      </c>
      <c r="P922">
        <v>20122</v>
      </c>
      <c r="Q922">
        <v>24481</v>
      </c>
      <c r="R922">
        <v>29452</v>
      </c>
      <c r="S922">
        <v>35009</v>
      </c>
      <c r="T922">
        <v>41078</v>
      </c>
      <c r="U922">
        <v>48061</v>
      </c>
      <c r="V922">
        <v>55402</v>
      </c>
      <c r="W922">
        <v>62870</v>
      </c>
      <c r="X922">
        <v>70268</v>
      </c>
      <c r="Y922">
        <v>76737</v>
      </c>
      <c r="Z922">
        <v>82568</v>
      </c>
      <c r="AA922">
        <v>87704</v>
      </c>
      <c r="AB922">
        <v>92059</v>
      </c>
      <c r="AC922">
        <v>95672</v>
      </c>
      <c r="AD922">
        <v>98367</v>
      </c>
      <c r="AE922">
        <v>99084</v>
      </c>
      <c r="AF922">
        <v>99712</v>
      </c>
      <c r="AG922">
        <v>100268</v>
      </c>
      <c r="AH922">
        <v>100767</v>
      </c>
      <c r="AI922">
        <v>101229</v>
      </c>
      <c r="AJ922" t="s">
        <v>39</v>
      </c>
      <c r="AK922" t="s">
        <v>15</v>
      </c>
    </row>
    <row r="923" spans="1:38" x14ac:dyDescent="0.35">
      <c r="A923" t="s">
        <v>73</v>
      </c>
      <c r="B923" t="s">
        <v>58</v>
      </c>
      <c r="C923" t="s">
        <v>40</v>
      </c>
      <c r="D923">
        <v>914</v>
      </c>
      <c r="E923">
        <v>1234</v>
      </c>
      <c r="F923">
        <v>2104</v>
      </c>
      <c r="G923">
        <v>3082</v>
      </c>
      <c r="H923">
        <v>4325</v>
      </c>
      <c r="I923">
        <v>5935</v>
      </c>
      <c r="J923">
        <v>7995</v>
      </c>
      <c r="K923">
        <v>10605</v>
      </c>
      <c r="L923">
        <v>13858</v>
      </c>
      <c r="M923">
        <v>17875</v>
      </c>
      <c r="N923">
        <v>22772</v>
      </c>
      <c r="O923">
        <v>28648</v>
      </c>
      <c r="P923">
        <v>35856</v>
      </c>
      <c r="Q923">
        <v>43441</v>
      </c>
      <c r="R923">
        <v>52087</v>
      </c>
      <c r="S923">
        <v>61754</v>
      </c>
      <c r="T923">
        <v>72308</v>
      </c>
      <c r="U923">
        <v>84451</v>
      </c>
      <c r="V923">
        <v>97224</v>
      </c>
      <c r="W923">
        <v>110213</v>
      </c>
      <c r="X923">
        <v>123074</v>
      </c>
      <c r="Y923">
        <v>134320</v>
      </c>
      <c r="Z923">
        <v>144465</v>
      </c>
      <c r="AA923">
        <v>153392</v>
      </c>
      <c r="AB923">
        <v>160959</v>
      </c>
      <c r="AC923">
        <v>167240</v>
      </c>
      <c r="AD923">
        <v>171921</v>
      </c>
      <c r="AE923">
        <v>173165</v>
      </c>
      <c r="AF923">
        <v>174254</v>
      </c>
      <c r="AG923">
        <v>175217</v>
      </c>
      <c r="AH923">
        <v>176083</v>
      </c>
      <c r="AI923">
        <v>176878</v>
      </c>
      <c r="AJ923" t="s">
        <v>40</v>
      </c>
      <c r="AK923" t="s">
        <v>15</v>
      </c>
    </row>
    <row r="924" spans="1:38" x14ac:dyDescent="0.35">
      <c r="A924" t="s">
        <v>73</v>
      </c>
      <c r="B924" t="s">
        <v>58</v>
      </c>
      <c r="C924" t="s">
        <v>41</v>
      </c>
      <c r="D924">
        <v>57</v>
      </c>
      <c r="E924">
        <v>84</v>
      </c>
      <c r="F924">
        <v>126</v>
      </c>
      <c r="G924">
        <v>187</v>
      </c>
      <c r="H924">
        <v>261</v>
      </c>
      <c r="I924">
        <v>361</v>
      </c>
      <c r="J924">
        <v>488</v>
      </c>
      <c r="K924">
        <v>647</v>
      </c>
      <c r="L924">
        <v>841</v>
      </c>
      <c r="M924">
        <v>1080</v>
      </c>
      <c r="N924">
        <v>1370</v>
      </c>
      <c r="O924">
        <v>1718</v>
      </c>
      <c r="P924">
        <v>2133</v>
      </c>
      <c r="Q924">
        <v>2597</v>
      </c>
      <c r="R924">
        <v>3125</v>
      </c>
      <c r="S924">
        <v>3716</v>
      </c>
      <c r="T924">
        <v>4360</v>
      </c>
      <c r="U924">
        <v>5102</v>
      </c>
      <c r="V924">
        <v>5883</v>
      </c>
      <c r="W924">
        <v>6677</v>
      </c>
      <c r="X924">
        <v>7463</v>
      </c>
      <c r="Y924">
        <v>8151</v>
      </c>
      <c r="Z924">
        <v>8770</v>
      </c>
      <c r="AA924">
        <v>9316</v>
      </c>
      <c r="AB924">
        <v>9778</v>
      </c>
      <c r="AC924">
        <v>10163</v>
      </c>
      <c r="AD924">
        <v>10450</v>
      </c>
      <c r="AE924">
        <v>10526</v>
      </c>
      <c r="AF924">
        <v>10592</v>
      </c>
      <c r="AG924">
        <v>10651</v>
      </c>
      <c r="AH924">
        <v>10704</v>
      </c>
      <c r="AI924">
        <v>10753</v>
      </c>
      <c r="AJ924" t="s">
        <v>41</v>
      </c>
      <c r="AK924" t="s">
        <v>42</v>
      </c>
    </row>
    <row r="925" spans="1:38" x14ac:dyDescent="0.35">
      <c r="A925" t="s">
        <v>73</v>
      </c>
      <c r="B925" t="s">
        <v>58</v>
      </c>
      <c r="C925" t="s">
        <v>43</v>
      </c>
      <c r="D925">
        <v>204</v>
      </c>
      <c r="E925">
        <v>301</v>
      </c>
      <c r="F925">
        <v>561</v>
      </c>
      <c r="G925">
        <v>893</v>
      </c>
      <c r="H925">
        <v>1357</v>
      </c>
      <c r="I925">
        <v>2012</v>
      </c>
      <c r="J925">
        <v>2877</v>
      </c>
      <c r="K925">
        <v>3979</v>
      </c>
      <c r="L925">
        <v>5351</v>
      </c>
      <c r="M925">
        <v>7050</v>
      </c>
      <c r="N925">
        <v>9122</v>
      </c>
      <c r="O925">
        <v>11605</v>
      </c>
      <c r="P925">
        <v>14654</v>
      </c>
      <c r="Q925">
        <v>17865</v>
      </c>
      <c r="R925">
        <v>21524</v>
      </c>
      <c r="S925">
        <v>25617</v>
      </c>
      <c r="T925">
        <v>30084</v>
      </c>
      <c r="U925">
        <v>35227</v>
      </c>
      <c r="V925">
        <v>40635</v>
      </c>
      <c r="W925">
        <v>46133</v>
      </c>
      <c r="X925">
        <v>51582</v>
      </c>
      <c r="Y925">
        <v>56346</v>
      </c>
      <c r="Z925">
        <v>60644</v>
      </c>
      <c r="AA925">
        <v>64424</v>
      </c>
      <c r="AB925">
        <v>67631</v>
      </c>
      <c r="AC925">
        <v>70292</v>
      </c>
      <c r="AD925">
        <v>72276</v>
      </c>
      <c r="AE925">
        <v>72805</v>
      </c>
      <c r="AF925">
        <v>73269</v>
      </c>
      <c r="AG925">
        <v>73679</v>
      </c>
      <c r="AH925">
        <v>74048</v>
      </c>
      <c r="AI925">
        <v>74389</v>
      </c>
      <c r="AJ925" t="s">
        <v>43</v>
      </c>
      <c r="AK925" t="s">
        <v>19</v>
      </c>
    </row>
    <row r="926" spans="1:38" x14ac:dyDescent="0.35">
      <c r="A926" t="s">
        <v>73</v>
      </c>
      <c r="B926" t="s">
        <v>58</v>
      </c>
      <c r="C926" t="s">
        <v>44</v>
      </c>
      <c r="D926">
        <v>127</v>
      </c>
      <c r="E926">
        <v>172</v>
      </c>
      <c r="F926">
        <v>303</v>
      </c>
      <c r="G926">
        <v>455</v>
      </c>
      <c r="H926">
        <v>656</v>
      </c>
      <c r="I926">
        <v>926</v>
      </c>
      <c r="J926">
        <v>1275</v>
      </c>
      <c r="K926">
        <v>1718</v>
      </c>
      <c r="L926">
        <v>2271</v>
      </c>
      <c r="M926">
        <v>2954</v>
      </c>
      <c r="N926">
        <v>3788</v>
      </c>
      <c r="O926">
        <v>4786</v>
      </c>
      <c r="P926">
        <v>6013</v>
      </c>
      <c r="Q926">
        <v>7302</v>
      </c>
      <c r="R926">
        <v>8772</v>
      </c>
      <c r="S926">
        <v>10417</v>
      </c>
      <c r="T926">
        <v>12212</v>
      </c>
      <c r="U926">
        <v>14278</v>
      </c>
      <c r="V926">
        <v>16452</v>
      </c>
      <c r="W926">
        <v>18660</v>
      </c>
      <c r="X926">
        <v>20849</v>
      </c>
      <c r="Y926">
        <v>22764</v>
      </c>
      <c r="Z926">
        <v>24488</v>
      </c>
      <c r="AA926">
        <v>26008</v>
      </c>
      <c r="AB926">
        <v>27296</v>
      </c>
      <c r="AC926">
        <v>28364</v>
      </c>
      <c r="AD926">
        <v>29161</v>
      </c>
      <c r="AE926">
        <v>29373</v>
      </c>
      <c r="AF926">
        <v>29559</v>
      </c>
      <c r="AG926">
        <v>29723</v>
      </c>
      <c r="AH926">
        <v>29872</v>
      </c>
      <c r="AI926">
        <v>30007</v>
      </c>
      <c r="AJ926" t="s">
        <v>44</v>
      </c>
      <c r="AK926" t="s">
        <v>17</v>
      </c>
    </row>
    <row r="927" spans="1:38" x14ac:dyDescent="0.35">
      <c r="A927" t="s">
        <v>73</v>
      </c>
      <c r="B927" t="s">
        <v>58</v>
      </c>
      <c r="C927" t="s">
        <v>45</v>
      </c>
      <c r="D927">
        <v>1401</v>
      </c>
      <c r="E927">
        <v>1940</v>
      </c>
      <c r="F927">
        <v>2756</v>
      </c>
      <c r="G927">
        <v>3800</v>
      </c>
      <c r="H927">
        <v>4994</v>
      </c>
      <c r="I927">
        <v>6478</v>
      </c>
      <c r="J927">
        <v>8351</v>
      </c>
      <c r="K927">
        <v>10678</v>
      </c>
      <c r="L927">
        <v>13536</v>
      </c>
      <c r="M927">
        <v>17040</v>
      </c>
      <c r="N927">
        <v>21296</v>
      </c>
      <c r="O927">
        <v>26397</v>
      </c>
      <c r="P927">
        <v>32486</v>
      </c>
      <c r="Q927">
        <v>39268</v>
      </c>
      <c r="R927">
        <v>47008</v>
      </c>
      <c r="S927">
        <v>55658</v>
      </c>
      <c r="T927">
        <v>65098</v>
      </c>
      <c r="U927">
        <v>75965</v>
      </c>
      <c r="V927">
        <v>87390</v>
      </c>
      <c r="W927">
        <v>99010</v>
      </c>
      <c r="X927">
        <v>110518</v>
      </c>
      <c r="Y927">
        <v>120577</v>
      </c>
      <c r="Z927">
        <v>129646</v>
      </c>
      <c r="AA927">
        <v>137632</v>
      </c>
      <c r="AB927">
        <v>144401</v>
      </c>
      <c r="AC927">
        <v>150018</v>
      </c>
      <c r="AD927">
        <v>154209</v>
      </c>
      <c r="AE927">
        <v>155317</v>
      </c>
      <c r="AF927">
        <v>156287</v>
      </c>
      <c r="AG927">
        <v>157149</v>
      </c>
      <c r="AH927">
        <v>157922</v>
      </c>
      <c r="AI927">
        <v>158633</v>
      </c>
      <c r="AJ927" t="s">
        <v>45</v>
      </c>
      <c r="AK927" t="s">
        <v>9</v>
      </c>
    </row>
    <row r="928" spans="1:38" x14ac:dyDescent="0.35">
      <c r="A928" t="s">
        <v>73</v>
      </c>
      <c r="B928" t="s">
        <v>58</v>
      </c>
      <c r="C928" t="s">
        <v>46</v>
      </c>
      <c r="D928">
        <v>212</v>
      </c>
      <c r="E928">
        <v>289</v>
      </c>
      <c r="F928">
        <v>487</v>
      </c>
      <c r="G928">
        <v>713</v>
      </c>
      <c r="H928">
        <v>1000</v>
      </c>
      <c r="I928">
        <v>1374</v>
      </c>
      <c r="J928">
        <v>1853</v>
      </c>
      <c r="K928">
        <v>2459</v>
      </c>
      <c r="L928">
        <v>3213</v>
      </c>
      <c r="M928">
        <v>4146</v>
      </c>
      <c r="N928">
        <v>5283</v>
      </c>
      <c r="O928">
        <v>6644</v>
      </c>
      <c r="P928">
        <v>8314</v>
      </c>
      <c r="Q928">
        <v>10076</v>
      </c>
      <c r="R928">
        <v>12085</v>
      </c>
      <c r="S928">
        <v>14332</v>
      </c>
      <c r="T928">
        <v>16784</v>
      </c>
      <c r="U928">
        <v>19606</v>
      </c>
      <c r="V928">
        <v>22574</v>
      </c>
      <c r="W928">
        <v>25591</v>
      </c>
      <c r="X928">
        <v>28580</v>
      </c>
      <c r="Y928">
        <v>31194</v>
      </c>
      <c r="Z928">
        <v>33550</v>
      </c>
      <c r="AA928">
        <v>35626</v>
      </c>
      <c r="AB928">
        <v>37383</v>
      </c>
      <c r="AC928">
        <v>38842</v>
      </c>
      <c r="AD928">
        <v>39930</v>
      </c>
      <c r="AE928">
        <v>40220</v>
      </c>
      <c r="AF928">
        <v>40473</v>
      </c>
      <c r="AG928">
        <v>40698</v>
      </c>
      <c r="AH928">
        <v>40898</v>
      </c>
      <c r="AI928">
        <v>41084</v>
      </c>
      <c r="AJ928" t="s">
        <v>46</v>
      </c>
      <c r="AK928" t="s">
        <v>17</v>
      </c>
    </row>
    <row r="929" spans="1:38" x14ac:dyDescent="0.35">
      <c r="A929" t="s">
        <v>73</v>
      </c>
      <c r="B929" t="s">
        <v>58</v>
      </c>
      <c r="C929" t="s">
        <v>47</v>
      </c>
      <c r="D929">
        <v>479</v>
      </c>
      <c r="E929">
        <v>629</v>
      </c>
      <c r="F929">
        <v>1018</v>
      </c>
      <c r="G929">
        <v>1433</v>
      </c>
      <c r="H929">
        <v>1921</v>
      </c>
      <c r="I929">
        <v>2516</v>
      </c>
      <c r="J929">
        <v>3262</v>
      </c>
      <c r="K929">
        <v>4200</v>
      </c>
      <c r="L929">
        <v>5361</v>
      </c>
      <c r="M929">
        <v>6801</v>
      </c>
      <c r="N929">
        <v>8552</v>
      </c>
      <c r="O929">
        <v>10652</v>
      </c>
      <c r="P929">
        <v>13220</v>
      </c>
      <c r="Q929">
        <v>15935</v>
      </c>
      <c r="R929">
        <v>19029</v>
      </c>
      <c r="S929">
        <v>22492</v>
      </c>
      <c r="T929">
        <v>26265</v>
      </c>
      <c r="U929">
        <v>30611</v>
      </c>
      <c r="V929">
        <v>35180</v>
      </c>
      <c r="W929">
        <v>39826</v>
      </c>
      <c r="X929">
        <v>44424</v>
      </c>
      <c r="Y929">
        <v>48449</v>
      </c>
      <c r="Z929">
        <v>52076</v>
      </c>
      <c r="AA929">
        <v>55265</v>
      </c>
      <c r="AB929">
        <v>57972</v>
      </c>
      <c r="AC929">
        <v>60217</v>
      </c>
      <c r="AD929">
        <v>61891</v>
      </c>
      <c r="AE929">
        <v>62335</v>
      </c>
      <c r="AF929">
        <v>62722</v>
      </c>
      <c r="AG929">
        <v>63065</v>
      </c>
      <c r="AH929">
        <v>63373</v>
      </c>
      <c r="AI929">
        <v>63656</v>
      </c>
      <c r="AJ929" t="s">
        <v>47</v>
      </c>
      <c r="AK929" t="s">
        <v>17</v>
      </c>
    </row>
    <row r="930" spans="1:38" x14ac:dyDescent="0.35">
      <c r="A930" t="s">
        <v>73</v>
      </c>
      <c r="B930" t="s">
        <v>58</v>
      </c>
      <c r="C930" t="s">
        <v>48</v>
      </c>
      <c r="D930">
        <v>310</v>
      </c>
      <c r="E930">
        <v>456</v>
      </c>
      <c r="F930">
        <v>697</v>
      </c>
      <c r="G930">
        <v>1032</v>
      </c>
      <c r="H930">
        <v>1452</v>
      </c>
      <c r="I930">
        <v>2017</v>
      </c>
      <c r="J930">
        <v>2731</v>
      </c>
      <c r="K930">
        <v>3625</v>
      </c>
      <c r="L930">
        <v>4724</v>
      </c>
      <c r="M930">
        <v>6075</v>
      </c>
      <c r="N930">
        <v>7716</v>
      </c>
      <c r="O930">
        <v>9679</v>
      </c>
      <c r="P930">
        <v>12029</v>
      </c>
      <c r="Q930">
        <v>14646</v>
      </c>
      <c r="R930">
        <v>17631</v>
      </c>
      <c r="S930">
        <v>20969</v>
      </c>
      <c r="T930">
        <v>24610</v>
      </c>
      <c r="U930">
        <v>28802</v>
      </c>
      <c r="V930">
        <v>33210</v>
      </c>
      <c r="W930">
        <v>37695</v>
      </c>
      <c r="X930">
        <v>42134</v>
      </c>
      <c r="Y930">
        <v>46020</v>
      </c>
      <c r="Z930">
        <v>49523</v>
      </c>
      <c r="AA930">
        <v>52607</v>
      </c>
      <c r="AB930">
        <v>55219</v>
      </c>
      <c r="AC930">
        <v>57388</v>
      </c>
      <c r="AD930">
        <v>59007</v>
      </c>
      <c r="AE930">
        <v>59436</v>
      </c>
      <c r="AF930">
        <v>59816</v>
      </c>
      <c r="AG930">
        <v>60150</v>
      </c>
      <c r="AH930">
        <v>60452</v>
      </c>
      <c r="AI930">
        <v>60726</v>
      </c>
      <c r="AJ930" t="s">
        <v>48</v>
      </c>
      <c r="AK930" t="s">
        <v>8</v>
      </c>
      <c r="AL930" t="s">
        <v>17</v>
      </c>
    </row>
    <row r="931" spans="1:38" x14ac:dyDescent="0.35">
      <c r="A931" t="s">
        <v>73</v>
      </c>
      <c r="B931" t="s">
        <v>58</v>
      </c>
      <c r="C931" t="s">
        <v>49</v>
      </c>
      <c r="D931">
        <v>2016</v>
      </c>
      <c r="E931">
        <v>2845</v>
      </c>
      <c r="F931">
        <v>4127</v>
      </c>
      <c r="G931">
        <v>5820</v>
      </c>
      <c r="H931">
        <v>7824</v>
      </c>
      <c r="I931">
        <v>10390</v>
      </c>
      <c r="J931">
        <v>13634</v>
      </c>
      <c r="K931">
        <v>17676</v>
      </c>
      <c r="L931">
        <v>22645</v>
      </c>
      <c r="M931">
        <v>28736</v>
      </c>
      <c r="N931">
        <v>36137</v>
      </c>
      <c r="O931">
        <v>45010</v>
      </c>
      <c r="P931">
        <v>55601</v>
      </c>
      <c r="Q931">
        <v>67401</v>
      </c>
      <c r="R931">
        <v>80862</v>
      </c>
      <c r="S931">
        <v>95918</v>
      </c>
      <c r="T931">
        <v>112341</v>
      </c>
      <c r="U931">
        <v>131249</v>
      </c>
      <c r="V931">
        <v>151134</v>
      </c>
      <c r="W931">
        <v>171350</v>
      </c>
      <c r="X931">
        <v>191372</v>
      </c>
      <c r="Y931">
        <v>208884</v>
      </c>
      <c r="Z931">
        <v>224674</v>
      </c>
      <c r="AA931">
        <v>238573</v>
      </c>
      <c r="AB931">
        <v>250351</v>
      </c>
      <c r="AC931">
        <v>260131</v>
      </c>
      <c r="AD931">
        <v>267425</v>
      </c>
      <c r="AE931">
        <v>269361</v>
      </c>
      <c r="AF931">
        <v>271055</v>
      </c>
      <c r="AG931">
        <v>272557</v>
      </c>
      <c r="AH931">
        <v>273906</v>
      </c>
      <c r="AI931">
        <v>275142</v>
      </c>
      <c r="AJ931" t="s">
        <v>49</v>
      </c>
      <c r="AK931" t="s">
        <v>9</v>
      </c>
    </row>
    <row r="932" spans="1:38" x14ac:dyDescent="0.35">
      <c r="A932" t="s">
        <v>73</v>
      </c>
      <c r="B932" t="s">
        <v>58</v>
      </c>
      <c r="C932" t="s">
        <v>50</v>
      </c>
      <c r="D932">
        <v>281</v>
      </c>
      <c r="E932">
        <v>386</v>
      </c>
      <c r="F932">
        <v>679</v>
      </c>
      <c r="G932">
        <v>1018</v>
      </c>
      <c r="H932">
        <v>1465</v>
      </c>
      <c r="I932">
        <v>2065</v>
      </c>
      <c r="J932">
        <v>2841</v>
      </c>
      <c r="K932">
        <v>3825</v>
      </c>
      <c r="L932">
        <v>5051</v>
      </c>
      <c r="M932">
        <v>6570</v>
      </c>
      <c r="N932">
        <v>8421</v>
      </c>
      <c r="O932">
        <v>10639</v>
      </c>
      <c r="P932">
        <v>13363</v>
      </c>
      <c r="Q932">
        <v>16226</v>
      </c>
      <c r="R932">
        <v>19493</v>
      </c>
      <c r="S932">
        <v>23148</v>
      </c>
      <c r="T932">
        <v>27134</v>
      </c>
      <c r="U932">
        <v>31722</v>
      </c>
      <c r="V932">
        <v>36549</v>
      </c>
      <c r="W932">
        <v>41459</v>
      </c>
      <c r="X932">
        <v>46318</v>
      </c>
      <c r="Y932">
        <v>50569</v>
      </c>
      <c r="Z932">
        <v>54400</v>
      </c>
      <c r="AA932">
        <v>57776</v>
      </c>
      <c r="AB932">
        <v>60637</v>
      </c>
      <c r="AC932">
        <v>63011</v>
      </c>
      <c r="AD932">
        <v>64782</v>
      </c>
      <c r="AE932">
        <v>65253</v>
      </c>
      <c r="AF932">
        <v>65664</v>
      </c>
      <c r="AG932">
        <v>66028</v>
      </c>
      <c r="AH932">
        <v>66359</v>
      </c>
      <c r="AI932">
        <v>66659</v>
      </c>
      <c r="AJ932" t="s">
        <v>50</v>
      </c>
      <c r="AK932" t="s">
        <v>15</v>
      </c>
    </row>
    <row r="933" spans="1:38" x14ac:dyDescent="0.35">
      <c r="A933" t="s">
        <v>73</v>
      </c>
      <c r="B933" t="s">
        <v>58</v>
      </c>
      <c r="C933" t="s">
        <v>51</v>
      </c>
      <c r="D933">
        <v>325</v>
      </c>
      <c r="E933">
        <v>472</v>
      </c>
      <c r="F933">
        <v>860</v>
      </c>
      <c r="G933">
        <v>1349</v>
      </c>
      <c r="H933">
        <v>2015</v>
      </c>
      <c r="I933">
        <v>2951</v>
      </c>
      <c r="J933">
        <v>4176</v>
      </c>
      <c r="K933">
        <v>5736</v>
      </c>
      <c r="L933">
        <v>7682</v>
      </c>
      <c r="M933">
        <v>10087</v>
      </c>
      <c r="N933">
        <v>13022</v>
      </c>
      <c r="O933">
        <v>16539</v>
      </c>
      <c r="P933">
        <v>20859</v>
      </c>
      <c r="Q933">
        <v>25404</v>
      </c>
      <c r="R933">
        <v>30585</v>
      </c>
      <c r="S933">
        <v>36383</v>
      </c>
      <c r="T933">
        <v>42710</v>
      </c>
      <c r="U933">
        <v>49989</v>
      </c>
      <c r="V933">
        <v>57649</v>
      </c>
      <c r="W933">
        <v>65435</v>
      </c>
      <c r="X933">
        <v>73148</v>
      </c>
      <c r="Y933">
        <v>79895</v>
      </c>
      <c r="Z933">
        <v>85979</v>
      </c>
      <c r="AA933">
        <v>91334</v>
      </c>
      <c r="AB933">
        <v>95874</v>
      </c>
      <c r="AC933">
        <v>99642</v>
      </c>
      <c r="AD933">
        <v>102452</v>
      </c>
      <c r="AE933">
        <v>103201</v>
      </c>
      <c r="AF933">
        <v>103857</v>
      </c>
      <c r="AG933">
        <v>104436</v>
      </c>
      <c r="AH933">
        <v>104960</v>
      </c>
      <c r="AI933">
        <v>105440</v>
      </c>
      <c r="AJ933" t="s">
        <v>51</v>
      </c>
      <c r="AK933" t="s">
        <v>19</v>
      </c>
    </row>
    <row r="934" spans="1:38" x14ac:dyDescent="0.35">
      <c r="A934" t="s">
        <v>73</v>
      </c>
      <c r="B934" t="s">
        <v>58</v>
      </c>
      <c r="C934" t="s">
        <v>52</v>
      </c>
      <c r="D934">
        <v>523</v>
      </c>
      <c r="E934">
        <v>724</v>
      </c>
      <c r="F934">
        <v>1276</v>
      </c>
      <c r="G934">
        <v>1929</v>
      </c>
      <c r="H934">
        <v>2793</v>
      </c>
      <c r="I934">
        <v>3957</v>
      </c>
      <c r="J934">
        <v>5471</v>
      </c>
      <c r="K934">
        <v>7394</v>
      </c>
      <c r="L934">
        <v>9789</v>
      </c>
      <c r="M934">
        <v>12751</v>
      </c>
      <c r="N934">
        <v>16364</v>
      </c>
      <c r="O934">
        <v>20691</v>
      </c>
      <c r="P934">
        <v>26010</v>
      </c>
      <c r="Q934">
        <v>31597</v>
      </c>
      <c r="R934">
        <v>37977</v>
      </c>
      <c r="S934">
        <v>45106</v>
      </c>
      <c r="T934">
        <v>52890</v>
      </c>
      <c r="U934">
        <v>61849</v>
      </c>
      <c r="V934">
        <v>71271</v>
      </c>
      <c r="W934">
        <v>80851</v>
      </c>
      <c r="X934">
        <v>90339</v>
      </c>
      <c r="Y934">
        <v>98639</v>
      </c>
      <c r="Z934">
        <v>106121</v>
      </c>
      <c r="AA934">
        <v>112709</v>
      </c>
      <c r="AB934">
        <v>118294</v>
      </c>
      <c r="AC934">
        <v>122926</v>
      </c>
      <c r="AD934">
        <v>126383</v>
      </c>
      <c r="AE934">
        <v>127302</v>
      </c>
      <c r="AF934">
        <v>128107</v>
      </c>
      <c r="AG934">
        <v>128818</v>
      </c>
      <c r="AH934">
        <v>129461</v>
      </c>
      <c r="AI934">
        <v>130047</v>
      </c>
      <c r="AJ934" t="s">
        <v>52</v>
      </c>
      <c r="AK934" t="s">
        <v>15</v>
      </c>
    </row>
    <row r="935" spans="1:38" x14ac:dyDescent="0.35">
      <c r="A935" t="s">
        <v>73</v>
      </c>
      <c r="B935" t="s">
        <v>58</v>
      </c>
      <c r="C935" t="s">
        <v>53</v>
      </c>
      <c r="D935">
        <v>1395</v>
      </c>
      <c r="E935">
        <v>1998</v>
      </c>
      <c r="F935">
        <v>2937</v>
      </c>
      <c r="G935">
        <v>4195</v>
      </c>
      <c r="H935">
        <v>5722</v>
      </c>
      <c r="I935">
        <v>7703</v>
      </c>
      <c r="J935">
        <v>10211</v>
      </c>
      <c r="K935">
        <v>13338</v>
      </c>
      <c r="L935">
        <v>17186</v>
      </c>
      <c r="M935">
        <v>21902</v>
      </c>
      <c r="N935">
        <v>27631</v>
      </c>
      <c r="O935">
        <v>34495</v>
      </c>
      <c r="P935">
        <v>42699</v>
      </c>
      <c r="Q935">
        <v>51842</v>
      </c>
      <c r="R935">
        <v>62263</v>
      </c>
      <c r="S935">
        <v>73921</v>
      </c>
      <c r="T935">
        <v>86644</v>
      </c>
      <c r="U935">
        <v>101287</v>
      </c>
      <c r="V935">
        <v>116689</v>
      </c>
      <c r="W935">
        <v>132347</v>
      </c>
      <c r="X935">
        <v>147854</v>
      </c>
      <c r="Y935">
        <v>161417</v>
      </c>
      <c r="Z935">
        <v>173653</v>
      </c>
      <c r="AA935">
        <v>184419</v>
      </c>
      <c r="AB935">
        <v>193545</v>
      </c>
      <c r="AC935">
        <v>201120</v>
      </c>
      <c r="AD935">
        <v>206767</v>
      </c>
      <c r="AE935">
        <v>208269</v>
      </c>
      <c r="AF935">
        <v>209584</v>
      </c>
      <c r="AG935">
        <v>210750</v>
      </c>
      <c r="AH935">
        <v>211796</v>
      </c>
      <c r="AI935">
        <v>212758</v>
      </c>
      <c r="AJ935" t="s">
        <v>53</v>
      </c>
      <c r="AK935" t="s">
        <v>8</v>
      </c>
    </row>
    <row r="936" spans="1:38" x14ac:dyDescent="0.35">
      <c r="A936" t="s">
        <v>73</v>
      </c>
      <c r="B936" t="s">
        <v>58</v>
      </c>
      <c r="C936" t="s">
        <v>54</v>
      </c>
      <c r="D936">
        <v>671</v>
      </c>
      <c r="E936">
        <v>898</v>
      </c>
      <c r="F936">
        <v>1226</v>
      </c>
      <c r="G936">
        <v>1618</v>
      </c>
      <c r="H936">
        <v>2021</v>
      </c>
      <c r="I936">
        <v>2478</v>
      </c>
      <c r="J936">
        <v>3052</v>
      </c>
      <c r="K936">
        <v>3763</v>
      </c>
      <c r="L936">
        <v>4632</v>
      </c>
      <c r="M936">
        <v>5695</v>
      </c>
      <c r="N936">
        <v>6986</v>
      </c>
      <c r="O936">
        <v>8531</v>
      </c>
      <c r="P936">
        <v>10377</v>
      </c>
      <c r="Q936">
        <v>12432</v>
      </c>
      <c r="R936">
        <v>14777</v>
      </c>
      <c r="S936">
        <v>17395</v>
      </c>
      <c r="T936">
        <v>20252</v>
      </c>
      <c r="U936">
        <v>23543</v>
      </c>
      <c r="V936">
        <v>27002</v>
      </c>
      <c r="W936">
        <v>30519</v>
      </c>
      <c r="X936">
        <v>34000</v>
      </c>
      <c r="Y936">
        <v>37041</v>
      </c>
      <c r="Z936">
        <v>39783</v>
      </c>
      <c r="AA936">
        <v>42201</v>
      </c>
      <c r="AB936">
        <v>44246</v>
      </c>
      <c r="AC936">
        <v>45944</v>
      </c>
      <c r="AD936">
        <v>47210</v>
      </c>
      <c r="AE936">
        <v>47542</v>
      </c>
      <c r="AF936">
        <v>47834</v>
      </c>
      <c r="AG936">
        <v>48091</v>
      </c>
      <c r="AH936">
        <v>48325</v>
      </c>
      <c r="AI936">
        <v>48537</v>
      </c>
      <c r="AJ936" t="s">
        <v>54</v>
      </c>
      <c r="AK936" t="s">
        <v>22</v>
      </c>
    </row>
    <row r="937" spans="1:38" x14ac:dyDescent="0.35">
      <c r="A937" t="s">
        <v>73</v>
      </c>
      <c r="B937" t="s">
        <v>58</v>
      </c>
      <c r="C937" t="s">
        <v>55</v>
      </c>
      <c r="D937">
        <v>651</v>
      </c>
      <c r="E937">
        <v>864</v>
      </c>
      <c r="F937">
        <v>1443</v>
      </c>
      <c r="G937">
        <v>2068</v>
      </c>
      <c r="H937">
        <v>2836</v>
      </c>
      <c r="I937">
        <v>3798</v>
      </c>
      <c r="J937">
        <v>5010</v>
      </c>
      <c r="K937">
        <v>6547</v>
      </c>
      <c r="L937">
        <v>8458</v>
      </c>
      <c r="M937">
        <v>10818</v>
      </c>
      <c r="N937">
        <v>13694</v>
      </c>
      <c r="O937">
        <v>17141</v>
      </c>
      <c r="P937">
        <v>21374</v>
      </c>
      <c r="Q937">
        <v>25823</v>
      </c>
      <c r="R937">
        <v>30898</v>
      </c>
      <c r="S937">
        <v>36572</v>
      </c>
      <c r="T937">
        <v>42761</v>
      </c>
      <c r="U937">
        <v>49890</v>
      </c>
      <c r="V937">
        <v>57385</v>
      </c>
      <c r="W937">
        <v>65005</v>
      </c>
      <c r="X937">
        <v>72552</v>
      </c>
      <c r="Y937">
        <v>79149</v>
      </c>
      <c r="Z937">
        <v>85099</v>
      </c>
      <c r="AA937">
        <v>90338</v>
      </c>
      <c r="AB937">
        <v>94775</v>
      </c>
      <c r="AC937">
        <v>98459</v>
      </c>
      <c r="AD937">
        <v>101205</v>
      </c>
      <c r="AE937">
        <v>101932</v>
      </c>
      <c r="AF937">
        <v>102570</v>
      </c>
      <c r="AG937">
        <v>103132</v>
      </c>
      <c r="AH937">
        <v>103640</v>
      </c>
      <c r="AI937">
        <v>104106</v>
      </c>
      <c r="AJ937" t="s">
        <v>55</v>
      </c>
      <c r="AK937" t="s">
        <v>8</v>
      </c>
      <c r="AL937" t="s">
        <v>17</v>
      </c>
    </row>
    <row r="938" spans="1:38" x14ac:dyDescent="0.35">
      <c r="A938" t="s">
        <v>74</v>
      </c>
      <c r="B938" t="s">
        <v>58</v>
      </c>
      <c r="C938" t="s">
        <v>7</v>
      </c>
      <c r="D938">
        <v>1314</v>
      </c>
      <c r="E938">
        <v>1813</v>
      </c>
      <c r="F938">
        <v>2578</v>
      </c>
      <c r="G938">
        <v>3587</v>
      </c>
      <c r="H938">
        <v>4850</v>
      </c>
      <c r="I938">
        <v>6398</v>
      </c>
      <c r="J938">
        <v>8407</v>
      </c>
      <c r="K938">
        <v>11007</v>
      </c>
      <c r="L938">
        <v>14331</v>
      </c>
      <c r="M938">
        <v>18552</v>
      </c>
      <c r="N938">
        <v>23846</v>
      </c>
      <c r="O938">
        <v>30358</v>
      </c>
      <c r="P938">
        <v>38494</v>
      </c>
      <c r="Q938">
        <v>47827</v>
      </c>
      <c r="R938">
        <v>58535</v>
      </c>
      <c r="S938">
        <v>70372</v>
      </c>
      <c r="T938">
        <v>82362</v>
      </c>
      <c r="U938">
        <v>94430</v>
      </c>
      <c r="V938">
        <v>105871</v>
      </c>
      <c r="W938">
        <v>115924</v>
      </c>
      <c r="X938">
        <v>124386</v>
      </c>
      <c r="Y938">
        <v>131059</v>
      </c>
      <c r="Z938">
        <v>136032</v>
      </c>
      <c r="AA938">
        <v>139577</v>
      </c>
      <c r="AB938">
        <v>139612</v>
      </c>
      <c r="AC938">
        <v>138840</v>
      </c>
      <c r="AD938">
        <v>137713</v>
      </c>
      <c r="AE938">
        <v>136150</v>
      </c>
      <c r="AF938">
        <v>134062</v>
      </c>
      <c r="AG938">
        <v>132283</v>
      </c>
      <c r="AH938">
        <v>130283</v>
      </c>
      <c r="AI938">
        <v>128134</v>
      </c>
      <c r="AJ938" t="s">
        <v>7</v>
      </c>
      <c r="AK938" t="s">
        <v>8</v>
      </c>
      <c r="AL938" t="s">
        <v>9</v>
      </c>
    </row>
    <row r="939" spans="1:38" x14ac:dyDescent="0.35">
      <c r="A939" t="s">
        <v>74</v>
      </c>
      <c r="B939" t="s">
        <v>58</v>
      </c>
      <c r="C939" t="s">
        <v>10</v>
      </c>
      <c r="D939">
        <v>481</v>
      </c>
      <c r="E939">
        <v>619</v>
      </c>
      <c r="F939">
        <v>813</v>
      </c>
      <c r="G939">
        <v>1028</v>
      </c>
      <c r="H939">
        <v>1241</v>
      </c>
      <c r="I939">
        <v>1422</v>
      </c>
      <c r="J939">
        <v>1637</v>
      </c>
      <c r="K939">
        <v>1906</v>
      </c>
      <c r="L939">
        <v>2248</v>
      </c>
      <c r="M939">
        <v>2678</v>
      </c>
      <c r="N939">
        <v>3214</v>
      </c>
      <c r="O939">
        <v>3873</v>
      </c>
      <c r="P939">
        <v>4697</v>
      </c>
      <c r="Q939">
        <v>5638</v>
      </c>
      <c r="R939">
        <v>6718</v>
      </c>
      <c r="S939">
        <v>7912</v>
      </c>
      <c r="T939">
        <v>9118</v>
      </c>
      <c r="U939">
        <v>10331</v>
      </c>
      <c r="V939">
        <v>11483</v>
      </c>
      <c r="W939">
        <v>12494</v>
      </c>
      <c r="X939">
        <v>13347</v>
      </c>
      <c r="Y939">
        <v>14019</v>
      </c>
      <c r="Z939">
        <v>14520</v>
      </c>
      <c r="AA939">
        <v>14877</v>
      </c>
      <c r="AB939">
        <v>14878</v>
      </c>
      <c r="AC939">
        <v>14795</v>
      </c>
      <c r="AD939">
        <v>14675</v>
      </c>
      <c r="AE939">
        <v>14508</v>
      </c>
      <c r="AF939">
        <v>14287</v>
      </c>
      <c r="AG939">
        <v>14096</v>
      </c>
      <c r="AH939">
        <v>13884</v>
      </c>
      <c r="AI939">
        <v>13654</v>
      </c>
      <c r="AJ939" t="s">
        <v>10</v>
      </c>
      <c r="AK939" t="s">
        <v>11</v>
      </c>
      <c r="AL939" t="s">
        <v>9</v>
      </c>
    </row>
    <row r="940" spans="1:38" x14ac:dyDescent="0.35">
      <c r="A940" t="s">
        <v>74</v>
      </c>
      <c r="B940" t="s">
        <v>58</v>
      </c>
      <c r="C940" t="s">
        <v>12</v>
      </c>
      <c r="D940">
        <v>839</v>
      </c>
      <c r="E940">
        <v>1344</v>
      </c>
      <c r="F940">
        <v>2211</v>
      </c>
      <c r="G940">
        <v>3509</v>
      </c>
      <c r="H940">
        <v>5389</v>
      </c>
      <c r="I940">
        <v>8041</v>
      </c>
      <c r="J940">
        <v>11572</v>
      </c>
      <c r="K940">
        <v>16171</v>
      </c>
      <c r="L940">
        <v>22073</v>
      </c>
      <c r="M940">
        <v>29584</v>
      </c>
      <c r="N940">
        <v>39008</v>
      </c>
      <c r="O940">
        <v>50607</v>
      </c>
      <c r="P940">
        <v>65099</v>
      </c>
      <c r="Q940">
        <v>81732</v>
      </c>
      <c r="R940">
        <v>100816</v>
      </c>
      <c r="S940">
        <v>121914</v>
      </c>
      <c r="T940">
        <v>143304</v>
      </c>
      <c r="U940">
        <v>164837</v>
      </c>
      <c r="V940">
        <v>185242</v>
      </c>
      <c r="W940">
        <v>203178</v>
      </c>
      <c r="X940">
        <v>218262</v>
      </c>
      <c r="Y940">
        <v>230162</v>
      </c>
      <c r="Z940">
        <v>239023</v>
      </c>
      <c r="AA940">
        <v>245350</v>
      </c>
      <c r="AB940">
        <v>245421</v>
      </c>
      <c r="AC940">
        <v>244069</v>
      </c>
      <c r="AD940">
        <v>242082</v>
      </c>
      <c r="AE940">
        <v>239331</v>
      </c>
      <c r="AF940">
        <v>235665</v>
      </c>
      <c r="AG940">
        <v>232536</v>
      </c>
      <c r="AH940">
        <v>229026</v>
      </c>
      <c r="AI940">
        <v>225249</v>
      </c>
      <c r="AJ940" t="s">
        <v>12</v>
      </c>
      <c r="AK940" t="s">
        <v>8</v>
      </c>
    </row>
    <row r="941" spans="1:38" x14ac:dyDescent="0.35">
      <c r="A941" t="s">
        <v>74</v>
      </c>
      <c r="B941" t="s">
        <v>58</v>
      </c>
      <c r="C941" t="s">
        <v>13</v>
      </c>
      <c r="D941">
        <v>455</v>
      </c>
      <c r="E941">
        <v>706</v>
      </c>
      <c r="F941">
        <v>1129</v>
      </c>
      <c r="G941">
        <v>1755</v>
      </c>
      <c r="H941">
        <v>2647</v>
      </c>
      <c r="I941">
        <v>3884</v>
      </c>
      <c r="J941">
        <v>5528</v>
      </c>
      <c r="K941">
        <v>7672</v>
      </c>
      <c r="L941">
        <v>10417</v>
      </c>
      <c r="M941">
        <v>13910</v>
      </c>
      <c r="N941">
        <v>18296</v>
      </c>
      <c r="O941">
        <v>23694</v>
      </c>
      <c r="P941">
        <v>30436</v>
      </c>
      <c r="Q941">
        <v>38175</v>
      </c>
      <c r="R941">
        <v>47053</v>
      </c>
      <c r="S941">
        <v>56871</v>
      </c>
      <c r="T941">
        <v>66823</v>
      </c>
      <c r="U941">
        <v>76839</v>
      </c>
      <c r="V941">
        <v>86333</v>
      </c>
      <c r="W941">
        <v>94676</v>
      </c>
      <c r="X941">
        <v>101694</v>
      </c>
      <c r="Y941">
        <v>107228</v>
      </c>
      <c r="Z941">
        <v>111354</v>
      </c>
      <c r="AA941">
        <v>114297</v>
      </c>
      <c r="AB941">
        <v>114330</v>
      </c>
      <c r="AC941">
        <v>113697</v>
      </c>
      <c r="AD941">
        <v>112774</v>
      </c>
      <c r="AE941">
        <v>111493</v>
      </c>
      <c r="AF941">
        <v>109785</v>
      </c>
      <c r="AG941">
        <v>108326</v>
      </c>
      <c r="AH941">
        <v>106691</v>
      </c>
      <c r="AI941">
        <v>104933</v>
      </c>
      <c r="AJ941" t="s">
        <v>13</v>
      </c>
      <c r="AK941" t="s">
        <v>8</v>
      </c>
    </row>
    <row r="942" spans="1:38" x14ac:dyDescent="0.35">
      <c r="A942" t="s">
        <v>74</v>
      </c>
      <c r="B942" t="s">
        <v>58</v>
      </c>
      <c r="C942" t="s">
        <v>14</v>
      </c>
      <c r="D942">
        <v>1217</v>
      </c>
      <c r="E942">
        <v>1674</v>
      </c>
      <c r="F942">
        <v>2928</v>
      </c>
      <c r="G942">
        <v>4431</v>
      </c>
      <c r="H942">
        <v>6563</v>
      </c>
      <c r="I942">
        <v>9416</v>
      </c>
      <c r="J942">
        <v>13242</v>
      </c>
      <c r="K942">
        <v>18296</v>
      </c>
      <c r="L942">
        <v>24850</v>
      </c>
      <c r="M942">
        <v>33255</v>
      </c>
      <c r="N942">
        <v>43854</v>
      </c>
      <c r="O942">
        <v>56915</v>
      </c>
      <c r="P942">
        <v>73643</v>
      </c>
      <c r="Q942">
        <v>91909</v>
      </c>
      <c r="R942">
        <v>112862</v>
      </c>
      <c r="S942">
        <v>136024</v>
      </c>
      <c r="T942">
        <v>159502</v>
      </c>
      <c r="U942">
        <v>183130</v>
      </c>
      <c r="V942">
        <v>205527</v>
      </c>
      <c r="W942">
        <v>225208</v>
      </c>
      <c r="X942">
        <v>241767</v>
      </c>
      <c r="Y942">
        <v>254828</v>
      </c>
      <c r="Z942">
        <v>264560</v>
      </c>
      <c r="AA942">
        <v>271506</v>
      </c>
      <c r="AB942">
        <v>271572</v>
      </c>
      <c r="AC942">
        <v>270068</v>
      </c>
      <c r="AD942">
        <v>267879</v>
      </c>
      <c r="AE942">
        <v>264838</v>
      </c>
      <c r="AF942">
        <v>260779</v>
      </c>
      <c r="AG942">
        <v>257316</v>
      </c>
      <c r="AH942">
        <v>253432</v>
      </c>
      <c r="AI942">
        <v>249249</v>
      </c>
      <c r="AJ942" t="s">
        <v>14</v>
      </c>
      <c r="AK942" t="s">
        <v>15</v>
      </c>
    </row>
    <row r="943" spans="1:38" x14ac:dyDescent="0.35">
      <c r="A943" t="s">
        <v>74</v>
      </c>
      <c r="B943" t="s">
        <v>58</v>
      </c>
      <c r="C943" t="s">
        <v>16</v>
      </c>
      <c r="D943">
        <v>119</v>
      </c>
      <c r="E943">
        <v>189</v>
      </c>
      <c r="F943">
        <v>309</v>
      </c>
      <c r="G943">
        <v>489</v>
      </c>
      <c r="H943">
        <v>748</v>
      </c>
      <c r="I943">
        <v>1112</v>
      </c>
      <c r="J943">
        <v>1599</v>
      </c>
      <c r="K943">
        <v>2232</v>
      </c>
      <c r="L943">
        <v>3045</v>
      </c>
      <c r="M943">
        <v>4076</v>
      </c>
      <c r="N943">
        <v>5374</v>
      </c>
      <c r="O943">
        <v>6968</v>
      </c>
      <c r="P943">
        <v>8960</v>
      </c>
      <c r="Q943">
        <v>11249</v>
      </c>
      <c r="R943">
        <v>13875</v>
      </c>
      <c r="S943">
        <v>16775</v>
      </c>
      <c r="T943">
        <v>19719</v>
      </c>
      <c r="U943">
        <v>22682</v>
      </c>
      <c r="V943">
        <v>25488</v>
      </c>
      <c r="W943">
        <v>27955</v>
      </c>
      <c r="X943">
        <v>30030</v>
      </c>
      <c r="Y943">
        <v>31667</v>
      </c>
      <c r="Z943">
        <v>32885</v>
      </c>
      <c r="AA943">
        <v>33756</v>
      </c>
      <c r="AB943">
        <v>33765</v>
      </c>
      <c r="AC943">
        <v>33580</v>
      </c>
      <c r="AD943">
        <v>33306</v>
      </c>
      <c r="AE943">
        <v>32928</v>
      </c>
      <c r="AF943">
        <v>32424</v>
      </c>
      <c r="AG943">
        <v>31992</v>
      </c>
      <c r="AH943">
        <v>31511</v>
      </c>
      <c r="AI943">
        <v>30991</v>
      </c>
      <c r="AJ943" t="s">
        <v>16</v>
      </c>
      <c r="AK943" t="s">
        <v>8</v>
      </c>
      <c r="AL943" t="s">
        <v>17</v>
      </c>
    </row>
    <row r="944" spans="1:38" x14ac:dyDescent="0.35">
      <c r="A944" t="s">
        <v>74</v>
      </c>
      <c r="B944" t="s">
        <v>58</v>
      </c>
      <c r="C944" t="s">
        <v>18</v>
      </c>
      <c r="D944">
        <v>319</v>
      </c>
      <c r="E944">
        <v>472</v>
      </c>
      <c r="F944">
        <v>875</v>
      </c>
      <c r="G944">
        <v>1407</v>
      </c>
      <c r="H944">
        <v>2207</v>
      </c>
      <c r="I944">
        <v>3339</v>
      </c>
      <c r="J944">
        <v>4903</v>
      </c>
      <c r="K944">
        <v>6972</v>
      </c>
      <c r="L944">
        <v>9659</v>
      </c>
      <c r="M944">
        <v>13105</v>
      </c>
      <c r="N944">
        <v>17454</v>
      </c>
      <c r="O944">
        <v>22814</v>
      </c>
      <c r="P944">
        <v>29682</v>
      </c>
      <c r="Q944">
        <v>37178</v>
      </c>
      <c r="R944">
        <v>45779</v>
      </c>
      <c r="S944">
        <v>55289</v>
      </c>
      <c r="T944">
        <v>64929</v>
      </c>
      <c r="U944">
        <v>74632</v>
      </c>
      <c r="V944">
        <v>83827</v>
      </c>
      <c r="W944">
        <v>91908</v>
      </c>
      <c r="X944">
        <v>98706</v>
      </c>
      <c r="Y944">
        <v>104068</v>
      </c>
      <c r="Z944">
        <v>108065</v>
      </c>
      <c r="AA944">
        <v>110914</v>
      </c>
      <c r="AB944">
        <v>110946</v>
      </c>
      <c r="AC944">
        <v>110331</v>
      </c>
      <c r="AD944">
        <v>109437</v>
      </c>
      <c r="AE944">
        <v>108192</v>
      </c>
      <c r="AF944">
        <v>106535</v>
      </c>
      <c r="AG944">
        <v>105122</v>
      </c>
      <c r="AH944">
        <v>103534</v>
      </c>
      <c r="AI944">
        <v>101825</v>
      </c>
      <c r="AJ944" t="s">
        <v>18</v>
      </c>
      <c r="AK944" t="s">
        <v>19</v>
      </c>
    </row>
    <row r="945" spans="1:38" x14ac:dyDescent="0.35">
      <c r="A945" t="s">
        <v>74</v>
      </c>
      <c r="B945" t="s">
        <v>58</v>
      </c>
      <c r="C945" t="s">
        <v>20</v>
      </c>
      <c r="D945">
        <v>1928</v>
      </c>
      <c r="E945">
        <v>2635</v>
      </c>
      <c r="F945">
        <v>3715</v>
      </c>
      <c r="G945">
        <v>5114</v>
      </c>
      <c r="H945">
        <v>6838</v>
      </c>
      <c r="I945">
        <v>8911</v>
      </c>
      <c r="J945">
        <v>11597</v>
      </c>
      <c r="K945">
        <v>15067</v>
      </c>
      <c r="L945">
        <v>19495</v>
      </c>
      <c r="M945">
        <v>25124</v>
      </c>
      <c r="N945">
        <v>32181</v>
      </c>
      <c r="O945">
        <v>40861</v>
      </c>
      <c r="P945">
        <v>51705</v>
      </c>
      <c r="Q945">
        <v>64139</v>
      </c>
      <c r="R945">
        <v>78407</v>
      </c>
      <c r="S945">
        <v>94176</v>
      </c>
      <c r="T945">
        <v>110152</v>
      </c>
      <c r="U945">
        <v>126236</v>
      </c>
      <c r="V945">
        <v>141480</v>
      </c>
      <c r="W945">
        <v>154876</v>
      </c>
      <c r="X945">
        <v>166149</v>
      </c>
      <c r="Y945">
        <v>175037</v>
      </c>
      <c r="Z945">
        <v>181666</v>
      </c>
      <c r="AA945">
        <v>186390</v>
      </c>
      <c r="AB945">
        <v>186434</v>
      </c>
      <c r="AC945">
        <v>185402</v>
      </c>
      <c r="AD945">
        <v>183897</v>
      </c>
      <c r="AE945">
        <v>181806</v>
      </c>
      <c r="AF945">
        <v>179022</v>
      </c>
      <c r="AG945">
        <v>176646</v>
      </c>
      <c r="AH945">
        <v>173977</v>
      </c>
      <c r="AI945">
        <v>171107</v>
      </c>
      <c r="AJ945" t="s">
        <v>20</v>
      </c>
      <c r="AK945" t="s">
        <v>9</v>
      </c>
    </row>
    <row r="946" spans="1:38" x14ac:dyDescent="0.35">
      <c r="A946" t="s">
        <v>74</v>
      </c>
      <c r="B946" t="s">
        <v>58</v>
      </c>
      <c r="C946" t="s">
        <v>21</v>
      </c>
      <c r="D946">
        <v>684</v>
      </c>
      <c r="E946">
        <v>889</v>
      </c>
      <c r="F946">
        <v>1181</v>
      </c>
      <c r="G946">
        <v>1514</v>
      </c>
      <c r="H946">
        <v>1861</v>
      </c>
      <c r="I946">
        <v>2190</v>
      </c>
      <c r="J946">
        <v>2591</v>
      </c>
      <c r="K946">
        <v>3097</v>
      </c>
      <c r="L946">
        <v>3742</v>
      </c>
      <c r="M946">
        <v>4556</v>
      </c>
      <c r="N946">
        <v>5576</v>
      </c>
      <c r="O946">
        <v>6828</v>
      </c>
      <c r="P946">
        <v>8388</v>
      </c>
      <c r="Q946">
        <v>10179</v>
      </c>
      <c r="R946">
        <v>12231</v>
      </c>
      <c r="S946">
        <v>14501</v>
      </c>
      <c r="T946">
        <v>16796</v>
      </c>
      <c r="U946">
        <v>19105</v>
      </c>
      <c r="V946">
        <v>21294</v>
      </c>
      <c r="W946">
        <v>23219</v>
      </c>
      <c r="X946">
        <v>24838</v>
      </c>
      <c r="Y946">
        <v>26115</v>
      </c>
      <c r="Z946">
        <v>27068</v>
      </c>
      <c r="AA946">
        <v>27749</v>
      </c>
      <c r="AB946">
        <v>27751</v>
      </c>
      <c r="AC946">
        <v>27598</v>
      </c>
      <c r="AD946">
        <v>27374</v>
      </c>
      <c r="AE946">
        <v>27064</v>
      </c>
      <c r="AF946">
        <v>26648</v>
      </c>
      <c r="AG946">
        <v>26294</v>
      </c>
      <c r="AH946">
        <v>25898</v>
      </c>
      <c r="AI946">
        <v>25469</v>
      </c>
      <c r="AJ946" t="s">
        <v>21</v>
      </c>
      <c r="AK946" t="s">
        <v>22</v>
      </c>
    </row>
    <row r="947" spans="1:38" x14ac:dyDescent="0.35">
      <c r="A947" t="s">
        <v>74</v>
      </c>
      <c r="B947" t="s">
        <v>58</v>
      </c>
      <c r="C947" t="s">
        <v>23</v>
      </c>
      <c r="D947">
        <v>1442</v>
      </c>
      <c r="E947">
        <v>2070</v>
      </c>
      <c r="F947">
        <v>3075</v>
      </c>
      <c r="G947">
        <v>4469</v>
      </c>
      <c r="H947">
        <v>6324</v>
      </c>
      <c r="I947">
        <v>8750</v>
      </c>
      <c r="J947">
        <v>11941</v>
      </c>
      <c r="K947">
        <v>16084</v>
      </c>
      <c r="L947">
        <v>21390</v>
      </c>
      <c r="M947">
        <v>28133</v>
      </c>
      <c r="N947">
        <v>36598</v>
      </c>
      <c r="O947">
        <v>47009</v>
      </c>
      <c r="P947">
        <v>60023</v>
      </c>
      <c r="Q947">
        <v>74944</v>
      </c>
      <c r="R947">
        <v>92066</v>
      </c>
      <c r="S947">
        <v>110990</v>
      </c>
      <c r="T947">
        <v>130173</v>
      </c>
      <c r="U947">
        <v>149483</v>
      </c>
      <c r="V947">
        <v>167784</v>
      </c>
      <c r="W947">
        <v>183862</v>
      </c>
      <c r="X947">
        <v>197395</v>
      </c>
      <c r="Y947">
        <v>208067</v>
      </c>
      <c r="Z947">
        <v>216020</v>
      </c>
      <c r="AA947">
        <v>221691</v>
      </c>
      <c r="AB947">
        <v>221751</v>
      </c>
      <c r="AC947">
        <v>220524</v>
      </c>
      <c r="AD947">
        <v>218733</v>
      </c>
      <c r="AE947">
        <v>216247</v>
      </c>
      <c r="AF947">
        <v>212935</v>
      </c>
      <c r="AG947">
        <v>210109</v>
      </c>
      <c r="AH947">
        <v>206936</v>
      </c>
      <c r="AI947">
        <v>203521</v>
      </c>
      <c r="AJ947" t="s">
        <v>23</v>
      </c>
      <c r="AK947" t="s">
        <v>24</v>
      </c>
      <c r="AL947" t="s">
        <v>17</v>
      </c>
    </row>
    <row r="948" spans="1:38" x14ac:dyDescent="0.35">
      <c r="A948" t="s">
        <v>74</v>
      </c>
      <c r="B948" t="s">
        <v>58</v>
      </c>
      <c r="C948" t="s">
        <v>25</v>
      </c>
      <c r="D948">
        <v>390</v>
      </c>
      <c r="E948">
        <v>536</v>
      </c>
      <c r="F948">
        <v>938</v>
      </c>
      <c r="G948">
        <v>1418</v>
      </c>
      <c r="H948">
        <v>2105</v>
      </c>
      <c r="I948">
        <v>3023</v>
      </c>
      <c r="J948">
        <v>4251</v>
      </c>
      <c r="K948">
        <v>5873</v>
      </c>
      <c r="L948">
        <v>7983</v>
      </c>
      <c r="M948">
        <v>10682</v>
      </c>
      <c r="N948">
        <v>14090</v>
      </c>
      <c r="O948">
        <v>18289</v>
      </c>
      <c r="P948">
        <v>23666</v>
      </c>
      <c r="Q948">
        <v>29536</v>
      </c>
      <c r="R948">
        <v>36271</v>
      </c>
      <c r="S948">
        <v>43715</v>
      </c>
      <c r="T948">
        <v>51263</v>
      </c>
      <c r="U948">
        <v>58859</v>
      </c>
      <c r="V948">
        <v>66056</v>
      </c>
      <c r="W948">
        <v>72383</v>
      </c>
      <c r="X948">
        <v>77705</v>
      </c>
      <c r="Y948">
        <v>81906</v>
      </c>
      <c r="Z948">
        <v>85034</v>
      </c>
      <c r="AA948">
        <v>87264</v>
      </c>
      <c r="AB948">
        <v>87286</v>
      </c>
      <c r="AC948">
        <v>86803</v>
      </c>
      <c r="AD948">
        <v>86099</v>
      </c>
      <c r="AE948">
        <v>85122</v>
      </c>
      <c r="AF948">
        <v>83818</v>
      </c>
      <c r="AG948">
        <v>82705</v>
      </c>
      <c r="AH948">
        <v>81454</v>
      </c>
      <c r="AI948">
        <v>80113</v>
      </c>
      <c r="AJ948" t="s">
        <v>25</v>
      </c>
      <c r="AK948" t="s">
        <v>15</v>
      </c>
    </row>
    <row r="949" spans="1:38" x14ac:dyDescent="0.35">
      <c r="A949" t="s">
        <v>74</v>
      </c>
      <c r="B949" t="s">
        <v>58</v>
      </c>
      <c r="C949" t="s">
        <v>26</v>
      </c>
      <c r="D949">
        <v>281</v>
      </c>
      <c r="E949">
        <v>388</v>
      </c>
      <c r="F949">
        <v>679</v>
      </c>
      <c r="G949">
        <v>1029</v>
      </c>
      <c r="H949">
        <v>1531</v>
      </c>
      <c r="I949">
        <v>2202</v>
      </c>
      <c r="J949">
        <v>3109</v>
      </c>
      <c r="K949">
        <v>4302</v>
      </c>
      <c r="L949">
        <v>5850</v>
      </c>
      <c r="M949">
        <v>7836</v>
      </c>
      <c r="N949">
        <v>10342</v>
      </c>
      <c r="O949">
        <v>13428</v>
      </c>
      <c r="P949">
        <v>17384</v>
      </c>
      <c r="Q949">
        <v>21698</v>
      </c>
      <c r="R949">
        <v>26652</v>
      </c>
      <c r="S949">
        <v>32126</v>
      </c>
      <c r="T949">
        <v>37676</v>
      </c>
      <c r="U949">
        <v>43261</v>
      </c>
      <c r="V949">
        <v>48555</v>
      </c>
      <c r="W949">
        <v>53206</v>
      </c>
      <c r="X949">
        <v>57121</v>
      </c>
      <c r="Y949">
        <v>60207</v>
      </c>
      <c r="Z949">
        <v>62506</v>
      </c>
      <c r="AA949">
        <v>64147</v>
      </c>
      <c r="AB949">
        <v>64164</v>
      </c>
      <c r="AC949">
        <v>63808</v>
      </c>
      <c r="AD949">
        <v>63290</v>
      </c>
      <c r="AE949">
        <v>62572</v>
      </c>
      <c r="AF949">
        <v>61612</v>
      </c>
      <c r="AG949">
        <v>60796</v>
      </c>
      <c r="AH949">
        <v>59878</v>
      </c>
      <c r="AI949">
        <v>58891</v>
      </c>
      <c r="AJ949" t="s">
        <v>26</v>
      </c>
      <c r="AK949" t="s">
        <v>17</v>
      </c>
    </row>
    <row r="950" spans="1:38" x14ac:dyDescent="0.35">
      <c r="A950" t="s">
        <v>74</v>
      </c>
      <c r="B950" t="s">
        <v>58</v>
      </c>
      <c r="C950" t="s">
        <v>27</v>
      </c>
      <c r="D950">
        <v>567</v>
      </c>
      <c r="E950">
        <v>771</v>
      </c>
      <c r="F950">
        <v>1309</v>
      </c>
      <c r="G950">
        <v>1943</v>
      </c>
      <c r="H950">
        <v>2819</v>
      </c>
      <c r="I950">
        <v>3964</v>
      </c>
      <c r="J950">
        <v>5476</v>
      </c>
      <c r="K950">
        <v>7465</v>
      </c>
      <c r="L950">
        <v>10043</v>
      </c>
      <c r="M950">
        <v>13345</v>
      </c>
      <c r="N950">
        <v>17508</v>
      </c>
      <c r="O950">
        <v>22639</v>
      </c>
      <c r="P950">
        <v>29195</v>
      </c>
      <c r="Q950">
        <v>36378</v>
      </c>
      <c r="R950">
        <v>44624</v>
      </c>
      <c r="S950">
        <v>53733</v>
      </c>
      <c r="T950">
        <v>62970</v>
      </c>
      <c r="U950">
        <v>72267</v>
      </c>
      <c r="V950">
        <v>81076</v>
      </c>
      <c r="W950">
        <v>88816</v>
      </c>
      <c r="X950">
        <v>95329</v>
      </c>
      <c r="Y950">
        <v>100471</v>
      </c>
      <c r="Z950">
        <v>104299</v>
      </c>
      <c r="AA950">
        <v>107030</v>
      </c>
      <c r="AB950">
        <v>107056</v>
      </c>
      <c r="AC950">
        <v>106464</v>
      </c>
      <c r="AD950">
        <v>105598</v>
      </c>
      <c r="AE950">
        <v>104400</v>
      </c>
      <c r="AF950">
        <v>102799</v>
      </c>
      <c r="AG950">
        <v>101436</v>
      </c>
      <c r="AH950">
        <v>99904</v>
      </c>
      <c r="AI950">
        <v>98256</v>
      </c>
      <c r="AJ950" t="s">
        <v>27</v>
      </c>
      <c r="AK950" t="s">
        <v>8</v>
      </c>
      <c r="AL950" t="s">
        <v>17</v>
      </c>
    </row>
    <row r="951" spans="1:38" x14ac:dyDescent="0.35">
      <c r="A951" t="s">
        <v>74</v>
      </c>
      <c r="B951" t="s">
        <v>58</v>
      </c>
      <c r="C951" t="s">
        <v>28</v>
      </c>
      <c r="D951">
        <v>152</v>
      </c>
      <c r="E951">
        <v>218</v>
      </c>
      <c r="F951">
        <v>391</v>
      </c>
      <c r="G951">
        <v>612</v>
      </c>
      <c r="H951">
        <v>933</v>
      </c>
      <c r="I951">
        <v>1379</v>
      </c>
      <c r="J951">
        <v>1985</v>
      </c>
      <c r="K951">
        <v>2790</v>
      </c>
      <c r="L951">
        <v>3832</v>
      </c>
      <c r="M951">
        <v>5169</v>
      </c>
      <c r="N951">
        <v>6856</v>
      </c>
      <c r="O951">
        <v>8936</v>
      </c>
      <c r="P951">
        <v>11599</v>
      </c>
      <c r="Q951">
        <v>14506</v>
      </c>
      <c r="R951">
        <v>17841</v>
      </c>
      <c r="S951">
        <v>21529</v>
      </c>
      <c r="T951">
        <v>25268</v>
      </c>
      <c r="U951">
        <v>29030</v>
      </c>
      <c r="V951">
        <v>32595</v>
      </c>
      <c r="W951">
        <v>35729</v>
      </c>
      <c r="X951">
        <v>38366</v>
      </c>
      <c r="Y951">
        <v>40446</v>
      </c>
      <c r="Z951">
        <v>41995</v>
      </c>
      <c r="AA951">
        <v>43100</v>
      </c>
      <c r="AB951">
        <v>43112</v>
      </c>
      <c r="AC951">
        <v>42874</v>
      </c>
      <c r="AD951">
        <v>42526</v>
      </c>
      <c r="AE951">
        <v>42042</v>
      </c>
      <c r="AF951">
        <v>41399</v>
      </c>
      <c r="AG951">
        <v>40849</v>
      </c>
      <c r="AH951">
        <v>40233</v>
      </c>
      <c r="AI951">
        <v>39569</v>
      </c>
      <c r="AJ951" t="s">
        <v>28</v>
      </c>
      <c r="AK951" t="s">
        <v>19</v>
      </c>
    </row>
    <row r="952" spans="1:38" x14ac:dyDescent="0.35">
      <c r="A952" t="s">
        <v>74</v>
      </c>
      <c r="B952" t="s">
        <v>58</v>
      </c>
      <c r="C952" t="s">
        <v>29</v>
      </c>
      <c r="D952">
        <v>33</v>
      </c>
      <c r="E952">
        <v>46</v>
      </c>
      <c r="F952">
        <v>64</v>
      </c>
      <c r="G952">
        <v>89</v>
      </c>
      <c r="H952">
        <v>119</v>
      </c>
      <c r="I952">
        <v>155</v>
      </c>
      <c r="J952">
        <v>201</v>
      </c>
      <c r="K952">
        <v>261</v>
      </c>
      <c r="L952">
        <v>338</v>
      </c>
      <c r="M952">
        <v>435</v>
      </c>
      <c r="N952">
        <v>558</v>
      </c>
      <c r="O952">
        <v>708</v>
      </c>
      <c r="P952">
        <v>896</v>
      </c>
      <c r="Q952">
        <v>1111</v>
      </c>
      <c r="R952">
        <v>1358</v>
      </c>
      <c r="S952">
        <v>1631</v>
      </c>
      <c r="T952">
        <v>1908</v>
      </c>
      <c r="U952">
        <v>2186</v>
      </c>
      <c r="V952">
        <v>2450</v>
      </c>
      <c r="W952">
        <v>2682</v>
      </c>
      <c r="X952">
        <v>2877</v>
      </c>
      <c r="Y952">
        <v>3031</v>
      </c>
      <c r="Z952">
        <v>3146</v>
      </c>
      <c r="AA952">
        <v>3228</v>
      </c>
      <c r="AB952">
        <v>3229</v>
      </c>
      <c r="AC952">
        <v>3211</v>
      </c>
      <c r="AD952">
        <v>3185</v>
      </c>
      <c r="AE952">
        <v>3149</v>
      </c>
      <c r="AF952">
        <v>3100</v>
      </c>
      <c r="AG952">
        <v>3059</v>
      </c>
      <c r="AH952">
        <v>3013</v>
      </c>
      <c r="AI952">
        <v>2963</v>
      </c>
      <c r="AJ952" t="s">
        <v>29</v>
      </c>
      <c r="AK952" t="s">
        <v>30</v>
      </c>
    </row>
    <row r="953" spans="1:38" x14ac:dyDescent="0.35">
      <c r="A953" t="s">
        <v>74</v>
      </c>
      <c r="B953" t="s">
        <v>58</v>
      </c>
      <c r="C953" t="s">
        <v>31</v>
      </c>
      <c r="D953">
        <v>997</v>
      </c>
      <c r="E953">
        <v>1395</v>
      </c>
      <c r="F953">
        <v>2015</v>
      </c>
      <c r="G953">
        <v>2849</v>
      </c>
      <c r="H953">
        <v>3917</v>
      </c>
      <c r="I953">
        <v>5265</v>
      </c>
      <c r="J953">
        <v>7026</v>
      </c>
      <c r="K953">
        <v>9309</v>
      </c>
      <c r="L953">
        <v>12225</v>
      </c>
      <c r="M953">
        <v>15933</v>
      </c>
      <c r="N953">
        <v>20585</v>
      </c>
      <c r="O953">
        <v>26306</v>
      </c>
      <c r="P953">
        <v>33454</v>
      </c>
      <c r="Q953">
        <v>41652</v>
      </c>
      <c r="R953">
        <v>51059</v>
      </c>
      <c r="S953">
        <v>61457</v>
      </c>
      <c r="T953">
        <v>71997</v>
      </c>
      <c r="U953">
        <v>82604</v>
      </c>
      <c r="V953">
        <v>92656</v>
      </c>
      <c r="W953">
        <v>101492</v>
      </c>
      <c r="X953">
        <v>108927</v>
      </c>
      <c r="Y953">
        <v>114789</v>
      </c>
      <c r="Z953">
        <v>119159</v>
      </c>
      <c r="AA953">
        <v>122274</v>
      </c>
      <c r="AB953">
        <v>122303</v>
      </c>
      <c r="AC953">
        <v>121631</v>
      </c>
      <c r="AD953">
        <v>120641</v>
      </c>
      <c r="AE953">
        <v>119271</v>
      </c>
      <c r="AF953">
        <v>117442</v>
      </c>
      <c r="AG953">
        <v>115883</v>
      </c>
      <c r="AH953">
        <v>114134</v>
      </c>
      <c r="AI953">
        <v>112252</v>
      </c>
      <c r="AJ953" t="s">
        <v>31</v>
      </c>
      <c r="AK953" t="s">
        <v>24</v>
      </c>
    </row>
    <row r="954" spans="1:38" x14ac:dyDescent="0.35">
      <c r="A954" t="s">
        <v>74</v>
      </c>
      <c r="B954" t="s">
        <v>58</v>
      </c>
      <c r="C954" t="s">
        <v>32</v>
      </c>
      <c r="D954">
        <v>963</v>
      </c>
      <c r="E954">
        <v>1496</v>
      </c>
      <c r="F954">
        <v>2375</v>
      </c>
      <c r="G954">
        <v>3685</v>
      </c>
      <c r="H954">
        <v>5538</v>
      </c>
      <c r="I954">
        <v>8109</v>
      </c>
      <c r="J954">
        <v>11529</v>
      </c>
      <c r="K954">
        <v>15976</v>
      </c>
      <c r="L954">
        <v>21679</v>
      </c>
      <c r="M954">
        <v>28933</v>
      </c>
      <c r="N954">
        <v>38043</v>
      </c>
      <c r="O954">
        <v>49251</v>
      </c>
      <c r="P954">
        <v>63251</v>
      </c>
      <c r="Q954">
        <v>79318</v>
      </c>
      <c r="R954">
        <v>97754</v>
      </c>
      <c r="S954">
        <v>118137</v>
      </c>
      <c r="T954">
        <v>138804</v>
      </c>
      <c r="U954">
        <v>159603</v>
      </c>
      <c r="V954">
        <v>179316</v>
      </c>
      <c r="W954">
        <v>196640</v>
      </c>
      <c r="X954">
        <v>211213</v>
      </c>
      <c r="Y954">
        <v>222708</v>
      </c>
      <c r="Z954">
        <v>231273</v>
      </c>
      <c r="AA954">
        <v>237383</v>
      </c>
      <c r="AB954">
        <v>237448</v>
      </c>
      <c r="AC954">
        <v>236136</v>
      </c>
      <c r="AD954">
        <v>234217</v>
      </c>
      <c r="AE954">
        <v>231561</v>
      </c>
      <c r="AF954">
        <v>228010</v>
      </c>
      <c r="AG954">
        <v>224981</v>
      </c>
      <c r="AH954">
        <v>221586</v>
      </c>
      <c r="AI954">
        <v>217931</v>
      </c>
      <c r="AJ954" t="s">
        <v>32</v>
      </c>
      <c r="AK954" t="s">
        <v>8</v>
      </c>
    </row>
    <row r="955" spans="1:38" x14ac:dyDescent="0.35">
      <c r="A955" t="s">
        <v>74</v>
      </c>
      <c r="B955" t="s">
        <v>58</v>
      </c>
      <c r="C955" t="s">
        <v>33</v>
      </c>
      <c r="D955">
        <v>2390</v>
      </c>
      <c r="E955">
        <v>3573</v>
      </c>
      <c r="F955">
        <v>5514</v>
      </c>
      <c r="G955">
        <v>8315</v>
      </c>
      <c r="H955">
        <v>12195</v>
      </c>
      <c r="I955">
        <v>17454</v>
      </c>
      <c r="J955">
        <v>24417</v>
      </c>
      <c r="K955">
        <v>33481</v>
      </c>
      <c r="L955">
        <v>45089</v>
      </c>
      <c r="M955">
        <v>59851</v>
      </c>
      <c r="N955">
        <v>78382</v>
      </c>
      <c r="O955">
        <v>101181</v>
      </c>
      <c r="P955">
        <v>129662</v>
      </c>
      <c r="Q955">
        <v>162349</v>
      </c>
      <c r="R955">
        <v>199855</v>
      </c>
      <c r="S955">
        <v>241316</v>
      </c>
      <c r="T955">
        <v>283348</v>
      </c>
      <c r="U955">
        <v>325654</v>
      </c>
      <c r="V955">
        <v>365747</v>
      </c>
      <c r="W955">
        <v>400982</v>
      </c>
      <c r="X955">
        <v>430626</v>
      </c>
      <c r="Y955">
        <v>454003</v>
      </c>
      <c r="Z955">
        <v>471430</v>
      </c>
      <c r="AA955">
        <v>483857</v>
      </c>
      <c r="AB955">
        <v>483988</v>
      </c>
      <c r="AC955">
        <v>481318</v>
      </c>
      <c r="AD955">
        <v>477407</v>
      </c>
      <c r="AE955">
        <v>471986</v>
      </c>
      <c r="AF955">
        <v>464754</v>
      </c>
      <c r="AG955">
        <v>458579</v>
      </c>
      <c r="AH955">
        <v>451654</v>
      </c>
      <c r="AI955">
        <v>444205</v>
      </c>
      <c r="AJ955" t="s">
        <v>33</v>
      </c>
      <c r="AK955" t="s">
        <v>8</v>
      </c>
    </row>
    <row r="956" spans="1:38" x14ac:dyDescent="0.35">
      <c r="A956" t="s">
        <v>74</v>
      </c>
      <c r="B956" t="s">
        <v>58</v>
      </c>
      <c r="C956" t="s">
        <v>34</v>
      </c>
      <c r="D956">
        <v>176</v>
      </c>
      <c r="E956">
        <v>258</v>
      </c>
      <c r="F956">
        <v>478</v>
      </c>
      <c r="G956">
        <v>766</v>
      </c>
      <c r="H956">
        <v>1200</v>
      </c>
      <c r="I956">
        <v>1812</v>
      </c>
      <c r="J956">
        <v>2657</v>
      </c>
      <c r="K956">
        <v>3774</v>
      </c>
      <c r="L956">
        <v>5225</v>
      </c>
      <c r="M956">
        <v>7088</v>
      </c>
      <c r="N956">
        <v>9436</v>
      </c>
      <c r="O956">
        <v>12334</v>
      </c>
      <c r="P956">
        <v>16043</v>
      </c>
      <c r="Q956">
        <v>20093</v>
      </c>
      <c r="R956">
        <v>24739</v>
      </c>
      <c r="S956">
        <v>29876</v>
      </c>
      <c r="T956">
        <v>35084</v>
      </c>
      <c r="U956">
        <v>40324</v>
      </c>
      <c r="V956">
        <v>45293</v>
      </c>
      <c r="W956">
        <v>49659</v>
      </c>
      <c r="X956">
        <v>53330</v>
      </c>
      <c r="Y956">
        <v>56227</v>
      </c>
      <c r="Z956">
        <v>58387</v>
      </c>
      <c r="AA956">
        <v>59926</v>
      </c>
      <c r="AB956">
        <v>59943</v>
      </c>
      <c r="AC956">
        <v>59611</v>
      </c>
      <c r="AD956">
        <v>59127</v>
      </c>
      <c r="AE956">
        <v>58455</v>
      </c>
      <c r="AF956">
        <v>57561</v>
      </c>
      <c r="AG956">
        <v>56796</v>
      </c>
      <c r="AH956">
        <v>55938</v>
      </c>
      <c r="AI956">
        <v>55015</v>
      </c>
      <c r="AJ956" t="s">
        <v>34</v>
      </c>
      <c r="AK956" t="s">
        <v>19</v>
      </c>
    </row>
    <row r="957" spans="1:38" x14ac:dyDescent="0.35">
      <c r="A957" t="s">
        <v>74</v>
      </c>
      <c r="B957" t="s">
        <v>58</v>
      </c>
      <c r="C957" t="s">
        <v>35</v>
      </c>
      <c r="D957">
        <v>448</v>
      </c>
      <c r="E957">
        <v>619</v>
      </c>
      <c r="F957">
        <v>1089</v>
      </c>
      <c r="G957">
        <v>1661</v>
      </c>
      <c r="H957">
        <v>2475</v>
      </c>
      <c r="I957">
        <v>3570</v>
      </c>
      <c r="J957">
        <v>5044</v>
      </c>
      <c r="K957">
        <v>6993</v>
      </c>
      <c r="L957">
        <v>9520</v>
      </c>
      <c r="M957">
        <v>12763</v>
      </c>
      <c r="N957">
        <v>16855</v>
      </c>
      <c r="O957">
        <v>21890</v>
      </c>
      <c r="P957">
        <v>28345</v>
      </c>
      <c r="Q957">
        <v>35389</v>
      </c>
      <c r="R957">
        <v>43473</v>
      </c>
      <c r="S957">
        <v>52406</v>
      </c>
      <c r="T957">
        <v>61465</v>
      </c>
      <c r="U957">
        <v>70580</v>
      </c>
      <c r="V957">
        <v>79219</v>
      </c>
      <c r="W957">
        <v>86813</v>
      </c>
      <c r="X957">
        <v>93200</v>
      </c>
      <c r="Y957">
        <v>98239</v>
      </c>
      <c r="Z957">
        <v>101994</v>
      </c>
      <c r="AA957">
        <v>104670</v>
      </c>
      <c r="AB957">
        <v>104696</v>
      </c>
      <c r="AC957">
        <v>104119</v>
      </c>
      <c r="AD957">
        <v>103275</v>
      </c>
      <c r="AE957">
        <v>102102</v>
      </c>
      <c r="AF957">
        <v>100536</v>
      </c>
      <c r="AG957">
        <v>99203</v>
      </c>
      <c r="AH957">
        <v>97703</v>
      </c>
      <c r="AI957">
        <v>96093</v>
      </c>
      <c r="AJ957" t="s">
        <v>35</v>
      </c>
      <c r="AK957" t="s">
        <v>15</v>
      </c>
    </row>
    <row r="958" spans="1:38" x14ac:dyDescent="0.35">
      <c r="A958" t="s">
        <v>74</v>
      </c>
      <c r="B958" t="s">
        <v>58</v>
      </c>
      <c r="C958" t="s">
        <v>36</v>
      </c>
      <c r="D958">
        <v>85</v>
      </c>
      <c r="E958">
        <v>123</v>
      </c>
      <c r="F958">
        <v>184</v>
      </c>
      <c r="G958">
        <v>269</v>
      </c>
      <c r="H958">
        <v>383</v>
      </c>
      <c r="I958">
        <v>533</v>
      </c>
      <c r="J958">
        <v>731</v>
      </c>
      <c r="K958">
        <v>988</v>
      </c>
      <c r="L958">
        <v>1317</v>
      </c>
      <c r="M958">
        <v>1736</v>
      </c>
      <c r="N958">
        <v>2260</v>
      </c>
      <c r="O958">
        <v>2906</v>
      </c>
      <c r="P958">
        <v>3714</v>
      </c>
      <c r="Q958">
        <v>4640</v>
      </c>
      <c r="R958">
        <v>5702</v>
      </c>
      <c r="S958">
        <v>6876</v>
      </c>
      <c r="T958">
        <v>8066</v>
      </c>
      <c r="U958">
        <v>9264</v>
      </c>
      <c r="V958">
        <v>10400</v>
      </c>
      <c r="W958">
        <v>11397</v>
      </c>
      <c r="X958">
        <v>12238</v>
      </c>
      <c r="Y958">
        <v>12900</v>
      </c>
      <c r="Z958">
        <v>13393</v>
      </c>
      <c r="AA958">
        <v>13745</v>
      </c>
      <c r="AB958">
        <v>13749</v>
      </c>
      <c r="AC958">
        <v>13672</v>
      </c>
      <c r="AD958">
        <v>13562</v>
      </c>
      <c r="AE958">
        <v>13408</v>
      </c>
      <c r="AF958">
        <v>13202</v>
      </c>
      <c r="AG958">
        <v>13027</v>
      </c>
      <c r="AH958">
        <v>12830</v>
      </c>
      <c r="AI958">
        <v>12618</v>
      </c>
      <c r="AJ958" t="s">
        <v>36</v>
      </c>
      <c r="AK958" t="s">
        <v>11</v>
      </c>
      <c r="AL958" t="s">
        <v>9</v>
      </c>
    </row>
    <row r="959" spans="1:38" x14ac:dyDescent="0.35">
      <c r="A959" t="s">
        <v>74</v>
      </c>
      <c r="B959" t="s">
        <v>58</v>
      </c>
      <c r="C959" t="s">
        <v>37</v>
      </c>
      <c r="D959">
        <v>568</v>
      </c>
      <c r="E959">
        <v>820</v>
      </c>
      <c r="F959">
        <v>1218</v>
      </c>
      <c r="G959">
        <v>1772</v>
      </c>
      <c r="H959">
        <v>2515</v>
      </c>
      <c r="I959">
        <v>3484</v>
      </c>
      <c r="J959">
        <v>4763</v>
      </c>
      <c r="K959">
        <v>6422</v>
      </c>
      <c r="L959">
        <v>8545</v>
      </c>
      <c r="M959">
        <v>11243</v>
      </c>
      <c r="N959">
        <v>14631</v>
      </c>
      <c r="O959">
        <v>18796</v>
      </c>
      <c r="P959">
        <v>24000</v>
      </c>
      <c r="Q959">
        <v>29973</v>
      </c>
      <c r="R959">
        <v>36825</v>
      </c>
      <c r="S959">
        <v>44400</v>
      </c>
      <c r="T959">
        <v>52078</v>
      </c>
      <c r="U959">
        <v>59808</v>
      </c>
      <c r="V959">
        <v>67131</v>
      </c>
      <c r="W959">
        <v>73567</v>
      </c>
      <c r="X959">
        <v>78982</v>
      </c>
      <c r="Y959">
        <v>83255</v>
      </c>
      <c r="Z959">
        <v>86440</v>
      </c>
      <c r="AA959">
        <v>88708</v>
      </c>
      <c r="AB959">
        <v>88729</v>
      </c>
      <c r="AC959">
        <v>88242</v>
      </c>
      <c r="AD959">
        <v>87525</v>
      </c>
      <c r="AE959">
        <v>86531</v>
      </c>
      <c r="AF959">
        <v>85206</v>
      </c>
      <c r="AG959">
        <v>84074</v>
      </c>
      <c r="AH959">
        <v>82804</v>
      </c>
      <c r="AI959">
        <v>81437</v>
      </c>
      <c r="AJ959" t="s">
        <v>37</v>
      </c>
      <c r="AK959" t="s">
        <v>22</v>
      </c>
      <c r="AL959" t="s">
        <v>24</v>
      </c>
    </row>
    <row r="960" spans="1:38" x14ac:dyDescent="0.35">
      <c r="A960" t="s">
        <v>74</v>
      </c>
      <c r="B960" t="s">
        <v>58</v>
      </c>
      <c r="C960" t="s">
        <v>38</v>
      </c>
      <c r="D960">
        <v>598</v>
      </c>
      <c r="E960">
        <v>884</v>
      </c>
      <c r="F960">
        <v>1339</v>
      </c>
      <c r="G960">
        <v>1991</v>
      </c>
      <c r="H960">
        <v>2877</v>
      </c>
      <c r="I960">
        <v>4065</v>
      </c>
      <c r="J960">
        <v>5632</v>
      </c>
      <c r="K960">
        <v>7671</v>
      </c>
      <c r="L960">
        <v>10282</v>
      </c>
      <c r="M960">
        <v>13601</v>
      </c>
      <c r="N960">
        <v>17768</v>
      </c>
      <c r="O960">
        <v>22891</v>
      </c>
      <c r="P960">
        <v>29295</v>
      </c>
      <c r="Q960">
        <v>36642</v>
      </c>
      <c r="R960">
        <v>45075</v>
      </c>
      <c r="S960">
        <v>54393</v>
      </c>
      <c r="T960">
        <v>63841</v>
      </c>
      <c r="U960">
        <v>73353</v>
      </c>
      <c r="V960">
        <v>82364</v>
      </c>
      <c r="W960">
        <v>90283</v>
      </c>
      <c r="X960">
        <v>96948</v>
      </c>
      <c r="Y960">
        <v>102203</v>
      </c>
      <c r="Z960">
        <v>106119</v>
      </c>
      <c r="AA960">
        <v>108914</v>
      </c>
      <c r="AB960">
        <v>108941</v>
      </c>
      <c r="AC960">
        <v>108339</v>
      </c>
      <c r="AD960">
        <v>107462</v>
      </c>
      <c r="AE960">
        <v>106238</v>
      </c>
      <c r="AF960">
        <v>104611</v>
      </c>
      <c r="AG960">
        <v>103224</v>
      </c>
      <c r="AH960">
        <v>101665</v>
      </c>
      <c r="AI960">
        <v>99988</v>
      </c>
      <c r="AJ960" t="s">
        <v>38</v>
      </c>
      <c r="AK960" t="s">
        <v>22</v>
      </c>
      <c r="AL960" t="s">
        <v>24</v>
      </c>
    </row>
    <row r="961" spans="1:38" x14ac:dyDescent="0.35">
      <c r="A961" t="s">
        <v>74</v>
      </c>
      <c r="B961" t="s">
        <v>58</v>
      </c>
      <c r="C961" t="s">
        <v>39</v>
      </c>
      <c r="D961">
        <v>353</v>
      </c>
      <c r="E961">
        <v>503</v>
      </c>
      <c r="F961">
        <v>905</v>
      </c>
      <c r="G961">
        <v>1408</v>
      </c>
      <c r="H961">
        <v>2146</v>
      </c>
      <c r="I961">
        <v>3161</v>
      </c>
      <c r="J961">
        <v>4546</v>
      </c>
      <c r="K961">
        <v>6377</v>
      </c>
      <c r="L961">
        <v>8756</v>
      </c>
      <c r="M961">
        <v>11804</v>
      </c>
      <c r="N961">
        <v>15651</v>
      </c>
      <c r="O961">
        <v>20391</v>
      </c>
      <c r="P961">
        <v>26461</v>
      </c>
      <c r="Q961">
        <v>33089</v>
      </c>
      <c r="R961">
        <v>40694</v>
      </c>
      <c r="S961">
        <v>49099</v>
      </c>
      <c r="T961">
        <v>57622</v>
      </c>
      <c r="U961">
        <v>66200</v>
      </c>
      <c r="V961">
        <v>74326</v>
      </c>
      <c r="W961">
        <v>81473</v>
      </c>
      <c r="X961">
        <v>87484</v>
      </c>
      <c r="Y961">
        <v>92224</v>
      </c>
      <c r="Z961">
        <v>95759</v>
      </c>
      <c r="AA961">
        <v>98277</v>
      </c>
      <c r="AB961">
        <v>98301</v>
      </c>
      <c r="AC961">
        <v>97759</v>
      </c>
      <c r="AD961">
        <v>96965</v>
      </c>
      <c r="AE961">
        <v>95864</v>
      </c>
      <c r="AF961">
        <v>94395</v>
      </c>
      <c r="AG961">
        <v>93142</v>
      </c>
      <c r="AH961">
        <v>91735</v>
      </c>
      <c r="AI961">
        <v>90222</v>
      </c>
      <c r="AJ961" t="s">
        <v>39</v>
      </c>
      <c r="AK961" t="s">
        <v>15</v>
      </c>
    </row>
    <row r="962" spans="1:38" x14ac:dyDescent="0.35">
      <c r="A962" t="s">
        <v>74</v>
      </c>
      <c r="B962" t="s">
        <v>58</v>
      </c>
      <c r="C962" t="s">
        <v>40</v>
      </c>
      <c r="D962">
        <v>914</v>
      </c>
      <c r="E962">
        <v>1234</v>
      </c>
      <c r="F962">
        <v>2115</v>
      </c>
      <c r="G962">
        <v>3133</v>
      </c>
      <c r="H962">
        <v>4542</v>
      </c>
      <c r="I962">
        <v>6373</v>
      </c>
      <c r="J962">
        <v>8795</v>
      </c>
      <c r="K962">
        <v>11990</v>
      </c>
      <c r="L962">
        <v>16131</v>
      </c>
      <c r="M962">
        <v>21440</v>
      </c>
      <c r="N962">
        <v>28131</v>
      </c>
      <c r="O962">
        <v>36378</v>
      </c>
      <c r="P962">
        <v>46943</v>
      </c>
      <c r="Q962">
        <v>58468</v>
      </c>
      <c r="R962">
        <v>71699</v>
      </c>
      <c r="S962">
        <v>86316</v>
      </c>
      <c r="T962">
        <v>101136</v>
      </c>
      <c r="U962">
        <v>116050</v>
      </c>
      <c r="V962">
        <v>130186</v>
      </c>
      <c r="W962">
        <v>142610</v>
      </c>
      <c r="X962">
        <v>153061</v>
      </c>
      <c r="Y962">
        <v>161304</v>
      </c>
      <c r="Z962">
        <v>167451</v>
      </c>
      <c r="AA962">
        <v>171833</v>
      </c>
      <c r="AB962">
        <v>171871</v>
      </c>
      <c r="AC962">
        <v>170921</v>
      </c>
      <c r="AD962">
        <v>169533</v>
      </c>
      <c r="AE962">
        <v>167609</v>
      </c>
      <c r="AF962">
        <v>165042</v>
      </c>
      <c r="AG962">
        <v>162851</v>
      </c>
      <c r="AH962">
        <v>160392</v>
      </c>
      <c r="AI962">
        <v>157745</v>
      </c>
      <c r="AJ962" t="s">
        <v>40</v>
      </c>
      <c r="AK962" t="s">
        <v>15</v>
      </c>
    </row>
    <row r="963" spans="1:38" x14ac:dyDescent="0.35">
      <c r="A963" t="s">
        <v>74</v>
      </c>
      <c r="B963" t="s">
        <v>58</v>
      </c>
      <c r="C963" t="s">
        <v>41</v>
      </c>
      <c r="D963">
        <v>57</v>
      </c>
      <c r="E963">
        <v>84</v>
      </c>
      <c r="F963">
        <v>128</v>
      </c>
      <c r="G963">
        <v>189</v>
      </c>
      <c r="H963">
        <v>275</v>
      </c>
      <c r="I963">
        <v>389</v>
      </c>
      <c r="J963">
        <v>538</v>
      </c>
      <c r="K963">
        <v>734</v>
      </c>
      <c r="L963">
        <v>984</v>
      </c>
      <c r="M963">
        <v>1302</v>
      </c>
      <c r="N963">
        <v>1701</v>
      </c>
      <c r="O963">
        <v>2193</v>
      </c>
      <c r="P963">
        <v>2807</v>
      </c>
      <c r="Q963">
        <v>3511</v>
      </c>
      <c r="R963">
        <v>4320</v>
      </c>
      <c r="S963">
        <v>5213</v>
      </c>
      <c r="T963">
        <v>6119</v>
      </c>
      <c r="U963">
        <v>7031</v>
      </c>
      <c r="V963">
        <v>7894</v>
      </c>
      <c r="W963">
        <v>8653</v>
      </c>
      <c r="X963">
        <v>9292</v>
      </c>
      <c r="Y963">
        <v>9797</v>
      </c>
      <c r="Z963">
        <v>10171</v>
      </c>
      <c r="AA963">
        <v>10440</v>
      </c>
      <c r="AB963">
        <v>10441</v>
      </c>
      <c r="AC963">
        <v>10384</v>
      </c>
      <c r="AD963">
        <v>10300</v>
      </c>
      <c r="AE963">
        <v>10183</v>
      </c>
      <c r="AF963">
        <v>10028</v>
      </c>
      <c r="AG963">
        <v>9893</v>
      </c>
      <c r="AH963">
        <v>9745</v>
      </c>
      <c r="AI963">
        <v>9583</v>
      </c>
      <c r="AJ963" t="s">
        <v>41</v>
      </c>
      <c r="AK963" t="s">
        <v>42</v>
      </c>
    </row>
    <row r="964" spans="1:38" x14ac:dyDescent="0.35">
      <c r="A964" t="s">
        <v>74</v>
      </c>
      <c r="B964" t="s">
        <v>58</v>
      </c>
      <c r="C964" t="s">
        <v>43</v>
      </c>
      <c r="D964">
        <v>204</v>
      </c>
      <c r="E964">
        <v>301</v>
      </c>
      <c r="F964">
        <v>562</v>
      </c>
      <c r="G964">
        <v>907</v>
      </c>
      <c r="H964">
        <v>1426</v>
      </c>
      <c r="I964">
        <v>2163</v>
      </c>
      <c r="J964">
        <v>3178</v>
      </c>
      <c r="K964">
        <v>4526</v>
      </c>
      <c r="L964">
        <v>6275</v>
      </c>
      <c r="M964">
        <v>8520</v>
      </c>
      <c r="N964">
        <v>11351</v>
      </c>
      <c r="O964">
        <v>14841</v>
      </c>
      <c r="P964">
        <v>19312</v>
      </c>
      <c r="Q964">
        <v>24192</v>
      </c>
      <c r="R964">
        <v>29793</v>
      </c>
      <c r="S964">
        <v>35984</v>
      </c>
      <c r="T964">
        <v>42259</v>
      </c>
      <c r="U964">
        <v>48576</v>
      </c>
      <c r="V964">
        <v>54562</v>
      </c>
      <c r="W964">
        <v>59823</v>
      </c>
      <c r="X964">
        <v>64249</v>
      </c>
      <c r="Y964">
        <v>67741</v>
      </c>
      <c r="Z964">
        <v>70342</v>
      </c>
      <c r="AA964">
        <v>72197</v>
      </c>
      <c r="AB964">
        <v>72217</v>
      </c>
      <c r="AC964">
        <v>71818</v>
      </c>
      <c r="AD964">
        <v>71235</v>
      </c>
      <c r="AE964">
        <v>70426</v>
      </c>
      <c r="AF964">
        <v>69348</v>
      </c>
      <c r="AG964">
        <v>68426</v>
      </c>
      <c r="AH964">
        <v>67394</v>
      </c>
      <c r="AI964">
        <v>66283</v>
      </c>
      <c r="AJ964" t="s">
        <v>43</v>
      </c>
      <c r="AK964" t="s">
        <v>19</v>
      </c>
    </row>
    <row r="965" spans="1:38" x14ac:dyDescent="0.35">
      <c r="A965" t="s">
        <v>74</v>
      </c>
      <c r="B965" t="s">
        <v>58</v>
      </c>
      <c r="C965" t="s">
        <v>44</v>
      </c>
      <c r="D965">
        <v>127</v>
      </c>
      <c r="E965">
        <v>172</v>
      </c>
      <c r="F965">
        <v>304</v>
      </c>
      <c r="G965">
        <v>462</v>
      </c>
      <c r="H965">
        <v>689</v>
      </c>
      <c r="I965">
        <v>995</v>
      </c>
      <c r="J965">
        <v>1405</v>
      </c>
      <c r="K965">
        <v>1947</v>
      </c>
      <c r="L965">
        <v>2650</v>
      </c>
      <c r="M965">
        <v>3554</v>
      </c>
      <c r="N965">
        <v>4693</v>
      </c>
      <c r="O965">
        <v>6094</v>
      </c>
      <c r="P965">
        <v>7892</v>
      </c>
      <c r="Q965">
        <v>9854</v>
      </c>
      <c r="R965">
        <v>12103</v>
      </c>
      <c r="S965">
        <v>14590</v>
      </c>
      <c r="T965">
        <v>17113</v>
      </c>
      <c r="U965">
        <v>19649</v>
      </c>
      <c r="V965">
        <v>22053</v>
      </c>
      <c r="W965">
        <v>24168</v>
      </c>
      <c r="X965">
        <v>25946</v>
      </c>
      <c r="Y965">
        <v>27347</v>
      </c>
      <c r="Z965">
        <v>28392</v>
      </c>
      <c r="AA965">
        <v>29140</v>
      </c>
      <c r="AB965">
        <v>29147</v>
      </c>
      <c r="AC965">
        <v>28987</v>
      </c>
      <c r="AD965">
        <v>28750</v>
      </c>
      <c r="AE965">
        <v>28424</v>
      </c>
      <c r="AF965">
        <v>27987</v>
      </c>
      <c r="AG965">
        <v>27618</v>
      </c>
      <c r="AH965">
        <v>27200</v>
      </c>
      <c r="AI965">
        <v>26751</v>
      </c>
      <c r="AJ965" t="s">
        <v>44</v>
      </c>
      <c r="AK965" t="s">
        <v>17</v>
      </c>
    </row>
    <row r="966" spans="1:38" x14ac:dyDescent="0.35">
      <c r="A966" t="s">
        <v>74</v>
      </c>
      <c r="B966" t="s">
        <v>58</v>
      </c>
      <c r="C966" t="s">
        <v>45</v>
      </c>
      <c r="D966">
        <v>1401</v>
      </c>
      <c r="E966">
        <v>1940</v>
      </c>
      <c r="F966">
        <v>2771</v>
      </c>
      <c r="G966">
        <v>3863</v>
      </c>
      <c r="H966">
        <v>5248</v>
      </c>
      <c r="I966">
        <v>6954</v>
      </c>
      <c r="J966">
        <v>9175</v>
      </c>
      <c r="K966">
        <v>12048</v>
      </c>
      <c r="L966">
        <v>15718</v>
      </c>
      <c r="M966">
        <v>20386</v>
      </c>
      <c r="N966">
        <v>26238</v>
      </c>
      <c r="O966">
        <v>33437</v>
      </c>
      <c r="P966">
        <v>42426</v>
      </c>
      <c r="Q966">
        <v>52742</v>
      </c>
      <c r="R966">
        <v>64575</v>
      </c>
      <c r="S966">
        <v>77656</v>
      </c>
      <c r="T966">
        <v>90908</v>
      </c>
      <c r="U966">
        <v>104251</v>
      </c>
      <c r="V966">
        <v>116896</v>
      </c>
      <c r="W966">
        <v>128010</v>
      </c>
      <c r="X966">
        <v>137360</v>
      </c>
      <c r="Y966">
        <v>144735</v>
      </c>
      <c r="Z966">
        <v>150233</v>
      </c>
      <c r="AA966">
        <v>154150</v>
      </c>
      <c r="AB966">
        <v>154187</v>
      </c>
      <c r="AC966">
        <v>153336</v>
      </c>
      <c r="AD966">
        <v>152091</v>
      </c>
      <c r="AE966">
        <v>150363</v>
      </c>
      <c r="AF966">
        <v>148060</v>
      </c>
      <c r="AG966">
        <v>146094</v>
      </c>
      <c r="AH966">
        <v>143888</v>
      </c>
      <c r="AI966">
        <v>141514</v>
      </c>
      <c r="AJ966" t="s">
        <v>45</v>
      </c>
      <c r="AK966" t="s">
        <v>9</v>
      </c>
    </row>
    <row r="967" spans="1:38" x14ac:dyDescent="0.35">
      <c r="A967" t="s">
        <v>74</v>
      </c>
      <c r="B967" t="s">
        <v>58</v>
      </c>
      <c r="C967" t="s">
        <v>46</v>
      </c>
      <c r="D967">
        <v>212</v>
      </c>
      <c r="E967">
        <v>289</v>
      </c>
      <c r="F967">
        <v>488</v>
      </c>
      <c r="G967">
        <v>725</v>
      </c>
      <c r="H967">
        <v>1051</v>
      </c>
      <c r="I967">
        <v>1475</v>
      </c>
      <c r="J967">
        <v>2039</v>
      </c>
      <c r="K967">
        <v>2781</v>
      </c>
      <c r="L967">
        <v>3743</v>
      </c>
      <c r="M967">
        <v>4974</v>
      </c>
      <c r="N967">
        <v>6527</v>
      </c>
      <c r="O967">
        <v>8442</v>
      </c>
      <c r="P967">
        <v>10889</v>
      </c>
      <c r="Q967">
        <v>13568</v>
      </c>
      <c r="R967">
        <v>16641</v>
      </c>
      <c r="S967">
        <v>20038</v>
      </c>
      <c r="T967">
        <v>23481</v>
      </c>
      <c r="U967">
        <v>26947</v>
      </c>
      <c r="V967">
        <v>30231</v>
      </c>
      <c r="W967">
        <v>33117</v>
      </c>
      <c r="X967">
        <v>35547</v>
      </c>
      <c r="Y967">
        <v>37462</v>
      </c>
      <c r="Z967">
        <v>38890</v>
      </c>
      <c r="AA967">
        <v>39908</v>
      </c>
      <c r="AB967">
        <v>39918</v>
      </c>
      <c r="AC967">
        <v>39698</v>
      </c>
      <c r="AD967">
        <v>39375</v>
      </c>
      <c r="AE967">
        <v>38927</v>
      </c>
      <c r="AF967">
        <v>38331</v>
      </c>
      <c r="AG967">
        <v>37823</v>
      </c>
      <c r="AH967">
        <v>37251</v>
      </c>
      <c r="AI967">
        <v>36637</v>
      </c>
      <c r="AJ967" t="s">
        <v>46</v>
      </c>
      <c r="AK967" t="s">
        <v>17</v>
      </c>
    </row>
    <row r="968" spans="1:38" x14ac:dyDescent="0.35">
      <c r="A968" t="s">
        <v>74</v>
      </c>
      <c r="B968" t="s">
        <v>58</v>
      </c>
      <c r="C968" t="s">
        <v>47</v>
      </c>
      <c r="D968">
        <v>479</v>
      </c>
      <c r="E968">
        <v>629</v>
      </c>
      <c r="F968">
        <v>1022</v>
      </c>
      <c r="G968">
        <v>1454</v>
      </c>
      <c r="H968">
        <v>2019</v>
      </c>
      <c r="I968">
        <v>2704</v>
      </c>
      <c r="J968">
        <v>3578</v>
      </c>
      <c r="K968">
        <v>4727</v>
      </c>
      <c r="L968">
        <v>6208</v>
      </c>
      <c r="M968">
        <v>8107</v>
      </c>
      <c r="N968">
        <v>10501</v>
      </c>
      <c r="O968">
        <v>13447</v>
      </c>
      <c r="P968">
        <v>17214</v>
      </c>
      <c r="Q968">
        <v>21339</v>
      </c>
      <c r="R968">
        <v>26072</v>
      </c>
      <c r="S968">
        <v>31304</v>
      </c>
      <c r="T968">
        <v>36603</v>
      </c>
      <c r="U968">
        <v>41936</v>
      </c>
      <c r="V968">
        <v>46991</v>
      </c>
      <c r="W968">
        <v>51435</v>
      </c>
      <c r="X968">
        <v>55176</v>
      </c>
      <c r="Y968">
        <v>58124</v>
      </c>
      <c r="Z968">
        <v>60321</v>
      </c>
      <c r="AA968">
        <v>61888</v>
      </c>
      <c r="AB968">
        <v>61902</v>
      </c>
      <c r="AC968">
        <v>61562</v>
      </c>
      <c r="AD968">
        <v>61060</v>
      </c>
      <c r="AE968">
        <v>60366</v>
      </c>
      <c r="AF968">
        <v>59442</v>
      </c>
      <c r="AG968">
        <v>58652</v>
      </c>
      <c r="AH968">
        <v>57767</v>
      </c>
      <c r="AI968">
        <v>56814</v>
      </c>
      <c r="AJ968" t="s">
        <v>47</v>
      </c>
      <c r="AK968" t="s">
        <v>17</v>
      </c>
    </row>
    <row r="969" spans="1:38" x14ac:dyDescent="0.35">
      <c r="A969" t="s">
        <v>74</v>
      </c>
      <c r="B969" t="s">
        <v>58</v>
      </c>
      <c r="C969" t="s">
        <v>48</v>
      </c>
      <c r="D969">
        <v>310</v>
      </c>
      <c r="E969">
        <v>456</v>
      </c>
      <c r="F969">
        <v>701</v>
      </c>
      <c r="G969">
        <v>1049</v>
      </c>
      <c r="H969">
        <v>1525</v>
      </c>
      <c r="I969">
        <v>2167</v>
      </c>
      <c r="J969">
        <v>3017</v>
      </c>
      <c r="K969">
        <v>4119</v>
      </c>
      <c r="L969">
        <v>5532</v>
      </c>
      <c r="M969">
        <v>7331</v>
      </c>
      <c r="N969">
        <v>9586</v>
      </c>
      <c r="O969">
        <v>12363</v>
      </c>
      <c r="P969">
        <v>15833</v>
      </c>
      <c r="Q969">
        <v>19812</v>
      </c>
      <c r="R969">
        <v>24377</v>
      </c>
      <c r="S969">
        <v>29426</v>
      </c>
      <c r="T969">
        <v>34541</v>
      </c>
      <c r="U969">
        <v>39692</v>
      </c>
      <c r="V969">
        <v>44571</v>
      </c>
      <c r="W969">
        <v>48862</v>
      </c>
      <c r="X969">
        <v>52471</v>
      </c>
      <c r="Y969">
        <v>55315</v>
      </c>
      <c r="Z969">
        <v>57438</v>
      </c>
      <c r="AA969">
        <v>58948</v>
      </c>
      <c r="AB969">
        <v>58966</v>
      </c>
      <c r="AC969">
        <v>58641</v>
      </c>
      <c r="AD969">
        <v>58163</v>
      </c>
      <c r="AE969">
        <v>57504</v>
      </c>
      <c r="AF969">
        <v>56622</v>
      </c>
      <c r="AG969">
        <v>55870</v>
      </c>
      <c r="AH969">
        <v>55027</v>
      </c>
      <c r="AI969">
        <v>54121</v>
      </c>
      <c r="AJ969" t="s">
        <v>48</v>
      </c>
      <c r="AK969" t="s">
        <v>8</v>
      </c>
      <c r="AL969" t="s">
        <v>17</v>
      </c>
    </row>
    <row r="970" spans="1:38" x14ac:dyDescent="0.35">
      <c r="A970" t="s">
        <v>74</v>
      </c>
      <c r="B970" t="s">
        <v>58</v>
      </c>
      <c r="C970" t="s">
        <v>49</v>
      </c>
      <c r="D970">
        <v>2016</v>
      </c>
      <c r="E970">
        <v>2845</v>
      </c>
      <c r="F970">
        <v>4148</v>
      </c>
      <c r="G970">
        <v>5915</v>
      </c>
      <c r="H970">
        <v>8220</v>
      </c>
      <c r="I970">
        <v>11160</v>
      </c>
      <c r="J970">
        <v>15010</v>
      </c>
      <c r="K970">
        <v>19995</v>
      </c>
      <c r="L970">
        <v>26379</v>
      </c>
      <c r="M970">
        <v>34492</v>
      </c>
      <c r="N970">
        <v>44675</v>
      </c>
      <c r="O970">
        <v>57197</v>
      </c>
      <c r="P970">
        <v>72836</v>
      </c>
      <c r="Q970">
        <v>90784</v>
      </c>
      <c r="R970">
        <v>111372</v>
      </c>
      <c r="S970">
        <v>134140</v>
      </c>
      <c r="T970">
        <v>157206</v>
      </c>
      <c r="U970">
        <v>180423</v>
      </c>
      <c r="V970">
        <v>202432</v>
      </c>
      <c r="W970">
        <v>221771</v>
      </c>
      <c r="X970">
        <v>238041</v>
      </c>
      <c r="Y970">
        <v>250879</v>
      </c>
      <c r="Z970">
        <v>260439</v>
      </c>
      <c r="AA970">
        <v>267258</v>
      </c>
      <c r="AB970">
        <v>267327</v>
      </c>
      <c r="AC970">
        <v>265852</v>
      </c>
      <c r="AD970">
        <v>263692</v>
      </c>
      <c r="AE970">
        <v>260697</v>
      </c>
      <c r="AF970">
        <v>256704</v>
      </c>
      <c r="AG970">
        <v>253294</v>
      </c>
      <c r="AH970">
        <v>249473</v>
      </c>
      <c r="AI970">
        <v>245356</v>
      </c>
      <c r="AJ970" t="s">
        <v>49</v>
      </c>
      <c r="AK970" t="s">
        <v>9</v>
      </c>
    </row>
    <row r="971" spans="1:38" x14ac:dyDescent="0.35">
      <c r="A971" t="s">
        <v>74</v>
      </c>
      <c r="B971" t="s">
        <v>58</v>
      </c>
      <c r="C971" t="s">
        <v>50</v>
      </c>
      <c r="D971">
        <v>281</v>
      </c>
      <c r="E971">
        <v>386</v>
      </c>
      <c r="F971">
        <v>680</v>
      </c>
      <c r="G971">
        <v>1034</v>
      </c>
      <c r="H971">
        <v>1540</v>
      </c>
      <c r="I971">
        <v>2218</v>
      </c>
      <c r="J971">
        <v>3129</v>
      </c>
      <c r="K971">
        <v>4335</v>
      </c>
      <c r="L971">
        <v>5899</v>
      </c>
      <c r="M971">
        <v>7903</v>
      </c>
      <c r="N971">
        <v>10431</v>
      </c>
      <c r="O971">
        <v>13547</v>
      </c>
      <c r="P971">
        <v>17539</v>
      </c>
      <c r="Q971">
        <v>21893</v>
      </c>
      <c r="R971">
        <v>26893</v>
      </c>
      <c r="S971">
        <v>32415</v>
      </c>
      <c r="T971">
        <v>38018</v>
      </c>
      <c r="U971">
        <v>43653</v>
      </c>
      <c r="V971">
        <v>48995</v>
      </c>
      <c r="W971">
        <v>53689</v>
      </c>
      <c r="X971">
        <v>57640</v>
      </c>
      <c r="Y971">
        <v>60756</v>
      </c>
      <c r="Z971">
        <v>63076</v>
      </c>
      <c r="AA971">
        <v>64732</v>
      </c>
      <c r="AB971">
        <v>64749</v>
      </c>
      <c r="AC971">
        <v>64392</v>
      </c>
      <c r="AD971">
        <v>63869</v>
      </c>
      <c r="AE971">
        <v>63144</v>
      </c>
      <c r="AF971">
        <v>62174</v>
      </c>
      <c r="AG971">
        <v>61349</v>
      </c>
      <c r="AH971">
        <v>60422</v>
      </c>
      <c r="AI971">
        <v>59426</v>
      </c>
      <c r="AJ971" t="s">
        <v>50</v>
      </c>
      <c r="AK971" t="s">
        <v>15</v>
      </c>
    </row>
    <row r="972" spans="1:38" x14ac:dyDescent="0.35">
      <c r="A972" t="s">
        <v>74</v>
      </c>
      <c r="B972" t="s">
        <v>58</v>
      </c>
      <c r="C972" t="s">
        <v>51</v>
      </c>
      <c r="D972">
        <v>325</v>
      </c>
      <c r="E972">
        <v>472</v>
      </c>
      <c r="F972">
        <v>863</v>
      </c>
      <c r="G972">
        <v>1368</v>
      </c>
      <c r="H972">
        <v>2119</v>
      </c>
      <c r="I972">
        <v>3170</v>
      </c>
      <c r="J972">
        <v>4611</v>
      </c>
      <c r="K972">
        <v>6520</v>
      </c>
      <c r="L972">
        <v>8997</v>
      </c>
      <c r="M972">
        <v>12176</v>
      </c>
      <c r="N972">
        <v>16186</v>
      </c>
      <c r="O972">
        <v>21130</v>
      </c>
      <c r="P972">
        <v>27461</v>
      </c>
      <c r="Q972">
        <v>34373</v>
      </c>
      <c r="R972">
        <v>42301</v>
      </c>
      <c r="S972">
        <v>51066</v>
      </c>
      <c r="T972">
        <v>59953</v>
      </c>
      <c r="U972">
        <v>68898</v>
      </c>
      <c r="V972">
        <v>77378</v>
      </c>
      <c r="W972">
        <v>84826</v>
      </c>
      <c r="X972">
        <v>91092</v>
      </c>
      <c r="Y972">
        <v>96037</v>
      </c>
      <c r="Z972">
        <v>99721</v>
      </c>
      <c r="AA972">
        <v>102349</v>
      </c>
      <c r="AB972">
        <v>102376</v>
      </c>
      <c r="AC972">
        <v>101810</v>
      </c>
      <c r="AD972">
        <v>100983</v>
      </c>
      <c r="AE972">
        <v>99836</v>
      </c>
      <c r="AF972">
        <v>98308</v>
      </c>
      <c r="AG972">
        <v>97002</v>
      </c>
      <c r="AH972">
        <v>95538</v>
      </c>
      <c r="AI972">
        <v>93961</v>
      </c>
      <c r="AJ972" t="s">
        <v>51</v>
      </c>
      <c r="AK972" t="s">
        <v>19</v>
      </c>
    </row>
    <row r="973" spans="1:38" x14ac:dyDescent="0.35">
      <c r="A973" t="s">
        <v>74</v>
      </c>
      <c r="B973" t="s">
        <v>58</v>
      </c>
      <c r="C973" t="s">
        <v>52</v>
      </c>
      <c r="D973">
        <v>523</v>
      </c>
      <c r="E973">
        <v>724</v>
      </c>
      <c r="F973">
        <v>1280</v>
      </c>
      <c r="G973">
        <v>1958</v>
      </c>
      <c r="H973">
        <v>2933</v>
      </c>
      <c r="I973">
        <v>4251</v>
      </c>
      <c r="J973">
        <v>6032</v>
      </c>
      <c r="K973">
        <v>8383</v>
      </c>
      <c r="L973">
        <v>11434</v>
      </c>
      <c r="M973">
        <v>15348</v>
      </c>
      <c r="N973">
        <v>20280</v>
      </c>
      <c r="O973">
        <v>26363</v>
      </c>
      <c r="P973">
        <v>34152</v>
      </c>
      <c r="Q973">
        <v>42657</v>
      </c>
      <c r="R973">
        <v>52414</v>
      </c>
      <c r="S973">
        <v>63197</v>
      </c>
      <c r="T973">
        <v>74129</v>
      </c>
      <c r="U973">
        <v>85131</v>
      </c>
      <c r="V973">
        <v>95559</v>
      </c>
      <c r="W973">
        <v>104727</v>
      </c>
      <c r="X973">
        <v>112434</v>
      </c>
      <c r="Y973">
        <v>118517</v>
      </c>
      <c r="Z973">
        <v>123049</v>
      </c>
      <c r="AA973">
        <v>126281</v>
      </c>
      <c r="AB973">
        <v>126315</v>
      </c>
      <c r="AC973">
        <v>125614</v>
      </c>
      <c r="AD973">
        <v>124597</v>
      </c>
      <c r="AE973">
        <v>123180</v>
      </c>
      <c r="AF973">
        <v>121294</v>
      </c>
      <c r="AG973">
        <v>119684</v>
      </c>
      <c r="AH973">
        <v>117876</v>
      </c>
      <c r="AI973">
        <v>115931</v>
      </c>
      <c r="AJ973" t="s">
        <v>52</v>
      </c>
      <c r="AK973" t="s">
        <v>15</v>
      </c>
    </row>
    <row r="974" spans="1:38" x14ac:dyDescent="0.35">
      <c r="A974" t="s">
        <v>74</v>
      </c>
      <c r="B974" t="s">
        <v>58</v>
      </c>
      <c r="C974" t="s">
        <v>53</v>
      </c>
      <c r="D974">
        <v>1395</v>
      </c>
      <c r="E974">
        <v>1998</v>
      </c>
      <c r="F974">
        <v>2951</v>
      </c>
      <c r="G974">
        <v>4264</v>
      </c>
      <c r="H974">
        <v>6011</v>
      </c>
      <c r="I974">
        <v>8275</v>
      </c>
      <c r="J974">
        <v>11253</v>
      </c>
      <c r="K974">
        <v>15110</v>
      </c>
      <c r="L974">
        <v>20054</v>
      </c>
      <c r="M974">
        <v>26334</v>
      </c>
      <c r="N974">
        <v>34217</v>
      </c>
      <c r="O974">
        <v>43914</v>
      </c>
      <c r="P974">
        <v>56024</v>
      </c>
      <c r="Q974">
        <v>69928</v>
      </c>
      <c r="R974">
        <v>85873</v>
      </c>
      <c r="S974">
        <v>103504</v>
      </c>
      <c r="T974">
        <v>121373</v>
      </c>
      <c r="U974">
        <v>139358</v>
      </c>
      <c r="V974">
        <v>156400</v>
      </c>
      <c r="W974">
        <v>171380</v>
      </c>
      <c r="X974">
        <v>183983</v>
      </c>
      <c r="Y974">
        <v>193924</v>
      </c>
      <c r="Z974">
        <v>201335</v>
      </c>
      <c r="AA974">
        <v>206615</v>
      </c>
      <c r="AB974">
        <v>206666</v>
      </c>
      <c r="AC974">
        <v>205528</v>
      </c>
      <c r="AD974">
        <v>203859</v>
      </c>
      <c r="AE974">
        <v>201544</v>
      </c>
      <c r="AF974">
        <v>198453</v>
      </c>
      <c r="AG974">
        <v>195820</v>
      </c>
      <c r="AH974">
        <v>192862</v>
      </c>
      <c r="AI974">
        <v>189681</v>
      </c>
      <c r="AJ974" t="s">
        <v>53</v>
      </c>
      <c r="AK974" t="s">
        <v>8</v>
      </c>
    </row>
    <row r="975" spans="1:38" x14ac:dyDescent="0.35">
      <c r="A975" t="s">
        <v>74</v>
      </c>
      <c r="B975" t="s">
        <v>58</v>
      </c>
      <c r="C975" t="s">
        <v>54</v>
      </c>
      <c r="D975">
        <v>671</v>
      </c>
      <c r="E975">
        <v>898</v>
      </c>
      <c r="F975">
        <v>1232</v>
      </c>
      <c r="G975">
        <v>1644</v>
      </c>
      <c r="H975">
        <v>2122</v>
      </c>
      <c r="I975">
        <v>2655</v>
      </c>
      <c r="J975">
        <v>3339</v>
      </c>
      <c r="K975">
        <v>4213</v>
      </c>
      <c r="L975">
        <v>5329</v>
      </c>
      <c r="M975">
        <v>6743</v>
      </c>
      <c r="N975">
        <v>8516</v>
      </c>
      <c r="O975">
        <v>10700</v>
      </c>
      <c r="P975">
        <v>13422</v>
      </c>
      <c r="Q975">
        <v>16545</v>
      </c>
      <c r="R975">
        <v>20126</v>
      </c>
      <c r="S975">
        <v>24085</v>
      </c>
      <c r="T975">
        <v>28096</v>
      </c>
      <c r="U975">
        <v>32133</v>
      </c>
      <c r="V975">
        <v>35958</v>
      </c>
      <c r="W975">
        <v>39319</v>
      </c>
      <c r="X975">
        <v>42150</v>
      </c>
      <c r="Y975">
        <v>44381</v>
      </c>
      <c r="Z975">
        <v>46046</v>
      </c>
      <c r="AA975">
        <v>47233</v>
      </c>
      <c r="AB975">
        <v>47240</v>
      </c>
      <c r="AC975">
        <v>46980</v>
      </c>
      <c r="AD975">
        <v>46597</v>
      </c>
      <c r="AE975">
        <v>46070</v>
      </c>
      <c r="AF975">
        <v>45362</v>
      </c>
      <c r="AG975">
        <v>44761</v>
      </c>
      <c r="AH975">
        <v>44085</v>
      </c>
      <c r="AI975">
        <v>43357</v>
      </c>
      <c r="AJ975" t="s">
        <v>54</v>
      </c>
      <c r="AK975" t="s">
        <v>22</v>
      </c>
    </row>
    <row r="976" spans="1:38" x14ac:dyDescent="0.35">
      <c r="A976" t="s">
        <v>74</v>
      </c>
      <c r="B976" t="s">
        <v>58</v>
      </c>
      <c r="C976" t="s">
        <v>55</v>
      </c>
      <c r="D976">
        <v>651</v>
      </c>
      <c r="E976">
        <v>864</v>
      </c>
      <c r="F976">
        <v>1450</v>
      </c>
      <c r="G976">
        <v>2103</v>
      </c>
      <c r="H976">
        <v>2981</v>
      </c>
      <c r="I976">
        <v>4078</v>
      </c>
      <c r="J976">
        <v>5506</v>
      </c>
      <c r="K976">
        <v>7386</v>
      </c>
      <c r="L976">
        <v>9816</v>
      </c>
      <c r="M976">
        <v>12932</v>
      </c>
      <c r="N976">
        <v>16861</v>
      </c>
      <c r="O976">
        <v>21702</v>
      </c>
      <c r="P976">
        <v>27900</v>
      </c>
      <c r="Q976">
        <v>34665</v>
      </c>
      <c r="R976">
        <v>42427</v>
      </c>
      <c r="S976">
        <v>51006</v>
      </c>
      <c r="T976">
        <v>59699</v>
      </c>
      <c r="U976">
        <v>68452</v>
      </c>
      <c r="V976">
        <v>76743</v>
      </c>
      <c r="W976">
        <v>84032</v>
      </c>
      <c r="X976">
        <v>90165</v>
      </c>
      <c r="Y976">
        <v>95002</v>
      </c>
      <c r="Z976">
        <v>98605</v>
      </c>
      <c r="AA976">
        <v>101179</v>
      </c>
      <c r="AB976">
        <v>101202</v>
      </c>
      <c r="AC976">
        <v>100643</v>
      </c>
      <c r="AD976">
        <v>99823</v>
      </c>
      <c r="AE976">
        <v>98690</v>
      </c>
      <c r="AF976">
        <v>97178</v>
      </c>
      <c r="AG976">
        <v>95889</v>
      </c>
      <c r="AH976">
        <v>94442</v>
      </c>
      <c r="AI976">
        <v>92882</v>
      </c>
      <c r="AJ976" t="s">
        <v>55</v>
      </c>
      <c r="AK976" t="s">
        <v>8</v>
      </c>
      <c r="AL976" t="s">
        <v>17</v>
      </c>
    </row>
    <row r="977" spans="1:38" x14ac:dyDescent="0.35">
      <c r="A977" t="s">
        <v>71</v>
      </c>
      <c r="B977" t="s">
        <v>59</v>
      </c>
      <c r="C977" t="s">
        <v>7</v>
      </c>
      <c r="D977">
        <v>834</v>
      </c>
      <c r="E977">
        <v>999</v>
      </c>
      <c r="F977">
        <v>1254</v>
      </c>
      <c r="G977">
        <v>1816</v>
      </c>
      <c r="H977">
        <v>2431</v>
      </c>
      <c r="I977">
        <v>3139</v>
      </c>
      <c r="J977">
        <v>3983</v>
      </c>
      <c r="K977">
        <v>5179</v>
      </c>
      <c r="L977">
        <v>6645</v>
      </c>
      <c r="M977">
        <v>8914</v>
      </c>
      <c r="N977">
        <v>12136</v>
      </c>
      <c r="O977">
        <v>15850</v>
      </c>
      <c r="P977">
        <v>20819</v>
      </c>
      <c r="Q977">
        <v>26047</v>
      </c>
      <c r="R977">
        <v>31198</v>
      </c>
      <c r="S977">
        <v>36121</v>
      </c>
      <c r="T977">
        <v>40906</v>
      </c>
      <c r="U977">
        <v>47929</v>
      </c>
      <c r="V977">
        <v>53656</v>
      </c>
      <c r="W977">
        <v>59317</v>
      </c>
      <c r="X977">
        <v>64852</v>
      </c>
      <c r="Y977">
        <v>70261</v>
      </c>
      <c r="Z977">
        <v>75957</v>
      </c>
      <c r="AA977">
        <v>81204</v>
      </c>
      <c r="AB977">
        <v>85505</v>
      </c>
      <c r="AC977">
        <v>89078</v>
      </c>
      <c r="AD977">
        <v>91842</v>
      </c>
      <c r="AE977">
        <v>94195</v>
      </c>
      <c r="AF977">
        <v>96078</v>
      </c>
      <c r="AG977">
        <v>97633</v>
      </c>
      <c r="AH977">
        <v>99204</v>
      </c>
      <c r="AI977">
        <v>100787</v>
      </c>
      <c r="AJ977" t="s">
        <v>7</v>
      </c>
      <c r="AK977" t="s">
        <v>8</v>
      </c>
      <c r="AL977" t="s">
        <v>9</v>
      </c>
    </row>
    <row r="978" spans="1:38" x14ac:dyDescent="0.35">
      <c r="A978" t="s">
        <v>71</v>
      </c>
      <c r="B978" t="s">
        <v>59</v>
      </c>
      <c r="C978" t="s">
        <v>10</v>
      </c>
      <c r="D978">
        <v>78</v>
      </c>
      <c r="E978">
        <v>97</v>
      </c>
      <c r="F978">
        <v>120</v>
      </c>
      <c r="G978">
        <v>163</v>
      </c>
      <c r="H978">
        <v>207</v>
      </c>
      <c r="I978">
        <v>261</v>
      </c>
      <c r="J978">
        <v>325</v>
      </c>
      <c r="K978">
        <v>416</v>
      </c>
      <c r="L978">
        <v>526</v>
      </c>
      <c r="M978">
        <v>695</v>
      </c>
      <c r="N978">
        <v>917</v>
      </c>
      <c r="O978">
        <v>1171</v>
      </c>
      <c r="P978">
        <v>1507</v>
      </c>
      <c r="Q978">
        <v>1874</v>
      </c>
      <c r="R978">
        <v>2225</v>
      </c>
      <c r="S978">
        <v>2574</v>
      </c>
      <c r="T978">
        <v>2906</v>
      </c>
      <c r="U978">
        <v>3395</v>
      </c>
      <c r="V978">
        <v>3791</v>
      </c>
      <c r="W978">
        <v>4182</v>
      </c>
      <c r="X978">
        <v>4561</v>
      </c>
      <c r="Y978">
        <v>4932</v>
      </c>
      <c r="Z978">
        <v>5327</v>
      </c>
      <c r="AA978">
        <v>5688</v>
      </c>
      <c r="AB978">
        <v>5981</v>
      </c>
      <c r="AC978">
        <v>6224</v>
      </c>
      <c r="AD978">
        <v>6419</v>
      </c>
      <c r="AE978">
        <v>6583</v>
      </c>
      <c r="AF978">
        <v>6706</v>
      </c>
      <c r="AG978">
        <v>6806</v>
      </c>
      <c r="AH978">
        <v>6908</v>
      </c>
      <c r="AI978">
        <v>7011</v>
      </c>
      <c r="AJ978" t="s">
        <v>10</v>
      </c>
      <c r="AK978" t="s">
        <v>11</v>
      </c>
      <c r="AL978" t="s">
        <v>9</v>
      </c>
    </row>
    <row r="979" spans="1:38" x14ac:dyDescent="0.35">
      <c r="A979" t="s">
        <v>71</v>
      </c>
      <c r="B979" t="s">
        <v>59</v>
      </c>
      <c r="C979" t="s">
        <v>12</v>
      </c>
      <c r="D979">
        <v>896</v>
      </c>
      <c r="E979">
        <v>1024</v>
      </c>
      <c r="F979">
        <v>1323</v>
      </c>
      <c r="G979">
        <v>2157</v>
      </c>
      <c r="H979">
        <v>3118</v>
      </c>
      <c r="I979">
        <v>4185</v>
      </c>
      <c r="J979">
        <v>5401</v>
      </c>
      <c r="K979">
        <v>7070</v>
      </c>
      <c r="L979">
        <v>9104</v>
      </c>
      <c r="M979">
        <v>12241</v>
      </c>
      <c r="N979">
        <v>16799</v>
      </c>
      <c r="O979">
        <v>22792</v>
      </c>
      <c r="P979">
        <v>30916</v>
      </c>
      <c r="Q979">
        <v>39853</v>
      </c>
      <c r="R979">
        <v>48914</v>
      </c>
      <c r="S979">
        <v>57901</v>
      </c>
      <c r="T979">
        <v>66959</v>
      </c>
      <c r="U979">
        <v>80438</v>
      </c>
      <c r="V979">
        <v>91421</v>
      </c>
      <c r="W979">
        <v>102274</v>
      </c>
      <c r="X979">
        <v>112916</v>
      </c>
      <c r="Y979">
        <v>123268</v>
      </c>
      <c r="Z979">
        <v>134043</v>
      </c>
      <c r="AA979">
        <v>144027</v>
      </c>
      <c r="AB979">
        <v>152145</v>
      </c>
      <c r="AC979">
        <v>158791</v>
      </c>
      <c r="AD979">
        <v>163586</v>
      </c>
      <c r="AE979">
        <v>167641</v>
      </c>
      <c r="AF979">
        <v>170916</v>
      </c>
      <c r="AG979">
        <v>173558</v>
      </c>
      <c r="AH979">
        <v>176217</v>
      </c>
      <c r="AI979">
        <v>178880</v>
      </c>
      <c r="AJ979" t="s">
        <v>12</v>
      </c>
      <c r="AK979" t="s">
        <v>8</v>
      </c>
    </row>
    <row r="980" spans="1:38" x14ac:dyDescent="0.35">
      <c r="A980" t="s">
        <v>71</v>
      </c>
      <c r="B980" t="s">
        <v>59</v>
      </c>
      <c r="C980" t="s">
        <v>13</v>
      </c>
      <c r="D980">
        <v>363</v>
      </c>
      <c r="E980">
        <v>417</v>
      </c>
      <c r="F980">
        <v>532</v>
      </c>
      <c r="G980">
        <v>846</v>
      </c>
      <c r="H980">
        <v>1203</v>
      </c>
      <c r="I980">
        <v>1607</v>
      </c>
      <c r="J980">
        <v>2073</v>
      </c>
      <c r="K980">
        <v>2715</v>
      </c>
      <c r="L980">
        <v>3493</v>
      </c>
      <c r="M980">
        <v>4688</v>
      </c>
      <c r="N980">
        <v>6409</v>
      </c>
      <c r="O980">
        <v>8781</v>
      </c>
      <c r="P980">
        <v>11999</v>
      </c>
      <c r="Q980">
        <v>15623</v>
      </c>
      <c r="R980">
        <v>19303</v>
      </c>
      <c r="S980">
        <v>23062</v>
      </c>
      <c r="T980">
        <v>26900</v>
      </c>
      <c r="U980">
        <v>32639</v>
      </c>
      <c r="V980">
        <v>37294</v>
      </c>
      <c r="W980">
        <v>41890</v>
      </c>
      <c r="X980">
        <v>46341</v>
      </c>
      <c r="Y980">
        <v>50661</v>
      </c>
      <c r="Z980">
        <v>55163</v>
      </c>
      <c r="AA980">
        <v>59328</v>
      </c>
      <c r="AB980">
        <v>62698</v>
      </c>
      <c r="AC980">
        <v>65443</v>
      </c>
      <c r="AD980">
        <v>67440</v>
      </c>
      <c r="AE980">
        <v>69112</v>
      </c>
      <c r="AF980">
        <v>70437</v>
      </c>
      <c r="AG980">
        <v>71488</v>
      </c>
      <c r="AH980">
        <v>72547</v>
      </c>
      <c r="AI980">
        <v>73609</v>
      </c>
      <c r="AJ980" t="s">
        <v>13</v>
      </c>
      <c r="AK980" t="s">
        <v>8</v>
      </c>
    </row>
    <row r="981" spans="1:38" x14ac:dyDescent="0.35">
      <c r="A981" t="s">
        <v>71</v>
      </c>
      <c r="B981" t="s">
        <v>59</v>
      </c>
      <c r="C981" t="s">
        <v>14</v>
      </c>
      <c r="D981">
        <v>1558</v>
      </c>
      <c r="E981">
        <v>1939</v>
      </c>
      <c r="F981">
        <v>2415</v>
      </c>
      <c r="G981">
        <v>3553</v>
      </c>
      <c r="H981">
        <v>4799</v>
      </c>
      <c r="I981">
        <v>6210</v>
      </c>
      <c r="J981">
        <v>7852</v>
      </c>
      <c r="K981">
        <v>9935</v>
      </c>
      <c r="L981">
        <v>12654</v>
      </c>
      <c r="M981">
        <v>16840</v>
      </c>
      <c r="N981">
        <v>22741</v>
      </c>
      <c r="O981">
        <v>30013</v>
      </c>
      <c r="P981">
        <v>40002</v>
      </c>
      <c r="Q981">
        <v>50611</v>
      </c>
      <c r="R981">
        <v>61116</v>
      </c>
      <c r="S981">
        <v>71568</v>
      </c>
      <c r="T981">
        <v>81977</v>
      </c>
      <c r="U981">
        <v>97549</v>
      </c>
      <c r="V981">
        <v>110028</v>
      </c>
      <c r="W981">
        <v>122352</v>
      </c>
      <c r="X981">
        <v>134299</v>
      </c>
      <c r="Y981">
        <v>146341</v>
      </c>
      <c r="Z981">
        <v>159539</v>
      </c>
      <c r="AA981">
        <v>170375</v>
      </c>
      <c r="AB981">
        <v>179632</v>
      </c>
      <c r="AC981">
        <v>187126</v>
      </c>
      <c r="AD981">
        <v>193426</v>
      </c>
      <c r="AE981">
        <v>198506</v>
      </c>
      <c r="AF981">
        <v>201627</v>
      </c>
      <c r="AG981">
        <v>204798</v>
      </c>
      <c r="AH981">
        <v>207991</v>
      </c>
      <c r="AI981">
        <v>211190</v>
      </c>
      <c r="AJ981" t="s">
        <v>14</v>
      </c>
      <c r="AK981" t="s">
        <v>15</v>
      </c>
    </row>
    <row r="982" spans="1:38" x14ac:dyDescent="0.35">
      <c r="A982" t="s">
        <v>71</v>
      </c>
      <c r="B982" t="s">
        <v>59</v>
      </c>
      <c r="C982" t="s">
        <v>16</v>
      </c>
      <c r="D982">
        <v>147</v>
      </c>
      <c r="E982">
        <v>167</v>
      </c>
      <c r="F982">
        <v>204</v>
      </c>
      <c r="G982">
        <v>293</v>
      </c>
      <c r="H982">
        <v>393</v>
      </c>
      <c r="I982">
        <v>512</v>
      </c>
      <c r="J982">
        <v>671</v>
      </c>
      <c r="K982">
        <v>905</v>
      </c>
      <c r="L982">
        <v>1193</v>
      </c>
      <c r="M982">
        <v>1640</v>
      </c>
      <c r="N982">
        <v>2220</v>
      </c>
      <c r="O982">
        <v>2877</v>
      </c>
      <c r="P982">
        <v>3748</v>
      </c>
      <c r="Q982">
        <v>4658</v>
      </c>
      <c r="R982">
        <v>5552</v>
      </c>
      <c r="S982">
        <v>6427</v>
      </c>
      <c r="T982">
        <v>7282</v>
      </c>
      <c r="U982">
        <v>8529</v>
      </c>
      <c r="V982">
        <v>9530</v>
      </c>
      <c r="W982">
        <v>10514</v>
      </c>
      <c r="X982">
        <v>11424</v>
      </c>
      <c r="Y982">
        <v>12299</v>
      </c>
      <c r="Z982">
        <v>13218</v>
      </c>
      <c r="AA982">
        <v>14066</v>
      </c>
      <c r="AB982">
        <v>14757</v>
      </c>
      <c r="AC982">
        <v>15329</v>
      </c>
      <c r="AD982">
        <v>15760</v>
      </c>
      <c r="AE982">
        <v>16126</v>
      </c>
      <c r="AF982">
        <v>16419</v>
      </c>
      <c r="AG982">
        <v>16658</v>
      </c>
      <c r="AH982">
        <v>16900</v>
      </c>
      <c r="AI982">
        <v>17143</v>
      </c>
      <c r="AJ982" t="s">
        <v>16</v>
      </c>
      <c r="AK982" t="s">
        <v>8</v>
      </c>
      <c r="AL982" t="s">
        <v>17</v>
      </c>
    </row>
    <row r="983" spans="1:38" x14ac:dyDescent="0.35">
      <c r="A983" t="s">
        <v>71</v>
      </c>
      <c r="B983" t="s">
        <v>59</v>
      </c>
      <c r="C983" t="s">
        <v>18</v>
      </c>
      <c r="D983">
        <v>227</v>
      </c>
      <c r="E983">
        <v>264</v>
      </c>
      <c r="F983">
        <v>335</v>
      </c>
      <c r="G983">
        <v>548</v>
      </c>
      <c r="H983">
        <v>793</v>
      </c>
      <c r="I983">
        <v>1060</v>
      </c>
      <c r="J983">
        <v>1362</v>
      </c>
      <c r="K983">
        <v>1734</v>
      </c>
      <c r="L983">
        <v>2218</v>
      </c>
      <c r="M983">
        <v>2963</v>
      </c>
      <c r="N983">
        <v>4005</v>
      </c>
      <c r="O983">
        <v>5404</v>
      </c>
      <c r="P983">
        <v>7339</v>
      </c>
      <c r="Q983">
        <v>9478</v>
      </c>
      <c r="R983">
        <v>11596</v>
      </c>
      <c r="S983">
        <v>13711</v>
      </c>
      <c r="T983">
        <v>15821</v>
      </c>
      <c r="U983">
        <v>19030</v>
      </c>
      <c r="V983">
        <v>21611</v>
      </c>
      <c r="W983">
        <v>24165</v>
      </c>
      <c r="X983">
        <v>26662</v>
      </c>
      <c r="Y983">
        <v>29178</v>
      </c>
      <c r="Z983">
        <v>31913</v>
      </c>
      <c r="AA983">
        <v>34169</v>
      </c>
      <c r="AB983">
        <v>36089</v>
      </c>
      <c r="AC983">
        <v>37607</v>
      </c>
      <c r="AD983">
        <v>38809</v>
      </c>
      <c r="AE983">
        <v>39777</v>
      </c>
      <c r="AF983">
        <v>40382</v>
      </c>
      <c r="AG983">
        <v>40995</v>
      </c>
      <c r="AH983">
        <v>41609</v>
      </c>
      <c r="AI983">
        <v>42220</v>
      </c>
      <c r="AJ983" t="s">
        <v>18</v>
      </c>
      <c r="AK983" t="s">
        <v>19</v>
      </c>
    </row>
    <row r="984" spans="1:38" x14ac:dyDescent="0.35">
      <c r="A984" t="s">
        <v>71</v>
      </c>
      <c r="B984" t="s">
        <v>59</v>
      </c>
      <c r="C984" t="s">
        <v>20</v>
      </c>
      <c r="D984">
        <v>982</v>
      </c>
      <c r="E984">
        <v>1176</v>
      </c>
      <c r="F984">
        <v>1469</v>
      </c>
      <c r="G984">
        <v>2121</v>
      </c>
      <c r="H984">
        <v>2828</v>
      </c>
      <c r="I984">
        <v>3638</v>
      </c>
      <c r="J984">
        <v>4534</v>
      </c>
      <c r="K984">
        <v>5755</v>
      </c>
      <c r="L984">
        <v>7222</v>
      </c>
      <c r="M984">
        <v>9467</v>
      </c>
      <c r="N984">
        <v>12611</v>
      </c>
      <c r="O984">
        <v>16539</v>
      </c>
      <c r="P984">
        <v>21807</v>
      </c>
      <c r="Q984">
        <v>27603</v>
      </c>
      <c r="R984">
        <v>33283</v>
      </c>
      <c r="S984">
        <v>38997</v>
      </c>
      <c r="T984">
        <v>44700</v>
      </c>
      <c r="U984">
        <v>53171</v>
      </c>
      <c r="V984">
        <v>60048</v>
      </c>
      <c r="W984">
        <v>66838</v>
      </c>
      <c r="X984">
        <v>73480</v>
      </c>
      <c r="Y984">
        <v>79945</v>
      </c>
      <c r="Z984">
        <v>86760</v>
      </c>
      <c r="AA984">
        <v>93007</v>
      </c>
      <c r="AB984">
        <v>98069</v>
      </c>
      <c r="AC984">
        <v>102222</v>
      </c>
      <c r="AD984">
        <v>105330</v>
      </c>
      <c r="AE984">
        <v>107945</v>
      </c>
      <c r="AF984">
        <v>110034</v>
      </c>
      <c r="AG984">
        <v>111707</v>
      </c>
      <c r="AH984">
        <v>113396</v>
      </c>
      <c r="AI984">
        <v>115091</v>
      </c>
      <c r="AJ984" t="s">
        <v>20</v>
      </c>
      <c r="AK984" t="s">
        <v>9</v>
      </c>
    </row>
    <row r="985" spans="1:38" x14ac:dyDescent="0.35">
      <c r="A985" t="s">
        <v>71</v>
      </c>
      <c r="B985" t="s">
        <v>59</v>
      </c>
      <c r="C985" t="s">
        <v>21</v>
      </c>
      <c r="D985">
        <v>195</v>
      </c>
      <c r="E985">
        <v>225</v>
      </c>
      <c r="F985">
        <v>269</v>
      </c>
      <c r="G985">
        <v>364</v>
      </c>
      <c r="H985">
        <v>467</v>
      </c>
      <c r="I985">
        <v>618</v>
      </c>
      <c r="J985">
        <v>852</v>
      </c>
      <c r="K985">
        <v>1220</v>
      </c>
      <c r="L985">
        <v>1678</v>
      </c>
      <c r="M985">
        <v>2390</v>
      </c>
      <c r="N985">
        <v>3123</v>
      </c>
      <c r="O985">
        <v>3919</v>
      </c>
      <c r="P985">
        <v>4927</v>
      </c>
      <c r="Q985">
        <v>5994</v>
      </c>
      <c r="R985">
        <v>6989</v>
      </c>
      <c r="S985">
        <v>7943</v>
      </c>
      <c r="T985">
        <v>8744</v>
      </c>
      <c r="U985">
        <v>9906</v>
      </c>
      <c r="V985">
        <v>10827</v>
      </c>
      <c r="W985">
        <v>11730</v>
      </c>
      <c r="X985">
        <v>12538</v>
      </c>
      <c r="Y985">
        <v>13316</v>
      </c>
      <c r="Z985">
        <v>14145</v>
      </c>
      <c r="AA985">
        <v>14902</v>
      </c>
      <c r="AB985">
        <v>15516</v>
      </c>
      <c r="AC985">
        <v>16025</v>
      </c>
      <c r="AD985">
        <v>16433</v>
      </c>
      <c r="AE985">
        <v>16776</v>
      </c>
      <c r="AF985">
        <v>17046</v>
      </c>
      <c r="AG985">
        <v>17264</v>
      </c>
      <c r="AH985">
        <v>17485</v>
      </c>
      <c r="AI985">
        <v>17707</v>
      </c>
      <c r="AJ985" t="s">
        <v>21</v>
      </c>
      <c r="AK985" t="s">
        <v>22</v>
      </c>
    </row>
    <row r="986" spans="1:38" x14ac:dyDescent="0.35">
      <c r="A986" t="s">
        <v>71</v>
      </c>
      <c r="B986" t="s">
        <v>59</v>
      </c>
      <c r="C986" t="s">
        <v>23</v>
      </c>
      <c r="D986">
        <v>1554</v>
      </c>
      <c r="E986">
        <v>1771</v>
      </c>
      <c r="F986">
        <v>2108</v>
      </c>
      <c r="G986">
        <v>2864</v>
      </c>
      <c r="H986">
        <v>3688</v>
      </c>
      <c r="I986">
        <v>4708</v>
      </c>
      <c r="J986">
        <v>5962</v>
      </c>
      <c r="K986">
        <v>7761</v>
      </c>
      <c r="L986">
        <v>9940</v>
      </c>
      <c r="M986">
        <v>13281</v>
      </c>
      <c r="N986">
        <v>17350</v>
      </c>
      <c r="O986">
        <v>22218</v>
      </c>
      <c r="P986">
        <v>28620</v>
      </c>
      <c r="Q986">
        <v>35577</v>
      </c>
      <c r="R986">
        <v>42274</v>
      </c>
      <c r="S986">
        <v>49027</v>
      </c>
      <c r="T986">
        <v>55525</v>
      </c>
      <c r="U986">
        <v>65103</v>
      </c>
      <c r="V986">
        <v>72784</v>
      </c>
      <c r="W986">
        <v>80335</v>
      </c>
      <c r="X986">
        <v>87505</v>
      </c>
      <c r="Y986">
        <v>94475</v>
      </c>
      <c r="Z986">
        <v>101873</v>
      </c>
      <c r="AA986">
        <v>108630</v>
      </c>
      <c r="AB986">
        <v>114072</v>
      </c>
      <c r="AC986">
        <v>118535</v>
      </c>
      <c r="AD986">
        <v>121980</v>
      </c>
      <c r="AE986">
        <v>124859</v>
      </c>
      <c r="AF986">
        <v>127142</v>
      </c>
      <c r="AG986">
        <v>128949</v>
      </c>
      <c r="AH986">
        <v>130776</v>
      </c>
      <c r="AI986">
        <v>132611</v>
      </c>
      <c r="AJ986" t="s">
        <v>23</v>
      </c>
      <c r="AK986" t="s">
        <v>24</v>
      </c>
      <c r="AL986" t="s">
        <v>17</v>
      </c>
    </row>
    <row r="987" spans="1:38" x14ac:dyDescent="0.35">
      <c r="A987" t="s">
        <v>71</v>
      </c>
      <c r="B987" t="s">
        <v>59</v>
      </c>
      <c r="C987" t="s">
        <v>25</v>
      </c>
      <c r="D987">
        <v>425</v>
      </c>
      <c r="E987">
        <v>507</v>
      </c>
      <c r="F987">
        <v>641</v>
      </c>
      <c r="G987">
        <v>1014</v>
      </c>
      <c r="H987">
        <v>1441</v>
      </c>
      <c r="I987">
        <v>1904</v>
      </c>
      <c r="J987">
        <v>2429</v>
      </c>
      <c r="K987">
        <v>3077</v>
      </c>
      <c r="L987">
        <v>3916</v>
      </c>
      <c r="M987">
        <v>5203</v>
      </c>
      <c r="N987">
        <v>7115</v>
      </c>
      <c r="O987">
        <v>9652</v>
      </c>
      <c r="P987">
        <v>13188</v>
      </c>
      <c r="Q987">
        <v>17072</v>
      </c>
      <c r="R987">
        <v>20920</v>
      </c>
      <c r="S987">
        <v>24793</v>
      </c>
      <c r="T987">
        <v>28664</v>
      </c>
      <c r="U987">
        <v>34562</v>
      </c>
      <c r="V987">
        <v>39313</v>
      </c>
      <c r="W987">
        <v>44022</v>
      </c>
      <c r="X987">
        <v>48643</v>
      </c>
      <c r="Y987">
        <v>53297</v>
      </c>
      <c r="Z987">
        <v>58377</v>
      </c>
      <c r="AA987">
        <v>62553</v>
      </c>
      <c r="AB987">
        <v>66113</v>
      </c>
      <c r="AC987">
        <v>68976</v>
      </c>
      <c r="AD987">
        <v>71344</v>
      </c>
      <c r="AE987">
        <v>73238</v>
      </c>
      <c r="AF987">
        <v>74362</v>
      </c>
      <c r="AG987">
        <v>75505</v>
      </c>
      <c r="AH987">
        <v>76660</v>
      </c>
      <c r="AI987">
        <v>77818</v>
      </c>
      <c r="AJ987" t="s">
        <v>25</v>
      </c>
      <c r="AK987" t="s">
        <v>15</v>
      </c>
    </row>
    <row r="988" spans="1:38" x14ac:dyDescent="0.35">
      <c r="A988" t="s">
        <v>71</v>
      </c>
      <c r="B988" t="s">
        <v>59</v>
      </c>
      <c r="C988" t="s">
        <v>26</v>
      </c>
      <c r="D988">
        <v>412</v>
      </c>
      <c r="E988">
        <v>490</v>
      </c>
      <c r="F988">
        <v>588</v>
      </c>
      <c r="G988">
        <v>819</v>
      </c>
      <c r="H988">
        <v>1070</v>
      </c>
      <c r="I988">
        <v>1399</v>
      </c>
      <c r="J988">
        <v>1811</v>
      </c>
      <c r="K988">
        <v>2369</v>
      </c>
      <c r="L988">
        <v>3100</v>
      </c>
      <c r="M988">
        <v>4228</v>
      </c>
      <c r="N988">
        <v>5541</v>
      </c>
      <c r="O988">
        <v>7002</v>
      </c>
      <c r="P988">
        <v>8948</v>
      </c>
      <c r="Q988">
        <v>10879</v>
      </c>
      <c r="R988">
        <v>12791</v>
      </c>
      <c r="S988">
        <v>14601</v>
      </c>
      <c r="T988">
        <v>16330</v>
      </c>
      <c r="U988">
        <v>18935</v>
      </c>
      <c r="V988">
        <v>20981</v>
      </c>
      <c r="W988">
        <v>22972</v>
      </c>
      <c r="X988">
        <v>24800</v>
      </c>
      <c r="Y988">
        <v>26631</v>
      </c>
      <c r="Z988">
        <v>28648</v>
      </c>
      <c r="AA988">
        <v>30290</v>
      </c>
      <c r="AB988">
        <v>31692</v>
      </c>
      <c r="AC988">
        <v>32828</v>
      </c>
      <c r="AD988">
        <v>33800</v>
      </c>
      <c r="AE988">
        <v>34588</v>
      </c>
      <c r="AF988">
        <v>35082</v>
      </c>
      <c r="AG988">
        <v>35585</v>
      </c>
      <c r="AH988">
        <v>36089</v>
      </c>
      <c r="AI988">
        <v>36594</v>
      </c>
      <c r="AJ988" t="s">
        <v>26</v>
      </c>
      <c r="AK988" t="s">
        <v>17</v>
      </c>
    </row>
    <row r="989" spans="1:38" x14ac:dyDescent="0.35">
      <c r="A989" t="s">
        <v>71</v>
      </c>
      <c r="B989" t="s">
        <v>59</v>
      </c>
      <c r="C989" t="s">
        <v>27</v>
      </c>
      <c r="D989">
        <v>442</v>
      </c>
      <c r="E989">
        <v>517</v>
      </c>
      <c r="F989">
        <v>628</v>
      </c>
      <c r="G989">
        <v>917</v>
      </c>
      <c r="H989">
        <v>1240</v>
      </c>
      <c r="I989">
        <v>1601</v>
      </c>
      <c r="J989">
        <v>2032</v>
      </c>
      <c r="K989">
        <v>2579</v>
      </c>
      <c r="L989">
        <v>3275</v>
      </c>
      <c r="M989">
        <v>4334</v>
      </c>
      <c r="N989">
        <v>5708</v>
      </c>
      <c r="O989">
        <v>7573</v>
      </c>
      <c r="P989">
        <v>10120</v>
      </c>
      <c r="Q989">
        <v>12941</v>
      </c>
      <c r="R989">
        <v>15724</v>
      </c>
      <c r="S989">
        <v>18508</v>
      </c>
      <c r="T989">
        <v>21245</v>
      </c>
      <c r="U989">
        <v>25637</v>
      </c>
      <c r="V989">
        <v>29142</v>
      </c>
      <c r="W989">
        <v>32590</v>
      </c>
      <c r="X989">
        <v>35896</v>
      </c>
      <c r="Y989">
        <v>39223</v>
      </c>
      <c r="Z989">
        <v>42873</v>
      </c>
      <c r="AA989">
        <v>45857</v>
      </c>
      <c r="AB989">
        <v>48370</v>
      </c>
      <c r="AC989">
        <v>50375</v>
      </c>
      <c r="AD989">
        <v>52041</v>
      </c>
      <c r="AE989">
        <v>53364</v>
      </c>
      <c r="AF989">
        <v>54156</v>
      </c>
      <c r="AG989">
        <v>54946</v>
      </c>
      <c r="AH989">
        <v>55741</v>
      </c>
      <c r="AI989">
        <v>56532</v>
      </c>
      <c r="AJ989" t="s">
        <v>27</v>
      </c>
      <c r="AK989" t="s">
        <v>8</v>
      </c>
      <c r="AL989" t="s">
        <v>17</v>
      </c>
    </row>
    <row r="990" spans="1:38" x14ac:dyDescent="0.35">
      <c r="A990" t="s">
        <v>71</v>
      </c>
      <c r="B990" t="s">
        <v>59</v>
      </c>
      <c r="C990" t="s">
        <v>28</v>
      </c>
      <c r="D990">
        <v>261</v>
      </c>
      <c r="E990">
        <v>313</v>
      </c>
      <c r="F990">
        <v>395</v>
      </c>
      <c r="G990">
        <v>618</v>
      </c>
      <c r="H990">
        <v>870</v>
      </c>
      <c r="I990">
        <v>1150</v>
      </c>
      <c r="J990">
        <v>1467</v>
      </c>
      <c r="K990">
        <v>1864</v>
      </c>
      <c r="L990">
        <v>2385</v>
      </c>
      <c r="M990">
        <v>3189</v>
      </c>
      <c r="N990">
        <v>4316</v>
      </c>
      <c r="O990">
        <v>5704</v>
      </c>
      <c r="P990">
        <v>7618</v>
      </c>
      <c r="Q990">
        <v>9635</v>
      </c>
      <c r="R990">
        <v>11632</v>
      </c>
      <c r="S990">
        <v>13614</v>
      </c>
      <c r="T990">
        <v>15595</v>
      </c>
      <c r="U990">
        <v>18479</v>
      </c>
      <c r="V990">
        <v>20795</v>
      </c>
      <c r="W990">
        <v>23083</v>
      </c>
      <c r="X990">
        <v>25327</v>
      </c>
      <c r="Y990">
        <v>27571</v>
      </c>
      <c r="Z990">
        <v>29990</v>
      </c>
      <c r="AA990">
        <v>31989</v>
      </c>
      <c r="AB990">
        <v>33701</v>
      </c>
      <c r="AC990">
        <v>35074</v>
      </c>
      <c r="AD990">
        <v>36186</v>
      </c>
      <c r="AE990">
        <v>37095</v>
      </c>
      <c r="AF990">
        <v>37683</v>
      </c>
      <c r="AG990">
        <v>38279</v>
      </c>
      <c r="AH990">
        <v>38876</v>
      </c>
      <c r="AI990">
        <v>39473</v>
      </c>
      <c r="AJ990" t="s">
        <v>28</v>
      </c>
      <c r="AK990" t="s">
        <v>19</v>
      </c>
    </row>
    <row r="991" spans="1:38" x14ac:dyDescent="0.35">
      <c r="A991" t="s">
        <v>71</v>
      </c>
      <c r="B991" t="s">
        <v>59</v>
      </c>
      <c r="C991" t="s">
        <v>29</v>
      </c>
      <c r="D991">
        <v>6</v>
      </c>
      <c r="E991">
        <v>7</v>
      </c>
      <c r="F991">
        <v>9</v>
      </c>
      <c r="G991">
        <v>12</v>
      </c>
      <c r="H991">
        <v>16</v>
      </c>
      <c r="I991">
        <v>25</v>
      </c>
      <c r="J991">
        <v>45</v>
      </c>
      <c r="K991">
        <v>80</v>
      </c>
      <c r="L991">
        <v>124</v>
      </c>
      <c r="M991">
        <v>194</v>
      </c>
      <c r="N991">
        <v>258</v>
      </c>
      <c r="O991">
        <v>327</v>
      </c>
      <c r="P991">
        <v>413</v>
      </c>
      <c r="Q991">
        <v>504</v>
      </c>
      <c r="R991">
        <v>588</v>
      </c>
      <c r="S991">
        <v>670</v>
      </c>
      <c r="T991">
        <v>738</v>
      </c>
      <c r="U991">
        <v>837</v>
      </c>
      <c r="V991">
        <v>914</v>
      </c>
      <c r="W991">
        <v>988</v>
      </c>
      <c r="X991">
        <v>1045</v>
      </c>
      <c r="Y991">
        <v>1098</v>
      </c>
      <c r="Z991">
        <v>1155</v>
      </c>
      <c r="AA991">
        <v>1207</v>
      </c>
      <c r="AB991">
        <v>1249</v>
      </c>
      <c r="AC991">
        <v>1283</v>
      </c>
      <c r="AD991">
        <v>1310</v>
      </c>
      <c r="AE991">
        <v>1332</v>
      </c>
      <c r="AF991">
        <v>1349</v>
      </c>
      <c r="AG991">
        <v>1363</v>
      </c>
      <c r="AH991">
        <v>1377</v>
      </c>
      <c r="AI991">
        <v>1391</v>
      </c>
      <c r="AJ991" t="s">
        <v>29</v>
      </c>
      <c r="AK991" t="s">
        <v>30</v>
      </c>
    </row>
    <row r="992" spans="1:38" x14ac:dyDescent="0.35">
      <c r="A992" t="s">
        <v>71</v>
      </c>
      <c r="B992" t="s">
        <v>59</v>
      </c>
      <c r="C992" t="s">
        <v>31</v>
      </c>
      <c r="D992">
        <v>563</v>
      </c>
      <c r="E992">
        <v>652</v>
      </c>
      <c r="F992">
        <v>850</v>
      </c>
      <c r="G992">
        <v>1409</v>
      </c>
      <c r="H992">
        <v>2047</v>
      </c>
      <c r="I992">
        <v>2744</v>
      </c>
      <c r="J992">
        <v>3501</v>
      </c>
      <c r="K992">
        <v>4511</v>
      </c>
      <c r="L992">
        <v>5731</v>
      </c>
      <c r="M992">
        <v>7604</v>
      </c>
      <c r="N992">
        <v>10250</v>
      </c>
      <c r="O992">
        <v>13700</v>
      </c>
      <c r="P992">
        <v>18375</v>
      </c>
      <c r="Q992">
        <v>23533</v>
      </c>
      <c r="R992">
        <v>28681</v>
      </c>
      <c r="S992">
        <v>33827</v>
      </c>
      <c r="T992">
        <v>39038</v>
      </c>
      <c r="U992">
        <v>46784</v>
      </c>
      <c r="V992">
        <v>53084</v>
      </c>
      <c r="W992">
        <v>59313</v>
      </c>
      <c r="X992">
        <v>65421</v>
      </c>
      <c r="Y992">
        <v>71313</v>
      </c>
      <c r="Z992">
        <v>77445</v>
      </c>
      <c r="AA992">
        <v>83093</v>
      </c>
      <c r="AB992">
        <v>87688</v>
      </c>
      <c r="AC992">
        <v>91439</v>
      </c>
      <c r="AD992">
        <v>93994</v>
      </c>
      <c r="AE992">
        <v>96162</v>
      </c>
      <c r="AF992">
        <v>97941</v>
      </c>
      <c r="AG992">
        <v>99377</v>
      </c>
      <c r="AH992">
        <v>100820</v>
      </c>
      <c r="AI992">
        <v>102262</v>
      </c>
      <c r="AJ992" t="s">
        <v>31</v>
      </c>
      <c r="AK992" t="s">
        <v>24</v>
      </c>
    </row>
    <row r="993" spans="1:38" x14ac:dyDescent="0.35">
      <c r="A993" t="s">
        <v>71</v>
      </c>
      <c r="B993" t="s">
        <v>59</v>
      </c>
      <c r="C993" t="s">
        <v>32</v>
      </c>
      <c r="D993">
        <v>851</v>
      </c>
      <c r="E993">
        <v>979</v>
      </c>
      <c r="F993">
        <v>1257</v>
      </c>
      <c r="G993">
        <v>2018</v>
      </c>
      <c r="H993">
        <v>2887</v>
      </c>
      <c r="I993">
        <v>3852</v>
      </c>
      <c r="J993">
        <v>4930</v>
      </c>
      <c r="K993">
        <v>6396</v>
      </c>
      <c r="L993">
        <v>8172</v>
      </c>
      <c r="M993">
        <v>10900</v>
      </c>
      <c r="N993">
        <v>14778</v>
      </c>
      <c r="O993">
        <v>19912</v>
      </c>
      <c r="P993">
        <v>26848</v>
      </c>
      <c r="Q993">
        <v>34498</v>
      </c>
      <c r="R993">
        <v>42173</v>
      </c>
      <c r="S993">
        <v>49883</v>
      </c>
      <c r="T993">
        <v>57691</v>
      </c>
      <c r="U993">
        <v>69329</v>
      </c>
      <c r="V993">
        <v>78793</v>
      </c>
      <c r="W993">
        <v>88134</v>
      </c>
      <c r="X993">
        <v>97268</v>
      </c>
      <c r="Y993">
        <v>106148</v>
      </c>
      <c r="Z993">
        <v>115433</v>
      </c>
      <c r="AA993">
        <v>123999</v>
      </c>
      <c r="AB993">
        <v>130936</v>
      </c>
      <c r="AC993">
        <v>136597</v>
      </c>
      <c r="AD993">
        <v>140611</v>
      </c>
      <c r="AE993">
        <v>144008</v>
      </c>
      <c r="AF993">
        <v>146817</v>
      </c>
      <c r="AG993">
        <v>149063</v>
      </c>
      <c r="AH993">
        <v>151317</v>
      </c>
      <c r="AI993">
        <v>153566</v>
      </c>
      <c r="AJ993" t="s">
        <v>32</v>
      </c>
      <c r="AK993" t="s">
        <v>8</v>
      </c>
    </row>
    <row r="994" spans="1:38" x14ac:dyDescent="0.35">
      <c r="A994" t="s">
        <v>71</v>
      </c>
      <c r="B994" t="s">
        <v>59</v>
      </c>
      <c r="C994" t="s">
        <v>33</v>
      </c>
      <c r="D994">
        <v>1478</v>
      </c>
      <c r="E994">
        <v>1702</v>
      </c>
      <c r="F994">
        <v>2221</v>
      </c>
      <c r="G994">
        <v>3669</v>
      </c>
      <c r="H994">
        <v>5337</v>
      </c>
      <c r="I994">
        <v>7181</v>
      </c>
      <c r="J994">
        <v>9268</v>
      </c>
      <c r="K994">
        <v>12126</v>
      </c>
      <c r="L994">
        <v>15604</v>
      </c>
      <c r="M994">
        <v>20968</v>
      </c>
      <c r="N994">
        <v>28475</v>
      </c>
      <c r="O994">
        <v>38067</v>
      </c>
      <c r="P994">
        <v>50955</v>
      </c>
      <c r="Q994">
        <v>64790</v>
      </c>
      <c r="R994">
        <v>78585</v>
      </c>
      <c r="S994">
        <v>92188</v>
      </c>
      <c r="T994">
        <v>105862</v>
      </c>
      <c r="U994">
        <v>126181</v>
      </c>
      <c r="V994">
        <v>142729</v>
      </c>
      <c r="W994">
        <v>159041</v>
      </c>
      <c r="X994">
        <v>175024</v>
      </c>
      <c r="Y994">
        <v>190535</v>
      </c>
      <c r="Z994">
        <v>206752</v>
      </c>
      <c r="AA994">
        <v>221707</v>
      </c>
      <c r="AB994">
        <v>233812</v>
      </c>
      <c r="AC994">
        <v>243717</v>
      </c>
      <c r="AD994">
        <v>250705</v>
      </c>
      <c r="AE994">
        <v>256698</v>
      </c>
      <c r="AF994">
        <v>261905</v>
      </c>
      <c r="AG994">
        <v>266102</v>
      </c>
      <c r="AH994">
        <v>270294</v>
      </c>
      <c r="AI994">
        <v>274449</v>
      </c>
      <c r="AJ994" t="s">
        <v>33</v>
      </c>
      <c r="AK994" t="s">
        <v>8</v>
      </c>
    </row>
    <row r="995" spans="1:38" x14ac:dyDescent="0.35">
      <c r="A995" t="s">
        <v>71</v>
      </c>
      <c r="B995" t="s">
        <v>59</v>
      </c>
      <c r="C995" t="s">
        <v>34</v>
      </c>
      <c r="D995">
        <v>324</v>
      </c>
      <c r="E995">
        <v>391</v>
      </c>
      <c r="F995">
        <v>499</v>
      </c>
      <c r="G995">
        <v>803</v>
      </c>
      <c r="H995">
        <v>1150</v>
      </c>
      <c r="I995">
        <v>1530</v>
      </c>
      <c r="J995">
        <v>1959</v>
      </c>
      <c r="K995">
        <v>2493</v>
      </c>
      <c r="L995">
        <v>3191</v>
      </c>
      <c r="M995">
        <v>4268</v>
      </c>
      <c r="N995">
        <v>5772</v>
      </c>
      <c r="O995">
        <v>7687</v>
      </c>
      <c r="P995">
        <v>10326</v>
      </c>
      <c r="Q995">
        <v>13128</v>
      </c>
      <c r="R995">
        <v>15901</v>
      </c>
      <c r="S995">
        <v>18663</v>
      </c>
      <c r="T995">
        <v>21429</v>
      </c>
      <c r="U995">
        <v>25499</v>
      </c>
      <c r="V995">
        <v>28770</v>
      </c>
      <c r="W995">
        <v>32000</v>
      </c>
      <c r="X995">
        <v>35168</v>
      </c>
      <c r="Y995">
        <v>38329</v>
      </c>
      <c r="Z995">
        <v>41712</v>
      </c>
      <c r="AA995">
        <v>44503</v>
      </c>
      <c r="AB995">
        <v>46885</v>
      </c>
      <c r="AC995">
        <v>48789</v>
      </c>
      <c r="AD995">
        <v>50335</v>
      </c>
      <c r="AE995">
        <v>51599</v>
      </c>
      <c r="AF995">
        <v>52437</v>
      </c>
      <c r="AG995">
        <v>53282</v>
      </c>
      <c r="AH995">
        <v>54126</v>
      </c>
      <c r="AI995">
        <v>54965</v>
      </c>
      <c r="AJ995" t="s">
        <v>34</v>
      </c>
      <c r="AK995" t="s">
        <v>19</v>
      </c>
    </row>
    <row r="996" spans="1:38" x14ac:dyDescent="0.35">
      <c r="A996" t="s">
        <v>71</v>
      </c>
      <c r="B996" t="s">
        <v>59</v>
      </c>
      <c r="C996" t="s">
        <v>35</v>
      </c>
      <c r="D996">
        <v>659</v>
      </c>
      <c r="E996">
        <v>768</v>
      </c>
      <c r="F996">
        <v>961</v>
      </c>
      <c r="G996">
        <v>1495</v>
      </c>
      <c r="H996">
        <v>2116</v>
      </c>
      <c r="I996">
        <v>2832</v>
      </c>
      <c r="J996">
        <v>3650</v>
      </c>
      <c r="K996">
        <v>4694</v>
      </c>
      <c r="L996">
        <v>6070</v>
      </c>
      <c r="M996">
        <v>8203</v>
      </c>
      <c r="N996">
        <v>11266</v>
      </c>
      <c r="O996">
        <v>15007</v>
      </c>
      <c r="P996">
        <v>20158</v>
      </c>
      <c r="Q996">
        <v>25476</v>
      </c>
      <c r="R996">
        <v>30740</v>
      </c>
      <c r="S996">
        <v>35966</v>
      </c>
      <c r="T996">
        <v>41168</v>
      </c>
      <c r="U996">
        <v>48670</v>
      </c>
      <c r="V996">
        <v>54714</v>
      </c>
      <c r="W996">
        <v>60685</v>
      </c>
      <c r="X996">
        <v>66548</v>
      </c>
      <c r="Y996">
        <v>72458</v>
      </c>
      <c r="Z996">
        <v>78902</v>
      </c>
      <c r="AA996">
        <v>84214</v>
      </c>
      <c r="AB996">
        <v>88757</v>
      </c>
      <c r="AC996">
        <v>92450</v>
      </c>
      <c r="AD996">
        <v>95589</v>
      </c>
      <c r="AE996">
        <v>98162</v>
      </c>
      <c r="AF996">
        <v>99859</v>
      </c>
      <c r="AG996">
        <v>101575</v>
      </c>
      <c r="AH996">
        <v>103294</v>
      </c>
      <c r="AI996">
        <v>105004</v>
      </c>
      <c r="AJ996" t="s">
        <v>35</v>
      </c>
      <c r="AK996" t="s">
        <v>15</v>
      </c>
    </row>
    <row r="997" spans="1:38" x14ac:dyDescent="0.35">
      <c r="A997" t="s">
        <v>71</v>
      </c>
      <c r="B997" t="s">
        <v>59</v>
      </c>
      <c r="C997" t="s">
        <v>36</v>
      </c>
      <c r="D997">
        <v>33</v>
      </c>
      <c r="E997">
        <v>38</v>
      </c>
      <c r="F997">
        <v>49</v>
      </c>
      <c r="G997">
        <v>81</v>
      </c>
      <c r="H997">
        <v>119</v>
      </c>
      <c r="I997">
        <v>164</v>
      </c>
      <c r="J997">
        <v>219</v>
      </c>
      <c r="K997">
        <v>300</v>
      </c>
      <c r="L997">
        <v>398</v>
      </c>
      <c r="M997">
        <v>550</v>
      </c>
      <c r="N997">
        <v>733</v>
      </c>
      <c r="O997">
        <v>982</v>
      </c>
      <c r="P997">
        <v>1307</v>
      </c>
      <c r="Q997">
        <v>1660</v>
      </c>
      <c r="R997">
        <v>2006</v>
      </c>
      <c r="S997">
        <v>2354</v>
      </c>
      <c r="T997">
        <v>2692</v>
      </c>
      <c r="U997">
        <v>3201</v>
      </c>
      <c r="V997">
        <v>3615</v>
      </c>
      <c r="W997">
        <v>4020</v>
      </c>
      <c r="X997">
        <v>4417</v>
      </c>
      <c r="Y997">
        <v>4804</v>
      </c>
      <c r="Z997">
        <v>5212</v>
      </c>
      <c r="AA997">
        <v>5588</v>
      </c>
      <c r="AB997">
        <v>5885</v>
      </c>
      <c r="AC997">
        <v>6127</v>
      </c>
      <c r="AD997">
        <v>6305</v>
      </c>
      <c r="AE997">
        <v>6459</v>
      </c>
      <c r="AF997">
        <v>6602</v>
      </c>
      <c r="AG997">
        <v>6714</v>
      </c>
      <c r="AH997">
        <v>6824</v>
      </c>
      <c r="AI997">
        <v>6932</v>
      </c>
      <c r="AJ997" t="s">
        <v>36</v>
      </c>
      <c r="AK997" t="s">
        <v>11</v>
      </c>
      <c r="AL997" t="s">
        <v>9</v>
      </c>
    </row>
    <row r="998" spans="1:38" x14ac:dyDescent="0.35">
      <c r="A998" t="s">
        <v>71</v>
      </c>
      <c r="B998" t="s">
        <v>59</v>
      </c>
      <c r="C998" t="s">
        <v>37</v>
      </c>
      <c r="D998">
        <v>401</v>
      </c>
      <c r="E998">
        <v>461</v>
      </c>
      <c r="F998">
        <v>578</v>
      </c>
      <c r="G998">
        <v>881</v>
      </c>
      <c r="H998">
        <v>1223</v>
      </c>
      <c r="I998">
        <v>1612</v>
      </c>
      <c r="J998">
        <v>2042</v>
      </c>
      <c r="K998">
        <v>2625</v>
      </c>
      <c r="L998">
        <v>3325</v>
      </c>
      <c r="M998">
        <v>4394</v>
      </c>
      <c r="N998">
        <v>5868</v>
      </c>
      <c r="O998">
        <v>7866</v>
      </c>
      <c r="P998">
        <v>10553</v>
      </c>
      <c r="Q998">
        <v>13559</v>
      </c>
      <c r="R998">
        <v>16549</v>
      </c>
      <c r="S998">
        <v>19604</v>
      </c>
      <c r="T998">
        <v>22691</v>
      </c>
      <c r="U998">
        <v>27310</v>
      </c>
      <c r="V998">
        <v>31059</v>
      </c>
      <c r="W998">
        <v>34754</v>
      </c>
      <c r="X998">
        <v>38370</v>
      </c>
      <c r="Y998">
        <v>41892</v>
      </c>
      <c r="Z998">
        <v>45590</v>
      </c>
      <c r="AA998">
        <v>48994</v>
      </c>
      <c r="AB998">
        <v>51732</v>
      </c>
      <c r="AC998">
        <v>53961</v>
      </c>
      <c r="AD998">
        <v>55575</v>
      </c>
      <c r="AE998">
        <v>56932</v>
      </c>
      <c r="AF998">
        <v>58052</v>
      </c>
      <c r="AG998">
        <v>58934</v>
      </c>
      <c r="AH998">
        <v>59819</v>
      </c>
      <c r="AI998">
        <v>60702</v>
      </c>
      <c r="AJ998" t="s">
        <v>37</v>
      </c>
      <c r="AK998" t="s">
        <v>22</v>
      </c>
      <c r="AL998" t="s">
        <v>24</v>
      </c>
    </row>
    <row r="999" spans="1:38" x14ac:dyDescent="0.35">
      <c r="A999" t="s">
        <v>71</v>
      </c>
      <c r="B999" t="s">
        <v>59</v>
      </c>
      <c r="C999" t="s">
        <v>38</v>
      </c>
      <c r="D999">
        <v>644</v>
      </c>
      <c r="E999">
        <v>746</v>
      </c>
      <c r="F999">
        <v>908</v>
      </c>
      <c r="G999">
        <v>1278</v>
      </c>
      <c r="H999">
        <v>1683</v>
      </c>
      <c r="I999">
        <v>2181</v>
      </c>
      <c r="J999">
        <v>2790</v>
      </c>
      <c r="K999">
        <v>3665</v>
      </c>
      <c r="L999">
        <v>4727</v>
      </c>
      <c r="M999">
        <v>6362</v>
      </c>
      <c r="N999">
        <v>8368</v>
      </c>
      <c r="O999">
        <v>10794</v>
      </c>
      <c r="P999">
        <v>13986</v>
      </c>
      <c r="Q999">
        <v>17459</v>
      </c>
      <c r="R999">
        <v>20795</v>
      </c>
      <c r="S999">
        <v>24127</v>
      </c>
      <c r="T999">
        <v>27309</v>
      </c>
      <c r="U999">
        <v>32019</v>
      </c>
      <c r="V999">
        <v>35822</v>
      </c>
      <c r="W999">
        <v>39566</v>
      </c>
      <c r="X999">
        <v>43173</v>
      </c>
      <c r="Y999">
        <v>46681</v>
      </c>
      <c r="Z999">
        <v>50402</v>
      </c>
      <c r="AA999">
        <v>53802</v>
      </c>
      <c r="AB999">
        <v>56544</v>
      </c>
      <c r="AC999">
        <v>58793</v>
      </c>
      <c r="AD999">
        <v>60504</v>
      </c>
      <c r="AE999">
        <v>61943</v>
      </c>
      <c r="AF999">
        <v>63112</v>
      </c>
      <c r="AG999">
        <v>64042</v>
      </c>
      <c r="AH999">
        <v>64981</v>
      </c>
      <c r="AI999">
        <v>65919</v>
      </c>
      <c r="AJ999" t="s">
        <v>38</v>
      </c>
      <c r="AK999" t="s">
        <v>22</v>
      </c>
      <c r="AL999" t="s">
        <v>24</v>
      </c>
    </row>
    <row r="1000" spans="1:38" x14ac:dyDescent="0.35">
      <c r="A1000" t="s">
        <v>71</v>
      </c>
      <c r="B1000" t="s">
        <v>59</v>
      </c>
      <c r="C1000" t="s">
        <v>39</v>
      </c>
      <c r="D1000">
        <v>449</v>
      </c>
      <c r="E1000">
        <v>527</v>
      </c>
      <c r="F1000">
        <v>673</v>
      </c>
      <c r="G1000">
        <v>1113</v>
      </c>
      <c r="H1000">
        <v>1620</v>
      </c>
      <c r="I1000">
        <v>2149</v>
      </c>
      <c r="J1000">
        <v>2739</v>
      </c>
      <c r="K1000">
        <v>3449</v>
      </c>
      <c r="L1000">
        <v>4359</v>
      </c>
      <c r="M1000">
        <v>5746</v>
      </c>
      <c r="N1000">
        <v>7669</v>
      </c>
      <c r="O1000">
        <v>10281</v>
      </c>
      <c r="P1000">
        <v>13896</v>
      </c>
      <c r="Q1000">
        <v>17849</v>
      </c>
      <c r="R1000">
        <v>21763</v>
      </c>
      <c r="S1000">
        <v>25713</v>
      </c>
      <c r="T1000">
        <v>29663</v>
      </c>
      <c r="U1000">
        <v>35772</v>
      </c>
      <c r="V1000">
        <v>40676</v>
      </c>
      <c r="W1000">
        <v>45516</v>
      </c>
      <c r="X1000">
        <v>50259</v>
      </c>
      <c r="Y1000">
        <v>55024</v>
      </c>
      <c r="Z1000">
        <v>60215</v>
      </c>
      <c r="AA1000">
        <v>64458</v>
      </c>
      <c r="AB1000">
        <v>68059</v>
      </c>
      <c r="AC1000">
        <v>70884</v>
      </c>
      <c r="AD1000">
        <v>73094</v>
      </c>
      <c r="AE1000">
        <v>74874</v>
      </c>
      <c r="AF1000">
        <v>75997</v>
      </c>
      <c r="AG1000">
        <v>77131</v>
      </c>
      <c r="AH1000">
        <v>78265</v>
      </c>
      <c r="AI1000">
        <v>79390</v>
      </c>
      <c r="AJ1000" t="s">
        <v>39</v>
      </c>
      <c r="AK1000" t="s">
        <v>15</v>
      </c>
    </row>
    <row r="1001" spans="1:38" x14ac:dyDescent="0.35">
      <c r="A1001" t="s">
        <v>71</v>
      </c>
      <c r="B1001" t="s">
        <v>59</v>
      </c>
      <c r="C1001" t="s">
        <v>40</v>
      </c>
      <c r="D1001">
        <v>1025</v>
      </c>
      <c r="E1001">
        <v>1243</v>
      </c>
      <c r="F1001">
        <v>1524</v>
      </c>
      <c r="G1001">
        <v>2209</v>
      </c>
      <c r="H1001">
        <v>2963</v>
      </c>
      <c r="I1001">
        <v>3975</v>
      </c>
      <c r="J1001">
        <v>5238</v>
      </c>
      <c r="K1001">
        <v>6961</v>
      </c>
      <c r="L1001">
        <v>9231</v>
      </c>
      <c r="M1001">
        <v>12743</v>
      </c>
      <c r="N1001">
        <v>16933</v>
      </c>
      <c r="O1001">
        <v>21739</v>
      </c>
      <c r="P1001">
        <v>28191</v>
      </c>
      <c r="Q1001">
        <v>34793</v>
      </c>
      <c r="R1001">
        <v>41331</v>
      </c>
      <c r="S1001">
        <v>47581</v>
      </c>
      <c r="T1001">
        <v>53579</v>
      </c>
      <c r="U1001">
        <v>62725</v>
      </c>
      <c r="V1001">
        <v>69956</v>
      </c>
      <c r="W1001">
        <v>77032</v>
      </c>
      <c r="X1001">
        <v>83548</v>
      </c>
      <c r="Y1001">
        <v>90088</v>
      </c>
      <c r="Z1001">
        <v>97282</v>
      </c>
      <c r="AA1001">
        <v>103170</v>
      </c>
      <c r="AB1001">
        <v>108202</v>
      </c>
      <c r="AC1001">
        <v>112265</v>
      </c>
      <c r="AD1001">
        <v>115661</v>
      </c>
      <c r="AE1001">
        <v>118392</v>
      </c>
      <c r="AF1001">
        <v>120042</v>
      </c>
      <c r="AG1001">
        <v>121722</v>
      </c>
      <c r="AH1001">
        <v>123417</v>
      </c>
      <c r="AI1001">
        <v>125118</v>
      </c>
      <c r="AJ1001" t="s">
        <v>40</v>
      </c>
      <c r="AK1001" t="s">
        <v>15</v>
      </c>
    </row>
    <row r="1002" spans="1:38" x14ac:dyDescent="0.35">
      <c r="A1002" t="s">
        <v>71</v>
      </c>
      <c r="B1002" t="s">
        <v>59</v>
      </c>
      <c r="C1002" t="s">
        <v>41</v>
      </c>
      <c r="D1002">
        <v>51</v>
      </c>
      <c r="E1002">
        <v>60</v>
      </c>
      <c r="F1002">
        <v>73</v>
      </c>
      <c r="G1002">
        <v>98</v>
      </c>
      <c r="H1002">
        <v>124</v>
      </c>
      <c r="I1002">
        <v>158</v>
      </c>
      <c r="J1002">
        <v>200</v>
      </c>
      <c r="K1002">
        <v>259</v>
      </c>
      <c r="L1002">
        <v>330</v>
      </c>
      <c r="M1002">
        <v>439</v>
      </c>
      <c r="N1002">
        <v>571</v>
      </c>
      <c r="O1002">
        <v>760</v>
      </c>
      <c r="P1002">
        <v>1008</v>
      </c>
      <c r="Q1002">
        <v>1299</v>
      </c>
      <c r="R1002">
        <v>1577</v>
      </c>
      <c r="S1002">
        <v>1877</v>
      </c>
      <c r="T1002">
        <v>2174</v>
      </c>
      <c r="U1002">
        <v>2626</v>
      </c>
      <c r="V1002">
        <v>2991</v>
      </c>
      <c r="W1002">
        <v>3350</v>
      </c>
      <c r="X1002">
        <v>3697</v>
      </c>
      <c r="Y1002">
        <v>4036</v>
      </c>
      <c r="Z1002">
        <v>4400</v>
      </c>
      <c r="AA1002">
        <v>4730</v>
      </c>
      <c r="AB1002">
        <v>4992</v>
      </c>
      <c r="AC1002">
        <v>5203</v>
      </c>
      <c r="AD1002">
        <v>5368</v>
      </c>
      <c r="AE1002">
        <v>5505</v>
      </c>
      <c r="AF1002">
        <v>5616</v>
      </c>
      <c r="AG1002">
        <v>5701</v>
      </c>
      <c r="AH1002">
        <v>5786</v>
      </c>
      <c r="AI1002">
        <v>5871</v>
      </c>
      <c r="AJ1002" t="s">
        <v>41</v>
      </c>
      <c r="AK1002" t="s">
        <v>42</v>
      </c>
    </row>
    <row r="1003" spans="1:38" x14ac:dyDescent="0.35">
      <c r="A1003" t="s">
        <v>71</v>
      </c>
      <c r="B1003" t="s">
        <v>59</v>
      </c>
      <c r="C1003" t="s">
        <v>43</v>
      </c>
      <c r="D1003">
        <v>326</v>
      </c>
      <c r="E1003">
        <v>401</v>
      </c>
      <c r="F1003">
        <v>504</v>
      </c>
      <c r="G1003">
        <v>771</v>
      </c>
      <c r="H1003">
        <v>1069</v>
      </c>
      <c r="I1003">
        <v>1410</v>
      </c>
      <c r="J1003">
        <v>1805</v>
      </c>
      <c r="K1003">
        <v>2310</v>
      </c>
      <c r="L1003">
        <v>2970</v>
      </c>
      <c r="M1003">
        <v>3989</v>
      </c>
      <c r="N1003">
        <v>5428</v>
      </c>
      <c r="O1003">
        <v>7271</v>
      </c>
      <c r="P1003">
        <v>9810</v>
      </c>
      <c r="Q1003">
        <v>12539</v>
      </c>
      <c r="R1003">
        <v>15240</v>
      </c>
      <c r="S1003">
        <v>17944</v>
      </c>
      <c r="T1003">
        <v>20636</v>
      </c>
      <c r="U1003">
        <v>24706</v>
      </c>
      <c r="V1003">
        <v>27978</v>
      </c>
      <c r="W1003">
        <v>31214</v>
      </c>
      <c r="X1003">
        <v>34365</v>
      </c>
      <c r="Y1003">
        <v>37528</v>
      </c>
      <c r="Z1003">
        <v>40974</v>
      </c>
      <c r="AA1003">
        <v>43799</v>
      </c>
      <c r="AB1003">
        <v>46209</v>
      </c>
      <c r="AC1003">
        <v>48158</v>
      </c>
      <c r="AD1003">
        <v>49794</v>
      </c>
      <c r="AE1003">
        <v>51109</v>
      </c>
      <c r="AF1003">
        <v>51910</v>
      </c>
      <c r="AG1003">
        <v>52723</v>
      </c>
      <c r="AH1003">
        <v>53543</v>
      </c>
      <c r="AI1003">
        <v>54363</v>
      </c>
      <c r="AJ1003" t="s">
        <v>43</v>
      </c>
      <c r="AK1003" t="s">
        <v>19</v>
      </c>
    </row>
    <row r="1004" spans="1:38" x14ac:dyDescent="0.35">
      <c r="A1004" t="s">
        <v>71</v>
      </c>
      <c r="B1004" t="s">
        <v>59</v>
      </c>
      <c r="C1004" t="s">
        <v>44</v>
      </c>
      <c r="D1004">
        <v>235</v>
      </c>
      <c r="E1004">
        <v>285</v>
      </c>
      <c r="F1004">
        <v>342</v>
      </c>
      <c r="G1004">
        <v>463</v>
      </c>
      <c r="H1004">
        <v>592</v>
      </c>
      <c r="I1004">
        <v>793</v>
      </c>
      <c r="J1004">
        <v>1055</v>
      </c>
      <c r="K1004">
        <v>1426</v>
      </c>
      <c r="L1004">
        <v>1917</v>
      </c>
      <c r="M1004">
        <v>2677</v>
      </c>
      <c r="N1004">
        <v>3524</v>
      </c>
      <c r="O1004">
        <v>4411</v>
      </c>
      <c r="P1004">
        <v>5580</v>
      </c>
      <c r="Q1004">
        <v>6707</v>
      </c>
      <c r="R1004">
        <v>7823</v>
      </c>
      <c r="S1004">
        <v>8857</v>
      </c>
      <c r="T1004">
        <v>9829</v>
      </c>
      <c r="U1004">
        <v>11352</v>
      </c>
      <c r="V1004">
        <v>12527</v>
      </c>
      <c r="W1004">
        <v>13657</v>
      </c>
      <c r="X1004">
        <v>14601</v>
      </c>
      <c r="Y1004">
        <v>15542</v>
      </c>
      <c r="Z1004">
        <v>16583</v>
      </c>
      <c r="AA1004">
        <v>17428</v>
      </c>
      <c r="AB1004">
        <v>18149</v>
      </c>
      <c r="AC1004">
        <v>18741</v>
      </c>
      <c r="AD1004">
        <v>19268</v>
      </c>
      <c r="AE1004">
        <v>19690</v>
      </c>
      <c r="AF1004">
        <v>19941</v>
      </c>
      <c r="AG1004">
        <v>20197</v>
      </c>
      <c r="AH1004">
        <v>20456</v>
      </c>
      <c r="AI1004">
        <v>20717</v>
      </c>
      <c r="AJ1004" t="s">
        <v>44</v>
      </c>
      <c r="AK1004" t="s">
        <v>17</v>
      </c>
    </row>
    <row r="1005" spans="1:38" x14ac:dyDescent="0.35">
      <c r="A1005" t="s">
        <v>71</v>
      </c>
      <c r="B1005" t="s">
        <v>59</v>
      </c>
      <c r="C1005" t="s">
        <v>45</v>
      </c>
      <c r="D1005">
        <v>781</v>
      </c>
      <c r="E1005">
        <v>914</v>
      </c>
      <c r="F1005">
        <v>1150</v>
      </c>
      <c r="G1005">
        <v>1734</v>
      </c>
      <c r="H1005">
        <v>2388</v>
      </c>
      <c r="I1005">
        <v>3121</v>
      </c>
      <c r="J1005">
        <v>3943</v>
      </c>
      <c r="K1005">
        <v>5069</v>
      </c>
      <c r="L1005">
        <v>6431</v>
      </c>
      <c r="M1005">
        <v>8526</v>
      </c>
      <c r="N1005">
        <v>11466</v>
      </c>
      <c r="O1005">
        <v>15064</v>
      </c>
      <c r="P1005">
        <v>19900</v>
      </c>
      <c r="Q1005">
        <v>25112</v>
      </c>
      <c r="R1005">
        <v>30238</v>
      </c>
      <c r="S1005">
        <v>35306</v>
      </c>
      <c r="T1005">
        <v>40369</v>
      </c>
      <c r="U1005">
        <v>47856</v>
      </c>
      <c r="V1005">
        <v>53940</v>
      </c>
      <c r="W1005">
        <v>59948</v>
      </c>
      <c r="X1005">
        <v>65814</v>
      </c>
      <c r="Y1005">
        <v>71519</v>
      </c>
      <c r="Z1005">
        <v>77526</v>
      </c>
      <c r="AA1005">
        <v>83038</v>
      </c>
      <c r="AB1005">
        <v>87521</v>
      </c>
      <c r="AC1005">
        <v>91204</v>
      </c>
      <c r="AD1005">
        <v>93861</v>
      </c>
      <c r="AE1005">
        <v>96117</v>
      </c>
      <c r="AF1005">
        <v>97967</v>
      </c>
      <c r="AG1005">
        <v>99467</v>
      </c>
      <c r="AH1005">
        <v>100976</v>
      </c>
      <c r="AI1005">
        <v>102486</v>
      </c>
      <c r="AJ1005" t="s">
        <v>45</v>
      </c>
      <c r="AK1005" t="s">
        <v>9</v>
      </c>
    </row>
    <row r="1006" spans="1:38" x14ac:dyDescent="0.35">
      <c r="A1006" t="s">
        <v>71</v>
      </c>
      <c r="B1006" t="s">
        <v>59</v>
      </c>
      <c r="C1006" t="s">
        <v>46</v>
      </c>
      <c r="D1006">
        <v>289</v>
      </c>
      <c r="E1006">
        <v>345</v>
      </c>
      <c r="F1006">
        <v>412</v>
      </c>
      <c r="G1006">
        <v>556</v>
      </c>
      <c r="H1006">
        <v>712</v>
      </c>
      <c r="I1006">
        <v>915</v>
      </c>
      <c r="J1006">
        <v>1168</v>
      </c>
      <c r="K1006">
        <v>1513</v>
      </c>
      <c r="L1006">
        <v>1965</v>
      </c>
      <c r="M1006">
        <v>2663</v>
      </c>
      <c r="N1006">
        <v>3527</v>
      </c>
      <c r="O1006">
        <v>4470</v>
      </c>
      <c r="P1006">
        <v>5728</v>
      </c>
      <c r="Q1006">
        <v>6957</v>
      </c>
      <c r="R1006">
        <v>8171</v>
      </c>
      <c r="S1006">
        <v>9334</v>
      </c>
      <c r="T1006">
        <v>10460</v>
      </c>
      <c r="U1006">
        <v>12102</v>
      </c>
      <c r="V1006">
        <v>13394</v>
      </c>
      <c r="W1006">
        <v>14653</v>
      </c>
      <c r="X1006">
        <v>15816</v>
      </c>
      <c r="Y1006">
        <v>16985</v>
      </c>
      <c r="Z1006">
        <v>18276</v>
      </c>
      <c r="AA1006">
        <v>19334</v>
      </c>
      <c r="AB1006">
        <v>20237</v>
      </c>
      <c r="AC1006">
        <v>20986</v>
      </c>
      <c r="AD1006">
        <v>21662</v>
      </c>
      <c r="AE1006">
        <v>22214</v>
      </c>
      <c r="AF1006">
        <v>22572</v>
      </c>
      <c r="AG1006">
        <v>22930</v>
      </c>
      <c r="AH1006">
        <v>23291</v>
      </c>
      <c r="AI1006">
        <v>23652</v>
      </c>
      <c r="AJ1006" t="s">
        <v>46</v>
      </c>
      <c r="AK1006" t="s">
        <v>17</v>
      </c>
    </row>
    <row r="1007" spans="1:38" x14ac:dyDescent="0.35">
      <c r="A1007" t="s">
        <v>71</v>
      </c>
      <c r="B1007" t="s">
        <v>59</v>
      </c>
      <c r="C1007" t="s">
        <v>47</v>
      </c>
      <c r="D1007">
        <v>337</v>
      </c>
      <c r="E1007">
        <v>412</v>
      </c>
      <c r="F1007">
        <v>507</v>
      </c>
      <c r="G1007">
        <v>729</v>
      </c>
      <c r="H1007">
        <v>972</v>
      </c>
      <c r="I1007">
        <v>1257</v>
      </c>
      <c r="J1007">
        <v>1599</v>
      </c>
      <c r="K1007">
        <v>2044</v>
      </c>
      <c r="L1007">
        <v>2622</v>
      </c>
      <c r="M1007">
        <v>3512</v>
      </c>
      <c r="N1007">
        <v>4791</v>
      </c>
      <c r="O1007">
        <v>6403</v>
      </c>
      <c r="P1007">
        <v>8626</v>
      </c>
      <c r="Q1007">
        <v>11082</v>
      </c>
      <c r="R1007">
        <v>13510</v>
      </c>
      <c r="S1007">
        <v>15918</v>
      </c>
      <c r="T1007">
        <v>18288</v>
      </c>
      <c r="U1007">
        <v>21895</v>
      </c>
      <c r="V1007">
        <v>24797</v>
      </c>
      <c r="W1007">
        <v>27677</v>
      </c>
      <c r="X1007">
        <v>30469</v>
      </c>
      <c r="Y1007">
        <v>33282</v>
      </c>
      <c r="Z1007">
        <v>36351</v>
      </c>
      <c r="AA1007">
        <v>38897</v>
      </c>
      <c r="AB1007">
        <v>41072</v>
      </c>
      <c r="AC1007">
        <v>42854</v>
      </c>
      <c r="AD1007">
        <v>44385</v>
      </c>
      <c r="AE1007">
        <v>45601</v>
      </c>
      <c r="AF1007">
        <v>46291</v>
      </c>
      <c r="AG1007">
        <v>46988</v>
      </c>
      <c r="AH1007">
        <v>47698</v>
      </c>
      <c r="AI1007">
        <v>48418</v>
      </c>
      <c r="AJ1007" t="s">
        <v>47</v>
      </c>
      <c r="AK1007" t="s">
        <v>17</v>
      </c>
    </row>
    <row r="1008" spans="1:38" x14ac:dyDescent="0.35">
      <c r="A1008" t="s">
        <v>71</v>
      </c>
      <c r="B1008" t="s">
        <v>59</v>
      </c>
      <c r="C1008" t="s">
        <v>48</v>
      </c>
      <c r="D1008">
        <v>472</v>
      </c>
      <c r="E1008">
        <v>543</v>
      </c>
      <c r="F1008">
        <v>652</v>
      </c>
      <c r="G1008">
        <v>890</v>
      </c>
      <c r="H1008">
        <v>1149</v>
      </c>
      <c r="I1008">
        <v>1485</v>
      </c>
      <c r="J1008">
        <v>1938</v>
      </c>
      <c r="K1008">
        <v>2616</v>
      </c>
      <c r="L1008">
        <v>3453</v>
      </c>
      <c r="M1008">
        <v>4750</v>
      </c>
      <c r="N1008">
        <v>6254</v>
      </c>
      <c r="O1008">
        <v>7856</v>
      </c>
      <c r="P1008">
        <v>9928</v>
      </c>
      <c r="Q1008">
        <v>12055</v>
      </c>
      <c r="R1008">
        <v>14080</v>
      </c>
      <c r="S1008">
        <v>15964</v>
      </c>
      <c r="T1008">
        <v>17620</v>
      </c>
      <c r="U1008">
        <v>20001</v>
      </c>
      <c r="V1008">
        <v>21911</v>
      </c>
      <c r="W1008">
        <v>23788</v>
      </c>
      <c r="X1008">
        <v>25554</v>
      </c>
      <c r="Y1008">
        <v>27267</v>
      </c>
      <c r="Z1008">
        <v>29076</v>
      </c>
      <c r="AA1008">
        <v>30737</v>
      </c>
      <c r="AB1008">
        <v>32098</v>
      </c>
      <c r="AC1008">
        <v>33236</v>
      </c>
      <c r="AD1008">
        <v>34148</v>
      </c>
      <c r="AE1008">
        <v>34925</v>
      </c>
      <c r="AF1008">
        <v>35552</v>
      </c>
      <c r="AG1008">
        <v>36073</v>
      </c>
      <c r="AH1008">
        <v>36600</v>
      </c>
      <c r="AI1008">
        <v>37130</v>
      </c>
      <c r="AJ1008" t="s">
        <v>48</v>
      </c>
      <c r="AK1008" t="s">
        <v>8</v>
      </c>
      <c r="AL1008" t="s">
        <v>17</v>
      </c>
    </row>
    <row r="1009" spans="1:38" x14ac:dyDescent="0.35">
      <c r="A1009" t="s">
        <v>71</v>
      </c>
      <c r="B1009" t="s">
        <v>59</v>
      </c>
      <c r="C1009" t="s">
        <v>49</v>
      </c>
      <c r="D1009">
        <v>1033</v>
      </c>
      <c r="E1009">
        <v>1201</v>
      </c>
      <c r="F1009">
        <v>1554</v>
      </c>
      <c r="G1009">
        <v>2492</v>
      </c>
      <c r="H1009">
        <v>3566</v>
      </c>
      <c r="I1009">
        <v>4757</v>
      </c>
      <c r="J1009">
        <v>6073</v>
      </c>
      <c r="K1009">
        <v>7852</v>
      </c>
      <c r="L1009">
        <v>10001</v>
      </c>
      <c r="M1009">
        <v>13294</v>
      </c>
      <c r="N1009">
        <v>18074</v>
      </c>
      <c r="O1009">
        <v>24397</v>
      </c>
      <c r="P1009">
        <v>32959</v>
      </c>
      <c r="Q1009">
        <v>42332</v>
      </c>
      <c r="R1009">
        <v>51752</v>
      </c>
      <c r="S1009">
        <v>61187</v>
      </c>
      <c r="T1009">
        <v>70783</v>
      </c>
      <c r="U1009">
        <v>85088</v>
      </c>
      <c r="V1009">
        <v>96726</v>
      </c>
      <c r="W1009">
        <v>108207</v>
      </c>
      <c r="X1009">
        <v>119474</v>
      </c>
      <c r="Y1009">
        <v>130383</v>
      </c>
      <c r="Z1009">
        <v>141760</v>
      </c>
      <c r="AA1009">
        <v>152257</v>
      </c>
      <c r="AB1009">
        <v>160748</v>
      </c>
      <c r="AC1009">
        <v>167693</v>
      </c>
      <c r="AD1009">
        <v>172775</v>
      </c>
      <c r="AE1009">
        <v>177078</v>
      </c>
      <c r="AF1009">
        <v>180636</v>
      </c>
      <c r="AG1009">
        <v>183483</v>
      </c>
      <c r="AH1009">
        <v>186341</v>
      </c>
      <c r="AI1009">
        <v>189192</v>
      </c>
      <c r="AJ1009" t="s">
        <v>49</v>
      </c>
      <c r="AK1009" t="s">
        <v>9</v>
      </c>
    </row>
    <row r="1010" spans="1:38" x14ac:dyDescent="0.35">
      <c r="A1010" t="s">
        <v>71</v>
      </c>
      <c r="B1010" t="s">
        <v>59</v>
      </c>
      <c r="C1010" t="s">
        <v>50</v>
      </c>
      <c r="D1010">
        <v>312</v>
      </c>
      <c r="E1010">
        <v>372</v>
      </c>
      <c r="F1010">
        <v>475</v>
      </c>
      <c r="G1010">
        <v>769</v>
      </c>
      <c r="H1010">
        <v>1108</v>
      </c>
      <c r="I1010">
        <v>1470</v>
      </c>
      <c r="J1010">
        <v>1877</v>
      </c>
      <c r="K1010">
        <v>2376</v>
      </c>
      <c r="L1010">
        <v>3021</v>
      </c>
      <c r="M1010">
        <v>4010</v>
      </c>
      <c r="N1010">
        <v>5482</v>
      </c>
      <c r="O1010">
        <v>7458</v>
      </c>
      <c r="P1010">
        <v>10223</v>
      </c>
      <c r="Q1010">
        <v>13275</v>
      </c>
      <c r="R1010">
        <v>16299</v>
      </c>
      <c r="S1010">
        <v>19347</v>
      </c>
      <c r="T1010">
        <v>22398</v>
      </c>
      <c r="U1010">
        <v>27057</v>
      </c>
      <c r="V1010">
        <v>30810</v>
      </c>
      <c r="W1010">
        <v>34530</v>
      </c>
      <c r="X1010">
        <v>38184</v>
      </c>
      <c r="Y1010">
        <v>41854</v>
      </c>
      <c r="Z1010">
        <v>45840</v>
      </c>
      <c r="AA1010">
        <v>49121</v>
      </c>
      <c r="AB1010">
        <v>51919</v>
      </c>
      <c r="AC1010">
        <v>54160</v>
      </c>
      <c r="AD1010">
        <v>55990</v>
      </c>
      <c r="AE1010">
        <v>57453</v>
      </c>
      <c r="AF1010">
        <v>58318</v>
      </c>
      <c r="AG1010">
        <v>59199</v>
      </c>
      <c r="AH1010">
        <v>60088</v>
      </c>
      <c r="AI1010">
        <v>60981</v>
      </c>
      <c r="AJ1010" t="s">
        <v>50</v>
      </c>
      <c r="AK1010" t="s">
        <v>15</v>
      </c>
    </row>
    <row r="1011" spans="1:38" x14ac:dyDescent="0.35">
      <c r="A1011" t="s">
        <v>71</v>
      </c>
      <c r="B1011" t="s">
        <v>59</v>
      </c>
      <c r="C1011" t="s">
        <v>51</v>
      </c>
      <c r="D1011">
        <v>501</v>
      </c>
      <c r="E1011">
        <v>587</v>
      </c>
      <c r="F1011">
        <v>741</v>
      </c>
      <c r="G1011">
        <v>1198</v>
      </c>
      <c r="H1011">
        <v>1721</v>
      </c>
      <c r="I1011">
        <v>2287</v>
      </c>
      <c r="J1011">
        <v>2923</v>
      </c>
      <c r="K1011">
        <v>3707</v>
      </c>
      <c r="L1011">
        <v>4727</v>
      </c>
      <c r="M1011">
        <v>6297</v>
      </c>
      <c r="N1011">
        <v>8433</v>
      </c>
      <c r="O1011">
        <v>11100</v>
      </c>
      <c r="P1011">
        <v>14766</v>
      </c>
      <c r="Q1011">
        <v>18630</v>
      </c>
      <c r="R1011">
        <v>22456</v>
      </c>
      <c r="S1011">
        <v>26269</v>
      </c>
      <c r="T1011">
        <v>30085</v>
      </c>
      <c r="U1011">
        <v>35718</v>
      </c>
      <c r="V1011">
        <v>40235</v>
      </c>
      <c r="W1011">
        <v>44694</v>
      </c>
      <c r="X1011">
        <v>49062</v>
      </c>
      <c r="Y1011">
        <v>53450</v>
      </c>
      <c r="Z1011">
        <v>58235</v>
      </c>
      <c r="AA1011">
        <v>62164</v>
      </c>
      <c r="AB1011">
        <v>65522</v>
      </c>
      <c r="AC1011">
        <v>68163</v>
      </c>
      <c r="AD1011">
        <v>70195</v>
      </c>
      <c r="AE1011">
        <v>71858</v>
      </c>
      <c r="AF1011">
        <v>72953</v>
      </c>
      <c r="AG1011">
        <v>74059</v>
      </c>
      <c r="AH1011">
        <v>75165</v>
      </c>
      <c r="AI1011">
        <v>76264</v>
      </c>
      <c r="AJ1011" t="s">
        <v>51</v>
      </c>
      <c r="AK1011" t="s">
        <v>19</v>
      </c>
    </row>
    <row r="1012" spans="1:38" x14ac:dyDescent="0.35">
      <c r="A1012" t="s">
        <v>71</v>
      </c>
      <c r="B1012" t="s">
        <v>59</v>
      </c>
      <c r="C1012" t="s">
        <v>52</v>
      </c>
      <c r="D1012">
        <v>515</v>
      </c>
      <c r="E1012">
        <v>616</v>
      </c>
      <c r="F1012">
        <v>794</v>
      </c>
      <c r="G1012">
        <v>1315</v>
      </c>
      <c r="H1012">
        <v>1912</v>
      </c>
      <c r="I1012">
        <v>2539</v>
      </c>
      <c r="J1012">
        <v>3241</v>
      </c>
      <c r="K1012">
        <v>4091</v>
      </c>
      <c r="L1012">
        <v>5186</v>
      </c>
      <c r="M1012">
        <v>6861</v>
      </c>
      <c r="N1012">
        <v>9307</v>
      </c>
      <c r="O1012">
        <v>12683</v>
      </c>
      <c r="P1012">
        <v>17398</v>
      </c>
      <c r="Q1012">
        <v>22719</v>
      </c>
      <c r="R1012">
        <v>27988</v>
      </c>
      <c r="S1012">
        <v>33287</v>
      </c>
      <c r="T1012">
        <v>38592</v>
      </c>
      <c r="U1012">
        <v>46759</v>
      </c>
      <c r="V1012">
        <v>53335</v>
      </c>
      <c r="W1012">
        <v>59856</v>
      </c>
      <c r="X1012">
        <v>66254</v>
      </c>
      <c r="Y1012">
        <v>72681</v>
      </c>
      <c r="Z1012">
        <v>79648</v>
      </c>
      <c r="AA1012">
        <v>85394</v>
      </c>
      <c r="AB1012">
        <v>90284</v>
      </c>
      <c r="AC1012">
        <v>94165</v>
      </c>
      <c r="AD1012">
        <v>97248</v>
      </c>
      <c r="AE1012">
        <v>99707</v>
      </c>
      <c r="AF1012">
        <v>101164</v>
      </c>
      <c r="AG1012">
        <v>102644</v>
      </c>
      <c r="AH1012">
        <v>104137</v>
      </c>
      <c r="AI1012">
        <v>105634</v>
      </c>
      <c r="AJ1012" t="s">
        <v>52</v>
      </c>
      <c r="AK1012" t="s">
        <v>15</v>
      </c>
    </row>
    <row r="1013" spans="1:38" x14ac:dyDescent="0.35">
      <c r="A1013" t="s">
        <v>71</v>
      </c>
      <c r="B1013" t="s">
        <v>59</v>
      </c>
      <c r="C1013" t="s">
        <v>53</v>
      </c>
      <c r="D1013">
        <v>881</v>
      </c>
      <c r="E1013">
        <v>1040</v>
      </c>
      <c r="F1013">
        <v>1343</v>
      </c>
      <c r="G1013">
        <v>2119</v>
      </c>
      <c r="H1013">
        <v>2997</v>
      </c>
      <c r="I1013">
        <v>3978</v>
      </c>
      <c r="J1013">
        <v>5124</v>
      </c>
      <c r="K1013">
        <v>6723</v>
      </c>
      <c r="L1013">
        <v>8683</v>
      </c>
      <c r="M1013">
        <v>11721</v>
      </c>
      <c r="N1013">
        <v>15972</v>
      </c>
      <c r="O1013">
        <v>20992</v>
      </c>
      <c r="P1013">
        <v>27726</v>
      </c>
      <c r="Q1013">
        <v>34848</v>
      </c>
      <c r="R1013">
        <v>41890</v>
      </c>
      <c r="S1013">
        <v>48626</v>
      </c>
      <c r="T1013">
        <v>55217</v>
      </c>
      <c r="U1013">
        <v>64913</v>
      </c>
      <c r="V1013">
        <v>72827</v>
      </c>
      <c r="W1013">
        <v>80655</v>
      </c>
      <c r="X1013">
        <v>88331</v>
      </c>
      <c r="Y1013">
        <v>95815</v>
      </c>
      <c r="Z1013">
        <v>103664</v>
      </c>
      <c r="AA1013">
        <v>110900</v>
      </c>
      <c r="AB1013">
        <v>116832</v>
      </c>
      <c r="AC1013">
        <v>121730</v>
      </c>
      <c r="AD1013">
        <v>125219</v>
      </c>
      <c r="AE1013">
        <v>128211</v>
      </c>
      <c r="AF1013">
        <v>130690</v>
      </c>
      <c r="AG1013">
        <v>132740</v>
      </c>
      <c r="AH1013">
        <v>134802</v>
      </c>
      <c r="AI1013">
        <v>136865</v>
      </c>
      <c r="AJ1013" t="s">
        <v>53</v>
      </c>
      <c r="AK1013" t="s">
        <v>8</v>
      </c>
    </row>
    <row r="1014" spans="1:38" x14ac:dyDescent="0.35">
      <c r="A1014" t="s">
        <v>71</v>
      </c>
      <c r="B1014" t="s">
        <v>59</v>
      </c>
      <c r="C1014" t="s">
        <v>54</v>
      </c>
      <c r="D1014">
        <v>227</v>
      </c>
      <c r="E1014">
        <v>267</v>
      </c>
      <c r="F1014">
        <v>329</v>
      </c>
      <c r="G1014">
        <v>461</v>
      </c>
      <c r="H1014">
        <v>607</v>
      </c>
      <c r="I1014">
        <v>815</v>
      </c>
      <c r="J1014">
        <v>1143</v>
      </c>
      <c r="K1014">
        <v>1662</v>
      </c>
      <c r="L1014">
        <v>2310</v>
      </c>
      <c r="M1014">
        <v>3323</v>
      </c>
      <c r="N1014">
        <v>4427</v>
      </c>
      <c r="O1014">
        <v>5610</v>
      </c>
      <c r="P1014">
        <v>7125</v>
      </c>
      <c r="Q1014">
        <v>8709</v>
      </c>
      <c r="R1014">
        <v>10210</v>
      </c>
      <c r="S1014">
        <v>11613</v>
      </c>
      <c r="T1014">
        <v>12800</v>
      </c>
      <c r="U1014">
        <v>14518</v>
      </c>
      <c r="V1014">
        <v>15894</v>
      </c>
      <c r="W1014">
        <v>17248</v>
      </c>
      <c r="X1014">
        <v>18479</v>
      </c>
      <c r="Y1014">
        <v>19667</v>
      </c>
      <c r="Z1014">
        <v>20922</v>
      </c>
      <c r="AA1014">
        <v>22075</v>
      </c>
      <c r="AB1014">
        <v>23023</v>
      </c>
      <c r="AC1014">
        <v>23815</v>
      </c>
      <c r="AD1014">
        <v>24453</v>
      </c>
      <c r="AE1014">
        <v>24993</v>
      </c>
      <c r="AF1014">
        <v>25410</v>
      </c>
      <c r="AG1014">
        <v>25757</v>
      </c>
      <c r="AH1014">
        <v>26110</v>
      </c>
      <c r="AI1014">
        <v>26466</v>
      </c>
      <c r="AJ1014" t="s">
        <v>54</v>
      </c>
      <c r="AK1014" t="s">
        <v>22</v>
      </c>
    </row>
    <row r="1015" spans="1:38" x14ac:dyDescent="0.35">
      <c r="A1015" t="s">
        <v>71</v>
      </c>
      <c r="B1015" t="s">
        <v>59</v>
      </c>
      <c r="C1015" t="s">
        <v>55</v>
      </c>
      <c r="D1015">
        <v>556</v>
      </c>
      <c r="E1015">
        <v>650</v>
      </c>
      <c r="F1015">
        <v>804</v>
      </c>
      <c r="G1015">
        <v>1233</v>
      </c>
      <c r="H1015">
        <v>1722</v>
      </c>
      <c r="I1015">
        <v>2271</v>
      </c>
      <c r="J1015">
        <v>2903</v>
      </c>
      <c r="K1015">
        <v>3699</v>
      </c>
      <c r="L1015">
        <v>4740</v>
      </c>
      <c r="M1015">
        <v>6344</v>
      </c>
      <c r="N1015">
        <v>8555</v>
      </c>
      <c r="O1015">
        <v>11279</v>
      </c>
      <c r="P1015">
        <v>15020</v>
      </c>
      <c r="Q1015">
        <v>18985</v>
      </c>
      <c r="R1015">
        <v>22911</v>
      </c>
      <c r="S1015">
        <v>26781</v>
      </c>
      <c r="T1015">
        <v>30624</v>
      </c>
      <c r="U1015">
        <v>36263</v>
      </c>
      <c r="V1015">
        <v>40787</v>
      </c>
      <c r="W1015">
        <v>45255</v>
      </c>
      <c r="X1015">
        <v>49622</v>
      </c>
      <c r="Y1015">
        <v>54014</v>
      </c>
      <c r="Z1015">
        <v>58778</v>
      </c>
      <c r="AA1015">
        <v>62715</v>
      </c>
      <c r="AB1015">
        <v>66082</v>
      </c>
      <c r="AC1015">
        <v>68785</v>
      </c>
      <c r="AD1015">
        <v>70998</v>
      </c>
      <c r="AE1015">
        <v>72798</v>
      </c>
      <c r="AF1015">
        <v>73950</v>
      </c>
      <c r="AG1015">
        <v>75116</v>
      </c>
      <c r="AH1015">
        <v>76287</v>
      </c>
      <c r="AI1015">
        <v>77456</v>
      </c>
      <c r="AJ1015" t="s">
        <v>55</v>
      </c>
      <c r="AK1015" t="s">
        <v>8</v>
      </c>
      <c r="AL1015" t="s">
        <v>17</v>
      </c>
    </row>
    <row r="1016" spans="1:38" x14ac:dyDescent="0.35">
      <c r="A1016" t="s">
        <v>72</v>
      </c>
      <c r="B1016" t="s">
        <v>59</v>
      </c>
      <c r="C1016" t="s">
        <v>7</v>
      </c>
      <c r="D1016">
        <v>834</v>
      </c>
      <c r="E1016">
        <v>999</v>
      </c>
      <c r="F1016">
        <v>1408</v>
      </c>
      <c r="G1016">
        <v>3233</v>
      </c>
      <c r="H1016">
        <v>5380</v>
      </c>
      <c r="I1016">
        <v>7908</v>
      </c>
      <c r="J1016">
        <v>10808</v>
      </c>
      <c r="K1016">
        <v>14724</v>
      </c>
      <c r="L1016">
        <v>19092</v>
      </c>
      <c r="M1016">
        <v>23676</v>
      </c>
      <c r="N1016">
        <v>28293</v>
      </c>
      <c r="O1016">
        <v>32970</v>
      </c>
      <c r="P1016">
        <v>37864</v>
      </c>
      <c r="Q1016">
        <v>42597</v>
      </c>
      <c r="R1016">
        <v>47282</v>
      </c>
      <c r="S1016">
        <v>51945</v>
      </c>
      <c r="T1016">
        <v>56597</v>
      </c>
      <c r="U1016">
        <v>61050</v>
      </c>
      <c r="V1016">
        <v>64779</v>
      </c>
      <c r="W1016">
        <v>68515</v>
      </c>
      <c r="X1016">
        <v>71796</v>
      </c>
      <c r="Y1016">
        <v>74819</v>
      </c>
      <c r="Z1016">
        <v>77201</v>
      </c>
      <c r="AA1016">
        <v>78618</v>
      </c>
      <c r="AB1016">
        <v>79603</v>
      </c>
      <c r="AC1016">
        <v>80511</v>
      </c>
      <c r="AD1016">
        <v>81301</v>
      </c>
      <c r="AE1016">
        <v>82154</v>
      </c>
      <c r="AF1016">
        <v>82904</v>
      </c>
      <c r="AG1016">
        <v>83689</v>
      </c>
      <c r="AH1016">
        <v>84411</v>
      </c>
      <c r="AI1016">
        <v>85115</v>
      </c>
      <c r="AJ1016" t="s">
        <v>7</v>
      </c>
      <c r="AK1016" t="s">
        <v>8</v>
      </c>
      <c r="AL1016" t="s">
        <v>9</v>
      </c>
    </row>
    <row r="1017" spans="1:38" x14ac:dyDescent="0.35">
      <c r="A1017" t="s">
        <v>72</v>
      </c>
      <c r="B1017" t="s">
        <v>59</v>
      </c>
      <c r="C1017" t="s">
        <v>10</v>
      </c>
      <c r="D1017">
        <v>78</v>
      </c>
      <c r="E1017">
        <v>97</v>
      </c>
      <c r="F1017">
        <v>135</v>
      </c>
      <c r="G1017">
        <v>265</v>
      </c>
      <c r="H1017">
        <v>427</v>
      </c>
      <c r="I1017">
        <v>610</v>
      </c>
      <c r="J1017">
        <v>816</v>
      </c>
      <c r="K1017">
        <v>1078</v>
      </c>
      <c r="L1017">
        <v>1394</v>
      </c>
      <c r="M1017">
        <v>1740</v>
      </c>
      <c r="N1017">
        <v>2089</v>
      </c>
      <c r="O1017">
        <v>2419</v>
      </c>
      <c r="P1017">
        <v>2755</v>
      </c>
      <c r="Q1017">
        <v>3079</v>
      </c>
      <c r="R1017">
        <v>3397</v>
      </c>
      <c r="S1017">
        <v>3713</v>
      </c>
      <c r="T1017">
        <v>4028</v>
      </c>
      <c r="U1017">
        <v>4327</v>
      </c>
      <c r="V1017">
        <v>4578</v>
      </c>
      <c r="W1017">
        <v>4829</v>
      </c>
      <c r="X1017">
        <v>5050</v>
      </c>
      <c r="Y1017">
        <v>5252</v>
      </c>
      <c r="Z1017">
        <v>5410</v>
      </c>
      <c r="AA1017">
        <v>5500</v>
      </c>
      <c r="AB1017">
        <v>5558</v>
      </c>
      <c r="AC1017">
        <v>5609</v>
      </c>
      <c r="AD1017">
        <v>5652</v>
      </c>
      <c r="AE1017">
        <v>5698</v>
      </c>
      <c r="AF1017">
        <v>5739</v>
      </c>
      <c r="AG1017">
        <v>5782</v>
      </c>
      <c r="AH1017">
        <v>5821</v>
      </c>
      <c r="AI1017">
        <v>5858</v>
      </c>
      <c r="AJ1017" t="s">
        <v>10</v>
      </c>
      <c r="AK1017" t="s">
        <v>11</v>
      </c>
      <c r="AL1017" t="s">
        <v>9</v>
      </c>
    </row>
    <row r="1018" spans="1:38" x14ac:dyDescent="0.35">
      <c r="A1018" t="s">
        <v>72</v>
      </c>
      <c r="B1018" t="s">
        <v>59</v>
      </c>
      <c r="C1018" t="s">
        <v>12</v>
      </c>
      <c r="D1018">
        <v>896</v>
      </c>
      <c r="E1018">
        <v>1024</v>
      </c>
      <c r="F1018">
        <v>1495</v>
      </c>
      <c r="G1018">
        <v>4211</v>
      </c>
      <c r="H1018">
        <v>7203</v>
      </c>
      <c r="I1018">
        <v>10675</v>
      </c>
      <c r="J1018">
        <v>14637</v>
      </c>
      <c r="K1018">
        <v>20079</v>
      </c>
      <c r="L1018">
        <v>27225</v>
      </c>
      <c r="M1018">
        <v>35530</v>
      </c>
      <c r="N1018">
        <v>43959</v>
      </c>
      <c r="O1018">
        <v>52835</v>
      </c>
      <c r="P1018">
        <v>62204</v>
      </c>
      <c r="Q1018">
        <v>71269</v>
      </c>
      <c r="R1018">
        <v>80236</v>
      </c>
      <c r="S1018">
        <v>89184</v>
      </c>
      <c r="T1018">
        <v>98101</v>
      </c>
      <c r="U1018">
        <v>106586</v>
      </c>
      <c r="V1018">
        <v>113646</v>
      </c>
      <c r="W1018">
        <v>120686</v>
      </c>
      <c r="X1018">
        <v>126825</v>
      </c>
      <c r="Y1018">
        <v>132433</v>
      </c>
      <c r="Z1018">
        <v>136683</v>
      </c>
      <c r="AA1018">
        <v>139064</v>
      </c>
      <c r="AB1018">
        <v>140572</v>
      </c>
      <c r="AC1018">
        <v>141993</v>
      </c>
      <c r="AD1018">
        <v>143179</v>
      </c>
      <c r="AE1018">
        <v>144516</v>
      </c>
      <c r="AF1018">
        <v>145621</v>
      </c>
      <c r="AG1018">
        <v>146778</v>
      </c>
      <c r="AH1018">
        <v>147811</v>
      </c>
      <c r="AI1018">
        <v>148804</v>
      </c>
      <c r="AJ1018" t="s">
        <v>12</v>
      </c>
      <c r="AK1018" t="s">
        <v>8</v>
      </c>
    </row>
    <row r="1019" spans="1:38" x14ac:dyDescent="0.35">
      <c r="A1019" t="s">
        <v>72</v>
      </c>
      <c r="B1019" t="s">
        <v>59</v>
      </c>
      <c r="C1019" t="s">
        <v>13</v>
      </c>
      <c r="D1019">
        <v>363</v>
      </c>
      <c r="E1019">
        <v>417</v>
      </c>
      <c r="F1019">
        <v>598</v>
      </c>
      <c r="G1019">
        <v>1626</v>
      </c>
      <c r="H1019">
        <v>2773</v>
      </c>
      <c r="I1019">
        <v>4085</v>
      </c>
      <c r="J1019">
        <v>5564</v>
      </c>
      <c r="K1019">
        <v>7591</v>
      </c>
      <c r="L1019">
        <v>10528</v>
      </c>
      <c r="M1019">
        <v>14108</v>
      </c>
      <c r="N1019">
        <v>17708</v>
      </c>
      <c r="O1019">
        <v>21469</v>
      </c>
      <c r="P1019">
        <v>25438</v>
      </c>
      <c r="Q1019">
        <v>29264</v>
      </c>
      <c r="R1019">
        <v>33002</v>
      </c>
      <c r="S1019">
        <v>36720</v>
      </c>
      <c r="T1019">
        <v>40422</v>
      </c>
      <c r="U1019">
        <v>43938</v>
      </c>
      <c r="V1019">
        <v>46857</v>
      </c>
      <c r="W1019">
        <v>49768</v>
      </c>
      <c r="X1019">
        <v>52296</v>
      </c>
      <c r="Y1019">
        <v>54597</v>
      </c>
      <c r="Z1019">
        <v>56315</v>
      </c>
      <c r="AA1019">
        <v>57235</v>
      </c>
      <c r="AB1019">
        <v>57782</v>
      </c>
      <c r="AC1019">
        <v>58303</v>
      </c>
      <c r="AD1019">
        <v>58724</v>
      </c>
      <c r="AE1019">
        <v>59211</v>
      </c>
      <c r="AF1019">
        <v>59597</v>
      </c>
      <c r="AG1019">
        <v>60001</v>
      </c>
      <c r="AH1019">
        <v>60353</v>
      </c>
      <c r="AI1019">
        <v>60688</v>
      </c>
      <c r="AJ1019" t="s">
        <v>13</v>
      </c>
      <c r="AK1019" t="s">
        <v>8</v>
      </c>
    </row>
    <row r="1020" spans="1:38" x14ac:dyDescent="0.35">
      <c r="A1020" t="s">
        <v>72</v>
      </c>
      <c r="B1020" t="s">
        <v>59</v>
      </c>
      <c r="C1020" t="s">
        <v>14</v>
      </c>
      <c r="D1020">
        <v>1558</v>
      </c>
      <c r="E1020">
        <v>1939</v>
      </c>
      <c r="F1020">
        <v>2583</v>
      </c>
      <c r="G1020">
        <v>5984</v>
      </c>
      <c r="H1020">
        <v>9879</v>
      </c>
      <c r="I1020">
        <v>14381</v>
      </c>
      <c r="J1020">
        <v>19503</v>
      </c>
      <c r="K1020">
        <v>26518</v>
      </c>
      <c r="L1020">
        <v>35175</v>
      </c>
      <c r="M1020">
        <v>44950</v>
      </c>
      <c r="N1020">
        <v>54662</v>
      </c>
      <c r="O1020">
        <v>64623</v>
      </c>
      <c r="P1020">
        <v>75413</v>
      </c>
      <c r="Q1020">
        <v>85479</v>
      </c>
      <c r="R1020">
        <v>95490</v>
      </c>
      <c r="S1020">
        <v>105462</v>
      </c>
      <c r="T1020">
        <v>115317</v>
      </c>
      <c r="U1020">
        <v>126268</v>
      </c>
      <c r="V1020">
        <v>134186</v>
      </c>
      <c r="W1020">
        <v>142108</v>
      </c>
      <c r="X1020">
        <v>149082</v>
      </c>
      <c r="Y1020">
        <v>155436</v>
      </c>
      <c r="Z1020">
        <v>161373</v>
      </c>
      <c r="AA1020">
        <v>164292</v>
      </c>
      <c r="AB1020">
        <v>166118</v>
      </c>
      <c r="AC1020">
        <v>167856</v>
      </c>
      <c r="AD1020">
        <v>169336</v>
      </c>
      <c r="AE1020">
        <v>171472</v>
      </c>
      <c r="AF1020">
        <v>172848</v>
      </c>
      <c r="AG1020">
        <v>174088</v>
      </c>
      <c r="AH1020">
        <v>175389</v>
      </c>
      <c r="AI1020">
        <v>176642</v>
      </c>
      <c r="AJ1020" t="s">
        <v>14</v>
      </c>
      <c r="AK1020" t="s">
        <v>15</v>
      </c>
    </row>
    <row r="1021" spans="1:38" x14ac:dyDescent="0.35">
      <c r="A1021" t="s">
        <v>72</v>
      </c>
      <c r="B1021" t="s">
        <v>59</v>
      </c>
      <c r="C1021" t="s">
        <v>16</v>
      </c>
      <c r="D1021">
        <v>147</v>
      </c>
      <c r="E1021">
        <v>167</v>
      </c>
      <c r="F1021">
        <v>226</v>
      </c>
      <c r="G1021">
        <v>560</v>
      </c>
      <c r="H1021">
        <v>977</v>
      </c>
      <c r="I1021">
        <v>1467</v>
      </c>
      <c r="J1021">
        <v>2019</v>
      </c>
      <c r="K1021">
        <v>2719</v>
      </c>
      <c r="L1021">
        <v>3547</v>
      </c>
      <c r="M1021">
        <v>4434</v>
      </c>
      <c r="N1021">
        <v>5300</v>
      </c>
      <c r="O1021">
        <v>6138</v>
      </c>
      <c r="P1021">
        <v>7009</v>
      </c>
      <c r="Q1021">
        <v>7835</v>
      </c>
      <c r="R1021">
        <v>8610</v>
      </c>
      <c r="S1021">
        <v>9366</v>
      </c>
      <c r="T1021">
        <v>10121</v>
      </c>
      <c r="U1021">
        <v>10841</v>
      </c>
      <c r="V1021">
        <v>11442</v>
      </c>
      <c r="W1021">
        <v>12043</v>
      </c>
      <c r="X1021">
        <v>12568</v>
      </c>
      <c r="Y1021">
        <v>13051</v>
      </c>
      <c r="Z1021">
        <v>13427</v>
      </c>
      <c r="AA1021">
        <v>13645</v>
      </c>
      <c r="AB1021">
        <v>13792</v>
      </c>
      <c r="AC1021">
        <v>13926</v>
      </c>
      <c r="AD1021">
        <v>14042</v>
      </c>
      <c r="AE1021">
        <v>14168</v>
      </c>
      <c r="AF1021">
        <v>14277</v>
      </c>
      <c r="AG1021">
        <v>14392</v>
      </c>
      <c r="AH1021">
        <v>14496</v>
      </c>
      <c r="AI1021">
        <v>14597</v>
      </c>
      <c r="AJ1021" t="s">
        <v>16</v>
      </c>
      <c r="AK1021" t="s">
        <v>8</v>
      </c>
      <c r="AL1021" t="s">
        <v>17</v>
      </c>
    </row>
    <row r="1022" spans="1:38" x14ac:dyDescent="0.35">
      <c r="A1022" t="s">
        <v>72</v>
      </c>
      <c r="B1022" t="s">
        <v>59</v>
      </c>
      <c r="C1022" t="s">
        <v>18</v>
      </c>
      <c r="D1022">
        <v>227</v>
      </c>
      <c r="E1022">
        <v>264</v>
      </c>
      <c r="F1022">
        <v>359</v>
      </c>
      <c r="G1022">
        <v>1000</v>
      </c>
      <c r="H1022">
        <v>1695</v>
      </c>
      <c r="I1022">
        <v>2489</v>
      </c>
      <c r="J1022">
        <v>3390</v>
      </c>
      <c r="K1022">
        <v>4735</v>
      </c>
      <c r="L1022">
        <v>6395</v>
      </c>
      <c r="M1022">
        <v>8319</v>
      </c>
      <c r="N1022">
        <v>10260</v>
      </c>
      <c r="O1022">
        <v>12300</v>
      </c>
      <c r="P1022">
        <v>14533</v>
      </c>
      <c r="Q1022">
        <v>16615</v>
      </c>
      <c r="R1022">
        <v>18683</v>
      </c>
      <c r="S1022">
        <v>20748</v>
      </c>
      <c r="T1022">
        <v>22799</v>
      </c>
      <c r="U1022">
        <v>25087</v>
      </c>
      <c r="V1022">
        <v>26731</v>
      </c>
      <c r="W1022">
        <v>28375</v>
      </c>
      <c r="X1022">
        <v>29817</v>
      </c>
      <c r="Y1022">
        <v>31125</v>
      </c>
      <c r="Z1022">
        <v>32332</v>
      </c>
      <c r="AA1022">
        <v>32903</v>
      </c>
      <c r="AB1022">
        <v>33245</v>
      </c>
      <c r="AC1022">
        <v>33574</v>
      </c>
      <c r="AD1022">
        <v>33850</v>
      </c>
      <c r="AE1022">
        <v>34266</v>
      </c>
      <c r="AF1022">
        <v>34518</v>
      </c>
      <c r="AG1022">
        <v>34741</v>
      </c>
      <c r="AH1022">
        <v>34977</v>
      </c>
      <c r="AI1022">
        <v>35201</v>
      </c>
      <c r="AJ1022" t="s">
        <v>18</v>
      </c>
      <c r="AK1022" t="s">
        <v>19</v>
      </c>
    </row>
    <row r="1023" spans="1:38" x14ac:dyDescent="0.35">
      <c r="A1023" t="s">
        <v>72</v>
      </c>
      <c r="B1023" t="s">
        <v>59</v>
      </c>
      <c r="C1023" t="s">
        <v>20</v>
      </c>
      <c r="D1023">
        <v>982</v>
      </c>
      <c r="E1023">
        <v>1176</v>
      </c>
      <c r="F1023">
        <v>1645</v>
      </c>
      <c r="G1023">
        <v>3586</v>
      </c>
      <c r="H1023">
        <v>5771</v>
      </c>
      <c r="I1023">
        <v>8239</v>
      </c>
      <c r="J1023">
        <v>11027</v>
      </c>
      <c r="K1023">
        <v>14769</v>
      </c>
      <c r="L1023">
        <v>19574</v>
      </c>
      <c r="M1023">
        <v>25058</v>
      </c>
      <c r="N1023">
        <v>30567</v>
      </c>
      <c r="O1023">
        <v>36134</v>
      </c>
      <c r="P1023">
        <v>41965</v>
      </c>
      <c r="Q1023">
        <v>47602</v>
      </c>
      <c r="R1023">
        <v>53192</v>
      </c>
      <c r="S1023">
        <v>58755</v>
      </c>
      <c r="T1023">
        <v>64300</v>
      </c>
      <c r="U1023">
        <v>69571</v>
      </c>
      <c r="V1023">
        <v>73968</v>
      </c>
      <c r="W1023">
        <v>78366</v>
      </c>
      <c r="X1023">
        <v>82176</v>
      </c>
      <c r="Y1023">
        <v>85661</v>
      </c>
      <c r="Z1023">
        <v>88346</v>
      </c>
      <c r="AA1023">
        <v>89821</v>
      </c>
      <c r="AB1023">
        <v>90769</v>
      </c>
      <c r="AC1023">
        <v>91648</v>
      </c>
      <c r="AD1023">
        <v>92387</v>
      </c>
      <c r="AE1023">
        <v>93206</v>
      </c>
      <c r="AF1023">
        <v>93888</v>
      </c>
      <c r="AG1023">
        <v>94609</v>
      </c>
      <c r="AH1023">
        <v>95249</v>
      </c>
      <c r="AI1023">
        <v>95865</v>
      </c>
      <c r="AJ1023" t="s">
        <v>20</v>
      </c>
      <c r="AK1023" t="s">
        <v>9</v>
      </c>
    </row>
    <row r="1024" spans="1:38" x14ac:dyDescent="0.35">
      <c r="A1024" t="s">
        <v>72</v>
      </c>
      <c r="B1024" t="s">
        <v>59</v>
      </c>
      <c r="C1024" t="s">
        <v>21</v>
      </c>
      <c r="D1024">
        <v>195</v>
      </c>
      <c r="E1024">
        <v>225</v>
      </c>
      <c r="F1024">
        <v>297</v>
      </c>
      <c r="G1024">
        <v>726</v>
      </c>
      <c r="H1024">
        <v>1375</v>
      </c>
      <c r="I1024">
        <v>2118</v>
      </c>
      <c r="J1024">
        <v>2937</v>
      </c>
      <c r="K1024">
        <v>3799</v>
      </c>
      <c r="L1024">
        <v>4830</v>
      </c>
      <c r="M1024">
        <v>5908</v>
      </c>
      <c r="N1024">
        <v>6974</v>
      </c>
      <c r="O1024">
        <v>7833</v>
      </c>
      <c r="P1024">
        <v>8639</v>
      </c>
      <c r="Q1024">
        <v>9394</v>
      </c>
      <c r="R1024">
        <v>10085</v>
      </c>
      <c r="S1024">
        <v>10750</v>
      </c>
      <c r="T1024">
        <v>11412</v>
      </c>
      <c r="U1024">
        <v>12045</v>
      </c>
      <c r="V1024">
        <v>12574</v>
      </c>
      <c r="W1024">
        <v>13108</v>
      </c>
      <c r="X1024">
        <v>13572</v>
      </c>
      <c r="Y1024">
        <v>13999</v>
      </c>
      <c r="Z1024">
        <v>14334</v>
      </c>
      <c r="AA1024">
        <v>14522</v>
      </c>
      <c r="AB1024">
        <v>14649</v>
      </c>
      <c r="AC1024">
        <v>14768</v>
      </c>
      <c r="AD1024">
        <v>14870</v>
      </c>
      <c r="AE1024">
        <v>14980</v>
      </c>
      <c r="AF1024">
        <v>15075</v>
      </c>
      <c r="AG1024">
        <v>15175</v>
      </c>
      <c r="AH1024">
        <v>15265</v>
      </c>
      <c r="AI1024">
        <v>15353</v>
      </c>
      <c r="AJ1024" t="s">
        <v>21</v>
      </c>
      <c r="AK1024" t="s">
        <v>22</v>
      </c>
    </row>
    <row r="1025" spans="1:38" x14ac:dyDescent="0.35">
      <c r="A1025" t="s">
        <v>72</v>
      </c>
      <c r="B1025" t="s">
        <v>59</v>
      </c>
      <c r="C1025" t="s">
        <v>23</v>
      </c>
      <c r="D1025">
        <v>1554</v>
      </c>
      <c r="E1025">
        <v>1771</v>
      </c>
      <c r="F1025">
        <v>2311</v>
      </c>
      <c r="G1025">
        <v>4858</v>
      </c>
      <c r="H1025">
        <v>8054</v>
      </c>
      <c r="I1025">
        <v>11637</v>
      </c>
      <c r="J1025">
        <v>15618</v>
      </c>
      <c r="K1025">
        <v>20431</v>
      </c>
      <c r="L1025">
        <v>26696</v>
      </c>
      <c r="M1025">
        <v>33725</v>
      </c>
      <c r="N1025">
        <v>40634</v>
      </c>
      <c r="O1025">
        <v>47085</v>
      </c>
      <c r="P1025">
        <v>53667</v>
      </c>
      <c r="Q1025">
        <v>59938</v>
      </c>
      <c r="R1025">
        <v>66000</v>
      </c>
      <c r="S1025">
        <v>71955</v>
      </c>
      <c r="T1025">
        <v>77883</v>
      </c>
      <c r="U1025">
        <v>83521</v>
      </c>
      <c r="V1025">
        <v>88223</v>
      </c>
      <c r="W1025">
        <v>92952</v>
      </c>
      <c r="X1025">
        <v>97036</v>
      </c>
      <c r="Y1025">
        <v>100764</v>
      </c>
      <c r="Z1025">
        <v>103638</v>
      </c>
      <c r="AA1025">
        <v>105167</v>
      </c>
      <c r="AB1025">
        <v>106136</v>
      </c>
      <c r="AC1025">
        <v>107055</v>
      </c>
      <c r="AD1025">
        <v>107824</v>
      </c>
      <c r="AE1025">
        <v>108683</v>
      </c>
      <c r="AF1025">
        <v>109381</v>
      </c>
      <c r="AG1025">
        <v>110122</v>
      </c>
      <c r="AH1025">
        <v>110773</v>
      </c>
      <c r="AI1025">
        <v>111395</v>
      </c>
      <c r="AJ1025" t="s">
        <v>23</v>
      </c>
      <c r="AK1025" t="s">
        <v>24</v>
      </c>
      <c r="AL1025" t="s">
        <v>17</v>
      </c>
    </row>
    <row r="1026" spans="1:38" x14ac:dyDescent="0.35">
      <c r="A1026" t="s">
        <v>72</v>
      </c>
      <c r="B1026" t="s">
        <v>59</v>
      </c>
      <c r="C1026" t="s">
        <v>25</v>
      </c>
      <c r="D1026">
        <v>425</v>
      </c>
      <c r="E1026">
        <v>507</v>
      </c>
      <c r="F1026">
        <v>687</v>
      </c>
      <c r="G1026">
        <v>1801</v>
      </c>
      <c r="H1026">
        <v>3013</v>
      </c>
      <c r="I1026">
        <v>4400</v>
      </c>
      <c r="J1026">
        <v>5979</v>
      </c>
      <c r="K1026">
        <v>8412</v>
      </c>
      <c r="L1026">
        <v>11419</v>
      </c>
      <c r="M1026">
        <v>14916</v>
      </c>
      <c r="N1026">
        <v>18448</v>
      </c>
      <c r="O1026">
        <v>22166</v>
      </c>
      <c r="P1026">
        <v>26252</v>
      </c>
      <c r="Q1026">
        <v>30073</v>
      </c>
      <c r="R1026">
        <v>33879</v>
      </c>
      <c r="S1026">
        <v>37682</v>
      </c>
      <c r="T1026">
        <v>41472</v>
      </c>
      <c r="U1026">
        <v>45697</v>
      </c>
      <c r="V1026">
        <v>48732</v>
      </c>
      <c r="W1026">
        <v>51767</v>
      </c>
      <c r="X1026">
        <v>54436</v>
      </c>
      <c r="Y1026">
        <v>56859</v>
      </c>
      <c r="Z1026">
        <v>59115</v>
      </c>
      <c r="AA1026">
        <v>60199</v>
      </c>
      <c r="AB1026">
        <v>60852</v>
      </c>
      <c r="AC1026">
        <v>61442</v>
      </c>
      <c r="AD1026">
        <v>61926</v>
      </c>
      <c r="AE1026">
        <v>62663</v>
      </c>
      <c r="AF1026">
        <v>63117</v>
      </c>
      <c r="AG1026">
        <v>63521</v>
      </c>
      <c r="AH1026">
        <v>63949</v>
      </c>
      <c r="AI1026">
        <v>64360</v>
      </c>
      <c r="AJ1026" t="s">
        <v>25</v>
      </c>
      <c r="AK1026" t="s">
        <v>15</v>
      </c>
    </row>
    <row r="1027" spans="1:38" x14ac:dyDescent="0.35">
      <c r="A1027" t="s">
        <v>72</v>
      </c>
      <c r="B1027" t="s">
        <v>59</v>
      </c>
      <c r="C1027" t="s">
        <v>26</v>
      </c>
      <c r="D1027">
        <v>412</v>
      </c>
      <c r="E1027">
        <v>490</v>
      </c>
      <c r="F1027">
        <v>624</v>
      </c>
      <c r="G1027">
        <v>1415</v>
      </c>
      <c r="H1027">
        <v>2446</v>
      </c>
      <c r="I1027">
        <v>3625</v>
      </c>
      <c r="J1027">
        <v>4939</v>
      </c>
      <c r="K1027">
        <v>6338</v>
      </c>
      <c r="L1027">
        <v>8067</v>
      </c>
      <c r="M1027">
        <v>9888</v>
      </c>
      <c r="N1027">
        <v>11773</v>
      </c>
      <c r="O1027">
        <v>13578</v>
      </c>
      <c r="P1027">
        <v>15392</v>
      </c>
      <c r="Q1027">
        <v>17049</v>
      </c>
      <c r="R1027">
        <v>18692</v>
      </c>
      <c r="S1027">
        <v>20304</v>
      </c>
      <c r="T1027">
        <v>21845</v>
      </c>
      <c r="U1027">
        <v>23514</v>
      </c>
      <c r="V1027">
        <v>24727</v>
      </c>
      <c r="W1027">
        <v>25941</v>
      </c>
      <c r="X1027">
        <v>27005</v>
      </c>
      <c r="Y1027">
        <v>27974</v>
      </c>
      <c r="Z1027">
        <v>28882</v>
      </c>
      <c r="AA1027">
        <v>29332</v>
      </c>
      <c r="AB1027">
        <v>29619</v>
      </c>
      <c r="AC1027">
        <v>29906</v>
      </c>
      <c r="AD1027">
        <v>30156</v>
      </c>
      <c r="AE1027">
        <v>30507</v>
      </c>
      <c r="AF1027">
        <v>30737</v>
      </c>
      <c r="AG1027">
        <v>30944</v>
      </c>
      <c r="AH1027">
        <v>31161</v>
      </c>
      <c r="AI1027">
        <v>31370</v>
      </c>
      <c r="AJ1027" t="s">
        <v>26</v>
      </c>
      <c r="AK1027" t="s">
        <v>17</v>
      </c>
    </row>
    <row r="1028" spans="1:38" x14ac:dyDescent="0.35">
      <c r="A1028" t="s">
        <v>72</v>
      </c>
      <c r="B1028" t="s">
        <v>59</v>
      </c>
      <c r="C1028" t="s">
        <v>27</v>
      </c>
      <c r="D1028">
        <v>442</v>
      </c>
      <c r="E1028">
        <v>517</v>
      </c>
      <c r="F1028">
        <v>668</v>
      </c>
      <c r="G1028">
        <v>1545</v>
      </c>
      <c r="H1028">
        <v>2555</v>
      </c>
      <c r="I1028">
        <v>3670</v>
      </c>
      <c r="J1028">
        <v>4906</v>
      </c>
      <c r="K1028">
        <v>6696</v>
      </c>
      <c r="L1028">
        <v>8907</v>
      </c>
      <c r="M1028">
        <v>11477</v>
      </c>
      <c r="N1028">
        <v>14227</v>
      </c>
      <c r="O1028">
        <v>17049</v>
      </c>
      <c r="P1028">
        <v>20074</v>
      </c>
      <c r="Q1028">
        <v>22881</v>
      </c>
      <c r="R1028">
        <v>25658</v>
      </c>
      <c r="S1028">
        <v>28413</v>
      </c>
      <c r="T1028">
        <v>31119</v>
      </c>
      <c r="U1028">
        <v>34105</v>
      </c>
      <c r="V1028">
        <v>36254</v>
      </c>
      <c r="W1028">
        <v>38407</v>
      </c>
      <c r="X1028">
        <v>40274</v>
      </c>
      <c r="Y1028">
        <v>41959</v>
      </c>
      <c r="Z1028">
        <v>43491</v>
      </c>
      <c r="AA1028">
        <v>44156</v>
      </c>
      <c r="AB1028">
        <v>44516</v>
      </c>
      <c r="AC1028">
        <v>44893</v>
      </c>
      <c r="AD1028">
        <v>45202</v>
      </c>
      <c r="AE1028">
        <v>45698</v>
      </c>
      <c r="AF1028">
        <v>45965</v>
      </c>
      <c r="AG1028">
        <v>46187</v>
      </c>
      <c r="AH1028">
        <v>46425</v>
      </c>
      <c r="AI1028">
        <v>46646</v>
      </c>
      <c r="AJ1028" t="s">
        <v>27</v>
      </c>
      <c r="AK1028" t="s">
        <v>8</v>
      </c>
      <c r="AL1028" t="s">
        <v>17</v>
      </c>
    </row>
    <row r="1029" spans="1:38" x14ac:dyDescent="0.35">
      <c r="A1029" t="s">
        <v>72</v>
      </c>
      <c r="B1029" t="s">
        <v>59</v>
      </c>
      <c r="C1029" t="s">
        <v>28</v>
      </c>
      <c r="D1029">
        <v>261</v>
      </c>
      <c r="E1029">
        <v>313</v>
      </c>
      <c r="F1029">
        <v>423</v>
      </c>
      <c r="G1029">
        <v>1096</v>
      </c>
      <c r="H1029">
        <v>1839</v>
      </c>
      <c r="I1029">
        <v>2705</v>
      </c>
      <c r="J1029">
        <v>3698</v>
      </c>
      <c r="K1029">
        <v>5047</v>
      </c>
      <c r="L1029">
        <v>6710</v>
      </c>
      <c r="M1029">
        <v>8570</v>
      </c>
      <c r="N1029">
        <v>10356</v>
      </c>
      <c r="O1029">
        <v>12197</v>
      </c>
      <c r="P1029">
        <v>14207</v>
      </c>
      <c r="Q1029">
        <v>16085</v>
      </c>
      <c r="R1029">
        <v>17953</v>
      </c>
      <c r="S1029">
        <v>19816</v>
      </c>
      <c r="T1029">
        <v>21670</v>
      </c>
      <c r="U1029">
        <v>23735</v>
      </c>
      <c r="V1029">
        <v>25232</v>
      </c>
      <c r="W1029">
        <v>26729</v>
      </c>
      <c r="X1029">
        <v>28047</v>
      </c>
      <c r="Y1029">
        <v>29234</v>
      </c>
      <c r="Z1029">
        <v>30343</v>
      </c>
      <c r="AA1029">
        <v>30908</v>
      </c>
      <c r="AB1029">
        <v>31275</v>
      </c>
      <c r="AC1029">
        <v>31627</v>
      </c>
      <c r="AD1029">
        <v>31931</v>
      </c>
      <c r="AE1029">
        <v>32354</v>
      </c>
      <c r="AF1029">
        <v>32639</v>
      </c>
      <c r="AG1029">
        <v>32900</v>
      </c>
      <c r="AH1029">
        <v>33172</v>
      </c>
      <c r="AI1029">
        <v>33436</v>
      </c>
      <c r="AJ1029" t="s">
        <v>28</v>
      </c>
      <c r="AK1029" t="s">
        <v>19</v>
      </c>
    </row>
    <row r="1030" spans="1:38" x14ac:dyDescent="0.35">
      <c r="A1030" t="s">
        <v>72</v>
      </c>
      <c r="B1030" t="s">
        <v>59</v>
      </c>
      <c r="C1030" t="s">
        <v>29</v>
      </c>
      <c r="D1030">
        <v>6</v>
      </c>
      <c r="E1030">
        <v>7</v>
      </c>
      <c r="F1030">
        <v>9</v>
      </c>
      <c r="G1030">
        <v>44</v>
      </c>
      <c r="H1030">
        <v>104</v>
      </c>
      <c r="I1030">
        <v>175</v>
      </c>
      <c r="J1030">
        <v>253</v>
      </c>
      <c r="K1030">
        <v>328</v>
      </c>
      <c r="L1030">
        <v>424</v>
      </c>
      <c r="M1030">
        <v>528</v>
      </c>
      <c r="N1030">
        <v>629</v>
      </c>
      <c r="O1030">
        <v>705</v>
      </c>
      <c r="P1030">
        <v>773</v>
      </c>
      <c r="Q1030">
        <v>836</v>
      </c>
      <c r="R1030">
        <v>885</v>
      </c>
      <c r="S1030">
        <v>930</v>
      </c>
      <c r="T1030">
        <v>975</v>
      </c>
      <c r="U1030">
        <v>1018</v>
      </c>
      <c r="V1030">
        <v>1054</v>
      </c>
      <c r="W1030">
        <v>1090</v>
      </c>
      <c r="X1030">
        <v>1121</v>
      </c>
      <c r="Y1030">
        <v>1149</v>
      </c>
      <c r="Z1030">
        <v>1171</v>
      </c>
      <c r="AA1030">
        <v>1182</v>
      </c>
      <c r="AB1030">
        <v>1188</v>
      </c>
      <c r="AC1030">
        <v>1195</v>
      </c>
      <c r="AD1030">
        <v>1200</v>
      </c>
      <c r="AE1030">
        <v>1207</v>
      </c>
      <c r="AF1030">
        <v>1211</v>
      </c>
      <c r="AG1030">
        <v>1216</v>
      </c>
      <c r="AH1030">
        <v>1221</v>
      </c>
      <c r="AI1030">
        <v>1225</v>
      </c>
      <c r="AJ1030" t="s">
        <v>29</v>
      </c>
      <c r="AK1030" t="s">
        <v>30</v>
      </c>
    </row>
    <row r="1031" spans="1:38" x14ac:dyDescent="0.35">
      <c r="A1031" t="s">
        <v>72</v>
      </c>
      <c r="B1031" t="s">
        <v>59</v>
      </c>
      <c r="C1031" t="s">
        <v>31</v>
      </c>
      <c r="D1031">
        <v>563</v>
      </c>
      <c r="E1031">
        <v>652</v>
      </c>
      <c r="F1031">
        <v>961</v>
      </c>
      <c r="G1031">
        <v>2672</v>
      </c>
      <c r="H1031">
        <v>4479</v>
      </c>
      <c r="I1031">
        <v>6536</v>
      </c>
      <c r="J1031">
        <v>8869</v>
      </c>
      <c r="K1031">
        <v>12010</v>
      </c>
      <c r="L1031">
        <v>16137</v>
      </c>
      <c r="M1031">
        <v>20913</v>
      </c>
      <c r="N1031">
        <v>25789</v>
      </c>
      <c r="O1031">
        <v>30873</v>
      </c>
      <c r="P1031">
        <v>36246</v>
      </c>
      <c r="Q1031">
        <v>41437</v>
      </c>
      <c r="R1031">
        <v>46593</v>
      </c>
      <c r="S1031">
        <v>51732</v>
      </c>
      <c r="T1031">
        <v>56863</v>
      </c>
      <c r="U1031">
        <v>61722</v>
      </c>
      <c r="V1031">
        <v>65757</v>
      </c>
      <c r="W1031">
        <v>69761</v>
      </c>
      <c r="X1031">
        <v>73226</v>
      </c>
      <c r="Y1031">
        <v>76396</v>
      </c>
      <c r="Z1031">
        <v>78827</v>
      </c>
      <c r="AA1031">
        <v>80189</v>
      </c>
      <c r="AB1031">
        <v>81057</v>
      </c>
      <c r="AC1031">
        <v>81837</v>
      </c>
      <c r="AD1031">
        <v>82480</v>
      </c>
      <c r="AE1031">
        <v>83199</v>
      </c>
      <c r="AF1031">
        <v>83804</v>
      </c>
      <c r="AG1031">
        <v>84444</v>
      </c>
      <c r="AH1031">
        <v>85015</v>
      </c>
      <c r="AI1031">
        <v>85566</v>
      </c>
      <c r="AJ1031" t="s">
        <v>31</v>
      </c>
      <c r="AK1031" t="s">
        <v>24</v>
      </c>
    </row>
    <row r="1032" spans="1:38" x14ac:dyDescent="0.35">
      <c r="A1032" t="s">
        <v>72</v>
      </c>
      <c r="B1032" t="s">
        <v>59</v>
      </c>
      <c r="C1032" t="s">
        <v>32</v>
      </c>
      <c r="D1032">
        <v>851</v>
      </c>
      <c r="E1032">
        <v>979</v>
      </c>
      <c r="F1032">
        <v>1416</v>
      </c>
      <c r="G1032">
        <v>3824</v>
      </c>
      <c r="H1032">
        <v>6448</v>
      </c>
      <c r="I1032">
        <v>9456</v>
      </c>
      <c r="J1032">
        <v>12871</v>
      </c>
      <c r="K1032">
        <v>17494</v>
      </c>
      <c r="L1032">
        <v>23702</v>
      </c>
      <c r="M1032">
        <v>30964</v>
      </c>
      <c r="N1032">
        <v>38277</v>
      </c>
      <c r="O1032">
        <v>45904</v>
      </c>
      <c r="P1032">
        <v>53954</v>
      </c>
      <c r="Q1032">
        <v>61743</v>
      </c>
      <c r="R1032">
        <v>69445</v>
      </c>
      <c r="S1032">
        <v>77116</v>
      </c>
      <c r="T1032">
        <v>84755</v>
      </c>
      <c r="U1032">
        <v>92022</v>
      </c>
      <c r="V1032">
        <v>98075</v>
      </c>
      <c r="W1032">
        <v>104117</v>
      </c>
      <c r="X1032">
        <v>109357</v>
      </c>
      <c r="Y1032">
        <v>114136</v>
      </c>
      <c r="Z1032">
        <v>117754</v>
      </c>
      <c r="AA1032">
        <v>119729</v>
      </c>
      <c r="AB1032">
        <v>120972</v>
      </c>
      <c r="AC1032">
        <v>122178</v>
      </c>
      <c r="AD1032">
        <v>123192</v>
      </c>
      <c r="AE1032">
        <v>124333</v>
      </c>
      <c r="AF1032">
        <v>125259</v>
      </c>
      <c r="AG1032">
        <v>126226</v>
      </c>
      <c r="AH1032">
        <v>127084</v>
      </c>
      <c r="AI1032">
        <v>127904</v>
      </c>
      <c r="AJ1032" t="s">
        <v>32</v>
      </c>
      <c r="AK1032" t="s">
        <v>8</v>
      </c>
    </row>
    <row r="1033" spans="1:38" x14ac:dyDescent="0.35">
      <c r="A1033" t="s">
        <v>72</v>
      </c>
      <c r="B1033" t="s">
        <v>59</v>
      </c>
      <c r="C1033" t="s">
        <v>33</v>
      </c>
      <c r="D1033">
        <v>1478</v>
      </c>
      <c r="E1033">
        <v>1702</v>
      </c>
      <c r="F1033">
        <v>2519</v>
      </c>
      <c r="G1033">
        <v>7196</v>
      </c>
      <c r="H1033">
        <v>12320</v>
      </c>
      <c r="I1033">
        <v>18270</v>
      </c>
      <c r="J1033">
        <v>25070</v>
      </c>
      <c r="K1033">
        <v>34161</v>
      </c>
      <c r="L1033">
        <v>45568</v>
      </c>
      <c r="M1033">
        <v>58385</v>
      </c>
      <c r="N1033">
        <v>71170</v>
      </c>
      <c r="O1033">
        <v>84502</v>
      </c>
      <c r="P1033">
        <v>98565</v>
      </c>
      <c r="Q1033">
        <v>112224</v>
      </c>
      <c r="R1033">
        <v>125771</v>
      </c>
      <c r="S1033">
        <v>139255</v>
      </c>
      <c r="T1033">
        <v>152663</v>
      </c>
      <c r="U1033">
        <v>165484</v>
      </c>
      <c r="V1033">
        <v>176220</v>
      </c>
      <c r="W1033">
        <v>186920</v>
      </c>
      <c r="X1033">
        <v>196168</v>
      </c>
      <c r="Y1033">
        <v>204602</v>
      </c>
      <c r="Z1033">
        <v>211023</v>
      </c>
      <c r="AA1033">
        <v>214568</v>
      </c>
      <c r="AB1033">
        <v>216911</v>
      </c>
      <c r="AC1033">
        <v>219360</v>
      </c>
      <c r="AD1033">
        <v>221507</v>
      </c>
      <c r="AE1033">
        <v>223881</v>
      </c>
      <c r="AF1033">
        <v>225815</v>
      </c>
      <c r="AG1033">
        <v>227801</v>
      </c>
      <c r="AH1033">
        <v>229594</v>
      </c>
      <c r="AI1033">
        <v>231309</v>
      </c>
      <c r="AJ1033" t="s">
        <v>33</v>
      </c>
      <c r="AK1033" t="s">
        <v>8</v>
      </c>
    </row>
    <row r="1034" spans="1:38" x14ac:dyDescent="0.35">
      <c r="A1034" t="s">
        <v>72</v>
      </c>
      <c r="B1034" t="s">
        <v>59</v>
      </c>
      <c r="C1034" t="s">
        <v>34</v>
      </c>
      <c r="D1034">
        <v>324</v>
      </c>
      <c r="E1034">
        <v>391</v>
      </c>
      <c r="F1034">
        <v>535</v>
      </c>
      <c r="G1034">
        <v>1451</v>
      </c>
      <c r="H1034">
        <v>2450</v>
      </c>
      <c r="I1034">
        <v>3611</v>
      </c>
      <c r="J1034">
        <v>4942</v>
      </c>
      <c r="K1034">
        <v>6815</v>
      </c>
      <c r="L1034">
        <v>9119</v>
      </c>
      <c r="M1034">
        <v>11716</v>
      </c>
      <c r="N1034">
        <v>14199</v>
      </c>
      <c r="O1034">
        <v>16779</v>
      </c>
      <c r="P1034">
        <v>19609</v>
      </c>
      <c r="Q1034">
        <v>22257</v>
      </c>
      <c r="R1034">
        <v>24890</v>
      </c>
      <c r="S1034">
        <v>27513</v>
      </c>
      <c r="T1034">
        <v>30123</v>
      </c>
      <c r="U1034">
        <v>33045</v>
      </c>
      <c r="V1034">
        <v>35163</v>
      </c>
      <c r="W1034">
        <v>37282</v>
      </c>
      <c r="X1034">
        <v>39131</v>
      </c>
      <c r="Y1034">
        <v>40782</v>
      </c>
      <c r="Z1034">
        <v>42310</v>
      </c>
      <c r="AA1034">
        <v>43064</v>
      </c>
      <c r="AB1034">
        <v>43550</v>
      </c>
      <c r="AC1034">
        <v>44051</v>
      </c>
      <c r="AD1034">
        <v>44493</v>
      </c>
      <c r="AE1034">
        <v>45107</v>
      </c>
      <c r="AF1034">
        <v>45510</v>
      </c>
      <c r="AG1034">
        <v>45871</v>
      </c>
      <c r="AH1034">
        <v>46248</v>
      </c>
      <c r="AI1034">
        <v>46611</v>
      </c>
      <c r="AJ1034" t="s">
        <v>34</v>
      </c>
      <c r="AK1034" t="s">
        <v>19</v>
      </c>
    </row>
    <row r="1035" spans="1:38" x14ac:dyDescent="0.35">
      <c r="A1035" t="s">
        <v>72</v>
      </c>
      <c r="B1035" t="s">
        <v>59</v>
      </c>
      <c r="C1035" t="s">
        <v>35</v>
      </c>
      <c r="D1035">
        <v>659</v>
      </c>
      <c r="E1035">
        <v>768</v>
      </c>
      <c r="F1035">
        <v>1028</v>
      </c>
      <c r="G1035">
        <v>2756</v>
      </c>
      <c r="H1035">
        <v>4720</v>
      </c>
      <c r="I1035">
        <v>7049</v>
      </c>
      <c r="J1035">
        <v>9739</v>
      </c>
      <c r="K1035">
        <v>13442</v>
      </c>
      <c r="L1035">
        <v>17986</v>
      </c>
      <c r="M1035">
        <v>23007</v>
      </c>
      <c r="N1035">
        <v>27592</v>
      </c>
      <c r="O1035">
        <v>32355</v>
      </c>
      <c r="P1035">
        <v>37574</v>
      </c>
      <c r="Q1035">
        <v>42479</v>
      </c>
      <c r="R1035">
        <v>47358</v>
      </c>
      <c r="S1035">
        <v>52219</v>
      </c>
      <c r="T1035">
        <v>57052</v>
      </c>
      <c r="U1035">
        <v>62479</v>
      </c>
      <c r="V1035">
        <v>66447</v>
      </c>
      <c r="W1035">
        <v>70414</v>
      </c>
      <c r="X1035">
        <v>73904</v>
      </c>
      <c r="Y1035">
        <v>77081</v>
      </c>
      <c r="Z1035">
        <v>80026</v>
      </c>
      <c r="AA1035">
        <v>81516</v>
      </c>
      <c r="AB1035">
        <v>82506</v>
      </c>
      <c r="AC1035">
        <v>83549</v>
      </c>
      <c r="AD1035">
        <v>84483</v>
      </c>
      <c r="AE1035">
        <v>85742</v>
      </c>
      <c r="AF1035">
        <v>86593</v>
      </c>
      <c r="AG1035">
        <v>87364</v>
      </c>
      <c r="AH1035">
        <v>88165</v>
      </c>
      <c r="AI1035">
        <v>88937</v>
      </c>
      <c r="AJ1035" t="s">
        <v>35</v>
      </c>
      <c r="AK1035" t="s">
        <v>15</v>
      </c>
    </row>
    <row r="1036" spans="1:38" x14ac:dyDescent="0.35">
      <c r="A1036" t="s">
        <v>72</v>
      </c>
      <c r="B1036" t="s">
        <v>59</v>
      </c>
      <c r="C1036" t="s">
        <v>36</v>
      </c>
      <c r="D1036">
        <v>33</v>
      </c>
      <c r="E1036">
        <v>38</v>
      </c>
      <c r="F1036">
        <v>56</v>
      </c>
      <c r="G1036">
        <v>172</v>
      </c>
      <c r="H1036">
        <v>315</v>
      </c>
      <c r="I1036">
        <v>479</v>
      </c>
      <c r="J1036">
        <v>663</v>
      </c>
      <c r="K1036">
        <v>884</v>
      </c>
      <c r="L1036">
        <v>1189</v>
      </c>
      <c r="M1036">
        <v>1544</v>
      </c>
      <c r="N1036">
        <v>1888</v>
      </c>
      <c r="O1036">
        <v>2227</v>
      </c>
      <c r="P1036">
        <v>2573</v>
      </c>
      <c r="Q1036">
        <v>2913</v>
      </c>
      <c r="R1036">
        <v>3249</v>
      </c>
      <c r="S1036">
        <v>3582</v>
      </c>
      <c r="T1036">
        <v>3911</v>
      </c>
      <c r="U1036">
        <v>4228</v>
      </c>
      <c r="V1036">
        <v>4497</v>
      </c>
      <c r="W1036">
        <v>4767</v>
      </c>
      <c r="X1036">
        <v>4996</v>
      </c>
      <c r="Y1036">
        <v>5202</v>
      </c>
      <c r="Z1036">
        <v>5353</v>
      </c>
      <c r="AA1036">
        <v>5426</v>
      </c>
      <c r="AB1036">
        <v>5472</v>
      </c>
      <c r="AC1036">
        <v>5537</v>
      </c>
      <c r="AD1036">
        <v>5597</v>
      </c>
      <c r="AE1036">
        <v>5664</v>
      </c>
      <c r="AF1036">
        <v>5713</v>
      </c>
      <c r="AG1036">
        <v>5761</v>
      </c>
      <c r="AH1036">
        <v>5804</v>
      </c>
      <c r="AI1036">
        <v>5844</v>
      </c>
      <c r="AJ1036" t="s">
        <v>36</v>
      </c>
      <c r="AK1036" t="s">
        <v>11</v>
      </c>
      <c r="AL1036" t="s">
        <v>9</v>
      </c>
    </row>
    <row r="1037" spans="1:38" x14ac:dyDescent="0.35">
      <c r="A1037" t="s">
        <v>72</v>
      </c>
      <c r="B1037" t="s">
        <v>59</v>
      </c>
      <c r="C1037" t="s">
        <v>37</v>
      </c>
      <c r="D1037">
        <v>401</v>
      </c>
      <c r="E1037">
        <v>461</v>
      </c>
      <c r="F1037">
        <v>646</v>
      </c>
      <c r="G1037">
        <v>1585</v>
      </c>
      <c r="H1037">
        <v>2626</v>
      </c>
      <c r="I1037">
        <v>3794</v>
      </c>
      <c r="J1037">
        <v>5108</v>
      </c>
      <c r="K1037">
        <v>6850</v>
      </c>
      <c r="L1037">
        <v>9318</v>
      </c>
      <c r="M1037">
        <v>12270</v>
      </c>
      <c r="N1037">
        <v>15222</v>
      </c>
      <c r="O1037">
        <v>18248</v>
      </c>
      <c r="P1037">
        <v>21421</v>
      </c>
      <c r="Q1037">
        <v>24494</v>
      </c>
      <c r="R1037">
        <v>27536</v>
      </c>
      <c r="S1037">
        <v>30565</v>
      </c>
      <c r="T1037">
        <v>33577</v>
      </c>
      <c r="U1037">
        <v>36441</v>
      </c>
      <c r="V1037">
        <v>38829</v>
      </c>
      <c r="W1037">
        <v>41218</v>
      </c>
      <c r="X1037">
        <v>43279</v>
      </c>
      <c r="Y1037">
        <v>45152</v>
      </c>
      <c r="Z1037">
        <v>46560</v>
      </c>
      <c r="AA1037">
        <v>47297</v>
      </c>
      <c r="AB1037">
        <v>47746</v>
      </c>
      <c r="AC1037">
        <v>48200</v>
      </c>
      <c r="AD1037">
        <v>48580</v>
      </c>
      <c r="AE1037">
        <v>49012</v>
      </c>
      <c r="AF1037">
        <v>49350</v>
      </c>
      <c r="AG1037">
        <v>49702</v>
      </c>
      <c r="AH1037">
        <v>50010</v>
      </c>
      <c r="AI1037">
        <v>50301</v>
      </c>
      <c r="AJ1037" t="s">
        <v>37</v>
      </c>
      <c r="AK1037" t="s">
        <v>22</v>
      </c>
      <c r="AL1037" t="s">
        <v>24</v>
      </c>
    </row>
    <row r="1038" spans="1:38" x14ac:dyDescent="0.35">
      <c r="A1038" t="s">
        <v>72</v>
      </c>
      <c r="B1038" t="s">
        <v>59</v>
      </c>
      <c r="C1038" t="s">
        <v>38</v>
      </c>
      <c r="D1038">
        <v>644</v>
      </c>
      <c r="E1038">
        <v>746</v>
      </c>
      <c r="F1038">
        <v>1006</v>
      </c>
      <c r="G1038">
        <v>2249</v>
      </c>
      <c r="H1038">
        <v>3803</v>
      </c>
      <c r="I1038">
        <v>5557</v>
      </c>
      <c r="J1038">
        <v>7518</v>
      </c>
      <c r="K1038">
        <v>9895</v>
      </c>
      <c r="L1038">
        <v>12931</v>
      </c>
      <c r="M1038">
        <v>16319</v>
      </c>
      <c r="N1038">
        <v>19689</v>
      </c>
      <c r="O1038">
        <v>22868</v>
      </c>
      <c r="P1038">
        <v>26102</v>
      </c>
      <c r="Q1038">
        <v>29213</v>
      </c>
      <c r="R1038">
        <v>32259</v>
      </c>
      <c r="S1038">
        <v>35268</v>
      </c>
      <c r="T1038">
        <v>38264</v>
      </c>
      <c r="U1038">
        <v>41117</v>
      </c>
      <c r="V1038">
        <v>43504</v>
      </c>
      <c r="W1038">
        <v>45898</v>
      </c>
      <c r="X1038">
        <v>47966</v>
      </c>
      <c r="Y1038">
        <v>49854</v>
      </c>
      <c r="Z1038">
        <v>51311</v>
      </c>
      <c r="AA1038">
        <v>52094</v>
      </c>
      <c r="AB1038">
        <v>52602</v>
      </c>
      <c r="AC1038">
        <v>53095</v>
      </c>
      <c r="AD1038">
        <v>53518</v>
      </c>
      <c r="AE1038">
        <v>53983</v>
      </c>
      <c r="AF1038">
        <v>54365</v>
      </c>
      <c r="AG1038">
        <v>54766</v>
      </c>
      <c r="AH1038">
        <v>55121</v>
      </c>
      <c r="AI1038">
        <v>55462</v>
      </c>
      <c r="AJ1038" t="s">
        <v>38</v>
      </c>
      <c r="AK1038" t="s">
        <v>22</v>
      </c>
      <c r="AL1038" t="s">
        <v>24</v>
      </c>
    </row>
    <row r="1039" spans="1:38" x14ac:dyDescent="0.35">
      <c r="A1039" t="s">
        <v>72</v>
      </c>
      <c r="B1039" t="s">
        <v>59</v>
      </c>
      <c r="C1039" t="s">
        <v>39</v>
      </c>
      <c r="D1039">
        <v>449</v>
      </c>
      <c r="E1039">
        <v>527</v>
      </c>
      <c r="F1039">
        <v>721</v>
      </c>
      <c r="G1039">
        <v>1990</v>
      </c>
      <c r="H1039">
        <v>3312</v>
      </c>
      <c r="I1039">
        <v>4790</v>
      </c>
      <c r="J1039">
        <v>6459</v>
      </c>
      <c r="K1039">
        <v>8971</v>
      </c>
      <c r="L1039">
        <v>12073</v>
      </c>
      <c r="M1039">
        <v>15673</v>
      </c>
      <c r="N1039">
        <v>19333</v>
      </c>
      <c r="O1039">
        <v>23173</v>
      </c>
      <c r="P1039">
        <v>27400</v>
      </c>
      <c r="Q1039">
        <v>31342</v>
      </c>
      <c r="R1039">
        <v>35262</v>
      </c>
      <c r="S1039">
        <v>39167</v>
      </c>
      <c r="T1039">
        <v>43053</v>
      </c>
      <c r="U1039">
        <v>47397</v>
      </c>
      <c r="V1039">
        <v>50512</v>
      </c>
      <c r="W1039">
        <v>53627</v>
      </c>
      <c r="X1039">
        <v>56344</v>
      </c>
      <c r="Y1039">
        <v>58789</v>
      </c>
      <c r="Z1039">
        <v>61049</v>
      </c>
      <c r="AA1039">
        <v>62091</v>
      </c>
      <c r="AB1039">
        <v>62703</v>
      </c>
      <c r="AC1039">
        <v>63309</v>
      </c>
      <c r="AD1039">
        <v>63817</v>
      </c>
      <c r="AE1039">
        <v>64593</v>
      </c>
      <c r="AF1039">
        <v>65049</v>
      </c>
      <c r="AG1039">
        <v>65444</v>
      </c>
      <c r="AH1039">
        <v>65865</v>
      </c>
      <c r="AI1039">
        <v>66264</v>
      </c>
      <c r="AJ1039" t="s">
        <v>39</v>
      </c>
      <c r="AK1039" t="s">
        <v>15</v>
      </c>
    </row>
    <row r="1040" spans="1:38" x14ac:dyDescent="0.35">
      <c r="A1040" t="s">
        <v>72</v>
      </c>
      <c r="B1040" t="s">
        <v>59</v>
      </c>
      <c r="C1040" t="s">
        <v>40</v>
      </c>
      <c r="D1040">
        <v>1025</v>
      </c>
      <c r="E1040">
        <v>1243</v>
      </c>
      <c r="F1040">
        <v>1624</v>
      </c>
      <c r="G1040">
        <v>4056</v>
      </c>
      <c r="H1040">
        <v>7239</v>
      </c>
      <c r="I1040">
        <v>10904</v>
      </c>
      <c r="J1040">
        <v>14989</v>
      </c>
      <c r="K1040">
        <v>19549</v>
      </c>
      <c r="L1040">
        <v>25196</v>
      </c>
      <c r="M1040">
        <v>31281</v>
      </c>
      <c r="N1040">
        <v>37694</v>
      </c>
      <c r="O1040">
        <v>43954</v>
      </c>
      <c r="P1040">
        <v>50328</v>
      </c>
      <c r="Q1040">
        <v>56174</v>
      </c>
      <c r="R1040">
        <v>61975</v>
      </c>
      <c r="S1040">
        <v>67695</v>
      </c>
      <c r="T1040">
        <v>73180</v>
      </c>
      <c r="U1040">
        <v>79114</v>
      </c>
      <c r="V1040">
        <v>83396</v>
      </c>
      <c r="W1040">
        <v>87678</v>
      </c>
      <c r="X1040">
        <v>91452</v>
      </c>
      <c r="Y1040">
        <v>94899</v>
      </c>
      <c r="Z1040">
        <v>98130</v>
      </c>
      <c r="AA1040">
        <v>99721</v>
      </c>
      <c r="AB1040">
        <v>100707</v>
      </c>
      <c r="AC1040">
        <v>101611</v>
      </c>
      <c r="AD1040">
        <v>102369</v>
      </c>
      <c r="AE1040">
        <v>103482</v>
      </c>
      <c r="AF1040">
        <v>104194</v>
      </c>
      <c r="AG1040">
        <v>104838</v>
      </c>
      <c r="AH1040">
        <v>105515</v>
      </c>
      <c r="AI1040">
        <v>106169</v>
      </c>
      <c r="AJ1040" t="s">
        <v>40</v>
      </c>
      <c r="AK1040" t="s">
        <v>15</v>
      </c>
    </row>
    <row r="1041" spans="1:38" x14ac:dyDescent="0.35">
      <c r="A1041" t="s">
        <v>72</v>
      </c>
      <c r="B1041" t="s">
        <v>59</v>
      </c>
      <c r="C1041" t="s">
        <v>41</v>
      </c>
      <c r="D1041">
        <v>51</v>
      </c>
      <c r="E1041">
        <v>60</v>
      </c>
      <c r="F1041">
        <v>81</v>
      </c>
      <c r="G1041">
        <v>162</v>
      </c>
      <c r="H1041">
        <v>266</v>
      </c>
      <c r="I1041">
        <v>381</v>
      </c>
      <c r="J1041">
        <v>507</v>
      </c>
      <c r="K1041">
        <v>657</v>
      </c>
      <c r="L1041">
        <v>906</v>
      </c>
      <c r="M1041">
        <v>1222</v>
      </c>
      <c r="N1041">
        <v>1533</v>
      </c>
      <c r="O1041">
        <v>1830</v>
      </c>
      <c r="P1041">
        <v>2133</v>
      </c>
      <c r="Q1041">
        <v>2428</v>
      </c>
      <c r="R1041">
        <v>2717</v>
      </c>
      <c r="S1041">
        <v>3003</v>
      </c>
      <c r="T1041">
        <v>3287</v>
      </c>
      <c r="U1041">
        <v>3558</v>
      </c>
      <c r="V1041">
        <v>3785</v>
      </c>
      <c r="W1041">
        <v>4013</v>
      </c>
      <c r="X1041">
        <v>4207</v>
      </c>
      <c r="Y1041">
        <v>4382</v>
      </c>
      <c r="Z1041">
        <v>4511</v>
      </c>
      <c r="AA1041">
        <v>4569</v>
      </c>
      <c r="AB1041">
        <v>4600</v>
      </c>
      <c r="AC1041">
        <v>4638</v>
      </c>
      <c r="AD1041">
        <v>4670</v>
      </c>
      <c r="AE1041">
        <v>4707</v>
      </c>
      <c r="AF1041">
        <v>4732</v>
      </c>
      <c r="AG1041">
        <v>4758</v>
      </c>
      <c r="AH1041">
        <v>4779</v>
      </c>
      <c r="AI1041">
        <v>4798</v>
      </c>
      <c r="AJ1041" t="s">
        <v>41</v>
      </c>
      <c r="AK1041" t="s">
        <v>42</v>
      </c>
    </row>
    <row r="1042" spans="1:38" x14ac:dyDescent="0.35">
      <c r="A1042" t="s">
        <v>72</v>
      </c>
      <c r="B1042" t="s">
        <v>59</v>
      </c>
      <c r="C1042" t="s">
        <v>43</v>
      </c>
      <c r="D1042">
        <v>326</v>
      </c>
      <c r="E1042">
        <v>401</v>
      </c>
      <c r="F1042">
        <v>540</v>
      </c>
      <c r="G1042">
        <v>1361</v>
      </c>
      <c r="H1042">
        <v>2302</v>
      </c>
      <c r="I1042">
        <v>3392</v>
      </c>
      <c r="J1042">
        <v>4633</v>
      </c>
      <c r="K1042">
        <v>6403</v>
      </c>
      <c r="L1042">
        <v>8589</v>
      </c>
      <c r="M1042">
        <v>11092</v>
      </c>
      <c r="N1042">
        <v>13605</v>
      </c>
      <c r="O1042">
        <v>16198</v>
      </c>
      <c r="P1042">
        <v>19008</v>
      </c>
      <c r="Q1042">
        <v>21639</v>
      </c>
      <c r="R1042">
        <v>24260</v>
      </c>
      <c r="S1042">
        <v>26875</v>
      </c>
      <c r="T1042">
        <v>29466</v>
      </c>
      <c r="U1042">
        <v>32352</v>
      </c>
      <c r="V1042">
        <v>34433</v>
      </c>
      <c r="W1042">
        <v>36515</v>
      </c>
      <c r="X1042">
        <v>38341</v>
      </c>
      <c r="Y1042">
        <v>39989</v>
      </c>
      <c r="Z1042">
        <v>41530</v>
      </c>
      <c r="AA1042">
        <v>42277</v>
      </c>
      <c r="AB1042">
        <v>42737</v>
      </c>
      <c r="AC1042">
        <v>43173</v>
      </c>
      <c r="AD1042">
        <v>43541</v>
      </c>
      <c r="AE1042">
        <v>44082</v>
      </c>
      <c r="AF1042">
        <v>44423</v>
      </c>
      <c r="AG1042">
        <v>44728</v>
      </c>
      <c r="AH1042">
        <v>45049</v>
      </c>
      <c r="AI1042">
        <v>45357</v>
      </c>
      <c r="AJ1042" t="s">
        <v>43</v>
      </c>
      <c r="AK1042" t="s">
        <v>19</v>
      </c>
    </row>
    <row r="1043" spans="1:38" x14ac:dyDescent="0.35">
      <c r="A1043" t="s">
        <v>72</v>
      </c>
      <c r="B1043" t="s">
        <v>59</v>
      </c>
      <c r="C1043" t="s">
        <v>44</v>
      </c>
      <c r="D1043">
        <v>235</v>
      </c>
      <c r="E1043">
        <v>285</v>
      </c>
      <c r="F1043">
        <v>363</v>
      </c>
      <c r="G1043">
        <v>846</v>
      </c>
      <c r="H1043">
        <v>1531</v>
      </c>
      <c r="I1043">
        <v>2323</v>
      </c>
      <c r="J1043">
        <v>3195</v>
      </c>
      <c r="K1043">
        <v>4041</v>
      </c>
      <c r="L1043">
        <v>5087</v>
      </c>
      <c r="M1043">
        <v>6153</v>
      </c>
      <c r="N1043">
        <v>7320</v>
      </c>
      <c r="O1043">
        <v>8405</v>
      </c>
      <c r="P1043">
        <v>9471</v>
      </c>
      <c r="Q1043">
        <v>10424</v>
      </c>
      <c r="R1043">
        <v>11365</v>
      </c>
      <c r="S1043">
        <v>12276</v>
      </c>
      <c r="T1043">
        <v>13100</v>
      </c>
      <c r="U1043">
        <v>13952</v>
      </c>
      <c r="V1043">
        <v>14569</v>
      </c>
      <c r="W1043">
        <v>15187</v>
      </c>
      <c r="X1043">
        <v>15728</v>
      </c>
      <c r="Y1043">
        <v>16224</v>
      </c>
      <c r="Z1043">
        <v>16688</v>
      </c>
      <c r="AA1043">
        <v>16914</v>
      </c>
      <c r="AB1043">
        <v>17054</v>
      </c>
      <c r="AC1043">
        <v>17192</v>
      </c>
      <c r="AD1043">
        <v>17310</v>
      </c>
      <c r="AE1043">
        <v>17480</v>
      </c>
      <c r="AF1043">
        <v>17588</v>
      </c>
      <c r="AG1043">
        <v>17686</v>
      </c>
      <c r="AH1043">
        <v>17788</v>
      </c>
      <c r="AI1043">
        <v>17886</v>
      </c>
      <c r="AJ1043" t="s">
        <v>44</v>
      </c>
      <c r="AK1043" t="s">
        <v>17</v>
      </c>
    </row>
    <row r="1044" spans="1:38" x14ac:dyDescent="0.35">
      <c r="A1044" t="s">
        <v>72</v>
      </c>
      <c r="B1044" t="s">
        <v>59</v>
      </c>
      <c r="C1044" t="s">
        <v>45</v>
      </c>
      <c r="D1044">
        <v>781</v>
      </c>
      <c r="E1044">
        <v>914</v>
      </c>
      <c r="F1044">
        <v>1288</v>
      </c>
      <c r="G1044">
        <v>3107</v>
      </c>
      <c r="H1044">
        <v>5122</v>
      </c>
      <c r="I1044">
        <v>7439</v>
      </c>
      <c r="J1044">
        <v>10072</v>
      </c>
      <c r="K1044">
        <v>13606</v>
      </c>
      <c r="L1044">
        <v>17932</v>
      </c>
      <c r="M1044">
        <v>22729</v>
      </c>
      <c r="N1044">
        <v>27552</v>
      </c>
      <c r="O1044">
        <v>32475</v>
      </c>
      <c r="P1044">
        <v>37658</v>
      </c>
      <c r="Q1044">
        <v>42665</v>
      </c>
      <c r="R1044">
        <v>47625</v>
      </c>
      <c r="S1044">
        <v>52554</v>
      </c>
      <c r="T1044">
        <v>57472</v>
      </c>
      <c r="U1044">
        <v>62151</v>
      </c>
      <c r="V1044">
        <v>66056</v>
      </c>
      <c r="W1044">
        <v>69960</v>
      </c>
      <c r="X1044">
        <v>73354</v>
      </c>
      <c r="Y1044">
        <v>76466</v>
      </c>
      <c r="Z1044">
        <v>78882</v>
      </c>
      <c r="AA1044">
        <v>80248</v>
      </c>
      <c r="AB1044">
        <v>81154</v>
      </c>
      <c r="AC1044">
        <v>81992</v>
      </c>
      <c r="AD1044">
        <v>82705</v>
      </c>
      <c r="AE1044">
        <v>83487</v>
      </c>
      <c r="AF1044">
        <v>84153</v>
      </c>
      <c r="AG1044">
        <v>84854</v>
      </c>
      <c r="AH1044">
        <v>85485</v>
      </c>
      <c r="AI1044">
        <v>86096</v>
      </c>
      <c r="AJ1044" t="s">
        <v>45</v>
      </c>
      <c r="AK1044" t="s">
        <v>9</v>
      </c>
    </row>
    <row r="1045" spans="1:38" x14ac:dyDescent="0.35">
      <c r="A1045" t="s">
        <v>72</v>
      </c>
      <c r="B1045" t="s">
        <v>59</v>
      </c>
      <c r="C1045" t="s">
        <v>46</v>
      </c>
      <c r="D1045">
        <v>289</v>
      </c>
      <c r="E1045">
        <v>345</v>
      </c>
      <c r="F1045">
        <v>437</v>
      </c>
      <c r="G1045">
        <v>931</v>
      </c>
      <c r="H1045">
        <v>1571</v>
      </c>
      <c r="I1045">
        <v>2315</v>
      </c>
      <c r="J1045">
        <v>3152</v>
      </c>
      <c r="K1045">
        <v>4079</v>
      </c>
      <c r="L1045">
        <v>5219</v>
      </c>
      <c r="M1045">
        <v>6415</v>
      </c>
      <c r="N1045">
        <v>7578</v>
      </c>
      <c r="O1045">
        <v>8689</v>
      </c>
      <c r="P1045">
        <v>9829</v>
      </c>
      <c r="Q1045">
        <v>10879</v>
      </c>
      <c r="R1045">
        <v>11915</v>
      </c>
      <c r="S1045">
        <v>12931</v>
      </c>
      <c r="T1045">
        <v>13908</v>
      </c>
      <c r="U1045">
        <v>14970</v>
      </c>
      <c r="V1045">
        <v>15755</v>
      </c>
      <c r="W1045">
        <v>16541</v>
      </c>
      <c r="X1045">
        <v>17231</v>
      </c>
      <c r="Y1045">
        <v>17864</v>
      </c>
      <c r="Z1045">
        <v>18452</v>
      </c>
      <c r="AA1045">
        <v>18754</v>
      </c>
      <c r="AB1045">
        <v>18956</v>
      </c>
      <c r="AC1045">
        <v>19171</v>
      </c>
      <c r="AD1045">
        <v>19364</v>
      </c>
      <c r="AE1045">
        <v>19620</v>
      </c>
      <c r="AF1045">
        <v>19796</v>
      </c>
      <c r="AG1045">
        <v>19957</v>
      </c>
      <c r="AH1045">
        <v>20124</v>
      </c>
      <c r="AI1045">
        <v>20285</v>
      </c>
      <c r="AJ1045" t="s">
        <v>46</v>
      </c>
      <c r="AK1045" t="s">
        <v>17</v>
      </c>
    </row>
    <row r="1046" spans="1:38" x14ac:dyDescent="0.35">
      <c r="A1046" t="s">
        <v>72</v>
      </c>
      <c r="B1046" t="s">
        <v>59</v>
      </c>
      <c r="C1046" t="s">
        <v>47</v>
      </c>
      <c r="D1046">
        <v>337</v>
      </c>
      <c r="E1046">
        <v>412</v>
      </c>
      <c r="F1046">
        <v>543</v>
      </c>
      <c r="G1046">
        <v>1233</v>
      </c>
      <c r="H1046">
        <v>2060</v>
      </c>
      <c r="I1046">
        <v>3010</v>
      </c>
      <c r="J1046">
        <v>4085</v>
      </c>
      <c r="K1046">
        <v>5615</v>
      </c>
      <c r="L1046">
        <v>7510</v>
      </c>
      <c r="M1046">
        <v>9694</v>
      </c>
      <c r="N1046">
        <v>11965</v>
      </c>
      <c r="O1046">
        <v>14307</v>
      </c>
      <c r="P1046">
        <v>16815</v>
      </c>
      <c r="Q1046">
        <v>19153</v>
      </c>
      <c r="R1046">
        <v>21476</v>
      </c>
      <c r="S1046">
        <v>23798</v>
      </c>
      <c r="T1046">
        <v>26097</v>
      </c>
      <c r="U1046">
        <v>28622</v>
      </c>
      <c r="V1046">
        <v>30445</v>
      </c>
      <c r="W1046">
        <v>32270</v>
      </c>
      <c r="X1046">
        <v>33884</v>
      </c>
      <c r="Y1046">
        <v>35361</v>
      </c>
      <c r="Z1046">
        <v>36729</v>
      </c>
      <c r="AA1046">
        <v>37402</v>
      </c>
      <c r="AB1046">
        <v>37808</v>
      </c>
      <c r="AC1046">
        <v>38147</v>
      </c>
      <c r="AD1046">
        <v>38417</v>
      </c>
      <c r="AE1046">
        <v>38831</v>
      </c>
      <c r="AF1046">
        <v>39092</v>
      </c>
      <c r="AG1046">
        <v>39331</v>
      </c>
      <c r="AH1046">
        <v>39581</v>
      </c>
      <c r="AI1046">
        <v>39823</v>
      </c>
      <c r="AJ1046" t="s">
        <v>47</v>
      </c>
      <c r="AK1046" t="s">
        <v>17</v>
      </c>
    </row>
    <row r="1047" spans="1:38" x14ac:dyDescent="0.35">
      <c r="A1047" t="s">
        <v>72</v>
      </c>
      <c r="B1047" t="s">
        <v>59</v>
      </c>
      <c r="C1047" t="s">
        <v>48</v>
      </c>
      <c r="D1047">
        <v>472</v>
      </c>
      <c r="E1047">
        <v>543</v>
      </c>
      <c r="F1047">
        <v>719</v>
      </c>
      <c r="G1047">
        <v>1612</v>
      </c>
      <c r="H1047">
        <v>2817</v>
      </c>
      <c r="I1047">
        <v>4207</v>
      </c>
      <c r="J1047">
        <v>5768</v>
      </c>
      <c r="K1047">
        <v>7575</v>
      </c>
      <c r="L1047">
        <v>9551</v>
      </c>
      <c r="M1047">
        <v>11514</v>
      </c>
      <c r="N1047">
        <v>13456</v>
      </c>
      <c r="O1047">
        <v>15153</v>
      </c>
      <c r="P1047">
        <v>16819</v>
      </c>
      <c r="Q1047">
        <v>18397</v>
      </c>
      <c r="R1047">
        <v>19912</v>
      </c>
      <c r="S1047">
        <v>21392</v>
      </c>
      <c r="T1047">
        <v>22868</v>
      </c>
      <c r="U1047">
        <v>24285</v>
      </c>
      <c r="V1047">
        <v>25473</v>
      </c>
      <c r="W1047">
        <v>26667</v>
      </c>
      <c r="X1047">
        <v>27712</v>
      </c>
      <c r="Y1047">
        <v>28677</v>
      </c>
      <c r="Z1047">
        <v>29452</v>
      </c>
      <c r="AA1047">
        <v>29921</v>
      </c>
      <c r="AB1047">
        <v>30259</v>
      </c>
      <c r="AC1047">
        <v>30576</v>
      </c>
      <c r="AD1047">
        <v>30856</v>
      </c>
      <c r="AE1047">
        <v>31155</v>
      </c>
      <c r="AF1047">
        <v>31421</v>
      </c>
      <c r="AG1047">
        <v>31700</v>
      </c>
      <c r="AH1047">
        <v>31957</v>
      </c>
      <c r="AI1047">
        <v>32210</v>
      </c>
      <c r="AJ1047" t="s">
        <v>48</v>
      </c>
      <c r="AK1047" t="s">
        <v>8</v>
      </c>
      <c r="AL1047" t="s">
        <v>17</v>
      </c>
    </row>
    <row r="1048" spans="1:38" x14ac:dyDescent="0.35">
      <c r="A1048" t="s">
        <v>72</v>
      </c>
      <c r="B1048" t="s">
        <v>59</v>
      </c>
      <c r="C1048" t="s">
        <v>49</v>
      </c>
      <c r="D1048">
        <v>1033</v>
      </c>
      <c r="E1048">
        <v>1201</v>
      </c>
      <c r="F1048">
        <v>1759</v>
      </c>
      <c r="G1048">
        <v>4705</v>
      </c>
      <c r="H1048">
        <v>7898</v>
      </c>
      <c r="I1048">
        <v>11559</v>
      </c>
      <c r="J1048">
        <v>15727</v>
      </c>
      <c r="K1048">
        <v>21462</v>
      </c>
      <c r="L1048">
        <v>29082</v>
      </c>
      <c r="M1048">
        <v>37970</v>
      </c>
      <c r="N1048">
        <v>46866</v>
      </c>
      <c r="O1048">
        <v>56204</v>
      </c>
      <c r="P1048">
        <v>66085</v>
      </c>
      <c r="Q1048">
        <v>75663</v>
      </c>
      <c r="R1048">
        <v>85167</v>
      </c>
      <c r="S1048">
        <v>94637</v>
      </c>
      <c r="T1048">
        <v>104059</v>
      </c>
      <c r="U1048">
        <v>113038</v>
      </c>
      <c r="V1048">
        <v>120533</v>
      </c>
      <c r="W1048">
        <v>127992</v>
      </c>
      <c r="X1048">
        <v>134427</v>
      </c>
      <c r="Y1048">
        <v>140291</v>
      </c>
      <c r="Z1048">
        <v>144728</v>
      </c>
      <c r="AA1048">
        <v>147142</v>
      </c>
      <c r="AB1048">
        <v>148678</v>
      </c>
      <c r="AC1048">
        <v>150226</v>
      </c>
      <c r="AD1048">
        <v>151548</v>
      </c>
      <c r="AE1048">
        <v>153029</v>
      </c>
      <c r="AF1048">
        <v>154225</v>
      </c>
      <c r="AG1048">
        <v>155463</v>
      </c>
      <c r="AH1048">
        <v>156567</v>
      </c>
      <c r="AI1048">
        <v>157619</v>
      </c>
      <c r="AJ1048" t="s">
        <v>49</v>
      </c>
      <c r="AK1048" t="s">
        <v>9</v>
      </c>
    </row>
    <row r="1049" spans="1:38" x14ac:dyDescent="0.35">
      <c r="A1049" t="s">
        <v>72</v>
      </c>
      <c r="B1049" t="s">
        <v>59</v>
      </c>
      <c r="C1049" t="s">
        <v>50</v>
      </c>
      <c r="D1049">
        <v>312</v>
      </c>
      <c r="E1049">
        <v>372</v>
      </c>
      <c r="F1049">
        <v>509</v>
      </c>
      <c r="G1049">
        <v>1380</v>
      </c>
      <c r="H1049">
        <v>2313</v>
      </c>
      <c r="I1049">
        <v>3377</v>
      </c>
      <c r="J1049">
        <v>4588</v>
      </c>
      <c r="K1049">
        <v>6479</v>
      </c>
      <c r="L1049">
        <v>8817</v>
      </c>
      <c r="M1049">
        <v>11549</v>
      </c>
      <c r="N1049">
        <v>14324</v>
      </c>
      <c r="O1049">
        <v>17255</v>
      </c>
      <c r="P1049">
        <v>20485</v>
      </c>
      <c r="Q1049">
        <v>23504</v>
      </c>
      <c r="R1049">
        <v>26511</v>
      </c>
      <c r="S1049">
        <v>29516</v>
      </c>
      <c r="T1049">
        <v>32514</v>
      </c>
      <c r="U1049">
        <v>35852</v>
      </c>
      <c r="V1049">
        <v>38245</v>
      </c>
      <c r="W1049">
        <v>40638</v>
      </c>
      <c r="X1049">
        <v>42740</v>
      </c>
      <c r="Y1049">
        <v>44642</v>
      </c>
      <c r="Z1049">
        <v>46414</v>
      </c>
      <c r="AA1049">
        <v>47267</v>
      </c>
      <c r="AB1049">
        <v>47779</v>
      </c>
      <c r="AC1049">
        <v>48230</v>
      </c>
      <c r="AD1049">
        <v>48596</v>
      </c>
      <c r="AE1049">
        <v>49159</v>
      </c>
      <c r="AF1049">
        <v>49505</v>
      </c>
      <c r="AG1049">
        <v>49814</v>
      </c>
      <c r="AH1049">
        <v>50141</v>
      </c>
      <c r="AI1049">
        <v>50456</v>
      </c>
      <c r="AJ1049" t="s">
        <v>50</v>
      </c>
      <c r="AK1049" t="s">
        <v>15</v>
      </c>
    </row>
    <row r="1050" spans="1:38" x14ac:dyDescent="0.35">
      <c r="A1050" t="s">
        <v>72</v>
      </c>
      <c r="B1050" t="s">
        <v>59</v>
      </c>
      <c r="C1050" t="s">
        <v>51</v>
      </c>
      <c r="D1050">
        <v>501</v>
      </c>
      <c r="E1050">
        <v>587</v>
      </c>
      <c r="F1050">
        <v>792</v>
      </c>
      <c r="G1050">
        <v>2151</v>
      </c>
      <c r="H1050">
        <v>3613</v>
      </c>
      <c r="I1050">
        <v>5290</v>
      </c>
      <c r="J1050">
        <v>7199</v>
      </c>
      <c r="K1050">
        <v>9776</v>
      </c>
      <c r="L1050">
        <v>12954</v>
      </c>
      <c r="M1050">
        <v>16522</v>
      </c>
      <c r="N1050">
        <v>20014</v>
      </c>
      <c r="O1050">
        <v>23599</v>
      </c>
      <c r="P1050">
        <v>27517</v>
      </c>
      <c r="Q1050">
        <v>31173</v>
      </c>
      <c r="R1050">
        <v>34810</v>
      </c>
      <c r="S1050">
        <v>38433</v>
      </c>
      <c r="T1050">
        <v>42042</v>
      </c>
      <c r="U1050">
        <v>46058</v>
      </c>
      <c r="V1050">
        <v>48961</v>
      </c>
      <c r="W1050">
        <v>51864</v>
      </c>
      <c r="X1050">
        <v>54416</v>
      </c>
      <c r="Y1050">
        <v>56733</v>
      </c>
      <c r="Z1050">
        <v>58897</v>
      </c>
      <c r="AA1050">
        <v>59977</v>
      </c>
      <c r="AB1050">
        <v>60663</v>
      </c>
      <c r="AC1050">
        <v>61311</v>
      </c>
      <c r="AD1050">
        <v>61865</v>
      </c>
      <c r="AE1050">
        <v>62656</v>
      </c>
      <c r="AF1050">
        <v>63173</v>
      </c>
      <c r="AG1050">
        <v>63643</v>
      </c>
      <c r="AH1050">
        <v>64135</v>
      </c>
      <c r="AI1050">
        <v>64610</v>
      </c>
      <c r="AJ1050" t="s">
        <v>51</v>
      </c>
      <c r="AK1050" t="s">
        <v>19</v>
      </c>
    </row>
    <row r="1051" spans="1:38" x14ac:dyDescent="0.35">
      <c r="A1051" t="s">
        <v>72</v>
      </c>
      <c r="B1051" t="s">
        <v>59</v>
      </c>
      <c r="C1051" t="s">
        <v>52</v>
      </c>
      <c r="D1051">
        <v>515</v>
      </c>
      <c r="E1051">
        <v>616</v>
      </c>
      <c r="F1051">
        <v>853</v>
      </c>
      <c r="G1051">
        <v>2359</v>
      </c>
      <c r="H1051">
        <v>3943</v>
      </c>
      <c r="I1051">
        <v>5729</v>
      </c>
      <c r="J1051">
        <v>7752</v>
      </c>
      <c r="K1051">
        <v>10961</v>
      </c>
      <c r="L1051">
        <v>14934</v>
      </c>
      <c r="M1051">
        <v>19627</v>
      </c>
      <c r="N1051">
        <v>24492</v>
      </c>
      <c r="O1051">
        <v>29648</v>
      </c>
      <c r="P1051">
        <v>35324</v>
      </c>
      <c r="Q1051">
        <v>40614</v>
      </c>
      <c r="R1051">
        <v>45878</v>
      </c>
      <c r="S1051">
        <v>51141</v>
      </c>
      <c r="T1051">
        <v>56389</v>
      </c>
      <c r="U1051">
        <v>62228</v>
      </c>
      <c r="V1051">
        <v>66398</v>
      </c>
      <c r="W1051">
        <v>70570</v>
      </c>
      <c r="X1051">
        <v>74232</v>
      </c>
      <c r="Y1051">
        <v>77541</v>
      </c>
      <c r="Z1051">
        <v>80612</v>
      </c>
      <c r="AA1051">
        <v>82065</v>
      </c>
      <c r="AB1051">
        <v>82916</v>
      </c>
      <c r="AC1051">
        <v>83657</v>
      </c>
      <c r="AD1051">
        <v>84250</v>
      </c>
      <c r="AE1051">
        <v>85190</v>
      </c>
      <c r="AF1051">
        <v>85748</v>
      </c>
      <c r="AG1051">
        <v>86241</v>
      </c>
      <c r="AH1051">
        <v>86766</v>
      </c>
      <c r="AI1051">
        <v>87269</v>
      </c>
      <c r="AJ1051" t="s">
        <v>52</v>
      </c>
      <c r="AK1051" t="s">
        <v>15</v>
      </c>
    </row>
    <row r="1052" spans="1:38" x14ac:dyDescent="0.35">
      <c r="A1052" t="s">
        <v>72</v>
      </c>
      <c r="B1052" t="s">
        <v>59</v>
      </c>
      <c r="C1052" t="s">
        <v>53</v>
      </c>
      <c r="D1052">
        <v>881</v>
      </c>
      <c r="E1052">
        <v>1040</v>
      </c>
      <c r="F1052">
        <v>1519</v>
      </c>
      <c r="G1052">
        <v>4051</v>
      </c>
      <c r="H1052">
        <v>6917</v>
      </c>
      <c r="I1052">
        <v>10285</v>
      </c>
      <c r="J1052">
        <v>14147</v>
      </c>
      <c r="K1052">
        <v>19295</v>
      </c>
      <c r="L1052">
        <v>25129</v>
      </c>
      <c r="M1052">
        <v>31312</v>
      </c>
      <c r="N1052">
        <v>37609</v>
      </c>
      <c r="O1052">
        <v>44066</v>
      </c>
      <c r="P1052">
        <v>50839</v>
      </c>
      <c r="Q1052">
        <v>57395</v>
      </c>
      <c r="R1052">
        <v>63906</v>
      </c>
      <c r="S1052">
        <v>70394</v>
      </c>
      <c r="T1052">
        <v>76872</v>
      </c>
      <c r="U1052">
        <v>83055</v>
      </c>
      <c r="V1052">
        <v>88219</v>
      </c>
      <c r="W1052">
        <v>93378</v>
      </c>
      <c r="X1052">
        <v>97905</v>
      </c>
      <c r="Y1052">
        <v>102073</v>
      </c>
      <c r="Z1052">
        <v>105343</v>
      </c>
      <c r="AA1052">
        <v>107288</v>
      </c>
      <c r="AB1052">
        <v>108628</v>
      </c>
      <c r="AC1052">
        <v>109852</v>
      </c>
      <c r="AD1052">
        <v>110907</v>
      </c>
      <c r="AE1052">
        <v>112052</v>
      </c>
      <c r="AF1052">
        <v>113058</v>
      </c>
      <c r="AG1052">
        <v>114112</v>
      </c>
      <c r="AH1052">
        <v>115079</v>
      </c>
      <c r="AI1052">
        <v>116023</v>
      </c>
      <c r="AJ1052" t="s">
        <v>53</v>
      </c>
      <c r="AK1052" t="s">
        <v>8</v>
      </c>
    </row>
    <row r="1053" spans="1:38" x14ac:dyDescent="0.35">
      <c r="A1053" t="s">
        <v>72</v>
      </c>
      <c r="B1053" t="s">
        <v>59</v>
      </c>
      <c r="C1053" t="s">
        <v>54</v>
      </c>
      <c r="D1053">
        <v>227</v>
      </c>
      <c r="E1053">
        <v>267</v>
      </c>
      <c r="F1053">
        <v>366</v>
      </c>
      <c r="G1053">
        <v>980</v>
      </c>
      <c r="H1053">
        <v>1895</v>
      </c>
      <c r="I1053">
        <v>2963</v>
      </c>
      <c r="J1053">
        <v>4154</v>
      </c>
      <c r="K1053">
        <v>5463</v>
      </c>
      <c r="L1053">
        <v>6939</v>
      </c>
      <c r="M1053">
        <v>8444</v>
      </c>
      <c r="N1053">
        <v>9953</v>
      </c>
      <c r="O1053">
        <v>11216</v>
      </c>
      <c r="P1053">
        <v>12421</v>
      </c>
      <c r="Q1053">
        <v>13559</v>
      </c>
      <c r="R1053">
        <v>14611</v>
      </c>
      <c r="S1053">
        <v>15631</v>
      </c>
      <c r="T1053">
        <v>16651</v>
      </c>
      <c r="U1053">
        <v>17627</v>
      </c>
      <c r="V1053">
        <v>18444</v>
      </c>
      <c r="W1053">
        <v>19263</v>
      </c>
      <c r="X1053">
        <v>19986</v>
      </c>
      <c r="Y1053">
        <v>20654</v>
      </c>
      <c r="Z1053">
        <v>21185</v>
      </c>
      <c r="AA1053">
        <v>21506</v>
      </c>
      <c r="AB1053">
        <v>21730</v>
      </c>
      <c r="AC1053">
        <v>21931</v>
      </c>
      <c r="AD1053">
        <v>22104</v>
      </c>
      <c r="AE1053">
        <v>22291</v>
      </c>
      <c r="AF1053">
        <v>22458</v>
      </c>
      <c r="AG1053">
        <v>22633</v>
      </c>
      <c r="AH1053">
        <v>22795</v>
      </c>
      <c r="AI1053">
        <v>22953</v>
      </c>
      <c r="AJ1053" t="s">
        <v>54</v>
      </c>
      <c r="AK1053" t="s">
        <v>22</v>
      </c>
    </row>
    <row r="1054" spans="1:38" x14ac:dyDescent="0.35">
      <c r="A1054" t="s">
        <v>72</v>
      </c>
      <c r="B1054" t="s">
        <v>59</v>
      </c>
      <c r="C1054" t="s">
        <v>55</v>
      </c>
      <c r="D1054">
        <v>556</v>
      </c>
      <c r="E1054">
        <v>650</v>
      </c>
      <c r="F1054">
        <v>857</v>
      </c>
      <c r="G1054">
        <v>2180</v>
      </c>
      <c r="H1054">
        <v>3668</v>
      </c>
      <c r="I1054">
        <v>5391</v>
      </c>
      <c r="J1054">
        <v>7356</v>
      </c>
      <c r="K1054">
        <v>10001</v>
      </c>
      <c r="L1054">
        <v>13260</v>
      </c>
      <c r="M1054">
        <v>16899</v>
      </c>
      <c r="N1054">
        <v>20426</v>
      </c>
      <c r="O1054">
        <v>24061</v>
      </c>
      <c r="P1054">
        <v>28000</v>
      </c>
      <c r="Q1054">
        <v>31670</v>
      </c>
      <c r="R1054">
        <v>35316</v>
      </c>
      <c r="S1054">
        <v>38948</v>
      </c>
      <c r="T1054">
        <v>42554</v>
      </c>
      <c r="U1054">
        <v>46572</v>
      </c>
      <c r="V1054">
        <v>49482</v>
      </c>
      <c r="W1054">
        <v>52395</v>
      </c>
      <c r="X1054">
        <v>54959</v>
      </c>
      <c r="Y1054">
        <v>57289</v>
      </c>
      <c r="Z1054">
        <v>59449</v>
      </c>
      <c r="AA1054">
        <v>60529</v>
      </c>
      <c r="AB1054">
        <v>61223</v>
      </c>
      <c r="AC1054">
        <v>61898</v>
      </c>
      <c r="AD1054">
        <v>62484</v>
      </c>
      <c r="AE1054">
        <v>63307</v>
      </c>
      <c r="AF1054">
        <v>63850</v>
      </c>
      <c r="AG1054">
        <v>64342</v>
      </c>
      <c r="AH1054">
        <v>64857</v>
      </c>
      <c r="AI1054">
        <v>65353</v>
      </c>
      <c r="AJ1054" t="s">
        <v>55</v>
      </c>
      <c r="AK1054" t="s">
        <v>8</v>
      </c>
      <c r="AL1054" t="s">
        <v>17</v>
      </c>
    </row>
    <row r="1055" spans="1:38" x14ac:dyDescent="0.35">
      <c r="A1055" t="s">
        <v>56</v>
      </c>
      <c r="B1055" t="s">
        <v>59</v>
      </c>
      <c r="C1055" t="s">
        <v>7</v>
      </c>
      <c r="D1055">
        <v>931</v>
      </c>
      <c r="E1055">
        <v>1037</v>
      </c>
      <c r="F1055">
        <v>1307</v>
      </c>
      <c r="G1055">
        <v>1898</v>
      </c>
      <c r="H1055">
        <v>2577</v>
      </c>
      <c r="I1055">
        <v>3271</v>
      </c>
      <c r="J1055">
        <v>5481</v>
      </c>
      <c r="K1055">
        <v>7624</v>
      </c>
      <c r="L1055">
        <v>10500</v>
      </c>
      <c r="M1055">
        <v>14260</v>
      </c>
      <c r="N1055">
        <v>18297</v>
      </c>
      <c r="O1055">
        <v>22463</v>
      </c>
      <c r="P1055">
        <v>26504</v>
      </c>
      <c r="Q1055">
        <v>30990</v>
      </c>
      <c r="R1055">
        <v>35700</v>
      </c>
      <c r="S1055">
        <v>41053</v>
      </c>
      <c r="T1055">
        <v>47663</v>
      </c>
      <c r="U1055">
        <v>53144</v>
      </c>
      <c r="V1055">
        <v>58548</v>
      </c>
      <c r="W1055">
        <v>64023</v>
      </c>
      <c r="X1055">
        <v>69661</v>
      </c>
      <c r="Y1055">
        <v>74853</v>
      </c>
      <c r="Z1055">
        <v>80459</v>
      </c>
      <c r="AA1055">
        <v>85539</v>
      </c>
      <c r="AB1055">
        <v>90089</v>
      </c>
      <c r="AC1055">
        <v>93994</v>
      </c>
      <c r="AD1055">
        <v>97492</v>
      </c>
      <c r="AE1055">
        <v>100663</v>
      </c>
      <c r="AF1055">
        <v>103983</v>
      </c>
      <c r="AG1055">
        <v>107249</v>
      </c>
      <c r="AH1055">
        <v>108107</v>
      </c>
      <c r="AI1055">
        <v>108639</v>
      </c>
      <c r="AJ1055" t="s">
        <v>7</v>
      </c>
      <c r="AK1055" t="s">
        <v>8</v>
      </c>
      <c r="AL1055" t="s">
        <v>9</v>
      </c>
    </row>
    <row r="1056" spans="1:38" x14ac:dyDescent="0.35">
      <c r="A1056" t="s">
        <v>56</v>
      </c>
      <c r="B1056" t="s">
        <v>59</v>
      </c>
      <c r="C1056" t="s">
        <v>10</v>
      </c>
      <c r="D1056">
        <v>91</v>
      </c>
      <c r="E1056">
        <v>93</v>
      </c>
      <c r="F1056">
        <v>112</v>
      </c>
      <c r="G1056">
        <v>153</v>
      </c>
      <c r="H1056">
        <v>199</v>
      </c>
      <c r="I1056">
        <v>241</v>
      </c>
      <c r="J1056">
        <v>418</v>
      </c>
      <c r="K1056">
        <v>519</v>
      </c>
      <c r="L1056">
        <v>779</v>
      </c>
      <c r="M1056">
        <v>1108</v>
      </c>
      <c r="N1056">
        <v>1449</v>
      </c>
      <c r="O1056">
        <v>1519</v>
      </c>
      <c r="P1056">
        <v>1807</v>
      </c>
      <c r="Q1056">
        <v>2113</v>
      </c>
      <c r="R1056">
        <v>2421</v>
      </c>
      <c r="S1056">
        <v>2804</v>
      </c>
      <c r="T1056">
        <v>3267</v>
      </c>
      <c r="U1056">
        <v>3664</v>
      </c>
      <c r="V1056">
        <v>4010</v>
      </c>
      <c r="W1056">
        <v>4393</v>
      </c>
      <c r="X1056">
        <v>4802</v>
      </c>
      <c r="Y1056">
        <v>5103</v>
      </c>
      <c r="Z1056">
        <v>5493</v>
      </c>
      <c r="AA1056">
        <v>5835</v>
      </c>
      <c r="AB1056">
        <v>6148</v>
      </c>
      <c r="AC1056">
        <v>6414</v>
      </c>
      <c r="AD1056">
        <v>6659</v>
      </c>
      <c r="AE1056">
        <v>6872</v>
      </c>
      <c r="AF1056">
        <v>7099</v>
      </c>
      <c r="AG1056">
        <v>7317</v>
      </c>
      <c r="AH1056">
        <v>7373</v>
      </c>
      <c r="AI1056">
        <v>7403</v>
      </c>
      <c r="AJ1056" t="s">
        <v>10</v>
      </c>
      <c r="AK1056" t="s">
        <v>11</v>
      </c>
      <c r="AL1056" t="s">
        <v>9</v>
      </c>
    </row>
    <row r="1057" spans="1:38" x14ac:dyDescent="0.35">
      <c r="A1057" t="s">
        <v>56</v>
      </c>
      <c r="B1057" t="s">
        <v>59</v>
      </c>
      <c r="C1057" t="s">
        <v>12</v>
      </c>
      <c r="D1057">
        <v>901</v>
      </c>
      <c r="E1057">
        <v>1102</v>
      </c>
      <c r="F1057">
        <v>1462</v>
      </c>
      <c r="G1057">
        <v>2286</v>
      </c>
      <c r="H1057">
        <v>3258</v>
      </c>
      <c r="I1057">
        <v>4305</v>
      </c>
      <c r="J1057">
        <v>6733</v>
      </c>
      <c r="K1057">
        <v>10601</v>
      </c>
      <c r="L1057">
        <v>14378</v>
      </c>
      <c r="M1057">
        <v>19595</v>
      </c>
      <c r="N1057">
        <v>25255</v>
      </c>
      <c r="O1057">
        <v>36630</v>
      </c>
      <c r="P1057">
        <v>43833</v>
      </c>
      <c r="Q1057">
        <v>52214</v>
      </c>
      <c r="R1057">
        <v>61201</v>
      </c>
      <c r="S1057">
        <v>70331</v>
      </c>
      <c r="T1057">
        <v>82326</v>
      </c>
      <c r="U1057">
        <v>92740</v>
      </c>
      <c r="V1057">
        <v>103221</v>
      </c>
      <c r="W1057">
        <v>113882</v>
      </c>
      <c r="X1057">
        <v>124414</v>
      </c>
      <c r="Y1057">
        <v>136177</v>
      </c>
      <c r="Z1057">
        <v>147042</v>
      </c>
      <c r="AA1057">
        <v>157203</v>
      </c>
      <c r="AB1057">
        <v>165714</v>
      </c>
      <c r="AC1057">
        <v>173492</v>
      </c>
      <c r="AD1057">
        <v>180221</v>
      </c>
      <c r="AE1057">
        <v>186363</v>
      </c>
      <c r="AF1057">
        <v>192886</v>
      </c>
      <c r="AG1057">
        <v>199161</v>
      </c>
      <c r="AH1057">
        <v>200278</v>
      </c>
      <c r="AI1057">
        <v>200992</v>
      </c>
      <c r="AJ1057" t="s">
        <v>12</v>
      </c>
      <c r="AK1057" t="s">
        <v>8</v>
      </c>
    </row>
    <row r="1058" spans="1:38" x14ac:dyDescent="0.35">
      <c r="A1058" t="s">
        <v>56</v>
      </c>
      <c r="B1058" t="s">
        <v>59</v>
      </c>
      <c r="C1058" t="s">
        <v>13</v>
      </c>
      <c r="D1058">
        <v>350</v>
      </c>
      <c r="E1058">
        <v>417</v>
      </c>
      <c r="F1058">
        <v>546</v>
      </c>
      <c r="G1058">
        <v>839</v>
      </c>
      <c r="H1058">
        <v>1182</v>
      </c>
      <c r="I1058">
        <v>1551</v>
      </c>
      <c r="J1058">
        <v>2398</v>
      </c>
      <c r="K1058">
        <v>3767</v>
      </c>
      <c r="L1058">
        <v>5656</v>
      </c>
      <c r="M1058">
        <v>8015</v>
      </c>
      <c r="N1058">
        <v>10250</v>
      </c>
      <c r="O1058">
        <v>14622</v>
      </c>
      <c r="P1058">
        <v>17678</v>
      </c>
      <c r="Q1058">
        <v>21017</v>
      </c>
      <c r="R1058">
        <v>24820</v>
      </c>
      <c r="S1058">
        <v>28556</v>
      </c>
      <c r="T1058">
        <v>33669</v>
      </c>
      <c r="U1058">
        <v>38071</v>
      </c>
      <c r="V1058">
        <v>42489</v>
      </c>
      <c r="W1058">
        <v>46992</v>
      </c>
      <c r="X1058">
        <v>51473</v>
      </c>
      <c r="Y1058">
        <v>56458</v>
      </c>
      <c r="Z1058">
        <v>61062</v>
      </c>
      <c r="AA1058">
        <v>65348</v>
      </c>
      <c r="AB1058">
        <v>68936</v>
      </c>
      <c r="AC1058">
        <v>72246</v>
      </c>
      <c r="AD1058">
        <v>75111</v>
      </c>
      <c r="AE1058">
        <v>77683</v>
      </c>
      <c r="AF1058">
        <v>80467</v>
      </c>
      <c r="AG1058">
        <v>83084</v>
      </c>
      <c r="AH1058">
        <v>83480</v>
      </c>
      <c r="AI1058">
        <v>83713</v>
      </c>
      <c r="AJ1058" t="s">
        <v>13</v>
      </c>
      <c r="AK1058" t="s">
        <v>8</v>
      </c>
    </row>
    <row r="1059" spans="1:38" x14ac:dyDescent="0.35">
      <c r="A1059" t="s">
        <v>56</v>
      </c>
      <c r="B1059" t="s">
        <v>59</v>
      </c>
      <c r="C1059" t="s">
        <v>14</v>
      </c>
      <c r="D1059">
        <v>1702</v>
      </c>
      <c r="E1059">
        <v>2023</v>
      </c>
      <c r="F1059">
        <v>2571</v>
      </c>
      <c r="G1059">
        <v>3709</v>
      </c>
      <c r="H1059">
        <v>4936</v>
      </c>
      <c r="I1059">
        <v>6214</v>
      </c>
      <c r="J1059">
        <v>9225</v>
      </c>
      <c r="K1059">
        <v>13571</v>
      </c>
      <c r="L1059">
        <v>19213</v>
      </c>
      <c r="M1059">
        <v>26460</v>
      </c>
      <c r="N1059">
        <v>35209</v>
      </c>
      <c r="O1059">
        <v>43824</v>
      </c>
      <c r="P1059">
        <v>52704</v>
      </c>
      <c r="Q1059">
        <v>62033</v>
      </c>
      <c r="R1059">
        <v>73606</v>
      </c>
      <c r="S1059">
        <v>85469</v>
      </c>
      <c r="T1059">
        <v>97099</v>
      </c>
      <c r="U1059">
        <v>108792</v>
      </c>
      <c r="V1059">
        <v>120282</v>
      </c>
      <c r="W1059">
        <v>131809</v>
      </c>
      <c r="X1059">
        <v>143952</v>
      </c>
      <c r="Y1059">
        <v>155447</v>
      </c>
      <c r="Z1059">
        <v>167509</v>
      </c>
      <c r="AA1059">
        <v>178359</v>
      </c>
      <c r="AB1059">
        <v>188103</v>
      </c>
      <c r="AC1059">
        <v>196404</v>
      </c>
      <c r="AD1059">
        <v>204084</v>
      </c>
      <c r="AE1059">
        <v>211055</v>
      </c>
      <c r="AF1059">
        <v>218130</v>
      </c>
      <c r="AG1059">
        <v>225390</v>
      </c>
      <c r="AH1059">
        <v>226807</v>
      </c>
      <c r="AI1059">
        <v>227705</v>
      </c>
      <c r="AJ1059" t="s">
        <v>14</v>
      </c>
      <c r="AK1059" t="s">
        <v>15</v>
      </c>
    </row>
    <row r="1060" spans="1:38" x14ac:dyDescent="0.35">
      <c r="A1060" t="s">
        <v>56</v>
      </c>
      <c r="B1060" t="s">
        <v>59</v>
      </c>
      <c r="C1060" t="s">
        <v>16</v>
      </c>
      <c r="D1060">
        <v>131</v>
      </c>
      <c r="E1060">
        <v>158</v>
      </c>
      <c r="F1060">
        <v>200</v>
      </c>
      <c r="G1060">
        <v>287</v>
      </c>
      <c r="H1060">
        <v>390</v>
      </c>
      <c r="I1060">
        <v>502</v>
      </c>
      <c r="J1060">
        <v>814</v>
      </c>
      <c r="K1060">
        <v>1230</v>
      </c>
      <c r="L1060">
        <v>2188</v>
      </c>
      <c r="M1060">
        <v>3166</v>
      </c>
      <c r="N1060">
        <v>3908</v>
      </c>
      <c r="O1060">
        <v>4195</v>
      </c>
      <c r="P1060">
        <v>5012</v>
      </c>
      <c r="Q1060">
        <v>5604</v>
      </c>
      <c r="R1060">
        <v>6488</v>
      </c>
      <c r="S1060">
        <v>7324</v>
      </c>
      <c r="T1060">
        <v>8296</v>
      </c>
      <c r="U1060">
        <v>9189</v>
      </c>
      <c r="V1060">
        <v>10102</v>
      </c>
      <c r="W1060">
        <v>11004</v>
      </c>
      <c r="X1060">
        <v>12003</v>
      </c>
      <c r="Y1060">
        <v>12851</v>
      </c>
      <c r="Z1060">
        <v>13821</v>
      </c>
      <c r="AA1060">
        <v>14666</v>
      </c>
      <c r="AB1060">
        <v>15437</v>
      </c>
      <c r="AC1060">
        <v>16079</v>
      </c>
      <c r="AD1060">
        <v>16688</v>
      </c>
      <c r="AE1060">
        <v>17201</v>
      </c>
      <c r="AF1060">
        <v>17736</v>
      </c>
      <c r="AG1060">
        <v>18260</v>
      </c>
      <c r="AH1060">
        <v>18384</v>
      </c>
      <c r="AI1060">
        <v>18460</v>
      </c>
      <c r="AJ1060" t="s">
        <v>16</v>
      </c>
      <c r="AK1060" t="s">
        <v>8</v>
      </c>
      <c r="AL1060" t="s">
        <v>17</v>
      </c>
    </row>
    <row r="1061" spans="1:38" x14ac:dyDescent="0.35">
      <c r="A1061" t="s">
        <v>56</v>
      </c>
      <c r="B1061" t="s">
        <v>59</v>
      </c>
      <c r="C1061" t="s">
        <v>18</v>
      </c>
      <c r="D1061">
        <v>208</v>
      </c>
      <c r="E1061">
        <v>258</v>
      </c>
      <c r="F1061">
        <v>333</v>
      </c>
      <c r="G1061">
        <v>528</v>
      </c>
      <c r="H1061">
        <v>762</v>
      </c>
      <c r="I1061">
        <v>963</v>
      </c>
      <c r="J1061">
        <v>1636</v>
      </c>
      <c r="K1061">
        <v>2383</v>
      </c>
      <c r="L1061">
        <v>3308</v>
      </c>
      <c r="M1061">
        <v>4497</v>
      </c>
      <c r="N1061">
        <v>6768</v>
      </c>
      <c r="O1061">
        <v>8490</v>
      </c>
      <c r="P1061">
        <v>10341</v>
      </c>
      <c r="Q1061">
        <v>12131</v>
      </c>
      <c r="R1061">
        <v>14384</v>
      </c>
      <c r="S1061">
        <v>16802</v>
      </c>
      <c r="T1061">
        <v>19265</v>
      </c>
      <c r="U1061">
        <v>21704</v>
      </c>
      <c r="V1061">
        <v>24101</v>
      </c>
      <c r="W1061">
        <v>26644</v>
      </c>
      <c r="X1061">
        <v>29192</v>
      </c>
      <c r="Y1061">
        <v>31567</v>
      </c>
      <c r="Z1061">
        <v>34056</v>
      </c>
      <c r="AA1061">
        <v>36283</v>
      </c>
      <c r="AB1061">
        <v>38328</v>
      </c>
      <c r="AC1061">
        <v>40028</v>
      </c>
      <c r="AD1061">
        <v>41648</v>
      </c>
      <c r="AE1061">
        <v>43089</v>
      </c>
      <c r="AF1061">
        <v>44578</v>
      </c>
      <c r="AG1061">
        <v>46055</v>
      </c>
      <c r="AH1061">
        <v>46323</v>
      </c>
      <c r="AI1061">
        <v>46482</v>
      </c>
      <c r="AJ1061" t="s">
        <v>18</v>
      </c>
      <c r="AK1061" t="s">
        <v>19</v>
      </c>
    </row>
    <row r="1062" spans="1:38" x14ac:dyDescent="0.35">
      <c r="A1062" t="s">
        <v>56</v>
      </c>
      <c r="B1062" t="s">
        <v>59</v>
      </c>
      <c r="C1062" t="s">
        <v>20</v>
      </c>
      <c r="D1062">
        <v>1044</v>
      </c>
      <c r="E1062">
        <v>1120</v>
      </c>
      <c r="F1062">
        <v>1398</v>
      </c>
      <c r="G1062">
        <v>2016</v>
      </c>
      <c r="H1062">
        <v>2715</v>
      </c>
      <c r="I1062">
        <v>3423</v>
      </c>
      <c r="J1062">
        <v>5513</v>
      </c>
      <c r="K1062">
        <v>7588</v>
      </c>
      <c r="L1062">
        <v>10357</v>
      </c>
      <c r="M1062">
        <v>14429</v>
      </c>
      <c r="N1062">
        <v>18982</v>
      </c>
      <c r="O1062">
        <v>23748</v>
      </c>
      <c r="P1062">
        <v>28374</v>
      </c>
      <c r="Q1062">
        <v>33627</v>
      </c>
      <c r="R1062">
        <v>39173</v>
      </c>
      <c r="S1062">
        <v>45736</v>
      </c>
      <c r="T1062">
        <v>53515</v>
      </c>
      <c r="U1062">
        <v>60173</v>
      </c>
      <c r="V1062">
        <v>66602</v>
      </c>
      <c r="W1062">
        <v>73136</v>
      </c>
      <c r="X1062">
        <v>79927</v>
      </c>
      <c r="Y1062">
        <v>85933</v>
      </c>
      <c r="Z1062">
        <v>92638</v>
      </c>
      <c r="AA1062">
        <v>98661</v>
      </c>
      <c r="AB1062">
        <v>104118</v>
      </c>
      <c r="AC1062">
        <v>108763</v>
      </c>
      <c r="AD1062">
        <v>112972</v>
      </c>
      <c r="AE1062">
        <v>116793</v>
      </c>
      <c r="AF1062">
        <v>120722</v>
      </c>
      <c r="AG1062">
        <v>124623</v>
      </c>
      <c r="AH1062">
        <v>125490</v>
      </c>
      <c r="AI1062">
        <v>125948</v>
      </c>
      <c r="AJ1062" t="s">
        <v>20</v>
      </c>
      <c r="AK1062" t="s">
        <v>9</v>
      </c>
    </row>
    <row r="1063" spans="1:38" x14ac:dyDescent="0.35">
      <c r="A1063" t="s">
        <v>56</v>
      </c>
      <c r="B1063" t="s">
        <v>59</v>
      </c>
      <c r="C1063" t="s">
        <v>21</v>
      </c>
      <c r="D1063">
        <v>173</v>
      </c>
      <c r="E1063">
        <v>201</v>
      </c>
      <c r="F1063">
        <v>249</v>
      </c>
      <c r="G1063">
        <v>336</v>
      </c>
      <c r="H1063">
        <v>439</v>
      </c>
      <c r="I1063">
        <v>548</v>
      </c>
      <c r="J1063">
        <v>997</v>
      </c>
      <c r="K1063">
        <v>1553</v>
      </c>
      <c r="L1063">
        <v>3239</v>
      </c>
      <c r="M1063">
        <v>4764</v>
      </c>
      <c r="N1063">
        <v>5943</v>
      </c>
      <c r="O1063">
        <v>5366</v>
      </c>
      <c r="P1063">
        <v>6416</v>
      </c>
      <c r="Q1063">
        <v>7006</v>
      </c>
      <c r="R1063">
        <v>7842</v>
      </c>
      <c r="S1063">
        <v>8652</v>
      </c>
      <c r="T1063">
        <v>9172</v>
      </c>
      <c r="U1063">
        <v>10103</v>
      </c>
      <c r="V1063">
        <v>10803</v>
      </c>
      <c r="W1063">
        <v>11712</v>
      </c>
      <c r="X1063">
        <v>12820</v>
      </c>
      <c r="Y1063">
        <v>13339</v>
      </c>
      <c r="Z1063">
        <v>14292</v>
      </c>
      <c r="AA1063">
        <v>15059</v>
      </c>
      <c r="AB1063">
        <v>15774</v>
      </c>
      <c r="AC1063">
        <v>16331</v>
      </c>
      <c r="AD1063">
        <v>16949</v>
      </c>
      <c r="AE1063">
        <v>17409</v>
      </c>
      <c r="AF1063">
        <v>17871</v>
      </c>
      <c r="AG1063">
        <v>18330</v>
      </c>
      <c r="AH1063">
        <v>18455</v>
      </c>
      <c r="AI1063">
        <v>18524</v>
      </c>
      <c r="AJ1063" t="s">
        <v>21</v>
      </c>
      <c r="AK1063" t="s">
        <v>22</v>
      </c>
    </row>
    <row r="1064" spans="1:38" x14ac:dyDescent="0.35">
      <c r="A1064" t="s">
        <v>56</v>
      </c>
      <c r="B1064" t="s">
        <v>59</v>
      </c>
      <c r="C1064" t="s">
        <v>23</v>
      </c>
      <c r="D1064">
        <v>1257</v>
      </c>
      <c r="E1064">
        <v>1463</v>
      </c>
      <c r="F1064">
        <v>1795</v>
      </c>
      <c r="G1064">
        <v>2388</v>
      </c>
      <c r="H1064">
        <v>3102</v>
      </c>
      <c r="I1064">
        <v>3872</v>
      </c>
      <c r="J1064">
        <v>6268</v>
      </c>
      <c r="K1064">
        <v>9363</v>
      </c>
      <c r="L1064">
        <v>15603</v>
      </c>
      <c r="M1064">
        <v>22707</v>
      </c>
      <c r="N1064">
        <v>29369</v>
      </c>
      <c r="O1064">
        <v>31026</v>
      </c>
      <c r="P1064">
        <v>37261</v>
      </c>
      <c r="Q1064">
        <v>42462</v>
      </c>
      <c r="R1064">
        <v>48992</v>
      </c>
      <c r="S1064">
        <v>56106</v>
      </c>
      <c r="T1064">
        <v>63547</v>
      </c>
      <c r="U1064">
        <v>70902</v>
      </c>
      <c r="V1064">
        <v>77759</v>
      </c>
      <c r="W1064">
        <v>84940</v>
      </c>
      <c r="X1064">
        <v>92963</v>
      </c>
      <c r="Y1064">
        <v>98797</v>
      </c>
      <c r="Z1064">
        <v>106341</v>
      </c>
      <c r="AA1064">
        <v>112828</v>
      </c>
      <c r="AB1064">
        <v>118880</v>
      </c>
      <c r="AC1064">
        <v>123754</v>
      </c>
      <c r="AD1064">
        <v>128564</v>
      </c>
      <c r="AE1064">
        <v>132701</v>
      </c>
      <c r="AF1064">
        <v>136771</v>
      </c>
      <c r="AG1064">
        <v>140961</v>
      </c>
      <c r="AH1064">
        <v>141900</v>
      </c>
      <c r="AI1064">
        <v>142376</v>
      </c>
      <c r="AJ1064" t="s">
        <v>23</v>
      </c>
      <c r="AK1064" t="s">
        <v>24</v>
      </c>
      <c r="AL1064" t="s">
        <v>17</v>
      </c>
    </row>
    <row r="1065" spans="1:38" x14ac:dyDescent="0.35">
      <c r="A1065" t="s">
        <v>56</v>
      </c>
      <c r="B1065" t="s">
        <v>59</v>
      </c>
      <c r="C1065" t="s">
        <v>25</v>
      </c>
      <c r="D1065">
        <v>433</v>
      </c>
      <c r="E1065">
        <v>521</v>
      </c>
      <c r="F1065">
        <v>667</v>
      </c>
      <c r="G1065">
        <v>1003</v>
      </c>
      <c r="H1065">
        <v>1408</v>
      </c>
      <c r="I1065">
        <v>1765</v>
      </c>
      <c r="J1065">
        <v>2921</v>
      </c>
      <c r="K1065">
        <v>4221</v>
      </c>
      <c r="L1065">
        <v>5844</v>
      </c>
      <c r="M1065">
        <v>7930</v>
      </c>
      <c r="N1065">
        <v>11950</v>
      </c>
      <c r="O1065">
        <v>14962</v>
      </c>
      <c r="P1065">
        <v>18259</v>
      </c>
      <c r="Q1065">
        <v>21573</v>
      </c>
      <c r="R1065">
        <v>26137</v>
      </c>
      <c r="S1065">
        <v>30531</v>
      </c>
      <c r="T1065">
        <v>35057</v>
      </c>
      <c r="U1065">
        <v>39470</v>
      </c>
      <c r="V1065">
        <v>43803</v>
      </c>
      <c r="W1065">
        <v>48264</v>
      </c>
      <c r="X1065">
        <v>52912</v>
      </c>
      <c r="Y1065">
        <v>57312</v>
      </c>
      <c r="Z1065">
        <v>61926</v>
      </c>
      <c r="AA1065">
        <v>66040</v>
      </c>
      <c r="AB1065">
        <v>69775</v>
      </c>
      <c r="AC1065">
        <v>72914</v>
      </c>
      <c r="AD1065">
        <v>75862</v>
      </c>
      <c r="AE1065">
        <v>78467</v>
      </c>
      <c r="AF1065">
        <v>81170</v>
      </c>
      <c r="AG1065">
        <v>83913</v>
      </c>
      <c r="AH1065">
        <v>84413</v>
      </c>
      <c r="AI1065">
        <v>84706</v>
      </c>
      <c r="AJ1065" t="s">
        <v>25</v>
      </c>
      <c r="AK1065" t="s">
        <v>15</v>
      </c>
    </row>
    <row r="1066" spans="1:38" x14ac:dyDescent="0.35">
      <c r="A1066" t="s">
        <v>56</v>
      </c>
      <c r="B1066" t="s">
        <v>59</v>
      </c>
      <c r="C1066" t="s">
        <v>26</v>
      </c>
      <c r="D1066">
        <v>373</v>
      </c>
      <c r="E1066">
        <v>438</v>
      </c>
      <c r="F1066">
        <v>536</v>
      </c>
      <c r="G1066">
        <v>739</v>
      </c>
      <c r="H1066">
        <v>974</v>
      </c>
      <c r="I1066">
        <v>1367</v>
      </c>
      <c r="J1066">
        <v>2023</v>
      </c>
      <c r="K1066">
        <v>3380</v>
      </c>
      <c r="L1066">
        <v>5111</v>
      </c>
      <c r="M1066">
        <v>7403</v>
      </c>
      <c r="N1066">
        <v>7582</v>
      </c>
      <c r="O1066">
        <v>9507</v>
      </c>
      <c r="P1066">
        <v>10728</v>
      </c>
      <c r="Q1066">
        <v>12467</v>
      </c>
      <c r="R1066">
        <v>13548</v>
      </c>
      <c r="S1066">
        <v>15487</v>
      </c>
      <c r="T1066">
        <v>17178</v>
      </c>
      <c r="U1066">
        <v>19078</v>
      </c>
      <c r="V1066">
        <v>20935</v>
      </c>
      <c r="W1066">
        <v>22692</v>
      </c>
      <c r="X1066">
        <v>24528</v>
      </c>
      <c r="Y1066">
        <v>26277</v>
      </c>
      <c r="Z1066">
        <v>28155</v>
      </c>
      <c r="AA1066">
        <v>29953</v>
      </c>
      <c r="AB1066">
        <v>31347</v>
      </c>
      <c r="AC1066">
        <v>32715</v>
      </c>
      <c r="AD1066">
        <v>33773</v>
      </c>
      <c r="AE1066">
        <v>34914</v>
      </c>
      <c r="AF1066">
        <v>35892</v>
      </c>
      <c r="AG1066">
        <v>36955</v>
      </c>
      <c r="AH1066">
        <v>37198</v>
      </c>
      <c r="AI1066">
        <v>37356</v>
      </c>
      <c r="AJ1066" t="s">
        <v>26</v>
      </c>
      <c r="AK1066" t="s">
        <v>17</v>
      </c>
    </row>
    <row r="1067" spans="1:38" x14ac:dyDescent="0.35">
      <c r="A1067" t="s">
        <v>56</v>
      </c>
      <c r="B1067" t="s">
        <v>59</v>
      </c>
      <c r="C1067" t="s">
        <v>27</v>
      </c>
      <c r="D1067">
        <v>373</v>
      </c>
      <c r="E1067">
        <v>434</v>
      </c>
      <c r="F1067">
        <v>528</v>
      </c>
      <c r="G1067">
        <v>744</v>
      </c>
      <c r="H1067">
        <v>1004</v>
      </c>
      <c r="I1067">
        <v>1306</v>
      </c>
      <c r="J1067">
        <v>2047</v>
      </c>
      <c r="K1067">
        <v>3194</v>
      </c>
      <c r="L1067">
        <v>4828</v>
      </c>
      <c r="M1067">
        <v>7001</v>
      </c>
      <c r="N1067">
        <v>9289</v>
      </c>
      <c r="O1067">
        <v>11619</v>
      </c>
      <c r="P1067">
        <v>14005</v>
      </c>
      <c r="Q1067">
        <v>16519</v>
      </c>
      <c r="R1067">
        <v>19469</v>
      </c>
      <c r="S1067">
        <v>22771</v>
      </c>
      <c r="T1067">
        <v>26045</v>
      </c>
      <c r="U1067">
        <v>29398</v>
      </c>
      <c r="V1067">
        <v>32639</v>
      </c>
      <c r="W1067">
        <v>36003</v>
      </c>
      <c r="X1067">
        <v>39436</v>
      </c>
      <c r="Y1067">
        <v>42549</v>
      </c>
      <c r="Z1067">
        <v>45884</v>
      </c>
      <c r="AA1067">
        <v>48927</v>
      </c>
      <c r="AB1067">
        <v>51617</v>
      </c>
      <c r="AC1067">
        <v>53963</v>
      </c>
      <c r="AD1067">
        <v>56095</v>
      </c>
      <c r="AE1067">
        <v>58083</v>
      </c>
      <c r="AF1067">
        <v>60044</v>
      </c>
      <c r="AG1067">
        <v>62026</v>
      </c>
      <c r="AH1067">
        <v>62333</v>
      </c>
      <c r="AI1067">
        <v>62493</v>
      </c>
      <c r="AJ1067" t="s">
        <v>27</v>
      </c>
      <c r="AK1067" t="s">
        <v>8</v>
      </c>
      <c r="AL1067" t="s">
        <v>17</v>
      </c>
    </row>
    <row r="1068" spans="1:38" x14ac:dyDescent="0.35">
      <c r="A1068" t="s">
        <v>56</v>
      </c>
      <c r="B1068" t="s">
        <v>59</v>
      </c>
      <c r="C1068" t="s">
        <v>28</v>
      </c>
      <c r="D1068">
        <v>272</v>
      </c>
      <c r="E1068">
        <v>333</v>
      </c>
      <c r="F1068">
        <v>428</v>
      </c>
      <c r="G1068">
        <v>646</v>
      </c>
      <c r="H1068">
        <v>902</v>
      </c>
      <c r="I1068">
        <v>1129</v>
      </c>
      <c r="J1068">
        <v>1833</v>
      </c>
      <c r="K1068">
        <v>2628</v>
      </c>
      <c r="L1068">
        <v>3615</v>
      </c>
      <c r="M1068">
        <v>4842</v>
      </c>
      <c r="N1068">
        <v>6846</v>
      </c>
      <c r="O1068">
        <v>8457</v>
      </c>
      <c r="P1068">
        <v>10142</v>
      </c>
      <c r="Q1068">
        <v>11863</v>
      </c>
      <c r="R1068">
        <v>13929</v>
      </c>
      <c r="S1068">
        <v>16106</v>
      </c>
      <c r="T1068">
        <v>18268</v>
      </c>
      <c r="U1068">
        <v>20412</v>
      </c>
      <c r="V1068">
        <v>22532</v>
      </c>
      <c r="W1068">
        <v>24711</v>
      </c>
      <c r="X1068">
        <v>26953</v>
      </c>
      <c r="Y1068">
        <v>29061</v>
      </c>
      <c r="Z1068">
        <v>31269</v>
      </c>
      <c r="AA1068">
        <v>33265</v>
      </c>
      <c r="AB1068">
        <v>35076</v>
      </c>
      <c r="AC1068">
        <v>36594</v>
      </c>
      <c r="AD1068">
        <v>38024</v>
      </c>
      <c r="AE1068">
        <v>39302</v>
      </c>
      <c r="AF1068">
        <v>40617</v>
      </c>
      <c r="AG1068">
        <v>41941</v>
      </c>
      <c r="AH1068">
        <v>42225</v>
      </c>
      <c r="AI1068">
        <v>42413</v>
      </c>
      <c r="AJ1068" t="s">
        <v>28</v>
      </c>
      <c r="AK1068" t="s">
        <v>19</v>
      </c>
    </row>
    <row r="1069" spans="1:38" x14ac:dyDescent="0.35">
      <c r="A1069" t="s">
        <v>56</v>
      </c>
      <c r="B1069" t="s">
        <v>59</v>
      </c>
      <c r="C1069" t="s">
        <v>29</v>
      </c>
      <c r="D1069">
        <v>5</v>
      </c>
      <c r="E1069">
        <v>7</v>
      </c>
      <c r="F1069">
        <v>9</v>
      </c>
      <c r="G1069">
        <v>12</v>
      </c>
      <c r="H1069">
        <v>17</v>
      </c>
      <c r="I1069">
        <v>22</v>
      </c>
      <c r="J1069">
        <v>52</v>
      </c>
      <c r="K1069">
        <v>98</v>
      </c>
      <c r="L1069">
        <v>331</v>
      </c>
      <c r="M1069">
        <v>513</v>
      </c>
      <c r="N1069">
        <v>608</v>
      </c>
      <c r="O1069">
        <v>502</v>
      </c>
      <c r="P1069">
        <v>611</v>
      </c>
      <c r="Q1069">
        <v>636</v>
      </c>
      <c r="R1069">
        <v>715</v>
      </c>
      <c r="S1069">
        <v>774</v>
      </c>
      <c r="T1069">
        <v>790</v>
      </c>
      <c r="U1069">
        <v>863</v>
      </c>
      <c r="V1069">
        <v>917</v>
      </c>
      <c r="W1069">
        <v>989</v>
      </c>
      <c r="X1069">
        <v>1089</v>
      </c>
      <c r="Y1069">
        <v>1120</v>
      </c>
      <c r="Z1069">
        <v>1200</v>
      </c>
      <c r="AA1069">
        <v>1259</v>
      </c>
      <c r="AB1069">
        <v>1317</v>
      </c>
      <c r="AC1069">
        <v>1361</v>
      </c>
      <c r="AD1069">
        <v>1414</v>
      </c>
      <c r="AE1069">
        <v>1447</v>
      </c>
      <c r="AF1069">
        <v>1483</v>
      </c>
      <c r="AG1069">
        <v>1515</v>
      </c>
      <c r="AH1069">
        <v>1522</v>
      </c>
      <c r="AI1069">
        <v>1525</v>
      </c>
      <c r="AJ1069" t="s">
        <v>29</v>
      </c>
      <c r="AK1069" t="s">
        <v>30</v>
      </c>
    </row>
    <row r="1070" spans="1:38" x14ac:dyDescent="0.35">
      <c r="A1070" t="s">
        <v>56</v>
      </c>
      <c r="B1070" t="s">
        <v>59</v>
      </c>
      <c r="C1070" t="s">
        <v>31</v>
      </c>
      <c r="D1070">
        <v>589</v>
      </c>
      <c r="E1070">
        <v>674</v>
      </c>
      <c r="F1070">
        <v>900</v>
      </c>
      <c r="G1070">
        <v>1460</v>
      </c>
      <c r="H1070">
        <v>2102</v>
      </c>
      <c r="I1070">
        <v>2782</v>
      </c>
      <c r="J1070">
        <v>4184</v>
      </c>
      <c r="K1070">
        <v>6441</v>
      </c>
      <c r="L1070">
        <v>8449</v>
      </c>
      <c r="M1070">
        <v>11549</v>
      </c>
      <c r="N1070">
        <v>15037</v>
      </c>
      <c r="O1070">
        <v>20984</v>
      </c>
      <c r="P1070">
        <v>25096</v>
      </c>
      <c r="Q1070">
        <v>29778</v>
      </c>
      <c r="R1070">
        <v>34895</v>
      </c>
      <c r="S1070">
        <v>40508</v>
      </c>
      <c r="T1070">
        <v>46931</v>
      </c>
      <c r="U1070">
        <v>52806</v>
      </c>
      <c r="V1070">
        <v>58746</v>
      </c>
      <c r="W1070">
        <v>64645</v>
      </c>
      <c r="X1070">
        <v>70661</v>
      </c>
      <c r="Y1070">
        <v>76751</v>
      </c>
      <c r="Z1070">
        <v>82918</v>
      </c>
      <c r="AA1070">
        <v>88544</v>
      </c>
      <c r="AB1070">
        <v>93447</v>
      </c>
      <c r="AC1070">
        <v>97711</v>
      </c>
      <c r="AD1070">
        <v>101494</v>
      </c>
      <c r="AE1070">
        <v>104945</v>
      </c>
      <c r="AF1070">
        <v>108469</v>
      </c>
      <c r="AG1070">
        <v>111990</v>
      </c>
      <c r="AH1070">
        <v>112710</v>
      </c>
      <c r="AI1070">
        <v>113113</v>
      </c>
      <c r="AJ1070" t="s">
        <v>31</v>
      </c>
      <c r="AK1070" t="s">
        <v>24</v>
      </c>
    </row>
    <row r="1071" spans="1:38" x14ac:dyDescent="0.35">
      <c r="A1071" t="s">
        <v>56</v>
      </c>
      <c r="B1071" t="s">
        <v>59</v>
      </c>
      <c r="C1071" t="s">
        <v>32</v>
      </c>
      <c r="D1071">
        <v>842</v>
      </c>
      <c r="E1071">
        <v>1002</v>
      </c>
      <c r="F1071">
        <v>1318</v>
      </c>
      <c r="G1071">
        <v>2048</v>
      </c>
      <c r="H1071">
        <v>2901</v>
      </c>
      <c r="I1071">
        <v>3816</v>
      </c>
      <c r="J1071">
        <v>5906</v>
      </c>
      <c r="K1071">
        <v>9184</v>
      </c>
      <c r="L1071">
        <v>12525</v>
      </c>
      <c r="M1071">
        <v>17261</v>
      </c>
      <c r="N1071">
        <v>22382</v>
      </c>
      <c r="O1071">
        <v>31702</v>
      </c>
      <c r="P1071">
        <v>38018</v>
      </c>
      <c r="Q1071">
        <v>45230</v>
      </c>
      <c r="R1071">
        <v>53090</v>
      </c>
      <c r="S1071">
        <v>61511</v>
      </c>
      <c r="T1071">
        <v>71602</v>
      </c>
      <c r="U1071">
        <v>80641</v>
      </c>
      <c r="V1071">
        <v>89689</v>
      </c>
      <c r="W1071">
        <v>98786</v>
      </c>
      <c r="X1071">
        <v>107976</v>
      </c>
      <c r="Y1071">
        <v>117460</v>
      </c>
      <c r="Z1071">
        <v>126743</v>
      </c>
      <c r="AA1071">
        <v>135316</v>
      </c>
      <c r="AB1071">
        <v>142733</v>
      </c>
      <c r="AC1071">
        <v>149303</v>
      </c>
      <c r="AD1071">
        <v>155133</v>
      </c>
      <c r="AE1071">
        <v>160464</v>
      </c>
      <c r="AF1071">
        <v>165993</v>
      </c>
      <c r="AG1071">
        <v>171430</v>
      </c>
      <c r="AH1071">
        <v>172420</v>
      </c>
      <c r="AI1071">
        <v>173008</v>
      </c>
      <c r="AJ1071" t="s">
        <v>32</v>
      </c>
      <c r="AK1071" t="s">
        <v>8</v>
      </c>
    </row>
    <row r="1072" spans="1:38" x14ac:dyDescent="0.35">
      <c r="A1072" t="s">
        <v>56</v>
      </c>
      <c r="B1072" t="s">
        <v>59</v>
      </c>
      <c r="C1072" t="s">
        <v>33</v>
      </c>
      <c r="D1072">
        <v>1574</v>
      </c>
      <c r="E1072">
        <v>1912</v>
      </c>
      <c r="F1072">
        <v>2548</v>
      </c>
      <c r="G1072">
        <v>4023</v>
      </c>
      <c r="H1072">
        <v>5756</v>
      </c>
      <c r="I1072">
        <v>7613</v>
      </c>
      <c r="J1072">
        <v>11826</v>
      </c>
      <c r="K1072">
        <v>18511</v>
      </c>
      <c r="L1072">
        <v>24522</v>
      </c>
      <c r="M1072">
        <v>33062</v>
      </c>
      <c r="N1072">
        <v>42620</v>
      </c>
      <c r="O1072">
        <v>60493</v>
      </c>
      <c r="P1072">
        <v>72098</v>
      </c>
      <c r="Q1072">
        <v>85370</v>
      </c>
      <c r="R1072">
        <v>99721</v>
      </c>
      <c r="S1072">
        <v>115642</v>
      </c>
      <c r="T1072">
        <v>132756</v>
      </c>
      <c r="U1072">
        <v>148794</v>
      </c>
      <c r="V1072">
        <v>164921</v>
      </c>
      <c r="W1072">
        <v>180903</v>
      </c>
      <c r="X1072">
        <v>197197</v>
      </c>
      <c r="Y1072">
        <v>213143</v>
      </c>
      <c r="Z1072">
        <v>229242</v>
      </c>
      <c r="AA1072">
        <v>244051</v>
      </c>
      <c r="AB1072">
        <v>257254</v>
      </c>
      <c r="AC1072">
        <v>268625</v>
      </c>
      <c r="AD1072">
        <v>278984</v>
      </c>
      <c r="AE1072">
        <v>288585</v>
      </c>
      <c r="AF1072">
        <v>298267</v>
      </c>
      <c r="AG1072">
        <v>308057</v>
      </c>
      <c r="AH1072">
        <v>309996</v>
      </c>
      <c r="AI1072">
        <v>311237</v>
      </c>
      <c r="AJ1072" t="s">
        <v>33</v>
      </c>
      <c r="AK1072" t="s">
        <v>8</v>
      </c>
    </row>
    <row r="1073" spans="1:38" x14ac:dyDescent="0.35">
      <c r="A1073" t="s">
        <v>56</v>
      </c>
      <c r="B1073" t="s">
        <v>59</v>
      </c>
      <c r="C1073" t="s">
        <v>34</v>
      </c>
      <c r="D1073">
        <v>354</v>
      </c>
      <c r="E1073">
        <v>435</v>
      </c>
      <c r="F1073">
        <v>562</v>
      </c>
      <c r="G1073">
        <v>856</v>
      </c>
      <c r="H1073">
        <v>1207</v>
      </c>
      <c r="I1073">
        <v>1504</v>
      </c>
      <c r="J1073">
        <v>2473</v>
      </c>
      <c r="K1073">
        <v>3533</v>
      </c>
      <c r="L1073">
        <v>4839</v>
      </c>
      <c r="M1073">
        <v>6462</v>
      </c>
      <c r="N1073">
        <v>9577</v>
      </c>
      <c r="O1073">
        <v>11878</v>
      </c>
      <c r="P1073">
        <v>14336</v>
      </c>
      <c r="Q1073">
        <v>16785</v>
      </c>
      <c r="R1073">
        <v>19726</v>
      </c>
      <c r="S1073">
        <v>22853</v>
      </c>
      <c r="T1073">
        <v>25970</v>
      </c>
      <c r="U1073">
        <v>29046</v>
      </c>
      <c r="V1073">
        <v>32095</v>
      </c>
      <c r="W1073">
        <v>35275</v>
      </c>
      <c r="X1073">
        <v>38489</v>
      </c>
      <c r="Y1073">
        <v>41462</v>
      </c>
      <c r="Z1073">
        <v>44561</v>
      </c>
      <c r="AA1073">
        <v>47382</v>
      </c>
      <c r="AB1073">
        <v>49970</v>
      </c>
      <c r="AC1073">
        <v>52135</v>
      </c>
      <c r="AD1073">
        <v>54189</v>
      </c>
      <c r="AE1073">
        <v>56044</v>
      </c>
      <c r="AF1073">
        <v>57944</v>
      </c>
      <c r="AG1073">
        <v>59836</v>
      </c>
      <c r="AH1073">
        <v>60216</v>
      </c>
      <c r="AI1073">
        <v>60471</v>
      </c>
      <c r="AJ1073" t="s">
        <v>34</v>
      </c>
      <c r="AK1073" t="s">
        <v>19</v>
      </c>
    </row>
    <row r="1074" spans="1:38" x14ac:dyDescent="0.35">
      <c r="A1074" t="s">
        <v>56</v>
      </c>
      <c r="B1074" t="s">
        <v>59</v>
      </c>
      <c r="C1074" t="s">
        <v>35</v>
      </c>
      <c r="D1074">
        <v>662</v>
      </c>
      <c r="E1074">
        <v>814</v>
      </c>
      <c r="F1074">
        <v>1047</v>
      </c>
      <c r="G1074">
        <v>1575</v>
      </c>
      <c r="H1074">
        <v>2237</v>
      </c>
      <c r="I1074">
        <v>2849</v>
      </c>
      <c r="J1074">
        <v>4934</v>
      </c>
      <c r="K1074">
        <v>7189</v>
      </c>
      <c r="L1074">
        <v>9844</v>
      </c>
      <c r="M1074">
        <v>13029</v>
      </c>
      <c r="N1074">
        <v>18921</v>
      </c>
      <c r="O1074">
        <v>23285</v>
      </c>
      <c r="P1074">
        <v>27943</v>
      </c>
      <c r="Q1074">
        <v>32603</v>
      </c>
      <c r="R1074">
        <v>38588</v>
      </c>
      <c r="S1074">
        <v>44466</v>
      </c>
      <c r="T1074">
        <v>50303</v>
      </c>
      <c r="U1074">
        <v>56006</v>
      </c>
      <c r="V1074">
        <v>61711</v>
      </c>
      <c r="W1074">
        <v>67580</v>
      </c>
      <c r="X1074">
        <v>73566</v>
      </c>
      <c r="Y1074">
        <v>79051</v>
      </c>
      <c r="Z1074">
        <v>84757</v>
      </c>
      <c r="AA1074">
        <v>89997</v>
      </c>
      <c r="AB1074">
        <v>94794</v>
      </c>
      <c r="AC1074">
        <v>98840</v>
      </c>
      <c r="AD1074">
        <v>102636</v>
      </c>
      <c r="AE1074">
        <v>106123</v>
      </c>
      <c r="AF1074">
        <v>109663</v>
      </c>
      <c r="AG1074">
        <v>113252</v>
      </c>
      <c r="AH1074">
        <v>114010</v>
      </c>
      <c r="AI1074">
        <v>114553</v>
      </c>
      <c r="AJ1074" t="s">
        <v>35</v>
      </c>
      <c r="AK1074" t="s">
        <v>15</v>
      </c>
    </row>
    <row r="1075" spans="1:38" x14ac:dyDescent="0.35">
      <c r="A1075" t="s">
        <v>56</v>
      </c>
      <c r="B1075" t="s">
        <v>59</v>
      </c>
      <c r="C1075" t="s">
        <v>36</v>
      </c>
      <c r="D1075">
        <v>34</v>
      </c>
      <c r="E1075">
        <v>44</v>
      </c>
      <c r="F1075">
        <v>58</v>
      </c>
      <c r="G1075">
        <v>88</v>
      </c>
      <c r="H1075">
        <v>124</v>
      </c>
      <c r="I1075">
        <v>163</v>
      </c>
      <c r="J1075">
        <v>270</v>
      </c>
      <c r="K1075">
        <v>457</v>
      </c>
      <c r="L1075">
        <v>675</v>
      </c>
      <c r="M1075">
        <v>930</v>
      </c>
      <c r="N1075">
        <v>1209</v>
      </c>
      <c r="O1075">
        <v>1686</v>
      </c>
      <c r="P1075">
        <v>2026</v>
      </c>
      <c r="Q1075">
        <v>2403</v>
      </c>
      <c r="R1075">
        <v>2792</v>
      </c>
      <c r="S1075">
        <v>3247</v>
      </c>
      <c r="T1075">
        <v>3641</v>
      </c>
      <c r="U1075">
        <v>4087</v>
      </c>
      <c r="V1075">
        <v>4496</v>
      </c>
      <c r="W1075">
        <v>4928</v>
      </c>
      <c r="X1075">
        <v>5380</v>
      </c>
      <c r="Y1075">
        <v>5749</v>
      </c>
      <c r="Z1075">
        <v>6157</v>
      </c>
      <c r="AA1075">
        <v>6530</v>
      </c>
      <c r="AB1075">
        <v>6875</v>
      </c>
      <c r="AC1075">
        <v>7166</v>
      </c>
      <c r="AD1075">
        <v>7451</v>
      </c>
      <c r="AE1075">
        <v>7715</v>
      </c>
      <c r="AF1075">
        <v>7972</v>
      </c>
      <c r="AG1075">
        <v>8239</v>
      </c>
      <c r="AH1075">
        <v>8280</v>
      </c>
      <c r="AI1075">
        <v>8307</v>
      </c>
      <c r="AJ1075" t="s">
        <v>36</v>
      </c>
      <c r="AK1075" t="s">
        <v>11</v>
      </c>
      <c r="AL1075" t="s">
        <v>9</v>
      </c>
    </row>
    <row r="1076" spans="1:38" x14ac:dyDescent="0.35">
      <c r="A1076" t="s">
        <v>56</v>
      </c>
      <c r="B1076" t="s">
        <v>59</v>
      </c>
      <c r="C1076" t="s">
        <v>37</v>
      </c>
      <c r="D1076">
        <v>370</v>
      </c>
      <c r="E1076">
        <v>433</v>
      </c>
      <c r="F1076">
        <v>555</v>
      </c>
      <c r="G1076">
        <v>821</v>
      </c>
      <c r="H1076">
        <v>1132</v>
      </c>
      <c r="I1076">
        <v>1466</v>
      </c>
      <c r="J1076">
        <v>2276</v>
      </c>
      <c r="K1076">
        <v>3532</v>
      </c>
      <c r="L1076">
        <v>4894</v>
      </c>
      <c r="M1076">
        <v>6852</v>
      </c>
      <c r="N1076">
        <v>9036</v>
      </c>
      <c r="O1076">
        <v>12436</v>
      </c>
      <c r="P1076">
        <v>14979</v>
      </c>
      <c r="Q1076">
        <v>17868</v>
      </c>
      <c r="R1076">
        <v>20981</v>
      </c>
      <c r="S1076">
        <v>24426</v>
      </c>
      <c r="T1076">
        <v>28450</v>
      </c>
      <c r="U1076">
        <v>32104</v>
      </c>
      <c r="V1076">
        <v>35670</v>
      </c>
      <c r="W1076">
        <v>39302</v>
      </c>
      <c r="X1076">
        <v>43017</v>
      </c>
      <c r="Y1076">
        <v>46620</v>
      </c>
      <c r="Z1076">
        <v>50299</v>
      </c>
      <c r="AA1076">
        <v>53669</v>
      </c>
      <c r="AB1076">
        <v>56630</v>
      </c>
      <c r="AC1076">
        <v>59215</v>
      </c>
      <c r="AD1076">
        <v>61556</v>
      </c>
      <c r="AE1076">
        <v>63696</v>
      </c>
      <c r="AF1076">
        <v>65880</v>
      </c>
      <c r="AG1076">
        <v>68054</v>
      </c>
      <c r="AH1076">
        <v>68431</v>
      </c>
      <c r="AI1076">
        <v>68638</v>
      </c>
      <c r="AJ1076" t="s">
        <v>37</v>
      </c>
      <c r="AK1076" t="s">
        <v>22</v>
      </c>
      <c r="AL1076" t="s">
        <v>24</v>
      </c>
    </row>
    <row r="1077" spans="1:38" x14ac:dyDescent="0.35">
      <c r="A1077" t="s">
        <v>56</v>
      </c>
      <c r="B1077" t="s">
        <v>59</v>
      </c>
      <c r="C1077" t="s">
        <v>38</v>
      </c>
      <c r="D1077">
        <v>586</v>
      </c>
      <c r="E1077">
        <v>666</v>
      </c>
      <c r="F1077">
        <v>829</v>
      </c>
      <c r="G1077">
        <v>1152</v>
      </c>
      <c r="H1077">
        <v>1530</v>
      </c>
      <c r="I1077">
        <v>1927</v>
      </c>
      <c r="J1077">
        <v>3177</v>
      </c>
      <c r="K1077">
        <v>4726</v>
      </c>
      <c r="L1077">
        <v>7435</v>
      </c>
      <c r="M1077">
        <v>10601</v>
      </c>
      <c r="N1077">
        <v>13770</v>
      </c>
      <c r="O1077">
        <v>15376</v>
      </c>
      <c r="P1077">
        <v>18399</v>
      </c>
      <c r="Q1077">
        <v>21255</v>
      </c>
      <c r="R1077">
        <v>24463</v>
      </c>
      <c r="S1077">
        <v>28205</v>
      </c>
      <c r="T1077">
        <v>31936</v>
      </c>
      <c r="U1077">
        <v>35702</v>
      </c>
      <c r="V1077">
        <v>39140</v>
      </c>
      <c r="W1077">
        <v>42791</v>
      </c>
      <c r="X1077">
        <v>46793</v>
      </c>
      <c r="Y1077">
        <v>49701</v>
      </c>
      <c r="Z1077">
        <v>53454</v>
      </c>
      <c r="AA1077">
        <v>56724</v>
      </c>
      <c r="AB1077">
        <v>59768</v>
      </c>
      <c r="AC1077">
        <v>62242</v>
      </c>
      <c r="AD1077">
        <v>64651</v>
      </c>
      <c r="AE1077">
        <v>66762</v>
      </c>
      <c r="AF1077">
        <v>68848</v>
      </c>
      <c r="AG1077">
        <v>70990</v>
      </c>
      <c r="AH1077">
        <v>71486</v>
      </c>
      <c r="AI1077">
        <v>71742</v>
      </c>
      <c r="AJ1077" t="s">
        <v>38</v>
      </c>
      <c r="AK1077" t="s">
        <v>22</v>
      </c>
      <c r="AL1077" t="s">
        <v>24</v>
      </c>
    </row>
    <row r="1078" spans="1:38" x14ac:dyDescent="0.35">
      <c r="A1078" t="s">
        <v>56</v>
      </c>
      <c r="B1078" t="s">
        <v>59</v>
      </c>
      <c r="C1078" t="s">
        <v>39</v>
      </c>
      <c r="D1078">
        <v>429</v>
      </c>
      <c r="E1078">
        <v>514</v>
      </c>
      <c r="F1078">
        <v>662</v>
      </c>
      <c r="G1078">
        <v>1029</v>
      </c>
      <c r="H1078">
        <v>1482</v>
      </c>
      <c r="I1078">
        <v>1842</v>
      </c>
      <c r="J1078">
        <v>3096</v>
      </c>
      <c r="K1078">
        <v>4456</v>
      </c>
      <c r="L1078">
        <v>6186</v>
      </c>
      <c r="M1078">
        <v>8492</v>
      </c>
      <c r="N1078">
        <v>12682</v>
      </c>
      <c r="O1078">
        <v>15972</v>
      </c>
      <c r="P1078">
        <v>19415</v>
      </c>
      <c r="Q1078">
        <v>23010</v>
      </c>
      <c r="R1078">
        <v>27305</v>
      </c>
      <c r="S1078">
        <v>31895</v>
      </c>
      <c r="T1078">
        <v>36521</v>
      </c>
      <c r="U1078">
        <v>41104</v>
      </c>
      <c r="V1078">
        <v>45608</v>
      </c>
      <c r="W1078">
        <v>50217</v>
      </c>
      <c r="X1078">
        <v>54958</v>
      </c>
      <c r="Y1078">
        <v>59380</v>
      </c>
      <c r="Z1078">
        <v>64007</v>
      </c>
      <c r="AA1078">
        <v>68224</v>
      </c>
      <c r="AB1078">
        <v>72037</v>
      </c>
      <c r="AC1078">
        <v>75275</v>
      </c>
      <c r="AD1078">
        <v>78306</v>
      </c>
      <c r="AE1078">
        <v>81041</v>
      </c>
      <c r="AF1078">
        <v>83837</v>
      </c>
      <c r="AG1078">
        <v>86616</v>
      </c>
      <c r="AH1078">
        <v>87099</v>
      </c>
      <c r="AI1078">
        <v>87383</v>
      </c>
      <c r="AJ1078" t="s">
        <v>39</v>
      </c>
      <c r="AK1078" t="s">
        <v>15</v>
      </c>
    </row>
    <row r="1079" spans="1:38" x14ac:dyDescent="0.35">
      <c r="A1079" t="s">
        <v>56</v>
      </c>
      <c r="B1079" t="s">
        <v>59</v>
      </c>
      <c r="C1079" t="s">
        <v>40</v>
      </c>
      <c r="D1079">
        <v>1013</v>
      </c>
      <c r="E1079">
        <v>1202</v>
      </c>
      <c r="F1079">
        <v>1508</v>
      </c>
      <c r="G1079">
        <v>2157</v>
      </c>
      <c r="H1079">
        <v>2883</v>
      </c>
      <c r="I1079">
        <v>4084</v>
      </c>
      <c r="J1079">
        <v>6137</v>
      </c>
      <c r="K1079">
        <v>10451</v>
      </c>
      <c r="L1079">
        <v>15894</v>
      </c>
      <c r="M1079">
        <v>23055</v>
      </c>
      <c r="N1079">
        <v>24219</v>
      </c>
      <c r="O1079">
        <v>30477</v>
      </c>
      <c r="P1079">
        <v>34751</v>
      </c>
      <c r="Q1079">
        <v>40509</v>
      </c>
      <c r="R1079">
        <v>44775</v>
      </c>
      <c r="S1079">
        <v>51518</v>
      </c>
      <c r="T1079">
        <v>57640</v>
      </c>
      <c r="U1079">
        <v>64358</v>
      </c>
      <c r="V1079">
        <v>70895</v>
      </c>
      <c r="W1079">
        <v>77199</v>
      </c>
      <c r="X1079">
        <v>83822</v>
      </c>
      <c r="Y1079">
        <v>90197</v>
      </c>
      <c r="Z1079">
        <v>97033</v>
      </c>
      <c r="AA1079">
        <v>103388</v>
      </c>
      <c r="AB1079">
        <v>108415</v>
      </c>
      <c r="AC1079">
        <v>113225</v>
      </c>
      <c r="AD1079">
        <v>117039</v>
      </c>
      <c r="AE1079">
        <v>121003</v>
      </c>
      <c r="AF1079">
        <v>124499</v>
      </c>
      <c r="AG1079">
        <v>128257</v>
      </c>
      <c r="AH1079">
        <v>129068</v>
      </c>
      <c r="AI1079">
        <v>129557</v>
      </c>
      <c r="AJ1079" t="s">
        <v>40</v>
      </c>
      <c r="AK1079" t="s">
        <v>15</v>
      </c>
    </row>
    <row r="1080" spans="1:38" x14ac:dyDescent="0.35">
      <c r="A1080" t="s">
        <v>56</v>
      </c>
      <c r="B1080" t="s">
        <v>59</v>
      </c>
      <c r="C1080" t="s">
        <v>41</v>
      </c>
      <c r="D1080">
        <v>47</v>
      </c>
      <c r="E1080">
        <v>50</v>
      </c>
      <c r="F1080">
        <v>61</v>
      </c>
      <c r="G1080">
        <v>80</v>
      </c>
      <c r="H1080">
        <v>102</v>
      </c>
      <c r="I1080">
        <v>124</v>
      </c>
      <c r="J1080">
        <v>209</v>
      </c>
      <c r="K1080">
        <v>289</v>
      </c>
      <c r="L1080">
        <v>497</v>
      </c>
      <c r="M1080">
        <v>738</v>
      </c>
      <c r="N1080">
        <v>972</v>
      </c>
      <c r="O1080">
        <v>1216</v>
      </c>
      <c r="P1080">
        <v>1485</v>
      </c>
      <c r="Q1080">
        <v>1780</v>
      </c>
      <c r="R1080">
        <v>2084</v>
      </c>
      <c r="S1080">
        <v>2472</v>
      </c>
      <c r="T1080">
        <v>2873</v>
      </c>
      <c r="U1080">
        <v>3265</v>
      </c>
      <c r="V1080">
        <v>3605</v>
      </c>
      <c r="W1080">
        <v>3977</v>
      </c>
      <c r="X1080">
        <v>4372</v>
      </c>
      <c r="Y1080">
        <v>4661</v>
      </c>
      <c r="Z1080">
        <v>5022</v>
      </c>
      <c r="AA1080">
        <v>5348</v>
      </c>
      <c r="AB1080">
        <v>5649</v>
      </c>
      <c r="AC1080">
        <v>5909</v>
      </c>
      <c r="AD1080">
        <v>6152</v>
      </c>
      <c r="AE1080">
        <v>6368</v>
      </c>
      <c r="AF1080">
        <v>6597</v>
      </c>
      <c r="AG1080">
        <v>6815</v>
      </c>
      <c r="AH1080">
        <v>6850</v>
      </c>
      <c r="AI1080">
        <v>6862</v>
      </c>
      <c r="AJ1080" t="s">
        <v>41</v>
      </c>
      <c r="AK1080" t="s">
        <v>42</v>
      </c>
    </row>
    <row r="1081" spans="1:38" x14ac:dyDescent="0.35">
      <c r="A1081" t="s">
        <v>56</v>
      </c>
      <c r="B1081" t="s">
        <v>59</v>
      </c>
      <c r="C1081" t="s">
        <v>43</v>
      </c>
      <c r="D1081">
        <v>355</v>
      </c>
      <c r="E1081">
        <v>429</v>
      </c>
      <c r="F1081">
        <v>548</v>
      </c>
      <c r="G1081">
        <v>810</v>
      </c>
      <c r="H1081">
        <v>1107</v>
      </c>
      <c r="I1081">
        <v>1413</v>
      </c>
      <c r="J1081">
        <v>2211</v>
      </c>
      <c r="K1081">
        <v>3268</v>
      </c>
      <c r="L1081">
        <v>4601</v>
      </c>
      <c r="M1081">
        <v>6295</v>
      </c>
      <c r="N1081">
        <v>8852</v>
      </c>
      <c r="O1081">
        <v>11056</v>
      </c>
      <c r="P1081">
        <v>13404</v>
      </c>
      <c r="Q1081">
        <v>15892</v>
      </c>
      <c r="R1081">
        <v>18890</v>
      </c>
      <c r="S1081">
        <v>22016</v>
      </c>
      <c r="T1081">
        <v>25094</v>
      </c>
      <c r="U1081">
        <v>28181</v>
      </c>
      <c r="V1081">
        <v>31212</v>
      </c>
      <c r="W1081">
        <v>34208</v>
      </c>
      <c r="X1081">
        <v>37411</v>
      </c>
      <c r="Y1081">
        <v>40450</v>
      </c>
      <c r="Z1081">
        <v>43639</v>
      </c>
      <c r="AA1081">
        <v>46505</v>
      </c>
      <c r="AB1081">
        <v>49075</v>
      </c>
      <c r="AC1081">
        <v>51270</v>
      </c>
      <c r="AD1081">
        <v>53296</v>
      </c>
      <c r="AE1081">
        <v>55129</v>
      </c>
      <c r="AF1081">
        <v>56992</v>
      </c>
      <c r="AG1081">
        <v>58905</v>
      </c>
      <c r="AH1081">
        <v>59261</v>
      </c>
      <c r="AI1081">
        <v>59479</v>
      </c>
      <c r="AJ1081" t="s">
        <v>43</v>
      </c>
      <c r="AK1081" t="s">
        <v>19</v>
      </c>
    </row>
    <row r="1082" spans="1:38" x14ac:dyDescent="0.35">
      <c r="A1082" t="s">
        <v>56</v>
      </c>
      <c r="B1082" t="s">
        <v>59</v>
      </c>
      <c r="C1082" t="s">
        <v>44</v>
      </c>
      <c r="D1082">
        <v>225</v>
      </c>
      <c r="E1082">
        <v>262</v>
      </c>
      <c r="F1082">
        <v>320</v>
      </c>
      <c r="G1082">
        <v>432</v>
      </c>
      <c r="H1082">
        <v>553</v>
      </c>
      <c r="I1082">
        <v>820</v>
      </c>
      <c r="J1082">
        <v>1139</v>
      </c>
      <c r="K1082">
        <v>2213</v>
      </c>
      <c r="L1082">
        <v>3586</v>
      </c>
      <c r="M1082">
        <v>5428</v>
      </c>
      <c r="N1082">
        <v>4684</v>
      </c>
      <c r="O1082">
        <v>5955</v>
      </c>
      <c r="P1082">
        <v>6436</v>
      </c>
      <c r="Q1082">
        <v>7390</v>
      </c>
      <c r="R1082">
        <v>7849</v>
      </c>
      <c r="S1082">
        <v>8902</v>
      </c>
      <c r="T1082">
        <v>9779</v>
      </c>
      <c r="U1082">
        <v>10833</v>
      </c>
      <c r="V1082">
        <v>11857</v>
      </c>
      <c r="W1082">
        <v>12827</v>
      </c>
      <c r="X1082">
        <v>13819</v>
      </c>
      <c r="Y1082">
        <v>14772</v>
      </c>
      <c r="Z1082">
        <v>15811</v>
      </c>
      <c r="AA1082">
        <v>16829</v>
      </c>
      <c r="AB1082">
        <v>17499</v>
      </c>
      <c r="AC1082">
        <v>18271</v>
      </c>
      <c r="AD1082">
        <v>18751</v>
      </c>
      <c r="AE1082">
        <v>19392</v>
      </c>
      <c r="AF1082">
        <v>19836</v>
      </c>
      <c r="AG1082">
        <v>20351</v>
      </c>
      <c r="AH1082">
        <v>20476</v>
      </c>
      <c r="AI1082">
        <v>20553</v>
      </c>
      <c r="AJ1082" t="s">
        <v>44</v>
      </c>
      <c r="AK1082" t="s">
        <v>17</v>
      </c>
    </row>
    <row r="1083" spans="1:38" x14ac:dyDescent="0.35">
      <c r="A1083" t="s">
        <v>56</v>
      </c>
      <c r="B1083" t="s">
        <v>59</v>
      </c>
      <c r="C1083" t="s">
        <v>45</v>
      </c>
      <c r="D1083">
        <v>791</v>
      </c>
      <c r="E1083">
        <v>901</v>
      </c>
      <c r="F1083">
        <v>1155</v>
      </c>
      <c r="G1083">
        <v>1722</v>
      </c>
      <c r="H1083">
        <v>2378</v>
      </c>
      <c r="I1083">
        <v>3068</v>
      </c>
      <c r="J1083">
        <v>4848</v>
      </c>
      <c r="K1083">
        <v>7108</v>
      </c>
      <c r="L1083">
        <v>9659</v>
      </c>
      <c r="M1083">
        <v>13296</v>
      </c>
      <c r="N1083">
        <v>17268</v>
      </c>
      <c r="O1083">
        <v>21974</v>
      </c>
      <c r="P1083">
        <v>26152</v>
      </c>
      <c r="Q1083">
        <v>30718</v>
      </c>
      <c r="R1083">
        <v>35749</v>
      </c>
      <c r="S1083">
        <v>41559</v>
      </c>
      <c r="T1083">
        <v>48106</v>
      </c>
      <c r="U1083">
        <v>53857</v>
      </c>
      <c r="V1083">
        <v>59612</v>
      </c>
      <c r="W1083">
        <v>65290</v>
      </c>
      <c r="X1083">
        <v>71234</v>
      </c>
      <c r="Y1083">
        <v>76575</v>
      </c>
      <c r="Z1083">
        <v>82480</v>
      </c>
      <c r="AA1083">
        <v>87784</v>
      </c>
      <c r="AB1083">
        <v>92609</v>
      </c>
      <c r="AC1083">
        <v>96649</v>
      </c>
      <c r="AD1083">
        <v>100340</v>
      </c>
      <c r="AE1083">
        <v>103704</v>
      </c>
      <c r="AF1083">
        <v>107090</v>
      </c>
      <c r="AG1083">
        <v>110531</v>
      </c>
      <c r="AH1083">
        <v>111345</v>
      </c>
      <c r="AI1083">
        <v>111802</v>
      </c>
      <c r="AJ1083" t="s">
        <v>45</v>
      </c>
      <c r="AK1083" t="s">
        <v>9</v>
      </c>
    </row>
    <row r="1084" spans="1:38" x14ac:dyDescent="0.35">
      <c r="A1084" t="s">
        <v>56</v>
      </c>
      <c r="B1084" t="s">
        <v>59</v>
      </c>
      <c r="C1084" t="s">
        <v>46</v>
      </c>
      <c r="D1084">
        <v>266</v>
      </c>
      <c r="E1084">
        <v>314</v>
      </c>
      <c r="F1084">
        <v>382</v>
      </c>
      <c r="G1084">
        <v>517</v>
      </c>
      <c r="H1084">
        <v>670</v>
      </c>
      <c r="I1084">
        <v>899</v>
      </c>
      <c r="J1084">
        <v>1332</v>
      </c>
      <c r="K1084">
        <v>2150</v>
      </c>
      <c r="L1084">
        <v>3268</v>
      </c>
      <c r="M1084">
        <v>4673</v>
      </c>
      <c r="N1084">
        <v>5036</v>
      </c>
      <c r="O1084">
        <v>6122</v>
      </c>
      <c r="P1084">
        <v>6992</v>
      </c>
      <c r="Q1084">
        <v>8072</v>
      </c>
      <c r="R1084">
        <v>9051</v>
      </c>
      <c r="S1084">
        <v>10298</v>
      </c>
      <c r="T1084">
        <v>11397</v>
      </c>
      <c r="U1084">
        <v>12601</v>
      </c>
      <c r="V1084">
        <v>13785</v>
      </c>
      <c r="W1084">
        <v>14929</v>
      </c>
      <c r="X1084">
        <v>16136</v>
      </c>
      <c r="Y1084">
        <v>17231</v>
      </c>
      <c r="Z1084">
        <v>18418</v>
      </c>
      <c r="AA1084">
        <v>19543</v>
      </c>
      <c r="AB1084">
        <v>20462</v>
      </c>
      <c r="AC1084">
        <v>21328</v>
      </c>
      <c r="AD1084">
        <v>22040</v>
      </c>
      <c r="AE1084">
        <v>22777</v>
      </c>
      <c r="AF1084">
        <v>23436</v>
      </c>
      <c r="AG1084">
        <v>24147</v>
      </c>
      <c r="AH1084">
        <v>24314</v>
      </c>
      <c r="AI1084">
        <v>24432</v>
      </c>
      <c r="AJ1084" t="s">
        <v>46</v>
      </c>
      <c r="AK1084" t="s">
        <v>17</v>
      </c>
    </row>
    <row r="1085" spans="1:38" x14ac:dyDescent="0.35">
      <c r="A1085" t="s">
        <v>56</v>
      </c>
      <c r="B1085" t="s">
        <v>59</v>
      </c>
      <c r="C1085" t="s">
        <v>47</v>
      </c>
      <c r="D1085">
        <v>349</v>
      </c>
      <c r="E1085">
        <v>409</v>
      </c>
      <c r="F1085">
        <v>513</v>
      </c>
      <c r="G1085">
        <v>723</v>
      </c>
      <c r="H1085">
        <v>955</v>
      </c>
      <c r="I1085">
        <v>1237</v>
      </c>
      <c r="J1085">
        <v>1871</v>
      </c>
      <c r="K1085">
        <v>2806</v>
      </c>
      <c r="L1085">
        <v>4060</v>
      </c>
      <c r="M1085">
        <v>5663</v>
      </c>
      <c r="N1085">
        <v>7529</v>
      </c>
      <c r="O1085">
        <v>9306</v>
      </c>
      <c r="P1085">
        <v>11274</v>
      </c>
      <c r="Q1085">
        <v>13232</v>
      </c>
      <c r="R1085">
        <v>15907</v>
      </c>
      <c r="S1085">
        <v>18590</v>
      </c>
      <c r="T1085">
        <v>21328</v>
      </c>
      <c r="U1085">
        <v>24055</v>
      </c>
      <c r="V1085">
        <v>26700</v>
      </c>
      <c r="W1085">
        <v>29415</v>
      </c>
      <c r="X1085">
        <v>32272</v>
      </c>
      <c r="Y1085">
        <v>34990</v>
      </c>
      <c r="Z1085">
        <v>37892</v>
      </c>
      <c r="AA1085">
        <v>40428</v>
      </c>
      <c r="AB1085">
        <v>42714</v>
      </c>
      <c r="AC1085">
        <v>44630</v>
      </c>
      <c r="AD1085">
        <v>46418</v>
      </c>
      <c r="AE1085">
        <v>47988</v>
      </c>
      <c r="AF1085">
        <v>49615</v>
      </c>
      <c r="AG1085">
        <v>51295</v>
      </c>
      <c r="AH1085">
        <v>51614</v>
      </c>
      <c r="AI1085">
        <v>51790</v>
      </c>
      <c r="AJ1085" t="s">
        <v>47</v>
      </c>
      <c r="AK1085" t="s">
        <v>17</v>
      </c>
    </row>
    <row r="1086" spans="1:38" x14ac:dyDescent="0.35">
      <c r="A1086" t="s">
        <v>56</v>
      </c>
      <c r="B1086" t="s">
        <v>59</v>
      </c>
      <c r="C1086" t="s">
        <v>48</v>
      </c>
      <c r="D1086">
        <v>423</v>
      </c>
      <c r="E1086">
        <v>496</v>
      </c>
      <c r="F1086">
        <v>615</v>
      </c>
      <c r="G1086">
        <v>843</v>
      </c>
      <c r="H1086">
        <v>1112</v>
      </c>
      <c r="I1086">
        <v>1399</v>
      </c>
      <c r="J1086">
        <v>2380</v>
      </c>
      <c r="K1086">
        <v>3537</v>
      </c>
      <c r="L1086">
        <v>5904</v>
      </c>
      <c r="M1086">
        <v>8348</v>
      </c>
      <c r="N1086">
        <v>10592</v>
      </c>
      <c r="O1086">
        <v>10374</v>
      </c>
      <c r="P1086">
        <v>12250</v>
      </c>
      <c r="Q1086">
        <v>13625</v>
      </c>
      <c r="R1086">
        <v>15317</v>
      </c>
      <c r="S1086">
        <v>17069</v>
      </c>
      <c r="T1086">
        <v>18580</v>
      </c>
      <c r="U1086">
        <v>20432</v>
      </c>
      <c r="V1086">
        <v>22032</v>
      </c>
      <c r="W1086">
        <v>23862</v>
      </c>
      <c r="X1086">
        <v>25966</v>
      </c>
      <c r="Y1086">
        <v>27273</v>
      </c>
      <c r="Z1086">
        <v>29189</v>
      </c>
      <c r="AA1086">
        <v>30795</v>
      </c>
      <c r="AB1086">
        <v>32290</v>
      </c>
      <c r="AC1086">
        <v>33464</v>
      </c>
      <c r="AD1086">
        <v>34682</v>
      </c>
      <c r="AE1086">
        <v>35688</v>
      </c>
      <c r="AF1086">
        <v>36663</v>
      </c>
      <c r="AG1086">
        <v>37684</v>
      </c>
      <c r="AH1086">
        <v>37997</v>
      </c>
      <c r="AI1086">
        <v>38198</v>
      </c>
      <c r="AJ1086" t="s">
        <v>48</v>
      </c>
      <c r="AK1086" t="s">
        <v>8</v>
      </c>
      <c r="AL1086" t="s">
        <v>17</v>
      </c>
    </row>
    <row r="1087" spans="1:38" x14ac:dyDescent="0.35">
      <c r="A1087" t="s">
        <v>56</v>
      </c>
      <c r="B1087" t="s">
        <v>59</v>
      </c>
      <c r="C1087" t="s">
        <v>49</v>
      </c>
      <c r="D1087">
        <v>1113</v>
      </c>
      <c r="E1087">
        <v>1289</v>
      </c>
      <c r="F1087">
        <v>1690</v>
      </c>
      <c r="G1087">
        <v>2609</v>
      </c>
      <c r="H1087">
        <v>3661</v>
      </c>
      <c r="I1087">
        <v>4782</v>
      </c>
      <c r="J1087">
        <v>7415</v>
      </c>
      <c r="K1087">
        <v>11530</v>
      </c>
      <c r="L1087">
        <v>15270</v>
      </c>
      <c r="M1087">
        <v>20868</v>
      </c>
      <c r="N1087">
        <v>27269</v>
      </c>
      <c r="O1087">
        <v>39246</v>
      </c>
      <c r="P1087">
        <v>47021</v>
      </c>
      <c r="Q1087">
        <v>55938</v>
      </c>
      <c r="R1087">
        <v>65683</v>
      </c>
      <c r="S1087">
        <v>76155</v>
      </c>
      <c r="T1087">
        <v>88994</v>
      </c>
      <c r="U1087">
        <v>100110</v>
      </c>
      <c r="V1087">
        <v>111458</v>
      </c>
      <c r="W1087">
        <v>122636</v>
      </c>
      <c r="X1087">
        <v>133929</v>
      </c>
      <c r="Y1087">
        <v>145598</v>
      </c>
      <c r="Z1087">
        <v>157000</v>
      </c>
      <c r="AA1087">
        <v>167481</v>
      </c>
      <c r="AB1087">
        <v>176682</v>
      </c>
      <c r="AC1087">
        <v>184738</v>
      </c>
      <c r="AD1087">
        <v>191944</v>
      </c>
      <c r="AE1087">
        <v>198597</v>
      </c>
      <c r="AF1087">
        <v>205410</v>
      </c>
      <c r="AG1087">
        <v>212190</v>
      </c>
      <c r="AH1087">
        <v>213450</v>
      </c>
      <c r="AI1087">
        <v>214205</v>
      </c>
      <c r="AJ1087" t="s">
        <v>49</v>
      </c>
      <c r="AK1087" t="s">
        <v>9</v>
      </c>
    </row>
    <row r="1088" spans="1:38" x14ac:dyDescent="0.35">
      <c r="A1088" t="s">
        <v>56</v>
      </c>
      <c r="B1088" t="s">
        <v>59</v>
      </c>
      <c r="C1088" t="s">
        <v>50</v>
      </c>
      <c r="D1088">
        <v>322</v>
      </c>
      <c r="E1088">
        <v>388</v>
      </c>
      <c r="F1088">
        <v>499</v>
      </c>
      <c r="G1088">
        <v>758</v>
      </c>
      <c r="H1088">
        <v>1074</v>
      </c>
      <c r="I1088">
        <v>1338</v>
      </c>
      <c r="J1088">
        <v>2247</v>
      </c>
      <c r="K1088">
        <v>3233</v>
      </c>
      <c r="L1088">
        <v>4467</v>
      </c>
      <c r="M1088">
        <v>6062</v>
      </c>
      <c r="N1088">
        <v>9271</v>
      </c>
      <c r="O1088">
        <v>11625</v>
      </c>
      <c r="P1088">
        <v>14176</v>
      </c>
      <c r="Q1088">
        <v>16752</v>
      </c>
      <c r="R1088">
        <v>20308</v>
      </c>
      <c r="S1088">
        <v>23733</v>
      </c>
      <c r="T1088">
        <v>27299</v>
      </c>
      <c r="U1088">
        <v>30755</v>
      </c>
      <c r="V1088">
        <v>34144</v>
      </c>
      <c r="W1088">
        <v>37659</v>
      </c>
      <c r="X1088">
        <v>41311</v>
      </c>
      <c r="Y1088">
        <v>44780</v>
      </c>
      <c r="Z1088">
        <v>48418</v>
      </c>
      <c r="AA1088">
        <v>51660</v>
      </c>
      <c r="AB1088">
        <v>54592</v>
      </c>
      <c r="AC1088">
        <v>57057</v>
      </c>
      <c r="AD1088">
        <v>59370</v>
      </c>
      <c r="AE1088">
        <v>61405</v>
      </c>
      <c r="AF1088">
        <v>63519</v>
      </c>
      <c r="AG1088">
        <v>65658</v>
      </c>
      <c r="AH1088">
        <v>66051</v>
      </c>
      <c r="AI1088">
        <v>66276</v>
      </c>
      <c r="AJ1088" t="s">
        <v>50</v>
      </c>
      <c r="AK1088" t="s">
        <v>15</v>
      </c>
    </row>
    <row r="1089" spans="1:38" x14ac:dyDescent="0.35">
      <c r="A1089" t="s">
        <v>56</v>
      </c>
      <c r="B1089" t="s">
        <v>59</v>
      </c>
      <c r="C1089" t="s">
        <v>51</v>
      </c>
      <c r="D1089">
        <v>471</v>
      </c>
      <c r="E1089">
        <v>579</v>
      </c>
      <c r="F1089">
        <v>747</v>
      </c>
      <c r="G1089">
        <v>1169</v>
      </c>
      <c r="H1089">
        <v>1678</v>
      </c>
      <c r="I1089">
        <v>2102</v>
      </c>
      <c r="J1089">
        <v>3514</v>
      </c>
      <c r="K1089">
        <v>5048</v>
      </c>
      <c r="L1089">
        <v>6959</v>
      </c>
      <c r="M1089">
        <v>9392</v>
      </c>
      <c r="N1089">
        <v>13138</v>
      </c>
      <c r="O1089">
        <v>16296</v>
      </c>
      <c r="P1089">
        <v>19530</v>
      </c>
      <c r="Q1089">
        <v>23010</v>
      </c>
      <c r="R1089">
        <v>26794</v>
      </c>
      <c r="S1089">
        <v>31034</v>
      </c>
      <c r="T1089">
        <v>35178</v>
      </c>
      <c r="U1089">
        <v>39345</v>
      </c>
      <c r="V1089">
        <v>43462</v>
      </c>
      <c r="W1089">
        <v>47560</v>
      </c>
      <c r="X1089">
        <v>51855</v>
      </c>
      <c r="Y1089">
        <v>55912</v>
      </c>
      <c r="Z1089">
        <v>60165</v>
      </c>
      <c r="AA1089">
        <v>64047</v>
      </c>
      <c r="AB1089">
        <v>67529</v>
      </c>
      <c r="AC1089">
        <v>70486</v>
      </c>
      <c r="AD1089">
        <v>73241</v>
      </c>
      <c r="AE1089">
        <v>75719</v>
      </c>
      <c r="AF1089">
        <v>78254</v>
      </c>
      <c r="AG1089">
        <v>80791</v>
      </c>
      <c r="AH1089">
        <v>81320</v>
      </c>
      <c r="AI1089">
        <v>81662</v>
      </c>
      <c r="AJ1089" t="s">
        <v>51</v>
      </c>
      <c r="AK1089" t="s">
        <v>19</v>
      </c>
    </row>
    <row r="1090" spans="1:38" x14ac:dyDescent="0.35">
      <c r="A1090" t="s">
        <v>56</v>
      </c>
      <c r="B1090" t="s">
        <v>59</v>
      </c>
      <c r="C1090" t="s">
        <v>52</v>
      </c>
      <c r="D1090">
        <v>527</v>
      </c>
      <c r="E1090">
        <v>641</v>
      </c>
      <c r="F1090">
        <v>833</v>
      </c>
      <c r="G1090">
        <v>1301</v>
      </c>
      <c r="H1090">
        <v>1856</v>
      </c>
      <c r="I1090">
        <v>2302</v>
      </c>
      <c r="J1090">
        <v>3770</v>
      </c>
      <c r="K1090">
        <v>5382</v>
      </c>
      <c r="L1090">
        <v>7433</v>
      </c>
      <c r="M1090">
        <v>10120</v>
      </c>
      <c r="N1090">
        <v>15747</v>
      </c>
      <c r="O1090">
        <v>19833</v>
      </c>
      <c r="P1090">
        <v>24325</v>
      </c>
      <c r="Q1090">
        <v>28657</v>
      </c>
      <c r="R1090">
        <v>34596</v>
      </c>
      <c r="S1090">
        <v>40577</v>
      </c>
      <c r="T1090">
        <v>46828</v>
      </c>
      <c r="U1090">
        <v>52930</v>
      </c>
      <c r="V1090">
        <v>58893</v>
      </c>
      <c r="W1090">
        <v>65238</v>
      </c>
      <c r="X1090">
        <v>71680</v>
      </c>
      <c r="Y1090">
        <v>77780</v>
      </c>
      <c r="Z1090">
        <v>84185</v>
      </c>
      <c r="AA1090">
        <v>89843</v>
      </c>
      <c r="AB1090">
        <v>95023</v>
      </c>
      <c r="AC1090">
        <v>99317</v>
      </c>
      <c r="AD1090">
        <v>103404</v>
      </c>
      <c r="AE1090">
        <v>106966</v>
      </c>
      <c r="AF1090">
        <v>110697</v>
      </c>
      <c r="AG1090">
        <v>114414</v>
      </c>
      <c r="AH1090">
        <v>115072</v>
      </c>
      <c r="AI1090">
        <v>115431</v>
      </c>
      <c r="AJ1090" t="s">
        <v>52</v>
      </c>
      <c r="AK1090" t="s">
        <v>15</v>
      </c>
    </row>
    <row r="1091" spans="1:38" x14ac:dyDescent="0.35">
      <c r="A1091" t="s">
        <v>56</v>
      </c>
      <c r="B1091" t="s">
        <v>59</v>
      </c>
      <c r="C1091" t="s">
        <v>53</v>
      </c>
      <c r="D1091">
        <v>989</v>
      </c>
      <c r="E1091">
        <v>1154</v>
      </c>
      <c r="F1091">
        <v>1510</v>
      </c>
      <c r="G1091">
        <v>2336</v>
      </c>
      <c r="H1091">
        <v>3300</v>
      </c>
      <c r="I1091">
        <v>4311</v>
      </c>
      <c r="J1091">
        <v>6953</v>
      </c>
      <c r="K1091">
        <v>10276</v>
      </c>
      <c r="L1091">
        <v>13761</v>
      </c>
      <c r="M1091">
        <v>18480</v>
      </c>
      <c r="N1091">
        <v>23657</v>
      </c>
      <c r="O1091">
        <v>30565</v>
      </c>
      <c r="P1091">
        <v>36090</v>
      </c>
      <c r="Q1091">
        <v>42324</v>
      </c>
      <c r="R1091">
        <v>48887</v>
      </c>
      <c r="S1091">
        <v>56292</v>
      </c>
      <c r="T1091">
        <v>64600</v>
      </c>
      <c r="U1091">
        <v>72102</v>
      </c>
      <c r="V1091">
        <v>79550</v>
      </c>
      <c r="W1091">
        <v>87062</v>
      </c>
      <c r="X1091">
        <v>94765</v>
      </c>
      <c r="Y1091">
        <v>102094</v>
      </c>
      <c r="Z1091">
        <v>109837</v>
      </c>
      <c r="AA1091">
        <v>116893</v>
      </c>
      <c r="AB1091">
        <v>123135</v>
      </c>
      <c r="AC1091">
        <v>128493</v>
      </c>
      <c r="AD1091">
        <v>133289</v>
      </c>
      <c r="AE1091">
        <v>137661</v>
      </c>
      <c r="AF1091">
        <v>142150</v>
      </c>
      <c r="AG1091">
        <v>146641</v>
      </c>
      <c r="AH1091">
        <v>147774</v>
      </c>
      <c r="AI1091">
        <v>148483</v>
      </c>
      <c r="AJ1091" t="s">
        <v>53</v>
      </c>
      <c r="AK1091" t="s">
        <v>8</v>
      </c>
    </row>
    <row r="1092" spans="1:38" x14ac:dyDescent="0.35">
      <c r="A1092" t="s">
        <v>56</v>
      </c>
      <c r="B1092" t="s">
        <v>59</v>
      </c>
      <c r="C1092" t="s">
        <v>54</v>
      </c>
      <c r="D1092">
        <v>234</v>
      </c>
      <c r="E1092">
        <v>273</v>
      </c>
      <c r="F1092">
        <v>344</v>
      </c>
      <c r="G1092">
        <v>487</v>
      </c>
      <c r="H1092">
        <v>656</v>
      </c>
      <c r="I1092">
        <v>831</v>
      </c>
      <c r="J1092">
        <v>1520</v>
      </c>
      <c r="K1092">
        <v>2330</v>
      </c>
      <c r="L1092">
        <v>4609</v>
      </c>
      <c r="M1092">
        <v>6647</v>
      </c>
      <c r="N1092">
        <v>8214</v>
      </c>
      <c r="O1092">
        <v>7786</v>
      </c>
      <c r="P1092">
        <v>9251</v>
      </c>
      <c r="Q1092">
        <v>10181</v>
      </c>
      <c r="R1092">
        <v>11395</v>
      </c>
      <c r="S1092">
        <v>12545</v>
      </c>
      <c r="T1092">
        <v>13484</v>
      </c>
      <c r="U1092">
        <v>14855</v>
      </c>
      <c r="V1092">
        <v>15937</v>
      </c>
      <c r="W1092">
        <v>17305</v>
      </c>
      <c r="X1092">
        <v>18891</v>
      </c>
      <c r="Y1092">
        <v>19834</v>
      </c>
      <c r="Z1092">
        <v>21259</v>
      </c>
      <c r="AA1092">
        <v>22448</v>
      </c>
      <c r="AB1092">
        <v>23510</v>
      </c>
      <c r="AC1092">
        <v>24388</v>
      </c>
      <c r="AD1092">
        <v>25290</v>
      </c>
      <c r="AE1092">
        <v>25976</v>
      </c>
      <c r="AF1092">
        <v>26706</v>
      </c>
      <c r="AG1092">
        <v>27397</v>
      </c>
      <c r="AH1092">
        <v>27598</v>
      </c>
      <c r="AI1092">
        <v>27722</v>
      </c>
      <c r="AJ1092" t="s">
        <v>54</v>
      </c>
      <c r="AK1092" t="s">
        <v>22</v>
      </c>
    </row>
    <row r="1093" spans="1:38" x14ac:dyDescent="0.35">
      <c r="A1093" t="s">
        <v>56</v>
      </c>
      <c r="B1093" t="s">
        <v>59</v>
      </c>
      <c r="C1093" t="s">
        <v>55</v>
      </c>
      <c r="D1093">
        <v>516</v>
      </c>
      <c r="E1093">
        <v>630</v>
      </c>
      <c r="F1093">
        <v>796</v>
      </c>
      <c r="G1093">
        <v>1193</v>
      </c>
      <c r="H1093">
        <v>1675</v>
      </c>
      <c r="I1093">
        <v>2140</v>
      </c>
      <c r="J1093">
        <v>3560</v>
      </c>
      <c r="K1093">
        <v>5204</v>
      </c>
      <c r="L1093">
        <v>7228</v>
      </c>
      <c r="M1093">
        <v>9780</v>
      </c>
      <c r="N1093">
        <v>13476</v>
      </c>
      <c r="O1093">
        <v>16699</v>
      </c>
      <c r="P1093">
        <v>19982</v>
      </c>
      <c r="Q1093">
        <v>23273</v>
      </c>
      <c r="R1093">
        <v>27223</v>
      </c>
      <c r="S1093">
        <v>31496</v>
      </c>
      <c r="T1093">
        <v>35725</v>
      </c>
      <c r="U1093">
        <v>39964</v>
      </c>
      <c r="V1093">
        <v>44154</v>
      </c>
      <c r="W1093">
        <v>48520</v>
      </c>
      <c r="X1093">
        <v>52921</v>
      </c>
      <c r="Y1093">
        <v>57026</v>
      </c>
      <c r="Z1093">
        <v>61335</v>
      </c>
      <c r="AA1093">
        <v>65233</v>
      </c>
      <c r="AB1093">
        <v>68777</v>
      </c>
      <c r="AC1093">
        <v>71747</v>
      </c>
      <c r="AD1093">
        <v>74543</v>
      </c>
      <c r="AE1093">
        <v>77065</v>
      </c>
      <c r="AF1093">
        <v>79646</v>
      </c>
      <c r="AG1093">
        <v>82240</v>
      </c>
      <c r="AH1093">
        <v>82782</v>
      </c>
      <c r="AI1093">
        <v>83137</v>
      </c>
      <c r="AJ1093" t="s">
        <v>55</v>
      </c>
      <c r="AK1093" t="s">
        <v>8</v>
      </c>
      <c r="AL1093" t="s">
        <v>17</v>
      </c>
    </row>
    <row r="1094" spans="1:38" x14ac:dyDescent="0.35">
      <c r="A1094" t="s">
        <v>73</v>
      </c>
      <c r="B1094" t="s">
        <v>59</v>
      </c>
      <c r="C1094" t="s">
        <v>7</v>
      </c>
      <c r="D1094">
        <v>834</v>
      </c>
      <c r="E1094">
        <v>999</v>
      </c>
      <c r="F1094">
        <v>1188</v>
      </c>
      <c r="G1094">
        <v>1416</v>
      </c>
      <c r="H1094">
        <v>1625</v>
      </c>
      <c r="I1094">
        <v>1832</v>
      </c>
      <c r="J1094">
        <v>2036</v>
      </c>
      <c r="K1094">
        <v>2882</v>
      </c>
      <c r="L1094">
        <v>3801</v>
      </c>
      <c r="M1094">
        <v>4800</v>
      </c>
      <c r="N1094">
        <v>5888</v>
      </c>
      <c r="O1094">
        <v>7068</v>
      </c>
      <c r="P1094">
        <v>8520</v>
      </c>
      <c r="Q1094">
        <v>10141</v>
      </c>
      <c r="R1094">
        <v>11792</v>
      </c>
      <c r="S1094">
        <v>13463</v>
      </c>
      <c r="T1094">
        <v>15153</v>
      </c>
      <c r="U1094">
        <v>17192</v>
      </c>
      <c r="V1094">
        <v>19044</v>
      </c>
      <c r="W1094">
        <v>20929</v>
      </c>
      <c r="X1094">
        <v>22837</v>
      </c>
      <c r="Y1094">
        <v>24777</v>
      </c>
      <c r="Z1094">
        <v>26496</v>
      </c>
      <c r="AA1094">
        <v>27750</v>
      </c>
      <c r="AB1094">
        <v>28974</v>
      </c>
      <c r="AC1094">
        <v>30141</v>
      </c>
      <c r="AD1094">
        <v>31311</v>
      </c>
      <c r="AE1094">
        <v>32744</v>
      </c>
      <c r="AF1094">
        <v>33675</v>
      </c>
      <c r="AG1094">
        <v>34613</v>
      </c>
      <c r="AH1094">
        <v>35568</v>
      </c>
      <c r="AI1094">
        <v>36541</v>
      </c>
      <c r="AJ1094" t="s">
        <v>7</v>
      </c>
      <c r="AK1094" t="s">
        <v>8</v>
      </c>
      <c r="AL1094" t="s">
        <v>9</v>
      </c>
    </row>
    <row r="1095" spans="1:38" x14ac:dyDescent="0.35">
      <c r="A1095" t="s">
        <v>73</v>
      </c>
      <c r="B1095" t="s">
        <v>59</v>
      </c>
      <c r="C1095" t="s">
        <v>10</v>
      </c>
      <c r="D1095">
        <v>78</v>
      </c>
      <c r="E1095">
        <v>97</v>
      </c>
      <c r="F1095">
        <v>114</v>
      </c>
      <c r="G1095">
        <v>135</v>
      </c>
      <c r="H1095">
        <v>152</v>
      </c>
      <c r="I1095">
        <v>169</v>
      </c>
      <c r="J1095">
        <v>185</v>
      </c>
      <c r="K1095">
        <v>250</v>
      </c>
      <c r="L1095">
        <v>324</v>
      </c>
      <c r="M1095">
        <v>409</v>
      </c>
      <c r="N1095">
        <v>499</v>
      </c>
      <c r="O1095">
        <v>596</v>
      </c>
      <c r="P1095">
        <v>703</v>
      </c>
      <c r="Q1095">
        <v>818</v>
      </c>
      <c r="R1095">
        <v>934</v>
      </c>
      <c r="S1095">
        <v>1052</v>
      </c>
      <c r="T1095">
        <v>1171</v>
      </c>
      <c r="U1095">
        <v>1310</v>
      </c>
      <c r="V1095">
        <v>1437</v>
      </c>
      <c r="W1095">
        <v>1566</v>
      </c>
      <c r="X1095">
        <v>1693</v>
      </c>
      <c r="Y1095">
        <v>1822</v>
      </c>
      <c r="Z1095">
        <v>1937</v>
      </c>
      <c r="AA1095">
        <v>2020</v>
      </c>
      <c r="AB1095">
        <v>2101</v>
      </c>
      <c r="AC1095">
        <v>2178</v>
      </c>
      <c r="AD1095">
        <v>2253</v>
      </c>
      <c r="AE1095">
        <v>2344</v>
      </c>
      <c r="AF1095">
        <v>2402</v>
      </c>
      <c r="AG1095">
        <v>2463</v>
      </c>
      <c r="AH1095">
        <v>2524</v>
      </c>
      <c r="AI1095">
        <v>2587</v>
      </c>
      <c r="AJ1095" t="s">
        <v>10</v>
      </c>
      <c r="AK1095" t="s">
        <v>11</v>
      </c>
      <c r="AL1095" t="s">
        <v>9</v>
      </c>
    </row>
    <row r="1096" spans="1:38" x14ac:dyDescent="0.35">
      <c r="A1096" t="s">
        <v>73</v>
      </c>
      <c r="B1096" t="s">
        <v>59</v>
      </c>
      <c r="C1096" t="s">
        <v>12</v>
      </c>
      <c r="D1096">
        <v>896</v>
      </c>
      <c r="E1096">
        <v>1024</v>
      </c>
      <c r="F1096">
        <v>1249</v>
      </c>
      <c r="G1096">
        <v>1513</v>
      </c>
      <c r="H1096">
        <v>1792</v>
      </c>
      <c r="I1096">
        <v>2066</v>
      </c>
      <c r="J1096">
        <v>2337</v>
      </c>
      <c r="K1096">
        <v>3671</v>
      </c>
      <c r="L1096">
        <v>5041</v>
      </c>
      <c r="M1096">
        <v>6477</v>
      </c>
      <c r="N1096">
        <v>8028</v>
      </c>
      <c r="O1096">
        <v>9699</v>
      </c>
      <c r="P1096">
        <v>11830</v>
      </c>
      <c r="Q1096">
        <v>14166</v>
      </c>
      <c r="R1096">
        <v>16539</v>
      </c>
      <c r="S1096">
        <v>18940</v>
      </c>
      <c r="T1096">
        <v>21371</v>
      </c>
      <c r="U1096">
        <v>24720</v>
      </c>
      <c r="V1096">
        <v>27764</v>
      </c>
      <c r="W1096">
        <v>30864</v>
      </c>
      <c r="X1096">
        <v>34082</v>
      </c>
      <c r="Y1096">
        <v>37356</v>
      </c>
      <c r="Z1096">
        <v>40331</v>
      </c>
      <c r="AA1096">
        <v>42495</v>
      </c>
      <c r="AB1096">
        <v>44602</v>
      </c>
      <c r="AC1096">
        <v>46608</v>
      </c>
      <c r="AD1096">
        <v>48637</v>
      </c>
      <c r="AE1096">
        <v>51137</v>
      </c>
      <c r="AF1096">
        <v>52756</v>
      </c>
      <c r="AG1096">
        <v>54398</v>
      </c>
      <c r="AH1096">
        <v>56071</v>
      </c>
      <c r="AI1096">
        <v>57781</v>
      </c>
      <c r="AJ1096" t="s">
        <v>12</v>
      </c>
      <c r="AK1096" t="s">
        <v>8</v>
      </c>
    </row>
    <row r="1097" spans="1:38" x14ac:dyDescent="0.35">
      <c r="A1097" t="s">
        <v>73</v>
      </c>
      <c r="B1097" t="s">
        <v>59</v>
      </c>
      <c r="C1097" t="s">
        <v>13</v>
      </c>
      <c r="D1097">
        <v>363</v>
      </c>
      <c r="E1097">
        <v>417</v>
      </c>
      <c r="F1097">
        <v>503</v>
      </c>
      <c r="G1097">
        <v>605</v>
      </c>
      <c r="H1097">
        <v>710</v>
      </c>
      <c r="I1097">
        <v>813</v>
      </c>
      <c r="J1097">
        <v>915</v>
      </c>
      <c r="K1097">
        <v>1424</v>
      </c>
      <c r="L1097">
        <v>1960</v>
      </c>
      <c r="M1097">
        <v>2529</v>
      </c>
      <c r="N1097">
        <v>3141</v>
      </c>
      <c r="O1097">
        <v>3798</v>
      </c>
      <c r="P1097">
        <v>4630</v>
      </c>
      <c r="Q1097">
        <v>5529</v>
      </c>
      <c r="R1097">
        <v>6435</v>
      </c>
      <c r="S1097">
        <v>7353</v>
      </c>
      <c r="T1097">
        <v>8282</v>
      </c>
      <c r="U1097">
        <v>9613</v>
      </c>
      <c r="V1097">
        <v>10825</v>
      </c>
      <c r="W1097">
        <v>12058</v>
      </c>
      <c r="X1097">
        <v>13341</v>
      </c>
      <c r="Y1097">
        <v>14647</v>
      </c>
      <c r="Z1097">
        <v>15846</v>
      </c>
      <c r="AA1097">
        <v>16716</v>
      </c>
      <c r="AB1097">
        <v>17562</v>
      </c>
      <c r="AC1097">
        <v>18368</v>
      </c>
      <c r="AD1097">
        <v>19180</v>
      </c>
      <c r="AE1097">
        <v>20182</v>
      </c>
      <c r="AF1097">
        <v>20830</v>
      </c>
      <c r="AG1097">
        <v>21492</v>
      </c>
      <c r="AH1097">
        <v>22167</v>
      </c>
      <c r="AI1097">
        <v>22858</v>
      </c>
      <c r="AJ1097" t="s">
        <v>13</v>
      </c>
      <c r="AK1097" t="s">
        <v>8</v>
      </c>
    </row>
    <row r="1098" spans="1:38" x14ac:dyDescent="0.35">
      <c r="A1098" t="s">
        <v>73</v>
      </c>
      <c r="B1098" t="s">
        <v>59</v>
      </c>
      <c r="C1098" t="s">
        <v>14</v>
      </c>
      <c r="D1098">
        <v>1558</v>
      </c>
      <c r="E1098">
        <v>1939</v>
      </c>
      <c r="F1098">
        <v>2255</v>
      </c>
      <c r="G1098">
        <v>2693</v>
      </c>
      <c r="H1098">
        <v>3095</v>
      </c>
      <c r="I1098">
        <v>3493</v>
      </c>
      <c r="J1098">
        <v>3873</v>
      </c>
      <c r="K1098">
        <v>5539</v>
      </c>
      <c r="L1098">
        <v>7328</v>
      </c>
      <c r="M1098">
        <v>9260</v>
      </c>
      <c r="N1098">
        <v>11341</v>
      </c>
      <c r="O1098">
        <v>13578</v>
      </c>
      <c r="P1098">
        <v>16276</v>
      </c>
      <c r="Q1098">
        <v>19274</v>
      </c>
      <c r="R1098">
        <v>22313</v>
      </c>
      <c r="S1098">
        <v>25390</v>
      </c>
      <c r="T1098">
        <v>28502</v>
      </c>
      <c r="U1098">
        <v>32373</v>
      </c>
      <c r="V1098">
        <v>35985</v>
      </c>
      <c r="W1098">
        <v>39662</v>
      </c>
      <c r="X1098">
        <v>43393</v>
      </c>
      <c r="Y1098">
        <v>47188</v>
      </c>
      <c r="Z1098">
        <v>50508</v>
      </c>
      <c r="AA1098">
        <v>53012</v>
      </c>
      <c r="AB1098">
        <v>55453</v>
      </c>
      <c r="AC1098">
        <v>57778</v>
      </c>
      <c r="AD1098">
        <v>60101</v>
      </c>
      <c r="AE1098">
        <v>62865</v>
      </c>
      <c r="AF1098">
        <v>64716</v>
      </c>
      <c r="AG1098">
        <v>66599</v>
      </c>
      <c r="AH1098">
        <v>68515</v>
      </c>
      <c r="AI1098">
        <v>70471</v>
      </c>
      <c r="AJ1098" t="s">
        <v>14</v>
      </c>
      <c r="AK1098" t="s">
        <v>15</v>
      </c>
    </row>
    <row r="1099" spans="1:38" x14ac:dyDescent="0.35">
      <c r="A1099" t="s">
        <v>73</v>
      </c>
      <c r="B1099" t="s">
        <v>59</v>
      </c>
      <c r="C1099" t="s">
        <v>16</v>
      </c>
      <c r="D1099">
        <v>147</v>
      </c>
      <c r="E1099">
        <v>167</v>
      </c>
      <c r="F1099">
        <v>195</v>
      </c>
      <c r="G1099">
        <v>227</v>
      </c>
      <c r="H1099">
        <v>259</v>
      </c>
      <c r="I1099">
        <v>291</v>
      </c>
      <c r="J1099">
        <v>322</v>
      </c>
      <c r="K1099">
        <v>470</v>
      </c>
      <c r="L1099">
        <v>653</v>
      </c>
      <c r="M1099">
        <v>857</v>
      </c>
      <c r="N1099">
        <v>1082</v>
      </c>
      <c r="O1099">
        <v>1328</v>
      </c>
      <c r="P1099">
        <v>1595</v>
      </c>
      <c r="Q1099">
        <v>1891</v>
      </c>
      <c r="R1099">
        <v>2189</v>
      </c>
      <c r="S1099">
        <v>2491</v>
      </c>
      <c r="T1099">
        <v>2796</v>
      </c>
      <c r="U1099">
        <v>3154</v>
      </c>
      <c r="V1099">
        <v>3480</v>
      </c>
      <c r="W1099">
        <v>3811</v>
      </c>
      <c r="X1099">
        <v>4145</v>
      </c>
      <c r="Y1099">
        <v>4485</v>
      </c>
      <c r="Z1099">
        <v>4782</v>
      </c>
      <c r="AA1099">
        <v>4998</v>
      </c>
      <c r="AB1099">
        <v>5209</v>
      </c>
      <c r="AC1099">
        <v>5409</v>
      </c>
      <c r="AD1099">
        <v>5609</v>
      </c>
      <c r="AE1099">
        <v>5853</v>
      </c>
      <c r="AF1099">
        <v>6011</v>
      </c>
      <c r="AG1099">
        <v>6169</v>
      </c>
      <c r="AH1099">
        <v>6330</v>
      </c>
      <c r="AI1099">
        <v>6494</v>
      </c>
      <c r="AJ1099" t="s">
        <v>16</v>
      </c>
      <c r="AK1099" t="s">
        <v>8</v>
      </c>
      <c r="AL1099" t="s">
        <v>17</v>
      </c>
    </row>
    <row r="1100" spans="1:38" x14ac:dyDescent="0.35">
      <c r="A1100" t="s">
        <v>73</v>
      </c>
      <c r="B1100" t="s">
        <v>59</v>
      </c>
      <c r="C1100" t="s">
        <v>18</v>
      </c>
      <c r="D1100">
        <v>227</v>
      </c>
      <c r="E1100">
        <v>264</v>
      </c>
      <c r="F1100">
        <v>313</v>
      </c>
      <c r="G1100">
        <v>377</v>
      </c>
      <c r="H1100">
        <v>444</v>
      </c>
      <c r="I1100">
        <v>511</v>
      </c>
      <c r="J1100">
        <v>579</v>
      </c>
      <c r="K1100">
        <v>913</v>
      </c>
      <c r="L1100">
        <v>1248</v>
      </c>
      <c r="M1100">
        <v>1603</v>
      </c>
      <c r="N1100">
        <v>1986</v>
      </c>
      <c r="O1100">
        <v>2395</v>
      </c>
      <c r="P1100">
        <v>2880</v>
      </c>
      <c r="Q1100">
        <v>3414</v>
      </c>
      <c r="R1100">
        <v>3956</v>
      </c>
      <c r="S1100">
        <v>4505</v>
      </c>
      <c r="T1100">
        <v>5060</v>
      </c>
      <c r="U1100">
        <v>5811</v>
      </c>
      <c r="V1100">
        <v>6513</v>
      </c>
      <c r="W1100">
        <v>7227</v>
      </c>
      <c r="X1100">
        <v>7965</v>
      </c>
      <c r="Y1100">
        <v>8715</v>
      </c>
      <c r="Z1100">
        <v>9378</v>
      </c>
      <c r="AA1100">
        <v>9880</v>
      </c>
      <c r="AB1100">
        <v>10369</v>
      </c>
      <c r="AC1100">
        <v>10835</v>
      </c>
      <c r="AD1100">
        <v>11300</v>
      </c>
      <c r="AE1100">
        <v>11855</v>
      </c>
      <c r="AF1100">
        <v>12225</v>
      </c>
      <c r="AG1100">
        <v>12602</v>
      </c>
      <c r="AH1100">
        <v>12986</v>
      </c>
      <c r="AI1100">
        <v>13378</v>
      </c>
      <c r="AJ1100" t="s">
        <v>18</v>
      </c>
      <c r="AK1100" t="s">
        <v>19</v>
      </c>
    </row>
    <row r="1101" spans="1:38" x14ac:dyDescent="0.35">
      <c r="A1101" t="s">
        <v>73</v>
      </c>
      <c r="B1101" t="s">
        <v>59</v>
      </c>
      <c r="C1101" t="s">
        <v>20</v>
      </c>
      <c r="D1101">
        <v>982</v>
      </c>
      <c r="E1101">
        <v>1176</v>
      </c>
      <c r="F1101">
        <v>1394</v>
      </c>
      <c r="G1101">
        <v>1656</v>
      </c>
      <c r="H1101">
        <v>1890</v>
      </c>
      <c r="I1101">
        <v>2122</v>
      </c>
      <c r="J1101">
        <v>2351</v>
      </c>
      <c r="K1101">
        <v>3341</v>
      </c>
      <c r="L1101">
        <v>4352</v>
      </c>
      <c r="M1101">
        <v>5446</v>
      </c>
      <c r="N1101">
        <v>6603</v>
      </c>
      <c r="O1101">
        <v>7835</v>
      </c>
      <c r="P1101">
        <v>9333</v>
      </c>
      <c r="Q1101">
        <v>10959</v>
      </c>
      <c r="R1101">
        <v>12601</v>
      </c>
      <c r="S1101">
        <v>14263</v>
      </c>
      <c r="T1101">
        <v>15944</v>
      </c>
      <c r="U1101">
        <v>18121</v>
      </c>
      <c r="V1101">
        <v>20101</v>
      </c>
      <c r="W1101">
        <v>22117</v>
      </c>
      <c r="X1101">
        <v>24147</v>
      </c>
      <c r="Y1101">
        <v>26212</v>
      </c>
      <c r="Z1101">
        <v>28080</v>
      </c>
      <c r="AA1101">
        <v>29440</v>
      </c>
      <c r="AB1101">
        <v>30764</v>
      </c>
      <c r="AC1101">
        <v>32025</v>
      </c>
      <c r="AD1101">
        <v>33287</v>
      </c>
      <c r="AE1101">
        <v>34837</v>
      </c>
      <c r="AF1101">
        <v>35842</v>
      </c>
      <c r="AG1101">
        <v>36874</v>
      </c>
      <c r="AH1101">
        <v>37926</v>
      </c>
      <c r="AI1101">
        <v>39000</v>
      </c>
      <c r="AJ1101" t="s">
        <v>20</v>
      </c>
      <c r="AK1101" t="s">
        <v>9</v>
      </c>
    </row>
    <row r="1102" spans="1:38" x14ac:dyDescent="0.35">
      <c r="A1102" t="s">
        <v>73</v>
      </c>
      <c r="B1102" t="s">
        <v>59</v>
      </c>
      <c r="C1102" t="s">
        <v>21</v>
      </c>
      <c r="D1102">
        <v>195</v>
      </c>
      <c r="E1102">
        <v>225</v>
      </c>
      <c r="F1102">
        <v>258</v>
      </c>
      <c r="G1102">
        <v>298</v>
      </c>
      <c r="H1102">
        <v>334</v>
      </c>
      <c r="I1102">
        <v>370</v>
      </c>
      <c r="J1102">
        <v>406</v>
      </c>
      <c r="K1102">
        <v>605</v>
      </c>
      <c r="L1102">
        <v>908</v>
      </c>
      <c r="M1102">
        <v>1285</v>
      </c>
      <c r="N1102">
        <v>1700</v>
      </c>
      <c r="O1102">
        <v>2149</v>
      </c>
      <c r="P1102">
        <v>2507</v>
      </c>
      <c r="Q1102">
        <v>2894</v>
      </c>
      <c r="R1102">
        <v>3281</v>
      </c>
      <c r="S1102">
        <v>3673</v>
      </c>
      <c r="T1102">
        <v>4069</v>
      </c>
      <c r="U1102">
        <v>4488</v>
      </c>
      <c r="V1102">
        <v>4870</v>
      </c>
      <c r="W1102">
        <v>5259</v>
      </c>
      <c r="X1102">
        <v>5634</v>
      </c>
      <c r="Y1102">
        <v>6016</v>
      </c>
      <c r="Z1102">
        <v>6339</v>
      </c>
      <c r="AA1102">
        <v>6573</v>
      </c>
      <c r="AB1102">
        <v>6800</v>
      </c>
      <c r="AC1102">
        <v>7016</v>
      </c>
      <c r="AD1102">
        <v>7203</v>
      </c>
      <c r="AE1102">
        <v>7427</v>
      </c>
      <c r="AF1102">
        <v>7573</v>
      </c>
      <c r="AG1102">
        <v>7719</v>
      </c>
      <c r="AH1102">
        <v>7867</v>
      </c>
      <c r="AI1102">
        <v>8018</v>
      </c>
      <c r="AJ1102" t="s">
        <v>21</v>
      </c>
      <c r="AK1102" t="s">
        <v>22</v>
      </c>
    </row>
    <row r="1103" spans="1:38" x14ac:dyDescent="0.35">
      <c r="A1103" t="s">
        <v>73</v>
      </c>
      <c r="B1103" t="s">
        <v>59</v>
      </c>
      <c r="C1103" t="s">
        <v>23</v>
      </c>
      <c r="D1103">
        <v>1554</v>
      </c>
      <c r="E1103">
        <v>1771</v>
      </c>
      <c r="F1103">
        <v>2021</v>
      </c>
      <c r="G1103">
        <v>2323</v>
      </c>
      <c r="H1103">
        <v>2601</v>
      </c>
      <c r="I1103">
        <v>2876</v>
      </c>
      <c r="J1103">
        <v>3149</v>
      </c>
      <c r="K1103">
        <v>4423</v>
      </c>
      <c r="L1103">
        <v>5921</v>
      </c>
      <c r="M1103">
        <v>7649</v>
      </c>
      <c r="N1103">
        <v>9497</v>
      </c>
      <c r="O1103">
        <v>11471</v>
      </c>
      <c r="P1103">
        <v>13448</v>
      </c>
      <c r="Q1103">
        <v>15584</v>
      </c>
      <c r="R1103">
        <v>17718</v>
      </c>
      <c r="S1103">
        <v>19878</v>
      </c>
      <c r="T1103">
        <v>22064</v>
      </c>
      <c r="U1103">
        <v>24713</v>
      </c>
      <c r="V1103">
        <v>27124</v>
      </c>
      <c r="W1103">
        <v>29579</v>
      </c>
      <c r="X1103">
        <v>32013</v>
      </c>
      <c r="Y1103">
        <v>34489</v>
      </c>
      <c r="Z1103">
        <v>36682</v>
      </c>
      <c r="AA1103">
        <v>38277</v>
      </c>
      <c r="AB1103">
        <v>39829</v>
      </c>
      <c r="AC1103">
        <v>41307</v>
      </c>
      <c r="AD1103">
        <v>42729</v>
      </c>
      <c r="AE1103">
        <v>44462</v>
      </c>
      <c r="AF1103">
        <v>45586</v>
      </c>
      <c r="AG1103">
        <v>46735</v>
      </c>
      <c r="AH1103">
        <v>47905</v>
      </c>
      <c r="AI1103">
        <v>49099</v>
      </c>
      <c r="AJ1103" t="s">
        <v>23</v>
      </c>
      <c r="AK1103" t="s">
        <v>24</v>
      </c>
      <c r="AL1103" t="s">
        <v>17</v>
      </c>
    </row>
    <row r="1104" spans="1:38" x14ac:dyDescent="0.35">
      <c r="A1104" t="s">
        <v>73</v>
      </c>
      <c r="B1104" t="s">
        <v>59</v>
      </c>
      <c r="C1104" t="s">
        <v>25</v>
      </c>
      <c r="D1104">
        <v>425</v>
      </c>
      <c r="E1104">
        <v>507</v>
      </c>
      <c r="F1104">
        <v>597</v>
      </c>
      <c r="G1104">
        <v>720</v>
      </c>
      <c r="H1104">
        <v>846</v>
      </c>
      <c r="I1104">
        <v>970</v>
      </c>
      <c r="J1104">
        <v>1095</v>
      </c>
      <c r="K1104">
        <v>1660</v>
      </c>
      <c r="L1104">
        <v>2226</v>
      </c>
      <c r="M1104">
        <v>2822</v>
      </c>
      <c r="N1104">
        <v>3464</v>
      </c>
      <c r="O1104">
        <v>4151</v>
      </c>
      <c r="P1104">
        <v>5041</v>
      </c>
      <c r="Q1104">
        <v>6021</v>
      </c>
      <c r="R1104">
        <v>7016</v>
      </c>
      <c r="S1104">
        <v>8024</v>
      </c>
      <c r="T1104">
        <v>9043</v>
      </c>
      <c r="U1104">
        <v>10419</v>
      </c>
      <c r="V1104">
        <v>11704</v>
      </c>
      <c r="W1104">
        <v>13012</v>
      </c>
      <c r="X1104">
        <v>14352</v>
      </c>
      <c r="Y1104">
        <v>15714</v>
      </c>
      <c r="Z1104">
        <v>16916</v>
      </c>
      <c r="AA1104">
        <v>17826</v>
      </c>
      <c r="AB1104">
        <v>18714</v>
      </c>
      <c r="AC1104">
        <v>19559</v>
      </c>
      <c r="AD1104">
        <v>20402</v>
      </c>
      <c r="AE1104">
        <v>21409</v>
      </c>
      <c r="AF1104">
        <v>22085</v>
      </c>
      <c r="AG1104">
        <v>22773</v>
      </c>
      <c r="AH1104">
        <v>23475</v>
      </c>
      <c r="AI1104">
        <v>24192</v>
      </c>
      <c r="AJ1104" t="s">
        <v>25</v>
      </c>
      <c r="AK1104" t="s">
        <v>15</v>
      </c>
    </row>
    <row r="1105" spans="1:38" x14ac:dyDescent="0.35">
      <c r="A1105" t="s">
        <v>73</v>
      </c>
      <c r="B1105" t="s">
        <v>59</v>
      </c>
      <c r="C1105" t="s">
        <v>26</v>
      </c>
      <c r="D1105">
        <v>412</v>
      </c>
      <c r="E1105">
        <v>490</v>
      </c>
      <c r="F1105">
        <v>555</v>
      </c>
      <c r="G1105">
        <v>646</v>
      </c>
      <c r="H1105">
        <v>729</v>
      </c>
      <c r="I1105">
        <v>812</v>
      </c>
      <c r="J1105">
        <v>891</v>
      </c>
      <c r="K1105">
        <v>1268</v>
      </c>
      <c r="L1105">
        <v>1766</v>
      </c>
      <c r="M1105">
        <v>2332</v>
      </c>
      <c r="N1105">
        <v>2942</v>
      </c>
      <c r="O1105">
        <v>3599</v>
      </c>
      <c r="P1105">
        <v>4204</v>
      </c>
      <c r="Q1105">
        <v>4879</v>
      </c>
      <c r="R1105">
        <v>5553</v>
      </c>
      <c r="S1105">
        <v>6236</v>
      </c>
      <c r="T1105">
        <v>6927</v>
      </c>
      <c r="U1105">
        <v>7680</v>
      </c>
      <c r="V1105">
        <v>8383</v>
      </c>
      <c r="W1105">
        <v>9099</v>
      </c>
      <c r="X1105">
        <v>9808</v>
      </c>
      <c r="Y1105">
        <v>10530</v>
      </c>
      <c r="Z1105">
        <v>11137</v>
      </c>
      <c r="AA1105">
        <v>11574</v>
      </c>
      <c r="AB1105">
        <v>11996</v>
      </c>
      <c r="AC1105">
        <v>12398</v>
      </c>
      <c r="AD1105">
        <v>12800</v>
      </c>
      <c r="AE1105">
        <v>13276</v>
      </c>
      <c r="AF1105">
        <v>13591</v>
      </c>
      <c r="AG1105">
        <v>13911</v>
      </c>
      <c r="AH1105">
        <v>14236</v>
      </c>
      <c r="AI1105">
        <v>14567</v>
      </c>
      <c r="AJ1105" t="s">
        <v>26</v>
      </c>
      <c r="AK1105" t="s">
        <v>17</v>
      </c>
    </row>
    <row r="1106" spans="1:38" x14ac:dyDescent="0.35">
      <c r="A1106" t="s">
        <v>73</v>
      </c>
      <c r="B1106" t="s">
        <v>59</v>
      </c>
      <c r="C1106" t="s">
        <v>27</v>
      </c>
      <c r="D1106">
        <v>442</v>
      </c>
      <c r="E1106">
        <v>517</v>
      </c>
      <c r="F1106">
        <v>592</v>
      </c>
      <c r="G1106">
        <v>693</v>
      </c>
      <c r="H1106">
        <v>792</v>
      </c>
      <c r="I1106">
        <v>890</v>
      </c>
      <c r="J1106">
        <v>987</v>
      </c>
      <c r="K1106">
        <v>1445</v>
      </c>
      <c r="L1106">
        <v>1945</v>
      </c>
      <c r="M1106">
        <v>2484</v>
      </c>
      <c r="N1106">
        <v>3065</v>
      </c>
      <c r="O1106">
        <v>3681</v>
      </c>
      <c r="P1106">
        <v>4342</v>
      </c>
      <c r="Q1106">
        <v>5067</v>
      </c>
      <c r="R1106">
        <v>5789</v>
      </c>
      <c r="S1106">
        <v>6520</v>
      </c>
      <c r="T1106">
        <v>7260</v>
      </c>
      <c r="U1106">
        <v>8258</v>
      </c>
      <c r="V1106">
        <v>9187</v>
      </c>
      <c r="W1106">
        <v>10133</v>
      </c>
      <c r="X1106">
        <v>11094</v>
      </c>
      <c r="Y1106">
        <v>12071</v>
      </c>
      <c r="Z1106">
        <v>12945</v>
      </c>
      <c r="AA1106">
        <v>13598</v>
      </c>
      <c r="AB1106">
        <v>14232</v>
      </c>
      <c r="AC1106">
        <v>14836</v>
      </c>
      <c r="AD1106">
        <v>15436</v>
      </c>
      <c r="AE1106">
        <v>16151</v>
      </c>
      <c r="AF1106">
        <v>16633</v>
      </c>
      <c r="AG1106">
        <v>17125</v>
      </c>
      <c r="AH1106">
        <v>17625</v>
      </c>
      <c r="AI1106">
        <v>18136</v>
      </c>
      <c r="AJ1106" t="s">
        <v>27</v>
      </c>
      <c r="AK1106" t="s">
        <v>8</v>
      </c>
      <c r="AL1106" t="s">
        <v>17</v>
      </c>
    </row>
    <row r="1107" spans="1:38" x14ac:dyDescent="0.35">
      <c r="A1107" t="s">
        <v>73</v>
      </c>
      <c r="B1107" t="s">
        <v>59</v>
      </c>
      <c r="C1107" t="s">
        <v>28</v>
      </c>
      <c r="D1107">
        <v>261</v>
      </c>
      <c r="E1107">
        <v>313</v>
      </c>
      <c r="F1107">
        <v>368</v>
      </c>
      <c r="G1107">
        <v>442</v>
      </c>
      <c r="H1107">
        <v>517</v>
      </c>
      <c r="I1107">
        <v>590</v>
      </c>
      <c r="J1107">
        <v>663</v>
      </c>
      <c r="K1107">
        <v>999</v>
      </c>
      <c r="L1107">
        <v>1343</v>
      </c>
      <c r="M1107">
        <v>1710</v>
      </c>
      <c r="N1107">
        <v>2106</v>
      </c>
      <c r="O1107">
        <v>2533</v>
      </c>
      <c r="P1107">
        <v>3039</v>
      </c>
      <c r="Q1107">
        <v>3605</v>
      </c>
      <c r="R1107">
        <v>4182</v>
      </c>
      <c r="S1107">
        <v>4766</v>
      </c>
      <c r="T1107">
        <v>5356</v>
      </c>
      <c r="U1107">
        <v>6096</v>
      </c>
      <c r="V1107">
        <v>6786</v>
      </c>
      <c r="W1107">
        <v>7488</v>
      </c>
      <c r="X1107">
        <v>8206</v>
      </c>
      <c r="Y1107">
        <v>8935</v>
      </c>
      <c r="Z1107">
        <v>9569</v>
      </c>
      <c r="AA1107">
        <v>10049</v>
      </c>
      <c r="AB1107">
        <v>10519</v>
      </c>
      <c r="AC1107">
        <v>10967</v>
      </c>
      <c r="AD1107">
        <v>11414</v>
      </c>
      <c r="AE1107">
        <v>11946</v>
      </c>
      <c r="AF1107">
        <v>12299</v>
      </c>
      <c r="AG1107">
        <v>12659</v>
      </c>
      <c r="AH1107">
        <v>13025</v>
      </c>
      <c r="AI1107">
        <v>13398</v>
      </c>
      <c r="AJ1107" t="s">
        <v>28</v>
      </c>
      <c r="AK1107" t="s">
        <v>19</v>
      </c>
    </row>
    <row r="1108" spans="1:38" x14ac:dyDescent="0.35">
      <c r="A1108" t="s">
        <v>73</v>
      </c>
      <c r="B1108" t="s">
        <v>59</v>
      </c>
      <c r="C1108" t="s">
        <v>29</v>
      </c>
      <c r="D1108">
        <v>6</v>
      </c>
      <c r="E1108">
        <v>7</v>
      </c>
      <c r="F1108">
        <v>8</v>
      </c>
      <c r="G1108">
        <v>9</v>
      </c>
      <c r="H1108">
        <v>11</v>
      </c>
      <c r="I1108">
        <v>12</v>
      </c>
      <c r="J1108">
        <v>13</v>
      </c>
      <c r="K1108">
        <v>27</v>
      </c>
      <c r="L1108">
        <v>55</v>
      </c>
      <c r="M1108">
        <v>91</v>
      </c>
      <c r="N1108">
        <v>133</v>
      </c>
      <c r="O1108">
        <v>178</v>
      </c>
      <c r="P1108">
        <v>210</v>
      </c>
      <c r="Q1108">
        <v>245</v>
      </c>
      <c r="R1108">
        <v>279</v>
      </c>
      <c r="S1108">
        <v>314</v>
      </c>
      <c r="T1108">
        <v>349</v>
      </c>
      <c r="U1108">
        <v>385</v>
      </c>
      <c r="V1108">
        <v>418</v>
      </c>
      <c r="W1108">
        <v>451</v>
      </c>
      <c r="X1108">
        <v>483</v>
      </c>
      <c r="Y1108">
        <v>515</v>
      </c>
      <c r="Z1108">
        <v>542</v>
      </c>
      <c r="AA1108">
        <v>561</v>
      </c>
      <c r="AB1108">
        <v>580</v>
      </c>
      <c r="AC1108">
        <v>598</v>
      </c>
      <c r="AD1108">
        <v>612</v>
      </c>
      <c r="AE1108">
        <v>629</v>
      </c>
      <c r="AF1108">
        <v>640</v>
      </c>
      <c r="AG1108">
        <v>651</v>
      </c>
      <c r="AH1108">
        <v>663</v>
      </c>
      <c r="AI1108">
        <v>674</v>
      </c>
      <c r="AJ1108" t="s">
        <v>29</v>
      </c>
      <c r="AK1108" t="s">
        <v>30</v>
      </c>
    </row>
    <row r="1109" spans="1:38" x14ac:dyDescent="0.35">
      <c r="A1109" t="s">
        <v>73</v>
      </c>
      <c r="B1109" t="s">
        <v>59</v>
      </c>
      <c r="C1109" t="s">
        <v>31</v>
      </c>
      <c r="D1109">
        <v>563</v>
      </c>
      <c r="E1109">
        <v>652</v>
      </c>
      <c r="F1109">
        <v>802</v>
      </c>
      <c r="G1109">
        <v>975</v>
      </c>
      <c r="H1109">
        <v>1154</v>
      </c>
      <c r="I1109">
        <v>1330</v>
      </c>
      <c r="J1109">
        <v>1503</v>
      </c>
      <c r="K1109">
        <v>2395</v>
      </c>
      <c r="L1109">
        <v>3269</v>
      </c>
      <c r="M1109">
        <v>4173</v>
      </c>
      <c r="N1109">
        <v>5135</v>
      </c>
      <c r="O1109">
        <v>6163</v>
      </c>
      <c r="P1109">
        <v>7420</v>
      </c>
      <c r="Q1109">
        <v>8787</v>
      </c>
      <c r="R1109">
        <v>10171</v>
      </c>
      <c r="S1109">
        <v>11571</v>
      </c>
      <c r="T1109">
        <v>12988</v>
      </c>
      <c r="U1109">
        <v>14922</v>
      </c>
      <c r="V1109">
        <v>16679</v>
      </c>
      <c r="W1109">
        <v>18469</v>
      </c>
      <c r="X1109">
        <v>20302</v>
      </c>
      <c r="Y1109">
        <v>22166</v>
      </c>
      <c r="Z1109">
        <v>23850</v>
      </c>
      <c r="AA1109">
        <v>25074</v>
      </c>
      <c r="AB1109">
        <v>26265</v>
      </c>
      <c r="AC1109">
        <v>27399</v>
      </c>
      <c r="AD1109">
        <v>28547</v>
      </c>
      <c r="AE1109">
        <v>29964</v>
      </c>
      <c r="AF1109">
        <v>30880</v>
      </c>
      <c r="AG1109">
        <v>31815</v>
      </c>
      <c r="AH1109">
        <v>32768</v>
      </c>
      <c r="AI1109">
        <v>33742</v>
      </c>
      <c r="AJ1109" t="s">
        <v>31</v>
      </c>
      <c r="AK1109" t="s">
        <v>24</v>
      </c>
    </row>
    <row r="1110" spans="1:38" x14ac:dyDescent="0.35">
      <c r="A1110" t="s">
        <v>73</v>
      </c>
      <c r="B1110" t="s">
        <v>59</v>
      </c>
      <c r="C1110" t="s">
        <v>32</v>
      </c>
      <c r="D1110">
        <v>851</v>
      </c>
      <c r="E1110">
        <v>979</v>
      </c>
      <c r="F1110">
        <v>1188</v>
      </c>
      <c r="G1110">
        <v>1433</v>
      </c>
      <c r="H1110">
        <v>1686</v>
      </c>
      <c r="I1110">
        <v>1934</v>
      </c>
      <c r="J1110">
        <v>2180</v>
      </c>
      <c r="K1110">
        <v>3394</v>
      </c>
      <c r="L1110">
        <v>4622</v>
      </c>
      <c r="M1110">
        <v>5909</v>
      </c>
      <c r="N1110">
        <v>7289</v>
      </c>
      <c r="O1110">
        <v>8767</v>
      </c>
      <c r="P1110">
        <v>10596</v>
      </c>
      <c r="Q1110">
        <v>12592</v>
      </c>
      <c r="R1110">
        <v>14614</v>
      </c>
      <c r="S1110">
        <v>16660</v>
      </c>
      <c r="T1110">
        <v>18731</v>
      </c>
      <c r="U1110">
        <v>21591</v>
      </c>
      <c r="V1110">
        <v>24190</v>
      </c>
      <c r="W1110">
        <v>26836</v>
      </c>
      <c r="X1110">
        <v>29559</v>
      </c>
      <c r="Y1110">
        <v>32328</v>
      </c>
      <c r="Z1110">
        <v>34856</v>
      </c>
      <c r="AA1110">
        <v>36696</v>
      </c>
      <c r="AB1110">
        <v>38488</v>
      </c>
      <c r="AC1110">
        <v>40195</v>
      </c>
      <c r="AD1110">
        <v>41922</v>
      </c>
      <c r="AE1110">
        <v>44048</v>
      </c>
      <c r="AF1110">
        <v>45425</v>
      </c>
      <c r="AG1110">
        <v>46833</v>
      </c>
      <c r="AH1110">
        <v>48266</v>
      </c>
      <c r="AI1110">
        <v>49729</v>
      </c>
      <c r="AJ1110" t="s">
        <v>32</v>
      </c>
      <c r="AK1110" t="s">
        <v>8</v>
      </c>
    </row>
    <row r="1111" spans="1:38" x14ac:dyDescent="0.35">
      <c r="A1111" t="s">
        <v>73</v>
      </c>
      <c r="B1111" t="s">
        <v>59</v>
      </c>
      <c r="C1111" t="s">
        <v>33</v>
      </c>
      <c r="D1111">
        <v>1478</v>
      </c>
      <c r="E1111">
        <v>1702</v>
      </c>
      <c r="F1111">
        <v>2093</v>
      </c>
      <c r="G1111">
        <v>2552</v>
      </c>
      <c r="H1111">
        <v>3035</v>
      </c>
      <c r="I1111">
        <v>3512</v>
      </c>
      <c r="J1111">
        <v>3983</v>
      </c>
      <c r="K1111">
        <v>6282</v>
      </c>
      <c r="L1111">
        <v>8622</v>
      </c>
      <c r="M1111">
        <v>11063</v>
      </c>
      <c r="N1111">
        <v>13700</v>
      </c>
      <c r="O1111">
        <v>16541</v>
      </c>
      <c r="P1111">
        <v>19965</v>
      </c>
      <c r="Q1111">
        <v>23759</v>
      </c>
      <c r="R1111">
        <v>27619</v>
      </c>
      <c r="S1111">
        <v>31522</v>
      </c>
      <c r="T1111">
        <v>35472</v>
      </c>
      <c r="U1111">
        <v>40752</v>
      </c>
      <c r="V1111">
        <v>45546</v>
      </c>
      <c r="W1111">
        <v>50426</v>
      </c>
      <c r="X1111">
        <v>55418</v>
      </c>
      <c r="Y1111">
        <v>60494</v>
      </c>
      <c r="Z1111">
        <v>65116</v>
      </c>
      <c r="AA1111">
        <v>68495</v>
      </c>
      <c r="AB1111">
        <v>71792</v>
      </c>
      <c r="AC1111">
        <v>74934</v>
      </c>
      <c r="AD1111">
        <v>78126</v>
      </c>
      <c r="AE1111">
        <v>82040</v>
      </c>
      <c r="AF1111">
        <v>84587</v>
      </c>
      <c r="AG1111">
        <v>87175</v>
      </c>
      <c r="AH1111">
        <v>89810</v>
      </c>
      <c r="AI1111">
        <v>92495</v>
      </c>
      <c r="AJ1111" t="s">
        <v>33</v>
      </c>
      <c r="AK1111" t="s">
        <v>8</v>
      </c>
    </row>
    <row r="1112" spans="1:38" x14ac:dyDescent="0.35">
      <c r="A1112" t="s">
        <v>73</v>
      </c>
      <c r="B1112" t="s">
        <v>59</v>
      </c>
      <c r="C1112" t="s">
        <v>34</v>
      </c>
      <c r="D1112">
        <v>324</v>
      </c>
      <c r="E1112">
        <v>391</v>
      </c>
      <c r="F1112">
        <v>464</v>
      </c>
      <c r="G1112">
        <v>562</v>
      </c>
      <c r="H1112">
        <v>662</v>
      </c>
      <c r="I1112">
        <v>761</v>
      </c>
      <c r="J1112">
        <v>860</v>
      </c>
      <c r="K1112">
        <v>1320</v>
      </c>
      <c r="L1112">
        <v>1782</v>
      </c>
      <c r="M1112">
        <v>2274</v>
      </c>
      <c r="N1112">
        <v>2804</v>
      </c>
      <c r="O1112">
        <v>3374</v>
      </c>
      <c r="P1112">
        <v>4047</v>
      </c>
      <c r="Q1112">
        <v>4801</v>
      </c>
      <c r="R1112">
        <v>5569</v>
      </c>
      <c r="S1112">
        <v>6347</v>
      </c>
      <c r="T1112">
        <v>7133</v>
      </c>
      <c r="U1112">
        <v>8151</v>
      </c>
      <c r="V1112">
        <v>9100</v>
      </c>
      <c r="W1112">
        <v>10065</v>
      </c>
      <c r="X1112">
        <v>11056</v>
      </c>
      <c r="Y1112">
        <v>12063</v>
      </c>
      <c r="Z1112">
        <v>12948</v>
      </c>
      <c r="AA1112">
        <v>13623</v>
      </c>
      <c r="AB1112">
        <v>14283</v>
      </c>
      <c r="AC1112">
        <v>14912</v>
      </c>
      <c r="AD1112">
        <v>15541</v>
      </c>
      <c r="AE1112">
        <v>16289</v>
      </c>
      <c r="AF1112">
        <v>16788</v>
      </c>
      <c r="AG1112">
        <v>17295</v>
      </c>
      <c r="AH1112">
        <v>17810</v>
      </c>
      <c r="AI1112">
        <v>18336</v>
      </c>
      <c r="AJ1112" t="s">
        <v>34</v>
      </c>
      <c r="AK1112" t="s">
        <v>19</v>
      </c>
    </row>
    <row r="1113" spans="1:38" x14ac:dyDescent="0.35">
      <c r="A1113" t="s">
        <v>73</v>
      </c>
      <c r="B1113" t="s">
        <v>59</v>
      </c>
      <c r="C1113" t="s">
        <v>35</v>
      </c>
      <c r="D1113">
        <v>659</v>
      </c>
      <c r="E1113">
        <v>768</v>
      </c>
      <c r="F1113">
        <v>896</v>
      </c>
      <c r="G1113">
        <v>1073</v>
      </c>
      <c r="H1113">
        <v>1262</v>
      </c>
      <c r="I1113">
        <v>1449</v>
      </c>
      <c r="J1113">
        <v>1641</v>
      </c>
      <c r="K1113">
        <v>2439</v>
      </c>
      <c r="L1113">
        <v>3285</v>
      </c>
      <c r="M1113">
        <v>4204</v>
      </c>
      <c r="N1113">
        <v>5193</v>
      </c>
      <c r="O1113">
        <v>6267</v>
      </c>
      <c r="P1113">
        <v>7605</v>
      </c>
      <c r="Q1113">
        <v>9116</v>
      </c>
      <c r="R1113">
        <v>10663</v>
      </c>
      <c r="S1113">
        <v>12228</v>
      </c>
      <c r="T1113">
        <v>13810</v>
      </c>
      <c r="U1113">
        <v>15785</v>
      </c>
      <c r="V1113">
        <v>17625</v>
      </c>
      <c r="W1113">
        <v>19498</v>
      </c>
      <c r="X1113">
        <v>21413</v>
      </c>
      <c r="Y1113">
        <v>23359</v>
      </c>
      <c r="Z1113">
        <v>25063</v>
      </c>
      <c r="AA1113">
        <v>26363</v>
      </c>
      <c r="AB1113">
        <v>27637</v>
      </c>
      <c r="AC1113">
        <v>28852</v>
      </c>
      <c r="AD1113">
        <v>30071</v>
      </c>
      <c r="AE1113">
        <v>31515</v>
      </c>
      <c r="AF1113">
        <v>32477</v>
      </c>
      <c r="AG1113">
        <v>33454</v>
      </c>
      <c r="AH1113">
        <v>34446</v>
      </c>
      <c r="AI1113">
        <v>35457</v>
      </c>
      <c r="AJ1113" t="s">
        <v>35</v>
      </c>
      <c r="AK1113" t="s">
        <v>15</v>
      </c>
    </row>
    <row r="1114" spans="1:38" x14ac:dyDescent="0.35">
      <c r="A1114" t="s">
        <v>73</v>
      </c>
      <c r="B1114" t="s">
        <v>59</v>
      </c>
      <c r="C1114" t="s">
        <v>36</v>
      </c>
      <c r="D1114">
        <v>33</v>
      </c>
      <c r="E1114">
        <v>38</v>
      </c>
      <c r="F1114">
        <v>46</v>
      </c>
      <c r="G1114">
        <v>57</v>
      </c>
      <c r="H1114">
        <v>68</v>
      </c>
      <c r="I1114">
        <v>79</v>
      </c>
      <c r="J1114">
        <v>90</v>
      </c>
      <c r="K1114">
        <v>147</v>
      </c>
      <c r="L1114">
        <v>213</v>
      </c>
      <c r="M1114">
        <v>289</v>
      </c>
      <c r="N1114">
        <v>370</v>
      </c>
      <c r="O1114">
        <v>458</v>
      </c>
      <c r="P1114">
        <v>543</v>
      </c>
      <c r="Q1114">
        <v>637</v>
      </c>
      <c r="R1114">
        <v>732</v>
      </c>
      <c r="S1114">
        <v>828</v>
      </c>
      <c r="T1114">
        <v>925</v>
      </c>
      <c r="U1114">
        <v>1058</v>
      </c>
      <c r="V1114">
        <v>1178</v>
      </c>
      <c r="W1114">
        <v>1301</v>
      </c>
      <c r="X1114">
        <v>1425</v>
      </c>
      <c r="Y1114">
        <v>1550</v>
      </c>
      <c r="Z1114">
        <v>1668</v>
      </c>
      <c r="AA1114">
        <v>1754</v>
      </c>
      <c r="AB1114">
        <v>1838</v>
      </c>
      <c r="AC1114">
        <v>1918</v>
      </c>
      <c r="AD1114">
        <v>1997</v>
      </c>
      <c r="AE1114">
        <v>2092</v>
      </c>
      <c r="AF1114">
        <v>2154</v>
      </c>
      <c r="AG1114">
        <v>2218</v>
      </c>
      <c r="AH1114">
        <v>2284</v>
      </c>
      <c r="AI1114">
        <v>2350</v>
      </c>
      <c r="AJ1114" t="s">
        <v>36</v>
      </c>
      <c r="AK1114" t="s">
        <v>11</v>
      </c>
      <c r="AL1114" t="s">
        <v>9</v>
      </c>
    </row>
    <row r="1115" spans="1:38" x14ac:dyDescent="0.35">
      <c r="A1115" t="s">
        <v>73</v>
      </c>
      <c r="B1115" t="s">
        <v>59</v>
      </c>
      <c r="C1115" t="s">
        <v>37</v>
      </c>
      <c r="D1115">
        <v>401</v>
      </c>
      <c r="E1115">
        <v>461</v>
      </c>
      <c r="F1115">
        <v>549</v>
      </c>
      <c r="G1115">
        <v>652</v>
      </c>
      <c r="H1115">
        <v>755</v>
      </c>
      <c r="I1115">
        <v>857</v>
      </c>
      <c r="J1115">
        <v>958</v>
      </c>
      <c r="K1115">
        <v>1446</v>
      </c>
      <c r="L1115">
        <v>1942</v>
      </c>
      <c r="M1115">
        <v>2477</v>
      </c>
      <c r="N1115">
        <v>3041</v>
      </c>
      <c r="O1115">
        <v>3642</v>
      </c>
      <c r="P1115">
        <v>4354</v>
      </c>
      <c r="Q1115">
        <v>5123</v>
      </c>
      <c r="R1115">
        <v>5897</v>
      </c>
      <c r="S1115">
        <v>6681</v>
      </c>
      <c r="T1115">
        <v>7474</v>
      </c>
      <c r="U1115">
        <v>8584</v>
      </c>
      <c r="V1115">
        <v>9594</v>
      </c>
      <c r="W1115">
        <v>10622</v>
      </c>
      <c r="X1115">
        <v>11671</v>
      </c>
      <c r="Y1115">
        <v>12739</v>
      </c>
      <c r="Z1115">
        <v>13722</v>
      </c>
      <c r="AA1115">
        <v>14437</v>
      </c>
      <c r="AB1115">
        <v>15133</v>
      </c>
      <c r="AC1115">
        <v>15796</v>
      </c>
      <c r="AD1115">
        <v>16460</v>
      </c>
      <c r="AE1115">
        <v>17277</v>
      </c>
      <c r="AF1115">
        <v>17806</v>
      </c>
      <c r="AG1115">
        <v>18351</v>
      </c>
      <c r="AH1115">
        <v>18906</v>
      </c>
      <c r="AI1115">
        <v>19473</v>
      </c>
      <c r="AJ1115" t="s">
        <v>37</v>
      </c>
      <c r="AK1115" t="s">
        <v>22</v>
      </c>
      <c r="AL1115" t="s">
        <v>24</v>
      </c>
    </row>
    <row r="1116" spans="1:38" x14ac:dyDescent="0.35">
      <c r="A1116" t="s">
        <v>73</v>
      </c>
      <c r="B1116" t="s">
        <v>59</v>
      </c>
      <c r="C1116" t="s">
        <v>38</v>
      </c>
      <c r="D1116">
        <v>644</v>
      </c>
      <c r="E1116">
        <v>746</v>
      </c>
      <c r="F1116">
        <v>867</v>
      </c>
      <c r="G1116">
        <v>1012</v>
      </c>
      <c r="H1116">
        <v>1146</v>
      </c>
      <c r="I1116">
        <v>1279</v>
      </c>
      <c r="J1116">
        <v>1410</v>
      </c>
      <c r="K1116">
        <v>2035</v>
      </c>
      <c r="L1116">
        <v>2763</v>
      </c>
      <c r="M1116">
        <v>3601</v>
      </c>
      <c r="N1116">
        <v>4499</v>
      </c>
      <c r="O1116">
        <v>5460</v>
      </c>
      <c r="P1116">
        <v>6426</v>
      </c>
      <c r="Q1116">
        <v>7473</v>
      </c>
      <c r="R1116">
        <v>8524</v>
      </c>
      <c r="S1116">
        <v>9588</v>
      </c>
      <c r="T1116">
        <v>10664</v>
      </c>
      <c r="U1116">
        <v>11985</v>
      </c>
      <c r="V1116">
        <v>13186</v>
      </c>
      <c r="W1116">
        <v>14408</v>
      </c>
      <c r="X1116">
        <v>15619</v>
      </c>
      <c r="Y1116">
        <v>16850</v>
      </c>
      <c r="Z1116">
        <v>17947</v>
      </c>
      <c r="AA1116">
        <v>18746</v>
      </c>
      <c r="AB1116">
        <v>19523</v>
      </c>
      <c r="AC1116">
        <v>20264</v>
      </c>
      <c r="AD1116">
        <v>20976</v>
      </c>
      <c r="AE1116">
        <v>21843</v>
      </c>
      <c r="AF1116">
        <v>22406</v>
      </c>
      <c r="AG1116">
        <v>22984</v>
      </c>
      <c r="AH1116">
        <v>23573</v>
      </c>
      <c r="AI1116">
        <v>24173</v>
      </c>
      <c r="AJ1116" t="s">
        <v>38</v>
      </c>
      <c r="AK1116" t="s">
        <v>22</v>
      </c>
      <c r="AL1116" t="s">
        <v>24</v>
      </c>
    </row>
    <row r="1117" spans="1:38" x14ac:dyDescent="0.35">
      <c r="A1117" t="s">
        <v>73</v>
      </c>
      <c r="B1117" t="s">
        <v>59</v>
      </c>
      <c r="C1117" t="s">
        <v>39</v>
      </c>
      <c r="D1117">
        <v>449</v>
      </c>
      <c r="E1117">
        <v>527</v>
      </c>
      <c r="F1117">
        <v>626</v>
      </c>
      <c r="G1117">
        <v>758</v>
      </c>
      <c r="H1117">
        <v>898</v>
      </c>
      <c r="I1117">
        <v>1036</v>
      </c>
      <c r="J1117">
        <v>1177</v>
      </c>
      <c r="K1117">
        <v>1859</v>
      </c>
      <c r="L1117">
        <v>2513</v>
      </c>
      <c r="M1117">
        <v>3188</v>
      </c>
      <c r="N1117">
        <v>3915</v>
      </c>
      <c r="O1117">
        <v>4685</v>
      </c>
      <c r="P1117">
        <v>5584</v>
      </c>
      <c r="Q1117">
        <v>6576</v>
      </c>
      <c r="R1117">
        <v>7577</v>
      </c>
      <c r="S1117">
        <v>8590</v>
      </c>
      <c r="T1117">
        <v>9615</v>
      </c>
      <c r="U1117">
        <v>11019</v>
      </c>
      <c r="V1117">
        <v>12330</v>
      </c>
      <c r="W1117">
        <v>13664</v>
      </c>
      <c r="X1117">
        <v>15025</v>
      </c>
      <c r="Y1117">
        <v>16410</v>
      </c>
      <c r="Z1117">
        <v>17641</v>
      </c>
      <c r="AA1117">
        <v>18577</v>
      </c>
      <c r="AB1117">
        <v>19492</v>
      </c>
      <c r="AC1117">
        <v>20363</v>
      </c>
      <c r="AD1117">
        <v>21232</v>
      </c>
      <c r="AE1117">
        <v>22268</v>
      </c>
      <c r="AF1117">
        <v>22967</v>
      </c>
      <c r="AG1117">
        <v>23677</v>
      </c>
      <c r="AH1117">
        <v>24402</v>
      </c>
      <c r="AI1117">
        <v>25141</v>
      </c>
      <c r="AJ1117" t="s">
        <v>39</v>
      </c>
      <c r="AK1117" t="s">
        <v>15</v>
      </c>
    </row>
    <row r="1118" spans="1:38" x14ac:dyDescent="0.35">
      <c r="A1118" t="s">
        <v>73</v>
      </c>
      <c r="B1118" t="s">
        <v>59</v>
      </c>
      <c r="C1118" t="s">
        <v>40</v>
      </c>
      <c r="D1118">
        <v>1025</v>
      </c>
      <c r="E1118">
        <v>1243</v>
      </c>
      <c r="F1118">
        <v>1430</v>
      </c>
      <c r="G1118">
        <v>1689</v>
      </c>
      <c r="H1118">
        <v>1931</v>
      </c>
      <c r="I1118">
        <v>2170</v>
      </c>
      <c r="J1118">
        <v>2400</v>
      </c>
      <c r="K1118">
        <v>3547</v>
      </c>
      <c r="L1118">
        <v>5090</v>
      </c>
      <c r="M1118">
        <v>6850</v>
      </c>
      <c r="N1118">
        <v>8747</v>
      </c>
      <c r="O1118">
        <v>10799</v>
      </c>
      <c r="P1118">
        <v>12757</v>
      </c>
      <c r="Q1118">
        <v>14925</v>
      </c>
      <c r="R1118">
        <v>17097</v>
      </c>
      <c r="S1118">
        <v>19294</v>
      </c>
      <c r="T1118">
        <v>21519</v>
      </c>
      <c r="U1118">
        <v>24029</v>
      </c>
      <c r="V1118">
        <v>26373</v>
      </c>
      <c r="W1118">
        <v>28760</v>
      </c>
      <c r="X1118">
        <v>31140</v>
      </c>
      <c r="Y1118">
        <v>33560</v>
      </c>
      <c r="Z1118">
        <v>35608</v>
      </c>
      <c r="AA1118">
        <v>37084</v>
      </c>
      <c r="AB1118">
        <v>38509</v>
      </c>
      <c r="AC1118">
        <v>39865</v>
      </c>
      <c r="AD1118">
        <v>41221</v>
      </c>
      <c r="AE1118">
        <v>42830</v>
      </c>
      <c r="AF1118">
        <v>43897</v>
      </c>
      <c r="AG1118">
        <v>44981</v>
      </c>
      <c r="AH1118">
        <v>46085</v>
      </c>
      <c r="AI1118">
        <v>47211</v>
      </c>
      <c r="AJ1118" t="s">
        <v>40</v>
      </c>
      <c r="AK1118" t="s">
        <v>15</v>
      </c>
    </row>
    <row r="1119" spans="1:38" x14ac:dyDescent="0.35">
      <c r="A1119" t="s">
        <v>73</v>
      </c>
      <c r="B1119" t="s">
        <v>59</v>
      </c>
      <c r="C1119" t="s">
        <v>41</v>
      </c>
      <c r="D1119">
        <v>51</v>
      </c>
      <c r="E1119">
        <v>60</v>
      </c>
      <c r="F1119">
        <v>70</v>
      </c>
      <c r="G1119">
        <v>81</v>
      </c>
      <c r="H1119">
        <v>90</v>
      </c>
      <c r="I1119">
        <v>100</v>
      </c>
      <c r="J1119">
        <v>109</v>
      </c>
      <c r="K1119">
        <v>152</v>
      </c>
      <c r="L1119">
        <v>203</v>
      </c>
      <c r="M1119">
        <v>264</v>
      </c>
      <c r="N1119">
        <v>328</v>
      </c>
      <c r="O1119">
        <v>396</v>
      </c>
      <c r="P1119">
        <v>464</v>
      </c>
      <c r="Q1119">
        <v>536</v>
      </c>
      <c r="R1119">
        <v>607</v>
      </c>
      <c r="S1119">
        <v>679</v>
      </c>
      <c r="T1119">
        <v>751</v>
      </c>
      <c r="U1119">
        <v>855</v>
      </c>
      <c r="V1119">
        <v>949</v>
      </c>
      <c r="W1119">
        <v>1045</v>
      </c>
      <c r="X1119">
        <v>1139</v>
      </c>
      <c r="Y1119">
        <v>1235</v>
      </c>
      <c r="Z1119">
        <v>1326</v>
      </c>
      <c r="AA1119">
        <v>1392</v>
      </c>
      <c r="AB1119">
        <v>1456</v>
      </c>
      <c r="AC1119">
        <v>1518</v>
      </c>
      <c r="AD1119">
        <v>1576</v>
      </c>
      <c r="AE1119">
        <v>1647</v>
      </c>
      <c r="AF1119">
        <v>1693</v>
      </c>
      <c r="AG1119">
        <v>1743</v>
      </c>
      <c r="AH1119">
        <v>1793</v>
      </c>
      <c r="AI1119">
        <v>1844</v>
      </c>
      <c r="AJ1119" t="s">
        <v>41</v>
      </c>
      <c r="AK1119" t="s">
        <v>42</v>
      </c>
    </row>
    <row r="1120" spans="1:38" x14ac:dyDescent="0.35">
      <c r="A1120" t="s">
        <v>73</v>
      </c>
      <c r="B1120" t="s">
        <v>59</v>
      </c>
      <c r="C1120" t="s">
        <v>43</v>
      </c>
      <c r="D1120">
        <v>326</v>
      </c>
      <c r="E1120">
        <v>401</v>
      </c>
      <c r="F1120">
        <v>470</v>
      </c>
      <c r="G1120">
        <v>564</v>
      </c>
      <c r="H1120">
        <v>656</v>
      </c>
      <c r="I1120">
        <v>746</v>
      </c>
      <c r="J1120">
        <v>834</v>
      </c>
      <c r="K1120">
        <v>1239</v>
      </c>
      <c r="L1120">
        <v>1678</v>
      </c>
      <c r="M1120">
        <v>2154</v>
      </c>
      <c r="N1120">
        <v>2666</v>
      </c>
      <c r="O1120">
        <v>3218</v>
      </c>
      <c r="P1120">
        <v>3884</v>
      </c>
      <c r="Q1120">
        <v>4619</v>
      </c>
      <c r="R1120">
        <v>5365</v>
      </c>
      <c r="S1120">
        <v>6121</v>
      </c>
      <c r="T1120">
        <v>6885</v>
      </c>
      <c r="U1120">
        <v>7872</v>
      </c>
      <c r="V1120">
        <v>8792</v>
      </c>
      <c r="W1120">
        <v>9730</v>
      </c>
      <c r="X1120">
        <v>10679</v>
      </c>
      <c r="Y1120">
        <v>11644</v>
      </c>
      <c r="Z1120">
        <v>12494</v>
      </c>
      <c r="AA1120">
        <v>13133</v>
      </c>
      <c r="AB1120">
        <v>13756</v>
      </c>
      <c r="AC1120">
        <v>14349</v>
      </c>
      <c r="AD1120">
        <v>14942</v>
      </c>
      <c r="AE1120">
        <v>15648</v>
      </c>
      <c r="AF1120">
        <v>16123</v>
      </c>
      <c r="AG1120">
        <v>16608</v>
      </c>
      <c r="AH1120">
        <v>17101</v>
      </c>
      <c r="AI1120">
        <v>17604</v>
      </c>
      <c r="AJ1120" t="s">
        <v>43</v>
      </c>
      <c r="AK1120" t="s">
        <v>19</v>
      </c>
    </row>
    <row r="1121" spans="1:38" x14ac:dyDescent="0.35">
      <c r="A1121" t="s">
        <v>73</v>
      </c>
      <c r="B1121" t="s">
        <v>59</v>
      </c>
      <c r="C1121" t="s">
        <v>44</v>
      </c>
      <c r="D1121">
        <v>235</v>
      </c>
      <c r="E1121">
        <v>285</v>
      </c>
      <c r="F1121">
        <v>323</v>
      </c>
      <c r="G1121">
        <v>376</v>
      </c>
      <c r="H1121">
        <v>421</v>
      </c>
      <c r="I1121">
        <v>467</v>
      </c>
      <c r="J1121">
        <v>509</v>
      </c>
      <c r="K1121">
        <v>718</v>
      </c>
      <c r="L1121">
        <v>1043</v>
      </c>
      <c r="M1121">
        <v>1425</v>
      </c>
      <c r="N1121">
        <v>1837</v>
      </c>
      <c r="O1121">
        <v>2284</v>
      </c>
      <c r="P1121">
        <v>2677</v>
      </c>
      <c r="Q1121">
        <v>3116</v>
      </c>
      <c r="R1121">
        <v>3550</v>
      </c>
      <c r="S1121">
        <v>3990</v>
      </c>
      <c r="T1121">
        <v>4434</v>
      </c>
      <c r="U1121">
        <v>4887</v>
      </c>
      <c r="V1121">
        <v>5310</v>
      </c>
      <c r="W1121">
        <v>5740</v>
      </c>
      <c r="X1121">
        <v>6163</v>
      </c>
      <c r="Y1121">
        <v>6594</v>
      </c>
      <c r="Z1121">
        <v>6947</v>
      </c>
      <c r="AA1121">
        <v>7198</v>
      </c>
      <c r="AB1121">
        <v>7439</v>
      </c>
      <c r="AC1121">
        <v>7669</v>
      </c>
      <c r="AD1121">
        <v>7899</v>
      </c>
      <c r="AE1121">
        <v>8170</v>
      </c>
      <c r="AF1121">
        <v>8348</v>
      </c>
      <c r="AG1121">
        <v>8528</v>
      </c>
      <c r="AH1121">
        <v>8711</v>
      </c>
      <c r="AI1121">
        <v>8898</v>
      </c>
      <c r="AJ1121" t="s">
        <v>44</v>
      </c>
      <c r="AK1121" t="s">
        <v>17</v>
      </c>
    </row>
    <row r="1122" spans="1:38" x14ac:dyDescent="0.35">
      <c r="A1122" t="s">
        <v>73</v>
      </c>
      <c r="B1122" t="s">
        <v>59</v>
      </c>
      <c r="C1122" t="s">
        <v>45</v>
      </c>
      <c r="D1122">
        <v>781</v>
      </c>
      <c r="E1122">
        <v>914</v>
      </c>
      <c r="F1122">
        <v>1091</v>
      </c>
      <c r="G1122">
        <v>1300</v>
      </c>
      <c r="H1122">
        <v>1502</v>
      </c>
      <c r="I1122">
        <v>1701</v>
      </c>
      <c r="J1122">
        <v>1899</v>
      </c>
      <c r="K1122">
        <v>2805</v>
      </c>
      <c r="L1122">
        <v>3729</v>
      </c>
      <c r="M1122">
        <v>4708</v>
      </c>
      <c r="N1122">
        <v>5757</v>
      </c>
      <c r="O1122">
        <v>6882</v>
      </c>
      <c r="P1122">
        <v>8248</v>
      </c>
      <c r="Q1122">
        <v>9749</v>
      </c>
      <c r="R1122">
        <v>11271</v>
      </c>
      <c r="S1122">
        <v>12810</v>
      </c>
      <c r="T1122">
        <v>14368</v>
      </c>
      <c r="U1122">
        <v>16359</v>
      </c>
      <c r="V1122">
        <v>18168</v>
      </c>
      <c r="W1122">
        <v>20010</v>
      </c>
      <c r="X1122">
        <v>21872</v>
      </c>
      <c r="Y1122">
        <v>23765</v>
      </c>
      <c r="Z1122">
        <v>25463</v>
      </c>
      <c r="AA1122">
        <v>26701</v>
      </c>
      <c r="AB1122">
        <v>27907</v>
      </c>
      <c r="AC1122">
        <v>29056</v>
      </c>
      <c r="AD1122">
        <v>30217</v>
      </c>
      <c r="AE1122">
        <v>31642</v>
      </c>
      <c r="AF1122">
        <v>32566</v>
      </c>
      <c r="AG1122">
        <v>33509</v>
      </c>
      <c r="AH1122">
        <v>34468</v>
      </c>
      <c r="AI1122">
        <v>35448</v>
      </c>
      <c r="AJ1122" t="s">
        <v>45</v>
      </c>
      <c r="AK1122" t="s">
        <v>9</v>
      </c>
    </row>
    <row r="1123" spans="1:38" x14ac:dyDescent="0.35">
      <c r="A1123" t="s">
        <v>73</v>
      </c>
      <c r="B1123" t="s">
        <v>59</v>
      </c>
      <c r="C1123" t="s">
        <v>46</v>
      </c>
      <c r="D1123">
        <v>289</v>
      </c>
      <c r="E1123">
        <v>345</v>
      </c>
      <c r="F1123">
        <v>389</v>
      </c>
      <c r="G1123">
        <v>451</v>
      </c>
      <c r="H1123">
        <v>506</v>
      </c>
      <c r="I1123">
        <v>561</v>
      </c>
      <c r="J1123">
        <v>613</v>
      </c>
      <c r="K1123">
        <v>835</v>
      </c>
      <c r="L1123">
        <v>1124</v>
      </c>
      <c r="M1123">
        <v>1454</v>
      </c>
      <c r="N1123">
        <v>1809</v>
      </c>
      <c r="O1123">
        <v>2194</v>
      </c>
      <c r="P1123">
        <v>2581</v>
      </c>
      <c r="Q1123">
        <v>3016</v>
      </c>
      <c r="R1123">
        <v>3454</v>
      </c>
      <c r="S1123">
        <v>3897</v>
      </c>
      <c r="T1123">
        <v>4345</v>
      </c>
      <c r="U1123">
        <v>4831</v>
      </c>
      <c r="V1123">
        <v>5282</v>
      </c>
      <c r="W1123">
        <v>5741</v>
      </c>
      <c r="X1123">
        <v>6198</v>
      </c>
      <c r="Y1123">
        <v>6663</v>
      </c>
      <c r="Z1123">
        <v>7057</v>
      </c>
      <c r="AA1123">
        <v>7347</v>
      </c>
      <c r="AB1123">
        <v>7630</v>
      </c>
      <c r="AC1123">
        <v>7899</v>
      </c>
      <c r="AD1123">
        <v>8168</v>
      </c>
      <c r="AE1123">
        <v>8485</v>
      </c>
      <c r="AF1123">
        <v>8695</v>
      </c>
      <c r="AG1123">
        <v>8908</v>
      </c>
      <c r="AH1123">
        <v>9124</v>
      </c>
      <c r="AI1123">
        <v>9343</v>
      </c>
      <c r="AJ1123" t="s">
        <v>46</v>
      </c>
      <c r="AK1123" t="s">
        <v>17</v>
      </c>
    </row>
    <row r="1124" spans="1:38" x14ac:dyDescent="0.35">
      <c r="A1124" t="s">
        <v>73</v>
      </c>
      <c r="B1124" t="s">
        <v>59</v>
      </c>
      <c r="C1124" t="s">
        <v>47</v>
      </c>
      <c r="D1124">
        <v>337</v>
      </c>
      <c r="E1124">
        <v>412</v>
      </c>
      <c r="F1124">
        <v>475</v>
      </c>
      <c r="G1124">
        <v>563</v>
      </c>
      <c r="H1124">
        <v>643</v>
      </c>
      <c r="I1124">
        <v>723</v>
      </c>
      <c r="J1124">
        <v>799</v>
      </c>
      <c r="K1124">
        <v>1135</v>
      </c>
      <c r="L1124">
        <v>1519</v>
      </c>
      <c r="M1124">
        <v>1943</v>
      </c>
      <c r="N1124">
        <v>2399</v>
      </c>
      <c r="O1124">
        <v>2888</v>
      </c>
      <c r="P1124">
        <v>3495</v>
      </c>
      <c r="Q1124">
        <v>4159</v>
      </c>
      <c r="R1124">
        <v>4830</v>
      </c>
      <c r="S1124">
        <v>5510</v>
      </c>
      <c r="T1124">
        <v>6197</v>
      </c>
      <c r="U1124">
        <v>7070</v>
      </c>
      <c r="V1124">
        <v>7885</v>
      </c>
      <c r="W1124">
        <v>8714</v>
      </c>
      <c r="X1124">
        <v>9559</v>
      </c>
      <c r="Y1124">
        <v>10420</v>
      </c>
      <c r="Z1124">
        <v>11170</v>
      </c>
      <c r="AA1124">
        <v>11727</v>
      </c>
      <c r="AB1124">
        <v>12267</v>
      </c>
      <c r="AC1124">
        <v>12781</v>
      </c>
      <c r="AD1124">
        <v>13291</v>
      </c>
      <c r="AE1124">
        <v>13902</v>
      </c>
      <c r="AF1124">
        <v>14310</v>
      </c>
      <c r="AG1124">
        <v>14725</v>
      </c>
      <c r="AH1124">
        <v>15148</v>
      </c>
      <c r="AI1124">
        <v>15581</v>
      </c>
      <c r="AJ1124" t="s">
        <v>47</v>
      </c>
      <c r="AK1124" t="s">
        <v>17</v>
      </c>
    </row>
    <row r="1125" spans="1:38" x14ac:dyDescent="0.35">
      <c r="A1125" t="s">
        <v>73</v>
      </c>
      <c r="B1125" t="s">
        <v>59</v>
      </c>
      <c r="C1125" t="s">
        <v>48</v>
      </c>
      <c r="D1125">
        <v>472</v>
      </c>
      <c r="E1125">
        <v>543</v>
      </c>
      <c r="F1125">
        <v>624</v>
      </c>
      <c r="G1125">
        <v>722</v>
      </c>
      <c r="H1125">
        <v>812</v>
      </c>
      <c r="I1125">
        <v>902</v>
      </c>
      <c r="J1125">
        <v>991</v>
      </c>
      <c r="K1125">
        <v>1409</v>
      </c>
      <c r="L1125">
        <v>1953</v>
      </c>
      <c r="M1125">
        <v>2596</v>
      </c>
      <c r="N1125">
        <v>3300</v>
      </c>
      <c r="O1125">
        <v>4060</v>
      </c>
      <c r="P1125">
        <v>4759</v>
      </c>
      <c r="Q1125">
        <v>5530</v>
      </c>
      <c r="R1125">
        <v>6307</v>
      </c>
      <c r="S1125">
        <v>7093</v>
      </c>
      <c r="T1125">
        <v>7888</v>
      </c>
      <c r="U1125">
        <v>8741</v>
      </c>
      <c r="V1125">
        <v>9517</v>
      </c>
      <c r="W1125">
        <v>10306</v>
      </c>
      <c r="X1125">
        <v>11082</v>
      </c>
      <c r="Y1125">
        <v>11872</v>
      </c>
      <c r="Z1125">
        <v>12543</v>
      </c>
      <c r="AA1125">
        <v>13031</v>
      </c>
      <c r="AB1125">
        <v>13508</v>
      </c>
      <c r="AC1125">
        <v>13961</v>
      </c>
      <c r="AD1125">
        <v>14383</v>
      </c>
      <c r="AE1125">
        <v>14892</v>
      </c>
      <c r="AF1125">
        <v>15224</v>
      </c>
      <c r="AG1125">
        <v>15553</v>
      </c>
      <c r="AH1125">
        <v>15887</v>
      </c>
      <c r="AI1125">
        <v>16227</v>
      </c>
      <c r="AJ1125" t="s">
        <v>48</v>
      </c>
      <c r="AK1125" t="s">
        <v>8</v>
      </c>
      <c r="AL1125" t="s">
        <v>17</v>
      </c>
    </row>
    <row r="1126" spans="1:38" x14ac:dyDescent="0.35">
      <c r="A1126" t="s">
        <v>73</v>
      </c>
      <c r="B1126" t="s">
        <v>59</v>
      </c>
      <c r="C1126" t="s">
        <v>49</v>
      </c>
      <c r="D1126">
        <v>1033</v>
      </c>
      <c r="E1126">
        <v>1201</v>
      </c>
      <c r="F1126">
        <v>1466</v>
      </c>
      <c r="G1126">
        <v>1778</v>
      </c>
      <c r="H1126">
        <v>2099</v>
      </c>
      <c r="I1126">
        <v>2416</v>
      </c>
      <c r="J1126">
        <v>2730</v>
      </c>
      <c r="K1126">
        <v>4197</v>
      </c>
      <c r="L1126">
        <v>5657</v>
      </c>
      <c r="M1126">
        <v>7181</v>
      </c>
      <c r="N1126">
        <v>8809</v>
      </c>
      <c r="O1126">
        <v>10550</v>
      </c>
      <c r="P1126">
        <v>12780</v>
      </c>
      <c r="Q1126">
        <v>15223</v>
      </c>
      <c r="R1126">
        <v>17699</v>
      </c>
      <c r="S1126">
        <v>20205</v>
      </c>
      <c r="T1126">
        <v>22741</v>
      </c>
      <c r="U1126">
        <v>26262</v>
      </c>
      <c r="V1126">
        <v>29460</v>
      </c>
      <c r="W1126">
        <v>32716</v>
      </c>
      <c r="X1126">
        <v>36070</v>
      </c>
      <c r="Y1126">
        <v>39482</v>
      </c>
      <c r="Z1126">
        <v>42605</v>
      </c>
      <c r="AA1126">
        <v>44882</v>
      </c>
      <c r="AB1126">
        <v>47100</v>
      </c>
      <c r="AC1126">
        <v>49214</v>
      </c>
      <c r="AD1126">
        <v>51363</v>
      </c>
      <c r="AE1126">
        <v>54006</v>
      </c>
      <c r="AF1126">
        <v>55721</v>
      </c>
      <c r="AG1126">
        <v>57472</v>
      </c>
      <c r="AH1126">
        <v>59254</v>
      </c>
      <c r="AI1126">
        <v>61074</v>
      </c>
      <c r="AJ1126" t="s">
        <v>49</v>
      </c>
      <c r="AK1126" t="s">
        <v>9</v>
      </c>
    </row>
    <row r="1127" spans="1:38" x14ac:dyDescent="0.35">
      <c r="A1127" t="s">
        <v>73</v>
      </c>
      <c r="B1127" t="s">
        <v>59</v>
      </c>
      <c r="C1127" t="s">
        <v>50</v>
      </c>
      <c r="D1127">
        <v>312</v>
      </c>
      <c r="E1127">
        <v>372</v>
      </c>
      <c r="F1127">
        <v>441</v>
      </c>
      <c r="G1127">
        <v>535</v>
      </c>
      <c r="H1127">
        <v>632</v>
      </c>
      <c r="I1127">
        <v>728</v>
      </c>
      <c r="J1127">
        <v>825</v>
      </c>
      <c r="K1127">
        <v>1274</v>
      </c>
      <c r="L1127">
        <v>1715</v>
      </c>
      <c r="M1127">
        <v>2176</v>
      </c>
      <c r="N1127">
        <v>2674</v>
      </c>
      <c r="O1127">
        <v>3205</v>
      </c>
      <c r="P1127">
        <v>3893</v>
      </c>
      <c r="Q1127">
        <v>4650</v>
      </c>
      <c r="R1127">
        <v>5418</v>
      </c>
      <c r="S1127">
        <v>6196</v>
      </c>
      <c r="T1127">
        <v>6982</v>
      </c>
      <c r="U1127">
        <v>8060</v>
      </c>
      <c r="V1127">
        <v>9066</v>
      </c>
      <c r="W1127">
        <v>10091</v>
      </c>
      <c r="X1127">
        <v>11141</v>
      </c>
      <c r="Y1127">
        <v>12210</v>
      </c>
      <c r="Z1127">
        <v>13151</v>
      </c>
      <c r="AA1127">
        <v>13864</v>
      </c>
      <c r="AB1127">
        <v>14559</v>
      </c>
      <c r="AC1127">
        <v>15221</v>
      </c>
      <c r="AD1127">
        <v>15881</v>
      </c>
      <c r="AE1127">
        <v>16670</v>
      </c>
      <c r="AF1127">
        <v>17199</v>
      </c>
      <c r="AG1127">
        <v>17739</v>
      </c>
      <c r="AH1127">
        <v>18289</v>
      </c>
      <c r="AI1127">
        <v>18851</v>
      </c>
      <c r="AJ1127" t="s">
        <v>50</v>
      </c>
      <c r="AK1127" t="s">
        <v>15</v>
      </c>
    </row>
    <row r="1128" spans="1:38" x14ac:dyDescent="0.35">
      <c r="A1128" t="s">
        <v>73</v>
      </c>
      <c r="B1128" t="s">
        <v>59</v>
      </c>
      <c r="C1128" t="s">
        <v>51</v>
      </c>
      <c r="D1128">
        <v>501</v>
      </c>
      <c r="E1128">
        <v>587</v>
      </c>
      <c r="F1128">
        <v>692</v>
      </c>
      <c r="G1128">
        <v>831</v>
      </c>
      <c r="H1128">
        <v>977</v>
      </c>
      <c r="I1128">
        <v>1120</v>
      </c>
      <c r="J1128">
        <v>1265</v>
      </c>
      <c r="K1128">
        <v>1972</v>
      </c>
      <c r="L1128">
        <v>2677</v>
      </c>
      <c r="M1128">
        <v>3420</v>
      </c>
      <c r="N1128">
        <v>4221</v>
      </c>
      <c r="O1128">
        <v>5079</v>
      </c>
      <c r="P1128">
        <v>6054</v>
      </c>
      <c r="Q1128">
        <v>7136</v>
      </c>
      <c r="R1128">
        <v>8237</v>
      </c>
      <c r="S1128">
        <v>9350</v>
      </c>
      <c r="T1128">
        <v>10477</v>
      </c>
      <c r="U1128">
        <v>11897</v>
      </c>
      <c r="V1128">
        <v>13222</v>
      </c>
      <c r="W1128">
        <v>14571</v>
      </c>
      <c r="X1128">
        <v>15938</v>
      </c>
      <c r="Y1128">
        <v>17328</v>
      </c>
      <c r="Z1128">
        <v>18538</v>
      </c>
      <c r="AA1128">
        <v>19457</v>
      </c>
      <c r="AB1128">
        <v>20354</v>
      </c>
      <c r="AC1128">
        <v>21209</v>
      </c>
      <c r="AD1128">
        <v>22063</v>
      </c>
      <c r="AE1128">
        <v>23078</v>
      </c>
      <c r="AF1128">
        <v>23756</v>
      </c>
      <c r="AG1128">
        <v>24447</v>
      </c>
      <c r="AH1128">
        <v>25149</v>
      </c>
      <c r="AI1128">
        <v>25866</v>
      </c>
      <c r="AJ1128" t="s">
        <v>51</v>
      </c>
      <c r="AK1128" t="s">
        <v>19</v>
      </c>
    </row>
    <row r="1129" spans="1:38" x14ac:dyDescent="0.35">
      <c r="A1129" t="s">
        <v>73</v>
      </c>
      <c r="B1129" t="s">
        <v>59</v>
      </c>
      <c r="C1129" t="s">
        <v>52</v>
      </c>
      <c r="D1129">
        <v>515</v>
      </c>
      <c r="E1129">
        <v>616</v>
      </c>
      <c r="F1129">
        <v>737</v>
      </c>
      <c r="G1129">
        <v>898</v>
      </c>
      <c r="H1129">
        <v>1064</v>
      </c>
      <c r="I1129">
        <v>1227</v>
      </c>
      <c r="J1129">
        <v>1392</v>
      </c>
      <c r="K1129">
        <v>2197</v>
      </c>
      <c r="L1129">
        <v>2974</v>
      </c>
      <c r="M1129">
        <v>3782</v>
      </c>
      <c r="N1129">
        <v>4652</v>
      </c>
      <c r="O1129">
        <v>5578</v>
      </c>
      <c r="P1129">
        <v>6741</v>
      </c>
      <c r="Q1129">
        <v>8013</v>
      </c>
      <c r="R1129">
        <v>9299</v>
      </c>
      <c r="S1129">
        <v>10603</v>
      </c>
      <c r="T1129">
        <v>11921</v>
      </c>
      <c r="U1129">
        <v>13764</v>
      </c>
      <c r="V1129">
        <v>15485</v>
      </c>
      <c r="W1129">
        <v>17237</v>
      </c>
      <c r="X1129">
        <v>19048</v>
      </c>
      <c r="Y1129">
        <v>20891</v>
      </c>
      <c r="Z1129">
        <v>22520</v>
      </c>
      <c r="AA1129">
        <v>23751</v>
      </c>
      <c r="AB1129">
        <v>24951</v>
      </c>
      <c r="AC1129">
        <v>26093</v>
      </c>
      <c r="AD1129">
        <v>27229</v>
      </c>
      <c r="AE1129">
        <v>28590</v>
      </c>
      <c r="AF1129">
        <v>29500</v>
      </c>
      <c r="AG1129">
        <v>30427</v>
      </c>
      <c r="AH1129">
        <v>31373</v>
      </c>
      <c r="AI1129">
        <v>32341</v>
      </c>
      <c r="AJ1129" t="s">
        <v>52</v>
      </c>
      <c r="AK1129" t="s">
        <v>15</v>
      </c>
    </row>
    <row r="1130" spans="1:38" x14ac:dyDescent="0.35">
      <c r="A1130" t="s">
        <v>73</v>
      </c>
      <c r="B1130" t="s">
        <v>59</v>
      </c>
      <c r="C1130" t="s">
        <v>53</v>
      </c>
      <c r="D1130">
        <v>881</v>
      </c>
      <c r="E1130">
        <v>1040</v>
      </c>
      <c r="F1130">
        <v>1267</v>
      </c>
      <c r="G1130">
        <v>1535</v>
      </c>
      <c r="H1130">
        <v>1801</v>
      </c>
      <c r="I1130">
        <v>2064</v>
      </c>
      <c r="J1130">
        <v>2323</v>
      </c>
      <c r="K1130">
        <v>3541</v>
      </c>
      <c r="L1130">
        <v>4824</v>
      </c>
      <c r="M1130">
        <v>6185</v>
      </c>
      <c r="N1130">
        <v>7667</v>
      </c>
      <c r="O1130">
        <v>9274</v>
      </c>
      <c r="P1130">
        <v>11198</v>
      </c>
      <c r="Q1130">
        <v>13340</v>
      </c>
      <c r="R1130">
        <v>15525</v>
      </c>
      <c r="S1130">
        <v>17735</v>
      </c>
      <c r="T1130">
        <v>19971</v>
      </c>
      <c r="U1130">
        <v>22737</v>
      </c>
      <c r="V1130">
        <v>25250</v>
      </c>
      <c r="W1130">
        <v>27807</v>
      </c>
      <c r="X1130">
        <v>30404</v>
      </c>
      <c r="Y1130">
        <v>33045</v>
      </c>
      <c r="Z1130">
        <v>35386</v>
      </c>
      <c r="AA1130">
        <v>37094</v>
      </c>
      <c r="AB1130">
        <v>38760</v>
      </c>
      <c r="AC1130">
        <v>40347</v>
      </c>
      <c r="AD1130">
        <v>41944</v>
      </c>
      <c r="AE1130">
        <v>43904</v>
      </c>
      <c r="AF1130">
        <v>45176</v>
      </c>
      <c r="AG1130">
        <v>46458</v>
      </c>
      <c r="AH1130">
        <v>47763</v>
      </c>
      <c r="AI1130">
        <v>49094</v>
      </c>
      <c r="AJ1130" t="s">
        <v>53</v>
      </c>
      <c r="AK1130" t="s">
        <v>8</v>
      </c>
    </row>
    <row r="1131" spans="1:38" x14ac:dyDescent="0.35">
      <c r="A1131" t="s">
        <v>73</v>
      </c>
      <c r="B1131" t="s">
        <v>59</v>
      </c>
      <c r="C1131" t="s">
        <v>54</v>
      </c>
      <c r="D1131">
        <v>227</v>
      </c>
      <c r="E1131">
        <v>267</v>
      </c>
      <c r="F1131">
        <v>313</v>
      </c>
      <c r="G1131">
        <v>368</v>
      </c>
      <c r="H1131">
        <v>418</v>
      </c>
      <c r="I1131">
        <v>469</v>
      </c>
      <c r="J1131">
        <v>519</v>
      </c>
      <c r="K1131">
        <v>791</v>
      </c>
      <c r="L1131">
        <v>1206</v>
      </c>
      <c r="M1131">
        <v>1716</v>
      </c>
      <c r="N1131">
        <v>2284</v>
      </c>
      <c r="O1131">
        <v>2902</v>
      </c>
      <c r="P1131">
        <v>3426</v>
      </c>
      <c r="Q1131">
        <v>4001</v>
      </c>
      <c r="R1131">
        <v>4578</v>
      </c>
      <c r="S1131">
        <v>5163</v>
      </c>
      <c r="T1131">
        <v>5755</v>
      </c>
      <c r="U1131">
        <v>6383</v>
      </c>
      <c r="V1131">
        <v>6954</v>
      </c>
      <c r="W1131">
        <v>7536</v>
      </c>
      <c r="X1131">
        <v>8106</v>
      </c>
      <c r="Y1131">
        <v>8685</v>
      </c>
      <c r="Z1131">
        <v>9174</v>
      </c>
      <c r="AA1131">
        <v>9528</v>
      </c>
      <c r="AB1131">
        <v>9873</v>
      </c>
      <c r="AC1131">
        <v>10202</v>
      </c>
      <c r="AD1131">
        <v>10493</v>
      </c>
      <c r="AE1131">
        <v>10845</v>
      </c>
      <c r="AF1131">
        <v>11073</v>
      </c>
      <c r="AG1131">
        <v>11299</v>
      </c>
      <c r="AH1131">
        <v>11529</v>
      </c>
      <c r="AI1131">
        <v>11764</v>
      </c>
      <c r="AJ1131" t="s">
        <v>54</v>
      </c>
      <c r="AK1131" t="s">
        <v>22</v>
      </c>
    </row>
    <row r="1132" spans="1:38" x14ac:dyDescent="0.35">
      <c r="A1132" t="s">
        <v>73</v>
      </c>
      <c r="B1132" t="s">
        <v>59</v>
      </c>
      <c r="C1132" t="s">
        <v>55</v>
      </c>
      <c r="D1132">
        <v>556</v>
      </c>
      <c r="E1132">
        <v>650</v>
      </c>
      <c r="F1132">
        <v>754</v>
      </c>
      <c r="G1132">
        <v>895</v>
      </c>
      <c r="H1132">
        <v>1040</v>
      </c>
      <c r="I1132">
        <v>1182</v>
      </c>
      <c r="J1132">
        <v>1326</v>
      </c>
      <c r="K1132">
        <v>1983</v>
      </c>
      <c r="L1132">
        <v>2674</v>
      </c>
      <c r="M1132">
        <v>3418</v>
      </c>
      <c r="N1132">
        <v>4219</v>
      </c>
      <c r="O1132">
        <v>5080</v>
      </c>
      <c r="P1132">
        <v>6080</v>
      </c>
      <c r="Q1132">
        <v>7194</v>
      </c>
      <c r="R1132">
        <v>8328</v>
      </c>
      <c r="S1132">
        <v>9475</v>
      </c>
      <c r="T1132">
        <v>10635</v>
      </c>
      <c r="U1132">
        <v>12081</v>
      </c>
      <c r="V1132">
        <v>13430</v>
      </c>
      <c r="W1132">
        <v>14803</v>
      </c>
      <c r="X1132">
        <v>16210</v>
      </c>
      <c r="Y1132">
        <v>17641</v>
      </c>
      <c r="Z1132">
        <v>18885</v>
      </c>
      <c r="AA1132">
        <v>19824</v>
      </c>
      <c r="AB1132">
        <v>20741</v>
      </c>
      <c r="AC1132">
        <v>21614</v>
      </c>
      <c r="AD1132">
        <v>22487</v>
      </c>
      <c r="AE1132">
        <v>23524</v>
      </c>
      <c r="AF1132">
        <v>24212</v>
      </c>
      <c r="AG1132">
        <v>24910</v>
      </c>
      <c r="AH1132">
        <v>25622</v>
      </c>
      <c r="AI1132">
        <v>26347</v>
      </c>
      <c r="AJ1132" t="s">
        <v>55</v>
      </c>
      <c r="AK1132" t="s">
        <v>8</v>
      </c>
      <c r="AL1132" t="s">
        <v>17</v>
      </c>
    </row>
    <row r="1133" spans="1:38" x14ac:dyDescent="0.35">
      <c r="A1133" t="s">
        <v>74</v>
      </c>
      <c r="B1133" t="s">
        <v>59</v>
      </c>
      <c r="C1133" t="s">
        <v>7</v>
      </c>
      <c r="D1133">
        <v>834</v>
      </c>
      <c r="E1133">
        <v>999</v>
      </c>
      <c r="F1133">
        <v>996</v>
      </c>
      <c r="G1133">
        <v>1308</v>
      </c>
      <c r="H1133">
        <v>1627</v>
      </c>
      <c r="I1133">
        <v>1941</v>
      </c>
      <c r="J1133">
        <v>2271</v>
      </c>
      <c r="K1133">
        <v>2837</v>
      </c>
      <c r="L1133">
        <v>3417</v>
      </c>
      <c r="M1133">
        <v>4052</v>
      </c>
      <c r="N1133">
        <v>4765</v>
      </c>
      <c r="O1133">
        <v>5592</v>
      </c>
      <c r="P1133">
        <v>6854</v>
      </c>
      <c r="Q1133">
        <v>7629</v>
      </c>
      <c r="R1133">
        <v>8690</v>
      </c>
      <c r="S1133">
        <v>9982</v>
      </c>
      <c r="T1133">
        <v>11505</v>
      </c>
      <c r="U1133">
        <v>13032</v>
      </c>
      <c r="V1133">
        <v>15871</v>
      </c>
      <c r="W1133">
        <v>18583</v>
      </c>
      <c r="X1133">
        <v>21170</v>
      </c>
      <c r="Y1133">
        <v>23561</v>
      </c>
      <c r="Z1133">
        <v>26671</v>
      </c>
      <c r="AA1133">
        <v>28858</v>
      </c>
      <c r="AB1133">
        <v>31046</v>
      </c>
      <c r="AC1133">
        <v>33204</v>
      </c>
      <c r="AD1133">
        <v>35303</v>
      </c>
      <c r="AE1133">
        <v>37846</v>
      </c>
      <c r="AF1133">
        <v>39644</v>
      </c>
      <c r="AG1133">
        <v>41273</v>
      </c>
      <c r="AH1133">
        <v>42684</v>
      </c>
      <c r="AI1133">
        <v>43882</v>
      </c>
      <c r="AJ1133" t="s">
        <v>7</v>
      </c>
      <c r="AK1133" t="s">
        <v>8</v>
      </c>
      <c r="AL1133" t="s">
        <v>9</v>
      </c>
    </row>
    <row r="1134" spans="1:38" x14ac:dyDescent="0.35">
      <c r="A1134" t="s">
        <v>74</v>
      </c>
      <c r="B1134" t="s">
        <v>59</v>
      </c>
      <c r="C1134" t="s">
        <v>10</v>
      </c>
      <c r="D1134">
        <v>78</v>
      </c>
      <c r="E1134">
        <v>97</v>
      </c>
      <c r="F1134">
        <v>96</v>
      </c>
      <c r="G1134">
        <v>123</v>
      </c>
      <c r="H1134">
        <v>150</v>
      </c>
      <c r="I1134">
        <v>173</v>
      </c>
      <c r="J1134">
        <v>200</v>
      </c>
      <c r="K1134">
        <v>245</v>
      </c>
      <c r="L1134">
        <v>289</v>
      </c>
      <c r="M1134">
        <v>338</v>
      </c>
      <c r="N1134">
        <v>395</v>
      </c>
      <c r="O1134">
        <v>459</v>
      </c>
      <c r="P1134">
        <v>560</v>
      </c>
      <c r="Q1134">
        <v>631</v>
      </c>
      <c r="R1134">
        <v>714</v>
      </c>
      <c r="S1134">
        <v>814</v>
      </c>
      <c r="T1134">
        <v>932</v>
      </c>
      <c r="U1134">
        <v>1040</v>
      </c>
      <c r="V1134">
        <v>1259</v>
      </c>
      <c r="W1134">
        <v>1459</v>
      </c>
      <c r="X1134">
        <v>1648</v>
      </c>
      <c r="Y1134">
        <v>1815</v>
      </c>
      <c r="Z1134">
        <v>2027</v>
      </c>
      <c r="AA1134">
        <v>2176</v>
      </c>
      <c r="AB1134">
        <v>2325</v>
      </c>
      <c r="AC1134">
        <v>2472</v>
      </c>
      <c r="AD1134">
        <v>2616</v>
      </c>
      <c r="AE1134">
        <v>2790</v>
      </c>
      <c r="AF1134">
        <v>2915</v>
      </c>
      <c r="AG1134">
        <v>3031</v>
      </c>
      <c r="AH1134">
        <v>3130</v>
      </c>
      <c r="AI1134">
        <v>3216</v>
      </c>
      <c r="AJ1134" t="s">
        <v>10</v>
      </c>
      <c r="AK1134" t="s">
        <v>11</v>
      </c>
      <c r="AL1134" t="s">
        <v>9</v>
      </c>
    </row>
    <row r="1135" spans="1:38" x14ac:dyDescent="0.35">
      <c r="A1135" t="s">
        <v>74</v>
      </c>
      <c r="B1135" t="s">
        <v>59</v>
      </c>
      <c r="C1135" t="s">
        <v>12</v>
      </c>
      <c r="D1135">
        <v>896</v>
      </c>
      <c r="E1135">
        <v>1024</v>
      </c>
      <c r="F1135">
        <v>1043</v>
      </c>
      <c r="G1135">
        <v>1466</v>
      </c>
      <c r="H1135">
        <v>1900</v>
      </c>
      <c r="I1135">
        <v>2384</v>
      </c>
      <c r="J1135">
        <v>2870</v>
      </c>
      <c r="K1135">
        <v>3710</v>
      </c>
      <c r="L1135">
        <v>4546</v>
      </c>
      <c r="M1135">
        <v>5452</v>
      </c>
      <c r="N1135">
        <v>6459</v>
      </c>
      <c r="O1135">
        <v>7618</v>
      </c>
      <c r="P1135">
        <v>9397</v>
      </c>
      <c r="Q1135">
        <v>10528</v>
      </c>
      <c r="R1135">
        <v>12158</v>
      </c>
      <c r="S1135">
        <v>14135</v>
      </c>
      <c r="T1135">
        <v>16464</v>
      </c>
      <c r="U1135">
        <v>18751</v>
      </c>
      <c r="V1135">
        <v>23418</v>
      </c>
      <c r="W1135">
        <v>28143</v>
      </c>
      <c r="X1135">
        <v>32677</v>
      </c>
      <c r="Y1135">
        <v>37112</v>
      </c>
      <c r="Z1135">
        <v>42862</v>
      </c>
      <c r="AA1135">
        <v>46989</v>
      </c>
      <c r="AB1135">
        <v>51121</v>
      </c>
      <c r="AC1135">
        <v>55186</v>
      </c>
      <c r="AD1135">
        <v>59134</v>
      </c>
      <c r="AE1135">
        <v>63867</v>
      </c>
      <c r="AF1135">
        <v>67266</v>
      </c>
      <c r="AG1135">
        <v>70277</v>
      </c>
      <c r="AH1135">
        <v>72981</v>
      </c>
      <c r="AI1135">
        <v>75317</v>
      </c>
      <c r="AJ1135" t="s">
        <v>12</v>
      </c>
      <c r="AK1135" t="s">
        <v>8</v>
      </c>
    </row>
    <row r="1136" spans="1:38" x14ac:dyDescent="0.35">
      <c r="A1136" t="s">
        <v>74</v>
      </c>
      <c r="B1136" t="s">
        <v>59</v>
      </c>
      <c r="C1136" t="s">
        <v>13</v>
      </c>
      <c r="D1136">
        <v>363</v>
      </c>
      <c r="E1136">
        <v>417</v>
      </c>
      <c r="F1136">
        <v>423</v>
      </c>
      <c r="G1136">
        <v>585</v>
      </c>
      <c r="H1136">
        <v>752</v>
      </c>
      <c r="I1136">
        <v>934</v>
      </c>
      <c r="J1136">
        <v>1120</v>
      </c>
      <c r="K1136">
        <v>1441</v>
      </c>
      <c r="L1136">
        <v>1762</v>
      </c>
      <c r="M1136">
        <v>2111</v>
      </c>
      <c r="N1136">
        <v>2501</v>
      </c>
      <c r="O1136">
        <v>2949</v>
      </c>
      <c r="P1136">
        <v>3643</v>
      </c>
      <c r="Q1136">
        <v>4103</v>
      </c>
      <c r="R1136">
        <v>4759</v>
      </c>
      <c r="S1136">
        <v>5551</v>
      </c>
      <c r="T1136">
        <v>6483</v>
      </c>
      <c r="U1136">
        <v>7371</v>
      </c>
      <c r="V1136">
        <v>9276</v>
      </c>
      <c r="W1136">
        <v>11212</v>
      </c>
      <c r="X1136">
        <v>13070</v>
      </c>
      <c r="Y1136">
        <v>14908</v>
      </c>
      <c r="Z1136">
        <v>17279</v>
      </c>
      <c r="AA1136">
        <v>18989</v>
      </c>
      <c r="AB1136">
        <v>20698</v>
      </c>
      <c r="AC1136">
        <v>22381</v>
      </c>
      <c r="AD1136">
        <v>24018</v>
      </c>
      <c r="AE1136">
        <v>25973</v>
      </c>
      <c r="AF1136">
        <v>27387</v>
      </c>
      <c r="AG1136">
        <v>28642</v>
      </c>
      <c r="AH1136">
        <v>29775</v>
      </c>
      <c r="AI1136">
        <v>30760</v>
      </c>
      <c r="AJ1136" t="s">
        <v>13</v>
      </c>
      <c r="AK1136" t="s">
        <v>8</v>
      </c>
    </row>
    <row r="1137" spans="1:38" x14ac:dyDescent="0.35">
      <c r="A1137" t="s">
        <v>74</v>
      </c>
      <c r="B1137" t="s">
        <v>59</v>
      </c>
      <c r="C1137" t="s">
        <v>14</v>
      </c>
      <c r="D1137">
        <v>1558</v>
      </c>
      <c r="E1137">
        <v>1939</v>
      </c>
      <c r="F1137">
        <v>1945</v>
      </c>
      <c r="G1137">
        <v>2586</v>
      </c>
      <c r="H1137">
        <v>3206</v>
      </c>
      <c r="I1137">
        <v>3859</v>
      </c>
      <c r="J1137">
        <v>4522</v>
      </c>
      <c r="K1137">
        <v>5666</v>
      </c>
      <c r="L1137">
        <v>6807</v>
      </c>
      <c r="M1137">
        <v>8054</v>
      </c>
      <c r="N1137">
        <v>9453</v>
      </c>
      <c r="O1137">
        <v>11058</v>
      </c>
      <c r="P1137">
        <v>13414</v>
      </c>
      <c r="Q1137">
        <v>15109</v>
      </c>
      <c r="R1137">
        <v>17225</v>
      </c>
      <c r="S1137">
        <v>19788</v>
      </c>
      <c r="T1137">
        <v>22810</v>
      </c>
      <c r="U1137">
        <v>25643</v>
      </c>
      <c r="V1137">
        <v>31376</v>
      </c>
      <c r="W1137">
        <v>36910</v>
      </c>
      <c r="X1137">
        <v>42161</v>
      </c>
      <c r="Y1137">
        <v>47155</v>
      </c>
      <c r="Z1137">
        <v>53454</v>
      </c>
      <c r="AA1137">
        <v>58051</v>
      </c>
      <c r="AB1137">
        <v>62647</v>
      </c>
      <c r="AC1137">
        <v>67178</v>
      </c>
      <c r="AD1137">
        <v>71585</v>
      </c>
      <c r="AE1137">
        <v>76901</v>
      </c>
      <c r="AF1137">
        <v>80711</v>
      </c>
      <c r="AG1137">
        <v>84142</v>
      </c>
      <c r="AH1137">
        <v>87137</v>
      </c>
      <c r="AI1137">
        <v>89709</v>
      </c>
      <c r="AJ1137" t="s">
        <v>14</v>
      </c>
      <c r="AK1137" t="s">
        <v>15</v>
      </c>
    </row>
    <row r="1138" spans="1:38" x14ac:dyDescent="0.35">
      <c r="A1138" t="s">
        <v>74</v>
      </c>
      <c r="B1138" t="s">
        <v>59</v>
      </c>
      <c r="C1138" t="s">
        <v>16</v>
      </c>
      <c r="D1138">
        <v>147</v>
      </c>
      <c r="E1138">
        <v>167</v>
      </c>
      <c r="F1138">
        <v>168</v>
      </c>
      <c r="G1138">
        <v>215</v>
      </c>
      <c r="H1138">
        <v>263</v>
      </c>
      <c r="I1138">
        <v>314</v>
      </c>
      <c r="J1138">
        <v>369</v>
      </c>
      <c r="K1138">
        <v>467</v>
      </c>
      <c r="L1138">
        <v>577</v>
      </c>
      <c r="M1138">
        <v>698</v>
      </c>
      <c r="N1138">
        <v>835</v>
      </c>
      <c r="O1138">
        <v>999</v>
      </c>
      <c r="P1138">
        <v>1257</v>
      </c>
      <c r="Q1138">
        <v>1432</v>
      </c>
      <c r="R1138">
        <v>1629</v>
      </c>
      <c r="S1138">
        <v>1868</v>
      </c>
      <c r="T1138">
        <v>2150</v>
      </c>
      <c r="U1138">
        <v>2423</v>
      </c>
      <c r="V1138">
        <v>2936</v>
      </c>
      <c r="W1138">
        <v>3424</v>
      </c>
      <c r="X1138">
        <v>3886</v>
      </c>
      <c r="Y1138">
        <v>4304</v>
      </c>
      <c r="Z1138">
        <v>4842</v>
      </c>
      <c r="AA1138">
        <v>5217</v>
      </c>
      <c r="AB1138">
        <v>5590</v>
      </c>
      <c r="AC1138">
        <v>5957</v>
      </c>
      <c r="AD1138">
        <v>6314</v>
      </c>
      <c r="AE1138">
        <v>6745</v>
      </c>
      <c r="AF1138">
        <v>7048</v>
      </c>
      <c r="AG1138">
        <v>7321</v>
      </c>
      <c r="AH1138">
        <v>7558</v>
      </c>
      <c r="AI1138">
        <v>7759</v>
      </c>
      <c r="AJ1138" t="s">
        <v>16</v>
      </c>
      <c r="AK1138" t="s">
        <v>8</v>
      </c>
      <c r="AL1138" t="s">
        <v>17</v>
      </c>
    </row>
    <row r="1139" spans="1:38" x14ac:dyDescent="0.35">
      <c r="A1139" t="s">
        <v>74</v>
      </c>
      <c r="B1139" t="s">
        <v>59</v>
      </c>
      <c r="C1139" t="s">
        <v>18</v>
      </c>
      <c r="D1139">
        <v>227</v>
      </c>
      <c r="E1139">
        <v>264</v>
      </c>
      <c r="F1139">
        <v>271</v>
      </c>
      <c r="G1139">
        <v>381</v>
      </c>
      <c r="H1139">
        <v>500</v>
      </c>
      <c r="I1139">
        <v>626</v>
      </c>
      <c r="J1139">
        <v>756</v>
      </c>
      <c r="K1139">
        <v>973</v>
      </c>
      <c r="L1139">
        <v>1182</v>
      </c>
      <c r="M1139">
        <v>1407</v>
      </c>
      <c r="N1139">
        <v>1658</v>
      </c>
      <c r="O1139">
        <v>1946</v>
      </c>
      <c r="P1139">
        <v>2375</v>
      </c>
      <c r="Q1139">
        <v>2688</v>
      </c>
      <c r="R1139">
        <v>3079</v>
      </c>
      <c r="S1139">
        <v>3553</v>
      </c>
      <c r="T1139">
        <v>4111</v>
      </c>
      <c r="U1139">
        <v>4629</v>
      </c>
      <c r="V1139">
        <v>5777</v>
      </c>
      <c r="W1139">
        <v>6886</v>
      </c>
      <c r="X1139">
        <v>7975</v>
      </c>
      <c r="Y1139">
        <v>9008</v>
      </c>
      <c r="Z1139">
        <v>10312</v>
      </c>
      <c r="AA1139">
        <v>11270</v>
      </c>
      <c r="AB1139">
        <v>12230</v>
      </c>
      <c r="AC1139">
        <v>13175</v>
      </c>
      <c r="AD1139">
        <v>14091</v>
      </c>
      <c r="AE1139">
        <v>15191</v>
      </c>
      <c r="AF1139">
        <v>15967</v>
      </c>
      <c r="AG1139">
        <v>16670</v>
      </c>
      <c r="AH1139">
        <v>17298</v>
      </c>
      <c r="AI1139">
        <v>17840</v>
      </c>
      <c r="AJ1139" t="s">
        <v>18</v>
      </c>
      <c r="AK1139" t="s">
        <v>19</v>
      </c>
    </row>
    <row r="1140" spans="1:38" x14ac:dyDescent="0.35">
      <c r="A1140" t="s">
        <v>74</v>
      </c>
      <c r="B1140" t="s">
        <v>59</v>
      </c>
      <c r="C1140" t="s">
        <v>20</v>
      </c>
      <c r="D1140">
        <v>982</v>
      </c>
      <c r="E1140">
        <v>1176</v>
      </c>
      <c r="F1140">
        <v>1176</v>
      </c>
      <c r="G1140">
        <v>1546</v>
      </c>
      <c r="H1140">
        <v>1926</v>
      </c>
      <c r="I1140">
        <v>2294</v>
      </c>
      <c r="J1140">
        <v>2680</v>
      </c>
      <c r="K1140">
        <v>3328</v>
      </c>
      <c r="L1140">
        <v>3944</v>
      </c>
      <c r="M1140">
        <v>4618</v>
      </c>
      <c r="N1140">
        <v>5376</v>
      </c>
      <c r="O1140">
        <v>6227</v>
      </c>
      <c r="P1140">
        <v>7530</v>
      </c>
      <c r="Q1140">
        <v>8387</v>
      </c>
      <c r="R1140">
        <v>9538</v>
      </c>
      <c r="S1140">
        <v>10926</v>
      </c>
      <c r="T1140">
        <v>12559</v>
      </c>
      <c r="U1140">
        <v>14118</v>
      </c>
      <c r="V1140">
        <v>17294</v>
      </c>
      <c r="W1140">
        <v>20300</v>
      </c>
      <c r="X1140">
        <v>23169</v>
      </c>
      <c r="Y1140">
        <v>25917</v>
      </c>
      <c r="Z1140">
        <v>29474</v>
      </c>
      <c r="AA1140">
        <v>32008</v>
      </c>
      <c r="AB1140">
        <v>34544</v>
      </c>
      <c r="AC1140">
        <v>37047</v>
      </c>
      <c r="AD1140">
        <v>39486</v>
      </c>
      <c r="AE1140">
        <v>42419</v>
      </c>
      <c r="AF1140">
        <v>44527</v>
      </c>
      <c r="AG1140">
        <v>46456</v>
      </c>
      <c r="AH1140">
        <v>48139</v>
      </c>
      <c r="AI1140">
        <v>49589</v>
      </c>
      <c r="AJ1140" t="s">
        <v>20</v>
      </c>
      <c r="AK1140" t="s">
        <v>9</v>
      </c>
    </row>
    <row r="1141" spans="1:38" x14ac:dyDescent="0.35">
      <c r="A1141" t="s">
        <v>74</v>
      </c>
      <c r="B1141" t="s">
        <v>59</v>
      </c>
      <c r="C1141" t="s">
        <v>21</v>
      </c>
      <c r="D1141">
        <v>195</v>
      </c>
      <c r="E1141">
        <v>225</v>
      </c>
      <c r="F1141">
        <v>224</v>
      </c>
      <c r="G1141">
        <v>277</v>
      </c>
      <c r="H1141">
        <v>331</v>
      </c>
      <c r="I1141">
        <v>383</v>
      </c>
      <c r="J1141">
        <v>458</v>
      </c>
      <c r="K1141">
        <v>596</v>
      </c>
      <c r="L1141">
        <v>757</v>
      </c>
      <c r="M1141">
        <v>943</v>
      </c>
      <c r="N1141">
        <v>1166</v>
      </c>
      <c r="O1141">
        <v>1434</v>
      </c>
      <c r="P1141">
        <v>1889</v>
      </c>
      <c r="Q1141">
        <v>2263</v>
      </c>
      <c r="R1141">
        <v>2545</v>
      </c>
      <c r="S1141">
        <v>2887</v>
      </c>
      <c r="T1141">
        <v>3289</v>
      </c>
      <c r="U1141">
        <v>3633</v>
      </c>
      <c r="V1141">
        <v>4328</v>
      </c>
      <c r="W1141">
        <v>4935</v>
      </c>
      <c r="X1141">
        <v>5495</v>
      </c>
      <c r="Y1141">
        <v>5919</v>
      </c>
      <c r="Z1141">
        <v>6403</v>
      </c>
      <c r="AA1141">
        <v>6733</v>
      </c>
      <c r="AB1141">
        <v>7060</v>
      </c>
      <c r="AC1141">
        <v>7383</v>
      </c>
      <c r="AD1141">
        <v>7697</v>
      </c>
      <c r="AE1141">
        <v>8079</v>
      </c>
      <c r="AF1141">
        <v>8345</v>
      </c>
      <c r="AG1141">
        <v>8590</v>
      </c>
      <c r="AH1141">
        <v>8797</v>
      </c>
      <c r="AI1141">
        <v>8969</v>
      </c>
      <c r="AJ1141" t="s">
        <v>21</v>
      </c>
      <c r="AK1141" t="s">
        <v>22</v>
      </c>
    </row>
    <row r="1142" spans="1:38" x14ac:dyDescent="0.35">
      <c r="A1142" t="s">
        <v>74</v>
      </c>
      <c r="B1142" t="s">
        <v>59</v>
      </c>
      <c r="C1142" t="s">
        <v>23</v>
      </c>
      <c r="D1142">
        <v>1554</v>
      </c>
      <c r="E1142">
        <v>1771</v>
      </c>
      <c r="F1142">
        <v>1768</v>
      </c>
      <c r="G1142">
        <v>2186</v>
      </c>
      <c r="H1142">
        <v>2613</v>
      </c>
      <c r="I1142">
        <v>3037</v>
      </c>
      <c r="J1142">
        <v>3525</v>
      </c>
      <c r="K1142">
        <v>4378</v>
      </c>
      <c r="L1142">
        <v>5241</v>
      </c>
      <c r="M1142">
        <v>6209</v>
      </c>
      <c r="N1142">
        <v>7324</v>
      </c>
      <c r="O1142">
        <v>8602</v>
      </c>
      <c r="P1142">
        <v>10645</v>
      </c>
      <c r="Q1142">
        <v>12154</v>
      </c>
      <c r="R1142">
        <v>13690</v>
      </c>
      <c r="S1142">
        <v>15538</v>
      </c>
      <c r="T1142">
        <v>17714</v>
      </c>
      <c r="U1142">
        <v>19690</v>
      </c>
      <c r="V1142">
        <v>23718</v>
      </c>
      <c r="W1142">
        <v>27410</v>
      </c>
      <c r="X1142">
        <v>30891</v>
      </c>
      <c r="Y1142">
        <v>34017</v>
      </c>
      <c r="Z1142">
        <v>37936</v>
      </c>
      <c r="AA1142">
        <v>40686</v>
      </c>
      <c r="AB1142">
        <v>43421</v>
      </c>
      <c r="AC1142">
        <v>46122</v>
      </c>
      <c r="AD1142">
        <v>48754</v>
      </c>
      <c r="AE1142">
        <v>51927</v>
      </c>
      <c r="AF1142">
        <v>54192</v>
      </c>
      <c r="AG1142">
        <v>56277</v>
      </c>
      <c r="AH1142">
        <v>58070</v>
      </c>
      <c r="AI1142">
        <v>59607</v>
      </c>
      <c r="AJ1142" t="s">
        <v>23</v>
      </c>
      <c r="AK1142" t="s">
        <v>24</v>
      </c>
      <c r="AL1142" t="s">
        <v>17</v>
      </c>
    </row>
    <row r="1143" spans="1:38" x14ac:dyDescent="0.35">
      <c r="A1143" t="s">
        <v>74</v>
      </c>
      <c r="B1143" t="s">
        <v>59</v>
      </c>
      <c r="C1143" t="s">
        <v>25</v>
      </c>
      <c r="D1143">
        <v>425</v>
      </c>
      <c r="E1143">
        <v>507</v>
      </c>
      <c r="F1143">
        <v>514</v>
      </c>
      <c r="G1143">
        <v>708</v>
      </c>
      <c r="H1143">
        <v>914</v>
      </c>
      <c r="I1143">
        <v>1132</v>
      </c>
      <c r="J1143">
        <v>1356</v>
      </c>
      <c r="K1143">
        <v>1733</v>
      </c>
      <c r="L1143">
        <v>2098</v>
      </c>
      <c r="M1143">
        <v>2491</v>
      </c>
      <c r="N1143">
        <v>2925</v>
      </c>
      <c r="O1143">
        <v>3423</v>
      </c>
      <c r="P1143">
        <v>4147</v>
      </c>
      <c r="Q1143">
        <v>4725</v>
      </c>
      <c r="R1143">
        <v>5445</v>
      </c>
      <c r="S1143">
        <v>6316</v>
      </c>
      <c r="T1143">
        <v>7344</v>
      </c>
      <c r="U1143">
        <v>8307</v>
      </c>
      <c r="V1143">
        <v>10421</v>
      </c>
      <c r="W1143">
        <v>12465</v>
      </c>
      <c r="X1143">
        <v>14471</v>
      </c>
      <c r="Y1143">
        <v>16386</v>
      </c>
      <c r="Z1143">
        <v>18819</v>
      </c>
      <c r="AA1143">
        <v>20616</v>
      </c>
      <c r="AB1143">
        <v>22422</v>
      </c>
      <c r="AC1143">
        <v>24207</v>
      </c>
      <c r="AD1143">
        <v>25945</v>
      </c>
      <c r="AE1143">
        <v>28029</v>
      </c>
      <c r="AF1143">
        <v>29529</v>
      </c>
      <c r="AG1143">
        <v>30892</v>
      </c>
      <c r="AH1143">
        <v>32099</v>
      </c>
      <c r="AI1143">
        <v>33147</v>
      </c>
      <c r="AJ1143" t="s">
        <v>25</v>
      </c>
      <c r="AK1143" t="s">
        <v>15</v>
      </c>
    </row>
    <row r="1144" spans="1:38" x14ac:dyDescent="0.35">
      <c r="A1144" t="s">
        <v>74</v>
      </c>
      <c r="B1144" t="s">
        <v>59</v>
      </c>
      <c r="C1144" t="s">
        <v>26</v>
      </c>
      <c r="D1144">
        <v>412</v>
      </c>
      <c r="E1144">
        <v>490</v>
      </c>
      <c r="F1144">
        <v>491</v>
      </c>
      <c r="G1144">
        <v>620</v>
      </c>
      <c r="H1144">
        <v>744</v>
      </c>
      <c r="I1144">
        <v>875</v>
      </c>
      <c r="J1144">
        <v>1023</v>
      </c>
      <c r="K1144">
        <v>1288</v>
      </c>
      <c r="L1144">
        <v>1575</v>
      </c>
      <c r="M1144">
        <v>1906</v>
      </c>
      <c r="N1144">
        <v>2283</v>
      </c>
      <c r="O1144">
        <v>2721</v>
      </c>
      <c r="P1144">
        <v>3397</v>
      </c>
      <c r="Q1144">
        <v>3774</v>
      </c>
      <c r="R1144">
        <v>4243</v>
      </c>
      <c r="S1144">
        <v>4812</v>
      </c>
      <c r="T1144">
        <v>5476</v>
      </c>
      <c r="U1144">
        <v>6076</v>
      </c>
      <c r="V1144">
        <v>7175</v>
      </c>
      <c r="W1144">
        <v>8235</v>
      </c>
      <c r="X1144">
        <v>9175</v>
      </c>
      <c r="Y1144">
        <v>10059</v>
      </c>
      <c r="Z1144">
        <v>11080</v>
      </c>
      <c r="AA1144">
        <v>11809</v>
      </c>
      <c r="AB1144">
        <v>12527</v>
      </c>
      <c r="AC1144">
        <v>13231</v>
      </c>
      <c r="AD1144">
        <v>13913</v>
      </c>
      <c r="AE1144">
        <v>14745</v>
      </c>
      <c r="AF1144">
        <v>15335</v>
      </c>
      <c r="AG1144">
        <v>15859</v>
      </c>
      <c r="AH1144">
        <v>16304</v>
      </c>
      <c r="AI1144">
        <v>16677</v>
      </c>
      <c r="AJ1144" t="s">
        <v>26</v>
      </c>
      <c r="AK1144" t="s">
        <v>17</v>
      </c>
    </row>
    <row r="1145" spans="1:38" x14ac:dyDescent="0.35">
      <c r="A1145" t="s">
        <v>74</v>
      </c>
      <c r="B1145" t="s">
        <v>59</v>
      </c>
      <c r="C1145" t="s">
        <v>27</v>
      </c>
      <c r="D1145">
        <v>442</v>
      </c>
      <c r="E1145">
        <v>517</v>
      </c>
      <c r="F1145">
        <v>521</v>
      </c>
      <c r="G1145">
        <v>676</v>
      </c>
      <c r="H1145">
        <v>835</v>
      </c>
      <c r="I1145">
        <v>1002</v>
      </c>
      <c r="J1145">
        <v>1182</v>
      </c>
      <c r="K1145">
        <v>1492</v>
      </c>
      <c r="L1145">
        <v>1791</v>
      </c>
      <c r="M1145">
        <v>2124</v>
      </c>
      <c r="N1145">
        <v>2489</v>
      </c>
      <c r="O1145">
        <v>2911</v>
      </c>
      <c r="P1145">
        <v>3548</v>
      </c>
      <c r="Q1145">
        <v>4003</v>
      </c>
      <c r="R1145">
        <v>4547</v>
      </c>
      <c r="S1145">
        <v>5205</v>
      </c>
      <c r="T1145">
        <v>5972</v>
      </c>
      <c r="U1145">
        <v>6659</v>
      </c>
      <c r="V1145">
        <v>8173</v>
      </c>
      <c r="W1145">
        <v>9626</v>
      </c>
      <c r="X1145">
        <v>11055</v>
      </c>
      <c r="Y1145">
        <v>12396</v>
      </c>
      <c r="Z1145">
        <v>14059</v>
      </c>
      <c r="AA1145">
        <v>15276</v>
      </c>
      <c r="AB1145">
        <v>16488</v>
      </c>
      <c r="AC1145">
        <v>17681</v>
      </c>
      <c r="AD1145">
        <v>18842</v>
      </c>
      <c r="AE1145">
        <v>20235</v>
      </c>
      <c r="AF1145">
        <v>21232</v>
      </c>
      <c r="AG1145">
        <v>22135</v>
      </c>
      <c r="AH1145">
        <v>22932</v>
      </c>
      <c r="AI1145">
        <v>23619</v>
      </c>
      <c r="AJ1145" t="s">
        <v>27</v>
      </c>
      <c r="AK1145" t="s">
        <v>8</v>
      </c>
      <c r="AL1145" t="s">
        <v>17</v>
      </c>
    </row>
    <row r="1146" spans="1:38" x14ac:dyDescent="0.35">
      <c r="A1146" t="s">
        <v>74</v>
      </c>
      <c r="B1146" t="s">
        <v>59</v>
      </c>
      <c r="C1146" t="s">
        <v>28</v>
      </c>
      <c r="D1146">
        <v>261</v>
      </c>
      <c r="E1146">
        <v>313</v>
      </c>
      <c r="F1146">
        <v>318</v>
      </c>
      <c r="G1146">
        <v>437</v>
      </c>
      <c r="H1146">
        <v>560</v>
      </c>
      <c r="I1146">
        <v>690</v>
      </c>
      <c r="J1146">
        <v>823</v>
      </c>
      <c r="K1146">
        <v>1046</v>
      </c>
      <c r="L1146">
        <v>1266</v>
      </c>
      <c r="M1146">
        <v>1503</v>
      </c>
      <c r="N1146">
        <v>1770</v>
      </c>
      <c r="O1146">
        <v>2076</v>
      </c>
      <c r="P1146">
        <v>2526</v>
      </c>
      <c r="Q1146">
        <v>2839</v>
      </c>
      <c r="R1146">
        <v>3230</v>
      </c>
      <c r="S1146">
        <v>3704</v>
      </c>
      <c r="T1146">
        <v>4266</v>
      </c>
      <c r="U1146">
        <v>4803</v>
      </c>
      <c r="V1146">
        <v>5882</v>
      </c>
      <c r="W1146">
        <v>6923</v>
      </c>
      <c r="X1146">
        <v>7913</v>
      </c>
      <c r="Y1146">
        <v>8854</v>
      </c>
      <c r="Z1146">
        <v>10055</v>
      </c>
      <c r="AA1146">
        <v>10928</v>
      </c>
      <c r="AB1146">
        <v>11803</v>
      </c>
      <c r="AC1146">
        <v>12665</v>
      </c>
      <c r="AD1146">
        <v>13500</v>
      </c>
      <c r="AE1146">
        <v>14509</v>
      </c>
      <c r="AF1146">
        <v>15223</v>
      </c>
      <c r="AG1146">
        <v>15867</v>
      </c>
      <c r="AH1146">
        <v>16431</v>
      </c>
      <c r="AI1146">
        <v>16913</v>
      </c>
      <c r="AJ1146" t="s">
        <v>28</v>
      </c>
      <c r="AK1146" t="s">
        <v>19</v>
      </c>
    </row>
    <row r="1147" spans="1:38" x14ac:dyDescent="0.35">
      <c r="A1147" t="s">
        <v>74</v>
      </c>
      <c r="B1147" t="s">
        <v>59</v>
      </c>
      <c r="C1147" t="s">
        <v>29</v>
      </c>
      <c r="D1147">
        <v>6</v>
      </c>
      <c r="E1147">
        <v>7</v>
      </c>
      <c r="F1147">
        <v>7</v>
      </c>
      <c r="G1147">
        <v>9</v>
      </c>
      <c r="H1147">
        <v>11</v>
      </c>
      <c r="I1147">
        <v>13</v>
      </c>
      <c r="J1147">
        <v>18</v>
      </c>
      <c r="K1147">
        <v>27</v>
      </c>
      <c r="L1147">
        <v>41</v>
      </c>
      <c r="M1147">
        <v>57</v>
      </c>
      <c r="N1147">
        <v>77</v>
      </c>
      <c r="O1147">
        <v>103</v>
      </c>
      <c r="P1147">
        <v>148</v>
      </c>
      <c r="Q1147">
        <v>188</v>
      </c>
      <c r="R1147">
        <v>214</v>
      </c>
      <c r="S1147">
        <v>246</v>
      </c>
      <c r="T1147">
        <v>283</v>
      </c>
      <c r="U1147">
        <v>313</v>
      </c>
      <c r="V1147">
        <v>375</v>
      </c>
      <c r="W1147">
        <v>429</v>
      </c>
      <c r="X1147">
        <v>478</v>
      </c>
      <c r="Y1147">
        <v>512</v>
      </c>
      <c r="Z1147">
        <v>549</v>
      </c>
      <c r="AA1147">
        <v>574</v>
      </c>
      <c r="AB1147">
        <v>598</v>
      </c>
      <c r="AC1147">
        <v>622</v>
      </c>
      <c r="AD1147">
        <v>645</v>
      </c>
      <c r="AE1147">
        <v>674</v>
      </c>
      <c r="AF1147">
        <v>693</v>
      </c>
      <c r="AG1147">
        <v>711</v>
      </c>
      <c r="AH1147">
        <v>726</v>
      </c>
      <c r="AI1147">
        <v>739</v>
      </c>
      <c r="AJ1147" t="s">
        <v>29</v>
      </c>
      <c r="AK1147" t="s">
        <v>30</v>
      </c>
    </row>
    <row r="1148" spans="1:38" x14ac:dyDescent="0.35">
      <c r="A1148" t="s">
        <v>74</v>
      </c>
      <c r="B1148" t="s">
        <v>59</v>
      </c>
      <c r="C1148" t="s">
        <v>31</v>
      </c>
      <c r="D1148">
        <v>563</v>
      </c>
      <c r="E1148">
        <v>652</v>
      </c>
      <c r="F1148">
        <v>668</v>
      </c>
      <c r="G1148">
        <v>959</v>
      </c>
      <c r="H1148">
        <v>1259</v>
      </c>
      <c r="I1148">
        <v>1588</v>
      </c>
      <c r="J1148">
        <v>1913</v>
      </c>
      <c r="K1148">
        <v>2460</v>
      </c>
      <c r="L1148">
        <v>2980</v>
      </c>
      <c r="M1148">
        <v>3542</v>
      </c>
      <c r="N1148">
        <v>4164</v>
      </c>
      <c r="O1148">
        <v>4869</v>
      </c>
      <c r="P1148">
        <v>5955</v>
      </c>
      <c r="Q1148">
        <v>6675</v>
      </c>
      <c r="R1148">
        <v>7648</v>
      </c>
      <c r="S1148">
        <v>8824</v>
      </c>
      <c r="T1148">
        <v>10209</v>
      </c>
      <c r="U1148">
        <v>11548</v>
      </c>
      <c r="V1148">
        <v>14335</v>
      </c>
      <c r="W1148">
        <v>17070</v>
      </c>
      <c r="X1148">
        <v>19692</v>
      </c>
      <c r="Y1148">
        <v>22270</v>
      </c>
      <c r="Z1148">
        <v>25623</v>
      </c>
      <c r="AA1148">
        <v>28041</v>
      </c>
      <c r="AB1148">
        <v>30464</v>
      </c>
      <c r="AC1148">
        <v>32849</v>
      </c>
      <c r="AD1148">
        <v>35165</v>
      </c>
      <c r="AE1148">
        <v>37938</v>
      </c>
      <c r="AF1148">
        <v>39938</v>
      </c>
      <c r="AG1148">
        <v>41742</v>
      </c>
      <c r="AH1148">
        <v>43343</v>
      </c>
      <c r="AI1148">
        <v>44734</v>
      </c>
      <c r="AJ1148" t="s">
        <v>31</v>
      </c>
      <c r="AK1148" t="s">
        <v>24</v>
      </c>
    </row>
    <row r="1149" spans="1:38" x14ac:dyDescent="0.35">
      <c r="A1149" t="s">
        <v>74</v>
      </c>
      <c r="B1149" t="s">
        <v>59</v>
      </c>
      <c r="C1149" t="s">
        <v>32</v>
      </c>
      <c r="D1149">
        <v>851</v>
      </c>
      <c r="E1149">
        <v>979</v>
      </c>
      <c r="F1149">
        <v>996</v>
      </c>
      <c r="G1149">
        <v>1389</v>
      </c>
      <c r="H1149">
        <v>1793</v>
      </c>
      <c r="I1149">
        <v>2235</v>
      </c>
      <c r="J1149">
        <v>2681</v>
      </c>
      <c r="K1149">
        <v>3441</v>
      </c>
      <c r="L1149">
        <v>4183</v>
      </c>
      <c r="M1149">
        <v>4987</v>
      </c>
      <c r="N1149">
        <v>5881</v>
      </c>
      <c r="O1149">
        <v>6902</v>
      </c>
      <c r="P1149">
        <v>8469</v>
      </c>
      <c r="Q1149">
        <v>9488</v>
      </c>
      <c r="R1149">
        <v>10890</v>
      </c>
      <c r="S1149">
        <v>12586</v>
      </c>
      <c r="T1149">
        <v>14584</v>
      </c>
      <c r="U1149">
        <v>16527</v>
      </c>
      <c r="V1149">
        <v>20501</v>
      </c>
      <c r="W1149">
        <v>24443</v>
      </c>
      <c r="X1149">
        <v>28223</v>
      </c>
      <c r="Y1149">
        <v>31939</v>
      </c>
      <c r="Z1149">
        <v>36769</v>
      </c>
      <c r="AA1149">
        <v>40227</v>
      </c>
      <c r="AB1149">
        <v>43688</v>
      </c>
      <c r="AC1149">
        <v>47093</v>
      </c>
      <c r="AD1149">
        <v>50401</v>
      </c>
      <c r="AE1149">
        <v>54370</v>
      </c>
      <c r="AF1149">
        <v>57217</v>
      </c>
      <c r="AG1149">
        <v>59767</v>
      </c>
      <c r="AH1149">
        <v>62030</v>
      </c>
      <c r="AI1149">
        <v>63985</v>
      </c>
      <c r="AJ1149" t="s">
        <v>32</v>
      </c>
      <c r="AK1149" t="s">
        <v>8</v>
      </c>
    </row>
    <row r="1150" spans="1:38" x14ac:dyDescent="0.35">
      <c r="A1150" t="s">
        <v>74</v>
      </c>
      <c r="B1150" t="s">
        <v>59</v>
      </c>
      <c r="C1150" t="s">
        <v>33</v>
      </c>
      <c r="D1150">
        <v>1478</v>
      </c>
      <c r="E1150">
        <v>1702</v>
      </c>
      <c r="F1150">
        <v>1734</v>
      </c>
      <c r="G1150">
        <v>2468</v>
      </c>
      <c r="H1150">
        <v>3220</v>
      </c>
      <c r="I1150">
        <v>4060</v>
      </c>
      <c r="J1150">
        <v>4899</v>
      </c>
      <c r="K1150">
        <v>6347</v>
      </c>
      <c r="L1150">
        <v>7782</v>
      </c>
      <c r="M1150">
        <v>9335</v>
      </c>
      <c r="N1150">
        <v>11058</v>
      </c>
      <c r="O1150">
        <v>13039</v>
      </c>
      <c r="P1150">
        <v>16068</v>
      </c>
      <c r="Q1150">
        <v>17972</v>
      </c>
      <c r="R1150">
        <v>20494</v>
      </c>
      <c r="S1150">
        <v>23555</v>
      </c>
      <c r="T1150">
        <v>27162</v>
      </c>
      <c r="U1150">
        <v>30778</v>
      </c>
      <c r="V1150">
        <v>37670</v>
      </c>
      <c r="W1150">
        <v>44424</v>
      </c>
      <c r="X1150">
        <v>50885</v>
      </c>
      <c r="Y1150">
        <v>57183</v>
      </c>
      <c r="Z1150">
        <v>65438</v>
      </c>
      <c r="AA1150">
        <v>71264</v>
      </c>
      <c r="AB1150">
        <v>77094</v>
      </c>
      <c r="AC1150">
        <v>82823</v>
      </c>
      <c r="AD1150">
        <v>88373</v>
      </c>
      <c r="AE1150">
        <v>95085</v>
      </c>
      <c r="AF1150">
        <v>99822</v>
      </c>
      <c r="AG1150">
        <v>104070</v>
      </c>
      <c r="AH1150">
        <v>107775</v>
      </c>
      <c r="AI1150">
        <v>110932</v>
      </c>
      <c r="AJ1150" t="s">
        <v>33</v>
      </c>
      <c r="AK1150" t="s">
        <v>8</v>
      </c>
    </row>
    <row r="1151" spans="1:38" x14ac:dyDescent="0.35">
      <c r="A1151" t="s">
        <v>74</v>
      </c>
      <c r="B1151" t="s">
        <v>59</v>
      </c>
      <c r="C1151" t="s">
        <v>34</v>
      </c>
      <c r="D1151">
        <v>324</v>
      </c>
      <c r="E1151">
        <v>391</v>
      </c>
      <c r="F1151">
        <v>398</v>
      </c>
      <c r="G1151">
        <v>558</v>
      </c>
      <c r="H1151">
        <v>727</v>
      </c>
      <c r="I1151">
        <v>905</v>
      </c>
      <c r="J1151">
        <v>1087</v>
      </c>
      <c r="K1151">
        <v>1389</v>
      </c>
      <c r="L1151">
        <v>1688</v>
      </c>
      <c r="M1151">
        <v>2006</v>
      </c>
      <c r="N1151">
        <v>2364</v>
      </c>
      <c r="O1151">
        <v>2775</v>
      </c>
      <c r="P1151">
        <v>3376</v>
      </c>
      <c r="Q1151">
        <v>3790</v>
      </c>
      <c r="R1151">
        <v>4307</v>
      </c>
      <c r="S1151">
        <v>4932</v>
      </c>
      <c r="T1151">
        <v>5674</v>
      </c>
      <c r="U1151">
        <v>6388</v>
      </c>
      <c r="V1151">
        <v>7824</v>
      </c>
      <c r="W1151">
        <v>9209</v>
      </c>
      <c r="X1151">
        <v>10546</v>
      </c>
      <c r="Y1151">
        <v>11816</v>
      </c>
      <c r="Z1151">
        <v>13443</v>
      </c>
      <c r="AA1151">
        <v>14622</v>
      </c>
      <c r="AB1151">
        <v>15803</v>
      </c>
      <c r="AC1151">
        <v>16963</v>
      </c>
      <c r="AD1151">
        <v>18086</v>
      </c>
      <c r="AE1151">
        <v>19445</v>
      </c>
      <c r="AF1151">
        <v>20400</v>
      </c>
      <c r="AG1151">
        <v>21258</v>
      </c>
      <c r="AH1151">
        <v>22010</v>
      </c>
      <c r="AI1151">
        <v>22647</v>
      </c>
      <c r="AJ1151" t="s">
        <v>34</v>
      </c>
      <c r="AK1151" t="s">
        <v>19</v>
      </c>
    </row>
    <row r="1152" spans="1:38" x14ac:dyDescent="0.35">
      <c r="A1152" t="s">
        <v>74</v>
      </c>
      <c r="B1152" t="s">
        <v>59</v>
      </c>
      <c r="C1152" t="s">
        <v>35</v>
      </c>
      <c r="D1152">
        <v>659</v>
      </c>
      <c r="E1152">
        <v>768</v>
      </c>
      <c r="F1152">
        <v>775</v>
      </c>
      <c r="G1152">
        <v>1042</v>
      </c>
      <c r="H1152">
        <v>1332</v>
      </c>
      <c r="I1152">
        <v>1639</v>
      </c>
      <c r="J1152">
        <v>1960</v>
      </c>
      <c r="K1152">
        <v>2510</v>
      </c>
      <c r="L1152">
        <v>3079</v>
      </c>
      <c r="M1152">
        <v>3692</v>
      </c>
      <c r="N1152">
        <v>4388</v>
      </c>
      <c r="O1152">
        <v>5185</v>
      </c>
      <c r="P1152">
        <v>6332</v>
      </c>
      <c r="Q1152">
        <v>7118</v>
      </c>
      <c r="R1152">
        <v>8105</v>
      </c>
      <c r="S1152">
        <v>9299</v>
      </c>
      <c r="T1152">
        <v>10721</v>
      </c>
      <c r="U1152">
        <v>12134</v>
      </c>
      <c r="V1152">
        <v>14781</v>
      </c>
      <c r="W1152">
        <v>17331</v>
      </c>
      <c r="X1152">
        <v>19750</v>
      </c>
      <c r="Y1152">
        <v>22051</v>
      </c>
      <c r="Z1152">
        <v>25015</v>
      </c>
      <c r="AA1152">
        <v>27140</v>
      </c>
      <c r="AB1152">
        <v>29268</v>
      </c>
      <c r="AC1152">
        <v>31361</v>
      </c>
      <c r="AD1152">
        <v>33390</v>
      </c>
      <c r="AE1152">
        <v>35863</v>
      </c>
      <c r="AF1152">
        <v>37585</v>
      </c>
      <c r="AG1152">
        <v>39123</v>
      </c>
      <c r="AH1152">
        <v>40453</v>
      </c>
      <c r="AI1152">
        <v>41567</v>
      </c>
      <c r="AJ1152" t="s">
        <v>35</v>
      </c>
      <c r="AK1152" t="s">
        <v>15</v>
      </c>
    </row>
    <row r="1153" spans="1:38" x14ac:dyDescent="0.35">
      <c r="A1153" t="s">
        <v>74</v>
      </c>
      <c r="B1153" t="s">
        <v>59</v>
      </c>
      <c r="C1153" t="s">
        <v>36</v>
      </c>
      <c r="D1153">
        <v>33</v>
      </c>
      <c r="E1153">
        <v>38</v>
      </c>
      <c r="F1153">
        <v>38</v>
      </c>
      <c r="G1153">
        <v>54</v>
      </c>
      <c r="H1153">
        <v>70</v>
      </c>
      <c r="I1153">
        <v>88</v>
      </c>
      <c r="J1153">
        <v>108</v>
      </c>
      <c r="K1153">
        <v>146</v>
      </c>
      <c r="L1153">
        <v>184</v>
      </c>
      <c r="M1153">
        <v>227</v>
      </c>
      <c r="N1153">
        <v>276</v>
      </c>
      <c r="O1153">
        <v>333</v>
      </c>
      <c r="P1153">
        <v>424</v>
      </c>
      <c r="Q1153">
        <v>490</v>
      </c>
      <c r="R1153">
        <v>554</v>
      </c>
      <c r="S1153">
        <v>631</v>
      </c>
      <c r="T1153">
        <v>722</v>
      </c>
      <c r="U1153">
        <v>808</v>
      </c>
      <c r="V1153">
        <v>972</v>
      </c>
      <c r="W1153">
        <v>1125</v>
      </c>
      <c r="X1153">
        <v>1270</v>
      </c>
      <c r="Y1153">
        <v>1405</v>
      </c>
      <c r="Z1153">
        <v>1576</v>
      </c>
      <c r="AA1153">
        <v>1693</v>
      </c>
      <c r="AB1153">
        <v>1810</v>
      </c>
      <c r="AC1153">
        <v>1925</v>
      </c>
      <c r="AD1153">
        <v>2036</v>
      </c>
      <c r="AE1153">
        <v>2172</v>
      </c>
      <c r="AF1153">
        <v>2265</v>
      </c>
      <c r="AG1153">
        <v>2350</v>
      </c>
      <c r="AH1153">
        <v>2420</v>
      </c>
      <c r="AI1153">
        <v>2479</v>
      </c>
      <c r="AJ1153" t="s">
        <v>36</v>
      </c>
      <c r="AK1153" t="s">
        <v>11</v>
      </c>
      <c r="AL1153" t="s">
        <v>9</v>
      </c>
    </row>
    <row r="1154" spans="1:38" x14ac:dyDescent="0.35">
      <c r="A1154" t="s">
        <v>74</v>
      </c>
      <c r="B1154" t="s">
        <v>59</v>
      </c>
      <c r="C1154" t="s">
        <v>37</v>
      </c>
      <c r="D1154">
        <v>401</v>
      </c>
      <c r="E1154">
        <v>461</v>
      </c>
      <c r="F1154">
        <v>466</v>
      </c>
      <c r="G1154">
        <v>625</v>
      </c>
      <c r="H1154">
        <v>789</v>
      </c>
      <c r="I1154">
        <v>963</v>
      </c>
      <c r="J1154">
        <v>1144</v>
      </c>
      <c r="K1154">
        <v>1455</v>
      </c>
      <c r="L1154">
        <v>1751</v>
      </c>
      <c r="M1154">
        <v>2074</v>
      </c>
      <c r="N1154">
        <v>2437</v>
      </c>
      <c r="O1154">
        <v>2845</v>
      </c>
      <c r="P1154">
        <v>3476</v>
      </c>
      <c r="Q1154">
        <v>3906</v>
      </c>
      <c r="R1154">
        <v>4462</v>
      </c>
      <c r="S1154">
        <v>5132</v>
      </c>
      <c r="T1154">
        <v>5921</v>
      </c>
      <c r="U1154">
        <v>6667</v>
      </c>
      <c r="V1154">
        <v>8234</v>
      </c>
      <c r="W1154">
        <v>9763</v>
      </c>
      <c r="X1154">
        <v>11225</v>
      </c>
      <c r="Y1154">
        <v>12660</v>
      </c>
      <c r="Z1154">
        <v>14511</v>
      </c>
      <c r="AA1154">
        <v>15835</v>
      </c>
      <c r="AB1154">
        <v>17158</v>
      </c>
      <c r="AC1154">
        <v>18462</v>
      </c>
      <c r="AD1154">
        <v>19730</v>
      </c>
      <c r="AE1154">
        <v>21251</v>
      </c>
      <c r="AF1154">
        <v>22345</v>
      </c>
      <c r="AG1154">
        <v>23331</v>
      </c>
      <c r="AH1154">
        <v>24203</v>
      </c>
      <c r="AI1154">
        <v>24956</v>
      </c>
      <c r="AJ1154" t="s">
        <v>37</v>
      </c>
      <c r="AK1154" t="s">
        <v>22</v>
      </c>
      <c r="AL1154" t="s">
        <v>24</v>
      </c>
    </row>
    <row r="1155" spans="1:38" x14ac:dyDescent="0.35">
      <c r="A1155" t="s">
        <v>74</v>
      </c>
      <c r="B1155" t="s">
        <v>59</v>
      </c>
      <c r="C1155" t="s">
        <v>38</v>
      </c>
      <c r="D1155">
        <v>644</v>
      </c>
      <c r="E1155">
        <v>746</v>
      </c>
      <c r="F1155">
        <v>745</v>
      </c>
      <c r="G1155">
        <v>949</v>
      </c>
      <c r="H1155">
        <v>1158</v>
      </c>
      <c r="I1155">
        <v>1366</v>
      </c>
      <c r="J1155">
        <v>1604</v>
      </c>
      <c r="K1155">
        <v>2019</v>
      </c>
      <c r="L1155">
        <v>2438</v>
      </c>
      <c r="M1155">
        <v>2908</v>
      </c>
      <c r="N1155">
        <v>3448</v>
      </c>
      <c r="O1155">
        <v>4069</v>
      </c>
      <c r="P1155">
        <v>5064</v>
      </c>
      <c r="Q1155">
        <v>5798</v>
      </c>
      <c r="R1155">
        <v>6547</v>
      </c>
      <c r="S1155">
        <v>7451</v>
      </c>
      <c r="T1155">
        <v>8515</v>
      </c>
      <c r="U1155">
        <v>9489</v>
      </c>
      <c r="V1155">
        <v>11465</v>
      </c>
      <c r="W1155">
        <v>13268</v>
      </c>
      <c r="X1155">
        <v>14969</v>
      </c>
      <c r="Y1155">
        <v>16497</v>
      </c>
      <c r="Z1155">
        <v>18413</v>
      </c>
      <c r="AA1155">
        <v>19760</v>
      </c>
      <c r="AB1155">
        <v>21104</v>
      </c>
      <c r="AC1155">
        <v>22432</v>
      </c>
      <c r="AD1155">
        <v>23725</v>
      </c>
      <c r="AE1155">
        <v>25288</v>
      </c>
      <c r="AF1155">
        <v>26400</v>
      </c>
      <c r="AG1155">
        <v>27427</v>
      </c>
      <c r="AH1155">
        <v>28307</v>
      </c>
      <c r="AI1155">
        <v>29059</v>
      </c>
      <c r="AJ1155" t="s">
        <v>38</v>
      </c>
      <c r="AK1155" t="s">
        <v>22</v>
      </c>
      <c r="AL1155" t="s">
        <v>24</v>
      </c>
    </row>
    <row r="1156" spans="1:38" x14ac:dyDescent="0.35">
      <c r="A1156" t="s">
        <v>74</v>
      </c>
      <c r="B1156" t="s">
        <v>59</v>
      </c>
      <c r="C1156" t="s">
        <v>39</v>
      </c>
      <c r="D1156">
        <v>449</v>
      </c>
      <c r="E1156">
        <v>527</v>
      </c>
      <c r="F1156">
        <v>540</v>
      </c>
      <c r="G1156">
        <v>767</v>
      </c>
      <c r="H1156">
        <v>1014</v>
      </c>
      <c r="I1156">
        <v>1275</v>
      </c>
      <c r="J1156">
        <v>1542</v>
      </c>
      <c r="K1156">
        <v>1983</v>
      </c>
      <c r="L1156">
        <v>2394</v>
      </c>
      <c r="M1156">
        <v>2832</v>
      </c>
      <c r="N1156">
        <v>3310</v>
      </c>
      <c r="O1156">
        <v>3859</v>
      </c>
      <c r="P1156">
        <v>4664</v>
      </c>
      <c r="Q1156">
        <v>5249</v>
      </c>
      <c r="R1156">
        <v>5975</v>
      </c>
      <c r="S1156">
        <v>6854</v>
      </c>
      <c r="T1156">
        <v>7887</v>
      </c>
      <c r="U1156">
        <v>8845</v>
      </c>
      <c r="V1156">
        <v>10922</v>
      </c>
      <c r="W1156">
        <v>12928</v>
      </c>
      <c r="X1156">
        <v>14911</v>
      </c>
      <c r="Y1156">
        <v>16799</v>
      </c>
      <c r="Z1156">
        <v>19213</v>
      </c>
      <c r="AA1156">
        <v>20988</v>
      </c>
      <c r="AB1156">
        <v>22767</v>
      </c>
      <c r="AC1156">
        <v>24516</v>
      </c>
      <c r="AD1156">
        <v>26215</v>
      </c>
      <c r="AE1156">
        <v>28254</v>
      </c>
      <c r="AF1156">
        <v>29713</v>
      </c>
      <c r="AG1156">
        <v>31034</v>
      </c>
      <c r="AH1156">
        <v>32200</v>
      </c>
      <c r="AI1156">
        <v>33205</v>
      </c>
      <c r="AJ1156" t="s">
        <v>39</v>
      </c>
      <c r="AK1156" t="s">
        <v>15</v>
      </c>
    </row>
    <row r="1157" spans="1:38" x14ac:dyDescent="0.35">
      <c r="A1157" t="s">
        <v>74</v>
      </c>
      <c r="B1157" t="s">
        <v>59</v>
      </c>
      <c r="C1157" t="s">
        <v>40</v>
      </c>
      <c r="D1157">
        <v>1025</v>
      </c>
      <c r="E1157">
        <v>1243</v>
      </c>
      <c r="F1157">
        <v>1248</v>
      </c>
      <c r="G1157">
        <v>1628</v>
      </c>
      <c r="H1157">
        <v>2001</v>
      </c>
      <c r="I1157">
        <v>2394</v>
      </c>
      <c r="J1157">
        <v>2842</v>
      </c>
      <c r="K1157">
        <v>3638</v>
      </c>
      <c r="L1157">
        <v>4517</v>
      </c>
      <c r="M1157">
        <v>5530</v>
      </c>
      <c r="N1157">
        <v>6699</v>
      </c>
      <c r="O1157">
        <v>8051</v>
      </c>
      <c r="P1157">
        <v>10161</v>
      </c>
      <c r="Q1157">
        <v>11410</v>
      </c>
      <c r="R1157">
        <v>12969</v>
      </c>
      <c r="S1157">
        <v>14857</v>
      </c>
      <c r="T1157">
        <v>17064</v>
      </c>
      <c r="U1157">
        <v>19035</v>
      </c>
      <c r="V1157">
        <v>22889</v>
      </c>
      <c r="W1157">
        <v>26609</v>
      </c>
      <c r="X1157">
        <v>29983</v>
      </c>
      <c r="Y1157">
        <v>33162</v>
      </c>
      <c r="Z1157">
        <v>36862</v>
      </c>
      <c r="AA1157">
        <v>39542</v>
      </c>
      <c r="AB1157">
        <v>42201</v>
      </c>
      <c r="AC1157">
        <v>44816</v>
      </c>
      <c r="AD1157">
        <v>47358</v>
      </c>
      <c r="AE1157">
        <v>50428</v>
      </c>
      <c r="AF1157">
        <v>52621</v>
      </c>
      <c r="AG1157">
        <v>54591</v>
      </c>
      <c r="AH1157">
        <v>56294</v>
      </c>
      <c r="AI1157">
        <v>57748</v>
      </c>
      <c r="AJ1157" t="s">
        <v>40</v>
      </c>
      <c r="AK1157" t="s">
        <v>15</v>
      </c>
    </row>
    <row r="1158" spans="1:38" x14ac:dyDescent="0.35">
      <c r="A1158" t="s">
        <v>74</v>
      </c>
      <c r="B1158" t="s">
        <v>59</v>
      </c>
      <c r="C1158" t="s">
        <v>41</v>
      </c>
      <c r="D1158">
        <v>51</v>
      </c>
      <c r="E1158">
        <v>60</v>
      </c>
      <c r="F1158">
        <v>60</v>
      </c>
      <c r="G1158">
        <v>75</v>
      </c>
      <c r="H1158">
        <v>90</v>
      </c>
      <c r="I1158">
        <v>104</v>
      </c>
      <c r="J1158">
        <v>121</v>
      </c>
      <c r="K1158">
        <v>150</v>
      </c>
      <c r="L1158">
        <v>179</v>
      </c>
      <c r="M1158">
        <v>211</v>
      </c>
      <c r="N1158">
        <v>249</v>
      </c>
      <c r="O1158">
        <v>291</v>
      </c>
      <c r="P1158">
        <v>361</v>
      </c>
      <c r="Q1158">
        <v>416</v>
      </c>
      <c r="R1158">
        <v>473</v>
      </c>
      <c r="S1158">
        <v>541</v>
      </c>
      <c r="T1158">
        <v>621</v>
      </c>
      <c r="U1158">
        <v>689</v>
      </c>
      <c r="V1158">
        <v>844</v>
      </c>
      <c r="W1158">
        <v>985</v>
      </c>
      <c r="X1158">
        <v>1117</v>
      </c>
      <c r="Y1158">
        <v>1243</v>
      </c>
      <c r="Z1158">
        <v>1399</v>
      </c>
      <c r="AA1158">
        <v>1511</v>
      </c>
      <c r="AB1158">
        <v>1622</v>
      </c>
      <c r="AC1158">
        <v>1732</v>
      </c>
      <c r="AD1158">
        <v>1840</v>
      </c>
      <c r="AE1158">
        <v>1970</v>
      </c>
      <c r="AF1158">
        <v>2064</v>
      </c>
      <c r="AG1158">
        <v>2152</v>
      </c>
      <c r="AH1158">
        <v>2228</v>
      </c>
      <c r="AI1158">
        <v>2293</v>
      </c>
      <c r="AJ1158" t="s">
        <v>41</v>
      </c>
      <c r="AK1158" t="s">
        <v>42</v>
      </c>
    </row>
    <row r="1159" spans="1:38" x14ac:dyDescent="0.35">
      <c r="A1159" t="s">
        <v>74</v>
      </c>
      <c r="B1159" t="s">
        <v>59</v>
      </c>
      <c r="C1159" t="s">
        <v>43</v>
      </c>
      <c r="D1159">
        <v>326</v>
      </c>
      <c r="E1159">
        <v>401</v>
      </c>
      <c r="F1159">
        <v>404</v>
      </c>
      <c r="G1159">
        <v>550</v>
      </c>
      <c r="H1159">
        <v>696</v>
      </c>
      <c r="I1159">
        <v>851</v>
      </c>
      <c r="J1159">
        <v>1011</v>
      </c>
      <c r="K1159">
        <v>1284</v>
      </c>
      <c r="L1159">
        <v>1560</v>
      </c>
      <c r="M1159">
        <v>1860</v>
      </c>
      <c r="N1159">
        <v>2199</v>
      </c>
      <c r="O1159">
        <v>2589</v>
      </c>
      <c r="P1159">
        <v>3168</v>
      </c>
      <c r="Q1159">
        <v>3594</v>
      </c>
      <c r="R1159">
        <v>4127</v>
      </c>
      <c r="S1159">
        <v>4771</v>
      </c>
      <c r="T1159">
        <v>5532</v>
      </c>
      <c r="U1159">
        <v>6237</v>
      </c>
      <c r="V1159">
        <v>7706</v>
      </c>
      <c r="W1159">
        <v>9124</v>
      </c>
      <c r="X1159">
        <v>10492</v>
      </c>
      <c r="Y1159">
        <v>11795</v>
      </c>
      <c r="Z1159">
        <v>13430</v>
      </c>
      <c r="AA1159">
        <v>14630</v>
      </c>
      <c r="AB1159">
        <v>15834</v>
      </c>
      <c r="AC1159">
        <v>17023</v>
      </c>
      <c r="AD1159">
        <v>18181</v>
      </c>
      <c r="AE1159">
        <v>19574</v>
      </c>
      <c r="AF1159">
        <v>20582</v>
      </c>
      <c r="AG1159">
        <v>21492</v>
      </c>
      <c r="AH1159">
        <v>22288</v>
      </c>
      <c r="AI1159">
        <v>22974</v>
      </c>
      <c r="AJ1159" t="s">
        <v>43</v>
      </c>
      <c r="AK1159" t="s">
        <v>19</v>
      </c>
    </row>
    <row r="1160" spans="1:38" x14ac:dyDescent="0.35">
      <c r="A1160" t="s">
        <v>74</v>
      </c>
      <c r="B1160" t="s">
        <v>59</v>
      </c>
      <c r="C1160" t="s">
        <v>44</v>
      </c>
      <c r="D1160">
        <v>235</v>
      </c>
      <c r="E1160">
        <v>285</v>
      </c>
      <c r="F1160">
        <v>284</v>
      </c>
      <c r="G1160">
        <v>355</v>
      </c>
      <c r="H1160">
        <v>419</v>
      </c>
      <c r="I1160">
        <v>487</v>
      </c>
      <c r="J1160">
        <v>568</v>
      </c>
      <c r="K1160">
        <v>719</v>
      </c>
      <c r="L1160">
        <v>901</v>
      </c>
      <c r="M1160">
        <v>1116</v>
      </c>
      <c r="N1160">
        <v>1368</v>
      </c>
      <c r="O1160">
        <v>1659</v>
      </c>
      <c r="P1160">
        <v>2119</v>
      </c>
      <c r="Q1160">
        <v>2361</v>
      </c>
      <c r="R1160">
        <v>2664</v>
      </c>
      <c r="S1160">
        <v>3031</v>
      </c>
      <c r="T1160">
        <v>3456</v>
      </c>
      <c r="U1160">
        <v>3836</v>
      </c>
      <c r="V1160">
        <v>4511</v>
      </c>
      <c r="W1160">
        <v>5161</v>
      </c>
      <c r="X1160">
        <v>5716</v>
      </c>
      <c r="Y1160">
        <v>6234</v>
      </c>
      <c r="Z1160">
        <v>6816</v>
      </c>
      <c r="AA1160">
        <v>7228</v>
      </c>
      <c r="AB1160">
        <v>7629</v>
      </c>
      <c r="AC1160">
        <v>8022</v>
      </c>
      <c r="AD1160">
        <v>8402</v>
      </c>
      <c r="AE1160">
        <v>8867</v>
      </c>
      <c r="AF1160">
        <v>9194</v>
      </c>
      <c r="AG1160">
        <v>9483</v>
      </c>
      <c r="AH1160">
        <v>9725</v>
      </c>
      <c r="AI1160">
        <v>9927</v>
      </c>
      <c r="AJ1160" t="s">
        <v>44</v>
      </c>
      <c r="AK1160" t="s">
        <v>17</v>
      </c>
    </row>
    <row r="1161" spans="1:38" x14ac:dyDescent="0.35">
      <c r="A1161" t="s">
        <v>74</v>
      </c>
      <c r="B1161" t="s">
        <v>59</v>
      </c>
      <c r="C1161" t="s">
        <v>45</v>
      </c>
      <c r="D1161">
        <v>781</v>
      </c>
      <c r="E1161">
        <v>914</v>
      </c>
      <c r="F1161">
        <v>920</v>
      </c>
      <c r="G1161">
        <v>1235</v>
      </c>
      <c r="H1161">
        <v>1558</v>
      </c>
      <c r="I1161">
        <v>1893</v>
      </c>
      <c r="J1161">
        <v>2235</v>
      </c>
      <c r="K1161">
        <v>2815</v>
      </c>
      <c r="L1161">
        <v>3380</v>
      </c>
      <c r="M1161">
        <v>3996</v>
      </c>
      <c r="N1161">
        <v>4682</v>
      </c>
      <c r="O1161">
        <v>5463</v>
      </c>
      <c r="P1161">
        <v>6659</v>
      </c>
      <c r="Q1161">
        <v>7424</v>
      </c>
      <c r="R1161">
        <v>8449</v>
      </c>
      <c r="S1161">
        <v>9690</v>
      </c>
      <c r="T1161">
        <v>11152</v>
      </c>
      <c r="U1161">
        <v>12585</v>
      </c>
      <c r="V1161">
        <v>15399</v>
      </c>
      <c r="W1161">
        <v>18078</v>
      </c>
      <c r="X1161">
        <v>20639</v>
      </c>
      <c r="Y1161">
        <v>23094</v>
      </c>
      <c r="Z1161">
        <v>26299</v>
      </c>
      <c r="AA1161">
        <v>28576</v>
      </c>
      <c r="AB1161">
        <v>30856</v>
      </c>
      <c r="AC1161">
        <v>33103</v>
      </c>
      <c r="AD1161">
        <v>35287</v>
      </c>
      <c r="AE1161">
        <v>37919</v>
      </c>
      <c r="AF1161">
        <v>39799</v>
      </c>
      <c r="AG1161">
        <v>41513</v>
      </c>
      <c r="AH1161">
        <v>43003</v>
      </c>
      <c r="AI1161">
        <v>44283</v>
      </c>
      <c r="AJ1161" t="s">
        <v>45</v>
      </c>
      <c r="AK1161" t="s">
        <v>9</v>
      </c>
    </row>
    <row r="1162" spans="1:38" x14ac:dyDescent="0.35">
      <c r="A1162" t="s">
        <v>74</v>
      </c>
      <c r="B1162" t="s">
        <v>59</v>
      </c>
      <c r="C1162" t="s">
        <v>46</v>
      </c>
      <c r="D1162">
        <v>289</v>
      </c>
      <c r="E1162">
        <v>345</v>
      </c>
      <c r="F1162">
        <v>344</v>
      </c>
      <c r="G1162">
        <v>425</v>
      </c>
      <c r="H1162">
        <v>502</v>
      </c>
      <c r="I1162">
        <v>582</v>
      </c>
      <c r="J1162">
        <v>671</v>
      </c>
      <c r="K1162">
        <v>832</v>
      </c>
      <c r="L1162">
        <v>1008</v>
      </c>
      <c r="M1162">
        <v>1209</v>
      </c>
      <c r="N1162">
        <v>1439</v>
      </c>
      <c r="O1162">
        <v>1705</v>
      </c>
      <c r="P1162">
        <v>2107</v>
      </c>
      <c r="Q1162">
        <v>2344</v>
      </c>
      <c r="R1162">
        <v>2631</v>
      </c>
      <c r="S1162">
        <v>2978</v>
      </c>
      <c r="T1162">
        <v>3386</v>
      </c>
      <c r="U1162">
        <v>3771</v>
      </c>
      <c r="V1162">
        <v>4433</v>
      </c>
      <c r="W1162">
        <v>5067</v>
      </c>
      <c r="X1162">
        <v>5626</v>
      </c>
      <c r="Y1162">
        <v>6146</v>
      </c>
      <c r="Z1162">
        <v>6774</v>
      </c>
      <c r="AA1162">
        <v>7216</v>
      </c>
      <c r="AB1162">
        <v>7650</v>
      </c>
      <c r="AC1162">
        <v>8076</v>
      </c>
      <c r="AD1162">
        <v>8490</v>
      </c>
      <c r="AE1162">
        <v>8997</v>
      </c>
      <c r="AF1162">
        <v>9354</v>
      </c>
      <c r="AG1162">
        <v>9669</v>
      </c>
      <c r="AH1162">
        <v>9931</v>
      </c>
      <c r="AI1162">
        <v>10147</v>
      </c>
      <c r="AJ1162" t="s">
        <v>46</v>
      </c>
      <c r="AK1162" t="s">
        <v>17</v>
      </c>
    </row>
    <row r="1163" spans="1:38" x14ac:dyDescent="0.35">
      <c r="A1163" t="s">
        <v>74</v>
      </c>
      <c r="B1163" t="s">
        <v>59</v>
      </c>
      <c r="C1163" t="s">
        <v>47</v>
      </c>
      <c r="D1163">
        <v>337</v>
      </c>
      <c r="E1163">
        <v>412</v>
      </c>
      <c r="F1163">
        <v>412</v>
      </c>
      <c r="G1163">
        <v>537</v>
      </c>
      <c r="H1163">
        <v>658</v>
      </c>
      <c r="I1163">
        <v>784</v>
      </c>
      <c r="J1163">
        <v>917</v>
      </c>
      <c r="K1163">
        <v>1151</v>
      </c>
      <c r="L1163">
        <v>1389</v>
      </c>
      <c r="M1163">
        <v>1653</v>
      </c>
      <c r="N1163">
        <v>1951</v>
      </c>
      <c r="O1163">
        <v>2293</v>
      </c>
      <c r="P1163">
        <v>2805</v>
      </c>
      <c r="Q1163">
        <v>3208</v>
      </c>
      <c r="R1163">
        <v>3707</v>
      </c>
      <c r="S1163">
        <v>4312</v>
      </c>
      <c r="T1163">
        <v>5023</v>
      </c>
      <c r="U1163">
        <v>5666</v>
      </c>
      <c r="V1163">
        <v>7097</v>
      </c>
      <c r="W1163">
        <v>8476</v>
      </c>
      <c r="X1163">
        <v>9798</v>
      </c>
      <c r="Y1163">
        <v>11049</v>
      </c>
      <c r="Z1163">
        <v>12589</v>
      </c>
      <c r="AA1163">
        <v>13728</v>
      </c>
      <c r="AB1163">
        <v>14870</v>
      </c>
      <c r="AC1163">
        <v>15999</v>
      </c>
      <c r="AD1163">
        <v>17102</v>
      </c>
      <c r="AE1163">
        <v>18419</v>
      </c>
      <c r="AF1163">
        <v>19368</v>
      </c>
      <c r="AG1163">
        <v>20231</v>
      </c>
      <c r="AH1163">
        <v>20999</v>
      </c>
      <c r="AI1163">
        <v>21672</v>
      </c>
      <c r="AJ1163" t="s">
        <v>47</v>
      </c>
      <c r="AK1163" t="s">
        <v>17</v>
      </c>
    </row>
    <row r="1164" spans="1:38" x14ac:dyDescent="0.35">
      <c r="A1164" t="s">
        <v>74</v>
      </c>
      <c r="B1164" t="s">
        <v>59</v>
      </c>
      <c r="C1164" t="s">
        <v>48</v>
      </c>
      <c r="D1164">
        <v>472</v>
      </c>
      <c r="E1164">
        <v>543</v>
      </c>
      <c r="F1164">
        <v>541</v>
      </c>
      <c r="G1164">
        <v>671</v>
      </c>
      <c r="H1164">
        <v>805</v>
      </c>
      <c r="I1164">
        <v>936</v>
      </c>
      <c r="J1164">
        <v>1096</v>
      </c>
      <c r="K1164">
        <v>1383</v>
      </c>
      <c r="L1164">
        <v>1694</v>
      </c>
      <c r="M1164">
        <v>2047</v>
      </c>
      <c r="N1164">
        <v>2458</v>
      </c>
      <c r="O1164">
        <v>2941</v>
      </c>
      <c r="P1164">
        <v>3727</v>
      </c>
      <c r="Q1164">
        <v>4310</v>
      </c>
      <c r="R1164">
        <v>4832</v>
      </c>
      <c r="S1164">
        <v>5465</v>
      </c>
      <c r="T1164">
        <v>6211</v>
      </c>
      <c r="U1164">
        <v>6903</v>
      </c>
      <c r="V1164">
        <v>8191</v>
      </c>
      <c r="W1164">
        <v>9351</v>
      </c>
      <c r="X1164">
        <v>10432</v>
      </c>
      <c r="Y1164">
        <v>11304</v>
      </c>
      <c r="Z1164">
        <v>12365</v>
      </c>
      <c r="AA1164">
        <v>13089</v>
      </c>
      <c r="AB1164">
        <v>13808</v>
      </c>
      <c r="AC1164">
        <v>14516</v>
      </c>
      <c r="AD1164">
        <v>15203</v>
      </c>
      <c r="AE1164">
        <v>16043</v>
      </c>
      <c r="AF1164">
        <v>16625</v>
      </c>
      <c r="AG1164">
        <v>17156</v>
      </c>
      <c r="AH1164">
        <v>17602</v>
      </c>
      <c r="AI1164">
        <v>17974</v>
      </c>
      <c r="AJ1164" t="s">
        <v>48</v>
      </c>
      <c r="AK1164" t="s">
        <v>8</v>
      </c>
      <c r="AL1164" t="s">
        <v>17</v>
      </c>
    </row>
    <row r="1165" spans="1:38" x14ac:dyDescent="0.35">
      <c r="A1165" t="s">
        <v>74</v>
      </c>
      <c r="B1165" t="s">
        <v>59</v>
      </c>
      <c r="C1165" t="s">
        <v>49</v>
      </c>
      <c r="D1165">
        <v>1033</v>
      </c>
      <c r="E1165">
        <v>1201</v>
      </c>
      <c r="F1165">
        <v>1217</v>
      </c>
      <c r="G1165">
        <v>1699</v>
      </c>
      <c r="H1165">
        <v>2194</v>
      </c>
      <c r="I1165">
        <v>2734</v>
      </c>
      <c r="J1165">
        <v>3276</v>
      </c>
      <c r="K1165">
        <v>4211</v>
      </c>
      <c r="L1165">
        <v>5115</v>
      </c>
      <c r="M1165">
        <v>6094</v>
      </c>
      <c r="N1165">
        <v>7179</v>
      </c>
      <c r="O1165">
        <v>8411</v>
      </c>
      <c r="P1165">
        <v>10272</v>
      </c>
      <c r="Q1165">
        <v>11428</v>
      </c>
      <c r="R1165">
        <v>13106</v>
      </c>
      <c r="S1165">
        <v>15138</v>
      </c>
      <c r="T1165">
        <v>17530</v>
      </c>
      <c r="U1165">
        <v>19902</v>
      </c>
      <c r="V1165">
        <v>24641</v>
      </c>
      <c r="W1165">
        <v>29363</v>
      </c>
      <c r="X1165">
        <v>33896</v>
      </c>
      <c r="Y1165">
        <v>38380</v>
      </c>
      <c r="Z1165">
        <v>44240</v>
      </c>
      <c r="AA1165">
        <v>48416</v>
      </c>
      <c r="AB1165">
        <v>52597</v>
      </c>
      <c r="AC1165">
        <v>56713</v>
      </c>
      <c r="AD1165">
        <v>60710</v>
      </c>
      <c r="AE1165">
        <v>65519</v>
      </c>
      <c r="AF1165">
        <v>68956</v>
      </c>
      <c r="AG1165">
        <v>72035</v>
      </c>
      <c r="AH1165">
        <v>74756</v>
      </c>
      <c r="AI1165">
        <v>77099</v>
      </c>
      <c r="AJ1165" t="s">
        <v>49</v>
      </c>
      <c r="AK1165" t="s">
        <v>9</v>
      </c>
    </row>
    <row r="1166" spans="1:38" x14ac:dyDescent="0.35">
      <c r="A1166" t="s">
        <v>74</v>
      </c>
      <c r="B1166" t="s">
        <v>59</v>
      </c>
      <c r="C1166" t="s">
        <v>50</v>
      </c>
      <c r="D1166">
        <v>312</v>
      </c>
      <c r="E1166">
        <v>372</v>
      </c>
      <c r="F1166">
        <v>379</v>
      </c>
      <c r="G1166">
        <v>532</v>
      </c>
      <c r="H1166">
        <v>695</v>
      </c>
      <c r="I1166">
        <v>868</v>
      </c>
      <c r="J1166">
        <v>1045</v>
      </c>
      <c r="K1166">
        <v>1341</v>
      </c>
      <c r="L1166">
        <v>1624</v>
      </c>
      <c r="M1166">
        <v>1927</v>
      </c>
      <c r="N1166">
        <v>2262</v>
      </c>
      <c r="O1166">
        <v>2646</v>
      </c>
      <c r="P1166">
        <v>3205</v>
      </c>
      <c r="Q1166">
        <v>3655</v>
      </c>
      <c r="R1166">
        <v>4217</v>
      </c>
      <c r="S1166">
        <v>4897</v>
      </c>
      <c r="T1166">
        <v>5698</v>
      </c>
      <c r="U1166">
        <v>6448</v>
      </c>
      <c r="V1166">
        <v>8123</v>
      </c>
      <c r="W1166">
        <v>9744</v>
      </c>
      <c r="X1166">
        <v>11343</v>
      </c>
      <c r="Y1166">
        <v>12870</v>
      </c>
      <c r="Z1166">
        <v>14815</v>
      </c>
      <c r="AA1166">
        <v>16255</v>
      </c>
      <c r="AB1166">
        <v>17704</v>
      </c>
      <c r="AC1166">
        <v>19134</v>
      </c>
      <c r="AD1166">
        <v>20529</v>
      </c>
      <c r="AE1166">
        <v>22198</v>
      </c>
      <c r="AF1166">
        <v>23402</v>
      </c>
      <c r="AG1166">
        <v>24498</v>
      </c>
      <c r="AH1166">
        <v>25471</v>
      </c>
      <c r="AI1166">
        <v>26317</v>
      </c>
      <c r="AJ1166" t="s">
        <v>50</v>
      </c>
      <c r="AK1166" t="s">
        <v>15</v>
      </c>
    </row>
    <row r="1167" spans="1:38" x14ac:dyDescent="0.35">
      <c r="A1167" t="s">
        <v>74</v>
      </c>
      <c r="B1167" t="s">
        <v>59</v>
      </c>
      <c r="C1167" t="s">
        <v>51</v>
      </c>
      <c r="D1167">
        <v>501</v>
      </c>
      <c r="E1167">
        <v>587</v>
      </c>
      <c r="F1167">
        <v>600</v>
      </c>
      <c r="G1167">
        <v>839</v>
      </c>
      <c r="H1167">
        <v>1094</v>
      </c>
      <c r="I1167">
        <v>1365</v>
      </c>
      <c r="J1167">
        <v>1642</v>
      </c>
      <c r="K1167">
        <v>2100</v>
      </c>
      <c r="L1167">
        <v>2542</v>
      </c>
      <c r="M1167">
        <v>3015</v>
      </c>
      <c r="N1167">
        <v>3543</v>
      </c>
      <c r="O1167">
        <v>4149</v>
      </c>
      <c r="P1167">
        <v>5048</v>
      </c>
      <c r="Q1167">
        <v>5661</v>
      </c>
      <c r="R1167">
        <v>6425</v>
      </c>
      <c r="S1167">
        <v>7351</v>
      </c>
      <c r="T1167">
        <v>8445</v>
      </c>
      <c r="U1167">
        <v>9472</v>
      </c>
      <c r="V1167">
        <v>11546</v>
      </c>
      <c r="W1167">
        <v>13548</v>
      </c>
      <c r="X1167">
        <v>15458</v>
      </c>
      <c r="Y1167">
        <v>17277</v>
      </c>
      <c r="Z1167">
        <v>19599</v>
      </c>
      <c r="AA1167">
        <v>21294</v>
      </c>
      <c r="AB1167">
        <v>22993</v>
      </c>
      <c r="AC1167">
        <v>24665</v>
      </c>
      <c r="AD1167">
        <v>26284</v>
      </c>
      <c r="AE1167">
        <v>28236</v>
      </c>
      <c r="AF1167">
        <v>29632</v>
      </c>
      <c r="AG1167">
        <v>30892</v>
      </c>
      <c r="AH1167">
        <v>31991</v>
      </c>
      <c r="AI1167">
        <v>32931</v>
      </c>
      <c r="AJ1167" t="s">
        <v>51</v>
      </c>
      <c r="AK1167" t="s">
        <v>19</v>
      </c>
    </row>
    <row r="1168" spans="1:38" x14ac:dyDescent="0.35">
      <c r="A1168" t="s">
        <v>74</v>
      </c>
      <c r="B1168" t="s">
        <v>59</v>
      </c>
      <c r="C1168" t="s">
        <v>52</v>
      </c>
      <c r="D1168">
        <v>515</v>
      </c>
      <c r="E1168">
        <v>616</v>
      </c>
      <c r="F1168">
        <v>631</v>
      </c>
      <c r="G1168">
        <v>906</v>
      </c>
      <c r="H1168">
        <v>1198</v>
      </c>
      <c r="I1168">
        <v>1508</v>
      </c>
      <c r="J1168">
        <v>1822</v>
      </c>
      <c r="K1168">
        <v>2341</v>
      </c>
      <c r="L1168">
        <v>2830</v>
      </c>
      <c r="M1168">
        <v>3350</v>
      </c>
      <c r="N1168">
        <v>3922</v>
      </c>
      <c r="O1168">
        <v>4579</v>
      </c>
      <c r="P1168">
        <v>5547</v>
      </c>
      <c r="Q1168">
        <v>6325</v>
      </c>
      <c r="R1168">
        <v>7292</v>
      </c>
      <c r="S1168">
        <v>8464</v>
      </c>
      <c r="T1168">
        <v>9842</v>
      </c>
      <c r="U1168">
        <v>11108</v>
      </c>
      <c r="V1168">
        <v>14068</v>
      </c>
      <c r="W1168">
        <v>16931</v>
      </c>
      <c r="X1168">
        <v>19773</v>
      </c>
      <c r="Y1168">
        <v>22479</v>
      </c>
      <c r="Z1168">
        <v>25904</v>
      </c>
      <c r="AA1168">
        <v>28445</v>
      </c>
      <c r="AB1168">
        <v>31002</v>
      </c>
      <c r="AC1168">
        <v>33523</v>
      </c>
      <c r="AD1168">
        <v>35977</v>
      </c>
      <c r="AE1168">
        <v>38905</v>
      </c>
      <c r="AF1168">
        <v>41009</v>
      </c>
      <c r="AG1168">
        <v>42925</v>
      </c>
      <c r="AH1168">
        <v>44644</v>
      </c>
      <c r="AI1168">
        <v>46144</v>
      </c>
      <c r="AJ1168" t="s">
        <v>52</v>
      </c>
      <c r="AK1168" t="s">
        <v>15</v>
      </c>
    </row>
    <row r="1169" spans="1:38" x14ac:dyDescent="0.35">
      <c r="A1169" t="s">
        <v>74</v>
      </c>
      <c r="B1169" t="s">
        <v>59</v>
      </c>
      <c r="C1169" t="s">
        <v>53</v>
      </c>
      <c r="D1169">
        <v>881</v>
      </c>
      <c r="E1169">
        <v>1040</v>
      </c>
      <c r="F1169">
        <v>1051</v>
      </c>
      <c r="G1169">
        <v>1461</v>
      </c>
      <c r="H1169">
        <v>1882</v>
      </c>
      <c r="I1169">
        <v>2329</v>
      </c>
      <c r="J1169">
        <v>2783</v>
      </c>
      <c r="K1169">
        <v>3560</v>
      </c>
      <c r="L1169">
        <v>4348</v>
      </c>
      <c r="M1169">
        <v>5204</v>
      </c>
      <c r="N1169">
        <v>6159</v>
      </c>
      <c r="O1169">
        <v>7269</v>
      </c>
      <c r="P1169">
        <v>8980</v>
      </c>
      <c r="Q1169">
        <v>10062</v>
      </c>
      <c r="R1169">
        <v>11482</v>
      </c>
      <c r="S1169">
        <v>13210</v>
      </c>
      <c r="T1169">
        <v>15247</v>
      </c>
      <c r="U1169">
        <v>17282</v>
      </c>
      <c r="V1169">
        <v>21138</v>
      </c>
      <c r="W1169">
        <v>24848</v>
      </c>
      <c r="X1169">
        <v>28390</v>
      </c>
      <c r="Y1169">
        <v>31710</v>
      </c>
      <c r="Z1169">
        <v>36033</v>
      </c>
      <c r="AA1169">
        <v>39096</v>
      </c>
      <c r="AB1169">
        <v>42166</v>
      </c>
      <c r="AC1169">
        <v>45187</v>
      </c>
      <c r="AD1169">
        <v>48119</v>
      </c>
      <c r="AE1169">
        <v>51660</v>
      </c>
      <c r="AF1169">
        <v>54172</v>
      </c>
      <c r="AG1169">
        <v>56436</v>
      </c>
      <c r="AH1169">
        <v>58412</v>
      </c>
      <c r="AI1169">
        <v>60098</v>
      </c>
      <c r="AJ1169" t="s">
        <v>53</v>
      </c>
      <c r="AK1169" t="s">
        <v>8</v>
      </c>
    </row>
    <row r="1170" spans="1:38" x14ac:dyDescent="0.35">
      <c r="A1170" t="s">
        <v>74</v>
      </c>
      <c r="B1170" t="s">
        <v>59</v>
      </c>
      <c r="C1170" t="s">
        <v>54</v>
      </c>
      <c r="D1170">
        <v>227</v>
      </c>
      <c r="E1170">
        <v>267</v>
      </c>
      <c r="F1170">
        <v>266</v>
      </c>
      <c r="G1170">
        <v>339</v>
      </c>
      <c r="H1170">
        <v>413</v>
      </c>
      <c r="I1170">
        <v>486</v>
      </c>
      <c r="J1170">
        <v>588</v>
      </c>
      <c r="K1170">
        <v>776</v>
      </c>
      <c r="L1170">
        <v>1002</v>
      </c>
      <c r="M1170">
        <v>1262</v>
      </c>
      <c r="N1170">
        <v>1570</v>
      </c>
      <c r="O1170">
        <v>1944</v>
      </c>
      <c r="P1170">
        <v>2576</v>
      </c>
      <c r="Q1170">
        <v>3076</v>
      </c>
      <c r="R1170">
        <v>3482</v>
      </c>
      <c r="S1170">
        <v>3976</v>
      </c>
      <c r="T1170">
        <v>4558</v>
      </c>
      <c r="U1170">
        <v>5073</v>
      </c>
      <c r="V1170">
        <v>6085</v>
      </c>
      <c r="W1170">
        <v>6992</v>
      </c>
      <c r="X1170">
        <v>7833</v>
      </c>
      <c r="Y1170">
        <v>8483</v>
      </c>
      <c r="Z1170">
        <v>9242</v>
      </c>
      <c r="AA1170">
        <v>9765</v>
      </c>
      <c r="AB1170">
        <v>10285</v>
      </c>
      <c r="AC1170">
        <v>10798</v>
      </c>
      <c r="AD1170">
        <v>11297</v>
      </c>
      <c r="AE1170">
        <v>11903</v>
      </c>
      <c r="AF1170">
        <v>12326</v>
      </c>
      <c r="AG1170">
        <v>12709</v>
      </c>
      <c r="AH1170">
        <v>13037</v>
      </c>
      <c r="AI1170">
        <v>13311</v>
      </c>
      <c r="AJ1170" t="s">
        <v>54</v>
      </c>
      <c r="AK1170" t="s">
        <v>22</v>
      </c>
    </row>
    <row r="1171" spans="1:38" x14ac:dyDescent="0.35">
      <c r="A1171" t="s">
        <v>74</v>
      </c>
      <c r="B1171" t="s">
        <v>59</v>
      </c>
      <c r="C1171" t="s">
        <v>55</v>
      </c>
      <c r="D1171">
        <v>556</v>
      </c>
      <c r="E1171">
        <v>650</v>
      </c>
      <c r="F1171">
        <v>658</v>
      </c>
      <c r="G1171">
        <v>881</v>
      </c>
      <c r="H1171">
        <v>1117</v>
      </c>
      <c r="I1171">
        <v>1367</v>
      </c>
      <c r="J1171">
        <v>1626</v>
      </c>
      <c r="K1171">
        <v>2067</v>
      </c>
      <c r="L1171">
        <v>2506</v>
      </c>
      <c r="M1171">
        <v>2982</v>
      </c>
      <c r="N1171">
        <v>3517</v>
      </c>
      <c r="O1171">
        <v>4132</v>
      </c>
      <c r="P1171">
        <v>5037</v>
      </c>
      <c r="Q1171">
        <v>5657</v>
      </c>
      <c r="R1171">
        <v>6431</v>
      </c>
      <c r="S1171">
        <v>7368</v>
      </c>
      <c r="T1171">
        <v>8476</v>
      </c>
      <c r="U1171">
        <v>9527</v>
      </c>
      <c r="V1171">
        <v>11654</v>
      </c>
      <c r="W1171">
        <v>13707</v>
      </c>
      <c r="X1171">
        <v>15656</v>
      </c>
      <c r="Y1171">
        <v>17501</v>
      </c>
      <c r="Z1171">
        <v>19827</v>
      </c>
      <c r="AA1171">
        <v>21516</v>
      </c>
      <c r="AB1171">
        <v>23204</v>
      </c>
      <c r="AC1171">
        <v>24864</v>
      </c>
      <c r="AD1171">
        <v>26472</v>
      </c>
      <c r="AE1171">
        <v>28414</v>
      </c>
      <c r="AF1171">
        <v>29774</v>
      </c>
      <c r="AG1171">
        <v>30999</v>
      </c>
      <c r="AH1171">
        <v>32077</v>
      </c>
      <c r="AI1171">
        <v>32997</v>
      </c>
      <c r="AJ1171" t="s">
        <v>55</v>
      </c>
      <c r="AK1171" t="s">
        <v>8</v>
      </c>
      <c r="AL1171" t="s">
        <v>17</v>
      </c>
    </row>
    <row r="1172" spans="1:38" x14ac:dyDescent="0.35">
      <c r="A1172" t="s">
        <v>71</v>
      </c>
      <c r="B1172" t="s">
        <v>60</v>
      </c>
      <c r="C1172" t="s">
        <v>7</v>
      </c>
      <c r="D1172">
        <v>157</v>
      </c>
      <c r="E1172">
        <v>163</v>
      </c>
      <c r="F1172">
        <v>202</v>
      </c>
      <c r="G1172">
        <v>230</v>
      </c>
      <c r="H1172">
        <v>261</v>
      </c>
      <c r="I1172">
        <v>304</v>
      </c>
      <c r="J1172">
        <v>354</v>
      </c>
      <c r="K1172">
        <v>502</v>
      </c>
      <c r="L1172">
        <v>629</v>
      </c>
      <c r="M1172">
        <v>759</v>
      </c>
      <c r="N1172">
        <v>895</v>
      </c>
      <c r="O1172">
        <v>1032</v>
      </c>
      <c r="P1172">
        <v>1226</v>
      </c>
      <c r="Q1172">
        <v>1379</v>
      </c>
      <c r="R1172">
        <v>1532</v>
      </c>
      <c r="S1172">
        <v>1676</v>
      </c>
      <c r="T1172">
        <v>1829</v>
      </c>
      <c r="U1172">
        <v>2040</v>
      </c>
      <c r="V1172">
        <v>2166</v>
      </c>
      <c r="W1172">
        <v>2298</v>
      </c>
      <c r="X1172">
        <v>2427</v>
      </c>
      <c r="Y1172">
        <v>2553</v>
      </c>
      <c r="Z1172">
        <v>2658</v>
      </c>
      <c r="AA1172">
        <v>2739</v>
      </c>
      <c r="AB1172">
        <v>2819</v>
      </c>
      <c r="AC1172">
        <v>2901</v>
      </c>
      <c r="AD1172">
        <v>2978</v>
      </c>
      <c r="AE1172">
        <v>3049</v>
      </c>
      <c r="AF1172">
        <v>3122</v>
      </c>
      <c r="AG1172">
        <v>3199</v>
      </c>
      <c r="AH1172">
        <v>3278</v>
      </c>
      <c r="AI1172">
        <v>3359</v>
      </c>
      <c r="AJ1172" t="s">
        <v>7</v>
      </c>
      <c r="AK1172" t="s">
        <v>8</v>
      </c>
      <c r="AL1172" t="s">
        <v>9</v>
      </c>
    </row>
    <row r="1173" spans="1:38" x14ac:dyDescent="0.35">
      <c r="A1173" t="s">
        <v>71</v>
      </c>
      <c r="B1173" t="s">
        <v>60</v>
      </c>
      <c r="C1173" t="s">
        <v>10</v>
      </c>
      <c r="D1173">
        <v>15</v>
      </c>
      <c r="E1173">
        <v>17</v>
      </c>
      <c r="F1173">
        <v>20</v>
      </c>
      <c r="G1173">
        <v>23</v>
      </c>
      <c r="H1173">
        <v>26</v>
      </c>
      <c r="I1173">
        <v>31</v>
      </c>
      <c r="J1173">
        <v>36</v>
      </c>
      <c r="K1173">
        <v>50</v>
      </c>
      <c r="L1173">
        <v>62</v>
      </c>
      <c r="M1173">
        <v>76</v>
      </c>
      <c r="N1173">
        <v>89</v>
      </c>
      <c r="O1173">
        <v>103</v>
      </c>
      <c r="P1173">
        <v>121</v>
      </c>
      <c r="Q1173">
        <v>136</v>
      </c>
      <c r="R1173">
        <v>151</v>
      </c>
      <c r="S1173">
        <v>166</v>
      </c>
      <c r="T1173">
        <v>181</v>
      </c>
      <c r="U1173">
        <v>203</v>
      </c>
      <c r="V1173">
        <v>214</v>
      </c>
      <c r="W1173">
        <v>228</v>
      </c>
      <c r="X1173">
        <v>239</v>
      </c>
      <c r="Y1173">
        <v>253</v>
      </c>
      <c r="Z1173">
        <v>263</v>
      </c>
      <c r="AA1173">
        <v>271</v>
      </c>
      <c r="AB1173">
        <v>280</v>
      </c>
      <c r="AC1173">
        <v>286</v>
      </c>
      <c r="AD1173">
        <v>295</v>
      </c>
      <c r="AE1173">
        <v>301</v>
      </c>
      <c r="AF1173">
        <v>307</v>
      </c>
      <c r="AG1173">
        <v>316</v>
      </c>
      <c r="AH1173">
        <v>322</v>
      </c>
      <c r="AI1173">
        <v>331</v>
      </c>
      <c r="AJ1173" t="s">
        <v>10</v>
      </c>
      <c r="AK1173" t="s">
        <v>11</v>
      </c>
      <c r="AL1173" t="s">
        <v>9</v>
      </c>
    </row>
    <row r="1174" spans="1:38" x14ac:dyDescent="0.35">
      <c r="A1174" t="s">
        <v>71</v>
      </c>
      <c r="B1174" t="s">
        <v>60</v>
      </c>
      <c r="C1174" t="s">
        <v>12</v>
      </c>
      <c r="D1174">
        <v>373</v>
      </c>
      <c r="E1174">
        <v>389</v>
      </c>
      <c r="F1174">
        <v>480</v>
      </c>
      <c r="G1174">
        <v>546</v>
      </c>
      <c r="H1174">
        <v>613</v>
      </c>
      <c r="I1174">
        <v>713</v>
      </c>
      <c r="J1174">
        <v>822</v>
      </c>
      <c r="K1174">
        <v>1149</v>
      </c>
      <c r="L1174">
        <v>1436</v>
      </c>
      <c r="M1174">
        <v>1722</v>
      </c>
      <c r="N1174">
        <v>2014</v>
      </c>
      <c r="O1174">
        <v>2306</v>
      </c>
      <c r="P1174">
        <v>2723</v>
      </c>
      <c r="Q1174">
        <v>3033</v>
      </c>
      <c r="R1174">
        <v>3340</v>
      </c>
      <c r="S1174">
        <v>3640</v>
      </c>
      <c r="T1174">
        <v>3935</v>
      </c>
      <c r="U1174">
        <v>4354</v>
      </c>
      <c r="V1174">
        <v>4590</v>
      </c>
      <c r="W1174">
        <v>4831</v>
      </c>
      <c r="X1174">
        <v>5063</v>
      </c>
      <c r="Y1174">
        <v>5279</v>
      </c>
      <c r="Z1174">
        <v>5455</v>
      </c>
      <c r="AA1174">
        <v>5574</v>
      </c>
      <c r="AB1174">
        <v>5692</v>
      </c>
      <c r="AC1174">
        <v>5802</v>
      </c>
      <c r="AD1174">
        <v>5909</v>
      </c>
      <c r="AE1174">
        <v>5997</v>
      </c>
      <c r="AF1174">
        <v>6086</v>
      </c>
      <c r="AG1174">
        <v>6179</v>
      </c>
      <c r="AH1174">
        <v>6277</v>
      </c>
      <c r="AI1174">
        <v>6372</v>
      </c>
      <c r="AJ1174" t="s">
        <v>12</v>
      </c>
      <c r="AK1174" t="s">
        <v>8</v>
      </c>
    </row>
    <row r="1175" spans="1:38" x14ac:dyDescent="0.35">
      <c r="A1175" t="s">
        <v>71</v>
      </c>
      <c r="B1175" t="s">
        <v>60</v>
      </c>
      <c r="C1175" t="s">
        <v>13</v>
      </c>
      <c r="D1175">
        <v>162</v>
      </c>
      <c r="E1175">
        <v>167</v>
      </c>
      <c r="F1175">
        <v>210</v>
      </c>
      <c r="G1175">
        <v>237</v>
      </c>
      <c r="H1175">
        <v>265</v>
      </c>
      <c r="I1175">
        <v>308</v>
      </c>
      <c r="J1175">
        <v>356</v>
      </c>
      <c r="K1175">
        <v>496</v>
      </c>
      <c r="L1175">
        <v>619</v>
      </c>
      <c r="M1175">
        <v>744</v>
      </c>
      <c r="N1175">
        <v>868</v>
      </c>
      <c r="O1175">
        <v>995</v>
      </c>
      <c r="P1175">
        <v>1172</v>
      </c>
      <c r="Q1175">
        <v>1308</v>
      </c>
      <c r="R1175">
        <v>1439</v>
      </c>
      <c r="S1175">
        <v>1568</v>
      </c>
      <c r="T1175">
        <v>1697</v>
      </c>
      <c r="U1175">
        <v>1878</v>
      </c>
      <c r="V1175">
        <v>1978</v>
      </c>
      <c r="W1175">
        <v>2082</v>
      </c>
      <c r="X1175">
        <v>2180</v>
      </c>
      <c r="Y1175">
        <v>2277</v>
      </c>
      <c r="Z1175">
        <v>2351</v>
      </c>
      <c r="AA1175">
        <v>2402</v>
      </c>
      <c r="AB1175">
        <v>2453</v>
      </c>
      <c r="AC1175">
        <v>2502</v>
      </c>
      <c r="AD1175">
        <v>2546</v>
      </c>
      <c r="AE1175">
        <v>2585</v>
      </c>
      <c r="AF1175">
        <v>2622</v>
      </c>
      <c r="AG1175">
        <v>2662</v>
      </c>
      <c r="AH1175">
        <v>2703</v>
      </c>
      <c r="AI1175">
        <v>2748</v>
      </c>
      <c r="AJ1175" t="s">
        <v>13</v>
      </c>
      <c r="AK1175" t="s">
        <v>8</v>
      </c>
    </row>
    <row r="1176" spans="1:38" x14ac:dyDescent="0.35">
      <c r="A1176" t="s">
        <v>71</v>
      </c>
      <c r="B1176" t="s">
        <v>60</v>
      </c>
      <c r="C1176" t="s">
        <v>14</v>
      </c>
      <c r="D1176">
        <v>331</v>
      </c>
      <c r="E1176">
        <v>355</v>
      </c>
      <c r="F1176">
        <v>448</v>
      </c>
      <c r="G1176">
        <v>517</v>
      </c>
      <c r="H1176">
        <v>588</v>
      </c>
      <c r="I1176">
        <v>697</v>
      </c>
      <c r="J1176">
        <v>816</v>
      </c>
      <c r="K1176">
        <v>1106</v>
      </c>
      <c r="L1176">
        <v>1383</v>
      </c>
      <c r="M1176">
        <v>1656</v>
      </c>
      <c r="N1176">
        <v>1930</v>
      </c>
      <c r="O1176">
        <v>2210</v>
      </c>
      <c r="P1176">
        <v>2620</v>
      </c>
      <c r="Q1176">
        <v>2923</v>
      </c>
      <c r="R1176">
        <v>3213</v>
      </c>
      <c r="S1176">
        <v>3494</v>
      </c>
      <c r="T1176">
        <v>3775</v>
      </c>
      <c r="U1176">
        <v>4183</v>
      </c>
      <c r="V1176">
        <v>4406</v>
      </c>
      <c r="W1176">
        <v>4637</v>
      </c>
      <c r="X1176">
        <v>4851</v>
      </c>
      <c r="Y1176">
        <v>5056</v>
      </c>
      <c r="Z1176">
        <v>5235</v>
      </c>
      <c r="AA1176">
        <v>5347</v>
      </c>
      <c r="AB1176">
        <v>5453</v>
      </c>
      <c r="AC1176">
        <v>5556</v>
      </c>
      <c r="AD1176">
        <v>5650</v>
      </c>
      <c r="AE1176">
        <v>5726</v>
      </c>
      <c r="AF1176">
        <v>5803</v>
      </c>
      <c r="AG1176">
        <v>5887</v>
      </c>
      <c r="AH1176">
        <v>5974</v>
      </c>
      <c r="AI1176">
        <v>6064</v>
      </c>
      <c r="AJ1176" t="s">
        <v>14</v>
      </c>
      <c r="AK1176" t="s">
        <v>15</v>
      </c>
    </row>
    <row r="1177" spans="1:38" x14ac:dyDescent="0.35">
      <c r="A1177" t="s">
        <v>71</v>
      </c>
      <c r="B1177" t="s">
        <v>60</v>
      </c>
      <c r="C1177" t="s">
        <v>16</v>
      </c>
      <c r="D1177">
        <v>56</v>
      </c>
      <c r="E1177">
        <v>59</v>
      </c>
      <c r="F1177">
        <v>74</v>
      </c>
      <c r="G1177">
        <v>83</v>
      </c>
      <c r="H1177">
        <v>93</v>
      </c>
      <c r="I1177">
        <v>109</v>
      </c>
      <c r="J1177">
        <v>128</v>
      </c>
      <c r="K1177">
        <v>178</v>
      </c>
      <c r="L1177">
        <v>223</v>
      </c>
      <c r="M1177">
        <v>269</v>
      </c>
      <c r="N1177">
        <v>315</v>
      </c>
      <c r="O1177">
        <v>361</v>
      </c>
      <c r="P1177">
        <v>428</v>
      </c>
      <c r="Q1177">
        <v>478</v>
      </c>
      <c r="R1177">
        <v>528</v>
      </c>
      <c r="S1177">
        <v>576</v>
      </c>
      <c r="T1177">
        <v>625</v>
      </c>
      <c r="U1177">
        <v>696</v>
      </c>
      <c r="V1177">
        <v>735</v>
      </c>
      <c r="W1177">
        <v>778</v>
      </c>
      <c r="X1177">
        <v>815</v>
      </c>
      <c r="Y1177">
        <v>854</v>
      </c>
      <c r="Z1177">
        <v>886</v>
      </c>
      <c r="AA1177">
        <v>909</v>
      </c>
      <c r="AB1177">
        <v>931</v>
      </c>
      <c r="AC1177">
        <v>952</v>
      </c>
      <c r="AD1177">
        <v>974</v>
      </c>
      <c r="AE1177">
        <v>993</v>
      </c>
      <c r="AF1177">
        <v>1010</v>
      </c>
      <c r="AG1177">
        <v>1032</v>
      </c>
      <c r="AH1177">
        <v>1051</v>
      </c>
      <c r="AI1177">
        <v>1072</v>
      </c>
      <c r="AJ1177" t="s">
        <v>16</v>
      </c>
      <c r="AK1177" t="s">
        <v>8</v>
      </c>
      <c r="AL1177" t="s">
        <v>17</v>
      </c>
    </row>
    <row r="1178" spans="1:38" x14ac:dyDescent="0.35">
      <c r="A1178" t="s">
        <v>71</v>
      </c>
      <c r="B1178" t="s">
        <v>60</v>
      </c>
      <c r="C1178" t="s">
        <v>18</v>
      </c>
      <c r="D1178">
        <v>74</v>
      </c>
      <c r="E1178">
        <v>80</v>
      </c>
      <c r="F1178">
        <v>99</v>
      </c>
      <c r="G1178">
        <v>115</v>
      </c>
      <c r="H1178">
        <v>132</v>
      </c>
      <c r="I1178">
        <v>155</v>
      </c>
      <c r="J1178">
        <v>182</v>
      </c>
      <c r="K1178">
        <v>247</v>
      </c>
      <c r="L1178">
        <v>308</v>
      </c>
      <c r="M1178">
        <v>367</v>
      </c>
      <c r="N1178">
        <v>429</v>
      </c>
      <c r="O1178">
        <v>491</v>
      </c>
      <c r="P1178">
        <v>582</v>
      </c>
      <c r="Q1178">
        <v>649</v>
      </c>
      <c r="R1178">
        <v>713</v>
      </c>
      <c r="S1178">
        <v>776</v>
      </c>
      <c r="T1178">
        <v>837</v>
      </c>
      <c r="U1178">
        <v>928</v>
      </c>
      <c r="V1178">
        <v>979</v>
      </c>
      <c r="W1178">
        <v>1028</v>
      </c>
      <c r="X1178">
        <v>1077</v>
      </c>
      <c r="Y1178">
        <v>1121</v>
      </c>
      <c r="Z1178">
        <v>1161</v>
      </c>
      <c r="AA1178">
        <v>1187</v>
      </c>
      <c r="AB1178">
        <v>1210</v>
      </c>
      <c r="AC1178">
        <v>1231</v>
      </c>
      <c r="AD1178">
        <v>1252</v>
      </c>
      <c r="AE1178">
        <v>1269</v>
      </c>
      <c r="AF1178">
        <v>1285</v>
      </c>
      <c r="AG1178">
        <v>1305</v>
      </c>
      <c r="AH1178">
        <v>1324</v>
      </c>
      <c r="AI1178">
        <v>1342</v>
      </c>
      <c r="AJ1178" t="s">
        <v>18</v>
      </c>
      <c r="AK1178" t="s">
        <v>19</v>
      </c>
    </row>
    <row r="1179" spans="1:38" x14ac:dyDescent="0.35">
      <c r="A1179" t="s">
        <v>71</v>
      </c>
      <c r="B1179" t="s">
        <v>60</v>
      </c>
      <c r="C1179" t="s">
        <v>20</v>
      </c>
      <c r="D1179">
        <v>214</v>
      </c>
      <c r="E1179">
        <v>225</v>
      </c>
      <c r="F1179">
        <v>279</v>
      </c>
      <c r="G1179">
        <v>320</v>
      </c>
      <c r="H1179">
        <v>361</v>
      </c>
      <c r="I1179">
        <v>420</v>
      </c>
      <c r="J1179">
        <v>487</v>
      </c>
      <c r="K1179">
        <v>689</v>
      </c>
      <c r="L1179">
        <v>867</v>
      </c>
      <c r="M1179">
        <v>1048</v>
      </c>
      <c r="N1179">
        <v>1231</v>
      </c>
      <c r="O1179">
        <v>1418</v>
      </c>
      <c r="P1179">
        <v>1684</v>
      </c>
      <c r="Q1179">
        <v>1893</v>
      </c>
      <c r="R1179">
        <v>2093</v>
      </c>
      <c r="S1179">
        <v>2297</v>
      </c>
      <c r="T1179">
        <v>2499</v>
      </c>
      <c r="U1179">
        <v>2787</v>
      </c>
      <c r="V1179">
        <v>2959</v>
      </c>
      <c r="W1179">
        <v>3138</v>
      </c>
      <c r="X1179">
        <v>3308</v>
      </c>
      <c r="Y1179">
        <v>3475</v>
      </c>
      <c r="Z1179">
        <v>3621</v>
      </c>
      <c r="AA1179">
        <v>3727</v>
      </c>
      <c r="AB1179">
        <v>3833</v>
      </c>
      <c r="AC1179">
        <v>3939</v>
      </c>
      <c r="AD1179">
        <v>4038</v>
      </c>
      <c r="AE1179">
        <v>4134</v>
      </c>
      <c r="AF1179">
        <v>4229</v>
      </c>
      <c r="AG1179">
        <v>4325</v>
      </c>
      <c r="AH1179">
        <v>4426</v>
      </c>
      <c r="AI1179">
        <v>4534</v>
      </c>
      <c r="AJ1179" t="s">
        <v>20</v>
      </c>
      <c r="AK1179" t="s">
        <v>9</v>
      </c>
    </row>
    <row r="1180" spans="1:38" x14ac:dyDescent="0.35">
      <c r="A1180" t="s">
        <v>71</v>
      </c>
      <c r="B1180" t="s">
        <v>60</v>
      </c>
      <c r="C1180" t="s">
        <v>21</v>
      </c>
      <c r="D1180">
        <v>53</v>
      </c>
      <c r="E1180">
        <v>56</v>
      </c>
      <c r="F1180">
        <v>69</v>
      </c>
      <c r="G1180">
        <v>80</v>
      </c>
      <c r="H1180">
        <v>90</v>
      </c>
      <c r="I1180">
        <v>105</v>
      </c>
      <c r="J1180">
        <v>123</v>
      </c>
      <c r="K1180">
        <v>171</v>
      </c>
      <c r="L1180">
        <v>215</v>
      </c>
      <c r="M1180">
        <v>259</v>
      </c>
      <c r="N1180">
        <v>303</v>
      </c>
      <c r="O1180">
        <v>351</v>
      </c>
      <c r="P1180">
        <v>417</v>
      </c>
      <c r="Q1180">
        <v>466</v>
      </c>
      <c r="R1180">
        <v>517</v>
      </c>
      <c r="S1180">
        <v>568</v>
      </c>
      <c r="T1180">
        <v>617</v>
      </c>
      <c r="U1180">
        <v>687</v>
      </c>
      <c r="V1180">
        <v>729</v>
      </c>
      <c r="W1180">
        <v>774</v>
      </c>
      <c r="X1180">
        <v>817</v>
      </c>
      <c r="Y1180">
        <v>858</v>
      </c>
      <c r="Z1180">
        <v>892</v>
      </c>
      <c r="AA1180">
        <v>917</v>
      </c>
      <c r="AB1180">
        <v>944</v>
      </c>
      <c r="AC1180">
        <v>970</v>
      </c>
      <c r="AD1180">
        <v>992</v>
      </c>
      <c r="AE1180">
        <v>1017</v>
      </c>
      <c r="AF1180">
        <v>1039</v>
      </c>
      <c r="AG1180">
        <v>1062</v>
      </c>
      <c r="AH1180">
        <v>1087</v>
      </c>
      <c r="AI1180">
        <v>1115</v>
      </c>
      <c r="AJ1180" t="s">
        <v>21</v>
      </c>
      <c r="AK1180" t="s">
        <v>22</v>
      </c>
    </row>
    <row r="1181" spans="1:38" x14ac:dyDescent="0.35">
      <c r="A1181" t="s">
        <v>71</v>
      </c>
      <c r="B1181" t="s">
        <v>60</v>
      </c>
      <c r="C1181" t="s">
        <v>23</v>
      </c>
      <c r="D1181">
        <v>319</v>
      </c>
      <c r="E1181">
        <v>337</v>
      </c>
      <c r="F1181">
        <v>419</v>
      </c>
      <c r="G1181">
        <v>477</v>
      </c>
      <c r="H1181">
        <v>541</v>
      </c>
      <c r="I1181">
        <v>631</v>
      </c>
      <c r="J1181">
        <v>736</v>
      </c>
      <c r="K1181">
        <v>1031</v>
      </c>
      <c r="L1181">
        <v>1295</v>
      </c>
      <c r="M1181">
        <v>1568</v>
      </c>
      <c r="N1181">
        <v>1848</v>
      </c>
      <c r="O1181">
        <v>2130</v>
      </c>
      <c r="P1181">
        <v>2527</v>
      </c>
      <c r="Q1181">
        <v>2839</v>
      </c>
      <c r="R1181">
        <v>3145</v>
      </c>
      <c r="S1181">
        <v>3455</v>
      </c>
      <c r="T1181">
        <v>3759</v>
      </c>
      <c r="U1181">
        <v>4193</v>
      </c>
      <c r="V1181">
        <v>4452</v>
      </c>
      <c r="W1181">
        <v>4722</v>
      </c>
      <c r="X1181">
        <v>4980</v>
      </c>
      <c r="Y1181">
        <v>5232</v>
      </c>
      <c r="Z1181">
        <v>5449</v>
      </c>
      <c r="AA1181">
        <v>5611</v>
      </c>
      <c r="AB1181">
        <v>5776</v>
      </c>
      <c r="AC1181">
        <v>5934</v>
      </c>
      <c r="AD1181">
        <v>6092</v>
      </c>
      <c r="AE1181">
        <v>6231</v>
      </c>
      <c r="AF1181">
        <v>6374</v>
      </c>
      <c r="AG1181">
        <v>6519</v>
      </c>
      <c r="AH1181">
        <v>6678</v>
      </c>
      <c r="AI1181">
        <v>6840</v>
      </c>
      <c r="AJ1181" t="s">
        <v>23</v>
      </c>
      <c r="AK1181" t="s">
        <v>24</v>
      </c>
      <c r="AL1181" t="s">
        <v>17</v>
      </c>
    </row>
    <row r="1182" spans="1:38" x14ac:dyDescent="0.35">
      <c r="A1182" t="s">
        <v>71</v>
      </c>
      <c r="B1182" t="s">
        <v>60</v>
      </c>
      <c r="C1182" t="s">
        <v>25</v>
      </c>
      <c r="D1182">
        <v>119</v>
      </c>
      <c r="E1182">
        <v>130</v>
      </c>
      <c r="F1182">
        <v>161</v>
      </c>
      <c r="G1182">
        <v>187</v>
      </c>
      <c r="H1182">
        <v>211</v>
      </c>
      <c r="I1182">
        <v>250</v>
      </c>
      <c r="J1182">
        <v>294</v>
      </c>
      <c r="K1182">
        <v>398</v>
      </c>
      <c r="L1182">
        <v>496</v>
      </c>
      <c r="M1182">
        <v>596</v>
      </c>
      <c r="N1182">
        <v>694</v>
      </c>
      <c r="O1182">
        <v>794</v>
      </c>
      <c r="P1182">
        <v>941</v>
      </c>
      <c r="Q1182">
        <v>1050</v>
      </c>
      <c r="R1182">
        <v>1153</v>
      </c>
      <c r="S1182">
        <v>1254</v>
      </c>
      <c r="T1182">
        <v>1356</v>
      </c>
      <c r="U1182">
        <v>1502</v>
      </c>
      <c r="V1182">
        <v>1582</v>
      </c>
      <c r="W1182">
        <v>1662</v>
      </c>
      <c r="X1182">
        <v>1739</v>
      </c>
      <c r="Y1182">
        <v>1813</v>
      </c>
      <c r="Z1182">
        <v>1877</v>
      </c>
      <c r="AA1182">
        <v>1916</v>
      </c>
      <c r="AB1182">
        <v>1954</v>
      </c>
      <c r="AC1182">
        <v>1990</v>
      </c>
      <c r="AD1182">
        <v>2023</v>
      </c>
      <c r="AE1182">
        <v>2052</v>
      </c>
      <c r="AF1182">
        <v>2077</v>
      </c>
      <c r="AG1182">
        <v>2106</v>
      </c>
      <c r="AH1182">
        <v>2137</v>
      </c>
      <c r="AI1182">
        <v>2169</v>
      </c>
      <c r="AJ1182" t="s">
        <v>25</v>
      </c>
      <c r="AK1182" t="s">
        <v>15</v>
      </c>
    </row>
    <row r="1183" spans="1:38" x14ac:dyDescent="0.35">
      <c r="A1183" t="s">
        <v>71</v>
      </c>
      <c r="B1183" t="s">
        <v>60</v>
      </c>
      <c r="C1183" t="s">
        <v>26</v>
      </c>
      <c r="D1183">
        <v>120</v>
      </c>
      <c r="E1183">
        <v>131</v>
      </c>
      <c r="F1183">
        <v>165</v>
      </c>
      <c r="G1183">
        <v>193</v>
      </c>
      <c r="H1183">
        <v>220</v>
      </c>
      <c r="I1183">
        <v>263</v>
      </c>
      <c r="J1183">
        <v>310</v>
      </c>
      <c r="K1183">
        <v>424</v>
      </c>
      <c r="L1183">
        <v>533</v>
      </c>
      <c r="M1183">
        <v>645</v>
      </c>
      <c r="N1183">
        <v>758</v>
      </c>
      <c r="O1183">
        <v>873</v>
      </c>
      <c r="P1183">
        <v>1043</v>
      </c>
      <c r="Q1183">
        <v>1172</v>
      </c>
      <c r="R1183">
        <v>1298</v>
      </c>
      <c r="S1183">
        <v>1425</v>
      </c>
      <c r="T1183">
        <v>1549</v>
      </c>
      <c r="U1183">
        <v>1732</v>
      </c>
      <c r="V1183">
        <v>1838</v>
      </c>
      <c r="W1183">
        <v>1949</v>
      </c>
      <c r="X1183">
        <v>2056</v>
      </c>
      <c r="Y1183">
        <v>2159</v>
      </c>
      <c r="Z1183">
        <v>2254</v>
      </c>
      <c r="AA1183">
        <v>2320</v>
      </c>
      <c r="AB1183">
        <v>2387</v>
      </c>
      <c r="AC1183">
        <v>2451</v>
      </c>
      <c r="AD1183">
        <v>2512</v>
      </c>
      <c r="AE1183">
        <v>2568</v>
      </c>
      <c r="AF1183">
        <v>2625</v>
      </c>
      <c r="AG1183">
        <v>2685</v>
      </c>
      <c r="AH1183">
        <v>2748</v>
      </c>
      <c r="AI1183">
        <v>2814</v>
      </c>
      <c r="AJ1183" t="s">
        <v>26</v>
      </c>
      <c r="AK1183" t="s">
        <v>17</v>
      </c>
    </row>
    <row r="1184" spans="1:38" x14ac:dyDescent="0.35">
      <c r="A1184" t="s">
        <v>71</v>
      </c>
      <c r="B1184" t="s">
        <v>60</v>
      </c>
      <c r="C1184" t="s">
        <v>27</v>
      </c>
      <c r="D1184">
        <v>177</v>
      </c>
      <c r="E1184">
        <v>191</v>
      </c>
      <c r="F1184">
        <v>242</v>
      </c>
      <c r="G1184">
        <v>282</v>
      </c>
      <c r="H1184">
        <v>323</v>
      </c>
      <c r="I1184">
        <v>387</v>
      </c>
      <c r="J1184">
        <v>457</v>
      </c>
      <c r="K1184">
        <v>624</v>
      </c>
      <c r="L1184">
        <v>788</v>
      </c>
      <c r="M1184">
        <v>953</v>
      </c>
      <c r="N1184">
        <v>1120</v>
      </c>
      <c r="O1184">
        <v>1294</v>
      </c>
      <c r="P1184">
        <v>1551</v>
      </c>
      <c r="Q1184">
        <v>1742</v>
      </c>
      <c r="R1184">
        <v>1934</v>
      </c>
      <c r="S1184">
        <v>2124</v>
      </c>
      <c r="T1184">
        <v>2316</v>
      </c>
      <c r="U1184">
        <v>2592</v>
      </c>
      <c r="V1184">
        <v>2758</v>
      </c>
      <c r="W1184">
        <v>2925</v>
      </c>
      <c r="X1184">
        <v>3095</v>
      </c>
      <c r="Y1184">
        <v>3256</v>
      </c>
      <c r="Z1184">
        <v>3407</v>
      </c>
      <c r="AA1184">
        <v>3512</v>
      </c>
      <c r="AB1184">
        <v>3619</v>
      </c>
      <c r="AC1184">
        <v>3726</v>
      </c>
      <c r="AD1184">
        <v>3828</v>
      </c>
      <c r="AE1184">
        <v>3920</v>
      </c>
      <c r="AF1184">
        <v>4013</v>
      </c>
      <c r="AG1184">
        <v>4113</v>
      </c>
      <c r="AH1184">
        <v>4216</v>
      </c>
      <c r="AI1184">
        <v>4325</v>
      </c>
      <c r="AJ1184" t="s">
        <v>27</v>
      </c>
      <c r="AK1184" t="s">
        <v>8</v>
      </c>
      <c r="AL1184" t="s">
        <v>17</v>
      </c>
    </row>
    <row r="1185" spans="1:38" x14ac:dyDescent="0.35">
      <c r="A1185" t="s">
        <v>71</v>
      </c>
      <c r="B1185" t="s">
        <v>60</v>
      </c>
      <c r="C1185" t="s">
        <v>28</v>
      </c>
      <c r="D1185">
        <v>59</v>
      </c>
      <c r="E1185">
        <v>65</v>
      </c>
      <c r="F1185">
        <v>81</v>
      </c>
      <c r="G1185">
        <v>94</v>
      </c>
      <c r="H1185">
        <v>106</v>
      </c>
      <c r="I1185">
        <v>126</v>
      </c>
      <c r="J1185">
        <v>148</v>
      </c>
      <c r="K1185">
        <v>200</v>
      </c>
      <c r="L1185">
        <v>249</v>
      </c>
      <c r="M1185">
        <v>300</v>
      </c>
      <c r="N1185">
        <v>348</v>
      </c>
      <c r="O1185">
        <v>399</v>
      </c>
      <c r="P1185">
        <v>474</v>
      </c>
      <c r="Q1185">
        <v>527</v>
      </c>
      <c r="R1185">
        <v>580</v>
      </c>
      <c r="S1185">
        <v>632</v>
      </c>
      <c r="T1185">
        <v>682</v>
      </c>
      <c r="U1185">
        <v>756</v>
      </c>
      <c r="V1185">
        <v>797</v>
      </c>
      <c r="W1185">
        <v>837</v>
      </c>
      <c r="X1185">
        <v>877</v>
      </c>
      <c r="Y1185">
        <v>912</v>
      </c>
      <c r="Z1185">
        <v>946</v>
      </c>
      <c r="AA1185">
        <v>966</v>
      </c>
      <c r="AB1185">
        <v>985</v>
      </c>
      <c r="AC1185">
        <v>1004</v>
      </c>
      <c r="AD1185">
        <v>1022</v>
      </c>
      <c r="AE1185">
        <v>1036</v>
      </c>
      <c r="AF1185">
        <v>1048</v>
      </c>
      <c r="AG1185">
        <v>1063</v>
      </c>
      <c r="AH1185">
        <v>1079</v>
      </c>
      <c r="AI1185">
        <v>1095</v>
      </c>
      <c r="AJ1185" t="s">
        <v>28</v>
      </c>
      <c r="AK1185" t="s">
        <v>19</v>
      </c>
    </row>
    <row r="1186" spans="1:38" x14ac:dyDescent="0.35">
      <c r="A1186" t="s">
        <v>71</v>
      </c>
      <c r="B1186" t="s">
        <v>60</v>
      </c>
      <c r="C1186" t="s">
        <v>29</v>
      </c>
      <c r="D1186">
        <v>9</v>
      </c>
      <c r="E1186">
        <v>10</v>
      </c>
      <c r="F1186">
        <v>12</v>
      </c>
      <c r="G1186">
        <v>13</v>
      </c>
      <c r="H1186">
        <v>15</v>
      </c>
      <c r="I1186">
        <v>17</v>
      </c>
      <c r="J1186">
        <v>20</v>
      </c>
      <c r="K1186">
        <v>28</v>
      </c>
      <c r="L1186">
        <v>35</v>
      </c>
      <c r="M1186">
        <v>42</v>
      </c>
      <c r="N1186">
        <v>49</v>
      </c>
      <c r="O1186">
        <v>56</v>
      </c>
      <c r="P1186">
        <v>66</v>
      </c>
      <c r="Q1186">
        <v>74</v>
      </c>
      <c r="R1186">
        <v>81</v>
      </c>
      <c r="S1186">
        <v>89</v>
      </c>
      <c r="T1186">
        <v>96</v>
      </c>
      <c r="U1186">
        <v>106</v>
      </c>
      <c r="V1186">
        <v>112</v>
      </c>
      <c r="W1186">
        <v>118</v>
      </c>
      <c r="X1186">
        <v>123</v>
      </c>
      <c r="Y1186">
        <v>128</v>
      </c>
      <c r="Z1186">
        <v>133</v>
      </c>
      <c r="AA1186">
        <v>136</v>
      </c>
      <c r="AB1186">
        <v>139</v>
      </c>
      <c r="AC1186">
        <v>141</v>
      </c>
      <c r="AD1186">
        <v>144</v>
      </c>
      <c r="AE1186">
        <v>146</v>
      </c>
      <c r="AF1186">
        <v>148</v>
      </c>
      <c r="AG1186">
        <v>150</v>
      </c>
      <c r="AH1186">
        <v>153</v>
      </c>
      <c r="AI1186">
        <v>155</v>
      </c>
      <c r="AJ1186" t="s">
        <v>29</v>
      </c>
      <c r="AK1186" t="s">
        <v>30</v>
      </c>
    </row>
    <row r="1187" spans="1:38" x14ac:dyDescent="0.35">
      <c r="A1187" t="s">
        <v>71</v>
      </c>
      <c r="B1187" t="s">
        <v>60</v>
      </c>
      <c r="C1187" t="s">
        <v>31</v>
      </c>
      <c r="D1187">
        <v>197</v>
      </c>
      <c r="E1187">
        <v>207</v>
      </c>
      <c r="F1187">
        <v>254</v>
      </c>
      <c r="G1187">
        <v>288</v>
      </c>
      <c r="H1187">
        <v>326</v>
      </c>
      <c r="I1187">
        <v>375</v>
      </c>
      <c r="J1187">
        <v>434</v>
      </c>
      <c r="K1187">
        <v>607</v>
      </c>
      <c r="L1187">
        <v>760</v>
      </c>
      <c r="M1187">
        <v>909</v>
      </c>
      <c r="N1187">
        <v>1062</v>
      </c>
      <c r="O1187">
        <v>1221</v>
      </c>
      <c r="P1187">
        <v>1439</v>
      </c>
      <c r="Q1187">
        <v>1610</v>
      </c>
      <c r="R1187">
        <v>1768</v>
      </c>
      <c r="S1187">
        <v>1931</v>
      </c>
      <c r="T1187">
        <v>2087</v>
      </c>
      <c r="U1187">
        <v>2315</v>
      </c>
      <c r="V1187">
        <v>2439</v>
      </c>
      <c r="W1187">
        <v>2570</v>
      </c>
      <c r="X1187">
        <v>2693</v>
      </c>
      <c r="Y1187">
        <v>2809</v>
      </c>
      <c r="Z1187">
        <v>2908</v>
      </c>
      <c r="AA1187">
        <v>2974</v>
      </c>
      <c r="AB1187">
        <v>3040</v>
      </c>
      <c r="AC1187">
        <v>3101</v>
      </c>
      <c r="AD1187">
        <v>3159</v>
      </c>
      <c r="AE1187">
        <v>3210</v>
      </c>
      <c r="AF1187">
        <v>3259</v>
      </c>
      <c r="AG1187">
        <v>3311</v>
      </c>
      <c r="AH1187">
        <v>3366</v>
      </c>
      <c r="AI1187">
        <v>3421</v>
      </c>
      <c r="AJ1187" t="s">
        <v>31</v>
      </c>
      <c r="AK1187" t="s">
        <v>24</v>
      </c>
    </row>
    <row r="1188" spans="1:38" x14ac:dyDescent="0.35">
      <c r="A1188" t="s">
        <v>71</v>
      </c>
      <c r="B1188" t="s">
        <v>60</v>
      </c>
      <c r="C1188" t="s">
        <v>32</v>
      </c>
      <c r="D1188">
        <v>309</v>
      </c>
      <c r="E1188">
        <v>326</v>
      </c>
      <c r="F1188">
        <v>401</v>
      </c>
      <c r="G1188">
        <v>458</v>
      </c>
      <c r="H1188">
        <v>510</v>
      </c>
      <c r="I1188">
        <v>595</v>
      </c>
      <c r="J1188">
        <v>687</v>
      </c>
      <c r="K1188">
        <v>957</v>
      </c>
      <c r="L1188">
        <v>1196</v>
      </c>
      <c r="M1188">
        <v>1434</v>
      </c>
      <c r="N1188">
        <v>1679</v>
      </c>
      <c r="O1188">
        <v>1923</v>
      </c>
      <c r="P1188">
        <v>2269</v>
      </c>
      <c r="Q1188">
        <v>2531</v>
      </c>
      <c r="R1188">
        <v>2783</v>
      </c>
      <c r="S1188">
        <v>3036</v>
      </c>
      <c r="T1188">
        <v>3279</v>
      </c>
      <c r="U1188">
        <v>3630</v>
      </c>
      <c r="V1188">
        <v>3828</v>
      </c>
      <c r="W1188">
        <v>4028</v>
      </c>
      <c r="X1188">
        <v>4220</v>
      </c>
      <c r="Y1188">
        <v>4404</v>
      </c>
      <c r="Z1188">
        <v>4552</v>
      </c>
      <c r="AA1188">
        <v>4656</v>
      </c>
      <c r="AB1188">
        <v>4749</v>
      </c>
      <c r="AC1188">
        <v>4844</v>
      </c>
      <c r="AD1188">
        <v>4934</v>
      </c>
      <c r="AE1188">
        <v>5010</v>
      </c>
      <c r="AF1188">
        <v>5083</v>
      </c>
      <c r="AG1188">
        <v>5159</v>
      </c>
      <c r="AH1188">
        <v>5243</v>
      </c>
      <c r="AI1188">
        <v>5325</v>
      </c>
      <c r="AJ1188" t="s">
        <v>32</v>
      </c>
      <c r="AK1188" t="s">
        <v>8</v>
      </c>
    </row>
    <row r="1189" spans="1:38" x14ac:dyDescent="0.35">
      <c r="A1189" t="s">
        <v>71</v>
      </c>
      <c r="B1189" t="s">
        <v>60</v>
      </c>
      <c r="C1189" t="s">
        <v>33</v>
      </c>
      <c r="D1189">
        <v>587</v>
      </c>
      <c r="E1189">
        <v>610</v>
      </c>
      <c r="F1189">
        <v>752</v>
      </c>
      <c r="G1189">
        <v>860</v>
      </c>
      <c r="H1189">
        <v>964</v>
      </c>
      <c r="I1189">
        <v>1118</v>
      </c>
      <c r="J1189">
        <v>1291</v>
      </c>
      <c r="K1189">
        <v>1798</v>
      </c>
      <c r="L1189">
        <v>2254</v>
      </c>
      <c r="M1189">
        <v>2707</v>
      </c>
      <c r="N1189">
        <v>3159</v>
      </c>
      <c r="O1189">
        <v>3614</v>
      </c>
      <c r="P1189">
        <v>4271</v>
      </c>
      <c r="Q1189">
        <v>4766</v>
      </c>
      <c r="R1189">
        <v>5238</v>
      </c>
      <c r="S1189">
        <v>5709</v>
      </c>
      <c r="T1189">
        <v>6179</v>
      </c>
      <c r="U1189">
        <v>6836</v>
      </c>
      <c r="V1189">
        <v>7207</v>
      </c>
      <c r="W1189">
        <v>7587</v>
      </c>
      <c r="X1189">
        <v>7947</v>
      </c>
      <c r="Y1189">
        <v>8290</v>
      </c>
      <c r="Z1189">
        <v>8567</v>
      </c>
      <c r="AA1189">
        <v>8762</v>
      </c>
      <c r="AB1189">
        <v>8946</v>
      </c>
      <c r="AC1189">
        <v>9124</v>
      </c>
      <c r="AD1189">
        <v>9290</v>
      </c>
      <c r="AE1189">
        <v>9429</v>
      </c>
      <c r="AF1189">
        <v>9567</v>
      </c>
      <c r="AG1189">
        <v>9713</v>
      </c>
      <c r="AH1189">
        <v>9869</v>
      </c>
      <c r="AI1189">
        <v>10024</v>
      </c>
      <c r="AJ1189" t="s">
        <v>33</v>
      </c>
      <c r="AK1189" t="s">
        <v>8</v>
      </c>
    </row>
    <row r="1190" spans="1:38" x14ac:dyDescent="0.35">
      <c r="A1190" t="s">
        <v>71</v>
      </c>
      <c r="B1190" t="s">
        <v>60</v>
      </c>
      <c r="C1190" t="s">
        <v>34</v>
      </c>
      <c r="D1190">
        <v>82</v>
      </c>
      <c r="E1190">
        <v>89</v>
      </c>
      <c r="F1190">
        <v>112</v>
      </c>
      <c r="G1190">
        <v>129</v>
      </c>
      <c r="H1190">
        <v>147</v>
      </c>
      <c r="I1190">
        <v>174</v>
      </c>
      <c r="J1190">
        <v>206</v>
      </c>
      <c r="K1190">
        <v>277</v>
      </c>
      <c r="L1190">
        <v>349</v>
      </c>
      <c r="M1190">
        <v>419</v>
      </c>
      <c r="N1190">
        <v>489</v>
      </c>
      <c r="O1190">
        <v>560</v>
      </c>
      <c r="P1190">
        <v>666</v>
      </c>
      <c r="Q1190">
        <v>743</v>
      </c>
      <c r="R1190">
        <v>818</v>
      </c>
      <c r="S1190">
        <v>892</v>
      </c>
      <c r="T1190">
        <v>966</v>
      </c>
      <c r="U1190">
        <v>1072</v>
      </c>
      <c r="V1190">
        <v>1131</v>
      </c>
      <c r="W1190">
        <v>1192</v>
      </c>
      <c r="X1190">
        <v>1250</v>
      </c>
      <c r="Y1190">
        <v>1305</v>
      </c>
      <c r="Z1190">
        <v>1355</v>
      </c>
      <c r="AA1190">
        <v>1386</v>
      </c>
      <c r="AB1190">
        <v>1416</v>
      </c>
      <c r="AC1190">
        <v>1446</v>
      </c>
      <c r="AD1190">
        <v>1473</v>
      </c>
      <c r="AE1190">
        <v>1498</v>
      </c>
      <c r="AF1190">
        <v>1520</v>
      </c>
      <c r="AG1190">
        <v>1545</v>
      </c>
      <c r="AH1190">
        <v>1571</v>
      </c>
      <c r="AI1190">
        <v>1598</v>
      </c>
      <c r="AJ1190" t="s">
        <v>34</v>
      </c>
      <c r="AK1190" t="s">
        <v>19</v>
      </c>
    </row>
    <row r="1191" spans="1:38" x14ac:dyDescent="0.35">
      <c r="A1191" t="s">
        <v>71</v>
      </c>
      <c r="B1191" t="s">
        <v>60</v>
      </c>
      <c r="C1191" t="s">
        <v>35</v>
      </c>
      <c r="D1191">
        <v>197</v>
      </c>
      <c r="E1191">
        <v>214</v>
      </c>
      <c r="F1191">
        <v>270</v>
      </c>
      <c r="G1191">
        <v>314</v>
      </c>
      <c r="H1191">
        <v>358</v>
      </c>
      <c r="I1191">
        <v>425</v>
      </c>
      <c r="J1191">
        <v>497</v>
      </c>
      <c r="K1191">
        <v>680</v>
      </c>
      <c r="L1191">
        <v>854</v>
      </c>
      <c r="M1191">
        <v>1027</v>
      </c>
      <c r="N1191">
        <v>1205</v>
      </c>
      <c r="O1191">
        <v>1387</v>
      </c>
      <c r="P1191">
        <v>1655</v>
      </c>
      <c r="Q1191">
        <v>1854</v>
      </c>
      <c r="R1191">
        <v>2048</v>
      </c>
      <c r="S1191">
        <v>2240</v>
      </c>
      <c r="T1191">
        <v>2431</v>
      </c>
      <c r="U1191">
        <v>2711</v>
      </c>
      <c r="V1191">
        <v>2873</v>
      </c>
      <c r="W1191">
        <v>3036</v>
      </c>
      <c r="X1191">
        <v>3192</v>
      </c>
      <c r="Y1191">
        <v>3345</v>
      </c>
      <c r="Z1191">
        <v>3485</v>
      </c>
      <c r="AA1191">
        <v>3579</v>
      </c>
      <c r="AB1191">
        <v>3669</v>
      </c>
      <c r="AC1191">
        <v>3758</v>
      </c>
      <c r="AD1191">
        <v>3846</v>
      </c>
      <c r="AE1191">
        <v>3919</v>
      </c>
      <c r="AF1191">
        <v>3992</v>
      </c>
      <c r="AG1191">
        <v>4076</v>
      </c>
      <c r="AH1191">
        <v>4160</v>
      </c>
      <c r="AI1191">
        <v>4244</v>
      </c>
      <c r="AJ1191" t="s">
        <v>35</v>
      </c>
      <c r="AK1191" t="s">
        <v>15</v>
      </c>
    </row>
    <row r="1192" spans="1:38" x14ac:dyDescent="0.35">
      <c r="A1192" t="s">
        <v>71</v>
      </c>
      <c r="B1192" t="s">
        <v>60</v>
      </c>
      <c r="C1192" t="s">
        <v>36</v>
      </c>
      <c r="D1192">
        <v>12</v>
      </c>
      <c r="E1192">
        <v>13</v>
      </c>
      <c r="F1192">
        <v>16</v>
      </c>
      <c r="G1192">
        <v>19</v>
      </c>
      <c r="H1192">
        <v>21</v>
      </c>
      <c r="I1192">
        <v>25</v>
      </c>
      <c r="J1192">
        <v>28</v>
      </c>
      <c r="K1192">
        <v>41</v>
      </c>
      <c r="L1192">
        <v>51</v>
      </c>
      <c r="M1192">
        <v>62</v>
      </c>
      <c r="N1192">
        <v>72</v>
      </c>
      <c r="O1192">
        <v>83</v>
      </c>
      <c r="P1192">
        <v>99</v>
      </c>
      <c r="Q1192">
        <v>111</v>
      </c>
      <c r="R1192">
        <v>124</v>
      </c>
      <c r="S1192">
        <v>136</v>
      </c>
      <c r="T1192">
        <v>148</v>
      </c>
      <c r="U1192">
        <v>165</v>
      </c>
      <c r="V1192">
        <v>175</v>
      </c>
      <c r="W1192">
        <v>186</v>
      </c>
      <c r="X1192">
        <v>196</v>
      </c>
      <c r="Y1192">
        <v>207</v>
      </c>
      <c r="Z1192">
        <v>215</v>
      </c>
      <c r="AA1192">
        <v>222</v>
      </c>
      <c r="AB1192">
        <v>228</v>
      </c>
      <c r="AC1192">
        <v>234</v>
      </c>
      <c r="AD1192">
        <v>241</v>
      </c>
      <c r="AE1192">
        <v>247</v>
      </c>
      <c r="AF1192">
        <v>252</v>
      </c>
      <c r="AG1192">
        <v>259</v>
      </c>
      <c r="AH1192">
        <v>265</v>
      </c>
      <c r="AI1192">
        <v>272</v>
      </c>
      <c r="AJ1192" t="s">
        <v>36</v>
      </c>
      <c r="AK1192" t="s">
        <v>11</v>
      </c>
      <c r="AL1192" t="s">
        <v>9</v>
      </c>
    </row>
    <row r="1193" spans="1:38" x14ac:dyDescent="0.35">
      <c r="A1193" t="s">
        <v>71</v>
      </c>
      <c r="B1193" t="s">
        <v>60</v>
      </c>
      <c r="C1193" t="s">
        <v>37</v>
      </c>
      <c r="D1193">
        <v>115</v>
      </c>
      <c r="E1193">
        <v>119</v>
      </c>
      <c r="F1193">
        <v>147</v>
      </c>
      <c r="G1193">
        <v>165</v>
      </c>
      <c r="H1193">
        <v>186</v>
      </c>
      <c r="I1193">
        <v>217</v>
      </c>
      <c r="J1193">
        <v>250</v>
      </c>
      <c r="K1193">
        <v>348</v>
      </c>
      <c r="L1193">
        <v>436</v>
      </c>
      <c r="M1193">
        <v>523</v>
      </c>
      <c r="N1193">
        <v>610</v>
      </c>
      <c r="O1193">
        <v>699</v>
      </c>
      <c r="P1193">
        <v>826</v>
      </c>
      <c r="Q1193">
        <v>921</v>
      </c>
      <c r="R1193">
        <v>1014</v>
      </c>
      <c r="S1193">
        <v>1105</v>
      </c>
      <c r="T1193">
        <v>1196</v>
      </c>
      <c r="U1193">
        <v>1322</v>
      </c>
      <c r="V1193">
        <v>1396</v>
      </c>
      <c r="W1193">
        <v>1470</v>
      </c>
      <c r="X1193">
        <v>1540</v>
      </c>
      <c r="Y1193">
        <v>1607</v>
      </c>
      <c r="Z1193">
        <v>1661</v>
      </c>
      <c r="AA1193">
        <v>1698</v>
      </c>
      <c r="AB1193">
        <v>1735</v>
      </c>
      <c r="AC1193">
        <v>1770</v>
      </c>
      <c r="AD1193">
        <v>1802</v>
      </c>
      <c r="AE1193">
        <v>1830</v>
      </c>
      <c r="AF1193">
        <v>1857</v>
      </c>
      <c r="AG1193">
        <v>1885</v>
      </c>
      <c r="AH1193">
        <v>1918</v>
      </c>
      <c r="AI1193">
        <v>1948</v>
      </c>
      <c r="AJ1193" t="s">
        <v>37</v>
      </c>
      <c r="AK1193" t="s">
        <v>22</v>
      </c>
      <c r="AL1193" t="s">
        <v>24</v>
      </c>
    </row>
    <row r="1194" spans="1:38" x14ac:dyDescent="0.35">
      <c r="A1194" t="s">
        <v>71</v>
      </c>
      <c r="B1194" t="s">
        <v>60</v>
      </c>
      <c r="C1194" t="s">
        <v>38</v>
      </c>
      <c r="D1194">
        <v>146</v>
      </c>
      <c r="E1194">
        <v>153</v>
      </c>
      <c r="F1194">
        <v>190</v>
      </c>
      <c r="G1194">
        <v>216</v>
      </c>
      <c r="H1194">
        <v>244</v>
      </c>
      <c r="I1194">
        <v>285</v>
      </c>
      <c r="J1194">
        <v>334</v>
      </c>
      <c r="K1194">
        <v>466</v>
      </c>
      <c r="L1194">
        <v>587</v>
      </c>
      <c r="M1194">
        <v>710</v>
      </c>
      <c r="N1194">
        <v>834</v>
      </c>
      <c r="O1194">
        <v>962</v>
      </c>
      <c r="P1194">
        <v>1141</v>
      </c>
      <c r="Q1194">
        <v>1282</v>
      </c>
      <c r="R1194">
        <v>1418</v>
      </c>
      <c r="S1194">
        <v>1556</v>
      </c>
      <c r="T1194">
        <v>1693</v>
      </c>
      <c r="U1194">
        <v>1887</v>
      </c>
      <c r="V1194">
        <v>2002</v>
      </c>
      <c r="W1194">
        <v>2122</v>
      </c>
      <c r="X1194">
        <v>2237</v>
      </c>
      <c r="Y1194">
        <v>2351</v>
      </c>
      <c r="Z1194">
        <v>2444</v>
      </c>
      <c r="AA1194">
        <v>2516</v>
      </c>
      <c r="AB1194">
        <v>2590</v>
      </c>
      <c r="AC1194">
        <v>2658</v>
      </c>
      <c r="AD1194">
        <v>2726</v>
      </c>
      <c r="AE1194">
        <v>2786</v>
      </c>
      <c r="AF1194">
        <v>2850</v>
      </c>
      <c r="AG1194">
        <v>2913</v>
      </c>
      <c r="AH1194">
        <v>2983</v>
      </c>
      <c r="AI1194">
        <v>3055</v>
      </c>
      <c r="AJ1194" t="s">
        <v>38</v>
      </c>
      <c r="AK1194" t="s">
        <v>22</v>
      </c>
      <c r="AL1194" t="s">
        <v>24</v>
      </c>
    </row>
    <row r="1195" spans="1:38" x14ac:dyDescent="0.35">
      <c r="A1195" t="s">
        <v>71</v>
      </c>
      <c r="B1195" t="s">
        <v>60</v>
      </c>
      <c r="C1195" t="s">
        <v>39</v>
      </c>
      <c r="D1195">
        <v>110</v>
      </c>
      <c r="E1195">
        <v>118</v>
      </c>
      <c r="F1195">
        <v>151</v>
      </c>
      <c r="G1195">
        <v>173</v>
      </c>
      <c r="H1195">
        <v>199</v>
      </c>
      <c r="I1195">
        <v>235</v>
      </c>
      <c r="J1195">
        <v>280</v>
      </c>
      <c r="K1195">
        <v>379</v>
      </c>
      <c r="L1195">
        <v>478</v>
      </c>
      <c r="M1195">
        <v>577</v>
      </c>
      <c r="N1195">
        <v>678</v>
      </c>
      <c r="O1195">
        <v>783</v>
      </c>
      <c r="P1195">
        <v>933</v>
      </c>
      <c r="Q1195">
        <v>1047</v>
      </c>
      <c r="R1195">
        <v>1159</v>
      </c>
      <c r="S1195">
        <v>1270</v>
      </c>
      <c r="T1195">
        <v>1381</v>
      </c>
      <c r="U1195">
        <v>1543</v>
      </c>
      <c r="V1195">
        <v>1637</v>
      </c>
      <c r="W1195">
        <v>1733</v>
      </c>
      <c r="X1195">
        <v>1827</v>
      </c>
      <c r="Y1195">
        <v>1919</v>
      </c>
      <c r="Z1195">
        <v>2001</v>
      </c>
      <c r="AA1195">
        <v>2060</v>
      </c>
      <c r="AB1195">
        <v>2115</v>
      </c>
      <c r="AC1195">
        <v>2172</v>
      </c>
      <c r="AD1195">
        <v>2227</v>
      </c>
      <c r="AE1195">
        <v>2273</v>
      </c>
      <c r="AF1195">
        <v>2323</v>
      </c>
      <c r="AG1195">
        <v>2375</v>
      </c>
      <c r="AH1195">
        <v>2428</v>
      </c>
      <c r="AI1195">
        <v>2486</v>
      </c>
      <c r="AJ1195" t="s">
        <v>39</v>
      </c>
      <c r="AK1195" t="s">
        <v>15</v>
      </c>
    </row>
    <row r="1196" spans="1:38" x14ac:dyDescent="0.35">
      <c r="A1196" t="s">
        <v>71</v>
      </c>
      <c r="B1196" t="s">
        <v>60</v>
      </c>
      <c r="C1196" t="s">
        <v>40</v>
      </c>
      <c r="D1196">
        <v>254</v>
      </c>
      <c r="E1196">
        <v>274</v>
      </c>
      <c r="F1196">
        <v>347</v>
      </c>
      <c r="G1196">
        <v>406</v>
      </c>
      <c r="H1196">
        <v>461</v>
      </c>
      <c r="I1196">
        <v>548</v>
      </c>
      <c r="J1196">
        <v>648</v>
      </c>
      <c r="K1196">
        <v>884</v>
      </c>
      <c r="L1196">
        <v>1110</v>
      </c>
      <c r="M1196">
        <v>1338</v>
      </c>
      <c r="N1196">
        <v>1570</v>
      </c>
      <c r="O1196">
        <v>1811</v>
      </c>
      <c r="P1196">
        <v>2161</v>
      </c>
      <c r="Q1196">
        <v>2419</v>
      </c>
      <c r="R1196">
        <v>2679</v>
      </c>
      <c r="S1196">
        <v>2936</v>
      </c>
      <c r="T1196">
        <v>3189</v>
      </c>
      <c r="U1196">
        <v>3559</v>
      </c>
      <c r="V1196">
        <v>3777</v>
      </c>
      <c r="W1196">
        <v>3992</v>
      </c>
      <c r="X1196">
        <v>4207</v>
      </c>
      <c r="Y1196">
        <v>4414</v>
      </c>
      <c r="Z1196">
        <v>4606</v>
      </c>
      <c r="AA1196">
        <v>4732</v>
      </c>
      <c r="AB1196">
        <v>4861</v>
      </c>
      <c r="AC1196">
        <v>4990</v>
      </c>
      <c r="AD1196">
        <v>5105</v>
      </c>
      <c r="AE1196">
        <v>5213</v>
      </c>
      <c r="AF1196">
        <v>5320</v>
      </c>
      <c r="AG1196">
        <v>5435</v>
      </c>
      <c r="AH1196">
        <v>5556</v>
      </c>
      <c r="AI1196">
        <v>5681</v>
      </c>
      <c r="AJ1196" t="s">
        <v>40</v>
      </c>
      <c r="AK1196" t="s">
        <v>15</v>
      </c>
    </row>
    <row r="1197" spans="1:38" x14ac:dyDescent="0.35">
      <c r="A1197" t="s">
        <v>71</v>
      </c>
      <c r="B1197" t="s">
        <v>60</v>
      </c>
      <c r="C1197" t="s">
        <v>41</v>
      </c>
      <c r="D1197">
        <v>21</v>
      </c>
      <c r="E1197">
        <v>22</v>
      </c>
      <c r="F1197">
        <v>27</v>
      </c>
      <c r="G1197">
        <v>31</v>
      </c>
      <c r="H1197">
        <v>34</v>
      </c>
      <c r="I1197">
        <v>40</v>
      </c>
      <c r="J1197">
        <v>46</v>
      </c>
      <c r="K1197">
        <v>65</v>
      </c>
      <c r="L1197">
        <v>81</v>
      </c>
      <c r="M1197">
        <v>97</v>
      </c>
      <c r="N1197">
        <v>113</v>
      </c>
      <c r="O1197">
        <v>130</v>
      </c>
      <c r="P1197">
        <v>154</v>
      </c>
      <c r="Q1197">
        <v>172</v>
      </c>
      <c r="R1197">
        <v>189</v>
      </c>
      <c r="S1197">
        <v>206</v>
      </c>
      <c r="T1197">
        <v>223</v>
      </c>
      <c r="U1197">
        <v>248</v>
      </c>
      <c r="V1197">
        <v>261</v>
      </c>
      <c r="W1197">
        <v>275</v>
      </c>
      <c r="X1197">
        <v>288</v>
      </c>
      <c r="Y1197">
        <v>300</v>
      </c>
      <c r="Z1197">
        <v>311</v>
      </c>
      <c r="AA1197">
        <v>318</v>
      </c>
      <c r="AB1197">
        <v>325</v>
      </c>
      <c r="AC1197">
        <v>331</v>
      </c>
      <c r="AD1197">
        <v>338</v>
      </c>
      <c r="AE1197">
        <v>343</v>
      </c>
      <c r="AF1197">
        <v>349</v>
      </c>
      <c r="AG1197">
        <v>354</v>
      </c>
      <c r="AH1197">
        <v>360</v>
      </c>
      <c r="AI1197">
        <v>366</v>
      </c>
      <c r="AJ1197" t="s">
        <v>41</v>
      </c>
      <c r="AK1197" t="s">
        <v>42</v>
      </c>
    </row>
    <row r="1198" spans="1:38" x14ac:dyDescent="0.35">
      <c r="A1198" t="s">
        <v>71</v>
      </c>
      <c r="B1198" t="s">
        <v>60</v>
      </c>
      <c r="C1198" t="s">
        <v>43</v>
      </c>
      <c r="D1198">
        <v>82</v>
      </c>
      <c r="E1198">
        <v>88</v>
      </c>
      <c r="F1198">
        <v>114</v>
      </c>
      <c r="G1198">
        <v>131</v>
      </c>
      <c r="H1198">
        <v>150</v>
      </c>
      <c r="I1198">
        <v>179</v>
      </c>
      <c r="J1198">
        <v>212</v>
      </c>
      <c r="K1198">
        <v>288</v>
      </c>
      <c r="L1198">
        <v>363</v>
      </c>
      <c r="M1198">
        <v>437</v>
      </c>
      <c r="N1198">
        <v>515</v>
      </c>
      <c r="O1198">
        <v>592</v>
      </c>
      <c r="P1198">
        <v>707</v>
      </c>
      <c r="Q1198">
        <v>794</v>
      </c>
      <c r="R1198">
        <v>879</v>
      </c>
      <c r="S1198">
        <v>964</v>
      </c>
      <c r="T1198">
        <v>1048</v>
      </c>
      <c r="U1198">
        <v>1171</v>
      </c>
      <c r="V1198">
        <v>1243</v>
      </c>
      <c r="W1198">
        <v>1316</v>
      </c>
      <c r="X1198">
        <v>1389</v>
      </c>
      <c r="Y1198">
        <v>1457</v>
      </c>
      <c r="Z1198">
        <v>1521</v>
      </c>
      <c r="AA1198">
        <v>1565</v>
      </c>
      <c r="AB1198">
        <v>1609</v>
      </c>
      <c r="AC1198">
        <v>1652</v>
      </c>
      <c r="AD1198">
        <v>1693</v>
      </c>
      <c r="AE1198">
        <v>1730</v>
      </c>
      <c r="AF1198">
        <v>1767</v>
      </c>
      <c r="AG1198">
        <v>1806</v>
      </c>
      <c r="AH1198">
        <v>1849</v>
      </c>
      <c r="AI1198">
        <v>1891</v>
      </c>
      <c r="AJ1198" t="s">
        <v>43</v>
      </c>
      <c r="AK1198" t="s">
        <v>19</v>
      </c>
    </row>
    <row r="1199" spans="1:38" x14ac:dyDescent="0.35">
      <c r="A1199" t="s">
        <v>71</v>
      </c>
      <c r="B1199" t="s">
        <v>60</v>
      </c>
      <c r="C1199" t="s">
        <v>44</v>
      </c>
      <c r="D1199">
        <v>68</v>
      </c>
      <c r="E1199">
        <v>74</v>
      </c>
      <c r="F1199">
        <v>93</v>
      </c>
      <c r="G1199">
        <v>109</v>
      </c>
      <c r="H1199">
        <v>125</v>
      </c>
      <c r="I1199">
        <v>149</v>
      </c>
      <c r="J1199">
        <v>177</v>
      </c>
      <c r="K1199">
        <v>241</v>
      </c>
      <c r="L1199">
        <v>303</v>
      </c>
      <c r="M1199">
        <v>367</v>
      </c>
      <c r="N1199">
        <v>433</v>
      </c>
      <c r="O1199">
        <v>498</v>
      </c>
      <c r="P1199">
        <v>597</v>
      </c>
      <c r="Q1199">
        <v>672</v>
      </c>
      <c r="R1199">
        <v>746</v>
      </c>
      <c r="S1199">
        <v>819</v>
      </c>
      <c r="T1199">
        <v>892</v>
      </c>
      <c r="U1199">
        <v>998</v>
      </c>
      <c r="V1199">
        <v>1061</v>
      </c>
      <c r="W1199">
        <v>1126</v>
      </c>
      <c r="X1199">
        <v>1189</v>
      </c>
      <c r="Y1199">
        <v>1251</v>
      </c>
      <c r="Z1199">
        <v>1308</v>
      </c>
      <c r="AA1199">
        <v>1350</v>
      </c>
      <c r="AB1199">
        <v>1390</v>
      </c>
      <c r="AC1199">
        <v>1430</v>
      </c>
      <c r="AD1199">
        <v>1469</v>
      </c>
      <c r="AE1199">
        <v>1502</v>
      </c>
      <c r="AF1199">
        <v>1538</v>
      </c>
      <c r="AG1199">
        <v>1576</v>
      </c>
      <c r="AH1199">
        <v>1614</v>
      </c>
      <c r="AI1199">
        <v>1656</v>
      </c>
      <c r="AJ1199" t="s">
        <v>44</v>
      </c>
      <c r="AK1199" t="s">
        <v>17</v>
      </c>
    </row>
    <row r="1200" spans="1:38" x14ac:dyDescent="0.35">
      <c r="A1200" t="s">
        <v>71</v>
      </c>
      <c r="B1200" t="s">
        <v>60</v>
      </c>
      <c r="C1200" t="s">
        <v>45</v>
      </c>
      <c r="D1200">
        <v>171</v>
      </c>
      <c r="E1200">
        <v>178</v>
      </c>
      <c r="F1200">
        <v>223</v>
      </c>
      <c r="G1200">
        <v>254</v>
      </c>
      <c r="H1200">
        <v>285</v>
      </c>
      <c r="I1200">
        <v>333</v>
      </c>
      <c r="J1200">
        <v>386</v>
      </c>
      <c r="K1200">
        <v>544</v>
      </c>
      <c r="L1200">
        <v>686</v>
      </c>
      <c r="M1200">
        <v>829</v>
      </c>
      <c r="N1200">
        <v>972</v>
      </c>
      <c r="O1200">
        <v>1120</v>
      </c>
      <c r="P1200">
        <v>1332</v>
      </c>
      <c r="Q1200">
        <v>1495</v>
      </c>
      <c r="R1200">
        <v>1655</v>
      </c>
      <c r="S1200">
        <v>1814</v>
      </c>
      <c r="T1200">
        <v>1976</v>
      </c>
      <c r="U1200">
        <v>2203</v>
      </c>
      <c r="V1200">
        <v>2341</v>
      </c>
      <c r="W1200">
        <v>2481</v>
      </c>
      <c r="X1200">
        <v>2616</v>
      </c>
      <c r="Y1200">
        <v>2750</v>
      </c>
      <c r="Z1200">
        <v>2861</v>
      </c>
      <c r="AA1200">
        <v>2946</v>
      </c>
      <c r="AB1200">
        <v>3033</v>
      </c>
      <c r="AC1200">
        <v>3115</v>
      </c>
      <c r="AD1200">
        <v>3196</v>
      </c>
      <c r="AE1200">
        <v>3270</v>
      </c>
      <c r="AF1200">
        <v>3345</v>
      </c>
      <c r="AG1200">
        <v>3426</v>
      </c>
      <c r="AH1200">
        <v>3504</v>
      </c>
      <c r="AI1200">
        <v>3589</v>
      </c>
      <c r="AJ1200" t="s">
        <v>45</v>
      </c>
      <c r="AK1200" t="s">
        <v>9</v>
      </c>
    </row>
    <row r="1201" spans="1:38" x14ac:dyDescent="0.35">
      <c r="A1201" t="s">
        <v>71</v>
      </c>
      <c r="B1201" t="s">
        <v>60</v>
      </c>
      <c r="C1201" t="s">
        <v>46</v>
      </c>
      <c r="D1201">
        <v>84</v>
      </c>
      <c r="E1201">
        <v>92</v>
      </c>
      <c r="F1201">
        <v>117</v>
      </c>
      <c r="G1201">
        <v>135</v>
      </c>
      <c r="H1201">
        <v>156</v>
      </c>
      <c r="I1201">
        <v>186</v>
      </c>
      <c r="J1201">
        <v>219</v>
      </c>
      <c r="K1201">
        <v>299</v>
      </c>
      <c r="L1201">
        <v>378</v>
      </c>
      <c r="M1201">
        <v>456</v>
      </c>
      <c r="N1201">
        <v>538</v>
      </c>
      <c r="O1201">
        <v>620</v>
      </c>
      <c r="P1201">
        <v>744</v>
      </c>
      <c r="Q1201">
        <v>835</v>
      </c>
      <c r="R1201">
        <v>926</v>
      </c>
      <c r="S1201">
        <v>1018</v>
      </c>
      <c r="T1201">
        <v>1109</v>
      </c>
      <c r="U1201">
        <v>1241</v>
      </c>
      <c r="V1201">
        <v>1320</v>
      </c>
      <c r="W1201">
        <v>1401</v>
      </c>
      <c r="X1201">
        <v>1479</v>
      </c>
      <c r="Y1201">
        <v>1556</v>
      </c>
      <c r="Z1201">
        <v>1627</v>
      </c>
      <c r="AA1201">
        <v>1676</v>
      </c>
      <c r="AB1201">
        <v>1728</v>
      </c>
      <c r="AC1201">
        <v>1779</v>
      </c>
      <c r="AD1201">
        <v>1826</v>
      </c>
      <c r="AE1201">
        <v>1870</v>
      </c>
      <c r="AF1201">
        <v>1913</v>
      </c>
      <c r="AG1201">
        <v>1960</v>
      </c>
      <c r="AH1201">
        <v>2010</v>
      </c>
      <c r="AI1201">
        <v>2061</v>
      </c>
      <c r="AJ1201" t="s">
        <v>46</v>
      </c>
      <c r="AK1201" t="s">
        <v>17</v>
      </c>
    </row>
    <row r="1202" spans="1:38" x14ac:dyDescent="0.35">
      <c r="A1202" t="s">
        <v>71</v>
      </c>
      <c r="B1202" t="s">
        <v>60</v>
      </c>
      <c r="C1202" t="s">
        <v>47</v>
      </c>
      <c r="D1202">
        <v>142</v>
      </c>
      <c r="E1202">
        <v>153</v>
      </c>
      <c r="F1202">
        <v>194</v>
      </c>
      <c r="G1202">
        <v>224</v>
      </c>
      <c r="H1202">
        <v>253</v>
      </c>
      <c r="I1202">
        <v>302</v>
      </c>
      <c r="J1202">
        <v>355</v>
      </c>
      <c r="K1202">
        <v>481</v>
      </c>
      <c r="L1202">
        <v>603</v>
      </c>
      <c r="M1202">
        <v>725</v>
      </c>
      <c r="N1202">
        <v>849</v>
      </c>
      <c r="O1202">
        <v>972</v>
      </c>
      <c r="P1202">
        <v>1156</v>
      </c>
      <c r="Q1202">
        <v>1292</v>
      </c>
      <c r="R1202">
        <v>1427</v>
      </c>
      <c r="S1202">
        <v>1557</v>
      </c>
      <c r="T1202">
        <v>1684</v>
      </c>
      <c r="U1202">
        <v>1875</v>
      </c>
      <c r="V1202">
        <v>1983</v>
      </c>
      <c r="W1202">
        <v>2090</v>
      </c>
      <c r="X1202">
        <v>2194</v>
      </c>
      <c r="Y1202">
        <v>2293</v>
      </c>
      <c r="Z1202">
        <v>2383</v>
      </c>
      <c r="AA1202">
        <v>2443</v>
      </c>
      <c r="AB1202">
        <v>2498</v>
      </c>
      <c r="AC1202">
        <v>2555</v>
      </c>
      <c r="AD1202">
        <v>2607</v>
      </c>
      <c r="AE1202">
        <v>2651</v>
      </c>
      <c r="AF1202">
        <v>2696</v>
      </c>
      <c r="AG1202">
        <v>2746</v>
      </c>
      <c r="AH1202">
        <v>2794</v>
      </c>
      <c r="AI1202">
        <v>2845</v>
      </c>
      <c r="AJ1202" t="s">
        <v>47</v>
      </c>
      <c r="AK1202" t="s">
        <v>17</v>
      </c>
    </row>
    <row r="1203" spans="1:38" x14ac:dyDescent="0.35">
      <c r="A1203" t="s">
        <v>71</v>
      </c>
      <c r="B1203" t="s">
        <v>60</v>
      </c>
      <c r="C1203" t="s">
        <v>48</v>
      </c>
      <c r="D1203">
        <v>83</v>
      </c>
      <c r="E1203">
        <v>85</v>
      </c>
      <c r="F1203">
        <v>108</v>
      </c>
      <c r="G1203">
        <v>123</v>
      </c>
      <c r="H1203">
        <v>140</v>
      </c>
      <c r="I1203">
        <v>164</v>
      </c>
      <c r="J1203">
        <v>192</v>
      </c>
      <c r="K1203">
        <v>268</v>
      </c>
      <c r="L1203">
        <v>339</v>
      </c>
      <c r="M1203">
        <v>411</v>
      </c>
      <c r="N1203">
        <v>483</v>
      </c>
      <c r="O1203">
        <v>557</v>
      </c>
      <c r="P1203">
        <v>662</v>
      </c>
      <c r="Q1203">
        <v>744</v>
      </c>
      <c r="R1203">
        <v>824</v>
      </c>
      <c r="S1203">
        <v>907</v>
      </c>
      <c r="T1203">
        <v>987</v>
      </c>
      <c r="U1203">
        <v>1101</v>
      </c>
      <c r="V1203">
        <v>1172</v>
      </c>
      <c r="W1203">
        <v>1242</v>
      </c>
      <c r="X1203">
        <v>1312</v>
      </c>
      <c r="Y1203">
        <v>1380</v>
      </c>
      <c r="Z1203">
        <v>1437</v>
      </c>
      <c r="AA1203">
        <v>1482</v>
      </c>
      <c r="AB1203">
        <v>1527</v>
      </c>
      <c r="AC1203">
        <v>1571</v>
      </c>
      <c r="AD1203">
        <v>1614</v>
      </c>
      <c r="AE1203">
        <v>1653</v>
      </c>
      <c r="AF1203">
        <v>1690</v>
      </c>
      <c r="AG1203">
        <v>1732</v>
      </c>
      <c r="AH1203">
        <v>1776</v>
      </c>
      <c r="AI1203">
        <v>1821</v>
      </c>
      <c r="AJ1203" t="s">
        <v>48</v>
      </c>
      <c r="AK1203" t="s">
        <v>8</v>
      </c>
      <c r="AL1203" t="s">
        <v>17</v>
      </c>
    </row>
    <row r="1204" spans="1:38" x14ac:dyDescent="0.35">
      <c r="A1204" t="s">
        <v>71</v>
      </c>
      <c r="B1204" t="s">
        <v>60</v>
      </c>
      <c r="C1204" t="s">
        <v>49</v>
      </c>
      <c r="D1204">
        <v>391</v>
      </c>
      <c r="E1204">
        <v>404</v>
      </c>
      <c r="F1204">
        <v>497</v>
      </c>
      <c r="G1204">
        <v>568</v>
      </c>
      <c r="H1204">
        <v>634</v>
      </c>
      <c r="I1204">
        <v>735</v>
      </c>
      <c r="J1204">
        <v>849</v>
      </c>
      <c r="K1204">
        <v>1189</v>
      </c>
      <c r="L1204">
        <v>1489</v>
      </c>
      <c r="M1204">
        <v>1781</v>
      </c>
      <c r="N1204">
        <v>2082</v>
      </c>
      <c r="O1204">
        <v>2386</v>
      </c>
      <c r="P1204">
        <v>2816</v>
      </c>
      <c r="Q1204">
        <v>3142</v>
      </c>
      <c r="R1204">
        <v>3459</v>
      </c>
      <c r="S1204">
        <v>3769</v>
      </c>
      <c r="T1204">
        <v>4076</v>
      </c>
      <c r="U1204">
        <v>4512</v>
      </c>
      <c r="V1204">
        <v>4760</v>
      </c>
      <c r="W1204">
        <v>5008</v>
      </c>
      <c r="X1204">
        <v>5247</v>
      </c>
      <c r="Y1204">
        <v>5475</v>
      </c>
      <c r="Z1204">
        <v>5657</v>
      </c>
      <c r="AA1204">
        <v>5782</v>
      </c>
      <c r="AB1204">
        <v>5906</v>
      </c>
      <c r="AC1204">
        <v>6026</v>
      </c>
      <c r="AD1204">
        <v>6134</v>
      </c>
      <c r="AE1204">
        <v>6229</v>
      </c>
      <c r="AF1204">
        <v>6320</v>
      </c>
      <c r="AG1204">
        <v>6417</v>
      </c>
      <c r="AH1204">
        <v>6517</v>
      </c>
      <c r="AI1204">
        <v>6623</v>
      </c>
      <c r="AJ1204" t="s">
        <v>49</v>
      </c>
      <c r="AK1204" t="s">
        <v>9</v>
      </c>
    </row>
    <row r="1205" spans="1:38" x14ac:dyDescent="0.35">
      <c r="A1205" t="s">
        <v>71</v>
      </c>
      <c r="B1205" t="s">
        <v>60</v>
      </c>
      <c r="C1205" t="s">
        <v>50</v>
      </c>
      <c r="D1205">
        <v>78</v>
      </c>
      <c r="E1205">
        <v>84</v>
      </c>
      <c r="F1205">
        <v>107</v>
      </c>
      <c r="G1205">
        <v>123</v>
      </c>
      <c r="H1205">
        <v>140</v>
      </c>
      <c r="I1205">
        <v>164</v>
      </c>
      <c r="J1205">
        <v>192</v>
      </c>
      <c r="K1205">
        <v>262</v>
      </c>
      <c r="L1205">
        <v>326</v>
      </c>
      <c r="M1205">
        <v>390</v>
      </c>
      <c r="N1205">
        <v>456</v>
      </c>
      <c r="O1205">
        <v>522</v>
      </c>
      <c r="P1205">
        <v>619</v>
      </c>
      <c r="Q1205">
        <v>690</v>
      </c>
      <c r="R1205">
        <v>756</v>
      </c>
      <c r="S1205">
        <v>824</v>
      </c>
      <c r="T1205">
        <v>891</v>
      </c>
      <c r="U1205">
        <v>988</v>
      </c>
      <c r="V1205">
        <v>1038</v>
      </c>
      <c r="W1205">
        <v>1090</v>
      </c>
      <c r="X1205">
        <v>1143</v>
      </c>
      <c r="Y1205">
        <v>1190</v>
      </c>
      <c r="Z1205">
        <v>1231</v>
      </c>
      <c r="AA1205">
        <v>1259</v>
      </c>
      <c r="AB1205">
        <v>1284</v>
      </c>
      <c r="AC1205">
        <v>1309</v>
      </c>
      <c r="AD1205">
        <v>1330</v>
      </c>
      <c r="AE1205">
        <v>1346</v>
      </c>
      <c r="AF1205">
        <v>1367</v>
      </c>
      <c r="AG1205">
        <v>1386</v>
      </c>
      <c r="AH1205">
        <v>1405</v>
      </c>
      <c r="AI1205">
        <v>1424</v>
      </c>
      <c r="AJ1205" t="s">
        <v>50</v>
      </c>
      <c r="AK1205" t="s">
        <v>15</v>
      </c>
    </row>
    <row r="1206" spans="1:38" x14ac:dyDescent="0.35">
      <c r="A1206" t="s">
        <v>71</v>
      </c>
      <c r="B1206" t="s">
        <v>60</v>
      </c>
      <c r="C1206" t="s">
        <v>51</v>
      </c>
      <c r="D1206">
        <v>108</v>
      </c>
      <c r="E1206">
        <v>117</v>
      </c>
      <c r="F1206">
        <v>147</v>
      </c>
      <c r="G1206">
        <v>170</v>
      </c>
      <c r="H1206">
        <v>197</v>
      </c>
      <c r="I1206">
        <v>234</v>
      </c>
      <c r="J1206">
        <v>277</v>
      </c>
      <c r="K1206">
        <v>376</v>
      </c>
      <c r="L1206">
        <v>474</v>
      </c>
      <c r="M1206">
        <v>573</v>
      </c>
      <c r="N1206">
        <v>671</v>
      </c>
      <c r="O1206">
        <v>773</v>
      </c>
      <c r="P1206">
        <v>923</v>
      </c>
      <c r="Q1206">
        <v>1036</v>
      </c>
      <c r="R1206">
        <v>1146</v>
      </c>
      <c r="S1206">
        <v>1256</v>
      </c>
      <c r="T1206">
        <v>1367</v>
      </c>
      <c r="U1206">
        <v>1526</v>
      </c>
      <c r="V1206">
        <v>1618</v>
      </c>
      <c r="W1206">
        <v>1711</v>
      </c>
      <c r="X1206">
        <v>1805</v>
      </c>
      <c r="Y1206">
        <v>1896</v>
      </c>
      <c r="Z1206">
        <v>1976</v>
      </c>
      <c r="AA1206">
        <v>2032</v>
      </c>
      <c r="AB1206">
        <v>2089</v>
      </c>
      <c r="AC1206">
        <v>2143</v>
      </c>
      <c r="AD1206">
        <v>2197</v>
      </c>
      <c r="AE1206">
        <v>2242</v>
      </c>
      <c r="AF1206">
        <v>2290</v>
      </c>
      <c r="AG1206">
        <v>2340</v>
      </c>
      <c r="AH1206">
        <v>2393</v>
      </c>
      <c r="AI1206">
        <v>2446</v>
      </c>
      <c r="AJ1206" t="s">
        <v>51</v>
      </c>
      <c r="AK1206" t="s">
        <v>19</v>
      </c>
    </row>
    <row r="1207" spans="1:38" x14ac:dyDescent="0.35">
      <c r="A1207" t="s">
        <v>71</v>
      </c>
      <c r="B1207" t="s">
        <v>60</v>
      </c>
      <c r="C1207" t="s">
        <v>52</v>
      </c>
      <c r="D1207">
        <v>165</v>
      </c>
      <c r="E1207">
        <v>179</v>
      </c>
      <c r="F1207">
        <v>226</v>
      </c>
      <c r="G1207">
        <v>262</v>
      </c>
      <c r="H1207">
        <v>295</v>
      </c>
      <c r="I1207">
        <v>350</v>
      </c>
      <c r="J1207">
        <v>411</v>
      </c>
      <c r="K1207">
        <v>556</v>
      </c>
      <c r="L1207">
        <v>695</v>
      </c>
      <c r="M1207">
        <v>835</v>
      </c>
      <c r="N1207">
        <v>974</v>
      </c>
      <c r="O1207">
        <v>1114</v>
      </c>
      <c r="P1207">
        <v>1322</v>
      </c>
      <c r="Q1207">
        <v>1475</v>
      </c>
      <c r="R1207">
        <v>1622</v>
      </c>
      <c r="S1207">
        <v>1766</v>
      </c>
      <c r="T1207">
        <v>1909</v>
      </c>
      <c r="U1207">
        <v>2116</v>
      </c>
      <c r="V1207">
        <v>2232</v>
      </c>
      <c r="W1207">
        <v>2345</v>
      </c>
      <c r="X1207">
        <v>2459</v>
      </c>
      <c r="Y1207">
        <v>2560</v>
      </c>
      <c r="Z1207">
        <v>2656</v>
      </c>
      <c r="AA1207">
        <v>2713</v>
      </c>
      <c r="AB1207">
        <v>2769</v>
      </c>
      <c r="AC1207">
        <v>2823</v>
      </c>
      <c r="AD1207">
        <v>2873</v>
      </c>
      <c r="AE1207">
        <v>2914</v>
      </c>
      <c r="AF1207">
        <v>2955</v>
      </c>
      <c r="AG1207">
        <v>2997</v>
      </c>
      <c r="AH1207">
        <v>3045</v>
      </c>
      <c r="AI1207">
        <v>3091</v>
      </c>
      <c r="AJ1207" t="s">
        <v>52</v>
      </c>
      <c r="AK1207" t="s">
        <v>15</v>
      </c>
    </row>
    <row r="1208" spans="1:38" x14ac:dyDescent="0.35">
      <c r="A1208" t="s">
        <v>71</v>
      </c>
      <c r="B1208" t="s">
        <v>60</v>
      </c>
      <c r="C1208" t="s">
        <v>53</v>
      </c>
      <c r="D1208">
        <v>246</v>
      </c>
      <c r="E1208">
        <v>257</v>
      </c>
      <c r="F1208">
        <v>319</v>
      </c>
      <c r="G1208">
        <v>363</v>
      </c>
      <c r="H1208">
        <v>413</v>
      </c>
      <c r="I1208">
        <v>482</v>
      </c>
      <c r="J1208">
        <v>561</v>
      </c>
      <c r="K1208">
        <v>789</v>
      </c>
      <c r="L1208">
        <v>992</v>
      </c>
      <c r="M1208">
        <v>1197</v>
      </c>
      <c r="N1208">
        <v>1406</v>
      </c>
      <c r="O1208">
        <v>1622</v>
      </c>
      <c r="P1208">
        <v>1921</v>
      </c>
      <c r="Q1208">
        <v>2157</v>
      </c>
      <c r="R1208">
        <v>2387</v>
      </c>
      <c r="S1208">
        <v>2621</v>
      </c>
      <c r="T1208">
        <v>2854</v>
      </c>
      <c r="U1208">
        <v>3181</v>
      </c>
      <c r="V1208">
        <v>3378</v>
      </c>
      <c r="W1208">
        <v>3576</v>
      </c>
      <c r="X1208">
        <v>3776</v>
      </c>
      <c r="Y1208">
        <v>3965</v>
      </c>
      <c r="Z1208">
        <v>4128</v>
      </c>
      <c r="AA1208">
        <v>4247</v>
      </c>
      <c r="AB1208">
        <v>4369</v>
      </c>
      <c r="AC1208">
        <v>4489</v>
      </c>
      <c r="AD1208">
        <v>4607</v>
      </c>
      <c r="AE1208">
        <v>4711</v>
      </c>
      <c r="AF1208">
        <v>4818</v>
      </c>
      <c r="AG1208">
        <v>4929</v>
      </c>
      <c r="AH1208">
        <v>5048</v>
      </c>
      <c r="AI1208">
        <v>5171</v>
      </c>
      <c r="AJ1208" t="s">
        <v>53</v>
      </c>
      <c r="AK1208" t="s">
        <v>8</v>
      </c>
    </row>
    <row r="1209" spans="1:38" x14ac:dyDescent="0.35">
      <c r="A1209" t="s">
        <v>71</v>
      </c>
      <c r="B1209" t="s">
        <v>60</v>
      </c>
      <c r="C1209" t="s">
        <v>54</v>
      </c>
      <c r="D1209">
        <v>72</v>
      </c>
      <c r="E1209">
        <v>78</v>
      </c>
      <c r="F1209">
        <v>93</v>
      </c>
      <c r="G1209">
        <v>107</v>
      </c>
      <c r="H1209">
        <v>122</v>
      </c>
      <c r="I1209">
        <v>143</v>
      </c>
      <c r="J1209">
        <v>167</v>
      </c>
      <c r="K1209">
        <v>232</v>
      </c>
      <c r="L1209">
        <v>294</v>
      </c>
      <c r="M1209">
        <v>355</v>
      </c>
      <c r="N1209">
        <v>416</v>
      </c>
      <c r="O1209">
        <v>478</v>
      </c>
      <c r="P1209">
        <v>571</v>
      </c>
      <c r="Q1209">
        <v>641</v>
      </c>
      <c r="R1209">
        <v>710</v>
      </c>
      <c r="S1209">
        <v>780</v>
      </c>
      <c r="T1209">
        <v>850</v>
      </c>
      <c r="U1209">
        <v>947</v>
      </c>
      <c r="V1209">
        <v>1006</v>
      </c>
      <c r="W1209">
        <v>1066</v>
      </c>
      <c r="X1209">
        <v>1125</v>
      </c>
      <c r="Y1209">
        <v>1182</v>
      </c>
      <c r="Z1209">
        <v>1229</v>
      </c>
      <c r="AA1209">
        <v>1268</v>
      </c>
      <c r="AB1209">
        <v>1305</v>
      </c>
      <c r="AC1209">
        <v>1340</v>
      </c>
      <c r="AD1209">
        <v>1375</v>
      </c>
      <c r="AE1209">
        <v>1408</v>
      </c>
      <c r="AF1209">
        <v>1440</v>
      </c>
      <c r="AG1209">
        <v>1474</v>
      </c>
      <c r="AH1209">
        <v>1509</v>
      </c>
      <c r="AI1209">
        <v>1545</v>
      </c>
      <c r="AJ1209" t="s">
        <v>54</v>
      </c>
      <c r="AK1209" t="s">
        <v>22</v>
      </c>
    </row>
    <row r="1210" spans="1:38" x14ac:dyDescent="0.35">
      <c r="A1210" t="s">
        <v>71</v>
      </c>
      <c r="B1210" t="s">
        <v>60</v>
      </c>
      <c r="C1210" t="s">
        <v>55</v>
      </c>
      <c r="D1210">
        <v>166</v>
      </c>
      <c r="E1210">
        <v>179</v>
      </c>
      <c r="F1210">
        <v>225</v>
      </c>
      <c r="G1210">
        <v>260</v>
      </c>
      <c r="H1210">
        <v>298</v>
      </c>
      <c r="I1210">
        <v>352</v>
      </c>
      <c r="J1210">
        <v>414</v>
      </c>
      <c r="K1210">
        <v>558</v>
      </c>
      <c r="L1210">
        <v>697</v>
      </c>
      <c r="M1210">
        <v>838</v>
      </c>
      <c r="N1210">
        <v>978</v>
      </c>
      <c r="O1210">
        <v>1119</v>
      </c>
      <c r="P1210">
        <v>1328</v>
      </c>
      <c r="Q1210">
        <v>1479</v>
      </c>
      <c r="R1210">
        <v>1629</v>
      </c>
      <c r="S1210">
        <v>1773</v>
      </c>
      <c r="T1210">
        <v>1916</v>
      </c>
      <c r="U1210">
        <v>2126</v>
      </c>
      <c r="V1210">
        <v>2240</v>
      </c>
      <c r="W1210">
        <v>2357</v>
      </c>
      <c r="X1210">
        <v>2467</v>
      </c>
      <c r="Y1210">
        <v>2572</v>
      </c>
      <c r="Z1210">
        <v>2665</v>
      </c>
      <c r="AA1210">
        <v>2724</v>
      </c>
      <c r="AB1210">
        <v>2780</v>
      </c>
      <c r="AC1210">
        <v>2835</v>
      </c>
      <c r="AD1210">
        <v>2883</v>
      </c>
      <c r="AE1210">
        <v>2924</v>
      </c>
      <c r="AF1210">
        <v>2964</v>
      </c>
      <c r="AG1210">
        <v>3007</v>
      </c>
      <c r="AH1210">
        <v>3054</v>
      </c>
      <c r="AI1210">
        <v>3101</v>
      </c>
      <c r="AJ1210" t="s">
        <v>55</v>
      </c>
      <c r="AK1210" t="s">
        <v>8</v>
      </c>
      <c r="AL1210" t="s">
        <v>17</v>
      </c>
    </row>
    <row r="1211" spans="1:38" x14ac:dyDescent="0.35">
      <c r="A1211" t="s">
        <v>72</v>
      </c>
      <c r="B1211" t="s">
        <v>60</v>
      </c>
      <c r="C1211" t="s">
        <v>7</v>
      </c>
      <c r="D1211">
        <v>157</v>
      </c>
      <c r="E1211">
        <v>163</v>
      </c>
      <c r="F1211">
        <v>186</v>
      </c>
      <c r="G1211">
        <v>218</v>
      </c>
      <c r="H1211">
        <v>256</v>
      </c>
      <c r="I1211">
        <v>303</v>
      </c>
      <c r="J1211">
        <v>355</v>
      </c>
      <c r="K1211">
        <v>426</v>
      </c>
      <c r="L1211">
        <v>543</v>
      </c>
      <c r="M1211">
        <v>683</v>
      </c>
      <c r="N1211">
        <v>823</v>
      </c>
      <c r="O1211">
        <v>966</v>
      </c>
      <c r="P1211">
        <v>1108</v>
      </c>
      <c r="Q1211">
        <v>1254</v>
      </c>
      <c r="R1211">
        <v>1398</v>
      </c>
      <c r="S1211">
        <v>1542</v>
      </c>
      <c r="T1211">
        <v>1691</v>
      </c>
      <c r="U1211">
        <v>1838</v>
      </c>
      <c r="V1211">
        <v>1967</v>
      </c>
      <c r="W1211">
        <v>2098</v>
      </c>
      <c r="X1211">
        <v>2229</v>
      </c>
      <c r="Y1211">
        <v>2359</v>
      </c>
      <c r="Z1211">
        <v>2469</v>
      </c>
      <c r="AA1211">
        <v>2537</v>
      </c>
      <c r="AB1211">
        <v>2606</v>
      </c>
      <c r="AC1211">
        <v>2671</v>
      </c>
      <c r="AD1211">
        <v>2737</v>
      </c>
      <c r="AE1211">
        <v>2804</v>
      </c>
      <c r="AF1211">
        <v>2861</v>
      </c>
      <c r="AG1211">
        <v>2918</v>
      </c>
      <c r="AH1211">
        <v>2979</v>
      </c>
      <c r="AI1211">
        <v>3039</v>
      </c>
      <c r="AJ1211" t="s">
        <v>7</v>
      </c>
      <c r="AK1211" t="s">
        <v>8</v>
      </c>
      <c r="AL1211" t="s">
        <v>9</v>
      </c>
    </row>
    <row r="1212" spans="1:38" x14ac:dyDescent="0.35">
      <c r="A1212" t="s">
        <v>72</v>
      </c>
      <c r="B1212" t="s">
        <v>60</v>
      </c>
      <c r="C1212" t="s">
        <v>10</v>
      </c>
      <c r="D1212">
        <v>15</v>
      </c>
      <c r="E1212">
        <v>17</v>
      </c>
      <c r="F1212">
        <v>19</v>
      </c>
      <c r="G1212">
        <v>21</v>
      </c>
      <c r="H1212">
        <v>26</v>
      </c>
      <c r="I1212">
        <v>31</v>
      </c>
      <c r="J1212">
        <v>36</v>
      </c>
      <c r="K1212">
        <v>43</v>
      </c>
      <c r="L1212">
        <v>54</v>
      </c>
      <c r="M1212">
        <v>68</v>
      </c>
      <c r="N1212">
        <v>82</v>
      </c>
      <c r="O1212">
        <v>96</v>
      </c>
      <c r="P1212">
        <v>110</v>
      </c>
      <c r="Q1212">
        <v>124</v>
      </c>
      <c r="R1212">
        <v>139</v>
      </c>
      <c r="S1212">
        <v>154</v>
      </c>
      <c r="T1212">
        <v>168</v>
      </c>
      <c r="U1212">
        <v>182</v>
      </c>
      <c r="V1212">
        <v>195</v>
      </c>
      <c r="W1212">
        <v>207</v>
      </c>
      <c r="X1212">
        <v>220</v>
      </c>
      <c r="Y1212">
        <v>233</v>
      </c>
      <c r="Z1212">
        <v>243</v>
      </c>
      <c r="AA1212">
        <v>251</v>
      </c>
      <c r="AB1212">
        <v>258</v>
      </c>
      <c r="AC1212">
        <v>265</v>
      </c>
      <c r="AD1212">
        <v>270</v>
      </c>
      <c r="AE1212">
        <v>277</v>
      </c>
      <c r="AF1212">
        <v>282</v>
      </c>
      <c r="AG1212">
        <v>288</v>
      </c>
      <c r="AH1212">
        <v>293</v>
      </c>
      <c r="AI1212">
        <v>299</v>
      </c>
      <c r="AJ1212" t="s">
        <v>10</v>
      </c>
      <c r="AK1212" t="s">
        <v>11</v>
      </c>
      <c r="AL1212" t="s">
        <v>9</v>
      </c>
    </row>
    <row r="1213" spans="1:38" x14ac:dyDescent="0.35">
      <c r="A1213" t="s">
        <v>72</v>
      </c>
      <c r="B1213" t="s">
        <v>60</v>
      </c>
      <c r="C1213" t="s">
        <v>12</v>
      </c>
      <c r="D1213">
        <v>373</v>
      </c>
      <c r="E1213">
        <v>389</v>
      </c>
      <c r="F1213">
        <v>446</v>
      </c>
      <c r="G1213">
        <v>517</v>
      </c>
      <c r="H1213">
        <v>604</v>
      </c>
      <c r="I1213">
        <v>711</v>
      </c>
      <c r="J1213">
        <v>829</v>
      </c>
      <c r="K1213">
        <v>981</v>
      </c>
      <c r="L1213">
        <v>1241</v>
      </c>
      <c r="M1213">
        <v>1547</v>
      </c>
      <c r="N1213">
        <v>1853</v>
      </c>
      <c r="O1213">
        <v>2157</v>
      </c>
      <c r="P1213">
        <v>2459</v>
      </c>
      <c r="Q1213">
        <v>2762</v>
      </c>
      <c r="R1213">
        <v>3057</v>
      </c>
      <c r="S1213">
        <v>3353</v>
      </c>
      <c r="T1213">
        <v>3644</v>
      </c>
      <c r="U1213">
        <v>3926</v>
      </c>
      <c r="V1213">
        <v>4166</v>
      </c>
      <c r="W1213">
        <v>4411</v>
      </c>
      <c r="X1213">
        <v>4648</v>
      </c>
      <c r="Y1213">
        <v>4882</v>
      </c>
      <c r="Z1213">
        <v>5062</v>
      </c>
      <c r="AA1213">
        <v>5166</v>
      </c>
      <c r="AB1213">
        <v>5259</v>
      </c>
      <c r="AC1213">
        <v>5347</v>
      </c>
      <c r="AD1213">
        <v>5430</v>
      </c>
      <c r="AE1213">
        <v>5516</v>
      </c>
      <c r="AF1213">
        <v>5575</v>
      </c>
      <c r="AG1213">
        <v>5639</v>
      </c>
      <c r="AH1213">
        <v>5705</v>
      </c>
      <c r="AI1213">
        <v>5769</v>
      </c>
      <c r="AJ1213" t="s">
        <v>12</v>
      </c>
      <c r="AK1213" t="s">
        <v>8</v>
      </c>
    </row>
    <row r="1214" spans="1:38" x14ac:dyDescent="0.35">
      <c r="A1214" t="s">
        <v>72</v>
      </c>
      <c r="B1214" t="s">
        <v>60</v>
      </c>
      <c r="C1214" t="s">
        <v>13</v>
      </c>
      <c r="D1214">
        <v>162</v>
      </c>
      <c r="E1214">
        <v>167</v>
      </c>
      <c r="F1214">
        <v>193</v>
      </c>
      <c r="G1214">
        <v>220</v>
      </c>
      <c r="H1214">
        <v>261</v>
      </c>
      <c r="I1214">
        <v>308</v>
      </c>
      <c r="J1214">
        <v>357</v>
      </c>
      <c r="K1214">
        <v>424</v>
      </c>
      <c r="L1214">
        <v>536</v>
      </c>
      <c r="M1214">
        <v>667</v>
      </c>
      <c r="N1214">
        <v>798</v>
      </c>
      <c r="O1214">
        <v>931</v>
      </c>
      <c r="P1214">
        <v>1061</v>
      </c>
      <c r="Q1214">
        <v>1190</v>
      </c>
      <c r="R1214">
        <v>1318</v>
      </c>
      <c r="S1214">
        <v>1445</v>
      </c>
      <c r="T1214">
        <v>1570</v>
      </c>
      <c r="U1214">
        <v>1695</v>
      </c>
      <c r="V1214">
        <v>1798</v>
      </c>
      <c r="W1214">
        <v>1899</v>
      </c>
      <c r="X1214">
        <v>2004</v>
      </c>
      <c r="Y1214">
        <v>2106</v>
      </c>
      <c r="Z1214">
        <v>2180</v>
      </c>
      <c r="AA1214">
        <v>2227</v>
      </c>
      <c r="AB1214">
        <v>2267</v>
      </c>
      <c r="AC1214">
        <v>2304</v>
      </c>
      <c r="AD1214">
        <v>2339</v>
      </c>
      <c r="AE1214">
        <v>2377</v>
      </c>
      <c r="AF1214">
        <v>2403</v>
      </c>
      <c r="AG1214">
        <v>2429</v>
      </c>
      <c r="AH1214">
        <v>2457</v>
      </c>
      <c r="AI1214">
        <v>2486</v>
      </c>
      <c r="AJ1214" t="s">
        <v>13</v>
      </c>
      <c r="AK1214" t="s">
        <v>8</v>
      </c>
    </row>
    <row r="1215" spans="1:38" x14ac:dyDescent="0.35">
      <c r="A1215" t="s">
        <v>72</v>
      </c>
      <c r="B1215" t="s">
        <v>60</v>
      </c>
      <c r="C1215" t="s">
        <v>14</v>
      </c>
      <c r="D1215">
        <v>331</v>
      </c>
      <c r="E1215">
        <v>355</v>
      </c>
      <c r="F1215">
        <v>407</v>
      </c>
      <c r="G1215">
        <v>473</v>
      </c>
      <c r="H1215">
        <v>566</v>
      </c>
      <c r="I1215">
        <v>677</v>
      </c>
      <c r="J1215">
        <v>794</v>
      </c>
      <c r="K1215">
        <v>967</v>
      </c>
      <c r="L1215">
        <v>1169</v>
      </c>
      <c r="M1215">
        <v>1455</v>
      </c>
      <c r="N1215">
        <v>1744</v>
      </c>
      <c r="O1215">
        <v>2028</v>
      </c>
      <c r="P1215">
        <v>2330</v>
      </c>
      <c r="Q1215">
        <v>2610</v>
      </c>
      <c r="R1215">
        <v>2890</v>
      </c>
      <c r="S1215">
        <v>3163</v>
      </c>
      <c r="T1215">
        <v>3434</v>
      </c>
      <c r="U1215">
        <v>3749</v>
      </c>
      <c r="V1215">
        <v>3976</v>
      </c>
      <c r="W1215">
        <v>4202</v>
      </c>
      <c r="X1215">
        <v>4427</v>
      </c>
      <c r="Y1215">
        <v>4644</v>
      </c>
      <c r="Z1215">
        <v>4837</v>
      </c>
      <c r="AA1215">
        <v>4933</v>
      </c>
      <c r="AB1215">
        <v>5019</v>
      </c>
      <c r="AC1215">
        <v>5096</v>
      </c>
      <c r="AD1215">
        <v>5174</v>
      </c>
      <c r="AE1215">
        <v>5264</v>
      </c>
      <c r="AF1215">
        <v>5319</v>
      </c>
      <c r="AG1215">
        <v>5372</v>
      </c>
      <c r="AH1215">
        <v>5431</v>
      </c>
      <c r="AI1215">
        <v>5486</v>
      </c>
      <c r="AJ1215" t="s">
        <v>14</v>
      </c>
      <c r="AK1215" t="s">
        <v>15</v>
      </c>
    </row>
    <row r="1216" spans="1:38" x14ac:dyDescent="0.35">
      <c r="A1216" t="s">
        <v>72</v>
      </c>
      <c r="B1216" t="s">
        <v>60</v>
      </c>
      <c r="C1216" t="s">
        <v>16</v>
      </c>
      <c r="D1216">
        <v>56</v>
      </c>
      <c r="E1216">
        <v>59</v>
      </c>
      <c r="F1216">
        <v>69</v>
      </c>
      <c r="G1216">
        <v>78</v>
      </c>
      <c r="H1216">
        <v>92</v>
      </c>
      <c r="I1216">
        <v>109</v>
      </c>
      <c r="J1216">
        <v>128</v>
      </c>
      <c r="K1216">
        <v>151</v>
      </c>
      <c r="L1216">
        <v>193</v>
      </c>
      <c r="M1216">
        <v>240</v>
      </c>
      <c r="N1216">
        <v>288</v>
      </c>
      <c r="O1216">
        <v>338</v>
      </c>
      <c r="P1216">
        <v>386</v>
      </c>
      <c r="Q1216">
        <v>434</v>
      </c>
      <c r="R1216">
        <v>484</v>
      </c>
      <c r="S1216">
        <v>531</v>
      </c>
      <c r="T1216">
        <v>579</v>
      </c>
      <c r="U1216">
        <v>626</v>
      </c>
      <c r="V1216">
        <v>668</v>
      </c>
      <c r="W1216">
        <v>709</v>
      </c>
      <c r="X1216">
        <v>750</v>
      </c>
      <c r="Y1216">
        <v>790</v>
      </c>
      <c r="Z1216">
        <v>823</v>
      </c>
      <c r="AA1216">
        <v>841</v>
      </c>
      <c r="AB1216">
        <v>861</v>
      </c>
      <c r="AC1216">
        <v>878</v>
      </c>
      <c r="AD1216">
        <v>895</v>
      </c>
      <c r="AE1216">
        <v>913</v>
      </c>
      <c r="AF1216">
        <v>928</v>
      </c>
      <c r="AG1216">
        <v>942</v>
      </c>
      <c r="AH1216">
        <v>956</v>
      </c>
      <c r="AI1216">
        <v>971</v>
      </c>
      <c r="AJ1216" t="s">
        <v>16</v>
      </c>
      <c r="AK1216" t="s">
        <v>8</v>
      </c>
      <c r="AL1216" t="s">
        <v>17</v>
      </c>
    </row>
    <row r="1217" spans="1:38" x14ac:dyDescent="0.35">
      <c r="A1217" t="s">
        <v>72</v>
      </c>
      <c r="B1217" t="s">
        <v>60</v>
      </c>
      <c r="C1217" t="s">
        <v>18</v>
      </c>
      <c r="D1217">
        <v>74</v>
      </c>
      <c r="E1217">
        <v>80</v>
      </c>
      <c r="F1217">
        <v>91</v>
      </c>
      <c r="G1217">
        <v>105</v>
      </c>
      <c r="H1217">
        <v>126</v>
      </c>
      <c r="I1217">
        <v>151</v>
      </c>
      <c r="J1217">
        <v>177</v>
      </c>
      <c r="K1217">
        <v>214</v>
      </c>
      <c r="L1217">
        <v>260</v>
      </c>
      <c r="M1217">
        <v>323</v>
      </c>
      <c r="N1217">
        <v>387</v>
      </c>
      <c r="O1217">
        <v>451</v>
      </c>
      <c r="P1217">
        <v>518</v>
      </c>
      <c r="Q1217">
        <v>581</v>
      </c>
      <c r="R1217">
        <v>642</v>
      </c>
      <c r="S1217">
        <v>702</v>
      </c>
      <c r="T1217">
        <v>763</v>
      </c>
      <c r="U1217">
        <v>832</v>
      </c>
      <c r="V1217">
        <v>883</v>
      </c>
      <c r="W1217">
        <v>933</v>
      </c>
      <c r="X1217">
        <v>981</v>
      </c>
      <c r="Y1217">
        <v>1029</v>
      </c>
      <c r="Z1217">
        <v>1073</v>
      </c>
      <c r="AA1217">
        <v>1095</v>
      </c>
      <c r="AB1217">
        <v>1113</v>
      </c>
      <c r="AC1217">
        <v>1131</v>
      </c>
      <c r="AD1217">
        <v>1146</v>
      </c>
      <c r="AE1217">
        <v>1168</v>
      </c>
      <c r="AF1217">
        <v>1180</v>
      </c>
      <c r="AG1217">
        <v>1189</v>
      </c>
      <c r="AH1217">
        <v>1202</v>
      </c>
      <c r="AI1217">
        <v>1215</v>
      </c>
      <c r="AJ1217" t="s">
        <v>18</v>
      </c>
      <c r="AK1217" t="s">
        <v>19</v>
      </c>
    </row>
    <row r="1218" spans="1:38" x14ac:dyDescent="0.35">
      <c r="A1218" t="s">
        <v>72</v>
      </c>
      <c r="B1218" t="s">
        <v>60</v>
      </c>
      <c r="C1218" t="s">
        <v>20</v>
      </c>
      <c r="D1218">
        <v>214</v>
      </c>
      <c r="E1218">
        <v>225</v>
      </c>
      <c r="F1218">
        <v>259</v>
      </c>
      <c r="G1218">
        <v>301</v>
      </c>
      <c r="H1218">
        <v>357</v>
      </c>
      <c r="I1218">
        <v>419</v>
      </c>
      <c r="J1218">
        <v>489</v>
      </c>
      <c r="K1218">
        <v>589</v>
      </c>
      <c r="L1218">
        <v>749</v>
      </c>
      <c r="M1218">
        <v>938</v>
      </c>
      <c r="N1218">
        <v>1132</v>
      </c>
      <c r="O1218">
        <v>1324</v>
      </c>
      <c r="P1218">
        <v>1524</v>
      </c>
      <c r="Q1218">
        <v>1720</v>
      </c>
      <c r="R1218">
        <v>1916</v>
      </c>
      <c r="S1218">
        <v>2115</v>
      </c>
      <c r="T1218">
        <v>2316</v>
      </c>
      <c r="U1218">
        <v>2514</v>
      </c>
      <c r="V1218">
        <v>2686</v>
      </c>
      <c r="W1218">
        <v>2862</v>
      </c>
      <c r="X1218">
        <v>3040</v>
      </c>
      <c r="Y1218">
        <v>3216</v>
      </c>
      <c r="Z1218">
        <v>3359</v>
      </c>
      <c r="AA1218">
        <v>3452</v>
      </c>
      <c r="AB1218">
        <v>3543</v>
      </c>
      <c r="AC1218">
        <v>3627</v>
      </c>
      <c r="AD1218">
        <v>3710</v>
      </c>
      <c r="AE1218">
        <v>3800</v>
      </c>
      <c r="AF1218">
        <v>3875</v>
      </c>
      <c r="AG1218">
        <v>3948</v>
      </c>
      <c r="AH1218">
        <v>4026</v>
      </c>
      <c r="AI1218">
        <v>4102</v>
      </c>
      <c r="AJ1218" t="s">
        <v>20</v>
      </c>
      <c r="AK1218" t="s">
        <v>9</v>
      </c>
    </row>
    <row r="1219" spans="1:38" x14ac:dyDescent="0.35">
      <c r="A1219" t="s">
        <v>72</v>
      </c>
      <c r="B1219" t="s">
        <v>60</v>
      </c>
      <c r="C1219" t="s">
        <v>21</v>
      </c>
      <c r="D1219">
        <v>53</v>
      </c>
      <c r="E1219">
        <v>56</v>
      </c>
      <c r="F1219">
        <v>64</v>
      </c>
      <c r="G1219">
        <v>75</v>
      </c>
      <c r="H1219">
        <v>88</v>
      </c>
      <c r="I1219">
        <v>105</v>
      </c>
      <c r="J1219">
        <v>123</v>
      </c>
      <c r="K1219">
        <v>145</v>
      </c>
      <c r="L1219">
        <v>185</v>
      </c>
      <c r="M1219">
        <v>231</v>
      </c>
      <c r="N1219">
        <v>279</v>
      </c>
      <c r="O1219">
        <v>328</v>
      </c>
      <c r="P1219">
        <v>377</v>
      </c>
      <c r="Q1219">
        <v>425</v>
      </c>
      <c r="R1219">
        <v>473</v>
      </c>
      <c r="S1219">
        <v>523</v>
      </c>
      <c r="T1219">
        <v>572</v>
      </c>
      <c r="U1219">
        <v>621</v>
      </c>
      <c r="V1219">
        <v>664</v>
      </c>
      <c r="W1219">
        <v>705</v>
      </c>
      <c r="X1219">
        <v>750</v>
      </c>
      <c r="Y1219">
        <v>792</v>
      </c>
      <c r="Z1219">
        <v>827</v>
      </c>
      <c r="AA1219">
        <v>850</v>
      </c>
      <c r="AB1219">
        <v>872</v>
      </c>
      <c r="AC1219">
        <v>894</v>
      </c>
      <c r="AD1219">
        <v>913</v>
      </c>
      <c r="AE1219">
        <v>934</v>
      </c>
      <c r="AF1219">
        <v>954</v>
      </c>
      <c r="AG1219">
        <v>971</v>
      </c>
      <c r="AH1219">
        <v>989</v>
      </c>
      <c r="AI1219">
        <v>1008</v>
      </c>
      <c r="AJ1219" t="s">
        <v>21</v>
      </c>
      <c r="AK1219" t="s">
        <v>22</v>
      </c>
    </row>
    <row r="1220" spans="1:38" x14ac:dyDescent="0.35">
      <c r="A1220" t="s">
        <v>72</v>
      </c>
      <c r="B1220" t="s">
        <v>60</v>
      </c>
      <c r="C1220" t="s">
        <v>23</v>
      </c>
      <c r="D1220">
        <v>319</v>
      </c>
      <c r="E1220">
        <v>337</v>
      </c>
      <c r="F1220">
        <v>386</v>
      </c>
      <c r="G1220">
        <v>449</v>
      </c>
      <c r="H1220">
        <v>528</v>
      </c>
      <c r="I1220">
        <v>627</v>
      </c>
      <c r="J1220">
        <v>736</v>
      </c>
      <c r="K1220">
        <v>880</v>
      </c>
      <c r="L1220">
        <v>1118</v>
      </c>
      <c r="M1220">
        <v>1408</v>
      </c>
      <c r="N1220">
        <v>1695</v>
      </c>
      <c r="O1220">
        <v>1990</v>
      </c>
      <c r="P1220">
        <v>2284</v>
      </c>
      <c r="Q1220">
        <v>2583</v>
      </c>
      <c r="R1220">
        <v>2878</v>
      </c>
      <c r="S1220">
        <v>3177</v>
      </c>
      <c r="T1220">
        <v>3481</v>
      </c>
      <c r="U1220">
        <v>3779</v>
      </c>
      <c r="V1220">
        <v>4041</v>
      </c>
      <c r="W1220">
        <v>4309</v>
      </c>
      <c r="X1220">
        <v>4576</v>
      </c>
      <c r="Y1220">
        <v>4844</v>
      </c>
      <c r="Z1220">
        <v>5058</v>
      </c>
      <c r="AA1220">
        <v>5199</v>
      </c>
      <c r="AB1220">
        <v>5335</v>
      </c>
      <c r="AC1220">
        <v>5466</v>
      </c>
      <c r="AD1220">
        <v>5600</v>
      </c>
      <c r="AE1220">
        <v>5730</v>
      </c>
      <c r="AF1220">
        <v>5841</v>
      </c>
      <c r="AG1220">
        <v>5952</v>
      </c>
      <c r="AH1220">
        <v>6070</v>
      </c>
      <c r="AI1220">
        <v>6186</v>
      </c>
      <c r="AJ1220" t="s">
        <v>23</v>
      </c>
      <c r="AK1220" t="s">
        <v>24</v>
      </c>
      <c r="AL1220" t="s">
        <v>17</v>
      </c>
    </row>
    <row r="1221" spans="1:38" x14ac:dyDescent="0.35">
      <c r="A1221" t="s">
        <v>72</v>
      </c>
      <c r="B1221" t="s">
        <v>60</v>
      </c>
      <c r="C1221" t="s">
        <v>25</v>
      </c>
      <c r="D1221">
        <v>119</v>
      </c>
      <c r="E1221">
        <v>130</v>
      </c>
      <c r="F1221">
        <v>147</v>
      </c>
      <c r="G1221">
        <v>169</v>
      </c>
      <c r="H1221">
        <v>205</v>
      </c>
      <c r="I1221">
        <v>243</v>
      </c>
      <c r="J1221">
        <v>286</v>
      </c>
      <c r="K1221">
        <v>346</v>
      </c>
      <c r="L1221">
        <v>421</v>
      </c>
      <c r="M1221">
        <v>523</v>
      </c>
      <c r="N1221">
        <v>626</v>
      </c>
      <c r="O1221">
        <v>729</v>
      </c>
      <c r="P1221">
        <v>837</v>
      </c>
      <c r="Q1221">
        <v>938</v>
      </c>
      <c r="R1221">
        <v>1040</v>
      </c>
      <c r="S1221">
        <v>1134</v>
      </c>
      <c r="T1221">
        <v>1232</v>
      </c>
      <c r="U1221">
        <v>1346</v>
      </c>
      <c r="V1221">
        <v>1427</v>
      </c>
      <c r="W1221">
        <v>1506</v>
      </c>
      <c r="X1221">
        <v>1588</v>
      </c>
      <c r="Y1221">
        <v>1666</v>
      </c>
      <c r="Z1221">
        <v>1736</v>
      </c>
      <c r="AA1221">
        <v>1770</v>
      </c>
      <c r="AB1221">
        <v>1799</v>
      </c>
      <c r="AC1221">
        <v>1827</v>
      </c>
      <c r="AD1221">
        <v>1855</v>
      </c>
      <c r="AE1221">
        <v>1885</v>
      </c>
      <c r="AF1221">
        <v>1904</v>
      </c>
      <c r="AG1221">
        <v>1922</v>
      </c>
      <c r="AH1221">
        <v>1944</v>
      </c>
      <c r="AI1221">
        <v>1962</v>
      </c>
      <c r="AJ1221" t="s">
        <v>25</v>
      </c>
      <c r="AK1221" t="s">
        <v>15</v>
      </c>
    </row>
    <row r="1222" spans="1:38" x14ac:dyDescent="0.35">
      <c r="A1222" t="s">
        <v>72</v>
      </c>
      <c r="B1222" t="s">
        <v>60</v>
      </c>
      <c r="C1222" t="s">
        <v>26</v>
      </c>
      <c r="D1222">
        <v>120</v>
      </c>
      <c r="E1222">
        <v>131</v>
      </c>
      <c r="F1222">
        <v>150</v>
      </c>
      <c r="G1222">
        <v>174</v>
      </c>
      <c r="H1222">
        <v>212</v>
      </c>
      <c r="I1222">
        <v>254</v>
      </c>
      <c r="J1222">
        <v>303</v>
      </c>
      <c r="K1222">
        <v>370</v>
      </c>
      <c r="L1222">
        <v>452</v>
      </c>
      <c r="M1222">
        <v>567</v>
      </c>
      <c r="N1222">
        <v>684</v>
      </c>
      <c r="O1222">
        <v>801</v>
      </c>
      <c r="P1222">
        <v>928</v>
      </c>
      <c r="Q1222">
        <v>1048</v>
      </c>
      <c r="R1222">
        <v>1169</v>
      </c>
      <c r="S1222">
        <v>1288</v>
      </c>
      <c r="T1222">
        <v>1409</v>
      </c>
      <c r="U1222">
        <v>1553</v>
      </c>
      <c r="V1222">
        <v>1658</v>
      </c>
      <c r="W1222">
        <v>1765</v>
      </c>
      <c r="X1222">
        <v>1876</v>
      </c>
      <c r="Y1222">
        <v>1983</v>
      </c>
      <c r="Z1222">
        <v>2083</v>
      </c>
      <c r="AA1222">
        <v>2142</v>
      </c>
      <c r="AB1222">
        <v>2196</v>
      </c>
      <c r="AC1222">
        <v>2248</v>
      </c>
      <c r="AD1222">
        <v>2301</v>
      </c>
      <c r="AE1222">
        <v>2361</v>
      </c>
      <c r="AF1222">
        <v>2405</v>
      </c>
      <c r="AG1222">
        <v>2452</v>
      </c>
      <c r="AH1222">
        <v>2497</v>
      </c>
      <c r="AI1222">
        <v>2546</v>
      </c>
      <c r="AJ1222" t="s">
        <v>26</v>
      </c>
      <c r="AK1222" t="s">
        <v>17</v>
      </c>
    </row>
    <row r="1223" spans="1:38" x14ac:dyDescent="0.35">
      <c r="A1223" t="s">
        <v>72</v>
      </c>
      <c r="B1223" t="s">
        <v>60</v>
      </c>
      <c r="C1223" t="s">
        <v>27</v>
      </c>
      <c r="D1223">
        <v>177</v>
      </c>
      <c r="E1223">
        <v>191</v>
      </c>
      <c r="F1223">
        <v>220</v>
      </c>
      <c r="G1223">
        <v>259</v>
      </c>
      <c r="H1223">
        <v>311</v>
      </c>
      <c r="I1223">
        <v>375</v>
      </c>
      <c r="J1223">
        <v>444</v>
      </c>
      <c r="K1223">
        <v>543</v>
      </c>
      <c r="L1223">
        <v>669</v>
      </c>
      <c r="M1223">
        <v>839</v>
      </c>
      <c r="N1223">
        <v>1011</v>
      </c>
      <c r="O1223">
        <v>1189</v>
      </c>
      <c r="P1223">
        <v>1379</v>
      </c>
      <c r="Q1223">
        <v>1559</v>
      </c>
      <c r="R1223">
        <v>1743</v>
      </c>
      <c r="S1223">
        <v>1924</v>
      </c>
      <c r="T1223">
        <v>2111</v>
      </c>
      <c r="U1223">
        <v>2322</v>
      </c>
      <c r="V1223">
        <v>2484</v>
      </c>
      <c r="W1223">
        <v>2657</v>
      </c>
      <c r="X1223">
        <v>2826</v>
      </c>
      <c r="Y1223">
        <v>2992</v>
      </c>
      <c r="Z1223">
        <v>3149</v>
      </c>
      <c r="AA1223">
        <v>3244</v>
      </c>
      <c r="AB1223">
        <v>3334</v>
      </c>
      <c r="AC1223">
        <v>3420</v>
      </c>
      <c r="AD1223">
        <v>3506</v>
      </c>
      <c r="AE1223">
        <v>3606</v>
      </c>
      <c r="AF1223">
        <v>3679</v>
      </c>
      <c r="AG1223">
        <v>3754</v>
      </c>
      <c r="AH1223">
        <v>3834</v>
      </c>
      <c r="AI1223">
        <v>3915</v>
      </c>
      <c r="AJ1223" t="s">
        <v>27</v>
      </c>
      <c r="AK1223" t="s">
        <v>8</v>
      </c>
      <c r="AL1223" t="s">
        <v>17</v>
      </c>
    </row>
    <row r="1224" spans="1:38" x14ac:dyDescent="0.35">
      <c r="A1224" t="s">
        <v>72</v>
      </c>
      <c r="B1224" t="s">
        <v>60</v>
      </c>
      <c r="C1224" t="s">
        <v>28</v>
      </c>
      <c r="D1224">
        <v>59</v>
      </c>
      <c r="E1224">
        <v>65</v>
      </c>
      <c r="F1224">
        <v>73</v>
      </c>
      <c r="G1224">
        <v>86</v>
      </c>
      <c r="H1224">
        <v>102</v>
      </c>
      <c r="I1224">
        <v>122</v>
      </c>
      <c r="J1224">
        <v>144</v>
      </c>
      <c r="K1224">
        <v>174</v>
      </c>
      <c r="L1224">
        <v>212</v>
      </c>
      <c r="M1224">
        <v>264</v>
      </c>
      <c r="N1224">
        <v>315</v>
      </c>
      <c r="O1224">
        <v>366</v>
      </c>
      <c r="P1224">
        <v>420</v>
      </c>
      <c r="Q1224">
        <v>471</v>
      </c>
      <c r="R1224">
        <v>522</v>
      </c>
      <c r="S1224">
        <v>572</v>
      </c>
      <c r="T1224">
        <v>620</v>
      </c>
      <c r="U1224">
        <v>677</v>
      </c>
      <c r="V1224">
        <v>718</v>
      </c>
      <c r="W1224">
        <v>759</v>
      </c>
      <c r="X1224">
        <v>801</v>
      </c>
      <c r="Y1224">
        <v>839</v>
      </c>
      <c r="Z1224">
        <v>875</v>
      </c>
      <c r="AA1224">
        <v>892</v>
      </c>
      <c r="AB1224">
        <v>906</v>
      </c>
      <c r="AC1224">
        <v>922</v>
      </c>
      <c r="AD1224">
        <v>934</v>
      </c>
      <c r="AE1224">
        <v>952</v>
      </c>
      <c r="AF1224">
        <v>962</v>
      </c>
      <c r="AG1224">
        <v>971</v>
      </c>
      <c r="AH1224">
        <v>981</v>
      </c>
      <c r="AI1224">
        <v>991</v>
      </c>
      <c r="AJ1224" t="s">
        <v>28</v>
      </c>
      <c r="AK1224" t="s">
        <v>19</v>
      </c>
    </row>
    <row r="1225" spans="1:38" x14ac:dyDescent="0.35">
      <c r="A1225" t="s">
        <v>72</v>
      </c>
      <c r="B1225" t="s">
        <v>60</v>
      </c>
      <c r="C1225" t="s">
        <v>29</v>
      </c>
      <c r="D1225">
        <v>9</v>
      </c>
      <c r="E1225">
        <v>10</v>
      </c>
      <c r="F1225">
        <v>11</v>
      </c>
      <c r="G1225">
        <v>13</v>
      </c>
      <c r="H1225">
        <v>15</v>
      </c>
      <c r="I1225">
        <v>17</v>
      </c>
      <c r="J1225">
        <v>20</v>
      </c>
      <c r="K1225">
        <v>24</v>
      </c>
      <c r="L1225">
        <v>30</v>
      </c>
      <c r="M1225">
        <v>38</v>
      </c>
      <c r="N1225">
        <v>45</v>
      </c>
      <c r="O1225">
        <v>53</v>
      </c>
      <c r="P1225">
        <v>60</v>
      </c>
      <c r="Q1225">
        <v>67</v>
      </c>
      <c r="R1225">
        <v>74</v>
      </c>
      <c r="S1225">
        <v>82</v>
      </c>
      <c r="T1225">
        <v>89</v>
      </c>
      <c r="U1225">
        <v>96</v>
      </c>
      <c r="V1225">
        <v>101</v>
      </c>
      <c r="W1225">
        <v>107</v>
      </c>
      <c r="X1225">
        <v>113</v>
      </c>
      <c r="Y1225">
        <v>119</v>
      </c>
      <c r="Z1225">
        <v>123</v>
      </c>
      <c r="AA1225">
        <v>126</v>
      </c>
      <c r="AB1225">
        <v>128</v>
      </c>
      <c r="AC1225">
        <v>130</v>
      </c>
      <c r="AD1225">
        <v>132</v>
      </c>
      <c r="AE1225">
        <v>134</v>
      </c>
      <c r="AF1225">
        <v>136</v>
      </c>
      <c r="AG1225">
        <v>137</v>
      </c>
      <c r="AH1225">
        <v>139</v>
      </c>
      <c r="AI1225">
        <v>140</v>
      </c>
      <c r="AJ1225" t="s">
        <v>29</v>
      </c>
      <c r="AK1225" t="s">
        <v>30</v>
      </c>
    </row>
    <row r="1226" spans="1:38" x14ac:dyDescent="0.35">
      <c r="A1226" t="s">
        <v>72</v>
      </c>
      <c r="B1226" t="s">
        <v>60</v>
      </c>
      <c r="C1226" t="s">
        <v>31</v>
      </c>
      <c r="D1226">
        <v>197</v>
      </c>
      <c r="E1226">
        <v>207</v>
      </c>
      <c r="F1226">
        <v>234</v>
      </c>
      <c r="G1226">
        <v>272</v>
      </c>
      <c r="H1226">
        <v>317</v>
      </c>
      <c r="I1226">
        <v>375</v>
      </c>
      <c r="J1226">
        <v>435</v>
      </c>
      <c r="K1226">
        <v>518</v>
      </c>
      <c r="L1226">
        <v>655</v>
      </c>
      <c r="M1226">
        <v>817</v>
      </c>
      <c r="N1226">
        <v>979</v>
      </c>
      <c r="O1226">
        <v>1144</v>
      </c>
      <c r="P1226">
        <v>1303</v>
      </c>
      <c r="Q1226">
        <v>1461</v>
      </c>
      <c r="R1226">
        <v>1622</v>
      </c>
      <c r="S1226">
        <v>1780</v>
      </c>
      <c r="T1226">
        <v>1931</v>
      </c>
      <c r="U1226">
        <v>2086</v>
      </c>
      <c r="V1226">
        <v>2215</v>
      </c>
      <c r="W1226">
        <v>2346</v>
      </c>
      <c r="X1226">
        <v>2476</v>
      </c>
      <c r="Y1226">
        <v>2600</v>
      </c>
      <c r="Z1226">
        <v>2697</v>
      </c>
      <c r="AA1226">
        <v>2754</v>
      </c>
      <c r="AB1226">
        <v>2806</v>
      </c>
      <c r="AC1226">
        <v>2857</v>
      </c>
      <c r="AD1226">
        <v>2904</v>
      </c>
      <c r="AE1226">
        <v>2951</v>
      </c>
      <c r="AF1226">
        <v>2985</v>
      </c>
      <c r="AG1226">
        <v>3021</v>
      </c>
      <c r="AH1226">
        <v>3060</v>
      </c>
      <c r="AI1226">
        <v>3094</v>
      </c>
      <c r="AJ1226" t="s">
        <v>31</v>
      </c>
      <c r="AK1226" t="s">
        <v>24</v>
      </c>
    </row>
    <row r="1227" spans="1:38" x14ac:dyDescent="0.35">
      <c r="A1227" t="s">
        <v>72</v>
      </c>
      <c r="B1227" t="s">
        <v>60</v>
      </c>
      <c r="C1227" t="s">
        <v>32</v>
      </c>
      <c r="D1227">
        <v>309</v>
      </c>
      <c r="E1227">
        <v>326</v>
      </c>
      <c r="F1227">
        <v>373</v>
      </c>
      <c r="G1227">
        <v>431</v>
      </c>
      <c r="H1227">
        <v>504</v>
      </c>
      <c r="I1227">
        <v>594</v>
      </c>
      <c r="J1227">
        <v>690</v>
      </c>
      <c r="K1227">
        <v>819</v>
      </c>
      <c r="L1227">
        <v>1034</v>
      </c>
      <c r="M1227">
        <v>1287</v>
      </c>
      <c r="N1227">
        <v>1542</v>
      </c>
      <c r="O1227">
        <v>1795</v>
      </c>
      <c r="P1227">
        <v>2051</v>
      </c>
      <c r="Q1227">
        <v>2302</v>
      </c>
      <c r="R1227">
        <v>2549</v>
      </c>
      <c r="S1227">
        <v>2796</v>
      </c>
      <c r="T1227">
        <v>3038</v>
      </c>
      <c r="U1227">
        <v>3274</v>
      </c>
      <c r="V1227">
        <v>3476</v>
      </c>
      <c r="W1227">
        <v>3677</v>
      </c>
      <c r="X1227">
        <v>3879</v>
      </c>
      <c r="Y1227">
        <v>4076</v>
      </c>
      <c r="Z1227">
        <v>4224</v>
      </c>
      <c r="AA1227">
        <v>4310</v>
      </c>
      <c r="AB1227">
        <v>4390</v>
      </c>
      <c r="AC1227">
        <v>4464</v>
      </c>
      <c r="AD1227">
        <v>4533</v>
      </c>
      <c r="AE1227">
        <v>4603</v>
      </c>
      <c r="AF1227">
        <v>4659</v>
      </c>
      <c r="AG1227">
        <v>4708</v>
      </c>
      <c r="AH1227">
        <v>4764</v>
      </c>
      <c r="AI1227">
        <v>4820</v>
      </c>
      <c r="AJ1227" t="s">
        <v>32</v>
      </c>
      <c r="AK1227" t="s">
        <v>8</v>
      </c>
    </row>
    <row r="1228" spans="1:38" x14ac:dyDescent="0.35">
      <c r="A1228" t="s">
        <v>72</v>
      </c>
      <c r="B1228" t="s">
        <v>60</v>
      </c>
      <c r="C1228" t="s">
        <v>33</v>
      </c>
      <c r="D1228">
        <v>587</v>
      </c>
      <c r="E1228">
        <v>610</v>
      </c>
      <c r="F1228">
        <v>704</v>
      </c>
      <c r="G1228">
        <v>809</v>
      </c>
      <c r="H1228">
        <v>953</v>
      </c>
      <c r="I1228">
        <v>1116</v>
      </c>
      <c r="J1228">
        <v>1299</v>
      </c>
      <c r="K1228">
        <v>1541</v>
      </c>
      <c r="L1228">
        <v>1943</v>
      </c>
      <c r="M1228">
        <v>2424</v>
      </c>
      <c r="N1228">
        <v>2901</v>
      </c>
      <c r="O1228">
        <v>3389</v>
      </c>
      <c r="P1228">
        <v>3861</v>
      </c>
      <c r="Q1228">
        <v>4331</v>
      </c>
      <c r="R1228">
        <v>4795</v>
      </c>
      <c r="S1228">
        <v>5259</v>
      </c>
      <c r="T1228">
        <v>5717</v>
      </c>
      <c r="U1228">
        <v>6166</v>
      </c>
      <c r="V1228">
        <v>6546</v>
      </c>
      <c r="W1228">
        <v>6926</v>
      </c>
      <c r="X1228">
        <v>7304</v>
      </c>
      <c r="Y1228">
        <v>7670</v>
      </c>
      <c r="Z1228">
        <v>7949</v>
      </c>
      <c r="AA1228">
        <v>8115</v>
      </c>
      <c r="AB1228">
        <v>8262</v>
      </c>
      <c r="AC1228">
        <v>8406</v>
      </c>
      <c r="AD1228">
        <v>8534</v>
      </c>
      <c r="AE1228">
        <v>8670</v>
      </c>
      <c r="AF1228">
        <v>8772</v>
      </c>
      <c r="AG1228">
        <v>8866</v>
      </c>
      <c r="AH1228">
        <v>8969</v>
      </c>
      <c r="AI1228">
        <v>9073</v>
      </c>
      <c r="AJ1228" t="s">
        <v>33</v>
      </c>
      <c r="AK1228" t="s">
        <v>8</v>
      </c>
    </row>
    <row r="1229" spans="1:38" x14ac:dyDescent="0.35">
      <c r="A1229" t="s">
        <v>72</v>
      </c>
      <c r="B1229" t="s">
        <v>60</v>
      </c>
      <c r="C1229" t="s">
        <v>34</v>
      </c>
      <c r="D1229">
        <v>82</v>
      </c>
      <c r="E1229">
        <v>89</v>
      </c>
      <c r="F1229">
        <v>102</v>
      </c>
      <c r="G1229">
        <v>118</v>
      </c>
      <c r="H1229">
        <v>143</v>
      </c>
      <c r="I1229">
        <v>169</v>
      </c>
      <c r="J1229">
        <v>201</v>
      </c>
      <c r="K1229">
        <v>243</v>
      </c>
      <c r="L1229">
        <v>294</v>
      </c>
      <c r="M1229">
        <v>368</v>
      </c>
      <c r="N1229">
        <v>441</v>
      </c>
      <c r="O1229">
        <v>513</v>
      </c>
      <c r="P1229">
        <v>591</v>
      </c>
      <c r="Q1229">
        <v>663</v>
      </c>
      <c r="R1229">
        <v>736</v>
      </c>
      <c r="S1229">
        <v>808</v>
      </c>
      <c r="T1229">
        <v>878</v>
      </c>
      <c r="U1229">
        <v>961</v>
      </c>
      <c r="V1229">
        <v>1021</v>
      </c>
      <c r="W1229">
        <v>1080</v>
      </c>
      <c r="X1229">
        <v>1142</v>
      </c>
      <c r="Y1229">
        <v>1200</v>
      </c>
      <c r="Z1229">
        <v>1253</v>
      </c>
      <c r="AA1229">
        <v>1280</v>
      </c>
      <c r="AB1229">
        <v>1304</v>
      </c>
      <c r="AC1229">
        <v>1328</v>
      </c>
      <c r="AD1229">
        <v>1349</v>
      </c>
      <c r="AE1229">
        <v>1377</v>
      </c>
      <c r="AF1229">
        <v>1394</v>
      </c>
      <c r="AG1229">
        <v>1411</v>
      </c>
      <c r="AH1229">
        <v>1429</v>
      </c>
      <c r="AI1229">
        <v>1447</v>
      </c>
      <c r="AJ1229" t="s">
        <v>34</v>
      </c>
      <c r="AK1229" t="s">
        <v>19</v>
      </c>
    </row>
    <row r="1230" spans="1:38" x14ac:dyDescent="0.35">
      <c r="A1230" t="s">
        <v>72</v>
      </c>
      <c r="B1230" t="s">
        <v>60</v>
      </c>
      <c r="C1230" t="s">
        <v>35</v>
      </c>
      <c r="D1230">
        <v>197</v>
      </c>
      <c r="E1230">
        <v>214</v>
      </c>
      <c r="F1230">
        <v>241</v>
      </c>
      <c r="G1230">
        <v>285</v>
      </c>
      <c r="H1230">
        <v>343</v>
      </c>
      <c r="I1230">
        <v>410</v>
      </c>
      <c r="J1230">
        <v>489</v>
      </c>
      <c r="K1230">
        <v>593</v>
      </c>
      <c r="L1230">
        <v>723</v>
      </c>
      <c r="M1230">
        <v>905</v>
      </c>
      <c r="N1230">
        <v>1087</v>
      </c>
      <c r="O1230">
        <v>1271</v>
      </c>
      <c r="P1230">
        <v>1470</v>
      </c>
      <c r="Q1230">
        <v>1658</v>
      </c>
      <c r="R1230">
        <v>1841</v>
      </c>
      <c r="S1230">
        <v>2027</v>
      </c>
      <c r="T1230">
        <v>2214</v>
      </c>
      <c r="U1230">
        <v>2431</v>
      </c>
      <c r="V1230">
        <v>2587</v>
      </c>
      <c r="W1230">
        <v>2751</v>
      </c>
      <c r="X1230">
        <v>2914</v>
      </c>
      <c r="Y1230">
        <v>3074</v>
      </c>
      <c r="Z1230">
        <v>3218</v>
      </c>
      <c r="AA1230">
        <v>3301</v>
      </c>
      <c r="AB1230">
        <v>3376</v>
      </c>
      <c r="AC1230">
        <v>3449</v>
      </c>
      <c r="AD1230">
        <v>3518</v>
      </c>
      <c r="AE1230">
        <v>3603</v>
      </c>
      <c r="AF1230">
        <v>3660</v>
      </c>
      <c r="AG1230">
        <v>3718</v>
      </c>
      <c r="AH1230">
        <v>3781</v>
      </c>
      <c r="AI1230">
        <v>3841</v>
      </c>
      <c r="AJ1230" t="s">
        <v>35</v>
      </c>
      <c r="AK1230" t="s">
        <v>15</v>
      </c>
    </row>
    <row r="1231" spans="1:38" x14ac:dyDescent="0.35">
      <c r="A1231" t="s">
        <v>72</v>
      </c>
      <c r="B1231" t="s">
        <v>60</v>
      </c>
      <c r="C1231" t="s">
        <v>36</v>
      </c>
      <c r="D1231">
        <v>12</v>
      </c>
      <c r="E1231">
        <v>13</v>
      </c>
      <c r="F1231">
        <v>15</v>
      </c>
      <c r="G1231">
        <v>18</v>
      </c>
      <c r="H1231">
        <v>21</v>
      </c>
      <c r="I1231">
        <v>25</v>
      </c>
      <c r="J1231">
        <v>28</v>
      </c>
      <c r="K1231">
        <v>34</v>
      </c>
      <c r="L1231">
        <v>44</v>
      </c>
      <c r="M1231">
        <v>55</v>
      </c>
      <c r="N1231">
        <v>66</v>
      </c>
      <c r="O1231">
        <v>79</v>
      </c>
      <c r="P1231">
        <v>90</v>
      </c>
      <c r="Q1231">
        <v>101</v>
      </c>
      <c r="R1231">
        <v>113</v>
      </c>
      <c r="S1231">
        <v>125</v>
      </c>
      <c r="T1231">
        <v>137</v>
      </c>
      <c r="U1231">
        <v>149</v>
      </c>
      <c r="V1231">
        <v>159</v>
      </c>
      <c r="W1231">
        <v>169</v>
      </c>
      <c r="X1231">
        <v>181</v>
      </c>
      <c r="Y1231">
        <v>191</v>
      </c>
      <c r="Z1231">
        <v>199</v>
      </c>
      <c r="AA1231">
        <v>206</v>
      </c>
      <c r="AB1231">
        <v>211</v>
      </c>
      <c r="AC1231">
        <v>216</v>
      </c>
      <c r="AD1231">
        <v>221</v>
      </c>
      <c r="AE1231">
        <v>227</v>
      </c>
      <c r="AF1231">
        <v>231</v>
      </c>
      <c r="AG1231">
        <v>236</v>
      </c>
      <c r="AH1231">
        <v>241</v>
      </c>
      <c r="AI1231">
        <v>245</v>
      </c>
      <c r="AJ1231" t="s">
        <v>36</v>
      </c>
      <c r="AK1231" t="s">
        <v>11</v>
      </c>
      <c r="AL1231" t="s">
        <v>9</v>
      </c>
    </row>
    <row r="1232" spans="1:38" x14ac:dyDescent="0.35">
      <c r="A1232" t="s">
        <v>72</v>
      </c>
      <c r="B1232" t="s">
        <v>60</v>
      </c>
      <c r="C1232" t="s">
        <v>37</v>
      </c>
      <c r="D1232">
        <v>115</v>
      </c>
      <c r="E1232">
        <v>119</v>
      </c>
      <c r="F1232">
        <v>134</v>
      </c>
      <c r="G1232">
        <v>157</v>
      </c>
      <c r="H1232">
        <v>184</v>
      </c>
      <c r="I1232">
        <v>215</v>
      </c>
      <c r="J1232">
        <v>250</v>
      </c>
      <c r="K1232">
        <v>298</v>
      </c>
      <c r="L1232">
        <v>376</v>
      </c>
      <c r="M1232">
        <v>467</v>
      </c>
      <c r="N1232">
        <v>561</v>
      </c>
      <c r="O1232">
        <v>653</v>
      </c>
      <c r="P1232">
        <v>748</v>
      </c>
      <c r="Q1232">
        <v>839</v>
      </c>
      <c r="R1232">
        <v>927</v>
      </c>
      <c r="S1232">
        <v>1017</v>
      </c>
      <c r="T1232">
        <v>1106</v>
      </c>
      <c r="U1232">
        <v>1195</v>
      </c>
      <c r="V1232">
        <v>1267</v>
      </c>
      <c r="W1232">
        <v>1341</v>
      </c>
      <c r="X1232">
        <v>1415</v>
      </c>
      <c r="Y1232">
        <v>1486</v>
      </c>
      <c r="Z1232">
        <v>1541</v>
      </c>
      <c r="AA1232">
        <v>1572</v>
      </c>
      <c r="AB1232">
        <v>1603</v>
      </c>
      <c r="AC1232">
        <v>1631</v>
      </c>
      <c r="AD1232">
        <v>1655</v>
      </c>
      <c r="AE1232">
        <v>1683</v>
      </c>
      <c r="AF1232">
        <v>1701</v>
      </c>
      <c r="AG1232">
        <v>1722</v>
      </c>
      <c r="AH1232">
        <v>1743</v>
      </c>
      <c r="AI1232">
        <v>1762</v>
      </c>
      <c r="AJ1232" t="s">
        <v>37</v>
      </c>
      <c r="AK1232" t="s">
        <v>22</v>
      </c>
      <c r="AL1232" t="s">
        <v>24</v>
      </c>
    </row>
    <row r="1233" spans="1:38" x14ac:dyDescent="0.35">
      <c r="A1233" t="s">
        <v>72</v>
      </c>
      <c r="B1233" t="s">
        <v>60</v>
      </c>
      <c r="C1233" t="s">
        <v>38</v>
      </c>
      <c r="D1233">
        <v>146</v>
      </c>
      <c r="E1233">
        <v>153</v>
      </c>
      <c r="F1233">
        <v>175</v>
      </c>
      <c r="G1233">
        <v>204</v>
      </c>
      <c r="H1233">
        <v>243</v>
      </c>
      <c r="I1233">
        <v>284</v>
      </c>
      <c r="J1233">
        <v>335</v>
      </c>
      <c r="K1233">
        <v>398</v>
      </c>
      <c r="L1233">
        <v>508</v>
      </c>
      <c r="M1233">
        <v>638</v>
      </c>
      <c r="N1233">
        <v>769</v>
      </c>
      <c r="O1233">
        <v>898</v>
      </c>
      <c r="P1233">
        <v>1034</v>
      </c>
      <c r="Q1233">
        <v>1164</v>
      </c>
      <c r="R1233">
        <v>1298</v>
      </c>
      <c r="S1233">
        <v>1433</v>
      </c>
      <c r="T1233">
        <v>1566</v>
      </c>
      <c r="U1233">
        <v>1703</v>
      </c>
      <c r="V1233">
        <v>1817</v>
      </c>
      <c r="W1233">
        <v>1936</v>
      </c>
      <c r="X1233">
        <v>2053</v>
      </c>
      <c r="Y1233">
        <v>2173</v>
      </c>
      <c r="Z1233">
        <v>2269</v>
      </c>
      <c r="AA1233">
        <v>2333</v>
      </c>
      <c r="AB1233">
        <v>2392</v>
      </c>
      <c r="AC1233">
        <v>2446</v>
      </c>
      <c r="AD1233">
        <v>2506</v>
      </c>
      <c r="AE1233">
        <v>2562</v>
      </c>
      <c r="AF1233">
        <v>2611</v>
      </c>
      <c r="AG1233">
        <v>2657</v>
      </c>
      <c r="AH1233">
        <v>2711</v>
      </c>
      <c r="AI1233">
        <v>2763</v>
      </c>
      <c r="AJ1233" t="s">
        <v>38</v>
      </c>
      <c r="AK1233" t="s">
        <v>22</v>
      </c>
      <c r="AL1233" t="s">
        <v>24</v>
      </c>
    </row>
    <row r="1234" spans="1:38" x14ac:dyDescent="0.35">
      <c r="A1234" t="s">
        <v>72</v>
      </c>
      <c r="B1234" t="s">
        <v>60</v>
      </c>
      <c r="C1234" t="s">
        <v>39</v>
      </c>
      <c r="D1234">
        <v>110</v>
      </c>
      <c r="E1234">
        <v>118</v>
      </c>
      <c r="F1234">
        <v>135</v>
      </c>
      <c r="G1234">
        <v>159</v>
      </c>
      <c r="H1234">
        <v>191</v>
      </c>
      <c r="I1234">
        <v>230</v>
      </c>
      <c r="J1234">
        <v>272</v>
      </c>
      <c r="K1234">
        <v>332</v>
      </c>
      <c r="L1234">
        <v>406</v>
      </c>
      <c r="M1234">
        <v>510</v>
      </c>
      <c r="N1234">
        <v>611</v>
      </c>
      <c r="O1234">
        <v>717</v>
      </c>
      <c r="P1234">
        <v>829</v>
      </c>
      <c r="Q1234">
        <v>936</v>
      </c>
      <c r="R1234">
        <v>1042</v>
      </c>
      <c r="S1234">
        <v>1151</v>
      </c>
      <c r="T1234">
        <v>1256</v>
      </c>
      <c r="U1234">
        <v>1381</v>
      </c>
      <c r="V1234">
        <v>1475</v>
      </c>
      <c r="W1234">
        <v>1573</v>
      </c>
      <c r="X1234">
        <v>1666</v>
      </c>
      <c r="Y1234">
        <v>1763</v>
      </c>
      <c r="Z1234">
        <v>1849</v>
      </c>
      <c r="AA1234">
        <v>1900</v>
      </c>
      <c r="AB1234">
        <v>1947</v>
      </c>
      <c r="AC1234">
        <v>1995</v>
      </c>
      <c r="AD1234">
        <v>2039</v>
      </c>
      <c r="AE1234">
        <v>2091</v>
      </c>
      <c r="AF1234">
        <v>2130</v>
      </c>
      <c r="AG1234">
        <v>2169</v>
      </c>
      <c r="AH1234">
        <v>2210</v>
      </c>
      <c r="AI1234">
        <v>2249</v>
      </c>
      <c r="AJ1234" t="s">
        <v>39</v>
      </c>
      <c r="AK1234" t="s">
        <v>15</v>
      </c>
    </row>
    <row r="1235" spans="1:38" x14ac:dyDescent="0.35">
      <c r="A1235" t="s">
        <v>72</v>
      </c>
      <c r="B1235" t="s">
        <v>60</v>
      </c>
      <c r="C1235" t="s">
        <v>40</v>
      </c>
      <c r="D1235">
        <v>254</v>
      </c>
      <c r="E1235">
        <v>274</v>
      </c>
      <c r="F1235">
        <v>314</v>
      </c>
      <c r="G1235">
        <v>369</v>
      </c>
      <c r="H1235">
        <v>443</v>
      </c>
      <c r="I1235">
        <v>531</v>
      </c>
      <c r="J1235">
        <v>632</v>
      </c>
      <c r="K1235">
        <v>769</v>
      </c>
      <c r="L1235">
        <v>942</v>
      </c>
      <c r="M1235">
        <v>1179</v>
      </c>
      <c r="N1235">
        <v>1418</v>
      </c>
      <c r="O1235">
        <v>1661</v>
      </c>
      <c r="P1235">
        <v>1921</v>
      </c>
      <c r="Q1235">
        <v>2165</v>
      </c>
      <c r="R1235">
        <v>2411</v>
      </c>
      <c r="S1235">
        <v>2657</v>
      </c>
      <c r="T1235">
        <v>2903</v>
      </c>
      <c r="U1235">
        <v>3189</v>
      </c>
      <c r="V1235">
        <v>3404</v>
      </c>
      <c r="W1235">
        <v>3622</v>
      </c>
      <c r="X1235">
        <v>3841</v>
      </c>
      <c r="Y1235">
        <v>4058</v>
      </c>
      <c r="Z1235">
        <v>4256</v>
      </c>
      <c r="AA1235">
        <v>4369</v>
      </c>
      <c r="AB1235">
        <v>4474</v>
      </c>
      <c r="AC1235">
        <v>4577</v>
      </c>
      <c r="AD1235">
        <v>4675</v>
      </c>
      <c r="AE1235">
        <v>4796</v>
      </c>
      <c r="AF1235">
        <v>4877</v>
      </c>
      <c r="AG1235">
        <v>4962</v>
      </c>
      <c r="AH1235">
        <v>5051</v>
      </c>
      <c r="AI1235">
        <v>5142</v>
      </c>
      <c r="AJ1235" t="s">
        <v>40</v>
      </c>
      <c r="AK1235" t="s">
        <v>15</v>
      </c>
    </row>
    <row r="1236" spans="1:38" x14ac:dyDescent="0.35">
      <c r="A1236" t="s">
        <v>72</v>
      </c>
      <c r="B1236" t="s">
        <v>60</v>
      </c>
      <c r="C1236" t="s">
        <v>41</v>
      </c>
      <c r="D1236">
        <v>21</v>
      </c>
      <c r="E1236">
        <v>22</v>
      </c>
      <c r="F1236">
        <v>25</v>
      </c>
      <c r="G1236">
        <v>29</v>
      </c>
      <c r="H1236">
        <v>34</v>
      </c>
      <c r="I1236">
        <v>40</v>
      </c>
      <c r="J1236">
        <v>46</v>
      </c>
      <c r="K1236">
        <v>56</v>
      </c>
      <c r="L1236">
        <v>70</v>
      </c>
      <c r="M1236">
        <v>87</v>
      </c>
      <c r="N1236">
        <v>104</v>
      </c>
      <c r="O1236">
        <v>121</v>
      </c>
      <c r="P1236">
        <v>138</v>
      </c>
      <c r="Q1236">
        <v>156</v>
      </c>
      <c r="R1236">
        <v>173</v>
      </c>
      <c r="S1236">
        <v>189</v>
      </c>
      <c r="T1236">
        <v>206</v>
      </c>
      <c r="U1236">
        <v>223</v>
      </c>
      <c r="V1236">
        <v>236</v>
      </c>
      <c r="W1236">
        <v>250</v>
      </c>
      <c r="X1236">
        <v>264</v>
      </c>
      <c r="Y1236">
        <v>277</v>
      </c>
      <c r="Z1236">
        <v>288</v>
      </c>
      <c r="AA1236">
        <v>294</v>
      </c>
      <c r="AB1236">
        <v>300</v>
      </c>
      <c r="AC1236">
        <v>305</v>
      </c>
      <c r="AD1236">
        <v>311</v>
      </c>
      <c r="AE1236">
        <v>315</v>
      </c>
      <c r="AF1236">
        <v>319</v>
      </c>
      <c r="AG1236">
        <v>323</v>
      </c>
      <c r="AH1236">
        <v>327</v>
      </c>
      <c r="AI1236">
        <v>331</v>
      </c>
      <c r="AJ1236" t="s">
        <v>41</v>
      </c>
      <c r="AK1236" t="s">
        <v>42</v>
      </c>
    </row>
    <row r="1237" spans="1:38" x14ac:dyDescent="0.35">
      <c r="A1237" t="s">
        <v>72</v>
      </c>
      <c r="B1237" t="s">
        <v>60</v>
      </c>
      <c r="C1237" t="s">
        <v>43</v>
      </c>
      <c r="D1237">
        <v>82</v>
      </c>
      <c r="E1237">
        <v>88</v>
      </c>
      <c r="F1237">
        <v>102</v>
      </c>
      <c r="G1237">
        <v>120</v>
      </c>
      <c r="H1237">
        <v>145</v>
      </c>
      <c r="I1237">
        <v>174</v>
      </c>
      <c r="J1237">
        <v>207</v>
      </c>
      <c r="K1237">
        <v>252</v>
      </c>
      <c r="L1237">
        <v>307</v>
      </c>
      <c r="M1237">
        <v>386</v>
      </c>
      <c r="N1237">
        <v>464</v>
      </c>
      <c r="O1237">
        <v>544</v>
      </c>
      <c r="P1237">
        <v>628</v>
      </c>
      <c r="Q1237">
        <v>709</v>
      </c>
      <c r="R1237">
        <v>790</v>
      </c>
      <c r="S1237">
        <v>873</v>
      </c>
      <c r="T1237">
        <v>954</v>
      </c>
      <c r="U1237">
        <v>1050</v>
      </c>
      <c r="V1237">
        <v>1120</v>
      </c>
      <c r="W1237">
        <v>1193</v>
      </c>
      <c r="X1237">
        <v>1266</v>
      </c>
      <c r="Y1237">
        <v>1339</v>
      </c>
      <c r="Z1237">
        <v>1405</v>
      </c>
      <c r="AA1237">
        <v>1444</v>
      </c>
      <c r="AB1237">
        <v>1481</v>
      </c>
      <c r="AC1237">
        <v>1516</v>
      </c>
      <c r="AD1237">
        <v>1550</v>
      </c>
      <c r="AE1237">
        <v>1591</v>
      </c>
      <c r="AF1237">
        <v>1619</v>
      </c>
      <c r="AG1237">
        <v>1650</v>
      </c>
      <c r="AH1237">
        <v>1680</v>
      </c>
      <c r="AI1237">
        <v>1712</v>
      </c>
      <c r="AJ1237" t="s">
        <v>43</v>
      </c>
      <c r="AK1237" t="s">
        <v>19</v>
      </c>
    </row>
    <row r="1238" spans="1:38" x14ac:dyDescent="0.35">
      <c r="A1238" t="s">
        <v>72</v>
      </c>
      <c r="B1238" t="s">
        <v>60</v>
      </c>
      <c r="C1238" t="s">
        <v>44</v>
      </c>
      <c r="D1238">
        <v>68</v>
      </c>
      <c r="E1238">
        <v>74</v>
      </c>
      <c r="F1238">
        <v>85</v>
      </c>
      <c r="G1238">
        <v>99</v>
      </c>
      <c r="H1238">
        <v>120</v>
      </c>
      <c r="I1238">
        <v>146</v>
      </c>
      <c r="J1238">
        <v>172</v>
      </c>
      <c r="K1238">
        <v>210</v>
      </c>
      <c r="L1238">
        <v>257</v>
      </c>
      <c r="M1238">
        <v>324</v>
      </c>
      <c r="N1238">
        <v>390</v>
      </c>
      <c r="O1238">
        <v>460</v>
      </c>
      <c r="P1238">
        <v>532</v>
      </c>
      <c r="Q1238">
        <v>600</v>
      </c>
      <c r="R1238">
        <v>670</v>
      </c>
      <c r="S1238">
        <v>740</v>
      </c>
      <c r="T1238">
        <v>813</v>
      </c>
      <c r="U1238">
        <v>894</v>
      </c>
      <c r="V1238">
        <v>957</v>
      </c>
      <c r="W1238">
        <v>1021</v>
      </c>
      <c r="X1238">
        <v>1086</v>
      </c>
      <c r="Y1238">
        <v>1150</v>
      </c>
      <c r="Z1238">
        <v>1210</v>
      </c>
      <c r="AA1238">
        <v>1247</v>
      </c>
      <c r="AB1238">
        <v>1280</v>
      </c>
      <c r="AC1238">
        <v>1311</v>
      </c>
      <c r="AD1238">
        <v>1344</v>
      </c>
      <c r="AE1238">
        <v>1381</v>
      </c>
      <c r="AF1238">
        <v>1410</v>
      </c>
      <c r="AG1238">
        <v>1438</v>
      </c>
      <c r="AH1238">
        <v>1468</v>
      </c>
      <c r="AI1238">
        <v>1497</v>
      </c>
      <c r="AJ1238" t="s">
        <v>44</v>
      </c>
      <c r="AK1238" t="s">
        <v>17</v>
      </c>
    </row>
    <row r="1239" spans="1:38" x14ac:dyDescent="0.35">
      <c r="A1239" t="s">
        <v>72</v>
      </c>
      <c r="B1239" t="s">
        <v>60</v>
      </c>
      <c r="C1239" t="s">
        <v>45</v>
      </c>
      <c r="D1239">
        <v>171</v>
      </c>
      <c r="E1239">
        <v>178</v>
      </c>
      <c r="F1239">
        <v>206</v>
      </c>
      <c r="G1239">
        <v>237</v>
      </c>
      <c r="H1239">
        <v>283</v>
      </c>
      <c r="I1239">
        <v>333</v>
      </c>
      <c r="J1239">
        <v>388</v>
      </c>
      <c r="K1239">
        <v>464</v>
      </c>
      <c r="L1239">
        <v>590</v>
      </c>
      <c r="M1239">
        <v>742</v>
      </c>
      <c r="N1239">
        <v>893</v>
      </c>
      <c r="O1239">
        <v>1048</v>
      </c>
      <c r="P1239">
        <v>1202</v>
      </c>
      <c r="Q1239">
        <v>1357</v>
      </c>
      <c r="R1239">
        <v>1517</v>
      </c>
      <c r="S1239">
        <v>1673</v>
      </c>
      <c r="T1239">
        <v>1830</v>
      </c>
      <c r="U1239">
        <v>1987</v>
      </c>
      <c r="V1239">
        <v>2122</v>
      </c>
      <c r="W1239">
        <v>2263</v>
      </c>
      <c r="X1239">
        <v>2404</v>
      </c>
      <c r="Y1239">
        <v>2545</v>
      </c>
      <c r="Z1239">
        <v>2654</v>
      </c>
      <c r="AA1239">
        <v>2729</v>
      </c>
      <c r="AB1239">
        <v>2801</v>
      </c>
      <c r="AC1239">
        <v>2870</v>
      </c>
      <c r="AD1239">
        <v>2937</v>
      </c>
      <c r="AE1239">
        <v>3010</v>
      </c>
      <c r="AF1239">
        <v>3063</v>
      </c>
      <c r="AG1239">
        <v>3123</v>
      </c>
      <c r="AH1239">
        <v>3186</v>
      </c>
      <c r="AI1239">
        <v>3249</v>
      </c>
      <c r="AJ1239" t="s">
        <v>45</v>
      </c>
      <c r="AK1239" t="s">
        <v>9</v>
      </c>
    </row>
    <row r="1240" spans="1:38" x14ac:dyDescent="0.35">
      <c r="A1240" t="s">
        <v>72</v>
      </c>
      <c r="B1240" t="s">
        <v>60</v>
      </c>
      <c r="C1240" t="s">
        <v>46</v>
      </c>
      <c r="D1240">
        <v>84</v>
      </c>
      <c r="E1240">
        <v>92</v>
      </c>
      <c r="F1240">
        <v>106</v>
      </c>
      <c r="G1240">
        <v>123</v>
      </c>
      <c r="H1240">
        <v>149</v>
      </c>
      <c r="I1240">
        <v>179</v>
      </c>
      <c r="J1240">
        <v>213</v>
      </c>
      <c r="K1240">
        <v>261</v>
      </c>
      <c r="L1240">
        <v>320</v>
      </c>
      <c r="M1240">
        <v>402</v>
      </c>
      <c r="N1240">
        <v>485</v>
      </c>
      <c r="O1240">
        <v>570</v>
      </c>
      <c r="P1240">
        <v>661</v>
      </c>
      <c r="Q1240">
        <v>747</v>
      </c>
      <c r="R1240">
        <v>835</v>
      </c>
      <c r="S1240">
        <v>921</v>
      </c>
      <c r="T1240">
        <v>1010</v>
      </c>
      <c r="U1240">
        <v>1113</v>
      </c>
      <c r="V1240">
        <v>1190</v>
      </c>
      <c r="W1240">
        <v>1271</v>
      </c>
      <c r="X1240">
        <v>1352</v>
      </c>
      <c r="Y1240">
        <v>1430</v>
      </c>
      <c r="Z1240">
        <v>1504</v>
      </c>
      <c r="AA1240">
        <v>1549</v>
      </c>
      <c r="AB1240">
        <v>1590</v>
      </c>
      <c r="AC1240">
        <v>1632</v>
      </c>
      <c r="AD1240">
        <v>1672</v>
      </c>
      <c r="AE1240">
        <v>1719</v>
      </c>
      <c r="AF1240">
        <v>1754</v>
      </c>
      <c r="AG1240">
        <v>1790</v>
      </c>
      <c r="AH1240">
        <v>1828</v>
      </c>
      <c r="AI1240">
        <v>1866</v>
      </c>
      <c r="AJ1240" t="s">
        <v>46</v>
      </c>
      <c r="AK1240" t="s">
        <v>17</v>
      </c>
    </row>
    <row r="1241" spans="1:38" x14ac:dyDescent="0.35">
      <c r="A1241" t="s">
        <v>72</v>
      </c>
      <c r="B1241" t="s">
        <v>60</v>
      </c>
      <c r="C1241" t="s">
        <v>47</v>
      </c>
      <c r="D1241">
        <v>142</v>
      </c>
      <c r="E1241">
        <v>153</v>
      </c>
      <c r="F1241">
        <v>176</v>
      </c>
      <c r="G1241">
        <v>204</v>
      </c>
      <c r="H1241">
        <v>246</v>
      </c>
      <c r="I1241">
        <v>292</v>
      </c>
      <c r="J1241">
        <v>345</v>
      </c>
      <c r="K1241">
        <v>421</v>
      </c>
      <c r="L1241">
        <v>513</v>
      </c>
      <c r="M1241">
        <v>639</v>
      </c>
      <c r="N1241">
        <v>766</v>
      </c>
      <c r="O1241">
        <v>894</v>
      </c>
      <c r="P1241">
        <v>1030</v>
      </c>
      <c r="Q1241">
        <v>1158</v>
      </c>
      <c r="R1241">
        <v>1285</v>
      </c>
      <c r="S1241">
        <v>1411</v>
      </c>
      <c r="T1241">
        <v>1537</v>
      </c>
      <c r="U1241">
        <v>1681</v>
      </c>
      <c r="V1241">
        <v>1789</v>
      </c>
      <c r="W1241">
        <v>1895</v>
      </c>
      <c r="X1241">
        <v>2006</v>
      </c>
      <c r="Y1241">
        <v>2108</v>
      </c>
      <c r="Z1241">
        <v>2202</v>
      </c>
      <c r="AA1241">
        <v>2254</v>
      </c>
      <c r="AB1241">
        <v>2301</v>
      </c>
      <c r="AC1241">
        <v>2346</v>
      </c>
      <c r="AD1241">
        <v>2387</v>
      </c>
      <c r="AE1241">
        <v>2436</v>
      </c>
      <c r="AF1241">
        <v>2471</v>
      </c>
      <c r="AG1241">
        <v>2504</v>
      </c>
      <c r="AH1241">
        <v>2540</v>
      </c>
      <c r="AI1241">
        <v>2576</v>
      </c>
      <c r="AJ1241" t="s">
        <v>47</v>
      </c>
      <c r="AK1241" t="s">
        <v>17</v>
      </c>
    </row>
    <row r="1242" spans="1:38" x14ac:dyDescent="0.35">
      <c r="A1242" t="s">
        <v>72</v>
      </c>
      <c r="B1242" t="s">
        <v>60</v>
      </c>
      <c r="C1242" t="s">
        <v>48</v>
      </c>
      <c r="D1242">
        <v>83</v>
      </c>
      <c r="E1242">
        <v>85</v>
      </c>
      <c r="F1242">
        <v>101</v>
      </c>
      <c r="G1242">
        <v>117</v>
      </c>
      <c r="H1242">
        <v>139</v>
      </c>
      <c r="I1242">
        <v>164</v>
      </c>
      <c r="J1242">
        <v>192</v>
      </c>
      <c r="K1242">
        <v>229</v>
      </c>
      <c r="L1242">
        <v>294</v>
      </c>
      <c r="M1242">
        <v>368</v>
      </c>
      <c r="N1242">
        <v>444</v>
      </c>
      <c r="O1242">
        <v>520</v>
      </c>
      <c r="P1242">
        <v>600</v>
      </c>
      <c r="Q1242">
        <v>677</v>
      </c>
      <c r="R1242">
        <v>755</v>
      </c>
      <c r="S1242">
        <v>835</v>
      </c>
      <c r="T1242">
        <v>914</v>
      </c>
      <c r="U1242">
        <v>993</v>
      </c>
      <c r="V1242">
        <v>1061</v>
      </c>
      <c r="W1242">
        <v>1133</v>
      </c>
      <c r="X1242">
        <v>1207</v>
      </c>
      <c r="Y1242">
        <v>1278</v>
      </c>
      <c r="Z1242">
        <v>1334</v>
      </c>
      <c r="AA1242">
        <v>1374</v>
      </c>
      <c r="AB1242">
        <v>1410</v>
      </c>
      <c r="AC1242">
        <v>1447</v>
      </c>
      <c r="AD1242">
        <v>1481</v>
      </c>
      <c r="AE1242">
        <v>1519</v>
      </c>
      <c r="AF1242">
        <v>1550</v>
      </c>
      <c r="AG1242">
        <v>1581</v>
      </c>
      <c r="AH1242">
        <v>1615</v>
      </c>
      <c r="AI1242">
        <v>1649</v>
      </c>
      <c r="AJ1242" t="s">
        <v>48</v>
      </c>
      <c r="AK1242" t="s">
        <v>8</v>
      </c>
      <c r="AL1242" t="s">
        <v>17</v>
      </c>
    </row>
    <row r="1243" spans="1:38" x14ac:dyDescent="0.35">
      <c r="A1243" t="s">
        <v>72</v>
      </c>
      <c r="B1243" t="s">
        <v>60</v>
      </c>
      <c r="C1243" t="s">
        <v>49</v>
      </c>
      <c r="D1243">
        <v>391</v>
      </c>
      <c r="E1243">
        <v>404</v>
      </c>
      <c r="F1243">
        <v>461</v>
      </c>
      <c r="G1243">
        <v>533</v>
      </c>
      <c r="H1243">
        <v>622</v>
      </c>
      <c r="I1243">
        <v>735</v>
      </c>
      <c r="J1243">
        <v>854</v>
      </c>
      <c r="K1243">
        <v>1015</v>
      </c>
      <c r="L1243">
        <v>1285</v>
      </c>
      <c r="M1243">
        <v>1603</v>
      </c>
      <c r="N1243">
        <v>1917</v>
      </c>
      <c r="O1243">
        <v>2231</v>
      </c>
      <c r="P1243">
        <v>2547</v>
      </c>
      <c r="Q1243">
        <v>2861</v>
      </c>
      <c r="R1243">
        <v>3165</v>
      </c>
      <c r="S1243">
        <v>3471</v>
      </c>
      <c r="T1243">
        <v>3771</v>
      </c>
      <c r="U1243">
        <v>4069</v>
      </c>
      <c r="V1243">
        <v>4319</v>
      </c>
      <c r="W1243">
        <v>4570</v>
      </c>
      <c r="X1243">
        <v>4820</v>
      </c>
      <c r="Y1243">
        <v>5062</v>
      </c>
      <c r="Z1243">
        <v>5249</v>
      </c>
      <c r="AA1243">
        <v>5360</v>
      </c>
      <c r="AB1243">
        <v>5456</v>
      </c>
      <c r="AC1243">
        <v>5545</v>
      </c>
      <c r="AD1243">
        <v>5634</v>
      </c>
      <c r="AE1243">
        <v>5730</v>
      </c>
      <c r="AF1243">
        <v>5790</v>
      </c>
      <c r="AG1243">
        <v>5858</v>
      </c>
      <c r="AH1243">
        <v>5924</v>
      </c>
      <c r="AI1243">
        <v>5995</v>
      </c>
      <c r="AJ1243" t="s">
        <v>49</v>
      </c>
      <c r="AK1243" t="s">
        <v>9</v>
      </c>
    </row>
    <row r="1244" spans="1:38" x14ac:dyDescent="0.35">
      <c r="A1244" t="s">
        <v>72</v>
      </c>
      <c r="B1244" t="s">
        <v>60</v>
      </c>
      <c r="C1244" t="s">
        <v>50</v>
      </c>
      <c r="D1244">
        <v>78</v>
      </c>
      <c r="E1244">
        <v>84</v>
      </c>
      <c r="F1244">
        <v>96</v>
      </c>
      <c r="G1244">
        <v>112</v>
      </c>
      <c r="H1244">
        <v>134</v>
      </c>
      <c r="I1244">
        <v>159</v>
      </c>
      <c r="J1244">
        <v>189</v>
      </c>
      <c r="K1244">
        <v>227</v>
      </c>
      <c r="L1244">
        <v>275</v>
      </c>
      <c r="M1244">
        <v>343</v>
      </c>
      <c r="N1244">
        <v>412</v>
      </c>
      <c r="O1244">
        <v>478</v>
      </c>
      <c r="P1244">
        <v>550</v>
      </c>
      <c r="Q1244">
        <v>617</v>
      </c>
      <c r="R1244">
        <v>681</v>
      </c>
      <c r="S1244">
        <v>747</v>
      </c>
      <c r="T1244">
        <v>810</v>
      </c>
      <c r="U1244">
        <v>883</v>
      </c>
      <c r="V1244">
        <v>937</v>
      </c>
      <c r="W1244">
        <v>990</v>
      </c>
      <c r="X1244">
        <v>1042</v>
      </c>
      <c r="Y1244">
        <v>1094</v>
      </c>
      <c r="Z1244">
        <v>1138</v>
      </c>
      <c r="AA1244">
        <v>1161</v>
      </c>
      <c r="AB1244">
        <v>1183</v>
      </c>
      <c r="AC1244">
        <v>1199</v>
      </c>
      <c r="AD1244">
        <v>1216</v>
      </c>
      <c r="AE1244">
        <v>1241</v>
      </c>
      <c r="AF1244">
        <v>1251</v>
      </c>
      <c r="AG1244">
        <v>1263</v>
      </c>
      <c r="AH1244">
        <v>1277</v>
      </c>
      <c r="AI1244">
        <v>1289</v>
      </c>
      <c r="AJ1244" t="s">
        <v>50</v>
      </c>
      <c r="AK1244" t="s">
        <v>15</v>
      </c>
    </row>
    <row r="1245" spans="1:38" x14ac:dyDescent="0.35">
      <c r="A1245" t="s">
        <v>72</v>
      </c>
      <c r="B1245" t="s">
        <v>60</v>
      </c>
      <c r="C1245" t="s">
        <v>51</v>
      </c>
      <c r="D1245">
        <v>108</v>
      </c>
      <c r="E1245">
        <v>117</v>
      </c>
      <c r="F1245">
        <v>133</v>
      </c>
      <c r="G1245">
        <v>157</v>
      </c>
      <c r="H1245">
        <v>189</v>
      </c>
      <c r="I1245">
        <v>226</v>
      </c>
      <c r="J1245">
        <v>269</v>
      </c>
      <c r="K1245">
        <v>330</v>
      </c>
      <c r="L1245">
        <v>400</v>
      </c>
      <c r="M1245">
        <v>503</v>
      </c>
      <c r="N1245">
        <v>604</v>
      </c>
      <c r="O1245">
        <v>711</v>
      </c>
      <c r="P1245">
        <v>821</v>
      </c>
      <c r="Q1245">
        <v>928</v>
      </c>
      <c r="R1245">
        <v>1032</v>
      </c>
      <c r="S1245">
        <v>1137</v>
      </c>
      <c r="T1245">
        <v>1243</v>
      </c>
      <c r="U1245">
        <v>1367</v>
      </c>
      <c r="V1245">
        <v>1459</v>
      </c>
      <c r="W1245">
        <v>1553</v>
      </c>
      <c r="X1245">
        <v>1649</v>
      </c>
      <c r="Y1245">
        <v>1743</v>
      </c>
      <c r="Z1245">
        <v>1828</v>
      </c>
      <c r="AA1245">
        <v>1876</v>
      </c>
      <c r="AB1245">
        <v>1923</v>
      </c>
      <c r="AC1245">
        <v>1967</v>
      </c>
      <c r="AD1245">
        <v>2011</v>
      </c>
      <c r="AE1245">
        <v>2062</v>
      </c>
      <c r="AF1245">
        <v>2098</v>
      </c>
      <c r="AG1245">
        <v>2134</v>
      </c>
      <c r="AH1245">
        <v>2174</v>
      </c>
      <c r="AI1245">
        <v>2214</v>
      </c>
      <c r="AJ1245" t="s">
        <v>51</v>
      </c>
      <c r="AK1245" t="s">
        <v>19</v>
      </c>
    </row>
    <row r="1246" spans="1:38" x14ac:dyDescent="0.35">
      <c r="A1246" t="s">
        <v>72</v>
      </c>
      <c r="B1246" t="s">
        <v>60</v>
      </c>
      <c r="C1246" t="s">
        <v>52</v>
      </c>
      <c r="D1246">
        <v>165</v>
      </c>
      <c r="E1246">
        <v>179</v>
      </c>
      <c r="F1246">
        <v>205</v>
      </c>
      <c r="G1246">
        <v>237</v>
      </c>
      <c r="H1246">
        <v>284</v>
      </c>
      <c r="I1246">
        <v>338</v>
      </c>
      <c r="J1246">
        <v>400</v>
      </c>
      <c r="K1246">
        <v>485</v>
      </c>
      <c r="L1246">
        <v>591</v>
      </c>
      <c r="M1246">
        <v>734</v>
      </c>
      <c r="N1246">
        <v>876</v>
      </c>
      <c r="O1246">
        <v>1023</v>
      </c>
      <c r="P1246">
        <v>1175</v>
      </c>
      <c r="Q1246">
        <v>1319</v>
      </c>
      <c r="R1246">
        <v>1459</v>
      </c>
      <c r="S1246">
        <v>1598</v>
      </c>
      <c r="T1246">
        <v>1736</v>
      </c>
      <c r="U1246">
        <v>1896</v>
      </c>
      <c r="V1246">
        <v>2012</v>
      </c>
      <c r="W1246">
        <v>2126</v>
      </c>
      <c r="X1246">
        <v>2244</v>
      </c>
      <c r="Y1246">
        <v>2354</v>
      </c>
      <c r="Z1246">
        <v>2453</v>
      </c>
      <c r="AA1246">
        <v>2504</v>
      </c>
      <c r="AB1246">
        <v>2549</v>
      </c>
      <c r="AC1246">
        <v>2590</v>
      </c>
      <c r="AD1246">
        <v>2629</v>
      </c>
      <c r="AE1246">
        <v>2679</v>
      </c>
      <c r="AF1246">
        <v>2708</v>
      </c>
      <c r="AG1246">
        <v>2736</v>
      </c>
      <c r="AH1246">
        <v>2768</v>
      </c>
      <c r="AI1246">
        <v>2799</v>
      </c>
      <c r="AJ1246" t="s">
        <v>52</v>
      </c>
      <c r="AK1246" t="s">
        <v>15</v>
      </c>
    </row>
    <row r="1247" spans="1:38" x14ac:dyDescent="0.35">
      <c r="A1247" t="s">
        <v>72</v>
      </c>
      <c r="B1247" t="s">
        <v>60</v>
      </c>
      <c r="C1247" t="s">
        <v>53</v>
      </c>
      <c r="D1247">
        <v>246</v>
      </c>
      <c r="E1247">
        <v>257</v>
      </c>
      <c r="F1247">
        <v>297</v>
      </c>
      <c r="G1247">
        <v>346</v>
      </c>
      <c r="H1247">
        <v>409</v>
      </c>
      <c r="I1247">
        <v>480</v>
      </c>
      <c r="J1247">
        <v>563</v>
      </c>
      <c r="K1247">
        <v>672</v>
      </c>
      <c r="L1247">
        <v>854</v>
      </c>
      <c r="M1247">
        <v>1073</v>
      </c>
      <c r="N1247">
        <v>1293</v>
      </c>
      <c r="O1247">
        <v>1516</v>
      </c>
      <c r="P1247">
        <v>1740</v>
      </c>
      <c r="Q1247">
        <v>1962</v>
      </c>
      <c r="R1247">
        <v>2190</v>
      </c>
      <c r="S1247">
        <v>2416</v>
      </c>
      <c r="T1247">
        <v>2641</v>
      </c>
      <c r="U1247">
        <v>2869</v>
      </c>
      <c r="V1247">
        <v>3066</v>
      </c>
      <c r="W1247">
        <v>3265</v>
      </c>
      <c r="X1247">
        <v>3468</v>
      </c>
      <c r="Y1247">
        <v>3666</v>
      </c>
      <c r="Z1247">
        <v>3827</v>
      </c>
      <c r="AA1247">
        <v>3937</v>
      </c>
      <c r="AB1247">
        <v>4039</v>
      </c>
      <c r="AC1247">
        <v>4133</v>
      </c>
      <c r="AD1247">
        <v>4231</v>
      </c>
      <c r="AE1247">
        <v>4336</v>
      </c>
      <c r="AF1247">
        <v>4415</v>
      </c>
      <c r="AG1247">
        <v>4501</v>
      </c>
      <c r="AH1247">
        <v>4588</v>
      </c>
      <c r="AI1247">
        <v>4679</v>
      </c>
      <c r="AJ1247" t="s">
        <v>53</v>
      </c>
      <c r="AK1247" t="s">
        <v>8</v>
      </c>
    </row>
    <row r="1248" spans="1:38" x14ac:dyDescent="0.35">
      <c r="A1248" t="s">
        <v>72</v>
      </c>
      <c r="B1248" t="s">
        <v>60</v>
      </c>
      <c r="C1248" t="s">
        <v>54</v>
      </c>
      <c r="D1248">
        <v>72</v>
      </c>
      <c r="E1248">
        <v>78</v>
      </c>
      <c r="F1248">
        <v>89</v>
      </c>
      <c r="G1248">
        <v>102</v>
      </c>
      <c r="H1248">
        <v>119</v>
      </c>
      <c r="I1248">
        <v>143</v>
      </c>
      <c r="J1248">
        <v>167</v>
      </c>
      <c r="K1248">
        <v>199</v>
      </c>
      <c r="L1248">
        <v>254</v>
      </c>
      <c r="M1248">
        <v>318</v>
      </c>
      <c r="N1248">
        <v>385</v>
      </c>
      <c r="O1248">
        <v>450</v>
      </c>
      <c r="P1248">
        <v>517</v>
      </c>
      <c r="Q1248">
        <v>584</v>
      </c>
      <c r="R1248">
        <v>650</v>
      </c>
      <c r="S1248">
        <v>718</v>
      </c>
      <c r="T1248">
        <v>787</v>
      </c>
      <c r="U1248">
        <v>856</v>
      </c>
      <c r="V1248">
        <v>913</v>
      </c>
      <c r="W1248">
        <v>973</v>
      </c>
      <c r="X1248">
        <v>1033</v>
      </c>
      <c r="Y1248">
        <v>1094</v>
      </c>
      <c r="Z1248">
        <v>1141</v>
      </c>
      <c r="AA1248">
        <v>1174</v>
      </c>
      <c r="AB1248">
        <v>1204</v>
      </c>
      <c r="AC1248">
        <v>1235</v>
      </c>
      <c r="AD1248">
        <v>1264</v>
      </c>
      <c r="AE1248">
        <v>1294</v>
      </c>
      <c r="AF1248">
        <v>1319</v>
      </c>
      <c r="AG1248">
        <v>1344</v>
      </c>
      <c r="AH1248">
        <v>1372</v>
      </c>
      <c r="AI1248">
        <v>1398</v>
      </c>
      <c r="AJ1248" t="s">
        <v>54</v>
      </c>
      <c r="AK1248" t="s">
        <v>22</v>
      </c>
    </row>
    <row r="1249" spans="1:38" x14ac:dyDescent="0.35">
      <c r="A1249" t="s">
        <v>72</v>
      </c>
      <c r="B1249" t="s">
        <v>60</v>
      </c>
      <c r="C1249" t="s">
        <v>55</v>
      </c>
      <c r="D1249">
        <v>166</v>
      </c>
      <c r="E1249">
        <v>179</v>
      </c>
      <c r="F1249">
        <v>204</v>
      </c>
      <c r="G1249">
        <v>237</v>
      </c>
      <c r="H1249">
        <v>286</v>
      </c>
      <c r="I1249">
        <v>342</v>
      </c>
      <c r="J1249">
        <v>403</v>
      </c>
      <c r="K1249">
        <v>489</v>
      </c>
      <c r="L1249">
        <v>590</v>
      </c>
      <c r="M1249">
        <v>736</v>
      </c>
      <c r="N1249">
        <v>882</v>
      </c>
      <c r="O1249">
        <v>1028</v>
      </c>
      <c r="P1249">
        <v>1180</v>
      </c>
      <c r="Q1249">
        <v>1324</v>
      </c>
      <c r="R1249">
        <v>1465</v>
      </c>
      <c r="S1249">
        <v>1605</v>
      </c>
      <c r="T1249">
        <v>1744</v>
      </c>
      <c r="U1249">
        <v>1904</v>
      </c>
      <c r="V1249">
        <v>2021</v>
      </c>
      <c r="W1249">
        <v>2134</v>
      </c>
      <c r="X1249">
        <v>2251</v>
      </c>
      <c r="Y1249">
        <v>2362</v>
      </c>
      <c r="Z1249">
        <v>2463</v>
      </c>
      <c r="AA1249">
        <v>2514</v>
      </c>
      <c r="AB1249">
        <v>2559</v>
      </c>
      <c r="AC1249">
        <v>2599</v>
      </c>
      <c r="AD1249">
        <v>2640</v>
      </c>
      <c r="AE1249">
        <v>2690</v>
      </c>
      <c r="AF1249">
        <v>2719</v>
      </c>
      <c r="AG1249">
        <v>2745</v>
      </c>
      <c r="AH1249">
        <v>2776</v>
      </c>
      <c r="AI1249">
        <v>2809</v>
      </c>
      <c r="AJ1249" t="s">
        <v>55</v>
      </c>
      <c r="AK1249" t="s">
        <v>8</v>
      </c>
      <c r="AL1249" t="s">
        <v>17</v>
      </c>
    </row>
    <row r="1250" spans="1:38" x14ac:dyDescent="0.35">
      <c r="A1250" t="s">
        <v>56</v>
      </c>
      <c r="B1250" t="s">
        <v>60</v>
      </c>
      <c r="C1250" t="s">
        <v>7</v>
      </c>
      <c r="D1250">
        <v>157</v>
      </c>
      <c r="E1250">
        <v>163</v>
      </c>
      <c r="F1250">
        <v>174</v>
      </c>
      <c r="G1250">
        <v>197</v>
      </c>
      <c r="H1250">
        <v>225</v>
      </c>
      <c r="I1250">
        <v>254</v>
      </c>
      <c r="J1250">
        <v>293</v>
      </c>
      <c r="K1250">
        <v>333</v>
      </c>
      <c r="L1250">
        <v>376</v>
      </c>
      <c r="M1250">
        <v>426</v>
      </c>
      <c r="N1250">
        <v>498</v>
      </c>
      <c r="O1250">
        <v>587</v>
      </c>
      <c r="P1250">
        <v>687</v>
      </c>
      <c r="Q1250">
        <v>795</v>
      </c>
      <c r="R1250">
        <v>909</v>
      </c>
      <c r="S1250">
        <v>1035</v>
      </c>
      <c r="T1250">
        <v>1167</v>
      </c>
      <c r="U1250">
        <v>1306</v>
      </c>
      <c r="V1250">
        <v>1499</v>
      </c>
      <c r="W1250">
        <v>1725</v>
      </c>
      <c r="X1250">
        <v>1989</v>
      </c>
      <c r="Y1250">
        <v>2234</v>
      </c>
      <c r="Z1250">
        <v>2493</v>
      </c>
      <c r="AA1250">
        <v>2751</v>
      </c>
      <c r="AB1250">
        <v>3019</v>
      </c>
      <c r="AC1250">
        <v>3289</v>
      </c>
      <c r="AD1250">
        <v>3562</v>
      </c>
      <c r="AE1250">
        <v>3844</v>
      </c>
      <c r="AF1250">
        <v>4120</v>
      </c>
      <c r="AG1250">
        <v>4390</v>
      </c>
      <c r="AH1250">
        <v>4602</v>
      </c>
      <c r="AI1250">
        <v>4729</v>
      </c>
      <c r="AJ1250" t="s">
        <v>7</v>
      </c>
      <c r="AK1250" t="s">
        <v>8</v>
      </c>
      <c r="AL1250" t="s">
        <v>9</v>
      </c>
    </row>
    <row r="1251" spans="1:38" x14ac:dyDescent="0.35">
      <c r="A1251" t="s">
        <v>56</v>
      </c>
      <c r="B1251" t="s">
        <v>60</v>
      </c>
      <c r="C1251" t="s">
        <v>10</v>
      </c>
      <c r="D1251">
        <v>15</v>
      </c>
      <c r="E1251">
        <v>16</v>
      </c>
      <c r="F1251">
        <v>17</v>
      </c>
      <c r="G1251">
        <v>20</v>
      </c>
      <c r="H1251">
        <v>22</v>
      </c>
      <c r="I1251">
        <v>26</v>
      </c>
      <c r="J1251">
        <v>30</v>
      </c>
      <c r="K1251">
        <v>32</v>
      </c>
      <c r="L1251">
        <v>38</v>
      </c>
      <c r="M1251">
        <v>43</v>
      </c>
      <c r="N1251">
        <v>50</v>
      </c>
      <c r="O1251">
        <v>58</v>
      </c>
      <c r="P1251">
        <v>69</v>
      </c>
      <c r="Q1251">
        <v>79</v>
      </c>
      <c r="R1251">
        <v>90</v>
      </c>
      <c r="S1251">
        <v>103</v>
      </c>
      <c r="T1251">
        <v>116</v>
      </c>
      <c r="U1251">
        <v>130</v>
      </c>
      <c r="V1251">
        <v>150</v>
      </c>
      <c r="W1251">
        <v>171</v>
      </c>
      <c r="X1251">
        <v>197</v>
      </c>
      <c r="Y1251">
        <v>222</v>
      </c>
      <c r="Z1251">
        <v>246</v>
      </c>
      <c r="AA1251">
        <v>272</v>
      </c>
      <c r="AB1251">
        <v>298</v>
      </c>
      <c r="AC1251">
        <v>325</v>
      </c>
      <c r="AD1251">
        <v>352</v>
      </c>
      <c r="AE1251">
        <v>380</v>
      </c>
      <c r="AF1251">
        <v>406</v>
      </c>
      <c r="AG1251">
        <v>433</v>
      </c>
      <c r="AH1251">
        <v>452</v>
      </c>
      <c r="AI1251">
        <v>465</v>
      </c>
      <c r="AJ1251" t="s">
        <v>10</v>
      </c>
      <c r="AK1251" t="s">
        <v>11</v>
      </c>
      <c r="AL1251" t="s">
        <v>9</v>
      </c>
    </row>
    <row r="1252" spans="1:38" x14ac:dyDescent="0.35">
      <c r="A1252" t="s">
        <v>56</v>
      </c>
      <c r="B1252" t="s">
        <v>60</v>
      </c>
      <c r="C1252" t="s">
        <v>12</v>
      </c>
      <c r="D1252">
        <v>373</v>
      </c>
      <c r="E1252">
        <v>385</v>
      </c>
      <c r="F1252">
        <v>415</v>
      </c>
      <c r="G1252">
        <v>462</v>
      </c>
      <c r="H1252">
        <v>525</v>
      </c>
      <c r="I1252">
        <v>595</v>
      </c>
      <c r="J1252">
        <v>679</v>
      </c>
      <c r="K1252">
        <v>765</v>
      </c>
      <c r="L1252">
        <v>865</v>
      </c>
      <c r="M1252">
        <v>968</v>
      </c>
      <c r="N1252">
        <v>1116</v>
      </c>
      <c r="O1252">
        <v>1310</v>
      </c>
      <c r="P1252">
        <v>1531</v>
      </c>
      <c r="Q1252">
        <v>1748</v>
      </c>
      <c r="R1252">
        <v>1990</v>
      </c>
      <c r="S1252">
        <v>2248</v>
      </c>
      <c r="T1252">
        <v>2515</v>
      </c>
      <c r="U1252">
        <v>2791</v>
      </c>
      <c r="V1252">
        <v>3179</v>
      </c>
      <c r="W1252">
        <v>3628</v>
      </c>
      <c r="X1252">
        <v>4144</v>
      </c>
      <c r="Y1252">
        <v>4625</v>
      </c>
      <c r="Z1252">
        <v>5109</v>
      </c>
      <c r="AA1252">
        <v>5606</v>
      </c>
      <c r="AB1252">
        <v>6091</v>
      </c>
      <c r="AC1252">
        <v>6581</v>
      </c>
      <c r="AD1252">
        <v>7069</v>
      </c>
      <c r="AE1252">
        <v>7561</v>
      </c>
      <c r="AF1252">
        <v>8032</v>
      </c>
      <c r="AG1252">
        <v>8477</v>
      </c>
      <c r="AH1252">
        <v>8814</v>
      </c>
      <c r="AI1252">
        <v>8973</v>
      </c>
      <c r="AJ1252" t="s">
        <v>12</v>
      </c>
      <c r="AK1252" t="s">
        <v>8</v>
      </c>
    </row>
    <row r="1253" spans="1:38" x14ac:dyDescent="0.35">
      <c r="A1253" t="s">
        <v>56</v>
      </c>
      <c r="B1253" t="s">
        <v>60</v>
      </c>
      <c r="C1253" t="s">
        <v>13</v>
      </c>
      <c r="D1253">
        <v>162</v>
      </c>
      <c r="E1253">
        <v>166</v>
      </c>
      <c r="F1253">
        <v>181</v>
      </c>
      <c r="G1253">
        <v>201</v>
      </c>
      <c r="H1253">
        <v>226</v>
      </c>
      <c r="I1253">
        <v>257</v>
      </c>
      <c r="J1253">
        <v>294</v>
      </c>
      <c r="K1253">
        <v>331</v>
      </c>
      <c r="L1253">
        <v>371</v>
      </c>
      <c r="M1253">
        <v>416</v>
      </c>
      <c r="N1253">
        <v>483</v>
      </c>
      <c r="O1253">
        <v>566</v>
      </c>
      <c r="P1253">
        <v>660</v>
      </c>
      <c r="Q1253">
        <v>756</v>
      </c>
      <c r="R1253">
        <v>857</v>
      </c>
      <c r="S1253">
        <v>968</v>
      </c>
      <c r="T1253">
        <v>1083</v>
      </c>
      <c r="U1253">
        <v>1204</v>
      </c>
      <c r="V1253">
        <v>1374</v>
      </c>
      <c r="W1253">
        <v>1565</v>
      </c>
      <c r="X1253">
        <v>1788</v>
      </c>
      <c r="Y1253">
        <v>1993</v>
      </c>
      <c r="Z1253">
        <v>2205</v>
      </c>
      <c r="AA1253">
        <v>2416</v>
      </c>
      <c r="AB1253">
        <v>2627</v>
      </c>
      <c r="AC1253">
        <v>2837</v>
      </c>
      <c r="AD1253">
        <v>3044</v>
      </c>
      <c r="AE1253">
        <v>3254</v>
      </c>
      <c r="AF1253">
        <v>3461</v>
      </c>
      <c r="AG1253">
        <v>3651</v>
      </c>
      <c r="AH1253">
        <v>3795</v>
      </c>
      <c r="AI1253">
        <v>3866</v>
      </c>
      <c r="AJ1253" t="s">
        <v>13</v>
      </c>
      <c r="AK1253" t="s">
        <v>8</v>
      </c>
    </row>
    <row r="1254" spans="1:38" x14ac:dyDescent="0.35">
      <c r="A1254" t="s">
        <v>56</v>
      </c>
      <c r="B1254" t="s">
        <v>60</v>
      </c>
      <c r="C1254" t="s">
        <v>14</v>
      </c>
      <c r="D1254">
        <v>331</v>
      </c>
      <c r="E1254">
        <v>344</v>
      </c>
      <c r="F1254">
        <v>377</v>
      </c>
      <c r="G1254">
        <v>424</v>
      </c>
      <c r="H1254">
        <v>486</v>
      </c>
      <c r="I1254">
        <v>559</v>
      </c>
      <c r="J1254">
        <v>647</v>
      </c>
      <c r="K1254">
        <v>742</v>
      </c>
      <c r="L1254">
        <v>845</v>
      </c>
      <c r="M1254">
        <v>953</v>
      </c>
      <c r="N1254">
        <v>1139</v>
      </c>
      <c r="O1254">
        <v>1368</v>
      </c>
      <c r="P1254">
        <v>1634</v>
      </c>
      <c r="Q1254">
        <v>1882</v>
      </c>
      <c r="R1254">
        <v>2150</v>
      </c>
      <c r="S1254">
        <v>2437</v>
      </c>
      <c r="T1254">
        <v>2736</v>
      </c>
      <c r="U1254">
        <v>3042</v>
      </c>
      <c r="V1254">
        <v>3377</v>
      </c>
      <c r="W1254">
        <v>3765</v>
      </c>
      <c r="X1254">
        <v>4207</v>
      </c>
      <c r="Y1254">
        <v>4688</v>
      </c>
      <c r="Z1254">
        <v>5180</v>
      </c>
      <c r="AA1254">
        <v>5676</v>
      </c>
      <c r="AB1254">
        <v>6171</v>
      </c>
      <c r="AC1254">
        <v>6666</v>
      </c>
      <c r="AD1254">
        <v>7161</v>
      </c>
      <c r="AE1254">
        <v>7651</v>
      </c>
      <c r="AF1254">
        <v>8127</v>
      </c>
      <c r="AG1254">
        <v>8574</v>
      </c>
      <c r="AH1254">
        <v>8909</v>
      </c>
      <c r="AI1254">
        <v>9073</v>
      </c>
      <c r="AJ1254" t="s">
        <v>14</v>
      </c>
      <c r="AK1254" t="s">
        <v>15</v>
      </c>
    </row>
    <row r="1255" spans="1:38" x14ac:dyDescent="0.35">
      <c r="A1255" t="s">
        <v>56</v>
      </c>
      <c r="B1255" t="s">
        <v>60</v>
      </c>
      <c r="C1255" t="s">
        <v>16</v>
      </c>
      <c r="D1255">
        <v>56</v>
      </c>
      <c r="E1255">
        <v>59</v>
      </c>
      <c r="F1255">
        <v>64</v>
      </c>
      <c r="G1255">
        <v>71</v>
      </c>
      <c r="H1255">
        <v>81</v>
      </c>
      <c r="I1255">
        <v>91</v>
      </c>
      <c r="J1255">
        <v>105</v>
      </c>
      <c r="K1255">
        <v>118</v>
      </c>
      <c r="L1255">
        <v>133</v>
      </c>
      <c r="M1255">
        <v>150</v>
      </c>
      <c r="N1255">
        <v>175</v>
      </c>
      <c r="O1255">
        <v>205</v>
      </c>
      <c r="P1255">
        <v>240</v>
      </c>
      <c r="Q1255">
        <v>276</v>
      </c>
      <c r="R1255">
        <v>314</v>
      </c>
      <c r="S1255">
        <v>356</v>
      </c>
      <c r="T1255">
        <v>400</v>
      </c>
      <c r="U1255">
        <v>446</v>
      </c>
      <c r="V1255">
        <v>509</v>
      </c>
      <c r="W1255">
        <v>582</v>
      </c>
      <c r="X1255">
        <v>668</v>
      </c>
      <c r="Y1255">
        <v>749</v>
      </c>
      <c r="Z1255">
        <v>831</v>
      </c>
      <c r="AA1255">
        <v>914</v>
      </c>
      <c r="AB1255">
        <v>997</v>
      </c>
      <c r="AC1255">
        <v>1081</v>
      </c>
      <c r="AD1255">
        <v>1166</v>
      </c>
      <c r="AE1255">
        <v>1251</v>
      </c>
      <c r="AF1255">
        <v>1334</v>
      </c>
      <c r="AG1255">
        <v>1416</v>
      </c>
      <c r="AH1255">
        <v>1476</v>
      </c>
      <c r="AI1255">
        <v>1510</v>
      </c>
      <c r="AJ1255" t="s">
        <v>16</v>
      </c>
      <c r="AK1255" t="s">
        <v>8</v>
      </c>
      <c r="AL1255" t="s">
        <v>17</v>
      </c>
    </row>
    <row r="1256" spans="1:38" x14ac:dyDescent="0.35">
      <c r="A1256" t="s">
        <v>56</v>
      </c>
      <c r="B1256" t="s">
        <v>60</v>
      </c>
      <c r="C1256" t="s">
        <v>18</v>
      </c>
      <c r="D1256">
        <v>74</v>
      </c>
      <c r="E1256">
        <v>77</v>
      </c>
      <c r="F1256">
        <v>83</v>
      </c>
      <c r="G1256">
        <v>95</v>
      </c>
      <c r="H1256">
        <v>109</v>
      </c>
      <c r="I1256">
        <v>125</v>
      </c>
      <c r="J1256">
        <v>144</v>
      </c>
      <c r="K1256">
        <v>164</v>
      </c>
      <c r="L1256">
        <v>187</v>
      </c>
      <c r="M1256">
        <v>212</v>
      </c>
      <c r="N1256">
        <v>253</v>
      </c>
      <c r="O1256">
        <v>304</v>
      </c>
      <c r="P1256">
        <v>364</v>
      </c>
      <c r="Q1256">
        <v>417</v>
      </c>
      <c r="R1256">
        <v>478</v>
      </c>
      <c r="S1256">
        <v>540</v>
      </c>
      <c r="T1256">
        <v>607</v>
      </c>
      <c r="U1256">
        <v>676</v>
      </c>
      <c r="V1256">
        <v>749</v>
      </c>
      <c r="W1256">
        <v>836</v>
      </c>
      <c r="X1256">
        <v>933</v>
      </c>
      <c r="Y1256">
        <v>1042</v>
      </c>
      <c r="Z1256">
        <v>1149</v>
      </c>
      <c r="AA1256">
        <v>1260</v>
      </c>
      <c r="AB1256">
        <v>1369</v>
      </c>
      <c r="AC1256">
        <v>1478</v>
      </c>
      <c r="AD1256">
        <v>1587</v>
      </c>
      <c r="AE1256">
        <v>1696</v>
      </c>
      <c r="AF1256">
        <v>1801</v>
      </c>
      <c r="AG1256">
        <v>1899</v>
      </c>
      <c r="AH1256">
        <v>1974</v>
      </c>
      <c r="AI1256">
        <v>2010</v>
      </c>
      <c r="AJ1256" t="s">
        <v>18</v>
      </c>
      <c r="AK1256" t="s">
        <v>19</v>
      </c>
    </row>
    <row r="1257" spans="1:38" x14ac:dyDescent="0.35">
      <c r="A1257" t="s">
        <v>56</v>
      </c>
      <c r="B1257" t="s">
        <v>60</v>
      </c>
      <c r="C1257" t="s">
        <v>20</v>
      </c>
      <c r="D1257">
        <v>214</v>
      </c>
      <c r="E1257">
        <v>223</v>
      </c>
      <c r="F1257">
        <v>244</v>
      </c>
      <c r="G1257">
        <v>271</v>
      </c>
      <c r="H1257">
        <v>308</v>
      </c>
      <c r="I1257">
        <v>352</v>
      </c>
      <c r="J1257">
        <v>404</v>
      </c>
      <c r="K1257">
        <v>459</v>
      </c>
      <c r="L1257">
        <v>522</v>
      </c>
      <c r="M1257">
        <v>588</v>
      </c>
      <c r="N1257">
        <v>684</v>
      </c>
      <c r="O1257">
        <v>804</v>
      </c>
      <c r="P1257">
        <v>948</v>
      </c>
      <c r="Q1257">
        <v>1089</v>
      </c>
      <c r="R1257">
        <v>1246</v>
      </c>
      <c r="S1257">
        <v>1418</v>
      </c>
      <c r="T1257">
        <v>1598</v>
      </c>
      <c r="U1257">
        <v>1786</v>
      </c>
      <c r="V1257">
        <v>2049</v>
      </c>
      <c r="W1257">
        <v>2358</v>
      </c>
      <c r="X1257">
        <v>2710</v>
      </c>
      <c r="Y1257">
        <v>3046</v>
      </c>
      <c r="Z1257">
        <v>3388</v>
      </c>
      <c r="AA1257">
        <v>3745</v>
      </c>
      <c r="AB1257">
        <v>4101</v>
      </c>
      <c r="AC1257">
        <v>4465</v>
      </c>
      <c r="AD1257">
        <v>4835</v>
      </c>
      <c r="AE1257">
        <v>5208</v>
      </c>
      <c r="AF1257">
        <v>5575</v>
      </c>
      <c r="AG1257">
        <v>5934</v>
      </c>
      <c r="AH1257">
        <v>6216</v>
      </c>
      <c r="AI1257">
        <v>6385</v>
      </c>
      <c r="AJ1257" t="s">
        <v>20</v>
      </c>
      <c r="AK1257" t="s">
        <v>9</v>
      </c>
    </row>
    <row r="1258" spans="1:38" x14ac:dyDescent="0.35">
      <c r="A1258" t="s">
        <v>56</v>
      </c>
      <c r="B1258" t="s">
        <v>60</v>
      </c>
      <c r="C1258" t="s">
        <v>21</v>
      </c>
      <c r="D1258">
        <v>53</v>
      </c>
      <c r="E1258">
        <v>55</v>
      </c>
      <c r="F1258">
        <v>60</v>
      </c>
      <c r="G1258">
        <v>65</v>
      </c>
      <c r="H1258">
        <v>77</v>
      </c>
      <c r="I1258">
        <v>88</v>
      </c>
      <c r="J1258">
        <v>101</v>
      </c>
      <c r="K1258">
        <v>113</v>
      </c>
      <c r="L1258">
        <v>129</v>
      </c>
      <c r="M1258">
        <v>145</v>
      </c>
      <c r="N1258">
        <v>170</v>
      </c>
      <c r="O1258">
        <v>199</v>
      </c>
      <c r="P1258">
        <v>235</v>
      </c>
      <c r="Q1258">
        <v>270</v>
      </c>
      <c r="R1258">
        <v>308</v>
      </c>
      <c r="S1258">
        <v>351</v>
      </c>
      <c r="T1258">
        <v>395</v>
      </c>
      <c r="U1258">
        <v>442</v>
      </c>
      <c r="V1258">
        <v>506</v>
      </c>
      <c r="W1258">
        <v>581</v>
      </c>
      <c r="X1258">
        <v>670</v>
      </c>
      <c r="Y1258">
        <v>750</v>
      </c>
      <c r="Z1258">
        <v>835</v>
      </c>
      <c r="AA1258">
        <v>923</v>
      </c>
      <c r="AB1258">
        <v>1009</v>
      </c>
      <c r="AC1258">
        <v>1098</v>
      </c>
      <c r="AD1258">
        <v>1190</v>
      </c>
      <c r="AE1258">
        <v>1282</v>
      </c>
      <c r="AF1258">
        <v>1372</v>
      </c>
      <c r="AG1258">
        <v>1458</v>
      </c>
      <c r="AH1258">
        <v>1528</v>
      </c>
      <c r="AI1258">
        <v>1569</v>
      </c>
      <c r="AJ1258" t="s">
        <v>21</v>
      </c>
      <c r="AK1258" t="s">
        <v>22</v>
      </c>
    </row>
    <row r="1259" spans="1:38" x14ac:dyDescent="0.35">
      <c r="A1259" t="s">
        <v>56</v>
      </c>
      <c r="B1259" t="s">
        <v>60</v>
      </c>
      <c r="C1259" t="s">
        <v>23</v>
      </c>
      <c r="D1259">
        <v>319</v>
      </c>
      <c r="E1259">
        <v>330</v>
      </c>
      <c r="F1259">
        <v>363</v>
      </c>
      <c r="G1259">
        <v>403</v>
      </c>
      <c r="H1259">
        <v>460</v>
      </c>
      <c r="I1259">
        <v>527</v>
      </c>
      <c r="J1259">
        <v>601</v>
      </c>
      <c r="K1259">
        <v>684</v>
      </c>
      <c r="L1259">
        <v>783</v>
      </c>
      <c r="M1259">
        <v>879</v>
      </c>
      <c r="N1259">
        <v>1027</v>
      </c>
      <c r="O1259">
        <v>1208</v>
      </c>
      <c r="P1259">
        <v>1421</v>
      </c>
      <c r="Q1259">
        <v>1638</v>
      </c>
      <c r="R1259">
        <v>1880</v>
      </c>
      <c r="S1259">
        <v>2135</v>
      </c>
      <c r="T1259">
        <v>2404</v>
      </c>
      <c r="U1259">
        <v>2689</v>
      </c>
      <c r="V1259">
        <v>3086</v>
      </c>
      <c r="W1259">
        <v>3549</v>
      </c>
      <c r="X1259">
        <v>4086</v>
      </c>
      <c r="Y1259">
        <v>4587</v>
      </c>
      <c r="Z1259">
        <v>5110</v>
      </c>
      <c r="AA1259">
        <v>5642</v>
      </c>
      <c r="AB1259">
        <v>6183</v>
      </c>
      <c r="AC1259">
        <v>6732</v>
      </c>
      <c r="AD1259">
        <v>7286</v>
      </c>
      <c r="AE1259">
        <v>7856</v>
      </c>
      <c r="AF1259">
        <v>8413</v>
      </c>
      <c r="AG1259">
        <v>8953</v>
      </c>
      <c r="AH1259">
        <v>9381</v>
      </c>
      <c r="AI1259">
        <v>9635</v>
      </c>
      <c r="AJ1259" t="s">
        <v>23</v>
      </c>
      <c r="AK1259" t="s">
        <v>24</v>
      </c>
      <c r="AL1259" t="s">
        <v>17</v>
      </c>
    </row>
    <row r="1260" spans="1:38" x14ac:dyDescent="0.35">
      <c r="A1260" t="s">
        <v>56</v>
      </c>
      <c r="B1260" t="s">
        <v>60</v>
      </c>
      <c r="C1260" t="s">
        <v>25</v>
      </c>
      <c r="D1260">
        <v>119</v>
      </c>
      <c r="E1260">
        <v>123</v>
      </c>
      <c r="F1260">
        <v>136</v>
      </c>
      <c r="G1260">
        <v>152</v>
      </c>
      <c r="H1260">
        <v>175</v>
      </c>
      <c r="I1260">
        <v>201</v>
      </c>
      <c r="J1260">
        <v>231</v>
      </c>
      <c r="K1260">
        <v>266</v>
      </c>
      <c r="L1260">
        <v>305</v>
      </c>
      <c r="M1260">
        <v>343</v>
      </c>
      <c r="N1260">
        <v>410</v>
      </c>
      <c r="O1260">
        <v>492</v>
      </c>
      <c r="P1260">
        <v>587</v>
      </c>
      <c r="Q1260">
        <v>675</v>
      </c>
      <c r="R1260">
        <v>772</v>
      </c>
      <c r="S1260">
        <v>875</v>
      </c>
      <c r="T1260">
        <v>981</v>
      </c>
      <c r="U1260">
        <v>1094</v>
      </c>
      <c r="V1260">
        <v>1211</v>
      </c>
      <c r="W1260">
        <v>1350</v>
      </c>
      <c r="X1260">
        <v>1508</v>
      </c>
      <c r="Y1260">
        <v>1681</v>
      </c>
      <c r="Z1260">
        <v>1856</v>
      </c>
      <c r="AA1260">
        <v>2035</v>
      </c>
      <c r="AB1260">
        <v>2212</v>
      </c>
      <c r="AC1260">
        <v>2389</v>
      </c>
      <c r="AD1260">
        <v>2565</v>
      </c>
      <c r="AE1260">
        <v>2739</v>
      </c>
      <c r="AF1260">
        <v>2908</v>
      </c>
      <c r="AG1260">
        <v>3069</v>
      </c>
      <c r="AH1260">
        <v>3187</v>
      </c>
      <c r="AI1260">
        <v>3246</v>
      </c>
      <c r="AJ1260" t="s">
        <v>25</v>
      </c>
      <c r="AK1260" t="s">
        <v>15</v>
      </c>
    </row>
    <row r="1261" spans="1:38" x14ac:dyDescent="0.35">
      <c r="A1261" t="s">
        <v>56</v>
      </c>
      <c r="B1261" t="s">
        <v>60</v>
      </c>
      <c r="C1261" t="s">
        <v>26</v>
      </c>
      <c r="D1261">
        <v>120</v>
      </c>
      <c r="E1261">
        <v>127</v>
      </c>
      <c r="F1261">
        <v>139</v>
      </c>
      <c r="G1261">
        <v>159</v>
      </c>
      <c r="H1261">
        <v>184</v>
      </c>
      <c r="I1261">
        <v>212</v>
      </c>
      <c r="J1261">
        <v>247</v>
      </c>
      <c r="K1261">
        <v>286</v>
      </c>
      <c r="L1261">
        <v>326</v>
      </c>
      <c r="M1261">
        <v>372</v>
      </c>
      <c r="N1261">
        <v>448</v>
      </c>
      <c r="O1261">
        <v>540</v>
      </c>
      <c r="P1261">
        <v>650</v>
      </c>
      <c r="Q1261">
        <v>755</v>
      </c>
      <c r="R1261">
        <v>869</v>
      </c>
      <c r="S1261">
        <v>992</v>
      </c>
      <c r="T1261">
        <v>1123</v>
      </c>
      <c r="U1261">
        <v>1259</v>
      </c>
      <c r="V1261">
        <v>1408</v>
      </c>
      <c r="W1261">
        <v>1582</v>
      </c>
      <c r="X1261">
        <v>1782</v>
      </c>
      <c r="Y1261">
        <v>2003</v>
      </c>
      <c r="Z1261">
        <v>2230</v>
      </c>
      <c r="AA1261">
        <v>2463</v>
      </c>
      <c r="AB1261">
        <v>2700</v>
      </c>
      <c r="AC1261">
        <v>2941</v>
      </c>
      <c r="AD1261">
        <v>3185</v>
      </c>
      <c r="AE1261">
        <v>3432</v>
      </c>
      <c r="AF1261">
        <v>3676</v>
      </c>
      <c r="AG1261">
        <v>3911</v>
      </c>
      <c r="AH1261">
        <v>4098</v>
      </c>
      <c r="AI1261">
        <v>4209</v>
      </c>
      <c r="AJ1261" t="s">
        <v>26</v>
      </c>
      <c r="AK1261" t="s">
        <v>17</v>
      </c>
    </row>
    <row r="1262" spans="1:38" x14ac:dyDescent="0.35">
      <c r="A1262" t="s">
        <v>56</v>
      </c>
      <c r="B1262" t="s">
        <v>60</v>
      </c>
      <c r="C1262" t="s">
        <v>27</v>
      </c>
      <c r="D1262">
        <v>177</v>
      </c>
      <c r="E1262">
        <v>184</v>
      </c>
      <c r="F1262">
        <v>205</v>
      </c>
      <c r="G1262">
        <v>233</v>
      </c>
      <c r="H1262">
        <v>267</v>
      </c>
      <c r="I1262">
        <v>312</v>
      </c>
      <c r="J1262">
        <v>362</v>
      </c>
      <c r="K1262">
        <v>419</v>
      </c>
      <c r="L1262">
        <v>482</v>
      </c>
      <c r="M1262">
        <v>548</v>
      </c>
      <c r="N1262">
        <v>660</v>
      </c>
      <c r="O1262">
        <v>796</v>
      </c>
      <c r="P1262">
        <v>961</v>
      </c>
      <c r="Q1262">
        <v>1117</v>
      </c>
      <c r="R1262">
        <v>1286</v>
      </c>
      <c r="S1262">
        <v>1471</v>
      </c>
      <c r="T1262">
        <v>1666</v>
      </c>
      <c r="U1262">
        <v>1870</v>
      </c>
      <c r="V1262">
        <v>2098</v>
      </c>
      <c r="W1262">
        <v>2365</v>
      </c>
      <c r="X1262">
        <v>2674</v>
      </c>
      <c r="Y1262">
        <v>3009</v>
      </c>
      <c r="Z1262">
        <v>3357</v>
      </c>
      <c r="AA1262">
        <v>3718</v>
      </c>
      <c r="AB1262">
        <v>4083</v>
      </c>
      <c r="AC1262">
        <v>4456</v>
      </c>
      <c r="AD1262">
        <v>4833</v>
      </c>
      <c r="AE1262">
        <v>5220</v>
      </c>
      <c r="AF1262">
        <v>5600</v>
      </c>
      <c r="AG1262">
        <v>5970</v>
      </c>
      <c r="AH1262">
        <v>6267</v>
      </c>
      <c r="AI1262">
        <v>6451</v>
      </c>
      <c r="AJ1262" t="s">
        <v>27</v>
      </c>
      <c r="AK1262" t="s">
        <v>8</v>
      </c>
      <c r="AL1262" t="s">
        <v>17</v>
      </c>
    </row>
    <row r="1263" spans="1:38" x14ac:dyDescent="0.35">
      <c r="A1263" t="s">
        <v>56</v>
      </c>
      <c r="B1263" t="s">
        <v>60</v>
      </c>
      <c r="C1263" t="s">
        <v>28</v>
      </c>
      <c r="D1263">
        <v>59</v>
      </c>
      <c r="E1263">
        <v>62</v>
      </c>
      <c r="F1263">
        <v>68</v>
      </c>
      <c r="G1263">
        <v>76</v>
      </c>
      <c r="H1263">
        <v>88</v>
      </c>
      <c r="I1263">
        <v>102</v>
      </c>
      <c r="J1263">
        <v>116</v>
      </c>
      <c r="K1263">
        <v>133</v>
      </c>
      <c r="L1263">
        <v>153</v>
      </c>
      <c r="M1263">
        <v>172</v>
      </c>
      <c r="N1263">
        <v>205</v>
      </c>
      <c r="O1263">
        <v>247</v>
      </c>
      <c r="P1263">
        <v>295</v>
      </c>
      <c r="Q1263">
        <v>341</v>
      </c>
      <c r="R1263">
        <v>389</v>
      </c>
      <c r="S1263">
        <v>440</v>
      </c>
      <c r="T1263">
        <v>494</v>
      </c>
      <c r="U1263">
        <v>550</v>
      </c>
      <c r="V1263">
        <v>610</v>
      </c>
      <c r="W1263">
        <v>680</v>
      </c>
      <c r="X1263">
        <v>760</v>
      </c>
      <c r="Y1263">
        <v>846</v>
      </c>
      <c r="Z1263">
        <v>936</v>
      </c>
      <c r="AA1263">
        <v>1026</v>
      </c>
      <c r="AB1263">
        <v>1115</v>
      </c>
      <c r="AC1263">
        <v>1205</v>
      </c>
      <c r="AD1263">
        <v>1294</v>
      </c>
      <c r="AE1263">
        <v>1384</v>
      </c>
      <c r="AF1263">
        <v>1469</v>
      </c>
      <c r="AG1263">
        <v>1549</v>
      </c>
      <c r="AH1263">
        <v>1609</v>
      </c>
      <c r="AI1263">
        <v>1640</v>
      </c>
      <c r="AJ1263" t="s">
        <v>28</v>
      </c>
      <c r="AK1263" t="s">
        <v>19</v>
      </c>
    </row>
    <row r="1264" spans="1:38" x14ac:dyDescent="0.35">
      <c r="A1264" t="s">
        <v>56</v>
      </c>
      <c r="B1264" t="s">
        <v>60</v>
      </c>
      <c r="C1264" t="s">
        <v>29</v>
      </c>
      <c r="D1264">
        <v>9</v>
      </c>
      <c r="E1264">
        <v>9</v>
      </c>
      <c r="F1264">
        <v>10</v>
      </c>
      <c r="G1264">
        <v>11</v>
      </c>
      <c r="H1264">
        <v>13</v>
      </c>
      <c r="I1264">
        <v>15</v>
      </c>
      <c r="J1264">
        <v>16</v>
      </c>
      <c r="K1264">
        <v>19</v>
      </c>
      <c r="L1264">
        <v>21</v>
      </c>
      <c r="M1264">
        <v>24</v>
      </c>
      <c r="N1264">
        <v>27</v>
      </c>
      <c r="O1264">
        <v>32</v>
      </c>
      <c r="P1264">
        <v>37</v>
      </c>
      <c r="Q1264">
        <v>43</v>
      </c>
      <c r="R1264">
        <v>48</v>
      </c>
      <c r="S1264">
        <v>55</v>
      </c>
      <c r="T1264">
        <v>61</v>
      </c>
      <c r="U1264">
        <v>68</v>
      </c>
      <c r="V1264">
        <v>77</v>
      </c>
      <c r="W1264">
        <v>88</v>
      </c>
      <c r="X1264">
        <v>101</v>
      </c>
      <c r="Y1264">
        <v>113</v>
      </c>
      <c r="Z1264">
        <v>124</v>
      </c>
      <c r="AA1264">
        <v>136</v>
      </c>
      <c r="AB1264">
        <v>148</v>
      </c>
      <c r="AC1264">
        <v>160</v>
      </c>
      <c r="AD1264">
        <v>172</v>
      </c>
      <c r="AE1264">
        <v>184</v>
      </c>
      <c r="AF1264">
        <v>195</v>
      </c>
      <c r="AG1264">
        <v>206</v>
      </c>
      <c r="AH1264">
        <v>214</v>
      </c>
      <c r="AI1264">
        <v>218</v>
      </c>
      <c r="AJ1264" t="s">
        <v>29</v>
      </c>
      <c r="AK1264" t="s">
        <v>30</v>
      </c>
    </row>
    <row r="1265" spans="1:38" x14ac:dyDescent="0.35">
      <c r="A1265" t="s">
        <v>56</v>
      </c>
      <c r="B1265" t="s">
        <v>60</v>
      </c>
      <c r="C1265" t="s">
        <v>31</v>
      </c>
      <c r="D1265">
        <v>197</v>
      </c>
      <c r="E1265">
        <v>205</v>
      </c>
      <c r="F1265">
        <v>219</v>
      </c>
      <c r="G1265">
        <v>245</v>
      </c>
      <c r="H1265">
        <v>277</v>
      </c>
      <c r="I1265">
        <v>314</v>
      </c>
      <c r="J1265">
        <v>357</v>
      </c>
      <c r="K1265">
        <v>404</v>
      </c>
      <c r="L1265">
        <v>458</v>
      </c>
      <c r="M1265">
        <v>510</v>
      </c>
      <c r="N1265">
        <v>595</v>
      </c>
      <c r="O1265">
        <v>693</v>
      </c>
      <c r="P1265">
        <v>810</v>
      </c>
      <c r="Q1265">
        <v>927</v>
      </c>
      <c r="R1265">
        <v>1053</v>
      </c>
      <c r="S1265">
        <v>1192</v>
      </c>
      <c r="T1265">
        <v>1332</v>
      </c>
      <c r="U1265">
        <v>1484</v>
      </c>
      <c r="V1265">
        <v>1688</v>
      </c>
      <c r="W1265">
        <v>1931</v>
      </c>
      <c r="X1265">
        <v>2208</v>
      </c>
      <c r="Y1265">
        <v>2460</v>
      </c>
      <c r="Z1265">
        <v>2722</v>
      </c>
      <c r="AA1265">
        <v>2987</v>
      </c>
      <c r="AB1265">
        <v>3251</v>
      </c>
      <c r="AC1265">
        <v>3513</v>
      </c>
      <c r="AD1265">
        <v>3780</v>
      </c>
      <c r="AE1265">
        <v>4044</v>
      </c>
      <c r="AF1265">
        <v>4301</v>
      </c>
      <c r="AG1265">
        <v>4542</v>
      </c>
      <c r="AH1265">
        <v>4725</v>
      </c>
      <c r="AI1265">
        <v>4816</v>
      </c>
      <c r="AJ1265" t="s">
        <v>31</v>
      </c>
      <c r="AK1265" t="s">
        <v>24</v>
      </c>
    </row>
    <row r="1266" spans="1:38" x14ac:dyDescent="0.35">
      <c r="A1266" t="s">
        <v>56</v>
      </c>
      <c r="B1266" t="s">
        <v>60</v>
      </c>
      <c r="C1266" t="s">
        <v>32</v>
      </c>
      <c r="D1266">
        <v>309</v>
      </c>
      <c r="E1266">
        <v>322</v>
      </c>
      <c r="F1266">
        <v>347</v>
      </c>
      <c r="G1266">
        <v>385</v>
      </c>
      <c r="H1266">
        <v>437</v>
      </c>
      <c r="I1266">
        <v>494</v>
      </c>
      <c r="J1266">
        <v>565</v>
      </c>
      <c r="K1266">
        <v>639</v>
      </c>
      <c r="L1266">
        <v>722</v>
      </c>
      <c r="M1266">
        <v>804</v>
      </c>
      <c r="N1266">
        <v>933</v>
      </c>
      <c r="O1266">
        <v>1090</v>
      </c>
      <c r="P1266">
        <v>1275</v>
      </c>
      <c r="Q1266">
        <v>1459</v>
      </c>
      <c r="R1266">
        <v>1659</v>
      </c>
      <c r="S1266">
        <v>1874</v>
      </c>
      <c r="T1266">
        <v>2097</v>
      </c>
      <c r="U1266">
        <v>2326</v>
      </c>
      <c r="V1266">
        <v>2653</v>
      </c>
      <c r="W1266">
        <v>3027</v>
      </c>
      <c r="X1266">
        <v>3462</v>
      </c>
      <c r="Y1266">
        <v>3858</v>
      </c>
      <c r="Z1266">
        <v>4263</v>
      </c>
      <c r="AA1266">
        <v>4674</v>
      </c>
      <c r="AB1266">
        <v>5083</v>
      </c>
      <c r="AC1266">
        <v>5493</v>
      </c>
      <c r="AD1266">
        <v>5904</v>
      </c>
      <c r="AE1266">
        <v>6307</v>
      </c>
      <c r="AF1266">
        <v>6707</v>
      </c>
      <c r="AG1266">
        <v>7081</v>
      </c>
      <c r="AH1266">
        <v>7356</v>
      </c>
      <c r="AI1266">
        <v>7497</v>
      </c>
      <c r="AJ1266" t="s">
        <v>32</v>
      </c>
      <c r="AK1266" t="s">
        <v>8</v>
      </c>
    </row>
    <row r="1267" spans="1:38" x14ac:dyDescent="0.35">
      <c r="A1267" t="s">
        <v>56</v>
      </c>
      <c r="B1267" t="s">
        <v>60</v>
      </c>
      <c r="C1267" t="s">
        <v>33</v>
      </c>
      <c r="D1267">
        <v>587</v>
      </c>
      <c r="E1267">
        <v>606</v>
      </c>
      <c r="F1267">
        <v>660</v>
      </c>
      <c r="G1267">
        <v>729</v>
      </c>
      <c r="H1267">
        <v>825</v>
      </c>
      <c r="I1267">
        <v>931</v>
      </c>
      <c r="J1267">
        <v>1061</v>
      </c>
      <c r="K1267">
        <v>1203</v>
      </c>
      <c r="L1267">
        <v>1352</v>
      </c>
      <c r="M1267">
        <v>1513</v>
      </c>
      <c r="N1267">
        <v>1756</v>
      </c>
      <c r="O1267">
        <v>2054</v>
      </c>
      <c r="P1267">
        <v>2402</v>
      </c>
      <c r="Q1267">
        <v>2747</v>
      </c>
      <c r="R1267">
        <v>3121</v>
      </c>
      <c r="S1267">
        <v>3529</v>
      </c>
      <c r="T1267">
        <v>3947</v>
      </c>
      <c r="U1267">
        <v>4378</v>
      </c>
      <c r="V1267">
        <v>4992</v>
      </c>
      <c r="W1267">
        <v>5704</v>
      </c>
      <c r="X1267">
        <v>6515</v>
      </c>
      <c r="Y1267">
        <v>7263</v>
      </c>
      <c r="Z1267">
        <v>8033</v>
      </c>
      <c r="AA1267">
        <v>8803</v>
      </c>
      <c r="AB1267">
        <v>9572</v>
      </c>
      <c r="AC1267">
        <v>10344</v>
      </c>
      <c r="AD1267">
        <v>11114</v>
      </c>
      <c r="AE1267">
        <v>11881</v>
      </c>
      <c r="AF1267">
        <v>12623</v>
      </c>
      <c r="AG1267">
        <v>13329</v>
      </c>
      <c r="AH1267">
        <v>13853</v>
      </c>
      <c r="AI1267">
        <v>14119</v>
      </c>
      <c r="AJ1267" t="s">
        <v>33</v>
      </c>
      <c r="AK1267" t="s">
        <v>8</v>
      </c>
    </row>
    <row r="1268" spans="1:38" x14ac:dyDescent="0.35">
      <c r="A1268" t="s">
        <v>56</v>
      </c>
      <c r="B1268" t="s">
        <v>60</v>
      </c>
      <c r="C1268" t="s">
        <v>34</v>
      </c>
      <c r="D1268">
        <v>82</v>
      </c>
      <c r="E1268">
        <v>85</v>
      </c>
      <c r="F1268">
        <v>94</v>
      </c>
      <c r="G1268">
        <v>106</v>
      </c>
      <c r="H1268">
        <v>123</v>
      </c>
      <c r="I1268">
        <v>140</v>
      </c>
      <c r="J1268">
        <v>164</v>
      </c>
      <c r="K1268">
        <v>187</v>
      </c>
      <c r="L1268">
        <v>212</v>
      </c>
      <c r="M1268">
        <v>241</v>
      </c>
      <c r="N1268">
        <v>288</v>
      </c>
      <c r="O1268">
        <v>347</v>
      </c>
      <c r="P1268">
        <v>414</v>
      </c>
      <c r="Q1268">
        <v>478</v>
      </c>
      <c r="R1268">
        <v>547</v>
      </c>
      <c r="S1268">
        <v>622</v>
      </c>
      <c r="T1268">
        <v>698</v>
      </c>
      <c r="U1268">
        <v>780</v>
      </c>
      <c r="V1268">
        <v>867</v>
      </c>
      <c r="W1268">
        <v>969</v>
      </c>
      <c r="X1268">
        <v>1083</v>
      </c>
      <c r="Y1268">
        <v>1211</v>
      </c>
      <c r="Z1268">
        <v>1341</v>
      </c>
      <c r="AA1268">
        <v>1471</v>
      </c>
      <c r="AB1268">
        <v>1603</v>
      </c>
      <c r="AC1268">
        <v>1735</v>
      </c>
      <c r="AD1268">
        <v>1868</v>
      </c>
      <c r="AE1268">
        <v>2001</v>
      </c>
      <c r="AF1268">
        <v>2128</v>
      </c>
      <c r="AG1268">
        <v>2250</v>
      </c>
      <c r="AH1268">
        <v>2343</v>
      </c>
      <c r="AI1268">
        <v>2392</v>
      </c>
      <c r="AJ1268" t="s">
        <v>34</v>
      </c>
      <c r="AK1268" t="s">
        <v>19</v>
      </c>
    </row>
    <row r="1269" spans="1:38" x14ac:dyDescent="0.35">
      <c r="A1269" t="s">
        <v>56</v>
      </c>
      <c r="B1269" t="s">
        <v>60</v>
      </c>
      <c r="C1269" t="s">
        <v>35</v>
      </c>
      <c r="D1269">
        <v>197</v>
      </c>
      <c r="E1269">
        <v>204</v>
      </c>
      <c r="F1269">
        <v>227</v>
      </c>
      <c r="G1269">
        <v>253</v>
      </c>
      <c r="H1269">
        <v>295</v>
      </c>
      <c r="I1269">
        <v>342</v>
      </c>
      <c r="J1269">
        <v>397</v>
      </c>
      <c r="K1269">
        <v>455</v>
      </c>
      <c r="L1269">
        <v>520</v>
      </c>
      <c r="M1269">
        <v>592</v>
      </c>
      <c r="N1269">
        <v>711</v>
      </c>
      <c r="O1269">
        <v>857</v>
      </c>
      <c r="P1269">
        <v>1030</v>
      </c>
      <c r="Q1269">
        <v>1192</v>
      </c>
      <c r="R1269">
        <v>1370</v>
      </c>
      <c r="S1269">
        <v>1562</v>
      </c>
      <c r="T1269">
        <v>1762</v>
      </c>
      <c r="U1269">
        <v>1973</v>
      </c>
      <c r="V1269">
        <v>2200</v>
      </c>
      <c r="W1269">
        <v>2465</v>
      </c>
      <c r="X1269">
        <v>2769</v>
      </c>
      <c r="Y1269">
        <v>3103</v>
      </c>
      <c r="Z1269">
        <v>3448</v>
      </c>
      <c r="AA1269">
        <v>3800</v>
      </c>
      <c r="AB1269">
        <v>4151</v>
      </c>
      <c r="AC1269">
        <v>4509</v>
      </c>
      <c r="AD1269">
        <v>4871</v>
      </c>
      <c r="AE1269">
        <v>5238</v>
      </c>
      <c r="AF1269">
        <v>5594</v>
      </c>
      <c r="AG1269">
        <v>5936</v>
      </c>
      <c r="AH1269">
        <v>6202</v>
      </c>
      <c r="AI1269">
        <v>6352</v>
      </c>
      <c r="AJ1269" t="s">
        <v>35</v>
      </c>
      <c r="AK1269" t="s">
        <v>15</v>
      </c>
    </row>
    <row r="1270" spans="1:38" x14ac:dyDescent="0.35">
      <c r="A1270" t="s">
        <v>56</v>
      </c>
      <c r="B1270" t="s">
        <v>60</v>
      </c>
      <c r="C1270" t="s">
        <v>36</v>
      </c>
      <c r="D1270">
        <v>12</v>
      </c>
      <c r="E1270">
        <v>13</v>
      </c>
      <c r="F1270">
        <v>14</v>
      </c>
      <c r="G1270">
        <v>16</v>
      </c>
      <c r="H1270">
        <v>18</v>
      </c>
      <c r="I1270">
        <v>21</v>
      </c>
      <c r="J1270">
        <v>24</v>
      </c>
      <c r="K1270">
        <v>27</v>
      </c>
      <c r="L1270">
        <v>30</v>
      </c>
      <c r="M1270">
        <v>34</v>
      </c>
      <c r="N1270">
        <v>41</v>
      </c>
      <c r="O1270">
        <v>47</v>
      </c>
      <c r="P1270">
        <v>56</v>
      </c>
      <c r="Q1270">
        <v>64</v>
      </c>
      <c r="R1270">
        <v>74</v>
      </c>
      <c r="S1270">
        <v>84</v>
      </c>
      <c r="T1270">
        <v>94</v>
      </c>
      <c r="U1270">
        <v>106</v>
      </c>
      <c r="V1270">
        <v>122</v>
      </c>
      <c r="W1270">
        <v>139</v>
      </c>
      <c r="X1270">
        <v>161</v>
      </c>
      <c r="Y1270">
        <v>180</v>
      </c>
      <c r="Z1270">
        <v>202</v>
      </c>
      <c r="AA1270">
        <v>222</v>
      </c>
      <c r="AB1270">
        <v>244</v>
      </c>
      <c r="AC1270">
        <v>266</v>
      </c>
      <c r="AD1270">
        <v>288</v>
      </c>
      <c r="AE1270">
        <v>311</v>
      </c>
      <c r="AF1270">
        <v>333</v>
      </c>
      <c r="AG1270">
        <v>355</v>
      </c>
      <c r="AH1270">
        <v>372</v>
      </c>
      <c r="AI1270">
        <v>383</v>
      </c>
      <c r="AJ1270" t="s">
        <v>36</v>
      </c>
      <c r="AK1270" t="s">
        <v>11</v>
      </c>
      <c r="AL1270" t="s">
        <v>9</v>
      </c>
    </row>
    <row r="1271" spans="1:38" x14ac:dyDescent="0.35">
      <c r="A1271" t="s">
        <v>56</v>
      </c>
      <c r="B1271" t="s">
        <v>60</v>
      </c>
      <c r="C1271" t="s">
        <v>37</v>
      </c>
      <c r="D1271">
        <v>115</v>
      </c>
      <c r="E1271">
        <v>115</v>
      </c>
      <c r="F1271">
        <v>127</v>
      </c>
      <c r="G1271">
        <v>141</v>
      </c>
      <c r="H1271">
        <v>158</v>
      </c>
      <c r="I1271">
        <v>180</v>
      </c>
      <c r="J1271">
        <v>207</v>
      </c>
      <c r="K1271">
        <v>233</v>
      </c>
      <c r="L1271">
        <v>262</v>
      </c>
      <c r="M1271">
        <v>293</v>
      </c>
      <c r="N1271">
        <v>340</v>
      </c>
      <c r="O1271">
        <v>396</v>
      </c>
      <c r="P1271">
        <v>465</v>
      </c>
      <c r="Q1271">
        <v>531</v>
      </c>
      <c r="R1271">
        <v>606</v>
      </c>
      <c r="S1271">
        <v>683</v>
      </c>
      <c r="T1271">
        <v>764</v>
      </c>
      <c r="U1271">
        <v>848</v>
      </c>
      <c r="V1271">
        <v>966</v>
      </c>
      <c r="W1271">
        <v>1102</v>
      </c>
      <c r="X1271">
        <v>1261</v>
      </c>
      <c r="Y1271">
        <v>1408</v>
      </c>
      <c r="Z1271">
        <v>1555</v>
      </c>
      <c r="AA1271">
        <v>1707</v>
      </c>
      <c r="AB1271">
        <v>1856</v>
      </c>
      <c r="AC1271">
        <v>2007</v>
      </c>
      <c r="AD1271">
        <v>2156</v>
      </c>
      <c r="AE1271">
        <v>2306</v>
      </c>
      <c r="AF1271">
        <v>2451</v>
      </c>
      <c r="AG1271">
        <v>2588</v>
      </c>
      <c r="AH1271">
        <v>2690</v>
      </c>
      <c r="AI1271">
        <v>2744</v>
      </c>
      <c r="AJ1271" t="s">
        <v>37</v>
      </c>
      <c r="AK1271" t="s">
        <v>22</v>
      </c>
      <c r="AL1271" t="s">
        <v>24</v>
      </c>
    </row>
    <row r="1272" spans="1:38" x14ac:dyDescent="0.35">
      <c r="A1272" t="s">
        <v>56</v>
      </c>
      <c r="B1272" t="s">
        <v>60</v>
      </c>
      <c r="C1272" t="s">
        <v>38</v>
      </c>
      <c r="D1272">
        <v>146</v>
      </c>
      <c r="E1272">
        <v>153</v>
      </c>
      <c r="F1272">
        <v>167</v>
      </c>
      <c r="G1272">
        <v>184</v>
      </c>
      <c r="H1272">
        <v>211</v>
      </c>
      <c r="I1272">
        <v>240</v>
      </c>
      <c r="J1272">
        <v>274</v>
      </c>
      <c r="K1272">
        <v>312</v>
      </c>
      <c r="L1272">
        <v>354</v>
      </c>
      <c r="M1272">
        <v>396</v>
      </c>
      <c r="N1272">
        <v>465</v>
      </c>
      <c r="O1272">
        <v>547</v>
      </c>
      <c r="P1272">
        <v>642</v>
      </c>
      <c r="Q1272">
        <v>739</v>
      </c>
      <c r="R1272">
        <v>845</v>
      </c>
      <c r="S1272">
        <v>962</v>
      </c>
      <c r="T1272">
        <v>1081</v>
      </c>
      <c r="U1272">
        <v>1208</v>
      </c>
      <c r="V1272">
        <v>1387</v>
      </c>
      <c r="W1272">
        <v>1595</v>
      </c>
      <c r="X1272">
        <v>1833</v>
      </c>
      <c r="Y1272">
        <v>2058</v>
      </c>
      <c r="Z1272">
        <v>2294</v>
      </c>
      <c r="AA1272">
        <v>2530</v>
      </c>
      <c r="AB1272">
        <v>2770</v>
      </c>
      <c r="AC1272">
        <v>3014</v>
      </c>
      <c r="AD1272">
        <v>3262</v>
      </c>
      <c r="AE1272">
        <v>3513</v>
      </c>
      <c r="AF1272">
        <v>3756</v>
      </c>
      <c r="AG1272">
        <v>3997</v>
      </c>
      <c r="AH1272">
        <v>4188</v>
      </c>
      <c r="AI1272">
        <v>4297</v>
      </c>
      <c r="AJ1272" t="s">
        <v>38</v>
      </c>
      <c r="AK1272" t="s">
        <v>22</v>
      </c>
      <c r="AL1272" t="s">
        <v>24</v>
      </c>
    </row>
    <row r="1273" spans="1:38" x14ac:dyDescent="0.35">
      <c r="A1273" t="s">
        <v>56</v>
      </c>
      <c r="B1273" t="s">
        <v>60</v>
      </c>
      <c r="C1273" t="s">
        <v>39</v>
      </c>
      <c r="D1273">
        <v>110</v>
      </c>
      <c r="E1273">
        <v>114</v>
      </c>
      <c r="F1273">
        <v>125</v>
      </c>
      <c r="G1273">
        <v>142</v>
      </c>
      <c r="H1273">
        <v>163</v>
      </c>
      <c r="I1273">
        <v>191</v>
      </c>
      <c r="J1273">
        <v>222</v>
      </c>
      <c r="K1273">
        <v>256</v>
      </c>
      <c r="L1273">
        <v>294</v>
      </c>
      <c r="M1273">
        <v>333</v>
      </c>
      <c r="N1273">
        <v>400</v>
      </c>
      <c r="O1273">
        <v>482</v>
      </c>
      <c r="P1273">
        <v>583</v>
      </c>
      <c r="Q1273">
        <v>674</v>
      </c>
      <c r="R1273">
        <v>774</v>
      </c>
      <c r="S1273">
        <v>886</v>
      </c>
      <c r="T1273">
        <v>1002</v>
      </c>
      <c r="U1273">
        <v>1123</v>
      </c>
      <c r="V1273">
        <v>1255</v>
      </c>
      <c r="W1273">
        <v>1408</v>
      </c>
      <c r="X1273">
        <v>1586</v>
      </c>
      <c r="Y1273">
        <v>1779</v>
      </c>
      <c r="Z1273">
        <v>1979</v>
      </c>
      <c r="AA1273">
        <v>2187</v>
      </c>
      <c r="AB1273">
        <v>2395</v>
      </c>
      <c r="AC1273">
        <v>2608</v>
      </c>
      <c r="AD1273">
        <v>2822</v>
      </c>
      <c r="AE1273">
        <v>3039</v>
      </c>
      <c r="AF1273">
        <v>3253</v>
      </c>
      <c r="AG1273">
        <v>3460</v>
      </c>
      <c r="AH1273">
        <v>3623</v>
      </c>
      <c r="AI1273">
        <v>3721</v>
      </c>
      <c r="AJ1273" t="s">
        <v>39</v>
      </c>
      <c r="AK1273" t="s">
        <v>15</v>
      </c>
    </row>
    <row r="1274" spans="1:38" x14ac:dyDescent="0.35">
      <c r="A1274" t="s">
        <v>56</v>
      </c>
      <c r="B1274" t="s">
        <v>60</v>
      </c>
      <c r="C1274" t="s">
        <v>40</v>
      </c>
      <c r="D1274">
        <v>254</v>
      </c>
      <c r="E1274">
        <v>265</v>
      </c>
      <c r="F1274">
        <v>294</v>
      </c>
      <c r="G1274">
        <v>330</v>
      </c>
      <c r="H1274">
        <v>381</v>
      </c>
      <c r="I1274">
        <v>442</v>
      </c>
      <c r="J1274">
        <v>513</v>
      </c>
      <c r="K1274">
        <v>594</v>
      </c>
      <c r="L1274">
        <v>679</v>
      </c>
      <c r="M1274">
        <v>771</v>
      </c>
      <c r="N1274">
        <v>928</v>
      </c>
      <c r="O1274">
        <v>1121</v>
      </c>
      <c r="P1274">
        <v>1348</v>
      </c>
      <c r="Q1274">
        <v>1558</v>
      </c>
      <c r="R1274">
        <v>1792</v>
      </c>
      <c r="S1274">
        <v>2049</v>
      </c>
      <c r="T1274">
        <v>2311</v>
      </c>
      <c r="U1274">
        <v>2588</v>
      </c>
      <c r="V1274">
        <v>2891</v>
      </c>
      <c r="W1274">
        <v>3246</v>
      </c>
      <c r="X1274">
        <v>3649</v>
      </c>
      <c r="Y1274">
        <v>4095</v>
      </c>
      <c r="Z1274">
        <v>4555</v>
      </c>
      <c r="AA1274">
        <v>5025</v>
      </c>
      <c r="AB1274">
        <v>5502</v>
      </c>
      <c r="AC1274">
        <v>5983</v>
      </c>
      <c r="AD1274">
        <v>6474</v>
      </c>
      <c r="AE1274">
        <v>6968</v>
      </c>
      <c r="AF1274">
        <v>7449</v>
      </c>
      <c r="AG1274">
        <v>7919</v>
      </c>
      <c r="AH1274">
        <v>8287</v>
      </c>
      <c r="AI1274">
        <v>8504</v>
      </c>
      <c r="AJ1274" t="s">
        <v>40</v>
      </c>
      <c r="AK1274" t="s">
        <v>15</v>
      </c>
    </row>
    <row r="1275" spans="1:38" x14ac:dyDescent="0.35">
      <c r="A1275" t="s">
        <v>56</v>
      </c>
      <c r="B1275" t="s">
        <v>60</v>
      </c>
      <c r="C1275" t="s">
        <v>41</v>
      </c>
      <c r="D1275">
        <v>21</v>
      </c>
      <c r="E1275">
        <v>21</v>
      </c>
      <c r="F1275">
        <v>23</v>
      </c>
      <c r="G1275">
        <v>26</v>
      </c>
      <c r="H1275">
        <v>30</v>
      </c>
      <c r="I1275">
        <v>33</v>
      </c>
      <c r="J1275">
        <v>38</v>
      </c>
      <c r="K1275">
        <v>43</v>
      </c>
      <c r="L1275">
        <v>48</v>
      </c>
      <c r="M1275">
        <v>55</v>
      </c>
      <c r="N1275">
        <v>63</v>
      </c>
      <c r="O1275">
        <v>73</v>
      </c>
      <c r="P1275">
        <v>86</v>
      </c>
      <c r="Q1275">
        <v>99</v>
      </c>
      <c r="R1275">
        <v>112</v>
      </c>
      <c r="S1275">
        <v>127</v>
      </c>
      <c r="T1275">
        <v>142</v>
      </c>
      <c r="U1275">
        <v>159</v>
      </c>
      <c r="V1275">
        <v>180</v>
      </c>
      <c r="W1275">
        <v>206</v>
      </c>
      <c r="X1275">
        <v>236</v>
      </c>
      <c r="Y1275">
        <v>263</v>
      </c>
      <c r="Z1275">
        <v>291</v>
      </c>
      <c r="AA1275">
        <v>319</v>
      </c>
      <c r="AB1275">
        <v>348</v>
      </c>
      <c r="AC1275">
        <v>376</v>
      </c>
      <c r="AD1275">
        <v>404</v>
      </c>
      <c r="AE1275">
        <v>432</v>
      </c>
      <c r="AF1275">
        <v>460</v>
      </c>
      <c r="AG1275">
        <v>487</v>
      </c>
      <c r="AH1275">
        <v>505</v>
      </c>
      <c r="AI1275">
        <v>516</v>
      </c>
      <c r="AJ1275" t="s">
        <v>41</v>
      </c>
      <c r="AK1275" t="s">
        <v>42</v>
      </c>
    </row>
    <row r="1276" spans="1:38" x14ac:dyDescent="0.35">
      <c r="A1276" t="s">
        <v>56</v>
      </c>
      <c r="B1276" t="s">
        <v>60</v>
      </c>
      <c r="C1276" t="s">
        <v>43</v>
      </c>
      <c r="D1276">
        <v>82</v>
      </c>
      <c r="E1276">
        <v>86</v>
      </c>
      <c r="F1276">
        <v>94</v>
      </c>
      <c r="G1276">
        <v>107</v>
      </c>
      <c r="H1276">
        <v>124</v>
      </c>
      <c r="I1276">
        <v>144</v>
      </c>
      <c r="J1276">
        <v>168</v>
      </c>
      <c r="K1276">
        <v>193</v>
      </c>
      <c r="L1276">
        <v>221</v>
      </c>
      <c r="M1276">
        <v>252</v>
      </c>
      <c r="N1276">
        <v>304</v>
      </c>
      <c r="O1276">
        <v>366</v>
      </c>
      <c r="P1276">
        <v>441</v>
      </c>
      <c r="Q1276">
        <v>510</v>
      </c>
      <c r="R1276">
        <v>589</v>
      </c>
      <c r="S1276">
        <v>673</v>
      </c>
      <c r="T1276">
        <v>759</v>
      </c>
      <c r="U1276">
        <v>851</v>
      </c>
      <c r="V1276">
        <v>952</v>
      </c>
      <c r="W1276">
        <v>1070</v>
      </c>
      <c r="X1276">
        <v>1204</v>
      </c>
      <c r="Y1276">
        <v>1352</v>
      </c>
      <c r="Z1276">
        <v>1506</v>
      </c>
      <c r="AA1276">
        <v>1663</v>
      </c>
      <c r="AB1276">
        <v>1821</v>
      </c>
      <c r="AC1276">
        <v>1982</v>
      </c>
      <c r="AD1276">
        <v>2147</v>
      </c>
      <c r="AE1276">
        <v>2312</v>
      </c>
      <c r="AF1276">
        <v>2475</v>
      </c>
      <c r="AG1276">
        <v>2632</v>
      </c>
      <c r="AH1276">
        <v>2757</v>
      </c>
      <c r="AI1276">
        <v>2830</v>
      </c>
      <c r="AJ1276" t="s">
        <v>43</v>
      </c>
      <c r="AK1276" t="s">
        <v>19</v>
      </c>
    </row>
    <row r="1277" spans="1:38" x14ac:dyDescent="0.35">
      <c r="A1277" t="s">
        <v>56</v>
      </c>
      <c r="B1277" t="s">
        <v>60</v>
      </c>
      <c r="C1277" t="s">
        <v>44</v>
      </c>
      <c r="D1277">
        <v>68</v>
      </c>
      <c r="E1277">
        <v>71</v>
      </c>
      <c r="F1277">
        <v>79</v>
      </c>
      <c r="G1277">
        <v>90</v>
      </c>
      <c r="H1277">
        <v>103</v>
      </c>
      <c r="I1277">
        <v>122</v>
      </c>
      <c r="J1277">
        <v>141</v>
      </c>
      <c r="K1277">
        <v>163</v>
      </c>
      <c r="L1277">
        <v>186</v>
      </c>
      <c r="M1277">
        <v>212</v>
      </c>
      <c r="N1277">
        <v>256</v>
      </c>
      <c r="O1277">
        <v>309</v>
      </c>
      <c r="P1277">
        <v>372</v>
      </c>
      <c r="Q1277">
        <v>434</v>
      </c>
      <c r="R1277">
        <v>497</v>
      </c>
      <c r="S1277">
        <v>570</v>
      </c>
      <c r="T1277">
        <v>647</v>
      </c>
      <c r="U1277">
        <v>725</v>
      </c>
      <c r="V1277">
        <v>813</v>
      </c>
      <c r="W1277">
        <v>914</v>
      </c>
      <c r="X1277">
        <v>1031</v>
      </c>
      <c r="Y1277">
        <v>1160</v>
      </c>
      <c r="Z1277">
        <v>1295</v>
      </c>
      <c r="AA1277">
        <v>1432</v>
      </c>
      <c r="AB1277">
        <v>1575</v>
      </c>
      <c r="AC1277">
        <v>1716</v>
      </c>
      <c r="AD1277">
        <v>1861</v>
      </c>
      <c r="AE1277">
        <v>2008</v>
      </c>
      <c r="AF1277">
        <v>2154</v>
      </c>
      <c r="AG1277">
        <v>2295</v>
      </c>
      <c r="AH1277">
        <v>2408</v>
      </c>
      <c r="AI1277">
        <v>2478</v>
      </c>
      <c r="AJ1277" t="s">
        <v>44</v>
      </c>
      <c r="AK1277" t="s">
        <v>17</v>
      </c>
    </row>
    <row r="1278" spans="1:38" x14ac:dyDescent="0.35">
      <c r="A1278" t="s">
        <v>56</v>
      </c>
      <c r="B1278" t="s">
        <v>60</v>
      </c>
      <c r="C1278" t="s">
        <v>45</v>
      </c>
      <c r="D1278">
        <v>171</v>
      </c>
      <c r="E1278">
        <v>177</v>
      </c>
      <c r="F1278">
        <v>195</v>
      </c>
      <c r="G1278">
        <v>213</v>
      </c>
      <c r="H1278">
        <v>244</v>
      </c>
      <c r="I1278">
        <v>280</v>
      </c>
      <c r="J1278">
        <v>318</v>
      </c>
      <c r="K1278">
        <v>361</v>
      </c>
      <c r="L1278">
        <v>410</v>
      </c>
      <c r="M1278">
        <v>464</v>
      </c>
      <c r="N1278">
        <v>541</v>
      </c>
      <c r="O1278">
        <v>636</v>
      </c>
      <c r="P1278">
        <v>748</v>
      </c>
      <c r="Q1278">
        <v>861</v>
      </c>
      <c r="R1278">
        <v>986</v>
      </c>
      <c r="S1278">
        <v>1123</v>
      </c>
      <c r="T1278">
        <v>1265</v>
      </c>
      <c r="U1278">
        <v>1411</v>
      </c>
      <c r="V1278">
        <v>1619</v>
      </c>
      <c r="W1278">
        <v>1864</v>
      </c>
      <c r="X1278">
        <v>2145</v>
      </c>
      <c r="Y1278">
        <v>2409</v>
      </c>
      <c r="Z1278">
        <v>2682</v>
      </c>
      <c r="AA1278">
        <v>2963</v>
      </c>
      <c r="AB1278">
        <v>3246</v>
      </c>
      <c r="AC1278">
        <v>3534</v>
      </c>
      <c r="AD1278">
        <v>3825</v>
      </c>
      <c r="AE1278">
        <v>4120</v>
      </c>
      <c r="AF1278">
        <v>4411</v>
      </c>
      <c r="AG1278">
        <v>4697</v>
      </c>
      <c r="AH1278">
        <v>4921</v>
      </c>
      <c r="AI1278">
        <v>5054</v>
      </c>
      <c r="AJ1278" t="s">
        <v>45</v>
      </c>
      <c r="AK1278" t="s">
        <v>9</v>
      </c>
    </row>
    <row r="1279" spans="1:38" x14ac:dyDescent="0.35">
      <c r="A1279" t="s">
        <v>56</v>
      </c>
      <c r="B1279" t="s">
        <v>60</v>
      </c>
      <c r="C1279" t="s">
        <v>46</v>
      </c>
      <c r="D1279">
        <v>84</v>
      </c>
      <c r="E1279">
        <v>87</v>
      </c>
      <c r="F1279">
        <v>97</v>
      </c>
      <c r="G1279">
        <v>110</v>
      </c>
      <c r="H1279">
        <v>129</v>
      </c>
      <c r="I1279">
        <v>150</v>
      </c>
      <c r="J1279">
        <v>173</v>
      </c>
      <c r="K1279">
        <v>202</v>
      </c>
      <c r="L1279">
        <v>230</v>
      </c>
      <c r="M1279">
        <v>263</v>
      </c>
      <c r="N1279">
        <v>316</v>
      </c>
      <c r="O1279">
        <v>382</v>
      </c>
      <c r="P1279">
        <v>461</v>
      </c>
      <c r="Q1279">
        <v>534</v>
      </c>
      <c r="R1279">
        <v>617</v>
      </c>
      <c r="S1279">
        <v>704</v>
      </c>
      <c r="T1279">
        <v>798</v>
      </c>
      <c r="U1279">
        <v>896</v>
      </c>
      <c r="V1279">
        <v>1004</v>
      </c>
      <c r="W1279">
        <v>1133</v>
      </c>
      <c r="X1279">
        <v>1280</v>
      </c>
      <c r="Y1279">
        <v>1440</v>
      </c>
      <c r="Z1279">
        <v>1605</v>
      </c>
      <c r="AA1279">
        <v>1775</v>
      </c>
      <c r="AB1279">
        <v>1949</v>
      </c>
      <c r="AC1279">
        <v>2127</v>
      </c>
      <c r="AD1279">
        <v>2307</v>
      </c>
      <c r="AE1279">
        <v>2491</v>
      </c>
      <c r="AF1279">
        <v>2672</v>
      </c>
      <c r="AG1279">
        <v>2848</v>
      </c>
      <c r="AH1279">
        <v>2989</v>
      </c>
      <c r="AI1279">
        <v>3076</v>
      </c>
      <c r="AJ1279" t="s">
        <v>46</v>
      </c>
      <c r="AK1279" t="s">
        <v>17</v>
      </c>
    </row>
    <row r="1280" spans="1:38" x14ac:dyDescent="0.35">
      <c r="A1280" t="s">
        <v>56</v>
      </c>
      <c r="B1280" t="s">
        <v>60</v>
      </c>
      <c r="C1280" t="s">
        <v>47</v>
      </c>
      <c r="D1280">
        <v>142</v>
      </c>
      <c r="E1280">
        <v>148</v>
      </c>
      <c r="F1280">
        <v>162</v>
      </c>
      <c r="G1280">
        <v>183</v>
      </c>
      <c r="H1280">
        <v>212</v>
      </c>
      <c r="I1280">
        <v>245</v>
      </c>
      <c r="J1280">
        <v>281</v>
      </c>
      <c r="K1280">
        <v>324</v>
      </c>
      <c r="L1280">
        <v>369</v>
      </c>
      <c r="M1280">
        <v>416</v>
      </c>
      <c r="N1280">
        <v>500</v>
      </c>
      <c r="O1280">
        <v>599</v>
      </c>
      <c r="P1280">
        <v>718</v>
      </c>
      <c r="Q1280">
        <v>831</v>
      </c>
      <c r="R1280">
        <v>949</v>
      </c>
      <c r="S1280">
        <v>1079</v>
      </c>
      <c r="T1280">
        <v>1217</v>
      </c>
      <c r="U1280">
        <v>1355</v>
      </c>
      <c r="V1280">
        <v>1511</v>
      </c>
      <c r="W1280">
        <v>1691</v>
      </c>
      <c r="X1280">
        <v>1898</v>
      </c>
      <c r="Y1280">
        <v>2123</v>
      </c>
      <c r="Z1280">
        <v>2352</v>
      </c>
      <c r="AA1280">
        <v>2586</v>
      </c>
      <c r="AB1280">
        <v>2820</v>
      </c>
      <c r="AC1280">
        <v>3057</v>
      </c>
      <c r="AD1280">
        <v>3295</v>
      </c>
      <c r="AE1280">
        <v>3530</v>
      </c>
      <c r="AF1280">
        <v>3765</v>
      </c>
      <c r="AG1280">
        <v>3986</v>
      </c>
      <c r="AH1280">
        <v>4155</v>
      </c>
      <c r="AI1280">
        <v>4247</v>
      </c>
      <c r="AJ1280" t="s">
        <v>47</v>
      </c>
      <c r="AK1280" t="s">
        <v>17</v>
      </c>
    </row>
    <row r="1281" spans="1:38" x14ac:dyDescent="0.35">
      <c r="A1281" t="s">
        <v>56</v>
      </c>
      <c r="B1281" t="s">
        <v>60</v>
      </c>
      <c r="C1281" t="s">
        <v>48</v>
      </c>
      <c r="D1281">
        <v>83</v>
      </c>
      <c r="E1281">
        <v>85</v>
      </c>
      <c r="F1281">
        <v>95</v>
      </c>
      <c r="G1281">
        <v>103</v>
      </c>
      <c r="H1281">
        <v>121</v>
      </c>
      <c r="I1281">
        <v>139</v>
      </c>
      <c r="J1281">
        <v>157</v>
      </c>
      <c r="K1281">
        <v>179</v>
      </c>
      <c r="L1281">
        <v>204</v>
      </c>
      <c r="M1281">
        <v>229</v>
      </c>
      <c r="N1281">
        <v>267</v>
      </c>
      <c r="O1281">
        <v>316</v>
      </c>
      <c r="P1281">
        <v>373</v>
      </c>
      <c r="Q1281">
        <v>428</v>
      </c>
      <c r="R1281">
        <v>494</v>
      </c>
      <c r="S1281">
        <v>562</v>
      </c>
      <c r="T1281">
        <v>633</v>
      </c>
      <c r="U1281">
        <v>708</v>
      </c>
      <c r="V1281">
        <v>814</v>
      </c>
      <c r="W1281">
        <v>936</v>
      </c>
      <c r="X1281">
        <v>1077</v>
      </c>
      <c r="Y1281">
        <v>1212</v>
      </c>
      <c r="Z1281">
        <v>1350</v>
      </c>
      <c r="AA1281">
        <v>1493</v>
      </c>
      <c r="AB1281">
        <v>1636</v>
      </c>
      <c r="AC1281">
        <v>1783</v>
      </c>
      <c r="AD1281">
        <v>1934</v>
      </c>
      <c r="AE1281">
        <v>2084</v>
      </c>
      <c r="AF1281">
        <v>2235</v>
      </c>
      <c r="AG1281">
        <v>2380</v>
      </c>
      <c r="AH1281">
        <v>2498</v>
      </c>
      <c r="AI1281">
        <v>2569</v>
      </c>
      <c r="AJ1281" t="s">
        <v>48</v>
      </c>
      <c r="AK1281" t="s">
        <v>8</v>
      </c>
      <c r="AL1281" t="s">
        <v>17</v>
      </c>
    </row>
    <row r="1282" spans="1:38" x14ac:dyDescent="0.35">
      <c r="A1282" t="s">
        <v>56</v>
      </c>
      <c r="B1282" t="s">
        <v>60</v>
      </c>
      <c r="C1282" t="s">
        <v>49</v>
      </c>
      <c r="D1282">
        <v>391</v>
      </c>
      <c r="E1282">
        <v>400</v>
      </c>
      <c r="F1282">
        <v>431</v>
      </c>
      <c r="G1282">
        <v>478</v>
      </c>
      <c r="H1282">
        <v>543</v>
      </c>
      <c r="I1282">
        <v>617</v>
      </c>
      <c r="J1282">
        <v>698</v>
      </c>
      <c r="K1282">
        <v>795</v>
      </c>
      <c r="L1282">
        <v>894</v>
      </c>
      <c r="M1282">
        <v>1000</v>
      </c>
      <c r="N1282">
        <v>1162</v>
      </c>
      <c r="O1282">
        <v>1353</v>
      </c>
      <c r="P1282">
        <v>1586</v>
      </c>
      <c r="Q1282">
        <v>1810</v>
      </c>
      <c r="R1282">
        <v>2061</v>
      </c>
      <c r="S1282">
        <v>2327</v>
      </c>
      <c r="T1282">
        <v>2606</v>
      </c>
      <c r="U1282">
        <v>2892</v>
      </c>
      <c r="V1282">
        <v>3294</v>
      </c>
      <c r="W1282">
        <v>3763</v>
      </c>
      <c r="X1282">
        <v>4299</v>
      </c>
      <c r="Y1282">
        <v>4794</v>
      </c>
      <c r="Z1282">
        <v>5298</v>
      </c>
      <c r="AA1282">
        <v>5807</v>
      </c>
      <c r="AB1282">
        <v>6320</v>
      </c>
      <c r="AC1282">
        <v>6828</v>
      </c>
      <c r="AD1282">
        <v>7337</v>
      </c>
      <c r="AE1282">
        <v>7845</v>
      </c>
      <c r="AF1282">
        <v>8336</v>
      </c>
      <c r="AG1282">
        <v>8804</v>
      </c>
      <c r="AH1282">
        <v>9153</v>
      </c>
      <c r="AI1282">
        <v>9320</v>
      </c>
      <c r="AJ1282" t="s">
        <v>49</v>
      </c>
      <c r="AK1282" t="s">
        <v>9</v>
      </c>
    </row>
    <row r="1283" spans="1:38" x14ac:dyDescent="0.35">
      <c r="A1283" t="s">
        <v>56</v>
      </c>
      <c r="B1283" t="s">
        <v>60</v>
      </c>
      <c r="C1283" t="s">
        <v>50</v>
      </c>
      <c r="D1283">
        <v>78</v>
      </c>
      <c r="E1283">
        <v>80</v>
      </c>
      <c r="F1283">
        <v>89</v>
      </c>
      <c r="G1283">
        <v>100</v>
      </c>
      <c r="H1283">
        <v>115</v>
      </c>
      <c r="I1283">
        <v>133</v>
      </c>
      <c r="J1283">
        <v>154</v>
      </c>
      <c r="K1283">
        <v>175</v>
      </c>
      <c r="L1283">
        <v>200</v>
      </c>
      <c r="M1283">
        <v>226</v>
      </c>
      <c r="N1283">
        <v>268</v>
      </c>
      <c r="O1283">
        <v>321</v>
      </c>
      <c r="P1283">
        <v>386</v>
      </c>
      <c r="Q1283">
        <v>444</v>
      </c>
      <c r="R1283">
        <v>507</v>
      </c>
      <c r="S1283">
        <v>575</v>
      </c>
      <c r="T1283">
        <v>644</v>
      </c>
      <c r="U1283">
        <v>717</v>
      </c>
      <c r="V1283">
        <v>797</v>
      </c>
      <c r="W1283">
        <v>886</v>
      </c>
      <c r="X1283">
        <v>992</v>
      </c>
      <c r="Y1283">
        <v>1104</v>
      </c>
      <c r="Z1283">
        <v>1219</v>
      </c>
      <c r="AA1283">
        <v>1336</v>
      </c>
      <c r="AB1283">
        <v>1453</v>
      </c>
      <c r="AC1283">
        <v>1570</v>
      </c>
      <c r="AD1283">
        <v>1686</v>
      </c>
      <c r="AE1283">
        <v>1801</v>
      </c>
      <c r="AF1283">
        <v>1911</v>
      </c>
      <c r="AG1283">
        <v>2018</v>
      </c>
      <c r="AH1283">
        <v>2095</v>
      </c>
      <c r="AI1283">
        <v>2134</v>
      </c>
      <c r="AJ1283" t="s">
        <v>50</v>
      </c>
      <c r="AK1283" t="s">
        <v>15</v>
      </c>
    </row>
    <row r="1284" spans="1:38" x14ac:dyDescent="0.35">
      <c r="A1284" t="s">
        <v>56</v>
      </c>
      <c r="B1284" t="s">
        <v>60</v>
      </c>
      <c r="C1284" t="s">
        <v>51</v>
      </c>
      <c r="D1284">
        <v>108</v>
      </c>
      <c r="E1284">
        <v>115</v>
      </c>
      <c r="F1284">
        <v>126</v>
      </c>
      <c r="G1284">
        <v>142</v>
      </c>
      <c r="H1284">
        <v>162</v>
      </c>
      <c r="I1284">
        <v>189</v>
      </c>
      <c r="J1284">
        <v>219</v>
      </c>
      <c r="K1284">
        <v>253</v>
      </c>
      <c r="L1284">
        <v>290</v>
      </c>
      <c r="M1284">
        <v>330</v>
      </c>
      <c r="N1284">
        <v>398</v>
      </c>
      <c r="O1284">
        <v>478</v>
      </c>
      <c r="P1284">
        <v>576</v>
      </c>
      <c r="Q1284">
        <v>666</v>
      </c>
      <c r="R1284">
        <v>767</v>
      </c>
      <c r="S1284">
        <v>876</v>
      </c>
      <c r="T1284">
        <v>989</v>
      </c>
      <c r="U1284">
        <v>1108</v>
      </c>
      <c r="V1284">
        <v>1238</v>
      </c>
      <c r="W1284">
        <v>1390</v>
      </c>
      <c r="X1284">
        <v>1566</v>
      </c>
      <c r="Y1284">
        <v>1757</v>
      </c>
      <c r="Z1284">
        <v>1957</v>
      </c>
      <c r="AA1284">
        <v>2159</v>
      </c>
      <c r="AB1284">
        <v>2365</v>
      </c>
      <c r="AC1284">
        <v>2572</v>
      </c>
      <c r="AD1284">
        <v>2784</v>
      </c>
      <c r="AE1284">
        <v>2997</v>
      </c>
      <c r="AF1284">
        <v>3205</v>
      </c>
      <c r="AG1284">
        <v>3410</v>
      </c>
      <c r="AH1284">
        <v>3567</v>
      </c>
      <c r="AI1284">
        <v>3662</v>
      </c>
      <c r="AJ1284" t="s">
        <v>51</v>
      </c>
      <c r="AK1284" t="s">
        <v>19</v>
      </c>
    </row>
    <row r="1285" spans="1:38" x14ac:dyDescent="0.35">
      <c r="A1285" t="s">
        <v>56</v>
      </c>
      <c r="B1285" t="s">
        <v>60</v>
      </c>
      <c r="C1285" t="s">
        <v>52</v>
      </c>
      <c r="D1285">
        <v>165</v>
      </c>
      <c r="E1285">
        <v>174</v>
      </c>
      <c r="F1285">
        <v>189</v>
      </c>
      <c r="G1285">
        <v>212</v>
      </c>
      <c r="H1285">
        <v>245</v>
      </c>
      <c r="I1285">
        <v>283</v>
      </c>
      <c r="J1285">
        <v>325</v>
      </c>
      <c r="K1285">
        <v>373</v>
      </c>
      <c r="L1285">
        <v>426</v>
      </c>
      <c r="M1285">
        <v>480</v>
      </c>
      <c r="N1285">
        <v>575</v>
      </c>
      <c r="O1285">
        <v>689</v>
      </c>
      <c r="P1285">
        <v>824</v>
      </c>
      <c r="Q1285">
        <v>951</v>
      </c>
      <c r="R1285">
        <v>1085</v>
      </c>
      <c r="S1285">
        <v>1231</v>
      </c>
      <c r="T1285">
        <v>1382</v>
      </c>
      <c r="U1285">
        <v>1539</v>
      </c>
      <c r="V1285">
        <v>1708</v>
      </c>
      <c r="W1285">
        <v>1905</v>
      </c>
      <c r="X1285">
        <v>2132</v>
      </c>
      <c r="Y1285">
        <v>2377</v>
      </c>
      <c r="Z1285">
        <v>2628</v>
      </c>
      <c r="AA1285">
        <v>2882</v>
      </c>
      <c r="AB1285">
        <v>3135</v>
      </c>
      <c r="AC1285">
        <v>3389</v>
      </c>
      <c r="AD1285">
        <v>3640</v>
      </c>
      <c r="AE1285">
        <v>3893</v>
      </c>
      <c r="AF1285">
        <v>4135</v>
      </c>
      <c r="AG1285">
        <v>4367</v>
      </c>
      <c r="AH1285">
        <v>4540</v>
      </c>
      <c r="AI1285">
        <v>4627</v>
      </c>
      <c r="AJ1285" t="s">
        <v>52</v>
      </c>
      <c r="AK1285" t="s">
        <v>15</v>
      </c>
    </row>
    <row r="1286" spans="1:38" x14ac:dyDescent="0.35">
      <c r="A1286" t="s">
        <v>56</v>
      </c>
      <c r="B1286" t="s">
        <v>60</v>
      </c>
      <c r="C1286" t="s">
        <v>53</v>
      </c>
      <c r="D1286">
        <v>246</v>
      </c>
      <c r="E1286">
        <v>254</v>
      </c>
      <c r="F1286">
        <v>279</v>
      </c>
      <c r="G1286">
        <v>310</v>
      </c>
      <c r="H1286">
        <v>355</v>
      </c>
      <c r="I1286">
        <v>403</v>
      </c>
      <c r="J1286">
        <v>461</v>
      </c>
      <c r="K1286">
        <v>524</v>
      </c>
      <c r="L1286">
        <v>597</v>
      </c>
      <c r="M1286">
        <v>669</v>
      </c>
      <c r="N1286">
        <v>783</v>
      </c>
      <c r="O1286">
        <v>919</v>
      </c>
      <c r="P1286">
        <v>1082</v>
      </c>
      <c r="Q1286">
        <v>1244</v>
      </c>
      <c r="R1286">
        <v>1424</v>
      </c>
      <c r="S1286">
        <v>1620</v>
      </c>
      <c r="T1286">
        <v>1826</v>
      </c>
      <c r="U1286">
        <v>2037</v>
      </c>
      <c r="V1286">
        <v>2334</v>
      </c>
      <c r="W1286">
        <v>2686</v>
      </c>
      <c r="X1286">
        <v>3090</v>
      </c>
      <c r="Y1286">
        <v>3473</v>
      </c>
      <c r="Z1286">
        <v>3865</v>
      </c>
      <c r="AA1286">
        <v>4269</v>
      </c>
      <c r="AB1286">
        <v>4675</v>
      </c>
      <c r="AC1286">
        <v>5090</v>
      </c>
      <c r="AD1286">
        <v>5511</v>
      </c>
      <c r="AE1286">
        <v>5937</v>
      </c>
      <c r="AF1286">
        <v>6357</v>
      </c>
      <c r="AG1286">
        <v>6763</v>
      </c>
      <c r="AH1286">
        <v>7087</v>
      </c>
      <c r="AI1286">
        <v>7279</v>
      </c>
      <c r="AJ1286" t="s">
        <v>53</v>
      </c>
      <c r="AK1286" t="s">
        <v>8</v>
      </c>
    </row>
    <row r="1287" spans="1:38" x14ac:dyDescent="0.35">
      <c r="A1287" t="s">
        <v>56</v>
      </c>
      <c r="B1287" t="s">
        <v>60</v>
      </c>
      <c r="C1287" t="s">
        <v>54</v>
      </c>
      <c r="D1287">
        <v>72</v>
      </c>
      <c r="E1287">
        <v>75</v>
      </c>
      <c r="F1287">
        <v>82</v>
      </c>
      <c r="G1287">
        <v>91</v>
      </c>
      <c r="H1287">
        <v>105</v>
      </c>
      <c r="I1287">
        <v>119</v>
      </c>
      <c r="J1287">
        <v>137</v>
      </c>
      <c r="K1287">
        <v>156</v>
      </c>
      <c r="L1287">
        <v>176</v>
      </c>
      <c r="M1287">
        <v>199</v>
      </c>
      <c r="N1287">
        <v>231</v>
      </c>
      <c r="O1287">
        <v>273</v>
      </c>
      <c r="P1287">
        <v>320</v>
      </c>
      <c r="Q1287">
        <v>372</v>
      </c>
      <c r="R1287">
        <v>425</v>
      </c>
      <c r="S1287">
        <v>483</v>
      </c>
      <c r="T1287">
        <v>542</v>
      </c>
      <c r="U1287">
        <v>607</v>
      </c>
      <c r="V1287">
        <v>696</v>
      </c>
      <c r="W1287">
        <v>801</v>
      </c>
      <c r="X1287">
        <v>923</v>
      </c>
      <c r="Y1287">
        <v>1036</v>
      </c>
      <c r="Z1287">
        <v>1152</v>
      </c>
      <c r="AA1287">
        <v>1275</v>
      </c>
      <c r="AB1287">
        <v>1396</v>
      </c>
      <c r="AC1287">
        <v>1521</v>
      </c>
      <c r="AD1287">
        <v>1645</v>
      </c>
      <c r="AE1287">
        <v>1774</v>
      </c>
      <c r="AF1287">
        <v>1899</v>
      </c>
      <c r="AG1287">
        <v>2021</v>
      </c>
      <c r="AH1287">
        <v>2118</v>
      </c>
      <c r="AI1287">
        <v>2176</v>
      </c>
      <c r="AJ1287" t="s">
        <v>54</v>
      </c>
      <c r="AK1287" t="s">
        <v>22</v>
      </c>
    </row>
    <row r="1288" spans="1:38" x14ac:dyDescent="0.35">
      <c r="A1288" t="s">
        <v>56</v>
      </c>
      <c r="B1288" t="s">
        <v>60</v>
      </c>
      <c r="C1288" t="s">
        <v>55</v>
      </c>
      <c r="D1288">
        <v>166</v>
      </c>
      <c r="E1288">
        <v>174</v>
      </c>
      <c r="F1288">
        <v>193</v>
      </c>
      <c r="G1288">
        <v>213</v>
      </c>
      <c r="H1288">
        <v>246</v>
      </c>
      <c r="I1288">
        <v>284</v>
      </c>
      <c r="J1288">
        <v>328</v>
      </c>
      <c r="K1288">
        <v>374</v>
      </c>
      <c r="L1288">
        <v>427</v>
      </c>
      <c r="M1288">
        <v>481</v>
      </c>
      <c r="N1288">
        <v>575</v>
      </c>
      <c r="O1288">
        <v>692</v>
      </c>
      <c r="P1288">
        <v>827</v>
      </c>
      <c r="Q1288">
        <v>953</v>
      </c>
      <c r="R1288">
        <v>1089</v>
      </c>
      <c r="S1288">
        <v>1236</v>
      </c>
      <c r="T1288">
        <v>1390</v>
      </c>
      <c r="U1288">
        <v>1544</v>
      </c>
      <c r="V1288">
        <v>1715</v>
      </c>
      <c r="W1288">
        <v>1915</v>
      </c>
      <c r="X1288">
        <v>2140</v>
      </c>
      <c r="Y1288">
        <v>2385</v>
      </c>
      <c r="Z1288">
        <v>2635</v>
      </c>
      <c r="AA1288">
        <v>2893</v>
      </c>
      <c r="AB1288">
        <v>3146</v>
      </c>
      <c r="AC1288">
        <v>3401</v>
      </c>
      <c r="AD1288">
        <v>3654</v>
      </c>
      <c r="AE1288">
        <v>3906</v>
      </c>
      <c r="AF1288">
        <v>4153</v>
      </c>
      <c r="AG1288">
        <v>4382</v>
      </c>
      <c r="AH1288">
        <v>4557</v>
      </c>
      <c r="AI1288">
        <v>4644</v>
      </c>
      <c r="AJ1288" t="s">
        <v>55</v>
      </c>
      <c r="AK1288" t="s">
        <v>8</v>
      </c>
      <c r="AL1288" t="s">
        <v>17</v>
      </c>
    </row>
    <row r="1289" spans="1:38" x14ac:dyDescent="0.35">
      <c r="A1289" t="s">
        <v>73</v>
      </c>
      <c r="B1289" t="s">
        <v>60</v>
      </c>
      <c r="C1289" t="s">
        <v>7</v>
      </c>
      <c r="D1289">
        <v>157</v>
      </c>
      <c r="E1289">
        <v>163</v>
      </c>
      <c r="F1289">
        <v>163</v>
      </c>
      <c r="G1289">
        <v>166</v>
      </c>
      <c r="H1289">
        <v>171</v>
      </c>
      <c r="I1289">
        <v>176</v>
      </c>
      <c r="J1289">
        <v>182</v>
      </c>
      <c r="K1289">
        <v>191</v>
      </c>
      <c r="L1289">
        <v>198</v>
      </c>
      <c r="M1289">
        <v>205</v>
      </c>
      <c r="N1289">
        <v>228</v>
      </c>
      <c r="O1289">
        <v>253</v>
      </c>
      <c r="P1289">
        <v>285</v>
      </c>
      <c r="Q1289">
        <v>314</v>
      </c>
      <c r="R1289">
        <v>346</v>
      </c>
      <c r="S1289">
        <v>383</v>
      </c>
      <c r="T1289">
        <v>414</v>
      </c>
      <c r="U1289">
        <v>441</v>
      </c>
      <c r="V1289">
        <v>467</v>
      </c>
      <c r="W1289">
        <v>491</v>
      </c>
      <c r="X1289">
        <v>516</v>
      </c>
      <c r="Y1289">
        <v>542</v>
      </c>
      <c r="Z1289">
        <v>574</v>
      </c>
      <c r="AA1289">
        <v>597</v>
      </c>
      <c r="AB1289">
        <v>622</v>
      </c>
      <c r="AC1289">
        <v>645</v>
      </c>
      <c r="AD1289">
        <v>675</v>
      </c>
      <c r="AE1289">
        <v>705</v>
      </c>
      <c r="AF1289">
        <v>734</v>
      </c>
      <c r="AG1289">
        <v>760</v>
      </c>
      <c r="AH1289">
        <v>785</v>
      </c>
      <c r="AI1289">
        <v>814</v>
      </c>
      <c r="AJ1289" t="s">
        <v>7</v>
      </c>
      <c r="AK1289" t="s">
        <v>8</v>
      </c>
      <c r="AL1289" t="s">
        <v>9</v>
      </c>
    </row>
    <row r="1290" spans="1:38" x14ac:dyDescent="0.35">
      <c r="A1290" t="s">
        <v>73</v>
      </c>
      <c r="B1290" t="s">
        <v>60</v>
      </c>
      <c r="C1290" t="s">
        <v>10</v>
      </c>
      <c r="D1290">
        <v>15</v>
      </c>
      <c r="E1290">
        <v>17</v>
      </c>
      <c r="F1290">
        <v>16</v>
      </c>
      <c r="G1290">
        <v>17</v>
      </c>
      <c r="H1290">
        <v>17</v>
      </c>
      <c r="I1290">
        <v>17</v>
      </c>
      <c r="J1290">
        <v>19</v>
      </c>
      <c r="K1290">
        <v>20</v>
      </c>
      <c r="L1290">
        <v>20</v>
      </c>
      <c r="M1290">
        <v>21</v>
      </c>
      <c r="N1290">
        <v>23</v>
      </c>
      <c r="O1290">
        <v>25</v>
      </c>
      <c r="P1290">
        <v>28</v>
      </c>
      <c r="Q1290">
        <v>32</v>
      </c>
      <c r="R1290">
        <v>35</v>
      </c>
      <c r="S1290">
        <v>38</v>
      </c>
      <c r="T1290">
        <v>41</v>
      </c>
      <c r="U1290">
        <v>44</v>
      </c>
      <c r="V1290">
        <v>47</v>
      </c>
      <c r="W1290">
        <v>49</v>
      </c>
      <c r="X1290">
        <v>51</v>
      </c>
      <c r="Y1290">
        <v>54</v>
      </c>
      <c r="Z1290">
        <v>58</v>
      </c>
      <c r="AA1290">
        <v>59</v>
      </c>
      <c r="AB1290">
        <v>62</v>
      </c>
      <c r="AC1290">
        <v>64</v>
      </c>
      <c r="AD1290">
        <v>66</v>
      </c>
      <c r="AE1290">
        <v>70</v>
      </c>
      <c r="AF1290">
        <v>73</v>
      </c>
      <c r="AG1290">
        <v>75</v>
      </c>
      <c r="AH1290">
        <v>77</v>
      </c>
      <c r="AI1290">
        <v>80</v>
      </c>
      <c r="AJ1290" t="s">
        <v>10</v>
      </c>
      <c r="AK1290" t="s">
        <v>11</v>
      </c>
      <c r="AL1290" t="s">
        <v>9</v>
      </c>
    </row>
    <row r="1291" spans="1:38" x14ac:dyDescent="0.35">
      <c r="A1291" t="s">
        <v>73</v>
      </c>
      <c r="B1291" t="s">
        <v>60</v>
      </c>
      <c r="C1291" t="s">
        <v>12</v>
      </c>
      <c r="D1291">
        <v>373</v>
      </c>
      <c r="E1291">
        <v>389</v>
      </c>
      <c r="F1291">
        <v>385</v>
      </c>
      <c r="G1291">
        <v>391</v>
      </c>
      <c r="H1291">
        <v>404</v>
      </c>
      <c r="I1291">
        <v>414</v>
      </c>
      <c r="J1291">
        <v>424</v>
      </c>
      <c r="K1291">
        <v>439</v>
      </c>
      <c r="L1291">
        <v>448</v>
      </c>
      <c r="M1291">
        <v>464</v>
      </c>
      <c r="N1291">
        <v>516</v>
      </c>
      <c r="O1291">
        <v>570</v>
      </c>
      <c r="P1291">
        <v>634</v>
      </c>
      <c r="Q1291">
        <v>696</v>
      </c>
      <c r="R1291">
        <v>759</v>
      </c>
      <c r="S1291">
        <v>830</v>
      </c>
      <c r="T1291">
        <v>896</v>
      </c>
      <c r="U1291">
        <v>947</v>
      </c>
      <c r="V1291">
        <v>992</v>
      </c>
      <c r="W1291">
        <v>1036</v>
      </c>
      <c r="X1291">
        <v>1076</v>
      </c>
      <c r="Y1291">
        <v>1116</v>
      </c>
      <c r="Z1291">
        <v>1174</v>
      </c>
      <c r="AA1291">
        <v>1219</v>
      </c>
      <c r="AB1291">
        <v>1255</v>
      </c>
      <c r="AC1291">
        <v>1293</v>
      </c>
      <c r="AD1291">
        <v>1332</v>
      </c>
      <c r="AE1291">
        <v>1391</v>
      </c>
      <c r="AF1291">
        <v>1431</v>
      </c>
      <c r="AG1291">
        <v>1475</v>
      </c>
      <c r="AH1291">
        <v>1505</v>
      </c>
      <c r="AI1291">
        <v>1542</v>
      </c>
      <c r="AJ1291" t="s">
        <v>12</v>
      </c>
      <c r="AK1291" t="s">
        <v>8</v>
      </c>
    </row>
    <row r="1292" spans="1:38" x14ac:dyDescent="0.35">
      <c r="A1292" t="s">
        <v>73</v>
      </c>
      <c r="B1292" t="s">
        <v>60</v>
      </c>
      <c r="C1292" t="s">
        <v>13</v>
      </c>
      <c r="D1292">
        <v>162</v>
      </c>
      <c r="E1292">
        <v>167</v>
      </c>
      <c r="F1292">
        <v>165</v>
      </c>
      <c r="G1292">
        <v>167</v>
      </c>
      <c r="H1292">
        <v>172</v>
      </c>
      <c r="I1292">
        <v>179</v>
      </c>
      <c r="J1292">
        <v>183</v>
      </c>
      <c r="K1292">
        <v>190</v>
      </c>
      <c r="L1292">
        <v>194</v>
      </c>
      <c r="M1292">
        <v>201</v>
      </c>
      <c r="N1292">
        <v>220</v>
      </c>
      <c r="O1292">
        <v>246</v>
      </c>
      <c r="P1292">
        <v>273</v>
      </c>
      <c r="Q1292">
        <v>302</v>
      </c>
      <c r="R1292">
        <v>327</v>
      </c>
      <c r="S1292">
        <v>357</v>
      </c>
      <c r="T1292">
        <v>386</v>
      </c>
      <c r="U1292">
        <v>409</v>
      </c>
      <c r="V1292">
        <v>427</v>
      </c>
      <c r="W1292">
        <v>445</v>
      </c>
      <c r="X1292">
        <v>464</v>
      </c>
      <c r="Y1292">
        <v>483</v>
      </c>
      <c r="Z1292">
        <v>507</v>
      </c>
      <c r="AA1292">
        <v>522</v>
      </c>
      <c r="AB1292">
        <v>541</v>
      </c>
      <c r="AC1292">
        <v>559</v>
      </c>
      <c r="AD1292">
        <v>576</v>
      </c>
      <c r="AE1292">
        <v>599</v>
      </c>
      <c r="AF1292">
        <v>617</v>
      </c>
      <c r="AG1292">
        <v>636</v>
      </c>
      <c r="AH1292">
        <v>648</v>
      </c>
      <c r="AI1292">
        <v>666</v>
      </c>
      <c r="AJ1292" t="s">
        <v>13</v>
      </c>
      <c r="AK1292" t="s">
        <v>8</v>
      </c>
    </row>
    <row r="1293" spans="1:38" x14ac:dyDescent="0.35">
      <c r="A1293" t="s">
        <v>73</v>
      </c>
      <c r="B1293" t="s">
        <v>60</v>
      </c>
      <c r="C1293" t="s">
        <v>14</v>
      </c>
      <c r="D1293">
        <v>331</v>
      </c>
      <c r="E1293">
        <v>355</v>
      </c>
      <c r="F1293">
        <v>341</v>
      </c>
      <c r="G1293">
        <v>347</v>
      </c>
      <c r="H1293">
        <v>355</v>
      </c>
      <c r="I1293">
        <v>367</v>
      </c>
      <c r="J1293">
        <v>379</v>
      </c>
      <c r="K1293">
        <v>389</v>
      </c>
      <c r="L1293">
        <v>401</v>
      </c>
      <c r="M1293">
        <v>440</v>
      </c>
      <c r="N1293">
        <v>494</v>
      </c>
      <c r="O1293">
        <v>544</v>
      </c>
      <c r="P1293">
        <v>602</v>
      </c>
      <c r="Q1293">
        <v>663</v>
      </c>
      <c r="R1293">
        <v>721</v>
      </c>
      <c r="S1293">
        <v>787</v>
      </c>
      <c r="T1293">
        <v>847</v>
      </c>
      <c r="U1293">
        <v>896</v>
      </c>
      <c r="V1293">
        <v>938</v>
      </c>
      <c r="W1293">
        <v>976</v>
      </c>
      <c r="X1293">
        <v>1015</v>
      </c>
      <c r="Y1293">
        <v>1053</v>
      </c>
      <c r="Z1293">
        <v>1104</v>
      </c>
      <c r="AA1293">
        <v>1141</v>
      </c>
      <c r="AB1293">
        <v>1175</v>
      </c>
      <c r="AC1293">
        <v>1210</v>
      </c>
      <c r="AD1293">
        <v>1247</v>
      </c>
      <c r="AE1293">
        <v>1296</v>
      </c>
      <c r="AF1293">
        <v>1331</v>
      </c>
      <c r="AG1293">
        <v>1371</v>
      </c>
      <c r="AH1293">
        <v>1398</v>
      </c>
      <c r="AI1293">
        <v>1430</v>
      </c>
      <c r="AJ1293" t="s">
        <v>14</v>
      </c>
      <c r="AK1293" t="s">
        <v>15</v>
      </c>
    </row>
    <row r="1294" spans="1:38" x14ac:dyDescent="0.35">
      <c r="A1294" t="s">
        <v>73</v>
      </c>
      <c r="B1294" t="s">
        <v>60</v>
      </c>
      <c r="C1294" t="s">
        <v>16</v>
      </c>
      <c r="D1294">
        <v>56</v>
      </c>
      <c r="E1294">
        <v>59</v>
      </c>
      <c r="F1294">
        <v>59</v>
      </c>
      <c r="G1294">
        <v>59</v>
      </c>
      <c r="H1294">
        <v>61</v>
      </c>
      <c r="I1294">
        <v>64</v>
      </c>
      <c r="J1294">
        <v>65</v>
      </c>
      <c r="K1294">
        <v>69</v>
      </c>
      <c r="L1294">
        <v>70</v>
      </c>
      <c r="M1294">
        <v>73</v>
      </c>
      <c r="N1294">
        <v>80</v>
      </c>
      <c r="O1294">
        <v>88</v>
      </c>
      <c r="P1294">
        <v>101</v>
      </c>
      <c r="Q1294">
        <v>109</v>
      </c>
      <c r="R1294">
        <v>119</v>
      </c>
      <c r="S1294">
        <v>132</v>
      </c>
      <c r="T1294">
        <v>142</v>
      </c>
      <c r="U1294">
        <v>151</v>
      </c>
      <c r="V1294">
        <v>159</v>
      </c>
      <c r="W1294">
        <v>166</v>
      </c>
      <c r="X1294">
        <v>174</v>
      </c>
      <c r="Y1294">
        <v>181</v>
      </c>
      <c r="Z1294">
        <v>192</v>
      </c>
      <c r="AA1294">
        <v>197</v>
      </c>
      <c r="AB1294">
        <v>205</v>
      </c>
      <c r="AC1294">
        <v>212</v>
      </c>
      <c r="AD1294">
        <v>221</v>
      </c>
      <c r="AE1294">
        <v>231</v>
      </c>
      <c r="AF1294">
        <v>239</v>
      </c>
      <c r="AG1294">
        <v>246</v>
      </c>
      <c r="AH1294">
        <v>252</v>
      </c>
      <c r="AI1294">
        <v>260</v>
      </c>
      <c r="AJ1294" t="s">
        <v>16</v>
      </c>
      <c r="AK1294" t="s">
        <v>8</v>
      </c>
      <c r="AL1294" t="s">
        <v>17</v>
      </c>
    </row>
    <row r="1295" spans="1:38" x14ac:dyDescent="0.35">
      <c r="A1295" t="s">
        <v>73</v>
      </c>
      <c r="B1295" t="s">
        <v>60</v>
      </c>
      <c r="C1295" t="s">
        <v>18</v>
      </c>
      <c r="D1295">
        <v>74</v>
      </c>
      <c r="E1295">
        <v>80</v>
      </c>
      <c r="F1295">
        <v>75</v>
      </c>
      <c r="G1295">
        <v>77</v>
      </c>
      <c r="H1295">
        <v>80</v>
      </c>
      <c r="I1295">
        <v>81</v>
      </c>
      <c r="J1295">
        <v>83</v>
      </c>
      <c r="K1295">
        <v>87</v>
      </c>
      <c r="L1295">
        <v>91</v>
      </c>
      <c r="M1295">
        <v>97</v>
      </c>
      <c r="N1295">
        <v>109</v>
      </c>
      <c r="O1295">
        <v>121</v>
      </c>
      <c r="P1295">
        <v>134</v>
      </c>
      <c r="Q1295">
        <v>145</v>
      </c>
      <c r="R1295">
        <v>160</v>
      </c>
      <c r="S1295">
        <v>173</v>
      </c>
      <c r="T1295">
        <v>187</v>
      </c>
      <c r="U1295">
        <v>200</v>
      </c>
      <c r="V1295">
        <v>207</v>
      </c>
      <c r="W1295">
        <v>217</v>
      </c>
      <c r="X1295">
        <v>226</v>
      </c>
      <c r="Y1295">
        <v>235</v>
      </c>
      <c r="Z1295">
        <v>244</v>
      </c>
      <c r="AA1295">
        <v>254</v>
      </c>
      <c r="AB1295">
        <v>261</v>
      </c>
      <c r="AC1295">
        <v>268</v>
      </c>
      <c r="AD1295">
        <v>276</v>
      </c>
      <c r="AE1295">
        <v>288</v>
      </c>
      <c r="AF1295">
        <v>296</v>
      </c>
      <c r="AG1295">
        <v>303</v>
      </c>
      <c r="AH1295">
        <v>309</v>
      </c>
      <c r="AI1295">
        <v>317</v>
      </c>
      <c r="AJ1295" t="s">
        <v>18</v>
      </c>
      <c r="AK1295" t="s">
        <v>19</v>
      </c>
    </row>
    <row r="1296" spans="1:38" x14ac:dyDescent="0.35">
      <c r="A1296" t="s">
        <v>73</v>
      </c>
      <c r="B1296" t="s">
        <v>60</v>
      </c>
      <c r="C1296" t="s">
        <v>20</v>
      </c>
      <c r="D1296">
        <v>214</v>
      </c>
      <c r="E1296">
        <v>225</v>
      </c>
      <c r="F1296">
        <v>223</v>
      </c>
      <c r="G1296">
        <v>227</v>
      </c>
      <c r="H1296">
        <v>234</v>
      </c>
      <c r="I1296">
        <v>247</v>
      </c>
      <c r="J1296">
        <v>254</v>
      </c>
      <c r="K1296">
        <v>263</v>
      </c>
      <c r="L1296">
        <v>271</v>
      </c>
      <c r="M1296">
        <v>281</v>
      </c>
      <c r="N1296">
        <v>314</v>
      </c>
      <c r="O1296">
        <v>350</v>
      </c>
      <c r="P1296">
        <v>391</v>
      </c>
      <c r="Q1296">
        <v>434</v>
      </c>
      <c r="R1296">
        <v>478</v>
      </c>
      <c r="S1296">
        <v>522</v>
      </c>
      <c r="T1296">
        <v>567</v>
      </c>
      <c r="U1296">
        <v>609</v>
      </c>
      <c r="V1296">
        <v>641</v>
      </c>
      <c r="W1296">
        <v>674</v>
      </c>
      <c r="X1296">
        <v>703</v>
      </c>
      <c r="Y1296">
        <v>739</v>
      </c>
      <c r="Z1296">
        <v>782</v>
      </c>
      <c r="AA1296">
        <v>812</v>
      </c>
      <c r="AB1296">
        <v>848</v>
      </c>
      <c r="AC1296">
        <v>877</v>
      </c>
      <c r="AD1296">
        <v>911</v>
      </c>
      <c r="AE1296">
        <v>960</v>
      </c>
      <c r="AF1296">
        <v>993</v>
      </c>
      <c r="AG1296">
        <v>1029</v>
      </c>
      <c r="AH1296">
        <v>1064</v>
      </c>
      <c r="AI1296">
        <v>1095</v>
      </c>
      <c r="AJ1296" t="s">
        <v>20</v>
      </c>
      <c r="AK1296" t="s">
        <v>9</v>
      </c>
    </row>
    <row r="1297" spans="1:38" x14ac:dyDescent="0.35">
      <c r="A1297" t="s">
        <v>73</v>
      </c>
      <c r="B1297" t="s">
        <v>60</v>
      </c>
      <c r="C1297" t="s">
        <v>21</v>
      </c>
      <c r="D1297">
        <v>53</v>
      </c>
      <c r="E1297">
        <v>56</v>
      </c>
      <c r="F1297">
        <v>55</v>
      </c>
      <c r="G1297">
        <v>58</v>
      </c>
      <c r="H1297">
        <v>58</v>
      </c>
      <c r="I1297">
        <v>60</v>
      </c>
      <c r="J1297">
        <v>63</v>
      </c>
      <c r="K1297">
        <v>64</v>
      </c>
      <c r="L1297">
        <v>67</v>
      </c>
      <c r="M1297">
        <v>70</v>
      </c>
      <c r="N1297">
        <v>77</v>
      </c>
      <c r="O1297">
        <v>87</v>
      </c>
      <c r="P1297">
        <v>97</v>
      </c>
      <c r="Q1297">
        <v>108</v>
      </c>
      <c r="R1297">
        <v>118</v>
      </c>
      <c r="S1297">
        <v>129</v>
      </c>
      <c r="T1297">
        <v>140</v>
      </c>
      <c r="U1297">
        <v>149</v>
      </c>
      <c r="V1297">
        <v>156</v>
      </c>
      <c r="W1297">
        <v>166</v>
      </c>
      <c r="X1297">
        <v>173</v>
      </c>
      <c r="Y1297">
        <v>182</v>
      </c>
      <c r="Z1297">
        <v>192</v>
      </c>
      <c r="AA1297">
        <v>199</v>
      </c>
      <c r="AB1297">
        <v>208</v>
      </c>
      <c r="AC1297">
        <v>215</v>
      </c>
      <c r="AD1297">
        <v>224</v>
      </c>
      <c r="AE1297">
        <v>237</v>
      </c>
      <c r="AF1297">
        <v>245</v>
      </c>
      <c r="AG1297">
        <v>254</v>
      </c>
      <c r="AH1297">
        <v>261</v>
      </c>
      <c r="AI1297">
        <v>269</v>
      </c>
      <c r="AJ1297" t="s">
        <v>21</v>
      </c>
      <c r="AK1297" t="s">
        <v>22</v>
      </c>
    </row>
    <row r="1298" spans="1:38" x14ac:dyDescent="0.35">
      <c r="A1298" t="s">
        <v>73</v>
      </c>
      <c r="B1298" t="s">
        <v>60</v>
      </c>
      <c r="C1298" t="s">
        <v>23</v>
      </c>
      <c r="D1298">
        <v>319</v>
      </c>
      <c r="E1298">
        <v>337</v>
      </c>
      <c r="F1298">
        <v>330</v>
      </c>
      <c r="G1298">
        <v>344</v>
      </c>
      <c r="H1298">
        <v>353</v>
      </c>
      <c r="I1298">
        <v>366</v>
      </c>
      <c r="J1298">
        <v>379</v>
      </c>
      <c r="K1298">
        <v>393</v>
      </c>
      <c r="L1298">
        <v>406</v>
      </c>
      <c r="M1298">
        <v>423</v>
      </c>
      <c r="N1298">
        <v>468</v>
      </c>
      <c r="O1298">
        <v>526</v>
      </c>
      <c r="P1298">
        <v>590</v>
      </c>
      <c r="Q1298">
        <v>653</v>
      </c>
      <c r="R1298">
        <v>714</v>
      </c>
      <c r="S1298">
        <v>784</v>
      </c>
      <c r="T1298">
        <v>856</v>
      </c>
      <c r="U1298">
        <v>914</v>
      </c>
      <c r="V1298">
        <v>959</v>
      </c>
      <c r="W1298">
        <v>1009</v>
      </c>
      <c r="X1298">
        <v>1058</v>
      </c>
      <c r="Y1298">
        <v>1109</v>
      </c>
      <c r="Z1298">
        <v>1176</v>
      </c>
      <c r="AA1298">
        <v>1222</v>
      </c>
      <c r="AB1298">
        <v>1274</v>
      </c>
      <c r="AC1298">
        <v>1325</v>
      </c>
      <c r="AD1298">
        <v>1374</v>
      </c>
      <c r="AE1298">
        <v>1447</v>
      </c>
      <c r="AF1298">
        <v>1500</v>
      </c>
      <c r="AG1298">
        <v>1555</v>
      </c>
      <c r="AH1298">
        <v>1605</v>
      </c>
      <c r="AI1298">
        <v>1655</v>
      </c>
      <c r="AJ1298" t="s">
        <v>23</v>
      </c>
      <c r="AK1298" t="s">
        <v>24</v>
      </c>
      <c r="AL1298" t="s">
        <v>17</v>
      </c>
    </row>
    <row r="1299" spans="1:38" x14ac:dyDescent="0.35">
      <c r="A1299" t="s">
        <v>73</v>
      </c>
      <c r="B1299" t="s">
        <v>60</v>
      </c>
      <c r="C1299" t="s">
        <v>25</v>
      </c>
      <c r="D1299">
        <v>119</v>
      </c>
      <c r="E1299">
        <v>130</v>
      </c>
      <c r="F1299">
        <v>121</v>
      </c>
      <c r="G1299">
        <v>125</v>
      </c>
      <c r="H1299">
        <v>130</v>
      </c>
      <c r="I1299">
        <v>131</v>
      </c>
      <c r="J1299">
        <v>136</v>
      </c>
      <c r="K1299">
        <v>139</v>
      </c>
      <c r="L1299">
        <v>146</v>
      </c>
      <c r="M1299">
        <v>157</v>
      </c>
      <c r="N1299">
        <v>175</v>
      </c>
      <c r="O1299">
        <v>196</v>
      </c>
      <c r="P1299">
        <v>215</v>
      </c>
      <c r="Q1299">
        <v>239</v>
      </c>
      <c r="R1299">
        <v>260</v>
      </c>
      <c r="S1299">
        <v>283</v>
      </c>
      <c r="T1299">
        <v>305</v>
      </c>
      <c r="U1299">
        <v>323</v>
      </c>
      <c r="V1299">
        <v>336</v>
      </c>
      <c r="W1299">
        <v>349</v>
      </c>
      <c r="X1299">
        <v>362</v>
      </c>
      <c r="Y1299">
        <v>377</v>
      </c>
      <c r="Z1299">
        <v>398</v>
      </c>
      <c r="AA1299">
        <v>408</v>
      </c>
      <c r="AB1299">
        <v>422</v>
      </c>
      <c r="AC1299">
        <v>435</v>
      </c>
      <c r="AD1299">
        <v>445</v>
      </c>
      <c r="AE1299">
        <v>464</v>
      </c>
      <c r="AF1299">
        <v>477</v>
      </c>
      <c r="AG1299">
        <v>492</v>
      </c>
      <c r="AH1299">
        <v>501</v>
      </c>
      <c r="AI1299">
        <v>513</v>
      </c>
      <c r="AJ1299" t="s">
        <v>25</v>
      </c>
      <c r="AK1299" t="s">
        <v>15</v>
      </c>
    </row>
    <row r="1300" spans="1:38" x14ac:dyDescent="0.35">
      <c r="A1300" t="s">
        <v>73</v>
      </c>
      <c r="B1300" t="s">
        <v>60</v>
      </c>
      <c r="C1300" t="s">
        <v>26</v>
      </c>
      <c r="D1300">
        <v>120</v>
      </c>
      <c r="E1300">
        <v>131</v>
      </c>
      <c r="F1300">
        <v>127</v>
      </c>
      <c r="G1300">
        <v>129</v>
      </c>
      <c r="H1300">
        <v>135</v>
      </c>
      <c r="I1300">
        <v>138</v>
      </c>
      <c r="J1300">
        <v>144</v>
      </c>
      <c r="K1300">
        <v>150</v>
      </c>
      <c r="L1300">
        <v>155</v>
      </c>
      <c r="M1300">
        <v>171</v>
      </c>
      <c r="N1300">
        <v>193</v>
      </c>
      <c r="O1300">
        <v>216</v>
      </c>
      <c r="P1300">
        <v>241</v>
      </c>
      <c r="Q1300">
        <v>264</v>
      </c>
      <c r="R1300">
        <v>292</v>
      </c>
      <c r="S1300">
        <v>319</v>
      </c>
      <c r="T1300">
        <v>348</v>
      </c>
      <c r="U1300">
        <v>372</v>
      </c>
      <c r="V1300">
        <v>391</v>
      </c>
      <c r="W1300">
        <v>410</v>
      </c>
      <c r="X1300">
        <v>430</v>
      </c>
      <c r="Y1300">
        <v>449</v>
      </c>
      <c r="Z1300">
        <v>475</v>
      </c>
      <c r="AA1300">
        <v>494</v>
      </c>
      <c r="AB1300">
        <v>515</v>
      </c>
      <c r="AC1300">
        <v>533</v>
      </c>
      <c r="AD1300">
        <v>556</v>
      </c>
      <c r="AE1300">
        <v>582</v>
      </c>
      <c r="AF1300">
        <v>603</v>
      </c>
      <c r="AG1300">
        <v>624</v>
      </c>
      <c r="AH1300">
        <v>644</v>
      </c>
      <c r="AI1300">
        <v>664</v>
      </c>
      <c r="AJ1300" t="s">
        <v>26</v>
      </c>
      <c r="AK1300" t="s">
        <v>17</v>
      </c>
    </row>
    <row r="1301" spans="1:38" x14ac:dyDescent="0.35">
      <c r="A1301" t="s">
        <v>73</v>
      </c>
      <c r="B1301" t="s">
        <v>60</v>
      </c>
      <c r="C1301" t="s">
        <v>27</v>
      </c>
      <c r="D1301">
        <v>177</v>
      </c>
      <c r="E1301">
        <v>191</v>
      </c>
      <c r="F1301">
        <v>184</v>
      </c>
      <c r="G1301">
        <v>191</v>
      </c>
      <c r="H1301">
        <v>198</v>
      </c>
      <c r="I1301">
        <v>207</v>
      </c>
      <c r="J1301">
        <v>212</v>
      </c>
      <c r="K1301">
        <v>222</v>
      </c>
      <c r="L1301">
        <v>233</v>
      </c>
      <c r="M1301">
        <v>252</v>
      </c>
      <c r="N1301">
        <v>285</v>
      </c>
      <c r="O1301">
        <v>318</v>
      </c>
      <c r="P1301">
        <v>357</v>
      </c>
      <c r="Q1301">
        <v>395</v>
      </c>
      <c r="R1301">
        <v>435</v>
      </c>
      <c r="S1301">
        <v>479</v>
      </c>
      <c r="T1301">
        <v>520</v>
      </c>
      <c r="U1301">
        <v>556</v>
      </c>
      <c r="V1301">
        <v>584</v>
      </c>
      <c r="W1301">
        <v>616</v>
      </c>
      <c r="X1301">
        <v>646</v>
      </c>
      <c r="Y1301">
        <v>679</v>
      </c>
      <c r="Z1301">
        <v>718</v>
      </c>
      <c r="AA1301">
        <v>751</v>
      </c>
      <c r="AB1301">
        <v>781</v>
      </c>
      <c r="AC1301">
        <v>813</v>
      </c>
      <c r="AD1301">
        <v>847</v>
      </c>
      <c r="AE1301">
        <v>890</v>
      </c>
      <c r="AF1301">
        <v>923</v>
      </c>
      <c r="AG1301">
        <v>957</v>
      </c>
      <c r="AH1301">
        <v>990</v>
      </c>
      <c r="AI1301">
        <v>1024</v>
      </c>
      <c r="AJ1301" t="s">
        <v>27</v>
      </c>
      <c r="AK1301" t="s">
        <v>8</v>
      </c>
      <c r="AL1301" t="s">
        <v>17</v>
      </c>
    </row>
    <row r="1302" spans="1:38" x14ac:dyDescent="0.35">
      <c r="A1302" t="s">
        <v>73</v>
      </c>
      <c r="B1302" t="s">
        <v>60</v>
      </c>
      <c r="C1302" t="s">
        <v>28</v>
      </c>
      <c r="D1302">
        <v>59</v>
      </c>
      <c r="E1302">
        <v>65</v>
      </c>
      <c r="F1302">
        <v>61</v>
      </c>
      <c r="G1302">
        <v>63</v>
      </c>
      <c r="H1302">
        <v>65</v>
      </c>
      <c r="I1302">
        <v>66</v>
      </c>
      <c r="J1302">
        <v>68</v>
      </c>
      <c r="K1302">
        <v>70</v>
      </c>
      <c r="L1302">
        <v>73</v>
      </c>
      <c r="M1302">
        <v>79</v>
      </c>
      <c r="N1302">
        <v>88</v>
      </c>
      <c r="O1302">
        <v>98</v>
      </c>
      <c r="P1302">
        <v>108</v>
      </c>
      <c r="Q1302">
        <v>120</v>
      </c>
      <c r="R1302">
        <v>130</v>
      </c>
      <c r="S1302">
        <v>142</v>
      </c>
      <c r="T1302">
        <v>153</v>
      </c>
      <c r="U1302">
        <v>162</v>
      </c>
      <c r="V1302">
        <v>169</v>
      </c>
      <c r="W1302">
        <v>176</v>
      </c>
      <c r="X1302">
        <v>183</v>
      </c>
      <c r="Y1302">
        <v>190</v>
      </c>
      <c r="Z1302">
        <v>199</v>
      </c>
      <c r="AA1302">
        <v>205</v>
      </c>
      <c r="AB1302">
        <v>212</v>
      </c>
      <c r="AC1302">
        <v>219</v>
      </c>
      <c r="AD1302">
        <v>226</v>
      </c>
      <c r="AE1302">
        <v>235</v>
      </c>
      <c r="AF1302">
        <v>241</v>
      </c>
      <c r="AG1302">
        <v>248</v>
      </c>
      <c r="AH1302">
        <v>253</v>
      </c>
      <c r="AI1302">
        <v>259</v>
      </c>
      <c r="AJ1302" t="s">
        <v>28</v>
      </c>
      <c r="AK1302" t="s">
        <v>19</v>
      </c>
    </row>
    <row r="1303" spans="1:38" x14ac:dyDescent="0.35">
      <c r="A1303" t="s">
        <v>73</v>
      </c>
      <c r="B1303" t="s">
        <v>60</v>
      </c>
      <c r="C1303" t="s">
        <v>29</v>
      </c>
      <c r="D1303">
        <v>9</v>
      </c>
      <c r="E1303">
        <v>10</v>
      </c>
      <c r="F1303">
        <v>9</v>
      </c>
      <c r="G1303">
        <v>10</v>
      </c>
      <c r="H1303">
        <v>10</v>
      </c>
      <c r="I1303">
        <v>10</v>
      </c>
      <c r="J1303">
        <v>10</v>
      </c>
      <c r="K1303">
        <v>11</v>
      </c>
      <c r="L1303">
        <v>11</v>
      </c>
      <c r="M1303">
        <v>11</v>
      </c>
      <c r="N1303">
        <v>13</v>
      </c>
      <c r="O1303">
        <v>14</v>
      </c>
      <c r="P1303">
        <v>15</v>
      </c>
      <c r="Q1303">
        <v>17</v>
      </c>
      <c r="R1303">
        <v>18</v>
      </c>
      <c r="S1303">
        <v>20</v>
      </c>
      <c r="T1303">
        <v>22</v>
      </c>
      <c r="U1303">
        <v>23</v>
      </c>
      <c r="V1303">
        <v>24</v>
      </c>
      <c r="W1303">
        <v>25</v>
      </c>
      <c r="X1303">
        <v>26</v>
      </c>
      <c r="Y1303">
        <v>27</v>
      </c>
      <c r="Z1303">
        <v>29</v>
      </c>
      <c r="AA1303">
        <v>30</v>
      </c>
      <c r="AB1303">
        <v>31</v>
      </c>
      <c r="AC1303">
        <v>32</v>
      </c>
      <c r="AD1303">
        <v>32</v>
      </c>
      <c r="AE1303">
        <v>34</v>
      </c>
      <c r="AF1303">
        <v>35</v>
      </c>
      <c r="AG1303">
        <v>36</v>
      </c>
      <c r="AH1303">
        <v>37</v>
      </c>
      <c r="AI1303">
        <v>38</v>
      </c>
      <c r="AJ1303" t="s">
        <v>29</v>
      </c>
      <c r="AK1303" t="s">
        <v>30</v>
      </c>
    </row>
    <row r="1304" spans="1:38" x14ac:dyDescent="0.35">
      <c r="A1304" t="s">
        <v>73</v>
      </c>
      <c r="B1304" t="s">
        <v>60</v>
      </c>
      <c r="C1304" t="s">
        <v>31</v>
      </c>
      <c r="D1304">
        <v>197</v>
      </c>
      <c r="E1304">
        <v>207</v>
      </c>
      <c r="F1304">
        <v>201</v>
      </c>
      <c r="G1304">
        <v>207</v>
      </c>
      <c r="H1304">
        <v>211</v>
      </c>
      <c r="I1304">
        <v>219</v>
      </c>
      <c r="J1304">
        <v>225</v>
      </c>
      <c r="K1304">
        <v>231</v>
      </c>
      <c r="L1304">
        <v>239</v>
      </c>
      <c r="M1304">
        <v>247</v>
      </c>
      <c r="N1304">
        <v>272</v>
      </c>
      <c r="O1304">
        <v>301</v>
      </c>
      <c r="P1304">
        <v>334</v>
      </c>
      <c r="Q1304">
        <v>370</v>
      </c>
      <c r="R1304">
        <v>402</v>
      </c>
      <c r="S1304">
        <v>438</v>
      </c>
      <c r="T1304">
        <v>477</v>
      </c>
      <c r="U1304">
        <v>504</v>
      </c>
      <c r="V1304">
        <v>526</v>
      </c>
      <c r="W1304">
        <v>550</v>
      </c>
      <c r="X1304">
        <v>571</v>
      </c>
      <c r="Y1304">
        <v>598</v>
      </c>
      <c r="Z1304">
        <v>628</v>
      </c>
      <c r="AA1304">
        <v>648</v>
      </c>
      <c r="AB1304">
        <v>671</v>
      </c>
      <c r="AC1304">
        <v>692</v>
      </c>
      <c r="AD1304">
        <v>712</v>
      </c>
      <c r="AE1304">
        <v>744</v>
      </c>
      <c r="AF1304">
        <v>767</v>
      </c>
      <c r="AG1304">
        <v>788</v>
      </c>
      <c r="AH1304">
        <v>807</v>
      </c>
      <c r="AI1304">
        <v>829</v>
      </c>
      <c r="AJ1304" t="s">
        <v>31</v>
      </c>
      <c r="AK1304" t="s">
        <v>24</v>
      </c>
    </row>
    <row r="1305" spans="1:38" x14ac:dyDescent="0.35">
      <c r="A1305" t="s">
        <v>73</v>
      </c>
      <c r="B1305" t="s">
        <v>60</v>
      </c>
      <c r="C1305" t="s">
        <v>32</v>
      </c>
      <c r="D1305">
        <v>309</v>
      </c>
      <c r="E1305">
        <v>326</v>
      </c>
      <c r="F1305">
        <v>318</v>
      </c>
      <c r="G1305">
        <v>328</v>
      </c>
      <c r="H1305">
        <v>337</v>
      </c>
      <c r="I1305">
        <v>343</v>
      </c>
      <c r="J1305">
        <v>352</v>
      </c>
      <c r="K1305">
        <v>366</v>
      </c>
      <c r="L1305">
        <v>377</v>
      </c>
      <c r="M1305">
        <v>385</v>
      </c>
      <c r="N1305">
        <v>430</v>
      </c>
      <c r="O1305">
        <v>472</v>
      </c>
      <c r="P1305">
        <v>529</v>
      </c>
      <c r="Q1305">
        <v>580</v>
      </c>
      <c r="R1305">
        <v>632</v>
      </c>
      <c r="S1305">
        <v>691</v>
      </c>
      <c r="T1305">
        <v>746</v>
      </c>
      <c r="U1305">
        <v>791</v>
      </c>
      <c r="V1305">
        <v>827</v>
      </c>
      <c r="W1305">
        <v>860</v>
      </c>
      <c r="X1305">
        <v>898</v>
      </c>
      <c r="Y1305">
        <v>936</v>
      </c>
      <c r="Z1305">
        <v>982</v>
      </c>
      <c r="AA1305">
        <v>1013</v>
      </c>
      <c r="AB1305">
        <v>1047</v>
      </c>
      <c r="AC1305">
        <v>1080</v>
      </c>
      <c r="AD1305">
        <v>1115</v>
      </c>
      <c r="AE1305">
        <v>1160</v>
      </c>
      <c r="AF1305">
        <v>1193</v>
      </c>
      <c r="AG1305">
        <v>1230</v>
      </c>
      <c r="AH1305">
        <v>1260</v>
      </c>
      <c r="AI1305">
        <v>1289</v>
      </c>
      <c r="AJ1305" t="s">
        <v>32</v>
      </c>
      <c r="AK1305" t="s">
        <v>8</v>
      </c>
    </row>
    <row r="1306" spans="1:38" x14ac:dyDescent="0.35">
      <c r="A1306" t="s">
        <v>73</v>
      </c>
      <c r="B1306" t="s">
        <v>60</v>
      </c>
      <c r="C1306" t="s">
        <v>33</v>
      </c>
      <c r="D1306">
        <v>587</v>
      </c>
      <c r="E1306">
        <v>610</v>
      </c>
      <c r="F1306">
        <v>602</v>
      </c>
      <c r="G1306">
        <v>613</v>
      </c>
      <c r="H1306">
        <v>632</v>
      </c>
      <c r="I1306">
        <v>647</v>
      </c>
      <c r="J1306">
        <v>667</v>
      </c>
      <c r="K1306">
        <v>685</v>
      </c>
      <c r="L1306">
        <v>706</v>
      </c>
      <c r="M1306">
        <v>730</v>
      </c>
      <c r="N1306">
        <v>804</v>
      </c>
      <c r="O1306">
        <v>894</v>
      </c>
      <c r="P1306">
        <v>996</v>
      </c>
      <c r="Q1306">
        <v>1096</v>
      </c>
      <c r="R1306">
        <v>1188</v>
      </c>
      <c r="S1306">
        <v>1302</v>
      </c>
      <c r="T1306">
        <v>1408</v>
      </c>
      <c r="U1306">
        <v>1490</v>
      </c>
      <c r="V1306">
        <v>1556</v>
      </c>
      <c r="W1306">
        <v>1620</v>
      </c>
      <c r="X1306">
        <v>1687</v>
      </c>
      <c r="Y1306">
        <v>1755</v>
      </c>
      <c r="Z1306">
        <v>1855</v>
      </c>
      <c r="AA1306">
        <v>1913</v>
      </c>
      <c r="AB1306">
        <v>1973</v>
      </c>
      <c r="AC1306">
        <v>2033</v>
      </c>
      <c r="AD1306">
        <v>2100</v>
      </c>
      <c r="AE1306">
        <v>2187</v>
      </c>
      <c r="AF1306">
        <v>2252</v>
      </c>
      <c r="AG1306">
        <v>2312</v>
      </c>
      <c r="AH1306">
        <v>2367</v>
      </c>
      <c r="AI1306">
        <v>2425</v>
      </c>
      <c r="AJ1306" t="s">
        <v>33</v>
      </c>
      <c r="AK1306" t="s">
        <v>8</v>
      </c>
    </row>
    <row r="1307" spans="1:38" x14ac:dyDescent="0.35">
      <c r="A1307" t="s">
        <v>73</v>
      </c>
      <c r="B1307" t="s">
        <v>60</v>
      </c>
      <c r="C1307" t="s">
        <v>34</v>
      </c>
      <c r="D1307">
        <v>82</v>
      </c>
      <c r="E1307">
        <v>89</v>
      </c>
      <c r="F1307">
        <v>84</v>
      </c>
      <c r="G1307">
        <v>86</v>
      </c>
      <c r="H1307">
        <v>90</v>
      </c>
      <c r="I1307">
        <v>92</v>
      </c>
      <c r="J1307">
        <v>95</v>
      </c>
      <c r="K1307">
        <v>98</v>
      </c>
      <c r="L1307">
        <v>102</v>
      </c>
      <c r="M1307">
        <v>110</v>
      </c>
      <c r="N1307">
        <v>125</v>
      </c>
      <c r="O1307">
        <v>137</v>
      </c>
      <c r="P1307">
        <v>152</v>
      </c>
      <c r="Q1307">
        <v>169</v>
      </c>
      <c r="R1307">
        <v>184</v>
      </c>
      <c r="S1307">
        <v>201</v>
      </c>
      <c r="T1307">
        <v>216</v>
      </c>
      <c r="U1307">
        <v>229</v>
      </c>
      <c r="V1307">
        <v>239</v>
      </c>
      <c r="W1307">
        <v>250</v>
      </c>
      <c r="X1307">
        <v>262</v>
      </c>
      <c r="Y1307">
        <v>272</v>
      </c>
      <c r="Z1307">
        <v>284</v>
      </c>
      <c r="AA1307">
        <v>295</v>
      </c>
      <c r="AB1307">
        <v>305</v>
      </c>
      <c r="AC1307">
        <v>314</v>
      </c>
      <c r="AD1307">
        <v>326</v>
      </c>
      <c r="AE1307">
        <v>339</v>
      </c>
      <c r="AF1307">
        <v>349</v>
      </c>
      <c r="AG1307">
        <v>360</v>
      </c>
      <c r="AH1307">
        <v>368</v>
      </c>
      <c r="AI1307">
        <v>377</v>
      </c>
      <c r="AJ1307" t="s">
        <v>34</v>
      </c>
      <c r="AK1307" t="s">
        <v>19</v>
      </c>
    </row>
    <row r="1308" spans="1:38" x14ac:dyDescent="0.35">
      <c r="A1308" t="s">
        <v>73</v>
      </c>
      <c r="B1308" t="s">
        <v>60</v>
      </c>
      <c r="C1308" t="s">
        <v>35</v>
      </c>
      <c r="D1308">
        <v>197</v>
      </c>
      <c r="E1308">
        <v>214</v>
      </c>
      <c r="F1308">
        <v>203</v>
      </c>
      <c r="G1308">
        <v>209</v>
      </c>
      <c r="H1308">
        <v>216</v>
      </c>
      <c r="I1308">
        <v>225</v>
      </c>
      <c r="J1308">
        <v>231</v>
      </c>
      <c r="K1308">
        <v>240</v>
      </c>
      <c r="L1308">
        <v>251</v>
      </c>
      <c r="M1308">
        <v>272</v>
      </c>
      <c r="N1308">
        <v>308</v>
      </c>
      <c r="O1308">
        <v>341</v>
      </c>
      <c r="P1308">
        <v>382</v>
      </c>
      <c r="Q1308">
        <v>421</v>
      </c>
      <c r="R1308">
        <v>458</v>
      </c>
      <c r="S1308">
        <v>504</v>
      </c>
      <c r="T1308">
        <v>545</v>
      </c>
      <c r="U1308">
        <v>582</v>
      </c>
      <c r="V1308">
        <v>611</v>
      </c>
      <c r="W1308">
        <v>639</v>
      </c>
      <c r="X1308">
        <v>666</v>
      </c>
      <c r="Y1308">
        <v>697</v>
      </c>
      <c r="Z1308">
        <v>734</v>
      </c>
      <c r="AA1308">
        <v>762</v>
      </c>
      <c r="AB1308">
        <v>791</v>
      </c>
      <c r="AC1308">
        <v>818</v>
      </c>
      <c r="AD1308">
        <v>846</v>
      </c>
      <c r="AE1308">
        <v>888</v>
      </c>
      <c r="AF1308">
        <v>918</v>
      </c>
      <c r="AG1308">
        <v>946</v>
      </c>
      <c r="AH1308">
        <v>977</v>
      </c>
      <c r="AI1308">
        <v>1002</v>
      </c>
      <c r="AJ1308" t="s">
        <v>35</v>
      </c>
      <c r="AK1308" t="s">
        <v>15</v>
      </c>
    </row>
    <row r="1309" spans="1:38" x14ac:dyDescent="0.35">
      <c r="A1309" t="s">
        <v>73</v>
      </c>
      <c r="B1309" t="s">
        <v>60</v>
      </c>
      <c r="C1309" t="s">
        <v>36</v>
      </c>
      <c r="D1309">
        <v>12</v>
      </c>
      <c r="E1309">
        <v>13</v>
      </c>
      <c r="F1309">
        <v>13</v>
      </c>
      <c r="G1309">
        <v>13</v>
      </c>
      <c r="H1309">
        <v>14</v>
      </c>
      <c r="I1309">
        <v>14</v>
      </c>
      <c r="J1309">
        <v>15</v>
      </c>
      <c r="K1309">
        <v>15</v>
      </c>
      <c r="L1309">
        <v>16</v>
      </c>
      <c r="M1309">
        <v>17</v>
      </c>
      <c r="N1309">
        <v>18</v>
      </c>
      <c r="O1309">
        <v>21</v>
      </c>
      <c r="P1309">
        <v>23</v>
      </c>
      <c r="Q1309">
        <v>26</v>
      </c>
      <c r="R1309">
        <v>28</v>
      </c>
      <c r="S1309">
        <v>31</v>
      </c>
      <c r="T1309">
        <v>34</v>
      </c>
      <c r="U1309">
        <v>36</v>
      </c>
      <c r="V1309">
        <v>38</v>
      </c>
      <c r="W1309">
        <v>40</v>
      </c>
      <c r="X1309">
        <v>41</v>
      </c>
      <c r="Y1309">
        <v>44</v>
      </c>
      <c r="Z1309">
        <v>46</v>
      </c>
      <c r="AA1309">
        <v>49</v>
      </c>
      <c r="AB1309">
        <v>51</v>
      </c>
      <c r="AC1309">
        <v>52</v>
      </c>
      <c r="AD1309">
        <v>54</v>
      </c>
      <c r="AE1309">
        <v>57</v>
      </c>
      <c r="AF1309">
        <v>59</v>
      </c>
      <c r="AG1309">
        <v>62</v>
      </c>
      <c r="AH1309">
        <v>64</v>
      </c>
      <c r="AI1309">
        <v>65</v>
      </c>
      <c r="AJ1309" t="s">
        <v>36</v>
      </c>
      <c r="AK1309" t="s">
        <v>11</v>
      </c>
      <c r="AL1309" t="s">
        <v>9</v>
      </c>
    </row>
    <row r="1310" spans="1:38" x14ac:dyDescent="0.35">
      <c r="A1310" t="s">
        <v>73</v>
      </c>
      <c r="B1310" t="s">
        <v>60</v>
      </c>
      <c r="C1310" t="s">
        <v>37</v>
      </c>
      <c r="D1310">
        <v>115</v>
      </c>
      <c r="E1310">
        <v>119</v>
      </c>
      <c r="F1310">
        <v>115</v>
      </c>
      <c r="G1310">
        <v>120</v>
      </c>
      <c r="H1310">
        <v>122</v>
      </c>
      <c r="I1310">
        <v>125</v>
      </c>
      <c r="J1310">
        <v>128</v>
      </c>
      <c r="K1310">
        <v>131</v>
      </c>
      <c r="L1310">
        <v>135</v>
      </c>
      <c r="M1310">
        <v>141</v>
      </c>
      <c r="N1310">
        <v>157</v>
      </c>
      <c r="O1310">
        <v>174</v>
      </c>
      <c r="P1310">
        <v>190</v>
      </c>
      <c r="Q1310">
        <v>211</v>
      </c>
      <c r="R1310">
        <v>231</v>
      </c>
      <c r="S1310">
        <v>250</v>
      </c>
      <c r="T1310">
        <v>273</v>
      </c>
      <c r="U1310">
        <v>289</v>
      </c>
      <c r="V1310">
        <v>304</v>
      </c>
      <c r="W1310">
        <v>316</v>
      </c>
      <c r="X1310">
        <v>330</v>
      </c>
      <c r="Y1310">
        <v>341</v>
      </c>
      <c r="Z1310">
        <v>360</v>
      </c>
      <c r="AA1310">
        <v>372</v>
      </c>
      <c r="AB1310">
        <v>383</v>
      </c>
      <c r="AC1310">
        <v>396</v>
      </c>
      <c r="AD1310">
        <v>408</v>
      </c>
      <c r="AE1310">
        <v>424</v>
      </c>
      <c r="AF1310">
        <v>437</v>
      </c>
      <c r="AG1310">
        <v>450</v>
      </c>
      <c r="AH1310">
        <v>463</v>
      </c>
      <c r="AI1310">
        <v>470</v>
      </c>
      <c r="AJ1310" t="s">
        <v>37</v>
      </c>
      <c r="AK1310" t="s">
        <v>22</v>
      </c>
      <c r="AL1310" t="s">
        <v>24</v>
      </c>
    </row>
    <row r="1311" spans="1:38" x14ac:dyDescent="0.35">
      <c r="A1311" t="s">
        <v>73</v>
      </c>
      <c r="B1311" t="s">
        <v>60</v>
      </c>
      <c r="C1311" t="s">
        <v>38</v>
      </c>
      <c r="D1311">
        <v>146</v>
      </c>
      <c r="E1311">
        <v>153</v>
      </c>
      <c r="F1311">
        <v>153</v>
      </c>
      <c r="G1311">
        <v>154</v>
      </c>
      <c r="H1311">
        <v>163</v>
      </c>
      <c r="I1311">
        <v>167</v>
      </c>
      <c r="J1311">
        <v>172</v>
      </c>
      <c r="K1311">
        <v>175</v>
      </c>
      <c r="L1311">
        <v>184</v>
      </c>
      <c r="M1311">
        <v>193</v>
      </c>
      <c r="N1311">
        <v>213</v>
      </c>
      <c r="O1311">
        <v>238</v>
      </c>
      <c r="P1311">
        <v>264</v>
      </c>
      <c r="Q1311">
        <v>295</v>
      </c>
      <c r="R1311">
        <v>322</v>
      </c>
      <c r="S1311">
        <v>355</v>
      </c>
      <c r="T1311">
        <v>384</v>
      </c>
      <c r="U1311">
        <v>411</v>
      </c>
      <c r="V1311">
        <v>432</v>
      </c>
      <c r="W1311">
        <v>456</v>
      </c>
      <c r="X1311">
        <v>476</v>
      </c>
      <c r="Y1311">
        <v>498</v>
      </c>
      <c r="Z1311">
        <v>529</v>
      </c>
      <c r="AA1311">
        <v>549</v>
      </c>
      <c r="AB1311">
        <v>572</v>
      </c>
      <c r="AC1311">
        <v>593</v>
      </c>
      <c r="AD1311">
        <v>619</v>
      </c>
      <c r="AE1311">
        <v>645</v>
      </c>
      <c r="AF1311">
        <v>671</v>
      </c>
      <c r="AG1311">
        <v>694</v>
      </c>
      <c r="AH1311">
        <v>715</v>
      </c>
      <c r="AI1311">
        <v>738</v>
      </c>
      <c r="AJ1311" t="s">
        <v>38</v>
      </c>
      <c r="AK1311" t="s">
        <v>22</v>
      </c>
      <c r="AL1311" t="s">
        <v>24</v>
      </c>
    </row>
    <row r="1312" spans="1:38" x14ac:dyDescent="0.35">
      <c r="A1312" t="s">
        <v>73</v>
      </c>
      <c r="B1312" t="s">
        <v>60</v>
      </c>
      <c r="C1312" t="s">
        <v>39</v>
      </c>
      <c r="D1312">
        <v>110</v>
      </c>
      <c r="E1312">
        <v>118</v>
      </c>
      <c r="F1312">
        <v>113</v>
      </c>
      <c r="G1312">
        <v>116</v>
      </c>
      <c r="H1312">
        <v>121</v>
      </c>
      <c r="I1312">
        <v>125</v>
      </c>
      <c r="J1312">
        <v>130</v>
      </c>
      <c r="K1312">
        <v>135</v>
      </c>
      <c r="L1312">
        <v>141</v>
      </c>
      <c r="M1312">
        <v>153</v>
      </c>
      <c r="N1312">
        <v>173</v>
      </c>
      <c r="O1312">
        <v>192</v>
      </c>
      <c r="P1312">
        <v>215</v>
      </c>
      <c r="Q1312">
        <v>237</v>
      </c>
      <c r="R1312">
        <v>261</v>
      </c>
      <c r="S1312">
        <v>285</v>
      </c>
      <c r="T1312">
        <v>310</v>
      </c>
      <c r="U1312">
        <v>331</v>
      </c>
      <c r="V1312">
        <v>348</v>
      </c>
      <c r="W1312">
        <v>366</v>
      </c>
      <c r="X1312">
        <v>380</v>
      </c>
      <c r="Y1312">
        <v>400</v>
      </c>
      <c r="Z1312">
        <v>422</v>
      </c>
      <c r="AA1312">
        <v>439</v>
      </c>
      <c r="AB1312">
        <v>455</v>
      </c>
      <c r="AC1312">
        <v>473</v>
      </c>
      <c r="AD1312">
        <v>491</v>
      </c>
      <c r="AE1312">
        <v>517</v>
      </c>
      <c r="AF1312">
        <v>535</v>
      </c>
      <c r="AG1312">
        <v>551</v>
      </c>
      <c r="AH1312">
        <v>571</v>
      </c>
      <c r="AI1312">
        <v>588</v>
      </c>
      <c r="AJ1312" t="s">
        <v>39</v>
      </c>
      <c r="AK1312" t="s">
        <v>15</v>
      </c>
    </row>
    <row r="1313" spans="1:38" x14ac:dyDescent="0.35">
      <c r="A1313" t="s">
        <v>73</v>
      </c>
      <c r="B1313" t="s">
        <v>60</v>
      </c>
      <c r="C1313" t="s">
        <v>40</v>
      </c>
      <c r="D1313">
        <v>254</v>
      </c>
      <c r="E1313">
        <v>274</v>
      </c>
      <c r="F1313">
        <v>264</v>
      </c>
      <c r="G1313">
        <v>270</v>
      </c>
      <c r="H1313">
        <v>281</v>
      </c>
      <c r="I1313">
        <v>289</v>
      </c>
      <c r="J1313">
        <v>300</v>
      </c>
      <c r="K1313">
        <v>310</v>
      </c>
      <c r="L1313">
        <v>322</v>
      </c>
      <c r="M1313">
        <v>354</v>
      </c>
      <c r="N1313">
        <v>398</v>
      </c>
      <c r="O1313">
        <v>444</v>
      </c>
      <c r="P1313">
        <v>496</v>
      </c>
      <c r="Q1313">
        <v>547</v>
      </c>
      <c r="R1313">
        <v>601</v>
      </c>
      <c r="S1313">
        <v>660</v>
      </c>
      <c r="T1313">
        <v>717</v>
      </c>
      <c r="U1313">
        <v>761</v>
      </c>
      <c r="V1313">
        <v>800</v>
      </c>
      <c r="W1313">
        <v>841</v>
      </c>
      <c r="X1313">
        <v>879</v>
      </c>
      <c r="Y1313">
        <v>920</v>
      </c>
      <c r="Z1313">
        <v>971</v>
      </c>
      <c r="AA1313">
        <v>1008</v>
      </c>
      <c r="AB1313">
        <v>1045</v>
      </c>
      <c r="AC1313">
        <v>1088</v>
      </c>
      <c r="AD1313">
        <v>1129</v>
      </c>
      <c r="AE1313">
        <v>1181</v>
      </c>
      <c r="AF1313">
        <v>1223</v>
      </c>
      <c r="AG1313">
        <v>1265</v>
      </c>
      <c r="AH1313">
        <v>1303</v>
      </c>
      <c r="AI1313">
        <v>1341</v>
      </c>
      <c r="AJ1313" t="s">
        <v>40</v>
      </c>
      <c r="AK1313" t="s">
        <v>15</v>
      </c>
    </row>
    <row r="1314" spans="1:38" x14ac:dyDescent="0.35">
      <c r="A1314" t="s">
        <v>73</v>
      </c>
      <c r="B1314" t="s">
        <v>60</v>
      </c>
      <c r="C1314" t="s">
        <v>41</v>
      </c>
      <c r="D1314">
        <v>21</v>
      </c>
      <c r="E1314">
        <v>22</v>
      </c>
      <c r="F1314">
        <v>21</v>
      </c>
      <c r="G1314">
        <v>22</v>
      </c>
      <c r="H1314">
        <v>22</v>
      </c>
      <c r="I1314">
        <v>23</v>
      </c>
      <c r="J1314">
        <v>24</v>
      </c>
      <c r="K1314">
        <v>25</v>
      </c>
      <c r="L1314">
        <v>25</v>
      </c>
      <c r="M1314">
        <v>26</v>
      </c>
      <c r="N1314">
        <v>29</v>
      </c>
      <c r="O1314">
        <v>32</v>
      </c>
      <c r="P1314">
        <v>35</v>
      </c>
      <c r="Q1314">
        <v>39</v>
      </c>
      <c r="R1314">
        <v>43</v>
      </c>
      <c r="S1314">
        <v>47</v>
      </c>
      <c r="T1314">
        <v>51</v>
      </c>
      <c r="U1314">
        <v>54</v>
      </c>
      <c r="V1314">
        <v>57</v>
      </c>
      <c r="W1314">
        <v>59</v>
      </c>
      <c r="X1314">
        <v>61</v>
      </c>
      <c r="Y1314">
        <v>64</v>
      </c>
      <c r="Z1314">
        <v>68</v>
      </c>
      <c r="AA1314">
        <v>69</v>
      </c>
      <c r="AB1314">
        <v>71</v>
      </c>
      <c r="AC1314">
        <v>73</v>
      </c>
      <c r="AD1314">
        <v>76</v>
      </c>
      <c r="AE1314">
        <v>80</v>
      </c>
      <c r="AF1314">
        <v>82</v>
      </c>
      <c r="AG1314">
        <v>84</v>
      </c>
      <c r="AH1314">
        <v>86</v>
      </c>
      <c r="AI1314">
        <v>89</v>
      </c>
      <c r="AJ1314" t="s">
        <v>41</v>
      </c>
      <c r="AK1314" t="s">
        <v>42</v>
      </c>
    </row>
    <row r="1315" spans="1:38" x14ac:dyDescent="0.35">
      <c r="A1315" t="s">
        <v>73</v>
      </c>
      <c r="B1315" t="s">
        <v>60</v>
      </c>
      <c r="C1315" t="s">
        <v>43</v>
      </c>
      <c r="D1315">
        <v>82</v>
      </c>
      <c r="E1315">
        <v>88</v>
      </c>
      <c r="F1315">
        <v>85</v>
      </c>
      <c r="G1315">
        <v>87</v>
      </c>
      <c r="H1315">
        <v>91</v>
      </c>
      <c r="I1315">
        <v>94</v>
      </c>
      <c r="J1315">
        <v>98</v>
      </c>
      <c r="K1315">
        <v>102</v>
      </c>
      <c r="L1315">
        <v>105</v>
      </c>
      <c r="M1315">
        <v>115</v>
      </c>
      <c r="N1315">
        <v>130</v>
      </c>
      <c r="O1315">
        <v>145</v>
      </c>
      <c r="P1315">
        <v>162</v>
      </c>
      <c r="Q1315">
        <v>179</v>
      </c>
      <c r="R1315">
        <v>199</v>
      </c>
      <c r="S1315">
        <v>216</v>
      </c>
      <c r="T1315">
        <v>235</v>
      </c>
      <c r="U1315">
        <v>250</v>
      </c>
      <c r="V1315">
        <v>264</v>
      </c>
      <c r="W1315">
        <v>277</v>
      </c>
      <c r="X1315">
        <v>290</v>
      </c>
      <c r="Y1315">
        <v>303</v>
      </c>
      <c r="Z1315">
        <v>320</v>
      </c>
      <c r="AA1315">
        <v>334</v>
      </c>
      <c r="AB1315">
        <v>347</v>
      </c>
      <c r="AC1315">
        <v>360</v>
      </c>
      <c r="AD1315">
        <v>373</v>
      </c>
      <c r="AE1315">
        <v>392</v>
      </c>
      <c r="AF1315">
        <v>406</v>
      </c>
      <c r="AG1315">
        <v>419</v>
      </c>
      <c r="AH1315">
        <v>434</v>
      </c>
      <c r="AI1315">
        <v>447</v>
      </c>
      <c r="AJ1315" t="s">
        <v>43</v>
      </c>
      <c r="AK1315" t="s">
        <v>19</v>
      </c>
    </row>
    <row r="1316" spans="1:38" x14ac:dyDescent="0.35">
      <c r="A1316" t="s">
        <v>73</v>
      </c>
      <c r="B1316" t="s">
        <v>60</v>
      </c>
      <c r="C1316" t="s">
        <v>44</v>
      </c>
      <c r="D1316">
        <v>68</v>
      </c>
      <c r="E1316">
        <v>74</v>
      </c>
      <c r="F1316">
        <v>70</v>
      </c>
      <c r="G1316">
        <v>73</v>
      </c>
      <c r="H1316">
        <v>76</v>
      </c>
      <c r="I1316">
        <v>79</v>
      </c>
      <c r="J1316">
        <v>81</v>
      </c>
      <c r="K1316">
        <v>86</v>
      </c>
      <c r="L1316">
        <v>89</v>
      </c>
      <c r="M1316">
        <v>96</v>
      </c>
      <c r="N1316">
        <v>110</v>
      </c>
      <c r="O1316">
        <v>122</v>
      </c>
      <c r="P1316">
        <v>138</v>
      </c>
      <c r="Q1316">
        <v>152</v>
      </c>
      <c r="R1316">
        <v>168</v>
      </c>
      <c r="S1316">
        <v>183</v>
      </c>
      <c r="T1316">
        <v>200</v>
      </c>
      <c r="U1316">
        <v>215</v>
      </c>
      <c r="V1316">
        <v>225</v>
      </c>
      <c r="W1316">
        <v>237</v>
      </c>
      <c r="X1316">
        <v>249</v>
      </c>
      <c r="Y1316">
        <v>261</v>
      </c>
      <c r="Z1316">
        <v>276</v>
      </c>
      <c r="AA1316">
        <v>288</v>
      </c>
      <c r="AB1316">
        <v>299</v>
      </c>
      <c r="AC1316">
        <v>311</v>
      </c>
      <c r="AD1316">
        <v>324</v>
      </c>
      <c r="AE1316">
        <v>340</v>
      </c>
      <c r="AF1316">
        <v>353</v>
      </c>
      <c r="AG1316">
        <v>365</v>
      </c>
      <c r="AH1316">
        <v>379</v>
      </c>
      <c r="AI1316">
        <v>392</v>
      </c>
      <c r="AJ1316" t="s">
        <v>44</v>
      </c>
      <c r="AK1316" t="s">
        <v>17</v>
      </c>
    </row>
    <row r="1317" spans="1:38" x14ac:dyDescent="0.35">
      <c r="A1317" t="s">
        <v>73</v>
      </c>
      <c r="B1317" t="s">
        <v>60</v>
      </c>
      <c r="C1317" t="s">
        <v>45</v>
      </c>
      <c r="D1317">
        <v>171</v>
      </c>
      <c r="E1317">
        <v>178</v>
      </c>
      <c r="F1317">
        <v>177</v>
      </c>
      <c r="G1317">
        <v>181</v>
      </c>
      <c r="H1317">
        <v>185</v>
      </c>
      <c r="I1317">
        <v>194</v>
      </c>
      <c r="J1317">
        <v>200</v>
      </c>
      <c r="K1317">
        <v>207</v>
      </c>
      <c r="L1317">
        <v>214</v>
      </c>
      <c r="M1317">
        <v>223</v>
      </c>
      <c r="N1317">
        <v>247</v>
      </c>
      <c r="O1317">
        <v>278</v>
      </c>
      <c r="P1317">
        <v>310</v>
      </c>
      <c r="Q1317">
        <v>342</v>
      </c>
      <c r="R1317">
        <v>378</v>
      </c>
      <c r="S1317">
        <v>414</v>
      </c>
      <c r="T1317">
        <v>448</v>
      </c>
      <c r="U1317">
        <v>479</v>
      </c>
      <c r="V1317">
        <v>505</v>
      </c>
      <c r="W1317">
        <v>532</v>
      </c>
      <c r="X1317">
        <v>556</v>
      </c>
      <c r="Y1317">
        <v>583</v>
      </c>
      <c r="Z1317">
        <v>616</v>
      </c>
      <c r="AA1317">
        <v>643</v>
      </c>
      <c r="AB1317">
        <v>670</v>
      </c>
      <c r="AC1317">
        <v>696</v>
      </c>
      <c r="AD1317">
        <v>724</v>
      </c>
      <c r="AE1317">
        <v>759</v>
      </c>
      <c r="AF1317">
        <v>785</v>
      </c>
      <c r="AG1317">
        <v>816</v>
      </c>
      <c r="AH1317">
        <v>842</v>
      </c>
      <c r="AI1317">
        <v>870</v>
      </c>
      <c r="AJ1317" t="s">
        <v>45</v>
      </c>
      <c r="AK1317" t="s">
        <v>9</v>
      </c>
    </row>
    <row r="1318" spans="1:38" x14ac:dyDescent="0.35">
      <c r="A1318" t="s">
        <v>73</v>
      </c>
      <c r="B1318" t="s">
        <v>60</v>
      </c>
      <c r="C1318" t="s">
        <v>46</v>
      </c>
      <c r="D1318">
        <v>84</v>
      </c>
      <c r="E1318">
        <v>92</v>
      </c>
      <c r="F1318">
        <v>87</v>
      </c>
      <c r="G1318">
        <v>91</v>
      </c>
      <c r="H1318">
        <v>96</v>
      </c>
      <c r="I1318">
        <v>98</v>
      </c>
      <c r="J1318">
        <v>102</v>
      </c>
      <c r="K1318">
        <v>106</v>
      </c>
      <c r="L1318">
        <v>110</v>
      </c>
      <c r="M1318">
        <v>121</v>
      </c>
      <c r="N1318">
        <v>137</v>
      </c>
      <c r="O1318">
        <v>152</v>
      </c>
      <c r="P1318">
        <v>170</v>
      </c>
      <c r="Q1318">
        <v>190</v>
      </c>
      <c r="R1318">
        <v>208</v>
      </c>
      <c r="S1318">
        <v>228</v>
      </c>
      <c r="T1318">
        <v>249</v>
      </c>
      <c r="U1318">
        <v>266</v>
      </c>
      <c r="V1318">
        <v>280</v>
      </c>
      <c r="W1318">
        <v>295</v>
      </c>
      <c r="X1318">
        <v>309</v>
      </c>
      <c r="Y1318">
        <v>324</v>
      </c>
      <c r="Z1318">
        <v>344</v>
      </c>
      <c r="AA1318">
        <v>357</v>
      </c>
      <c r="AB1318">
        <v>373</v>
      </c>
      <c r="AC1318">
        <v>388</v>
      </c>
      <c r="AD1318">
        <v>403</v>
      </c>
      <c r="AE1318">
        <v>425</v>
      </c>
      <c r="AF1318">
        <v>440</v>
      </c>
      <c r="AG1318">
        <v>456</v>
      </c>
      <c r="AH1318">
        <v>472</v>
      </c>
      <c r="AI1318">
        <v>488</v>
      </c>
      <c r="AJ1318" t="s">
        <v>46</v>
      </c>
      <c r="AK1318" t="s">
        <v>17</v>
      </c>
    </row>
    <row r="1319" spans="1:38" x14ac:dyDescent="0.35">
      <c r="A1319" t="s">
        <v>73</v>
      </c>
      <c r="B1319" t="s">
        <v>60</v>
      </c>
      <c r="C1319" t="s">
        <v>47</v>
      </c>
      <c r="D1319">
        <v>142</v>
      </c>
      <c r="E1319">
        <v>153</v>
      </c>
      <c r="F1319">
        <v>146</v>
      </c>
      <c r="G1319">
        <v>149</v>
      </c>
      <c r="H1319">
        <v>157</v>
      </c>
      <c r="I1319">
        <v>160</v>
      </c>
      <c r="J1319">
        <v>165</v>
      </c>
      <c r="K1319">
        <v>172</v>
      </c>
      <c r="L1319">
        <v>176</v>
      </c>
      <c r="M1319">
        <v>193</v>
      </c>
      <c r="N1319">
        <v>215</v>
      </c>
      <c r="O1319">
        <v>239</v>
      </c>
      <c r="P1319">
        <v>266</v>
      </c>
      <c r="Q1319">
        <v>293</v>
      </c>
      <c r="R1319">
        <v>321</v>
      </c>
      <c r="S1319">
        <v>351</v>
      </c>
      <c r="T1319">
        <v>377</v>
      </c>
      <c r="U1319">
        <v>402</v>
      </c>
      <c r="V1319">
        <v>421</v>
      </c>
      <c r="W1319">
        <v>441</v>
      </c>
      <c r="X1319">
        <v>458</v>
      </c>
      <c r="Y1319">
        <v>479</v>
      </c>
      <c r="Z1319">
        <v>503</v>
      </c>
      <c r="AA1319">
        <v>519</v>
      </c>
      <c r="AB1319">
        <v>537</v>
      </c>
      <c r="AC1319">
        <v>556</v>
      </c>
      <c r="AD1319">
        <v>575</v>
      </c>
      <c r="AE1319">
        <v>601</v>
      </c>
      <c r="AF1319">
        <v>620</v>
      </c>
      <c r="AG1319">
        <v>638</v>
      </c>
      <c r="AH1319">
        <v>656</v>
      </c>
      <c r="AI1319">
        <v>673</v>
      </c>
      <c r="AJ1319" t="s">
        <v>47</v>
      </c>
      <c r="AK1319" t="s">
        <v>17</v>
      </c>
    </row>
    <row r="1320" spans="1:38" x14ac:dyDescent="0.35">
      <c r="A1320" t="s">
        <v>73</v>
      </c>
      <c r="B1320" t="s">
        <v>60</v>
      </c>
      <c r="C1320" t="s">
        <v>48</v>
      </c>
      <c r="D1320">
        <v>83</v>
      </c>
      <c r="E1320">
        <v>85</v>
      </c>
      <c r="F1320">
        <v>85</v>
      </c>
      <c r="G1320">
        <v>90</v>
      </c>
      <c r="H1320">
        <v>93</v>
      </c>
      <c r="I1320">
        <v>95</v>
      </c>
      <c r="J1320">
        <v>99</v>
      </c>
      <c r="K1320">
        <v>102</v>
      </c>
      <c r="L1320">
        <v>106</v>
      </c>
      <c r="M1320">
        <v>111</v>
      </c>
      <c r="N1320">
        <v>122</v>
      </c>
      <c r="O1320">
        <v>138</v>
      </c>
      <c r="P1320">
        <v>155</v>
      </c>
      <c r="Q1320">
        <v>171</v>
      </c>
      <c r="R1320">
        <v>187</v>
      </c>
      <c r="S1320">
        <v>206</v>
      </c>
      <c r="T1320">
        <v>224</v>
      </c>
      <c r="U1320">
        <v>241</v>
      </c>
      <c r="V1320">
        <v>253</v>
      </c>
      <c r="W1320">
        <v>266</v>
      </c>
      <c r="X1320">
        <v>279</v>
      </c>
      <c r="Y1320">
        <v>294</v>
      </c>
      <c r="Z1320">
        <v>311</v>
      </c>
      <c r="AA1320">
        <v>323</v>
      </c>
      <c r="AB1320">
        <v>337</v>
      </c>
      <c r="AC1320">
        <v>351</v>
      </c>
      <c r="AD1320">
        <v>365</v>
      </c>
      <c r="AE1320">
        <v>383</v>
      </c>
      <c r="AF1320">
        <v>397</v>
      </c>
      <c r="AG1320">
        <v>414</v>
      </c>
      <c r="AH1320">
        <v>424</v>
      </c>
      <c r="AI1320">
        <v>441</v>
      </c>
      <c r="AJ1320" t="s">
        <v>48</v>
      </c>
      <c r="AK1320" t="s">
        <v>8</v>
      </c>
      <c r="AL1320" t="s">
        <v>17</v>
      </c>
    </row>
    <row r="1321" spans="1:38" x14ac:dyDescent="0.35">
      <c r="A1321" t="s">
        <v>73</v>
      </c>
      <c r="B1321" t="s">
        <v>60</v>
      </c>
      <c r="C1321" t="s">
        <v>49</v>
      </c>
      <c r="D1321">
        <v>391</v>
      </c>
      <c r="E1321">
        <v>404</v>
      </c>
      <c r="F1321">
        <v>400</v>
      </c>
      <c r="G1321">
        <v>406</v>
      </c>
      <c r="H1321">
        <v>414</v>
      </c>
      <c r="I1321">
        <v>425</v>
      </c>
      <c r="J1321">
        <v>442</v>
      </c>
      <c r="K1321">
        <v>454</v>
      </c>
      <c r="L1321">
        <v>466</v>
      </c>
      <c r="M1321">
        <v>481</v>
      </c>
      <c r="N1321">
        <v>529</v>
      </c>
      <c r="O1321">
        <v>590</v>
      </c>
      <c r="P1321">
        <v>655</v>
      </c>
      <c r="Q1321">
        <v>720</v>
      </c>
      <c r="R1321">
        <v>788</v>
      </c>
      <c r="S1321">
        <v>856</v>
      </c>
      <c r="T1321">
        <v>927</v>
      </c>
      <c r="U1321">
        <v>982</v>
      </c>
      <c r="V1321">
        <v>1030</v>
      </c>
      <c r="W1321">
        <v>1074</v>
      </c>
      <c r="X1321">
        <v>1117</v>
      </c>
      <c r="Y1321">
        <v>1162</v>
      </c>
      <c r="Z1321">
        <v>1222</v>
      </c>
      <c r="AA1321">
        <v>1265</v>
      </c>
      <c r="AB1321">
        <v>1302</v>
      </c>
      <c r="AC1321">
        <v>1344</v>
      </c>
      <c r="AD1321">
        <v>1383</v>
      </c>
      <c r="AE1321">
        <v>1448</v>
      </c>
      <c r="AF1321">
        <v>1485</v>
      </c>
      <c r="AG1321">
        <v>1526</v>
      </c>
      <c r="AH1321">
        <v>1564</v>
      </c>
      <c r="AI1321">
        <v>1602</v>
      </c>
      <c r="AJ1321" t="s">
        <v>49</v>
      </c>
      <c r="AK1321" t="s">
        <v>9</v>
      </c>
    </row>
    <row r="1322" spans="1:38" x14ac:dyDescent="0.35">
      <c r="A1322" t="s">
        <v>73</v>
      </c>
      <c r="B1322" t="s">
        <v>60</v>
      </c>
      <c r="C1322" t="s">
        <v>50</v>
      </c>
      <c r="D1322">
        <v>78</v>
      </c>
      <c r="E1322">
        <v>84</v>
      </c>
      <c r="F1322">
        <v>80</v>
      </c>
      <c r="G1322">
        <v>82</v>
      </c>
      <c r="H1322">
        <v>84</v>
      </c>
      <c r="I1322">
        <v>87</v>
      </c>
      <c r="J1322">
        <v>89</v>
      </c>
      <c r="K1322">
        <v>92</v>
      </c>
      <c r="L1322">
        <v>96</v>
      </c>
      <c r="M1322">
        <v>102</v>
      </c>
      <c r="N1322">
        <v>115</v>
      </c>
      <c r="O1322">
        <v>127</v>
      </c>
      <c r="P1322">
        <v>142</v>
      </c>
      <c r="Q1322">
        <v>155</v>
      </c>
      <c r="R1322">
        <v>172</v>
      </c>
      <c r="S1322">
        <v>187</v>
      </c>
      <c r="T1322">
        <v>201</v>
      </c>
      <c r="U1322">
        <v>211</v>
      </c>
      <c r="V1322">
        <v>221</v>
      </c>
      <c r="W1322">
        <v>229</v>
      </c>
      <c r="X1322">
        <v>239</v>
      </c>
      <c r="Y1322">
        <v>249</v>
      </c>
      <c r="Z1322">
        <v>259</v>
      </c>
      <c r="AA1322">
        <v>267</v>
      </c>
      <c r="AB1322">
        <v>275</v>
      </c>
      <c r="AC1322">
        <v>286</v>
      </c>
      <c r="AD1322">
        <v>294</v>
      </c>
      <c r="AE1322">
        <v>305</v>
      </c>
      <c r="AF1322">
        <v>314</v>
      </c>
      <c r="AG1322">
        <v>320</v>
      </c>
      <c r="AH1322">
        <v>330</v>
      </c>
      <c r="AI1322">
        <v>335</v>
      </c>
      <c r="AJ1322" t="s">
        <v>50</v>
      </c>
      <c r="AK1322" t="s">
        <v>15</v>
      </c>
    </row>
    <row r="1323" spans="1:38" x14ac:dyDescent="0.35">
      <c r="A1323" t="s">
        <v>73</v>
      </c>
      <c r="B1323" t="s">
        <v>60</v>
      </c>
      <c r="C1323" t="s">
        <v>51</v>
      </c>
      <c r="D1323">
        <v>108</v>
      </c>
      <c r="E1323">
        <v>117</v>
      </c>
      <c r="F1323">
        <v>114</v>
      </c>
      <c r="G1323">
        <v>116</v>
      </c>
      <c r="H1323">
        <v>120</v>
      </c>
      <c r="I1323">
        <v>125</v>
      </c>
      <c r="J1323">
        <v>127</v>
      </c>
      <c r="K1323">
        <v>132</v>
      </c>
      <c r="L1323">
        <v>138</v>
      </c>
      <c r="M1323">
        <v>153</v>
      </c>
      <c r="N1323">
        <v>170</v>
      </c>
      <c r="O1323">
        <v>189</v>
      </c>
      <c r="P1323">
        <v>212</v>
      </c>
      <c r="Q1323">
        <v>235</v>
      </c>
      <c r="R1323">
        <v>257</v>
      </c>
      <c r="S1323">
        <v>284</v>
      </c>
      <c r="T1323">
        <v>306</v>
      </c>
      <c r="U1323">
        <v>329</v>
      </c>
      <c r="V1323">
        <v>344</v>
      </c>
      <c r="W1323">
        <v>360</v>
      </c>
      <c r="X1323">
        <v>377</v>
      </c>
      <c r="Y1323">
        <v>394</v>
      </c>
      <c r="Z1323">
        <v>417</v>
      </c>
      <c r="AA1323">
        <v>433</v>
      </c>
      <c r="AB1323">
        <v>451</v>
      </c>
      <c r="AC1323">
        <v>468</v>
      </c>
      <c r="AD1323">
        <v>485</v>
      </c>
      <c r="AE1323">
        <v>508</v>
      </c>
      <c r="AF1323">
        <v>525</v>
      </c>
      <c r="AG1323">
        <v>546</v>
      </c>
      <c r="AH1323">
        <v>562</v>
      </c>
      <c r="AI1323">
        <v>578</v>
      </c>
      <c r="AJ1323" t="s">
        <v>51</v>
      </c>
      <c r="AK1323" t="s">
        <v>19</v>
      </c>
    </row>
    <row r="1324" spans="1:38" x14ac:dyDescent="0.35">
      <c r="A1324" t="s">
        <v>73</v>
      </c>
      <c r="B1324" t="s">
        <v>60</v>
      </c>
      <c r="C1324" t="s">
        <v>52</v>
      </c>
      <c r="D1324">
        <v>165</v>
      </c>
      <c r="E1324">
        <v>179</v>
      </c>
      <c r="F1324">
        <v>172</v>
      </c>
      <c r="G1324">
        <v>174</v>
      </c>
      <c r="H1324">
        <v>179</v>
      </c>
      <c r="I1324">
        <v>185</v>
      </c>
      <c r="J1324">
        <v>190</v>
      </c>
      <c r="K1324">
        <v>197</v>
      </c>
      <c r="L1324">
        <v>205</v>
      </c>
      <c r="M1324">
        <v>220</v>
      </c>
      <c r="N1324">
        <v>247</v>
      </c>
      <c r="O1324">
        <v>274</v>
      </c>
      <c r="P1324">
        <v>304</v>
      </c>
      <c r="Q1324">
        <v>336</v>
      </c>
      <c r="R1324">
        <v>364</v>
      </c>
      <c r="S1324">
        <v>397</v>
      </c>
      <c r="T1324">
        <v>428</v>
      </c>
      <c r="U1324">
        <v>452</v>
      </c>
      <c r="V1324">
        <v>473</v>
      </c>
      <c r="W1324">
        <v>495</v>
      </c>
      <c r="X1324">
        <v>514</v>
      </c>
      <c r="Y1324">
        <v>534</v>
      </c>
      <c r="Z1324">
        <v>559</v>
      </c>
      <c r="AA1324">
        <v>577</v>
      </c>
      <c r="AB1324">
        <v>598</v>
      </c>
      <c r="AC1324">
        <v>614</v>
      </c>
      <c r="AD1324">
        <v>633</v>
      </c>
      <c r="AE1324">
        <v>660</v>
      </c>
      <c r="AF1324">
        <v>678</v>
      </c>
      <c r="AG1324">
        <v>697</v>
      </c>
      <c r="AH1324">
        <v>713</v>
      </c>
      <c r="AI1324">
        <v>730</v>
      </c>
      <c r="AJ1324" t="s">
        <v>52</v>
      </c>
      <c r="AK1324" t="s">
        <v>15</v>
      </c>
    </row>
    <row r="1325" spans="1:38" x14ac:dyDescent="0.35">
      <c r="A1325" t="s">
        <v>73</v>
      </c>
      <c r="B1325" t="s">
        <v>60</v>
      </c>
      <c r="C1325" t="s">
        <v>53</v>
      </c>
      <c r="D1325">
        <v>246</v>
      </c>
      <c r="E1325">
        <v>257</v>
      </c>
      <c r="F1325">
        <v>254</v>
      </c>
      <c r="G1325">
        <v>263</v>
      </c>
      <c r="H1325">
        <v>270</v>
      </c>
      <c r="I1325">
        <v>279</v>
      </c>
      <c r="J1325">
        <v>291</v>
      </c>
      <c r="K1325">
        <v>299</v>
      </c>
      <c r="L1325">
        <v>309</v>
      </c>
      <c r="M1325">
        <v>322</v>
      </c>
      <c r="N1325">
        <v>358</v>
      </c>
      <c r="O1325">
        <v>400</v>
      </c>
      <c r="P1325">
        <v>449</v>
      </c>
      <c r="Q1325">
        <v>495</v>
      </c>
      <c r="R1325">
        <v>544</v>
      </c>
      <c r="S1325">
        <v>596</v>
      </c>
      <c r="T1325">
        <v>649</v>
      </c>
      <c r="U1325">
        <v>692</v>
      </c>
      <c r="V1325">
        <v>731</v>
      </c>
      <c r="W1325">
        <v>766</v>
      </c>
      <c r="X1325">
        <v>802</v>
      </c>
      <c r="Y1325">
        <v>843</v>
      </c>
      <c r="Z1325">
        <v>890</v>
      </c>
      <c r="AA1325">
        <v>926</v>
      </c>
      <c r="AB1325">
        <v>962</v>
      </c>
      <c r="AC1325">
        <v>1000</v>
      </c>
      <c r="AD1325">
        <v>1040</v>
      </c>
      <c r="AE1325">
        <v>1092</v>
      </c>
      <c r="AF1325">
        <v>1135</v>
      </c>
      <c r="AG1325">
        <v>1176</v>
      </c>
      <c r="AH1325">
        <v>1210</v>
      </c>
      <c r="AI1325">
        <v>1253</v>
      </c>
      <c r="AJ1325" t="s">
        <v>53</v>
      </c>
      <c r="AK1325" t="s">
        <v>8</v>
      </c>
    </row>
    <row r="1326" spans="1:38" x14ac:dyDescent="0.35">
      <c r="A1326" t="s">
        <v>73</v>
      </c>
      <c r="B1326" t="s">
        <v>60</v>
      </c>
      <c r="C1326" t="s">
        <v>54</v>
      </c>
      <c r="D1326">
        <v>72</v>
      </c>
      <c r="E1326">
        <v>78</v>
      </c>
      <c r="F1326">
        <v>75</v>
      </c>
      <c r="G1326">
        <v>78</v>
      </c>
      <c r="H1326">
        <v>79</v>
      </c>
      <c r="I1326">
        <v>82</v>
      </c>
      <c r="J1326">
        <v>85</v>
      </c>
      <c r="K1326">
        <v>90</v>
      </c>
      <c r="L1326">
        <v>92</v>
      </c>
      <c r="M1326">
        <v>95</v>
      </c>
      <c r="N1326">
        <v>106</v>
      </c>
      <c r="O1326">
        <v>118</v>
      </c>
      <c r="P1326">
        <v>131</v>
      </c>
      <c r="Q1326">
        <v>148</v>
      </c>
      <c r="R1326">
        <v>161</v>
      </c>
      <c r="S1326">
        <v>178</v>
      </c>
      <c r="T1326">
        <v>193</v>
      </c>
      <c r="U1326">
        <v>206</v>
      </c>
      <c r="V1326">
        <v>217</v>
      </c>
      <c r="W1326">
        <v>229</v>
      </c>
      <c r="X1326">
        <v>240</v>
      </c>
      <c r="Y1326">
        <v>250</v>
      </c>
      <c r="Z1326">
        <v>267</v>
      </c>
      <c r="AA1326">
        <v>276</v>
      </c>
      <c r="AB1326">
        <v>287</v>
      </c>
      <c r="AC1326">
        <v>299</v>
      </c>
      <c r="AD1326">
        <v>311</v>
      </c>
      <c r="AE1326">
        <v>327</v>
      </c>
      <c r="AF1326">
        <v>339</v>
      </c>
      <c r="AG1326">
        <v>352</v>
      </c>
      <c r="AH1326">
        <v>361</v>
      </c>
      <c r="AI1326">
        <v>373</v>
      </c>
      <c r="AJ1326" t="s">
        <v>54</v>
      </c>
      <c r="AK1326" t="s">
        <v>22</v>
      </c>
    </row>
    <row r="1327" spans="1:38" x14ac:dyDescent="0.35">
      <c r="A1327" t="s">
        <v>73</v>
      </c>
      <c r="B1327" t="s">
        <v>60</v>
      </c>
      <c r="C1327" t="s">
        <v>55</v>
      </c>
      <c r="D1327">
        <v>166</v>
      </c>
      <c r="E1327">
        <v>179</v>
      </c>
      <c r="F1327">
        <v>171</v>
      </c>
      <c r="G1327">
        <v>176</v>
      </c>
      <c r="H1327">
        <v>180</v>
      </c>
      <c r="I1327">
        <v>185</v>
      </c>
      <c r="J1327">
        <v>193</v>
      </c>
      <c r="K1327">
        <v>195</v>
      </c>
      <c r="L1327">
        <v>205</v>
      </c>
      <c r="M1327">
        <v>224</v>
      </c>
      <c r="N1327">
        <v>248</v>
      </c>
      <c r="O1327">
        <v>275</v>
      </c>
      <c r="P1327">
        <v>305</v>
      </c>
      <c r="Q1327">
        <v>336</v>
      </c>
      <c r="R1327">
        <v>365</v>
      </c>
      <c r="S1327">
        <v>398</v>
      </c>
      <c r="T1327">
        <v>430</v>
      </c>
      <c r="U1327">
        <v>454</v>
      </c>
      <c r="V1327">
        <v>475</v>
      </c>
      <c r="W1327">
        <v>496</v>
      </c>
      <c r="X1327">
        <v>514</v>
      </c>
      <c r="Y1327">
        <v>536</v>
      </c>
      <c r="Z1327">
        <v>562</v>
      </c>
      <c r="AA1327">
        <v>580</v>
      </c>
      <c r="AB1327">
        <v>598</v>
      </c>
      <c r="AC1327">
        <v>618</v>
      </c>
      <c r="AD1327">
        <v>637</v>
      </c>
      <c r="AE1327">
        <v>661</v>
      </c>
      <c r="AF1327">
        <v>681</v>
      </c>
      <c r="AG1327">
        <v>699</v>
      </c>
      <c r="AH1327">
        <v>716</v>
      </c>
      <c r="AI1327">
        <v>730</v>
      </c>
      <c r="AJ1327" t="s">
        <v>55</v>
      </c>
      <c r="AK1327" t="s">
        <v>8</v>
      </c>
      <c r="AL1327" t="s">
        <v>17</v>
      </c>
    </row>
    <row r="1328" spans="1:38" x14ac:dyDescent="0.35">
      <c r="A1328" t="s">
        <v>74</v>
      </c>
      <c r="B1328" t="s">
        <v>60</v>
      </c>
      <c r="C1328" t="s">
        <v>7</v>
      </c>
      <c r="D1328">
        <v>157</v>
      </c>
      <c r="E1328">
        <v>163</v>
      </c>
      <c r="F1328">
        <v>171</v>
      </c>
      <c r="G1328">
        <v>188</v>
      </c>
      <c r="H1328">
        <v>203</v>
      </c>
      <c r="I1328">
        <v>221</v>
      </c>
      <c r="J1328">
        <v>240</v>
      </c>
      <c r="K1328">
        <v>284</v>
      </c>
      <c r="L1328">
        <v>375</v>
      </c>
      <c r="M1328">
        <v>467</v>
      </c>
      <c r="N1328">
        <v>564</v>
      </c>
      <c r="O1328">
        <v>663</v>
      </c>
      <c r="P1328">
        <v>812</v>
      </c>
      <c r="Q1328">
        <v>925</v>
      </c>
      <c r="R1328">
        <v>1035</v>
      </c>
      <c r="S1328">
        <v>1148</v>
      </c>
      <c r="T1328">
        <v>1262</v>
      </c>
      <c r="U1328">
        <v>1503</v>
      </c>
      <c r="V1328">
        <v>1631</v>
      </c>
      <c r="W1328">
        <v>1747</v>
      </c>
      <c r="X1328">
        <v>1865</v>
      </c>
      <c r="Y1328">
        <v>1987</v>
      </c>
      <c r="Z1328">
        <v>2154</v>
      </c>
      <c r="AA1328">
        <v>2228</v>
      </c>
      <c r="AB1328">
        <v>2306</v>
      </c>
      <c r="AC1328">
        <v>2381</v>
      </c>
      <c r="AD1328">
        <v>2454</v>
      </c>
      <c r="AE1328">
        <v>2559</v>
      </c>
      <c r="AF1328">
        <v>2626</v>
      </c>
      <c r="AG1328">
        <v>2695</v>
      </c>
      <c r="AH1328">
        <v>2764</v>
      </c>
      <c r="AI1328">
        <v>2832</v>
      </c>
      <c r="AJ1328" t="s">
        <v>7</v>
      </c>
      <c r="AK1328" t="s">
        <v>8</v>
      </c>
      <c r="AL1328" t="s">
        <v>9</v>
      </c>
    </row>
    <row r="1329" spans="1:38" x14ac:dyDescent="0.35">
      <c r="A1329" t="s">
        <v>74</v>
      </c>
      <c r="B1329" t="s">
        <v>60</v>
      </c>
      <c r="C1329" t="s">
        <v>10</v>
      </c>
      <c r="D1329">
        <v>15</v>
      </c>
      <c r="E1329">
        <v>17</v>
      </c>
      <c r="F1329">
        <v>17</v>
      </c>
      <c r="G1329">
        <v>19</v>
      </c>
      <c r="H1329">
        <v>20</v>
      </c>
      <c r="I1329">
        <v>21</v>
      </c>
      <c r="J1329">
        <v>24</v>
      </c>
      <c r="K1329">
        <v>28</v>
      </c>
      <c r="L1329">
        <v>37</v>
      </c>
      <c r="M1329">
        <v>47</v>
      </c>
      <c r="N1329">
        <v>56</v>
      </c>
      <c r="O1329">
        <v>66</v>
      </c>
      <c r="P1329">
        <v>81</v>
      </c>
      <c r="Q1329">
        <v>92</v>
      </c>
      <c r="R1329">
        <v>103</v>
      </c>
      <c r="S1329">
        <v>113</v>
      </c>
      <c r="T1329">
        <v>125</v>
      </c>
      <c r="U1329">
        <v>150</v>
      </c>
      <c r="V1329">
        <v>162</v>
      </c>
      <c r="W1329">
        <v>173</v>
      </c>
      <c r="X1329">
        <v>184</v>
      </c>
      <c r="Y1329">
        <v>197</v>
      </c>
      <c r="Z1329">
        <v>214</v>
      </c>
      <c r="AA1329">
        <v>220</v>
      </c>
      <c r="AB1329">
        <v>228</v>
      </c>
      <c r="AC1329">
        <v>235</v>
      </c>
      <c r="AD1329">
        <v>242</v>
      </c>
      <c r="AE1329">
        <v>253</v>
      </c>
      <c r="AF1329">
        <v>258</v>
      </c>
      <c r="AG1329">
        <v>265</v>
      </c>
      <c r="AH1329">
        <v>272</v>
      </c>
      <c r="AI1329">
        <v>279</v>
      </c>
      <c r="AJ1329" t="s">
        <v>10</v>
      </c>
      <c r="AK1329" t="s">
        <v>11</v>
      </c>
      <c r="AL1329" t="s">
        <v>9</v>
      </c>
    </row>
    <row r="1330" spans="1:38" x14ac:dyDescent="0.35">
      <c r="A1330" t="s">
        <v>74</v>
      </c>
      <c r="B1330" t="s">
        <v>60</v>
      </c>
      <c r="C1330" t="s">
        <v>12</v>
      </c>
      <c r="D1330">
        <v>373</v>
      </c>
      <c r="E1330">
        <v>389</v>
      </c>
      <c r="F1330">
        <v>410</v>
      </c>
      <c r="G1330">
        <v>446</v>
      </c>
      <c r="H1330">
        <v>478</v>
      </c>
      <c r="I1330">
        <v>515</v>
      </c>
      <c r="J1330">
        <v>555</v>
      </c>
      <c r="K1330">
        <v>649</v>
      </c>
      <c r="L1330">
        <v>860</v>
      </c>
      <c r="M1330">
        <v>1061</v>
      </c>
      <c r="N1330">
        <v>1274</v>
      </c>
      <c r="O1330">
        <v>1478</v>
      </c>
      <c r="P1330">
        <v>1805</v>
      </c>
      <c r="Q1330">
        <v>2034</v>
      </c>
      <c r="R1330">
        <v>2262</v>
      </c>
      <c r="S1330">
        <v>2491</v>
      </c>
      <c r="T1330">
        <v>2719</v>
      </c>
      <c r="U1330">
        <v>3214</v>
      </c>
      <c r="V1330">
        <v>3452</v>
      </c>
      <c r="W1330">
        <v>3669</v>
      </c>
      <c r="X1330">
        <v>3894</v>
      </c>
      <c r="Y1330">
        <v>4110</v>
      </c>
      <c r="Z1330">
        <v>4421</v>
      </c>
      <c r="AA1330">
        <v>4536</v>
      </c>
      <c r="AB1330">
        <v>4648</v>
      </c>
      <c r="AC1330">
        <v>4760</v>
      </c>
      <c r="AD1330">
        <v>4861</v>
      </c>
      <c r="AE1330">
        <v>5031</v>
      </c>
      <c r="AF1330">
        <v>5122</v>
      </c>
      <c r="AG1330">
        <v>5204</v>
      </c>
      <c r="AH1330">
        <v>5290</v>
      </c>
      <c r="AI1330">
        <v>5375</v>
      </c>
      <c r="AJ1330" t="s">
        <v>12</v>
      </c>
      <c r="AK1330" t="s">
        <v>8</v>
      </c>
    </row>
    <row r="1331" spans="1:38" x14ac:dyDescent="0.35">
      <c r="A1331" t="s">
        <v>74</v>
      </c>
      <c r="B1331" t="s">
        <v>60</v>
      </c>
      <c r="C1331" t="s">
        <v>13</v>
      </c>
      <c r="D1331">
        <v>162</v>
      </c>
      <c r="E1331">
        <v>167</v>
      </c>
      <c r="F1331">
        <v>175</v>
      </c>
      <c r="G1331">
        <v>193</v>
      </c>
      <c r="H1331">
        <v>206</v>
      </c>
      <c r="I1331">
        <v>220</v>
      </c>
      <c r="J1331">
        <v>240</v>
      </c>
      <c r="K1331">
        <v>282</v>
      </c>
      <c r="L1331">
        <v>369</v>
      </c>
      <c r="M1331">
        <v>459</v>
      </c>
      <c r="N1331">
        <v>548</v>
      </c>
      <c r="O1331">
        <v>638</v>
      </c>
      <c r="P1331">
        <v>779</v>
      </c>
      <c r="Q1331">
        <v>877</v>
      </c>
      <c r="R1331">
        <v>974</v>
      </c>
      <c r="S1331">
        <v>1073</v>
      </c>
      <c r="T1331">
        <v>1172</v>
      </c>
      <c r="U1331">
        <v>1384</v>
      </c>
      <c r="V1331">
        <v>1491</v>
      </c>
      <c r="W1331">
        <v>1584</v>
      </c>
      <c r="X1331">
        <v>1677</v>
      </c>
      <c r="Y1331">
        <v>1771</v>
      </c>
      <c r="Z1331">
        <v>1907</v>
      </c>
      <c r="AA1331">
        <v>1955</v>
      </c>
      <c r="AB1331">
        <v>2002</v>
      </c>
      <c r="AC1331">
        <v>2053</v>
      </c>
      <c r="AD1331">
        <v>2097</v>
      </c>
      <c r="AE1331">
        <v>2168</v>
      </c>
      <c r="AF1331">
        <v>2207</v>
      </c>
      <c r="AG1331">
        <v>2243</v>
      </c>
      <c r="AH1331">
        <v>2277</v>
      </c>
      <c r="AI1331">
        <v>2315</v>
      </c>
      <c r="AJ1331" t="s">
        <v>13</v>
      </c>
      <c r="AK1331" t="s">
        <v>8</v>
      </c>
    </row>
    <row r="1332" spans="1:38" x14ac:dyDescent="0.35">
      <c r="A1332" t="s">
        <v>74</v>
      </c>
      <c r="B1332" t="s">
        <v>60</v>
      </c>
      <c r="C1332" t="s">
        <v>14</v>
      </c>
      <c r="D1332">
        <v>331</v>
      </c>
      <c r="E1332">
        <v>355</v>
      </c>
      <c r="F1332">
        <v>366</v>
      </c>
      <c r="G1332">
        <v>405</v>
      </c>
      <c r="H1332">
        <v>437</v>
      </c>
      <c r="I1332">
        <v>473</v>
      </c>
      <c r="J1332">
        <v>514</v>
      </c>
      <c r="K1332">
        <v>648</v>
      </c>
      <c r="L1332">
        <v>851</v>
      </c>
      <c r="M1332">
        <v>1052</v>
      </c>
      <c r="N1332">
        <v>1257</v>
      </c>
      <c r="O1332">
        <v>1464</v>
      </c>
      <c r="P1332">
        <v>1769</v>
      </c>
      <c r="Q1332">
        <v>1993</v>
      </c>
      <c r="R1332">
        <v>2214</v>
      </c>
      <c r="S1332">
        <v>2434</v>
      </c>
      <c r="T1332">
        <v>2654</v>
      </c>
      <c r="U1332">
        <v>3124</v>
      </c>
      <c r="V1332">
        <v>3353</v>
      </c>
      <c r="W1332">
        <v>3562</v>
      </c>
      <c r="X1332">
        <v>3771</v>
      </c>
      <c r="Y1332">
        <v>3979</v>
      </c>
      <c r="Z1332">
        <v>4259</v>
      </c>
      <c r="AA1332">
        <v>4366</v>
      </c>
      <c r="AB1332">
        <v>4471</v>
      </c>
      <c r="AC1332">
        <v>4570</v>
      </c>
      <c r="AD1332">
        <v>4669</v>
      </c>
      <c r="AE1332">
        <v>4827</v>
      </c>
      <c r="AF1332">
        <v>4904</v>
      </c>
      <c r="AG1332">
        <v>4984</v>
      </c>
      <c r="AH1332">
        <v>5056</v>
      </c>
      <c r="AI1332">
        <v>5131</v>
      </c>
      <c r="AJ1332" t="s">
        <v>14</v>
      </c>
      <c r="AK1332" t="s">
        <v>15</v>
      </c>
    </row>
    <row r="1333" spans="1:38" x14ac:dyDescent="0.35">
      <c r="A1333" t="s">
        <v>74</v>
      </c>
      <c r="B1333" t="s">
        <v>60</v>
      </c>
      <c r="C1333" t="s">
        <v>16</v>
      </c>
      <c r="D1333">
        <v>56</v>
      </c>
      <c r="E1333">
        <v>59</v>
      </c>
      <c r="F1333">
        <v>62</v>
      </c>
      <c r="G1333">
        <v>69</v>
      </c>
      <c r="H1333">
        <v>74</v>
      </c>
      <c r="I1333">
        <v>77</v>
      </c>
      <c r="J1333">
        <v>86</v>
      </c>
      <c r="K1333">
        <v>101</v>
      </c>
      <c r="L1333">
        <v>132</v>
      </c>
      <c r="M1333">
        <v>166</v>
      </c>
      <c r="N1333">
        <v>197</v>
      </c>
      <c r="O1333">
        <v>232</v>
      </c>
      <c r="P1333">
        <v>283</v>
      </c>
      <c r="Q1333">
        <v>319</v>
      </c>
      <c r="R1333">
        <v>356</v>
      </c>
      <c r="S1333">
        <v>395</v>
      </c>
      <c r="T1333">
        <v>431</v>
      </c>
      <c r="U1333">
        <v>513</v>
      </c>
      <c r="V1333">
        <v>553</v>
      </c>
      <c r="W1333">
        <v>591</v>
      </c>
      <c r="X1333">
        <v>628</v>
      </c>
      <c r="Y1333">
        <v>664</v>
      </c>
      <c r="Z1333">
        <v>718</v>
      </c>
      <c r="AA1333">
        <v>740</v>
      </c>
      <c r="AB1333">
        <v>761</v>
      </c>
      <c r="AC1333">
        <v>781</v>
      </c>
      <c r="AD1333">
        <v>802</v>
      </c>
      <c r="AE1333">
        <v>833</v>
      </c>
      <c r="AF1333">
        <v>851</v>
      </c>
      <c r="AG1333">
        <v>869</v>
      </c>
      <c r="AH1333">
        <v>886</v>
      </c>
      <c r="AI1333">
        <v>905</v>
      </c>
      <c r="AJ1333" t="s">
        <v>16</v>
      </c>
      <c r="AK1333" t="s">
        <v>8</v>
      </c>
      <c r="AL1333" t="s">
        <v>17</v>
      </c>
    </row>
    <row r="1334" spans="1:38" x14ac:dyDescent="0.35">
      <c r="A1334" t="s">
        <v>74</v>
      </c>
      <c r="B1334" t="s">
        <v>60</v>
      </c>
      <c r="C1334" t="s">
        <v>18</v>
      </c>
      <c r="D1334">
        <v>74</v>
      </c>
      <c r="E1334">
        <v>80</v>
      </c>
      <c r="F1334">
        <v>81</v>
      </c>
      <c r="G1334">
        <v>91</v>
      </c>
      <c r="H1334">
        <v>97</v>
      </c>
      <c r="I1334">
        <v>105</v>
      </c>
      <c r="J1334">
        <v>115</v>
      </c>
      <c r="K1334">
        <v>144</v>
      </c>
      <c r="L1334">
        <v>188</v>
      </c>
      <c r="M1334">
        <v>235</v>
      </c>
      <c r="N1334">
        <v>280</v>
      </c>
      <c r="O1334">
        <v>325</v>
      </c>
      <c r="P1334">
        <v>393</v>
      </c>
      <c r="Q1334">
        <v>443</v>
      </c>
      <c r="R1334">
        <v>491</v>
      </c>
      <c r="S1334">
        <v>540</v>
      </c>
      <c r="T1334">
        <v>588</v>
      </c>
      <c r="U1334">
        <v>693</v>
      </c>
      <c r="V1334">
        <v>746</v>
      </c>
      <c r="W1334">
        <v>790</v>
      </c>
      <c r="X1334">
        <v>837</v>
      </c>
      <c r="Y1334">
        <v>883</v>
      </c>
      <c r="Z1334">
        <v>946</v>
      </c>
      <c r="AA1334">
        <v>969</v>
      </c>
      <c r="AB1334">
        <v>992</v>
      </c>
      <c r="AC1334">
        <v>1014</v>
      </c>
      <c r="AD1334">
        <v>1036</v>
      </c>
      <c r="AE1334">
        <v>1070</v>
      </c>
      <c r="AF1334">
        <v>1087</v>
      </c>
      <c r="AG1334">
        <v>1103</v>
      </c>
      <c r="AH1334">
        <v>1120</v>
      </c>
      <c r="AI1334">
        <v>1136</v>
      </c>
      <c r="AJ1334" t="s">
        <v>18</v>
      </c>
      <c r="AK1334" t="s">
        <v>19</v>
      </c>
    </row>
    <row r="1335" spans="1:38" x14ac:dyDescent="0.35">
      <c r="A1335" t="s">
        <v>74</v>
      </c>
      <c r="B1335" t="s">
        <v>60</v>
      </c>
      <c r="C1335" t="s">
        <v>20</v>
      </c>
      <c r="D1335">
        <v>214</v>
      </c>
      <c r="E1335">
        <v>225</v>
      </c>
      <c r="F1335">
        <v>235</v>
      </c>
      <c r="G1335">
        <v>260</v>
      </c>
      <c r="H1335">
        <v>280</v>
      </c>
      <c r="I1335">
        <v>304</v>
      </c>
      <c r="J1335">
        <v>327</v>
      </c>
      <c r="K1335">
        <v>391</v>
      </c>
      <c r="L1335">
        <v>521</v>
      </c>
      <c r="M1335">
        <v>644</v>
      </c>
      <c r="N1335">
        <v>775</v>
      </c>
      <c r="O1335">
        <v>910</v>
      </c>
      <c r="P1335">
        <v>1116</v>
      </c>
      <c r="Q1335">
        <v>1267</v>
      </c>
      <c r="R1335">
        <v>1418</v>
      </c>
      <c r="S1335">
        <v>1572</v>
      </c>
      <c r="T1335">
        <v>1728</v>
      </c>
      <c r="U1335">
        <v>2061</v>
      </c>
      <c r="V1335">
        <v>2229</v>
      </c>
      <c r="W1335">
        <v>2383</v>
      </c>
      <c r="X1335">
        <v>2542</v>
      </c>
      <c r="Y1335">
        <v>2708</v>
      </c>
      <c r="Z1335">
        <v>2934</v>
      </c>
      <c r="AA1335">
        <v>3033</v>
      </c>
      <c r="AB1335">
        <v>3131</v>
      </c>
      <c r="AC1335">
        <v>3229</v>
      </c>
      <c r="AD1335">
        <v>3325</v>
      </c>
      <c r="AE1335">
        <v>3470</v>
      </c>
      <c r="AF1335">
        <v>3556</v>
      </c>
      <c r="AG1335">
        <v>3641</v>
      </c>
      <c r="AH1335">
        <v>3734</v>
      </c>
      <c r="AI1335">
        <v>3823</v>
      </c>
      <c r="AJ1335" t="s">
        <v>20</v>
      </c>
      <c r="AK1335" t="s">
        <v>9</v>
      </c>
    </row>
    <row r="1336" spans="1:38" x14ac:dyDescent="0.35">
      <c r="A1336" t="s">
        <v>74</v>
      </c>
      <c r="B1336" t="s">
        <v>60</v>
      </c>
      <c r="C1336" t="s">
        <v>21</v>
      </c>
      <c r="D1336">
        <v>53</v>
      </c>
      <c r="E1336">
        <v>56</v>
      </c>
      <c r="F1336">
        <v>59</v>
      </c>
      <c r="G1336">
        <v>64</v>
      </c>
      <c r="H1336">
        <v>69</v>
      </c>
      <c r="I1336">
        <v>75</v>
      </c>
      <c r="J1336">
        <v>81</v>
      </c>
      <c r="K1336">
        <v>97</v>
      </c>
      <c r="L1336">
        <v>128</v>
      </c>
      <c r="M1336">
        <v>159</v>
      </c>
      <c r="N1336">
        <v>192</v>
      </c>
      <c r="O1336">
        <v>224</v>
      </c>
      <c r="P1336">
        <v>276</v>
      </c>
      <c r="Q1336">
        <v>314</v>
      </c>
      <c r="R1336">
        <v>351</v>
      </c>
      <c r="S1336">
        <v>387</v>
      </c>
      <c r="T1336">
        <v>427</v>
      </c>
      <c r="U1336">
        <v>508</v>
      </c>
      <c r="V1336">
        <v>550</v>
      </c>
      <c r="W1336">
        <v>589</v>
      </c>
      <c r="X1336">
        <v>627</v>
      </c>
      <c r="Y1336">
        <v>667</v>
      </c>
      <c r="Z1336">
        <v>723</v>
      </c>
      <c r="AA1336">
        <v>747</v>
      </c>
      <c r="AB1336">
        <v>771</v>
      </c>
      <c r="AC1336">
        <v>795</v>
      </c>
      <c r="AD1336">
        <v>820</v>
      </c>
      <c r="AE1336">
        <v>852</v>
      </c>
      <c r="AF1336">
        <v>874</v>
      </c>
      <c r="AG1336">
        <v>896</v>
      </c>
      <c r="AH1336">
        <v>916</v>
      </c>
      <c r="AI1336">
        <v>939</v>
      </c>
      <c r="AJ1336" t="s">
        <v>21</v>
      </c>
      <c r="AK1336" t="s">
        <v>22</v>
      </c>
    </row>
    <row r="1337" spans="1:38" x14ac:dyDescent="0.35">
      <c r="A1337" t="s">
        <v>74</v>
      </c>
      <c r="B1337" t="s">
        <v>60</v>
      </c>
      <c r="C1337" t="s">
        <v>23</v>
      </c>
      <c r="D1337">
        <v>319</v>
      </c>
      <c r="E1337">
        <v>337</v>
      </c>
      <c r="F1337">
        <v>353</v>
      </c>
      <c r="G1337">
        <v>390</v>
      </c>
      <c r="H1337">
        <v>420</v>
      </c>
      <c r="I1337">
        <v>454</v>
      </c>
      <c r="J1337">
        <v>493</v>
      </c>
      <c r="K1337">
        <v>586</v>
      </c>
      <c r="L1337">
        <v>775</v>
      </c>
      <c r="M1337">
        <v>966</v>
      </c>
      <c r="N1337">
        <v>1164</v>
      </c>
      <c r="O1337">
        <v>1365</v>
      </c>
      <c r="P1337">
        <v>1676</v>
      </c>
      <c r="Q1337">
        <v>1901</v>
      </c>
      <c r="R1337">
        <v>2129</v>
      </c>
      <c r="S1337">
        <v>2363</v>
      </c>
      <c r="T1337">
        <v>2597</v>
      </c>
      <c r="U1337">
        <v>3096</v>
      </c>
      <c r="V1337">
        <v>3350</v>
      </c>
      <c r="W1337">
        <v>3586</v>
      </c>
      <c r="X1337">
        <v>3830</v>
      </c>
      <c r="Y1337">
        <v>4076</v>
      </c>
      <c r="Z1337">
        <v>4422</v>
      </c>
      <c r="AA1337">
        <v>4570</v>
      </c>
      <c r="AB1337">
        <v>4720</v>
      </c>
      <c r="AC1337">
        <v>4866</v>
      </c>
      <c r="AD1337">
        <v>5011</v>
      </c>
      <c r="AE1337">
        <v>5227</v>
      </c>
      <c r="AF1337">
        <v>5359</v>
      </c>
      <c r="AG1337">
        <v>5497</v>
      </c>
      <c r="AH1337">
        <v>5629</v>
      </c>
      <c r="AI1337">
        <v>5765</v>
      </c>
      <c r="AJ1337" t="s">
        <v>23</v>
      </c>
      <c r="AK1337" t="s">
        <v>24</v>
      </c>
      <c r="AL1337" t="s">
        <v>17</v>
      </c>
    </row>
    <row r="1338" spans="1:38" x14ac:dyDescent="0.35">
      <c r="A1338" t="s">
        <v>74</v>
      </c>
      <c r="B1338" t="s">
        <v>60</v>
      </c>
      <c r="C1338" t="s">
        <v>25</v>
      </c>
      <c r="D1338">
        <v>119</v>
      </c>
      <c r="E1338">
        <v>130</v>
      </c>
      <c r="F1338">
        <v>131</v>
      </c>
      <c r="G1338">
        <v>147</v>
      </c>
      <c r="H1338">
        <v>156</v>
      </c>
      <c r="I1338">
        <v>168</v>
      </c>
      <c r="J1338">
        <v>186</v>
      </c>
      <c r="K1338">
        <v>231</v>
      </c>
      <c r="L1338">
        <v>305</v>
      </c>
      <c r="M1338">
        <v>377</v>
      </c>
      <c r="N1338">
        <v>453</v>
      </c>
      <c r="O1338">
        <v>525</v>
      </c>
      <c r="P1338">
        <v>634</v>
      </c>
      <c r="Q1338">
        <v>714</v>
      </c>
      <c r="R1338">
        <v>796</v>
      </c>
      <c r="S1338">
        <v>874</v>
      </c>
      <c r="T1338">
        <v>952</v>
      </c>
      <c r="U1338">
        <v>1122</v>
      </c>
      <c r="V1338">
        <v>1204</v>
      </c>
      <c r="W1338">
        <v>1278</v>
      </c>
      <c r="X1338">
        <v>1353</v>
      </c>
      <c r="Y1338">
        <v>1427</v>
      </c>
      <c r="Z1338">
        <v>1529</v>
      </c>
      <c r="AA1338">
        <v>1565</v>
      </c>
      <c r="AB1338">
        <v>1602</v>
      </c>
      <c r="AC1338">
        <v>1639</v>
      </c>
      <c r="AD1338">
        <v>1671</v>
      </c>
      <c r="AE1338">
        <v>1729</v>
      </c>
      <c r="AF1338">
        <v>1756</v>
      </c>
      <c r="AG1338">
        <v>1782</v>
      </c>
      <c r="AH1338">
        <v>1811</v>
      </c>
      <c r="AI1338">
        <v>1836</v>
      </c>
      <c r="AJ1338" t="s">
        <v>25</v>
      </c>
      <c r="AK1338" t="s">
        <v>15</v>
      </c>
    </row>
    <row r="1339" spans="1:38" x14ac:dyDescent="0.35">
      <c r="A1339" t="s">
        <v>74</v>
      </c>
      <c r="B1339" t="s">
        <v>60</v>
      </c>
      <c r="C1339" t="s">
        <v>26</v>
      </c>
      <c r="D1339">
        <v>120</v>
      </c>
      <c r="E1339">
        <v>131</v>
      </c>
      <c r="F1339">
        <v>136</v>
      </c>
      <c r="G1339">
        <v>150</v>
      </c>
      <c r="H1339">
        <v>164</v>
      </c>
      <c r="I1339">
        <v>177</v>
      </c>
      <c r="J1339">
        <v>196</v>
      </c>
      <c r="K1339">
        <v>249</v>
      </c>
      <c r="L1339">
        <v>328</v>
      </c>
      <c r="M1339">
        <v>410</v>
      </c>
      <c r="N1339">
        <v>494</v>
      </c>
      <c r="O1339">
        <v>578</v>
      </c>
      <c r="P1339">
        <v>704</v>
      </c>
      <c r="Q1339">
        <v>798</v>
      </c>
      <c r="R1339">
        <v>896</v>
      </c>
      <c r="S1339">
        <v>990</v>
      </c>
      <c r="T1339">
        <v>1089</v>
      </c>
      <c r="U1339">
        <v>1293</v>
      </c>
      <c r="V1339">
        <v>1399</v>
      </c>
      <c r="W1339">
        <v>1498</v>
      </c>
      <c r="X1339">
        <v>1597</v>
      </c>
      <c r="Y1339">
        <v>1698</v>
      </c>
      <c r="Z1339">
        <v>1835</v>
      </c>
      <c r="AA1339">
        <v>1896</v>
      </c>
      <c r="AB1339">
        <v>1957</v>
      </c>
      <c r="AC1339">
        <v>2016</v>
      </c>
      <c r="AD1339">
        <v>2077</v>
      </c>
      <c r="AE1339">
        <v>2165</v>
      </c>
      <c r="AF1339">
        <v>2220</v>
      </c>
      <c r="AG1339">
        <v>2273</v>
      </c>
      <c r="AH1339">
        <v>2328</v>
      </c>
      <c r="AI1339">
        <v>2381</v>
      </c>
      <c r="AJ1339" t="s">
        <v>26</v>
      </c>
      <c r="AK1339" t="s">
        <v>17</v>
      </c>
    </row>
    <row r="1340" spans="1:38" x14ac:dyDescent="0.35">
      <c r="A1340" t="s">
        <v>74</v>
      </c>
      <c r="B1340" t="s">
        <v>60</v>
      </c>
      <c r="C1340" t="s">
        <v>27</v>
      </c>
      <c r="D1340">
        <v>177</v>
      </c>
      <c r="E1340">
        <v>191</v>
      </c>
      <c r="F1340">
        <v>199</v>
      </c>
      <c r="G1340">
        <v>222</v>
      </c>
      <c r="H1340">
        <v>238</v>
      </c>
      <c r="I1340">
        <v>263</v>
      </c>
      <c r="J1340">
        <v>289</v>
      </c>
      <c r="K1340">
        <v>365</v>
      </c>
      <c r="L1340">
        <v>484</v>
      </c>
      <c r="M1340">
        <v>606</v>
      </c>
      <c r="N1340">
        <v>727</v>
      </c>
      <c r="O1340">
        <v>854</v>
      </c>
      <c r="P1340">
        <v>1046</v>
      </c>
      <c r="Q1340">
        <v>1185</v>
      </c>
      <c r="R1340">
        <v>1330</v>
      </c>
      <c r="S1340">
        <v>1478</v>
      </c>
      <c r="T1340">
        <v>1628</v>
      </c>
      <c r="U1340">
        <v>1933</v>
      </c>
      <c r="V1340">
        <v>2096</v>
      </c>
      <c r="W1340">
        <v>2247</v>
      </c>
      <c r="X1340">
        <v>2403</v>
      </c>
      <c r="Y1340">
        <v>2559</v>
      </c>
      <c r="Z1340">
        <v>2772</v>
      </c>
      <c r="AA1340">
        <v>2868</v>
      </c>
      <c r="AB1340">
        <v>2967</v>
      </c>
      <c r="AC1340">
        <v>3065</v>
      </c>
      <c r="AD1340">
        <v>3162</v>
      </c>
      <c r="AE1340">
        <v>3302</v>
      </c>
      <c r="AF1340">
        <v>3392</v>
      </c>
      <c r="AG1340">
        <v>3480</v>
      </c>
      <c r="AH1340">
        <v>3572</v>
      </c>
      <c r="AI1340">
        <v>3661</v>
      </c>
      <c r="AJ1340" t="s">
        <v>27</v>
      </c>
      <c r="AK1340" t="s">
        <v>8</v>
      </c>
      <c r="AL1340" t="s">
        <v>17</v>
      </c>
    </row>
    <row r="1341" spans="1:38" x14ac:dyDescent="0.35">
      <c r="A1341" t="s">
        <v>74</v>
      </c>
      <c r="B1341" t="s">
        <v>60</v>
      </c>
      <c r="C1341" t="s">
        <v>28</v>
      </c>
      <c r="D1341">
        <v>59</v>
      </c>
      <c r="E1341">
        <v>65</v>
      </c>
      <c r="F1341">
        <v>66</v>
      </c>
      <c r="G1341">
        <v>73</v>
      </c>
      <c r="H1341">
        <v>79</v>
      </c>
      <c r="I1341">
        <v>86</v>
      </c>
      <c r="J1341">
        <v>92</v>
      </c>
      <c r="K1341">
        <v>116</v>
      </c>
      <c r="L1341">
        <v>154</v>
      </c>
      <c r="M1341">
        <v>190</v>
      </c>
      <c r="N1341">
        <v>227</v>
      </c>
      <c r="O1341">
        <v>265</v>
      </c>
      <c r="P1341">
        <v>320</v>
      </c>
      <c r="Q1341">
        <v>359</v>
      </c>
      <c r="R1341">
        <v>399</v>
      </c>
      <c r="S1341">
        <v>440</v>
      </c>
      <c r="T1341">
        <v>480</v>
      </c>
      <c r="U1341">
        <v>564</v>
      </c>
      <c r="V1341">
        <v>605</v>
      </c>
      <c r="W1341">
        <v>644</v>
      </c>
      <c r="X1341">
        <v>681</v>
      </c>
      <c r="Y1341">
        <v>719</v>
      </c>
      <c r="Z1341">
        <v>769</v>
      </c>
      <c r="AA1341">
        <v>788</v>
      </c>
      <c r="AB1341">
        <v>807</v>
      </c>
      <c r="AC1341">
        <v>826</v>
      </c>
      <c r="AD1341">
        <v>844</v>
      </c>
      <c r="AE1341">
        <v>871</v>
      </c>
      <c r="AF1341">
        <v>886</v>
      </c>
      <c r="AG1341">
        <v>900</v>
      </c>
      <c r="AH1341">
        <v>915</v>
      </c>
      <c r="AI1341">
        <v>927</v>
      </c>
      <c r="AJ1341" t="s">
        <v>28</v>
      </c>
      <c r="AK1341" t="s">
        <v>19</v>
      </c>
    </row>
    <row r="1342" spans="1:38" x14ac:dyDescent="0.35">
      <c r="A1342" t="s">
        <v>74</v>
      </c>
      <c r="B1342" t="s">
        <v>60</v>
      </c>
      <c r="C1342" t="s">
        <v>29</v>
      </c>
      <c r="D1342">
        <v>9</v>
      </c>
      <c r="E1342">
        <v>10</v>
      </c>
      <c r="F1342">
        <v>10</v>
      </c>
      <c r="G1342">
        <v>11</v>
      </c>
      <c r="H1342">
        <v>12</v>
      </c>
      <c r="I1342">
        <v>12</v>
      </c>
      <c r="J1342">
        <v>13</v>
      </c>
      <c r="K1342">
        <v>16</v>
      </c>
      <c r="L1342">
        <v>21</v>
      </c>
      <c r="M1342">
        <v>26</v>
      </c>
      <c r="N1342">
        <v>31</v>
      </c>
      <c r="O1342">
        <v>36</v>
      </c>
      <c r="P1342">
        <v>44</v>
      </c>
      <c r="Q1342">
        <v>50</v>
      </c>
      <c r="R1342">
        <v>55</v>
      </c>
      <c r="S1342">
        <v>61</v>
      </c>
      <c r="T1342">
        <v>66</v>
      </c>
      <c r="U1342">
        <v>78</v>
      </c>
      <c r="V1342">
        <v>84</v>
      </c>
      <c r="W1342">
        <v>89</v>
      </c>
      <c r="X1342">
        <v>95</v>
      </c>
      <c r="Y1342">
        <v>100</v>
      </c>
      <c r="Z1342">
        <v>108</v>
      </c>
      <c r="AA1342">
        <v>110</v>
      </c>
      <c r="AB1342">
        <v>113</v>
      </c>
      <c r="AC1342">
        <v>116</v>
      </c>
      <c r="AD1342">
        <v>118</v>
      </c>
      <c r="AE1342">
        <v>122</v>
      </c>
      <c r="AF1342">
        <v>125</v>
      </c>
      <c r="AG1342">
        <v>127</v>
      </c>
      <c r="AH1342">
        <v>129</v>
      </c>
      <c r="AI1342">
        <v>131</v>
      </c>
      <c r="AJ1342" t="s">
        <v>29</v>
      </c>
      <c r="AK1342" t="s">
        <v>30</v>
      </c>
    </row>
    <row r="1343" spans="1:38" x14ac:dyDescent="0.35">
      <c r="A1343" t="s">
        <v>74</v>
      </c>
      <c r="B1343" t="s">
        <v>60</v>
      </c>
      <c r="C1343" t="s">
        <v>31</v>
      </c>
      <c r="D1343">
        <v>197</v>
      </c>
      <c r="E1343">
        <v>207</v>
      </c>
      <c r="F1343">
        <v>216</v>
      </c>
      <c r="G1343">
        <v>234</v>
      </c>
      <c r="H1343">
        <v>251</v>
      </c>
      <c r="I1343">
        <v>272</v>
      </c>
      <c r="J1343">
        <v>292</v>
      </c>
      <c r="K1343">
        <v>346</v>
      </c>
      <c r="L1343">
        <v>454</v>
      </c>
      <c r="M1343">
        <v>560</v>
      </c>
      <c r="N1343">
        <v>671</v>
      </c>
      <c r="O1343">
        <v>783</v>
      </c>
      <c r="P1343">
        <v>954</v>
      </c>
      <c r="Q1343">
        <v>1075</v>
      </c>
      <c r="R1343">
        <v>1198</v>
      </c>
      <c r="S1343">
        <v>1320</v>
      </c>
      <c r="T1343">
        <v>1441</v>
      </c>
      <c r="U1343">
        <v>1708</v>
      </c>
      <c r="V1343">
        <v>1837</v>
      </c>
      <c r="W1343">
        <v>1953</v>
      </c>
      <c r="X1343">
        <v>2069</v>
      </c>
      <c r="Y1343">
        <v>2189</v>
      </c>
      <c r="Z1343">
        <v>2355</v>
      </c>
      <c r="AA1343">
        <v>2419</v>
      </c>
      <c r="AB1343">
        <v>2483</v>
      </c>
      <c r="AC1343">
        <v>2544</v>
      </c>
      <c r="AD1343">
        <v>2597</v>
      </c>
      <c r="AE1343">
        <v>2693</v>
      </c>
      <c r="AF1343">
        <v>2738</v>
      </c>
      <c r="AG1343">
        <v>2792</v>
      </c>
      <c r="AH1343">
        <v>2838</v>
      </c>
      <c r="AI1343">
        <v>2882</v>
      </c>
      <c r="AJ1343" t="s">
        <v>31</v>
      </c>
      <c r="AK1343" t="s">
        <v>24</v>
      </c>
    </row>
    <row r="1344" spans="1:38" x14ac:dyDescent="0.35">
      <c r="A1344" t="s">
        <v>74</v>
      </c>
      <c r="B1344" t="s">
        <v>60</v>
      </c>
      <c r="C1344" t="s">
        <v>32</v>
      </c>
      <c r="D1344">
        <v>309</v>
      </c>
      <c r="E1344">
        <v>326</v>
      </c>
      <c r="F1344">
        <v>341</v>
      </c>
      <c r="G1344">
        <v>371</v>
      </c>
      <c r="H1344">
        <v>397</v>
      </c>
      <c r="I1344">
        <v>428</v>
      </c>
      <c r="J1344">
        <v>462</v>
      </c>
      <c r="K1344">
        <v>545</v>
      </c>
      <c r="L1344">
        <v>716</v>
      </c>
      <c r="M1344">
        <v>884</v>
      </c>
      <c r="N1344">
        <v>1058</v>
      </c>
      <c r="O1344">
        <v>1232</v>
      </c>
      <c r="P1344">
        <v>1502</v>
      </c>
      <c r="Q1344">
        <v>1695</v>
      </c>
      <c r="R1344">
        <v>1884</v>
      </c>
      <c r="S1344">
        <v>2077</v>
      </c>
      <c r="T1344">
        <v>2264</v>
      </c>
      <c r="U1344">
        <v>2681</v>
      </c>
      <c r="V1344">
        <v>2883</v>
      </c>
      <c r="W1344">
        <v>3064</v>
      </c>
      <c r="X1344">
        <v>3243</v>
      </c>
      <c r="Y1344">
        <v>3431</v>
      </c>
      <c r="Z1344">
        <v>3691</v>
      </c>
      <c r="AA1344">
        <v>3784</v>
      </c>
      <c r="AB1344">
        <v>3878</v>
      </c>
      <c r="AC1344">
        <v>3972</v>
      </c>
      <c r="AD1344">
        <v>4058</v>
      </c>
      <c r="AE1344">
        <v>4203</v>
      </c>
      <c r="AF1344">
        <v>4277</v>
      </c>
      <c r="AG1344">
        <v>4348</v>
      </c>
      <c r="AH1344">
        <v>4418</v>
      </c>
      <c r="AI1344">
        <v>4488</v>
      </c>
      <c r="AJ1344" t="s">
        <v>32</v>
      </c>
      <c r="AK1344" t="s">
        <v>8</v>
      </c>
    </row>
    <row r="1345" spans="1:38" x14ac:dyDescent="0.35">
      <c r="A1345" t="s">
        <v>74</v>
      </c>
      <c r="B1345" t="s">
        <v>60</v>
      </c>
      <c r="C1345" t="s">
        <v>33</v>
      </c>
      <c r="D1345">
        <v>587</v>
      </c>
      <c r="E1345">
        <v>610</v>
      </c>
      <c r="F1345">
        <v>643</v>
      </c>
      <c r="G1345">
        <v>702</v>
      </c>
      <c r="H1345">
        <v>744</v>
      </c>
      <c r="I1345">
        <v>804</v>
      </c>
      <c r="J1345">
        <v>867</v>
      </c>
      <c r="K1345">
        <v>1021</v>
      </c>
      <c r="L1345">
        <v>1348</v>
      </c>
      <c r="M1345">
        <v>1669</v>
      </c>
      <c r="N1345">
        <v>1994</v>
      </c>
      <c r="O1345">
        <v>2323</v>
      </c>
      <c r="P1345">
        <v>2836</v>
      </c>
      <c r="Q1345">
        <v>3192</v>
      </c>
      <c r="R1345">
        <v>3555</v>
      </c>
      <c r="S1345">
        <v>3912</v>
      </c>
      <c r="T1345">
        <v>4267</v>
      </c>
      <c r="U1345">
        <v>5047</v>
      </c>
      <c r="V1345">
        <v>5425</v>
      </c>
      <c r="W1345">
        <v>5769</v>
      </c>
      <c r="X1345">
        <v>6107</v>
      </c>
      <c r="Y1345">
        <v>6456</v>
      </c>
      <c r="Z1345">
        <v>6948</v>
      </c>
      <c r="AA1345">
        <v>7127</v>
      </c>
      <c r="AB1345">
        <v>7307</v>
      </c>
      <c r="AC1345">
        <v>7480</v>
      </c>
      <c r="AD1345">
        <v>7643</v>
      </c>
      <c r="AE1345">
        <v>7914</v>
      </c>
      <c r="AF1345">
        <v>8052</v>
      </c>
      <c r="AG1345">
        <v>8186</v>
      </c>
      <c r="AH1345">
        <v>8320</v>
      </c>
      <c r="AI1345">
        <v>8449</v>
      </c>
      <c r="AJ1345" t="s">
        <v>33</v>
      </c>
      <c r="AK1345" t="s">
        <v>8</v>
      </c>
    </row>
    <row r="1346" spans="1:38" x14ac:dyDescent="0.35">
      <c r="A1346" t="s">
        <v>74</v>
      </c>
      <c r="B1346" t="s">
        <v>60</v>
      </c>
      <c r="C1346" t="s">
        <v>34</v>
      </c>
      <c r="D1346">
        <v>82</v>
      </c>
      <c r="E1346">
        <v>89</v>
      </c>
      <c r="F1346">
        <v>92</v>
      </c>
      <c r="G1346">
        <v>102</v>
      </c>
      <c r="H1346">
        <v>109</v>
      </c>
      <c r="I1346">
        <v>118</v>
      </c>
      <c r="J1346">
        <v>130</v>
      </c>
      <c r="K1346">
        <v>165</v>
      </c>
      <c r="L1346">
        <v>215</v>
      </c>
      <c r="M1346">
        <v>267</v>
      </c>
      <c r="N1346">
        <v>318</v>
      </c>
      <c r="O1346">
        <v>371</v>
      </c>
      <c r="P1346">
        <v>448</v>
      </c>
      <c r="Q1346">
        <v>507</v>
      </c>
      <c r="R1346">
        <v>564</v>
      </c>
      <c r="S1346">
        <v>620</v>
      </c>
      <c r="T1346">
        <v>678</v>
      </c>
      <c r="U1346">
        <v>801</v>
      </c>
      <c r="V1346">
        <v>861</v>
      </c>
      <c r="W1346">
        <v>915</v>
      </c>
      <c r="X1346">
        <v>971</v>
      </c>
      <c r="Y1346">
        <v>1028</v>
      </c>
      <c r="Z1346">
        <v>1101</v>
      </c>
      <c r="AA1346">
        <v>1131</v>
      </c>
      <c r="AB1346">
        <v>1162</v>
      </c>
      <c r="AC1346">
        <v>1190</v>
      </c>
      <c r="AD1346">
        <v>1217</v>
      </c>
      <c r="AE1346">
        <v>1261</v>
      </c>
      <c r="AF1346">
        <v>1285</v>
      </c>
      <c r="AG1346">
        <v>1308</v>
      </c>
      <c r="AH1346">
        <v>1332</v>
      </c>
      <c r="AI1346">
        <v>1353</v>
      </c>
      <c r="AJ1346" t="s">
        <v>34</v>
      </c>
      <c r="AK1346" t="s">
        <v>19</v>
      </c>
    </row>
    <row r="1347" spans="1:38" x14ac:dyDescent="0.35">
      <c r="A1347" t="s">
        <v>74</v>
      </c>
      <c r="B1347" t="s">
        <v>60</v>
      </c>
      <c r="C1347" t="s">
        <v>35</v>
      </c>
      <c r="D1347">
        <v>197</v>
      </c>
      <c r="E1347">
        <v>214</v>
      </c>
      <c r="F1347">
        <v>219</v>
      </c>
      <c r="G1347">
        <v>243</v>
      </c>
      <c r="H1347">
        <v>265</v>
      </c>
      <c r="I1347">
        <v>290</v>
      </c>
      <c r="J1347">
        <v>315</v>
      </c>
      <c r="K1347">
        <v>401</v>
      </c>
      <c r="L1347">
        <v>528</v>
      </c>
      <c r="M1347">
        <v>652</v>
      </c>
      <c r="N1347">
        <v>783</v>
      </c>
      <c r="O1347">
        <v>920</v>
      </c>
      <c r="P1347">
        <v>1116</v>
      </c>
      <c r="Q1347">
        <v>1264</v>
      </c>
      <c r="R1347">
        <v>1411</v>
      </c>
      <c r="S1347">
        <v>1561</v>
      </c>
      <c r="T1347">
        <v>1710</v>
      </c>
      <c r="U1347">
        <v>2023</v>
      </c>
      <c r="V1347">
        <v>2183</v>
      </c>
      <c r="W1347">
        <v>2333</v>
      </c>
      <c r="X1347">
        <v>2482</v>
      </c>
      <c r="Y1347">
        <v>2633</v>
      </c>
      <c r="Z1347">
        <v>2836</v>
      </c>
      <c r="AA1347">
        <v>2920</v>
      </c>
      <c r="AB1347">
        <v>3009</v>
      </c>
      <c r="AC1347">
        <v>3092</v>
      </c>
      <c r="AD1347">
        <v>3175</v>
      </c>
      <c r="AE1347">
        <v>3302</v>
      </c>
      <c r="AF1347">
        <v>3374</v>
      </c>
      <c r="AG1347">
        <v>3451</v>
      </c>
      <c r="AH1347">
        <v>3521</v>
      </c>
      <c r="AI1347">
        <v>3594</v>
      </c>
      <c r="AJ1347" t="s">
        <v>35</v>
      </c>
      <c r="AK1347" t="s">
        <v>15</v>
      </c>
    </row>
    <row r="1348" spans="1:38" x14ac:dyDescent="0.35">
      <c r="A1348" t="s">
        <v>74</v>
      </c>
      <c r="B1348" t="s">
        <v>60</v>
      </c>
      <c r="C1348" t="s">
        <v>36</v>
      </c>
      <c r="D1348">
        <v>12</v>
      </c>
      <c r="E1348">
        <v>13</v>
      </c>
      <c r="F1348">
        <v>14</v>
      </c>
      <c r="G1348">
        <v>15</v>
      </c>
      <c r="H1348">
        <v>16</v>
      </c>
      <c r="I1348">
        <v>18</v>
      </c>
      <c r="J1348">
        <v>19</v>
      </c>
      <c r="K1348">
        <v>23</v>
      </c>
      <c r="L1348">
        <v>30</v>
      </c>
      <c r="M1348">
        <v>38</v>
      </c>
      <c r="N1348">
        <v>46</v>
      </c>
      <c r="O1348">
        <v>54</v>
      </c>
      <c r="P1348">
        <v>66</v>
      </c>
      <c r="Q1348">
        <v>75</v>
      </c>
      <c r="R1348">
        <v>84</v>
      </c>
      <c r="S1348">
        <v>93</v>
      </c>
      <c r="T1348">
        <v>102</v>
      </c>
      <c r="U1348">
        <v>122</v>
      </c>
      <c r="V1348">
        <v>132</v>
      </c>
      <c r="W1348">
        <v>141</v>
      </c>
      <c r="X1348">
        <v>151</v>
      </c>
      <c r="Y1348">
        <v>161</v>
      </c>
      <c r="Z1348">
        <v>175</v>
      </c>
      <c r="AA1348">
        <v>180</v>
      </c>
      <c r="AB1348">
        <v>187</v>
      </c>
      <c r="AC1348">
        <v>192</v>
      </c>
      <c r="AD1348">
        <v>199</v>
      </c>
      <c r="AE1348">
        <v>207</v>
      </c>
      <c r="AF1348">
        <v>212</v>
      </c>
      <c r="AG1348">
        <v>218</v>
      </c>
      <c r="AH1348">
        <v>223</v>
      </c>
      <c r="AI1348">
        <v>229</v>
      </c>
      <c r="AJ1348" t="s">
        <v>36</v>
      </c>
      <c r="AK1348" t="s">
        <v>11</v>
      </c>
      <c r="AL1348" t="s">
        <v>9</v>
      </c>
    </row>
    <row r="1349" spans="1:38" x14ac:dyDescent="0.35">
      <c r="A1349" t="s">
        <v>74</v>
      </c>
      <c r="B1349" t="s">
        <v>60</v>
      </c>
      <c r="C1349" t="s">
        <v>37</v>
      </c>
      <c r="D1349">
        <v>115</v>
      </c>
      <c r="E1349">
        <v>119</v>
      </c>
      <c r="F1349">
        <v>124</v>
      </c>
      <c r="G1349">
        <v>134</v>
      </c>
      <c r="H1349">
        <v>144</v>
      </c>
      <c r="I1349">
        <v>157</v>
      </c>
      <c r="J1349">
        <v>168</v>
      </c>
      <c r="K1349">
        <v>200</v>
      </c>
      <c r="L1349">
        <v>259</v>
      </c>
      <c r="M1349">
        <v>322</v>
      </c>
      <c r="N1349">
        <v>387</v>
      </c>
      <c r="O1349">
        <v>448</v>
      </c>
      <c r="P1349">
        <v>548</v>
      </c>
      <c r="Q1349">
        <v>619</v>
      </c>
      <c r="R1349">
        <v>687</v>
      </c>
      <c r="S1349">
        <v>756</v>
      </c>
      <c r="T1349">
        <v>827</v>
      </c>
      <c r="U1349">
        <v>978</v>
      </c>
      <c r="V1349">
        <v>1051</v>
      </c>
      <c r="W1349">
        <v>1119</v>
      </c>
      <c r="X1349">
        <v>1183</v>
      </c>
      <c r="Y1349">
        <v>1251</v>
      </c>
      <c r="Z1349">
        <v>1348</v>
      </c>
      <c r="AA1349">
        <v>1380</v>
      </c>
      <c r="AB1349">
        <v>1416</v>
      </c>
      <c r="AC1349">
        <v>1451</v>
      </c>
      <c r="AD1349">
        <v>1482</v>
      </c>
      <c r="AE1349">
        <v>1535</v>
      </c>
      <c r="AF1349">
        <v>1564</v>
      </c>
      <c r="AG1349">
        <v>1591</v>
      </c>
      <c r="AH1349">
        <v>1616</v>
      </c>
      <c r="AI1349">
        <v>1643</v>
      </c>
      <c r="AJ1349" t="s">
        <v>37</v>
      </c>
      <c r="AK1349" t="s">
        <v>22</v>
      </c>
      <c r="AL1349" t="s">
        <v>24</v>
      </c>
    </row>
    <row r="1350" spans="1:38" x14ac:dyDescent="0.35">
      <c r="A1350" t="s">
        <v>74</v>
      </c>
      <c r="B1350" t="s">
        <v>60</v>
      </c>
      <c r="C1350" t="s">
        <v>38</v>
      </c>
      <c r="D1350">
        <v>146</v>
      </c>
      <c r="E1350">
        <v>153</v>
      </c>
      <c r="F1350">
        <v>163</v>
      </c>
      <c r="G1350">
        <v>175</v>
      </c>
      <c r="H1350">
        <v>191</v>
      </c>
      <c r="I1350">
        <v>208</v>
      </c>
      <c r="J1350">
        <v>225</v>
      </c>
      <c r="K1350">
        <v>264</v>
      </c>
      <c r="L1350">
        <v>350</v>
      </c>
      <c r="M1350">
        <v>435</v>
      </c>
      <c r="N1350">
        <v>526</v>
      </c>
      <c r="O1350">
        <v>619</v>
      </c>
      <c r="P1350">
        <v>754</v>
      </c>
      <c r="Q1350">
        <v>859</v>
      </c>
      <c r="R1350">
        <v>962</v>
      </c>
      <c r="S1350">
        <v>1066</v>
      </c>
      <c r="T1350">
        <v>1168</v>
      </c>
      <c r="U1350">
        <v>1392</v>
      </c>
      <c r="V1350">
        <v>1508</v>
      </c>
      <c r="W1350">
        <v>1613</v>
      </c>
      <c r="X1350">
        <v>1718</v>
      </c>
      <c r="Y1350">
        <v>1829</v>
      </c>
      <c r="Z1350">
        <v>1981</v>
      </c>
      <c r="AA1350">
        <v>2049</v>
      </c>
      <c r="AB1350">
        <v>2114</v>
      </c>
      <c r="AC1350">
        <v>2180</v>
      </c>
      <c r="AD1350">
        <v>2243</v>
      </c>
      <c r="AE1350">
        <v>2341</v>
      </c>
      <c r="AF1350">
        <v>2398</v>
      </c>
      <c r="AG1350">
        <v>2455</v>
      </c>
      <c r="AH1350">
        <v>2514</v>
      </c>
      <c r="AI1350">
        <v>2573</v>
      </c>
      <c r="AJ1350" t="s">
        <v>38</v>
      </c>
      <c r="AK1350" t="s">
        <v>22</v>
      </c>
      <c r="AL1350" t="s">
        <v>24</v>
      </c>
    </row>
    <row r="1351" spans="1:38" x14ac:dyDescent="0.35">
      <c r="A1351" t="s">
        <v>74</v>
      </c>
      <c r="B1351" t="s">
        <v>60</v>
      </c>
      <c r="C1351" t="s">
        <v>39</v>
      </c>
      <c r="D1351">
        <v>110</v>
      </c>
      <c r="E1351">
        <v>118</v>
      </c>
      <c r="F1351">
        <v>124</v>
      </c>
      <c r="G1351">
        <v>136</v>
      </c>
      <c r="H1351">
        <v>147</v>
      </c>
      <c r="I1351">
        <v>160</v>
      </c>
      <c r="J1351">
        <v>175</v>
      </c>
      <c r="K1351">
        <v>222</v>
      </c>
      <c r="L1351">
        <v>296</v>
      </c>
      <c r="M1351">
        <v>367</v>
      </c>
      <c r="N1351">
        <v>442</v>
      </c>
      <c r="O1351">
        <v>518</v>
      </c>
      <c r="P1351">
        <v>629</v>
      </c>
      <c r="Q1351">
        <v>714</v>
      </c>
      <c r="R1351">
        <v>799</v>
      </c>
      <c r="S1351">
        <v>884</v>
      </c>
      <c r="T1351">
        <v>971</v>
      </c>
      <c r="U1351">
        <v>1151</v>
      </c>
      <c r="V1351">
        <v>1246</v>
      </c>
      <c r="W1351">
        <v>1330</v>
      </c>
      <c r="X1351">
        <v>1419</v>
      </c>
      <c r="Y1351">
        <v>1508</v>
      </c>
      <c r="Z1351">
        <v>1629</v>
      </c>
      <c r="AA1351">
        <v>1682</v>
      </c>
      <c r="AB1351">
        <v>1736</v>
      </c>
      <c r="AC1351">
        <v>1787</v>
      </c>
      <c r="AD1351">
        <v>1840</v>
      </c>
      <c r="AE1351">
        <v>1917</v>
      </c>
      <c r="AF1351">
        <v>1962</v>
      </c>
      <c r="AG1351">
        <v>2010</v>
      </c>
      <c r="AH1351">
        <v>2058</v>
      </c>
      <c r="AI1351">
        <v>2105</v>
      </c>
      <c r="AJ1351" t="s">
        <v>39</v>
      </c>
      <c r="AK1351" t="s">
        <v>15</v>
      </c>
    </row>
    <row r="1352" spans="1:38" x14ac:dyDescent="0.35">
      <c r="A1352" t="s">
        <v>74</v>
      </c>
      <c r="B1352" t="s">
        <v>60</v>
      </c>
      <c r="C1352" t="s">
        <v>40</v>
      </c>
      <c r="D1352">
        <v>254</v>
      </c>
      <c r="E1352">
        <v>274</v>
      </c>
      <c r="F1352">
        <v>284</v>
      </c>
      <c r="G1352">
        <v>315</v>
      </c>
      <c r="H1352">
        <v>341</v>
      </c>
      <c r="I1352">
        <v>372</v>
      </c>
      <c r="J1352">
        <v>408</v>
      </c>
      <c r="K1352">
        <v>517</v>
      </c>
      <c r="L1352">
        <v>684</v>
      </c>
      <c r="M1352">
        <v>851</v>
      </c>
      <c r="N1352">
        <v>1020</v>
      </c>
      <c r="O1352">
        <v>1197</v>
      </c>
      <c r="P1352">
        <v>1455</v>
      </c>
      <c r="Q1352">
        <v>1653</v>
      </c>
      <c r="R1352">
        <v>1848</v>
      </c>
      <c r="S1352">
        <v>2044</v>
      </c>
      <c r="T1352">
        <v>2243</v>
      </c>
      <c r="U1352">
        <v>2659</v>
      </c>
      <c r="V1352">
        <v>2874</v>
      </c>
      <c r="W1352">
        <v>3067</v>
      </c>
      <c r="X1352">
        <v>3269</v>
      </c>
      <c r="Y1352">
        <v>3473</v>
      </c>
      <c r="Z1352">
        <v>3746</v>
      </c>
      <c r="AA1352">
        <v>3864</v>
      </c>
      <c r="AB1352">
        <v>3984</v>
      </c>
      <c r="AC1352">
        <v>4103</v>
      </c>
      <c r="AD1352">
        <v>4220</v>
      </c>
      <c r="AE1352">
        <v>4392</v>
      </c>
      <c r="AF1352">
        <v>4498</v>
      </c>
      <c r="AG1352">
        <v>4602</v>
      </c>
      <c r="AH1352">
        <v>4708</v>
      </c>
      <c r="AI1352">
        <v>4810</v>
      </c>
      <c r="AJ1352" t="s">
        <v>40</v>
      </c>
      <c r="AK1352" t="s">
        <v>15</v>
      </c>
    </row>
    <row r="1353" spans="1:38" x14ac:dyDescent="0.35">
      <c r="A1353" t="s">
        <v>74</v>
      </c>
      <c r="B1353" t="s">
        <v>60</v>
      </c>
      <c r="C1353" t="s">
        <v>41</v>
      </c>
      <c r="D1353">
        <v>21</v>
      </c>
      <c r="E1353">
        <v>22</v>
      </c>
      <c r="F1353">
        <v>22</v>
      </c>
      <c r="G1353">
        <v>25</v>
      </c>
      <c r="H1353">
        <v>27</v>
      </c>
      <c r="I1353">
        <v>29</v>
      </c>
      <c r="J1353">
        <v>31</v>
      </c>
      <c r="K1353">
        <v>37</v>
      </c>
      <c r="L1353">
        <v>48</v>
      </c>
      <c r="M1353">
        <v>60</v>
      </c>
      <c r="N1353">
        <v>72</v>
      </c>
      <c r="O1353">
        <v>83</v>
      </c>
      <c r="P1353">
        <v>102</v>
      </c>
      <c r="Q1353">
        <v>115</v>
      </c>
      <c r="R1353">
        <v>128</v>
      </c>
      <c r="S1353">
        <v>141</v>
      </c>
      <c r="T1353">
        <v>154</v>
      </c>
      <c r="U1353">
        <v>183</v>
      </c>
      <c r="V1353">
        <v>197</v>
      </c>
      <c r="W1353">
        <v>209</v>
      </c>
      <c r="X1353">
        <v>222</v>
      </c>
      <c r="Y1353">
        <v>234</v>
      </c>
      <c r="Z1353">
        <v>252</v>
      </c>
      <c r="AA1353">
        <v>259</v>
      </c>
      <c r="AB1353">
        <v>265</v>
      </c>
      <c r="AC1353">
        <v>272</v>
      </c>
      <c r="AD1353">
        <v>277</v>
      </c>
      <c r="AE1353">
        <v>288</v>
      </c>
      <c r="AF1353">
        <v>293</v>
      </c>
      <c r="AG1353">
        <v>298</v>
      </c>
      <c r="AH1353">
        <v>304</v>
      </c>
      <c r="AI1353">
        <v>309</v>
      </c>
      <c r="AJ1353" t="s">
        <v>41</v>
      </c>
      <c r="AK1353" t="s">
        <v>42</v>
      </c>
    </row>
    <row r="1354" spans="1:38" x14ac:dyDescent="0.35">
      <c r="A1354" t="s">
        <v>74</v>
      </c>
      <c r="B1354" t="s">
        <v>60</v>
      </c>
      <c r="C1354" t="s">
        <v>43</v>
      </c>
      <c r="D1354">
        <v>82</v>
      </c>
      <c r="E1354">
        <v>88</v>
      </c>
      <c r="F1354">
        <v>92</v>
      </c>
      <c r="G1354">
        <v>103</v>
      </c>
      <c r="H1354">
        <v>111</v>
      </c>
      <c r="I1354">
        <v>122</v>
      </c>
      <c r="J1354">
        <v>133</v>
      </c>
      <c r="K1354">
        <v>168</v>
      </c>
      <c r="L1354">
        <v>224</v>
      </c>
      <c r="M1354">
        <v>279</v>
      </c>
      <c r="N1354">
        <v>334</v>
      </c>
      <c r="O1354">
        <v>391</v>
      </c>
      <c r="P1354">
        <v>477</v>
      </c>
      <c r="Q1354">
        <v>541</v>
      </c>
      <c r="R1354">
        <v>606</v>
      </c>
      <c r="S1354">
        <v>670</v>
      </c>
      <c r="T1354">
        <v>737</v>
      </c>
      <c r="U1354">
        <v>875</v>
      </c>
      <c r="V1354">
        <v>945</v>
      </c>
      <c r="W1354">
        <v>1011</v>
      </c>
      <c r="X1354">
        <v>1078</v>
      </c>
      <c r="Y1354">
        <v>1148</v>
      </c>
      <c r="Z1354">
        <v>1238</v>
      </c>
      <c r="AA1354">
        <v>1278</v>
      </c>
      <c r="AB1354">
        <v>1318</v>
      </c>
      <c r="AC1354">
        <v>1360</v>
      </c>
      <c r="AD1354">
        <v>1400</v>
      </c>
      <c r="AE1354">
        <v>1458</v>
      </c>
      <c r="AF1354">
        <v>1494</v>
      </c>
      <c r="AG1354">
        <v>1528</v>
      </c>
      <c r="AH1354">
        <v>1566</v>
      </c>
      <c r="AI1354">
        <v>1601</v>
      </c>
      <c r="AJ1354" t="s">
        <v>43</v>
      </c>
      <c r="AK1354" t="s">
        <v>19</v>
      </c>
    </row>
    <row r="1355" spans="1:38" x14ac:dyDescent="0.35">
      <c r="A1355" t="s">
        <v>74</v>
      </c>
      <c r="B1355" t="s">
        <v>60</v>
      </c>
      <c r="C1355" t="s">
        <v>44</v>
      </c>
      <c r="D1355">
        <v>68</v>
      </c>
      <c r="E1355">
        <v>74</v>
      </c>
      <c r="F1355">
        <v>76</v>
      </c>
      <c r="G1355">
        <v>86</v>
      </c>
      <c r="H1355">
        <v>93</v>
      </c>
      <c r="I1355">
        <v>102</v>
      </c>
      <c r="J1355">
        <v>111</v>
      </c>
      <c r="K1355">
        <v>142</v>
      </c>
      <c r="L1355">
        <v>187</v>
      </c>
      <c r="M1355">
        <v>233</v>
      </c>
      <c r="N1355">
        <v>281</v>
      </c>
      <c r="O1355">
        <v>331</v>
      </c>
      <c r="P1355">
        <v>403</v>
      </c>
      <c r="Q1355">
        <v>459</v>
      </c>
      <c r="R1355">
        <v>514</v>
      </c>
      <c r="S1355">
        <v>570</v>
      </c>
      <c r="T1355">
        <v>625</v>
      </c>
      <c r="U1355">
        <v>745</v>
      </c>
      <c r="V1355">
        <v>808</v>
      </c>
      <c r="W1355">
        <v>866</v>
      </c>
      <c r="X1355">
        <v>925</v>
      </c>
      <c r="Y1355">
        <v>985</v>
      </c>
      <c r="Z1355">
        <v>1065</v>
      </c>
      <c r="AA1355">
        <v>1102</v>
      </c>
      <c r="AB1355">
        <v>1140</v>
      </c>
      <c r="AC1355">
        <v>1176</v>
      </c>
      <c r="AD1355">
        <v>1213</v>
      </c>
      <c r="AE1355">
        <v>1266</v>
      </c>
      <c r="AF1355">
        <v>1299</v>
      </c>
      <c r="AG1355">
        <v>1334</v>
      </c>
      <c r="AH1355">
        <v>1368</v>
      </c>
      <c r="AI1355">
        <v>1401</v>
      </c>
      <c r="AJ1355" t="s">
        <v>44</v>
      </c>
      <c r="AK1355" t="s">
        <v>17</v>
      </c>
    </row>
    <row r="1356" spans="1:38" x14ac:dyDescent="0.35">
      <c r="A1356" t="s">
        <v>74</v>
      </c>
      <c r="B1356" t="s">
        <v>60</v>
      </c>
      <c r="C1356" t="s">
        <v>45</v>
      </c>
      <c r="D1356">
        <v>171</v>
      </c>
      <c r="E1356">
        <v>178</v>
      </c>
      <c r="F1356">
        <v>186</v>
      </c>
      <c r="G1356">
        <v>207</v>
      </c>
      <c r="H1356">
        <v>222</v>
      </c>
      <c r="I1356">
        <v>241</v>
      </c>
      <c r="J1356">
        <v>259</v>
      </c>
      <c r="K1356">
        <v>310</v>
      </c>
      <c r="L1356">
        <v>407</v>
      </c>
      <c r="M1356">
        <v>509</v>
      </c>
      <c r="N1356">
        <v>612</v>
      </c>
      <c r="O1356">
        <v>719</v>
      </c>
      <c r="P1356">
        <v>882</v>
      </c>
      <c r="Q1356">
        <v>1002</v>
      </c>
      <c r="R1356">
        <v>1123</v>
      </c>
      <c r="S1356">
        <v>1241</v>
      </c>
      <c r="T1356">
        <v>1363</v>
      </c>
      <c r="U1356">
        <v>1627</v>
      </c>
      <c r="V1356">
        <v>1760</v>
      </c>
      <c r="W1356">
        <v>1885</v>
      </c>
      <c r="X1356">
        <v>2011</v>
      </c>
      <c r="Y1356">
        <v>2142</v>
      </c>
      <c r="Z1356">
        <v>2322</v>
      </c>
      <c r="AA1356">
        <v>2398</v>
      </c>
      <c r="AB1356">
        <v>2477</v>
      </c>
      <c r="AC1356">
        <v>2555</v>
      </c>
      <c r="AD1356">
        <v>2632</v>
      </c>
      <c r="AE1356">
        <v>2745</v>
      </c>
      <c r="AF1356">
        <v>2815</v>
      </c>
      <c r="AG1356">
        <v>2885</v>
      </c>
      <c r="AH1356">
        <v>2955</v>
      </c>
      <c r="AI1356">
        <v>3026</v>
      </c>
      <c r="AJ1356" t="s">
        <v>45</v>
      </c>
      <c r="AK1356" t="s">
        <v>9</v>
      </c>
    </row>
    <row r="1357" spans="1:38" x14ac:dyDescent="0.35">
      <c r="A1357" t="s">
        <v>74</v>
      </c>
      <c r="B1357" t="s">
        <v>60</v>
      </c>
      <c r="C1357" t="s">
        <v>46</v>
      </c>
      <c r="D1357">
        <v>84</v>
      </c>
      <c r="E1357">
        <v>92</v>
      </c>
      <c r="F1357">
        <v>96</v>
      </c>
      <c r="G1357">
        <v>106</v>
      </c>
      <c r="H1357">
        <v>115</v>
      </c>
      <c r="I1357">
        <v>126</v>
      </c>
      <c r="J1357">
        <v>138</v>
      </c>
      <c r="K1357">
        <v>175</v>
      </c>
      <c r="L1357">
        <v>233</v>
      </c>
      <c r="M1357">
        <v>290</v>
      </c>
      <c r="N1357">
        <v>348</v>
      </c>
      <c r="O1357">
        <v>411</v>
      </c>
      <c r="P1357">
        <v>501</v>
      </c>
      <c r="Q1357">
        <v>569</v>
      </c>
      <c r="R1357">
        <v>638</v>
      </c>
      <c r="S1357">
        <v>708</v>
      </c>
      <c r="T1357">
        <v>778</v>
      </c>
      <c r="U1357">
        <v>926</v>
      </c>
      <c r="V1357">
        <v>1004</v>
      </c>
      <c r="W1357">
        <v>1075</v>
      </c>
      <c r="X1357">
        <v>1149</v>
      </c>
      <c r="Y1357">
        <v>1225</v>
      </c>
      <c r="Z1357">
        <v>1324</v>
      </c>
      <c r="AA1357">
        <v>1369</v>
      </c>
      <c r="AB1357">
        <v>1416</v>
      </c>
      <c r="AC1357">
        <v>1463</v>
      </c>
      <c r="AD1357">
        <v>1507</v>
      </c>
      <c r="AE1357">
        <v>1573</v>
      </c>
      <c r="AF1357">
        <v>1617</v>
      </c>
      <c r="AG1357">
        <v>1660</v>
      </c>
      <c r="AH1357">
        <v>1701</v>
      </c>
      <c r="AI1357">
        <v>1745</v>
      </c>
      <c r="AJ1357" t="s">
        <v>46</v>
      </c>
      <c r="AK1357" t="s">
        <v>17</v>
      </c>
    </row>
    <row r="1358" spans="1:38" x14ac:dyDescent="0.35">
      <c r="A1358" t="s">
        <v>74</v>
      </c>
      <c r="B1358" t="s">
        <v>60</v>
      </c>
      <c r="C1358" t="s">
        <v>47</v>
      </c>
      <c r="D1358">
        <v>142</v>
      </c>
      <c r="E1358">
        <v>153</v>
      </c>
      <c r="F1358">
        <v>160</v>
      </c>
      <c r="G1358">
        <v>176</v>
      </c>
      <c r="H1358">
        <v>190</v>
      </c>
      <c r="I1358">
        <v>205</v>
      </c>
      <c r="J1358">
        <v>225</v>
      </c>
      <c r="K1358">
        <v>282</v>
      </c>
      <c r="L1358">
        <v>371</v>
      </c>
      <c r="M1358">
        <v>461</v>
      </c>
      <c r="N1358">
        <v>551</v>
      </c>
      <c r="O1358">
        <v>643</v>
      </c>
      <c r="P1358">
        <v>781</v>
      </c>
      <c r="Q1358">
        <v>881</v>
      </c>
      <c r="R1358">
        <v>983</v>
      </c>
      <c r="S1358">
        <v>1084</v>
      </c>
      <c r="T1358">
        <v>1183</v>
      </c>
      <c r="U1358">
        <v>1399</v>
      </c>
      <c r="V1358">
        <v>1506</v>
      </c>
      <c r="W1358">
        <v>1606</v>
      </c>
      <c r="X1358">
        <v>1704</v>
      </c>
      <c r="Y1358">
        <v>1805</v>
      </c>
      <c r="Z1358">
        <v>1939</v>
      </c>
      <c r="AA1358">
        <v>1992</v>
      </c>
      <c r="AB1358">
        <v>2046</v>
      </c>
      <c r="AC1358">
        <v>2103</v>
      </c>
      <c r="AD1358">
        <v>2153</v>
      </c>
      <c r="AE1358">
        <v>2233</v>
      </c>
      <c r="AF1358">
        <v>2277</v>
      </c>
      <c r="AG1358">
        <v>2323</v>
      </c>
      <c r="AH1358">
        <v>2368</v>
      </c>
      <c r="AI1358">
        <v>2408</v>
      </c>
      <c r="AJ1358" t="s">
        <v>47</v>
      </c>
      <c r="AK1358" t="s">
        <v>17</v>
      </c>
    </row>
    <row r="1359" spans="1:38" x14ac:dyDescent="0.35">
      <c r="A1359" t="s">
        <v>74</v>
      </c>
      <c r="B1359" t="s">
        <v>60</v>
      </c>
      <c r="C1359" t="s">
        <v>48</v>
      </c>
      <c r="D1359">
        <v>83</v>
      </c>
      <c r="E1359">
        <v>85</v>
      </c>
      <c r="F1359">
        <v>93</v>
      </c>
      <c r="G1359">
        <v>101</v>
      </c>
      <c r="H1359">
        <v>108</v>
      </c>
      <c r="I1359">
        <v>118</v>
      </c>
      <c r="J1359">
        <v>127</v>
      </c>
      <c r="K1359">
        <v>153</v>
      </c>
      <c r="L1359">
        <v>203</v>
      </c>
      <c r="M1359">
        <v>253</v>
      </c>
      <c r="N1359">
        <v>303</v>
      </c>
      <c r="O1359">
        <v>358</v>
      </c>
      <c r="P1359">
        <v>439</v>
      </c>
      <c r="Q1359">
        <v>498</v>
      </c>
      <c r="R1359">
        <v>560</v>
      </c>
      <c r="S1359">
        <v>621</v>
      </c>
      <c r="T1359">
        <v>682</v>
      </c>
      <c r="U1359">
        <v>815</v>
      </c>
      <c r="V1359">
        <v>882</v>
      </c>
      <c r="W1359">
        <v>944</v>
      </c>
      <c r="X1359">
        <v>1009</v>
      </c>
      <c r="Y1359">
        <v>1074</v>
      </c>
      <c r="Z1359">
        <v>1167</v>
      </c>
      <c r="AA1359">
        <v>1208</v>
      </c>
      <c r="AB1359">
        <v>1248</v>
      </c>
      <c r="AC1359">
        <v>1288</v>
      </c>
      <c r="AD1359">
        <v>1329</v>
      </c>
      <c r="AE1359">
        <v>1387</v>
      </c>
      <c r="AF1359">
        <v>1423</v>
      </c>
      <c r="AG1359">
        <v>1460</v>
      </c>
      <c r="AH1359">
        <v>1498</v>
      </c>
      <c r="AI1359">
        <v>1536</v>
      </c>
      <c r="AJ1359" t="s">
        <v>48</v>
      </c>
      <c r="AK1359" t="s">
        <v>8</v>
      </c>
      <c r="AL1359" t="s">
        <v>17</v>
      </c>
    </row>
    <row r="1360" spans="1:38" x14ac:dyDescent="0.35">
      <c r="A1360" t="s">
        <v>74</v>
      </c>
      <c r="B1360" t="s">
        <v>60</v>
      </c>
      <c r="C1360" t="s">
        <v>49</v>
      </c>
      <c r="D1360">
        <v>391</v>
      </c>
      <c r="E1360">
        <v>404</v>
      </c>
      <c r="F1360">
        <v>418</v>
      </c>
      <c r="G1360">
        <v>460</v>
      </c>
      <c r="H1360">
        <v>492</v>
      </c>
      <c r="I1360">
        <v>528</v>
      </c>
      <c r="J1360">
        <v>572</v>
      </c>
      <c r="K1360">
        <v>673</v>
      </c>
      <c r="L1360">
        <v>888</v>
      </c>
      <c r="M1360">
        <v>1095</v>
      </c>
      <c r="N1360">
        <v>1312</v>
      </c>
      <c r="O1360">
        <v>1531</v>
      </c>
      <c r="P1360">
        <v>1868</v>
      </c>
      <c r="Q1360">
        <v>2104</v>
      </c>
      <c r="R1360">
        <v>2343</v>
      </c>
      <c r="S1360">
        <v>2580</v>
      </c>
      <c r="T1360">
        <v>2816</v>
      </c>
      <c r="U1360">
        <v>3332</v>
      </c>
      <c r="V1360">
        <v>3587</v>
      </c>
      <c r="W1360">
        <v>3810</v>
      </c>
      <c r="X1360">
        <v>4033</v>
      </c>
      <c r="Y1360">
        <v>4261</v>
      </c>
      <c r="Z1360">
        <v>4587</v>
      </c>
      <c r="AA1360">
        <v>4706</v>
      </c>
      <c r="AB1360">
        <v>4824</v>
      </c>
      <c r="AC1360">
        <v>4941</v>
      </c>
      <c r="AD1360">
        <v>5050</v>
      </c>
      <c r="AE1360">
        <v>5224</v>
      </c>
      <c r="AF1360">
        <v>5317</v>
      </c>
      <c r="AG1360">
        <v>5404</v>
      </c>
      <c r="AH1360">
        <v>5493</v>
      </c>
      <c r="AI1360">
        <v>5584</v>
      </c>
      <c r="AJ1360" t="s">
        <v>49</v>
      </c>
      <c r="AK1360" t="s">
        <v>9</v>
      </c>
    </row>
    <row r="1361" spans="1:38" x14ac:dyDescent="0.35">
      <c r="A1361" t="s">
        <v>74</v>
      </c>
      <c r="B1361" t="s">
        <v>60</v>
      </c>
      <c r="C1361" t="s">
        <v>50</v>
      </c>
      <c r="D1361">
        <v>78</v>
      </c>
      <c r="E1361">
        <v>84</v>
      </c>
      <c r="F1361">
        <v>87</v>
      </c>
      <c r="G1361">
        <v>96</v>
      </c>
      <c r="H1361">
        <v>102</v>
      </c>
      <c r="I1361">
        <v>112</v>
      </c>
      <c r="J1361">
        <v>123</v>
      </c>
      <c r="K1361">
        <v>154</v>
      </c>
      <c r="L1361">
        <v>202</v>
      </c>
      <c r="M1361">
        <v>249</v>
      </c>
      <c r="N1361">
        <v>298</v>
      </c>
      <c r="O1361">
        <v>345</v>
      </c>
      <c r="P1361">
        <v>417</v>
      </c>
      <c r="Q1361">
        <v>467</v>
      </c>
      <c r="R1361">
        <v>522</v>
      </c>
      <c r="S1361">
        <v>575</v>
      </c>
      <c r="T1361">
        <v>626</v>
      </c>
      <c r="U1361">
        <v>737</v>
      </c>
      <c r="V1361">
        <v>789</v>
      </c>
      <c r="W1361">
        <v>839</v>
      </c>
      <c r="X1361">
        <v>888</v>
      </c>
      <c r="Y1361">
        <v>937</v>
      </c>
      <c r="Z1361">
        <v>1004</v>
      </c>
      <c r="AA1361">
        <v>1028</v>
      </c>
      <c r="AB1361">
        <v>1053</v>
      </c>
      <c r="AC1361">
        <v>1077</v>
      </c>
      <c r="AD1361">
        <v>1098</v>
      </c>
      <c r="AE1361">
        <v>1135</v>
      </c>
      <c r="AF1361">
        <v>1153</v>
      </c>
      <c r="AG1361">
        <v>1169</v>
      </c>
      <c r="AH1361">
        <v>1188</v>
      </c>
      <c r="AI1361">
        <v>1207</v>
      </c>
      <c r="AJ1361" t="s">
        <v>50</v>
      </c>
      <c r="AK1361" t="s">
        <v>15</v>
      </c>
    </row>
    <row r="1362" spans="1:38" x14ac:dyDescent="0.35">
      <c r="A1362" t="s">
        <v>74</v>
      </c>
      <c r="B1362" t="s">
        <v>60</v>
      </c>
      <c r="C1362" t="s">
        <v>51</v>
      </c>
      <c r="D1362">
        <v>108</v>
      </c>
      <c r="E1362">
        <v>117</v>
      </c>
      <c r="F1362">
        <v>120</v>
      </c>
      <c r="G1362">
        <v>134</v>
      </c>
      <c r="H1362">
        <v>144</v>
      </c>
      <c r="I1362">
        <v>160</v>
      </c>
      <c r="J1362">
        <v>174</v>
      </c>
      <c r="K1362">
        <v>222</v>
      </c>
      <c r="L1362">
        <v>293</v>
      </c>
      <c r="M1362">
        <v>365</v>
      </c>
      <c r="N1362">
        <v>437</v>
      </c>
      <c r="O1362">
        <v>512</v>
      </c>
      <c r="P1362">
        <v>623</v>
      </c>
      <c r="Q1362">
        <v>706</v>
      </c>
      <c r="R1362">
        <v>790</v>
      </c>
      <c r="S1362">
        <v>874</v>
      </c>
      <c r="T1362">
        <v>960</v>
      </c>
      <c r="U1362">
        <v>1139</v>
      </c>
      <c r="V1362">
        <v>1230</v>
      </c>
      <c r="W1362">
        <v>1316</v>
      </c>
      <c r="X1362">
        <v>1403</v>
      </c>
      <c r="Y1362">
        <v>1492</v>
      </c>
      <c r="Z1362">
        <v>1607</v>
      </c>
      <c r="AA1362">
        <v>1661</v>
      </c>
      <c r="AB1362">
        <v>1710</v>
      </c>
      <c r="AC1362">
        <v>1766</v>
      </c>
      <c r="AD1362">
        <v>1813</v>
      </c>
      <c r="AE1362">
        <v>1890</v>
      </c>
      <c r="AF1362">
        <v>1936</v>
      </c>
      <c r="AG1362">
        <v>1981</v>
      </c>
      <c r="AH1362">
        <v>2027</v>
      </c>
      <c r="AI1362">
        <v>2070</v>
      </c>
      <c r="AJ1362" t="s">
        <v>51</v>
      </c>
      <c r="AK1362" t="s">
        <v>19</v>
      </c>
    </row>
    <row r="1363" spans="1:38" x14ac:dyDescent="0.35">
      <c r="A1363" t="s">
        <v>74</v>
      </c>
      <c r="B1363" t="s">
        <v>60</v>
      </c>
      <c r="C1363" t="s">
        <v>52</v>
      </c>
      <c r="D1363">
        <v>165</v>
      </c>
      <c r="E1363">
        <v>179</v>
      </c>
      <c r="F1363">
        <v>185</v>
      </c>
      <c r="G1363">
        <v>205</v>
      </c>
      <c r="H1363">
        <v>220</v>
      </c>
      <c r="I1363">
        <v>237</v>
      </c>
      <c r="J1363">
        <v>259</v>
      </c>
      <c r="K1363">
        <v>325</v>
      </c>
      <c r="L1363">
        <v>428</v>
      </c>
      <c r="M1363">
        <v>529</v>
      </c>
      <c r="N1363">
        <v>633</v>
      </c>
      <c r="O1363">
        <v>738</v>
      </c>
      <c r="P1363">
        <v>892</v>
      </c>
      <c r="Q1363">
        <v>1005</v>
      </c>
      <c r="R1363">
        <v>1117</v>
      </c>
      <c r="S1363">
        <v>1230</v>
      </c>
      <c r="T1363">
        <v>1341</v>
      </c>
      <c r="U1363">
        <v>1579</v>
      </c>
      <c r="V1363">
        <v>1698</v>
      </c>
      <c r="W1363">
        <v>1804</v>
      </c>
      <c r="X1363">
        <v>1909</v>
      </c>
      <c r="Y1363">
        <v>2017</v>
      </c>
      <c r="Z1363">
        <v>2160</v>
      </c>
      <c r="AA1363">
        <v>2215</v>
      </c>
      <c r="AB1363">
        <v>2271</v>
      </c>
      <c r="AC1363">
        <v>2321</v>
      </c>
      <c r="AD1363">
        <v>2374</v>
      </c>
      <c r="AE1363">
        <v>2455</v>
      </c>
      <c r="AF1363">
        <v>2496</v>
      </c>
      <c r="AG1363">
        <v>2536</v>
      </c>
      <c r="AH1363">
        <v>2577</v>
      </c>
      <c r="AI1363">
        <v>2617</v>
      </c>
      <c r="AJ1363" t="s">
        <v>52</v>
      </c>
      <c r="AK1363" t="s">
        <v>15</v>
      </c>
    </row>
    <row r="1364" spans="1:38" x14ac:dyDescent="0.35">
      <c r="A1364" t="s">
        <v>74</v>
      </c>
      <c r="B1364" t="s">
        <v>60</v>
      </c>
      <c r="C1364" t="s">
        <v>53</v>
      </c>
      <c r="D1364">
        <v>246</v>
      </c>
      <c r="E1364">
        <v>257</v>
      </c>
      <c r="F1364">
        <v>271</v>
      </c>
      <c r="G1364">
        <v>300</v>
      </c>
      <c r="H1364">
        <v>319</v>
      </c>
      <c r="I1364">
        <v>349</v>
      </c>
      <c r="J1364">
        <v>377</v>
      </c>
      <c r="K1364">
        <v>447</v>
      </c>
      <c r="L1364">
        <v>591</v>
      </c>
      <c r="M1364">
        <v>737</v>
      </c>
      <c r="N1364">
        <v>885</v>
      </c>
      <c r="O1364">
        <v>1039</v>
      </c>
      <c r="P1364">
        <v>1275</v>
      </c>
      <c r="Q1364">
        <v>1448</v>
      </c>
      <c r="R1364">
        <v>1620</v>
      </c>
      <c r="S1364">
        <v>1792</v>
      </c>
      <c r="T1364">
        <v>1969</v>
      </c>
      <c r="U1364">
        <v>2349</v>
      </c>
      <c r="V1364">
        <v>2541</v>
      </c>
      <c r="W1364">
        <v>2719</v>
      </c>
      <c r="X1364">
        <v>2901</v>
      </c>
      <c r="Y1364">
        <v>3087</v>
      </c>
      <c r="Z1364">
        <v>3347</v>
      </c>
      <c r="AA1364">
        <v>3458</v>
      </c>
      <c r="AB1364">
        <v>3570</v>
      </c>
      <c r="AC1364">
        <v>3682</v>
      </c>
      <c r="AD1364">
        <v>3793</v>
      </c>
      <c r="AE1364">
        <v>3954</v>
      </c>
      <c r="AF1364">
        <v>4056</v>
      </c>
      <c r="AG1364">
        <v>4153</v>
      </c>
      <c r="AH1364">
        <v>4257</v>
      </c>
      <c r="AI1364">
        <v>4357</v>
      </c>
      <c r="AJ1364" t="s">
        <v>53</v>
      </c>
      <c r="AK1364" t="s">
        <v>8</v>
      </c>
    </row>
    <row r="1365" spans="1:38" x14ac:dyDescent="0.35">
      <c r="A1365" t="s">
        <v>74</v>
      </c>
      <c r="B1365" t="s">
        <v>60</v>
      </c>
      <c r="C1365" t="s">
        <v>54</v>
      </c>
      <c r="D1365">
        <v>72</v>
      </c>
      <c r="E1365">
        <v>78</v>
      </c>
      <c r="F1365">
        <v>80</v>
      </c>
      <c r="G1365">
        <v>89</v>
      </c>
      <c r="H1365">
        <v>94</v>
      </c>
      <c r="I1365">
        <v>102</v>
      </c>
      <c r="J1365">
        <v>112</v>
      </c>
      <c r="K1365">
        <v>131</v>
      </c>
      <c r="L1365">
        <v>175</v>
      </c>
      <c r="M1365">
        <v>217</v>
      </c>
      <c r="N1365">
        <v>262</v>
      </c>
      <c r="O1365">
        <v>308</v>
      </c>
      <c r="P1365">
        <v>378</v>
      </c>
      <c r="Q1365">
        <v>430</v>
      </c>
      <c r="R1365">
        <v>482</v>
      </c>
      <c r="S1365">
        <v>534</v>
      </c>
      <c r="T1365">
        <v>587</v>
      </c>
      <c r="U1365">
        <v>700</v>
      </c>
      <c r="V1365">
        <v>756</v>
      </c>
      <c r="W1365">
        <v>811</v>
      </c>
      <c r="X1365">
        <v>864</v>
      </c>
      <c r="Y1365">
        <v>921</v>
      </c>
      <c r="Z1365">
        <v>998</v>
      </c>
      <c r="AA1365">
        <v>1031</v>
      </c>
      <c r="AB1365">
        <v>1066</v>
      </c>
      <c r="AC1365">
        <v>1099</v>
      </c>
      <c r="AD1365">
        <v>1132</v>
      </c>
      <c r="AE1365">
        <v>1180</v>
      </c>
      <c r="AF1365">
        <v>1210</v>
      </c>
      <c r="AG1365">
        <v>1243</v>
      </c>
      <c r="AH1365">
        <v>1272</v>
      </c>
      <c r="AI1365">
        <v>1304</v>
      </c>
      <c r="AJ1365" t="s">
        <v>54</v>
      </c>
      <c r="AK1365" t="s">
        <v>22</v>
      </c>
    </row>
    <row r="1366" spans="1:38" x14ac:dyDescent="0.35">
      <c r="A1366" t="s">
        <v>74</v>
      </c>
      <c r="B1366" t="s">
        <v>60</v>
      </c>
      <c r="C1366" t="s">
        <v>55</v>
      </c>
      <c r="D1366">
        <v>166</v>
      </c>
      <c r="E1366">
        <v>179</v>
      </c>
      <c r="F1366">
        <v>183</v>
      </c>
      <c r="G1366">
        <v>205</v>
      </c>
      <c r="H1366">
        <v>221</v>
      </c>
      <c r="I1366">
        <v>237</v>
      </c>
      <c r="J1366">
        <v>258</v>
      </c>
      <c r="K1366">
        <v>328</v>
      </c>
      <c r="L1366">
        <v>430</v>
      </c>
      <c r="M1366">
        <v>533</v>
      </c>
      <c r="N1366">
        <v>636</v>
      </c>
      <c r="O1366">
        <v>739</v>
      </c>
      <c r="P1366">
        <v>897</v>
      </c>
      <c r="Q1366">
        <v>1009</v>
      </c>
      <c r="R1366">
        <v>1124</v>
      </c>
      <c r="S1366">
        <v>1235</v>
      </c>
      <c r="T1366">
        <v>1344</v>
      </c>
      <c r="U1366">
        <v>1586</v>
      </c>
      <c r="V1366">
        <v>1703</v>
      </c>
      <c r="W1366">
        <v>1810</v>
      </c>
      <c r="X1366">
        <v>1917</v>
      </c>
      <c r="Y1366">
        <v>2026</v>
      </c>
      <c r="Z1366">
        <v>2170</v>
      </c>
      <c r="AA1366">
        <v>2224</v>
      </c>
      <c r="AB1366">
        <v>2279</v>
      </c>
      <c r="AC1366">
        <v>2333</v>
      </c>
      <c r="AD1366">
        <v>2382</v>
      </c>
      <c r="AE1366">
        <v>2464</v>
      </c>
      <c r="AF1366">
        <v>2506</v>
      </c>
      <c r="AG1366">
        <v>2546</v>
      </c>
      <c r="AH1366">
        <v>2588</v>
      </c>
      <c r="AI1366">
        <v>2626</v>
      </c>
      <c r="AJ1366" t="s">
        <v>55</v>
      </c>
      <c r="AK1366" t="s">
        <v>8</v>
      </c>
      <c r="AL1366" t="s">
        <v>17</v>
      </c>
    </row>
    <row r="1367" spans="1:38" x14ac:dyDescent="0.35">
      <c r="A1367" t="s">
        <v>71</v>
      </c>
      <c r="B1367" t="s">
        <v>61</v>
      </c>
      <c r="C1367" t="s">
        <v>7</v>
      </c>
      <c r="D1367">
        <v>988</v>
      </c>
      <c r="E1367">
        <v>1160</v>
      </c>
      <c r="F1367">
        <v>1453</v>
      </c>
      <c r="G1367">
        <v>2046</v>
      </c>
      <c r="H1367">
        <v>2691</v>
      </c>
      <c r="I1367">
        <v>3445</v>
      </c>
      <c r="J1367">
        <v>4338</v>
      </c>
      <c r="K1367">
        <v>5681</v>
      </c>
      <c r="L1367">
        <v>7274</v>
      </c>
      <c r="M1367">
        <v>9673</v>
      </c>
      <c r="N1367">
        <v>13031</v>
      </c>
      <c r="O1367">
        <v>16881</v>
      </c>
      <c r="P1367">
        <v>22044</v>
      </c>
      <c r="Q1367">
        <v>27425</v>
      </c>
      <c r="R1367">
        <v>32726</v>
      </c>
      <c r="S1367">
        <v>37801</v>
      </c>
      <c r="T1367">
        <v>42734</v>
      </c>
      <c r="U1367">
        <v>49967</v>
      </c>
      <c r="V1367">
        <v>55822</v>
      </c>
      <c r="W1367">
        <v>61614</v>
      </c>
      <c r="X1367">
        <v>67279</v>
      </c>
      <c r="Y1367">
        <v>72813</v>
      </c>
      <c r="Z1367">
        <v>78615</v>
      </c>
      <c r="AA1367">
        <v>83942</v>
      </c>
      <c r="AB1367">
        <v>88326</v>
      </c>
      <c r="AC1367">
        <v>91980</v>
      </c>
      <c r="AD1367">
        <v>94819</v>
      </c>
      <c r="AE1367">
        <v>97247</v>
      </c>
      <c r="AF1367">
        <v>99199</v>
      </c>
      <c r="AG1367">
        <v>100831</v>
      </c>
      <c r="AH1367">
        <v>102483</v>
      </c>
      <c r="AI1367">
        <v>104145</v>
      </c>
      <c r="AJ1367" t="s">
        <v>7</v>
      </c>
      <c r="AK1367" t="s">
        <v>8</v>
      </c>
      <c r="AL1367" t="s">
        <v>9</v>
      </c>
    </row>
    <row r="1368" spans="1:38" x14ac:dyDescent="0.35">
      <c r="A1368" t="s">
        <v>71</v>
      </c>
      <c r="B1368" t="s">
        <v>61</v>
      </c>
      <c r="C1368" t="s">
        <v>10</v>
      </c>
      <c r="D1368">
        <v>94</v>
      </c>
      <c r="E1368">
        <v>114</v>
      </c>
      <c r="F1368">
        <v>140</v>
      </c>
      <c r="G1368">
        <v>185</v>
      </c>
      <c r="H1368">
        <v>233</v>
      </c>
      <c r="I1368">
        <v>291</v>
      </c>
      <c r="J1368">
        <v>360</v>
      </c>
      <c r="K1368">
        <v>466</v>
      </c>
      <c r="L1368">
        <v>589</v>
      </c>
      <c r="M1368">
        <v>771</v>
      </c>
      <c r="N1368">
        <v>1006</v>
      </c>
      <c r="O1368">
        <v>1275</v>
      </c>
      <c r="P1368">
        <v>1628</v>
      </c>
      <c r="Q1368">
        <v>2011</v>
      </c>
      <c r="R1368">
        <v>2377</v>
      </c>
      <c r="S1368">
        <v>2740</v>
      </c>
      <c r="T1368">
        <v>3087</v>
      </c>
      <c r="U1368">
        <v>3597</v>
      </c>
      <c r="V1368">
        <v>4006</v>
      </c>
      <c r="W1368">
        <v>4409</v>
      </c>
      <c r="X1368">
        <v>4801</v>
      </c>
      <c r="Y1368">
        <v>5185</v>
      </c>
      <c r="Z1368">
        <v>5590</v>
      </c>
      <c r="AA1368">
        <v>5959</v>
      </c>
      <c r="AB1368">
        <v>6259</v>
      </c>
      <c r="AC1368">
        <v>6510</v>
      </c>
      <c r="AD1368">
        <v>6713</v>
      </c>
      <c r="AE1368">
        <v>6884</v>
      </c>
      <c r="AF1368">
        <v>7014</v>
      </c>
      <c r="AG1368">
        <v>7121</v>
      </c>
      <c r="AH1368">
        <v>7231</v>
      </c>
      <c r="AI1368">
        <v>7341</v>
      </c>
      <c r="AJ1368" t="s">
        <v>10</v>
      </c>
      <c r="AK1368" t="s">
        <v>11</v>
      </c>
      <c r="AL1368" t="s">
        <v>9</v>
      </c>
    </row>
    <row r="1369" spans="1:38" x14ac:dyDescent="0.35">
      <c r="A1369" t="s">
        <v>71</v>
      </c>
      <c r="B1369" t="s">
        <v>61</v>
      </c>
      <c r="C1369" t="s">
        <v>12</v>
      </c>
      <c r="D1369">
        <v>1274</v>
      </c>
      <c r="E1369">
        <v>1416</v>
      </c>
      <c r="F1369">
        <v>1806</v>
      </c>
      <c r="G1369">
        <v>2701</v>
      </c>
      <c r="H1369">
        <v>3730</v>
      </c>
      <c r="I1369">
        <v>4901</v>
      </c>
      <c r="J1369">
        <v>6223</v>
      </c>
      <c r="K1369">
        <v>8220</v>
      </c>
      <c r="L1369">
        <v>10540</v>
      </c>
      <c r="M1369">
        <v>13965</v>
      </c>
      <c r="N1369">
        <v>18811</v>
      </c>
      <c r="O1369">
        <v>25099</v>
      </c>
      <c r="P1369">
        <v>33637</v>
      </c>
      <c r="Q1369">
        <v>42889</v>
      </c>
      <c r="R1369">
        <v>52251</v>
      </c>
      <c r="S1369">
        <v>61536</v>
      </c>
      <c r="T1369">
        <v>70891</v>
      </c>
      <c r="U1369">
        <v>84792</v>
      </c>
      <c r="V1369">
        <v>96017</v>
      </c>
      <c r="W1369">
        <v>107101</v>
      </c>
      <c r="X1369">
        <v>117977</v>
      </c>
      <c r="Y1369">
        <v>128546</v>
      </c>
      <c r="Z1369">
        <v>139495</v>
      </c>
      <c r="AA1369">
        <v>149599</v>
      </c>
      <c r="AB1369">
        <v>157835</v>
      </c>
      <c r="AC1369">
        <v>164596</v>
      </c>
      <c r="AD1369">
        <v>169497</v>
      </c>
      <c r="AE1369">
        <v>173640</v>
      </c>
      <c r="AF1369">
        <v>177002</v>
      </c>
      <c r="AG1369">
        <v>179732</v>
      </c>
      <c r="AH1369">
        <v>182494</v>
      </c>
      <c r="AI1369">
        <v>185255</v>
      </c>
      <c r="AJ1369" t="s">
        <v>12</v>
      </c>
      <c r="AK1369" t="s">
        <v>8</v>
      </c>
    </row>
    <row r="1370" spans="1:38" x14ac:dyDescent="0.35">
      <c r="A1370" t="s">
        <v>71</v>
      </c>
      <c r="B1370" t="s">
        <v>61</v>
      </c>
      <c r="C1370" t="s">
        <v>13</v>
      </c>
      <c r="D1370">
        <v>525</v>
      </c>
      <c r="E1370">
        <v>584</v>
      </c>
      <c r="F1370">
        <v>737</v>
      </c>
      <c r="G1370">
        <v>1079</v>
      </c>
      <c r="H1370">
        <v>1470</v>
      </c>
      <c r="I1370">
        <v>1915</v>
      </c>
      <c r="J1370">
        <v>2427</v>
      </c>
      <c r="K1370">
        <v>3210</v>
      </c>
      <c r="L1370">
        <v>4113</v>
      </c>
      <c r="M1370">
        <v>5430</v>
      </c>
      <c r="N1370">
        <v>7279</v>
      </c>
      <c r="O1370">
        <v>9775</v>
      </c>
      <c r="P1370">
        <v>13172</v>
      </c>
      <c r="Q1370">
        <v>16933</v>
      </c>
      <c r="R1370">
        <v>20742</v>
      </c>
      <c r="S1370">
        <v>24630</v>
      </c>
      <c r="T1370">
        <v>28595</v>
      </c>
      <c r="U1370">
        <v>34515</v>
      </c>
      <c r="V1370">
        <v>39273</v>
      </c>
      <c r="W1370">
        <v>43973</v>
      </c>
      <c r="X1370">
        <v>48521</v>
      </c>
      <c r="Y1370">
        <v>52935</v>
      </c>
      <c r="Z1370">
        <v>57514</v>
      </c>
      <c r="AA1370">
        <v>61732</v>
      </c>
      <c r="AB1370">
        <v>65149</v>
      </c>
      <c r="AC1370">
        <v>67947</v>
      </c>
      <c r="AD1370">
        <v>69986</v>
      </c>
      <c r="AE1370">
        <v>71697</v>
      </c>
      <c r="AF1370">
        <v>73059</v>
      </c>
      <c r="AG1370">
        <v>74150</v>
      </c>
      <c r="AH1370">
        <v>75251</v>
      </c>
      <c r="AI1370">
        <v>76355</v>
      </c>
      <c r="AJ1370" t="s">
        <v>13</v>
      </c>
      <c r="AK1370" t="s">
        <v>8</v>
      </c>
    </row>
    <row r="1371" spans="1:38" x14ac:dyDescent="0.35">
      <c r="A1371" t="s">
        <v>71</v>
      </c>
      <c r="B1371" t="s">
        <v>61</v>
      </c>
      <c r="C1371" t="s">
        <v>14</v>
      </c>
      <c r="D1371">
        <v>1887</v>
      </c>
      <c r="E1371">
        <v>2291</v>
      </c>
      <c r="F1371">
        <v>2864</v>
      </c>
      <c r="G1371">
        <v>4069</v>
      </c>
      <c r="H1371">
        <v>5388</v>
      </c>
      <c r="I1371">
        <v>6909</v>
      </c>
      <c r="J1371">
        <v>8667</v>
      </c>
      <c r="K1371">
        <v>11038</v>
      </c>
      <c r="L1371">
        <v>14034</v>
      </c>
      <c r="M1371">
        <v>18496</v>
      </c>
      <c r="N1371">
        <v>24672</v>
      </c>
      <c r="O1371">
        <v>32223</v>
      </c>
      <c r="P1371">
        <v>42622</v>
      </c>
      <c r="Q1371">
        <v>53532</v>
      </c>
      <c r="R1371">
        <v>64327</v>
      </c>
      <c r="S1371">
        <v>75064</v>
      </c>
      <c r="T1371">
        <v>85752</v>
      </c>
      <c r="U1371">
        <v>101734</v>
      </c>
      <c r="V1371">
        <v>114437</v>
      </c>
      <c r="W1371">
        <v>126987</v>
      </c>
      <c r="X1371">
        <v>139151</v>
      </c>
      <c r="Y1371">
        <v>151395</v>
      </c>
      <c r="Z1371">
        <v>164776</v>
      </c>
      <c r="AA1371">
        <v>175720</v>
      </c>
      <c r="AB1371">
        <v>185089</v>
      </c>
      <c r="AC1371">
        <v>192680</v>
      </c>
      <c r="AD1371">
        <v>199079</v>
      </c>
      <c r="AE1371">
        <v>204233</v>
      </c>
      <c r="AF1371">
        <v>207432</v>
      </c>
      <c r="AG1371">
        <v>210685</v>
      </c>
      <c r="AH1371">
        <v>213967</v>
      </c>
      <c r="AI1371">
        <v>217252</v>
      </c>
      <c r="AJ1371" t="s">
        <v>14</v>
      </c>
      <c r="AK1371" t="s">
        <v>15</v>
      </c>
    </row>
    <row r="1372" spans="1:38" x14ac:dyDescent="0.35">
      <c r="A1372" t="s">
        <v>71</v>
      </c>
      <c r="B1372" t="s">
        <v>61</v>
      </c>
      <c r="C1372" t="s">
        <v>16</v>
      </c>
      <c r="D1372">
        <v>203</v>
      </c>
      <c r="E1372">
        <v>227</v>
      </c>
      <c r="F1372">
        <v>278</v>
      </c>
      <c r="G1372">
        <v>377</v>
      </c>
      <c r="H1372">
        <v>487</v>
      </c>
      <c r="I1372">
        <v>622</v>
      </c>
      <c r="J1372">
        <v>797</v>
      </c>
      <c r="K1372">
        <v>1082</v>
      </c>
      <c r="L1372">
        <v>1417</v>
      </c>
      <c r="M1372">
        <v>1909</v>
      </c>
      <c r="N1372">
        <v>2535</v>
      </c>
      <c r="O1372">
        <v>3238</v>
      </c>
      <c r="P1372">
        <v>4175</v>
      </c>
      <c r="Q1372">
        <v>5136</v>
      </c>
      <c r="R1372">
        <v>6080</v>
      </c>
      <c r="S1372">
        <v>7003</v>
      </c>
      <c r="T1372">
        <v>7907</v>
      </c>
      <c r="U1372">
        <v>9225</v>
      </c>
      <c r="V1372">
        <v>10264</v>
      </c>
      <c r="W1372">
        <v>11291</v>
      </c>
      <c r="X1372">
        <v>12239</v>
      </c>
      <c r="Y1372">
        <v>13155</v>
      </c>
      <c r="Z1372">
        <v>14104</v>
      </c>
      <c r="AA1372">
        <v>14974</v>
      </c>
      <c r="AB1372">
        <v>15689</v>
      </c>
      <c r="AC1372">
        <v>16282</v>
      </c>
      <c r="AD1372">
        <v>16734</v>
      </c>
      <c r="AE1372">
        <v>17119</v>
      </c>
      <c r="AF1372">
        <v>17429</v>
      </c>
      <c r="AG1372">
        <v>17689</v>
      </c>
      <c r="AH1372">
        <v>17950</v>
      </c>
      <c r="AI1372">
        <v>18216</v>
      </c>
      <c r="AJ1372" t="s">
        <v>16</v>
      </c>
      <c r="AK1372" t="s">
        <v>8</v>
      </c>
      <c r="AL1372" t="s">
        <v>17</v>
      </c>
    </row>
    <row r="1373" spans="1:38" x14ac:dyDescent="0.35">
      <c r="A1373" t="s">
        <v>71</v>
      </c>
      <c r="B1373" t="s">
        <v>61</v>
      </c>
      <c r="C1373" t="s">
        <v>18</v>
      </c>
      <c r="D1373">
        <v>301</v>
      </c>
      <c r="E1373">
        <v>343</v>
      </c>
      <c r="F1373">
        <v>435</v>
      </c>
      <c r="G1373">
        <v>663</v>
      </c>
      <c r="H1373">
        <v>925</v>
      </c>
      <c r="I1373">
        <v>1216</v>
      </c>
      <c r="J1373">
        <v>1543</v>
      </c>
      <c r="K1373">
        <v>1980</v>
      </c>
      <c r="L1373">
        <v>2526</v>
      </c>
      <c r="M1373">
        <v>3332</v>
      </c>
      <c r="N1373">
        <v>4434</v>
      </c>
      <c r="O1373">
        <v>5894</v>
      </c>
      <c r="P1373">
        <v>7922</v>
      </c>
      <c r="Q1373">
        <v>10126</v>
      </c>
      <c r="R1373">
        <v>12310</v>
      </c>
      <c r="S1373">
        <v>14487</v>
      </c>
      <c r="T1373">
        <v>16658</v>
      </c>
      <c r="U1373">
        <v>19960</v>
      </c>
      <c r="V1373">
        <v>22590</v>
      </c>
      <c r="W1373">
        <v>25195</v>
      </c>
      <c r="X1373">
        <v>27738</v>
      </c>
      <c r="Y1373">
        <v>30299</v>
      </c>
      <c r="Z1373">
        <v>33073</v>
      </c>
      <c r="AA1373">
        <v>35355</v>
      </c>
      <c r="AB1373">
        <v>37299</v>
      </c>
      <c r="AC1373">
        <v>38838</v>
      </c>
      <c r="AD1373">
        <v>40063</v>
      </c>
      <c r="AE1373">
        <v>41047</v>
      </c>
      <c r="AF1373">
        <v>41669</v>
      </c>
      <c r="AG1373">
        <v>42299</v>
      </c>
      <c r="AH1373">
        <v>42932</v>
      </c>
      <c r="AI1373">
        <v>43562</v>
      </c>
      <c r="AJ1373" t="s">
        <v>18</v>
      </c>
      <c r="AK1373" t="s">
        <v>19</v>
      </c>
    </row>
    <row r="1374" spans="1:38" x14ac:dyDescent="0.35">
      <c r="A1374" t="s">
        <v>71</v>
      </c>
      <c r="B1374" t="s">
        <v>61</v>
      </c>
      <c r="C1374" t="s">
        <v>20</v>
      </c>
      <c r="D1374">
        <v>1195</v>
      </c>
      <c r="E1374">
        <v>1400</v>
      </c>
      <c r="F1374">
        <v>1749</v>
      </c>
      <c r="G1374">
        <v>2442</v>
      </c>
      <c r="H1374">
        <v>3186</v>
      </c>
      <c r="I1374">
        <v>4062</v>
      </c>
      <c r="J1374">
        <v>5025</v>
      </c>
      <c r="K1374">
        <v>6443</v>
      </c>
      <c r="L1374">
        <v>8088</v>
      </c>
      <c r="M1374">
        <v>10512</v>
      </c>
      <c r="N1374">
        <v>13841</v>
      </c>
      <c r="O1374">
        <v>17958</v>
      </c>
      <c r="P1374">
        <v>23489</v>
      </c>
      <c r="Q1374">
        <v>29497</v>
      </c>
      <c r="R1374">
        <v>35374</v>
      </c>
      <c r="S1374">
        <v>41295</v>
      </c>
      <c r="T1374">
        <v>47200</v>
      </c>
      <c r="U1374">
        <v>55959</v>
      </c>
      <c r="V1374">
        <v>63008</v>
      </c>
      <c r="W1374">
        <v>69974</v>
      </c>
      <c r="X1374">
        <v>76789</v>
      </c>
      <c r="Y1374">
        <v>83424</v>
      </c>
      <c r="Z1374">
        <v>90377</v>
      </c>
      <c r="AA1374">
        <v>96734</v>
      </c>
      <c r="AB1374">
        <v>101902</v>
      </c>
      <c r="AC1374">
        <v>106161</v>
      </c>
      <c r="AD1374">
        <v>109369</v>
      </c>
      <c r="AE1374">
        <v>112079</v>
      </c>
      <c r="AF1374">
        <v>114256</v>
      </c>
      <c r="AG1374">
        <v>116032</v>
      </c>
      <c r="AH1374">
        <v>117824</v>
      </c>
      <c r="AI1374">
        <v>119625</v>
      </c>
      <c r="AJ1374" t="s">
        <v>20</v>
      </c>
      <c r="AK1374" t="s">
        <v>9</v>
      </c>
    </row>
    <row r="1375" spans="1:38" x14ac:dyDescent="0.35">
      <c r="A1375" t="s">
        <v>71</v>
      </c>
      <c r="B1375" t="s">
        <v>61</v>
      </c>
      <c r="C1375" t="s">
        <v>21</v>
      </c>
      <c r="D1375">
        <v>247</v>
      </c>
      <c r="E1375">
        <v>281</v>
      </c>
      <c r="F1375">
        <v>339</v>
      </c>
      <c r="G1375">
        <v>444</v>
      </c>
      <c r="H1375">
        <v>556</v>
      </c>
      <c r="I1375">
        <v>721</v>
      </c>
      <c r="J1375">
        <v>973</v>
      </c>
      <c r="K1375">
        <v>1392</v>
      </c>
      <c r="L1375">
        <v>1891</v>
      </c>
      <c r="M1375">
        <v>2650</v>
      </c>
      <c r="N1375">
        <v>3427</v>
      </c>
      <c r="O1375">
        <v>4269</v>
      </c>
      <c r="P1375">
        <v>5344</v>
      </c>
      <c r="Q1375">
        <v>6463</v>
      </c>
      <c r="R1375">
        <v>7506</v>
      </c>
      <c r="S1375">
        <v>8510</v>
      </c>
      <c r="T1375">
        <v>9362</v>
      </c>
      <c r="U1375">
        <v>10594</v>
      </c>
      <c r="V1375">
        <v>11557</v>
      </c>
      <c r="W1375">
        <v>12503</v>
      </c>
      <c r="X1375">
        <v>13354</v>
      </c>
      <c r="Y1375">
        <v>14174</v>
      </c>
      <c r="Z1375">
        <v>15036</v>
      </c>
      <c r="AA1375">
        <v>15820</v>
      </c>
      <c r="AB1375">
        <v>16460</v>
      </c>
      <c r="AC1375">
        <v>16993</v>
      </c>
      <c r="AD1375">
        <v>17427</v>
      </c>
      <c r="AE1375">
        <v>17794</v>
      </c>
      <c r="AF1375">
        <v>18086</v>
      </c>
      <c r="AG1375">
        <v>18327</v>
      </c>
      <c r="AH1375">
        <v>18572</v>
      </c>
      <c r="AI1375">
        <v>18820</v>
      </c>
      <c r="AJ1375" t="s">
        <v>21</v>
      </c>
      <c r="AK1375" t="s">
        <v>22</v>
      </c>
    </row>
    <row r="1376" spans="1:38" x14ac:dyDescent="0.35">
      <c r="A1376" t="s">
        <v>71</v>
      </c>
      <c r="B1376" t="s">
        <v>61</v>
      </c>
      <c r="C1376" t="s">
        <v>23</v>
      </c>
      <c r="D1376">
        <v>1872</v>
      </c>
      <c r="E1376">
        <v>2106</v>
      </c>
      <c r="F1376">
        <v>2526</v>
      </c>
      <c r="G1376">
        <v>3337</v>
      </c>
      <c r="H1376">
        <v>4229</v>
      </c>
      <c r="I1376">
        <v>5339</v>
      </c>
      <c r="J1376">
        <v>6697</v>
      </c>
      <c r="K1376">
        <v>8794</v>
      </c>
      <c r="L1376">
        <v>11236</v>
      </c>
      <c r="M1376">
        <v>14850</v>
      </c>
      <c r="N1376">
        <v>19198</v>
      </c>
      <c r="O1376">
        <v>24348</v>
      </c>
      <c r="P1376">
        <v>31146</v>
      </c>
      <c r="Q1376">
        <v>38416</v>
      </c>
      <c r="R1376">
        <v>45420</v>
      </c>
      <c r="S1376">
        <v>52480</v>
      </c>
      <c r="T1376">
        <v>59282</v>
      </c>
      <c r="U1376">
        <v>69295</v>
      </c>
      <c r="V1376">
        <v>77237</v>
      </c>
      <c r="W1376">
        <v>85056</v>
      </c>
      <c r="X1376">
        <v>92486</v>
      </c>
      <c r="Y1376">
        <v>99706</v>
      </c>
      <c r="Z1376">
        <v>107324</v>
      </c>
      <c r="AA1376">
        <v>114242</v>
      </c>
      <c r="AB1376">
        <v>119847</v>
      </c>
      <c r="AC1376">
        <v>124469</v>
      </c>
      <c r="AD1376">
        <v>128066</v>
      </c>
      <c r="AE1376">
        <v>131090</v>
      </c>
      <c r="AF1376">
        <v>133515</v>
      </c>
      <c r="AG1376">
        <v>135469</v>
      </c>
      <c r="AH1376">
        <v>137455</v>
      </c>
      <c r="AI1376">
        <v>139447</v>
      </c>
      <c r="AJ1376" t="s">
        <v>23</v>
      </c>
      <c r="AK1376" t="s">
        <v>24</v>
      </c>
      <c r="AL1376" t="s">
        <v>17</v>
      </c>
    </row>
    <row r="1377" spans="1:38" x14ac:dyDescent="0.35">
      <c r="A1377" t="s">
        <v>71</v>
      </c>
      <c r="B1377" t="s">
        <v>61</v>
      </c>
      <c r="C1377" t="s">
        <v>25</v>
      </c>
      <c r="D1377">
        <v>545</v>
      </c>
      <c r="E1377">
        <v>634</v>
      </c>
      <c r="F1377">
        <v>801</v>
      </c>
      <c r="G1377">
        <v>1199</v>
      </c>
      <c r="H1377">
        <v>1653</v>
      </c>
      <c r="I1377">
        <v>2155</v>
      </c>
      <c r="J1377">
        <v>2723</v>
      </c>
      <c r="K1377">
        <v>3474</v>
      </c>
      <c r="L1377">
        <v>4415</v>
      </c>
      <c r="M1377">
        <v>5796</v>
      </c>
      <c r="N1377">
        <v>7809</v>
      </c>
      <c r="O1377">
        <v>10444</v>
      </c>
      <c r="P1377">
        <v>14128</v>
      </c>
      <c r="Q1377">
        <v>18121</v>
      </c>
      <c r="R1377">
        <v>22073</v>
      </c>
      <c r="S1377">
        <v>26047</v>
      </c>
      <c r="T1377">
        <v>30019</v>
      </c>
      <c r="U1377">
        <v>36065</v>
      </c>
      <c r="V1377">
        <v>40894</v>
      </c>
      <c r="W1377">
        <v>45684</v>
      </c>
      <c r="X1377">
        <v>50383</v>
      </c>
      <c r="Y1377">
        <v>55111</v>
      </c>
      <c r="Z1377">
        <v>60255</v>
      </c>
      <c r="AA1377">
        <v>64470</v>
      </c>
      <c r="AB1377">
        <v>68067</v>
      </c>
      <c r="AC1377">
        <v>70966</v>
      </c>
      <c r="AD1377">
        <v>73368</v>
      </c>
      <c r="AE1377">
        <v>75289</v>
      </c>
      <c r="AF1377">
        <v>76439</v>
      </c>
      <c r="AG1377">
        <v>77612</v>
      </c>
      <c r="AH1377">
        <v>78799</v>
      </c>
      <c r="AI1377">
        <v>79987</v>
      </c>
      <c r="AJ1377" t="s">
        <v>25</v>
      </c>
      <c r="AK1377" t="s">
        <v>15</v>
      </c>
    </row>
    <row r="1378" spans="1:38" x14ac:dyDescent="0.35">
      <c r="A1378" t="s">
        <v>71</v>
      </c>
      <c r="B1378" t="s">
        <v>61</v>
      </c>
      <c r="C1378" t="s">
        <v>26</v>
      </c>
      <c r="D1378">
        <v>532</v>
      </c>
      <c r="E1378">
        <v>623</v>
      </c>
      <c r="F1378">
        <v>754</v>
      </c>
      <c r="G1378">
        <v>1012</v>
      </c>
      <c r="H1378">
        <v>1291</v>
      </c>
      <c r="I1378">
        <v>1664</v>
      </c>
      <c r="J1378">
        <v>2123</v>
      </c>
      <c r="K1378">
        <v>2794</v>
      </c>
      <c r="L1378">
        <v>3634</v>
      </c>
      <c r="M1378">
        <v>4873</v>
      </c>
      <c r="N1378">
        <v>6298</v>
      </c>
      <c r="O1378">
        <v>7875</v>
      </c>
      <c r="P1378">
        <v>9992</v>
      </c>
      <c r="Q1378">
        <v>12052</v>
      </c>
      <c r="R1378">
        <v>14089</v>
      </c>
      <c r="S1378">
        <v>16025</v>
      </c>
      <c r="T1378">
        <v>17879</v>
      </c>
      <c r="U1378">
        <v>20667</v>
      </c>
      <c r="V1378">
        <v>22820</v>
      </c>
      <c r="W1378">
        <v>24919</v>
      </c>
      <c r="X1378">
        <v>26855</v>
      </c>
      <c r="Y1378">
        <v>28791</v>
      </c>
      <c r="Z1378">
        <v>30901</v>
      </c>
      <c r="AA1378">
        <v>32610</v>
      </c>
      <c r="AB1378">
        <v>34078</v>
      </c>
      <c r="AC1378">
        <v>35279</v>
      </c>
      <c r="AD1378">
        <v>36314</v>
      </c>
      <c r="AE1378">
        <v>37155</v>
      </c>
      <c r="AF1378">
        <v>37708</v>
      </c>
      <c r="AG1378">
        <v>38269</v>
      </c>
      <c r="AH1378">
        <v>38837</v>
      </c>
      <c r="AI1378">
        <v>39406</v>
      </c>
      <c r="AJ1378" t="s">
        <v>26</v>
      </c>
      <c r="AK1378" t="s">
        <v>17</v>
      </c>
    </row>
    <row r="1379" spans="1:38" x14ac:dyDescent="0.35">
      <c r="A1379" t="s">
        <v>71</v>
      </c>
      <c r="B1379" t="s">
        <v>61</v>
      </c>
      <c r="C1379" t="s">
        <v>27</v>
      </c>
      <c r="D1379">
        <v>619</v>
      </c>
      <c r="E1379">
        <v>708</v>
      </c>
      <c r="F1379">
        <v>870</v>
      </c>
      <c r="G1379">
        <v>1200</v>
      </c>
      <c r="H1379">
        <v>1564</v>
      </c>
      <c r="I1379">
        <v>1987</v>
      </c>
      <c r="J1379">
        <v>2488</v>
      </c>
      <c r="K1379">
        <v>3203</v>
      </c>
      <c r="L1379">
        <v>4064</v>
      </c>
      <c r="M1379">
        <v>5286</v>
      </c>
      <c r="N1379">
        <v>6829</v>
      </c>
      <c r="O1379">
        <v>8868</v>
      </c>
      <c r="P1379">
        <v>11670</v>
      </c>
      <c r="Q1379">
        <v>14683</v>
      </c>
      <c r="R1379">
        <v>17656</v>
      </c>
      <c r="S1379">
        <v>20632</v>
      </c>
      <c r="T1379">
        <v>23561</v>
      </c>
      <c r="U1379">
        <v>28228</v>
      </c>
      <c r="V1379">
        <v>31898</v>
      </c>
      <c r="W1379">
        <v>35517</v>
      </c>
      <c r="X1379">
        <v>38989</v>
      </c>
      <c r="Y1379">
        <v>42480</v>
      </c>
      <c r="Z1379">
        <v>46277</v>
      </c>
      <c r="AA1379">
        <v>49369</v>
      </c>
      <c r="AB1379">
        <v>51990</v>
      </c>
      <c r="AC1379">
        <v>54099</v>
      </c>
      <c r="AD1379">
        <v>55869</v>
      </c>
      <c r="AE1379">
        <v>57282</v>
      </c>
      <c r="AF1379">
        <v>58169</v>
      </c>
      <c r="AG1379">
        <v>59059</v>
      </c>
      <c r="AH1379">
        <v>59959</v>
      </c>
      <c r="AI1379">
        <v>60856</v>
      </c>
      <c r="AJ1379" t="s">
        <v>27</v>
      </c>
      <c r="AK1379" t="s">
        <v>8</v>
      </c>
      <c r="AL1379" t="s">
        <v>17</v>
      </c>
    </row>
    <row r="1380" spans="1:38" x14ac:dyDescent="0.35">
      <c r="A1380" t="s">
        <v>71</v>
      </c>
      <c r="B1380" t="s">
        <v>61</v>
      </c>
      <c r="C1380" t="s">
        <v>28</v>
      </c>
      <c r="D1380">
        <v>321</v>
      </c>
      <c r="E1380">
        <v>378</v>
      </c>
      <c r="F1380">
        <v>476</v>
      </c>
      <c r="G1380">
        <v>711</v>
      </c>
      <c r="H1380">
        <v>976</v>
      </c>
      <c r="I1380">
        <v>1275</v>
      </c>
      <c r="J1380">
        <v>1616</v>
      </c>
      <c r="K1380">
        <v>2065</v>
      </c>
      <c r="L1380">
        <v>2635</v>
      </c>
      <c r="M1380">
        <v>3487</v>
      </c>
      <c r="N1380">
        <v>4664</v>
      </c>
      <c r="O1380">
        <v>6103</v>
      </c>
      <c r="P1380">
        <v>8092</v>
      </c>
      <c r="Q1380">
        <v>10164</v>
      </c>
      <c r="R1380">
        <v>12213</v>
      </c>
      <c r="S1380">
        <v>14245</v>
      </c>
      <c r="T1380">
        <v>16276</v>
      </c>
      <c r="U1380">
        <v>19236</v>
      </c>
      <c r="V1380">
        <v>21591</v>
      </c>
      <c r="W1380">
        <v>23921</v>
      </c>
      <c r="X1380">
        <v>26203</v>
      </c>
      <c r="Y1380">
        <v>28484</v>
      </c>
      <c r="Z1380">
        <v>30937</v>
      </c>
      <c r="AA1380">
        <v>32954</v>
      </c>
      <c r="AB1380">
        <v>34686</v>
      </c>
      <c r="AC1380">
        <v>36077</v>
      </c>
      <c r="AD1380">
        <v>37207</v>
      </c>
      <c r="AE1380">
        <v>38129</v>
      </c>
      <c r="AF1380">
        <v>38731</v>
      </c>
      <c r="AG1380">
        <v>39342</v>
      </c>
      <c r="AH1380">
        <v>39956</v>
      </c>
      <c r="AI1380">
        <v>40568</v>
      </c>
      <c r="AJ1380" t="s">
        <v>28</v>
      </c>
      <c r="AK1380" t="s">
        <v>19</v>
      </c>
    </row>
    <row r="1381" spans="1:38" x14ac:dyDescent="0.35">
      <c r="A1381" t="s">
        <v>71</v>
      </c>
      <c r="B1381" t="s">
        <v>61</v>
      </c>
      <c r="C1381" t="s">
        <v>29</v>
      </c>
      <c r="D1381">
        <v>15</v>
      </c>
      <c r="E1381">
        <v>17</v>
      </c>
      <c r="F1381">
        <v>20</v>
      </c>
      <c r="G1381">
        <v>25</v>
      </c>
      <c r="H1381">
        <v>31</v>
      </c>
      <c r="I1381">
        <v>42</v>
      </c>
      <c r="J1381">
        <v>65</v>
      </c>
      <c r="K1381">
        <v>108</v>
      </c>
      <c r="L1381">
        <v>159</v>
      </c>
      <c r="M1381">
        <v>236</v>
      </c>
      <c r="N1381">
        <v>307</v>
      </c>
      <c r="O1381">
        <v>383</v>
      </c>
      <c r="P1381">
        <v>479</v>
      </c>
      <c r="Q1381">
        <v>578</v>
      </c>
      <c r="R1381">
        <v>669</v>
      </c>
      <c r="S1381">
        <v>759</v>
      </c>
      <c r="T1381">
        <v>834</v>
      </c>
      <c r="U1381">
        <v>943</v>
      </c>
      <c r="V1381">
        <v>1025</v>
      </c>
      <c r="W1381">
        <v>1106</v>
      </c>
      <c r="X1381">
        <v>1168</v>
      </c>
      <c r="Y1381">
        <v>1227</v>
      </c>
      <c r="Z1381">
        <v>1288</v>
      </c>
      <c r="AA1381">
        <v>1343</v>
      </c>
      <c r="AB1381">
        <v>1387</v>
      </c>
      <c r="AC1381">
        <v>1424</v>
      </c>
      <c r="AD1381">
        <v>1453</v>
      </c>
      <c r="AE1381">
        <v>1478</v>
      </c>
      <c r="AF1381">
        <v>1497</v>
      </c>
      <c r="AG1381">
        <v>1513</v>
      </c>
      <c r="AH1381">
        <v>1529</v>
      </c>
      <c r="AI1381">
        <v>1546</v>
      </c>
      <c r="AJ1381" t="s">
        <v>29</v>
      </c>
      <c r="AK1381" t="s">
        <v>30</v>
      </c>
    </row>
    <row r="1382" spans="1:38" x14ac:dyDescent="0.35">
      <c r="A1382" t="s">
        <v>71</v>
      </c>
      <c r="B1382" t="s">
        <v>61</v>
      </c>
      <c r="C1382" t="s">
        <v>31</v>
      </c>
      <c r="D1382">
        <v>760</v>
      </c>
      <c r="E1382">
        <v>854</v>
      </c>
      <c r="F1382">
        <v>1102</v>
      </c>
      <c r="G1382">
        <v>1697</v>
      </c>
      <c r="H1382">
        <v>2370</v>
      </c>
      <c r="I1382">
        <v>3119</v>
      </c>
      <c r="J1382">
        <v>3936</v>
      </c>
      <c r="K1382">
        <v>5118</v>
      </c>
      <c r="L1382">
        <v>6492</v>
      </c>
      <c r="M1382">
        <v>8515</v>
      </c>
      <c r="N1382">
        <v>11311</v>
      </c>
      <c r="O1382">
        <v>14920</v>
      </c>
      <c r="P1382">
        <v>19817</v>
      </c>
      <c r="Q1382">
        <v>25140</v>
      </c>
      <c r="R1382">
        <v>30452</v>
      </c>
      <c r="S1382">
        <v>35759</v>
      </c>
      <c r="T1382">
        <v>41125</v>
      </c>
      <c r="U1382">
        <v>49096</v>
      </c>
      <c r="V1382">
        <v>55524</v>
      </c>
      <c r="W1382">
        <v>61885</v>
      </c>
      <c r="X1382">
        <v>68112</v>
      </c>
      <c r="Y1382">
        <v>74125</v>
      </c>
      <c r="Z1382">
        <v>80351</v>
      </c>
      <c r="AA1382">
        <v>86065</v>
      </c>
      <c r="AB1382">
        <v>90726</v>
      </c>
      <c r="AC1382">
        <v>94539</v>
      </c>
      <c r="AD1382">
        <v>97153</v>
      </c>
      <c r="AE1382">
        <v>99369</v>
      </c>
      <c r="AF1382">
        <v>101199</v>
      </c>
      <c r="AG1382">
        <v>102685</v>
      </c>
      <c r="AH1382">
        <v>104185</v>
      </c>
      <c r="AI1382">
        <v>105682</v>
      </c>
      <c r="AJ1382" t="s">
        <v>31</v>
      </c>
      <c r="AK1382" t="s">
        <v>24</v>
      </c>
    </row>
    <row r="1383" spans="1:38" x14ac:dyDescent="0.35">
      <c r="A1383" t="s">
        <v>71</v>
      </c>
      <c r="B1383" t="s">
        <v>61</v>
      </c>
      <c r="C1383" t="s">
        <v>32</v>
      </c>
      <c r="D1383">
        <v>1164</v>
      </c>
      <c r="E1383">
        <v>1304</v>
      </c>
      <c r="F1383">
        <v>1657</v>
      </c>
      <c r="G1383">
        <v>2475</v>
      </c>
      <c r="H1383">
        <v>3396</v>
      </c>
      <c r="I1383">
        <v>4445</v>
      </c>
      <c r="J1383">
        <v>5617</v>
      </c>
      <c r="K1383">
        <v>7355</v>
      </c>
      <c r="L1383">
        <v>9370</v>
      </c>
      <c r="M1383">
        <v>12338</v>
      </c>
      <c r="N1383">
        <v>16457</v>
      </c>
      <c r="O1383">
        <v>21833</v>
      </c>
      <c r="P1383">
        <v>29114</v>
      </c>
      <c r="Q1383">
        <v>37028</v>
      </c>
      <c r="R1383">
        <v>44958</v>
      </c>
      <c r="S1383">
        <v>52916</v>
      </c>
      <c r="T1383">
        <v>60970</v>
      </c>
      <c r="U1383">
        <v>72960</v>
      </c>
      <c r="V1383">
        <v>82623</v>
      </c>
      <c r="W1383">
        <v>92162</v>
      </c>
      <c r="X1383">
        <v>101490</v>
      </c>
      <c r="Y1383">
        <v>110555</v>
      </c>
      <c r="Z1383">
        <v>119985</v>
      </c>
      <c r="AA1383">
        <v>128651</v>
      </c>
      <c r="AB1383">
        <v>135687</v>
      </c>
      <c r="AC1383">
        <v>141440</v>
      </c>
      <c r="AD1383">
        <v>145546</v>
      </c>
      <c r="AE1383">
        <v>149017</v>
      </c>
      <c r="AF1383">
        <v>151896</v>
      </c>
      <c r="AG1383">
        <v>154221</v>
      </c>
      <c r="AH1383">
        <v>156560</v>
      </c>
      <c r="AI1383">
        <v>158892</v>
      </c>
      <c r="AJ1383" t="s">
        <v>32</v>
      </c>
      <c r="AK1383" t="s">
        <v>8</v>
      </c>
    </row>
    <row r="1384" spans="1:38" x14ac:dyDescent="0.35">
      <c r="A1384" t="s">
        <v>71</v>
      </c>
      <c r="B1384" t="s">
        <v>61</v>
      </c>
      <c r="C1384" t="s">
        <v>33</v>
      </c>
      <c r="D1384">
        <v>2065</v>
      </c>
      <c r="E1384">
        <v>2315</v>
      </c>
      <c r="F1384">
        <v>2980</v>
      </c>
      <c r="G1384">
        <v>4525</v>
      </c>
      <c r="H1384">
        <v>6297</v>
      </c>
      <c r="I1384">
        <v>8301</v>
      </c>
      <c r="J1384">
        <v>10558</v>
      </c>
      <c r="K1384">
        <v>13928</v>
      </c>
      <c r="L1384">
        <v>17860</v>
      </c>
      <c r="M1384">
        <v>23672</v>
      </c>
      <c r="N1384">
        <v>31631</v>
      </c>
      <c r="O1384">
        <v>41688</v>
      </c>
      <c r="P1384">
        <v>55229</v>
      </c>
      <c r="Q1384">
        <v>69554</v>
      </c>
      <c r="R1384">
        <v>83827</v>
      </c>
      <c r="S1384">
        <v>97902</v>
      </c>
      <c r="T1384">
        <v>112046</v>
      </c>
      <c r="U1384">
        <v>133018</v>
      </c>
      <c r="V1384">
        <v>149943</v>
      </c>
      <c r="W1384">
        <v>166632</v>
      </c>
      <c r="X1384">
        <v>182975</v>
      </c>
      <c r="Y1384">
        <v>198828</v>
      </c>
      <c r="Z1384">
        <v>215319</v>
      </c>
      <c r="AA1384">
        <v>230463</v>
      </c>
      <c r="AB1384">
        <v>242757</v>
      </c>
      <c r="AC1384">
        <v>252834</v>
      </c>
      <c r="AD1384">
        <v>259995</v>
      </c>
      <c r="AE1384">
        <v>266127</v>
      </c>
      <c r="AF1384">
        <v>271471</v>
      </c>
      <c r="AG1384">
        <v>275814</v>
      </c>
      <c r="AH1384">
        <v>280162</v>
      </c>
      <c r="AI1384">
        <v>284474</v>
      </c>
      <c r="AJ1384" t="s">
        <v>33</v>
      </c>
      <c r="AK1384" t="s">
        <v>8</v>
      </c>
    </row>
    <row r="1385" spans="1:38" x14ac:dyDescent="0.35">
      <c r="A1385" t="s">
        <v>71</v>
      </c>
      <c r="B1385" t="s">
        <v>61</v>
      </c>
      <c r="C1385" t="s">
        <v>34</v>
      </c>
      <c r="D1385">
        <v>407</v>
      </c>
      <c r="E1385">
        <v>478</v>
      </c>
      <c r="F1385">
        <v>612</v>
      </c>
      <c r="G1385">
        <v>932</v>
      </c>
      <c r="H1385">
        <v>1298</v>
      </c>
      <c r="I1385">
        <v>1705</v>
      </c>
      <c r="J1385">
        <v>2165</v>
      </c>
      <c r="K1385">
        <v>2771</v>
      </c>
      <c r="L1385">
        <v>3539</v>
      </c>
      <c r="M1385">
        <v>4685</v>
      </c>
      <c r="N1385">
        <v>6261</v>
      </c>
      <c r="O1385">
        <v>8248</v>
      </c>
      <c r="P1385">
        <v>10990</v>
      </c>
      <c r="Q1385">
        <v>13871</v>
      </c>
      <c r="R1385">
        <v>16719</v>
      </c>
      <c r="S1385">
        <v>19555</v>
      </c>
      <c r="T1385">
        <v>22395</v>
      </c>
      <c r="U1385">
        <v>26571</v>
      </c>
      <c r="V1385">
        <v>29901</v>
      </c>
      <c r="W1385">
        <v>33191</v>
      </c>
      <c r="X1385">
        <v>36419</v>
      </c>
      <c r="Y1385">
        <v>39633</v>
      </c>
      <c r="Z1385">
        <v>43065</v>
      </c>
      <c r="AA1385">
        <v>45888</v>
      </c>
      <c r="AB1385">
        <v>48300</v>
      </c>
      <c r="AC1385">
        <v>50235</v>
      </c>
      <c r="AD1385">
        <v>51808</v>
      </c>
      <c r="AE1385">
        <v>53096</v>
      </c>
      <c r="AF1385">
        <v>53956</v>
      </c>
      <c r="AG1385">
        <v>54827</v>
      </c>
      <c r="AH1385">
        <v>55697</v>
      </c>
      <c r="AI1385">
        <v>56564</v>
      </c>
      <c r="AJ1385" t="s">
        <v>34</v>
      </c>
      <c r="AK1385" t="s">
        <v>19</v>
      </c>
    </row>
    <row r="1386" spans="1:38" x14ac:dyDescent="0.35">
      <c r="A1386" t="s">
        <v>71</v>
      </c>
      <c r="B1386" t="s">
        <v>61</v>
      </c>
      <c r="C1386" t="s">
        <v>35</v>
      </c>
      <c r="D1386">
        <v>855</v>
      </c>
      <c r="E1386">
        <v>981</v>
      </c>
      <c r="F1386">
        <v>1229</v>
      </c>
      <c r="G1386">
        <v>1808</v>
      </c>
      <c r="H1386">
        <v>2471</v>
      </c>
      <c r="I1386">
        <v>3256</v>
      </c>
      <c r="J1386">
        <v>4148</v>
      </c>
      <c r="K1386">
        <v>5374</v>
      </c>
      <c r="L1386">
        <v>6923</v>
      </c>
      <c r="M1386">
        <v>9232</v>
      </c>
      <c r="N1386">
        <v>12474</v>
      </c>
      <c r="O1386">
        <v>16394</v>
      </c>
      <c r="P1386">
        <v>21813</v>
      </c>
      <c r="Q1386">
        <v>27330</v>
      </c>
      <c r="R1386">
        <v>32787</v>
      </c>
      <c r="S1386">
        <v>38206</v>
      </c>
      <c r="T1386">
        <v>43601</v>
      </c>
      <c r="U1386">
        <v>51380</v>
      </c>
      <c r="V1386">
        <v>57584</v>
      </c>
      <c r="W1386">
        <v>63719</v>
      </c>
      <c r="X1386">
        <v>69739</v>
      </c>
      <c r="Y1386">
        <v>75804</v>
      </c>
      <c r="Z1386">
        <v>82386</v>
      </c>
      <c r="AA1386">
        <v>87791</v>
      </c>
      <c r="AB1386">
        <v>92428</v>
      </c>
      <c r="AC1386">
        <v>96208</v>
      </c>
      <c r="AD1386">
        <v>99433</v>
      </c>
      <c r="AE1386">
        <v>102079</v>
      </c>
      <c r="AF1386">
        <v>103852</v>
      </c>
      <c r="AG1386">
        <v>105651</v>
      </c>
      <c r="AH1386">
        <v>107451</v>
      </c>
      <c r="AI1386">
        <v>109248</v>
      </c>
      <c r="AJ1386" t="s">
        <v>35</v>
      </c>
      <c r="AK1386" t="s">
        <v>15</v>
      </c>
    </row>
    <row r="1387" spans="1:38" x14ac:dyDescent="0.35">
      <c r="A1387" t="s">
        <v>71</v>
      </c>
      <c r="B1387" t="s">
        <v>61</v>
      </c>
      <c r="C1387" t="s">
        <v>36</v>
      </c>
      <c r="D1387">
        <v>46</v>
      </c>
      <c r="E1387">
        <v>51</v>
      </c>
      <c r="F1387">
        <v>66</v>
      </c>
      <c r="G1387">
        <v>100</v>
      </c>
      <c r="H1387">
        <v>140</v>
      </c>
      <c r="I1387">
        <v>188</v>
      </c>
      <c r="J1387">
        <v>248</v>
      </c>
      <c r="K1387">
        <v>340</v>
      </c>
      <c r="L1387">
        <v>449</v>
      </c>
      <c r="M1387">
        <v>611</v>
      </c>
      <c r="N1387">
        <v>806</v>
      </c>
      <c r="O1387">
        <v>1065</v>
      </c>
      <c r="P1387">
        <v>1406</v>
      </c>
      <c r="Q1387">
        <v>1772</v>
      </c>
      <c r="R1387">
        <v>2130</v>
      </c>
      <c r="S1387">
        <v>2490</v>
      </c>
      <c r="T1387">
        <v>2840</v>
      </c>
      <c r="U1387">
        <v>3366</v>
      </c>
      <c r="V1387">
        <v>3790</v>
      </c>
      <c r="W1387">
        <v>4206</v>
      </c>
      <c r="X1387">
        <v>4613</v>
      </c>
      <c r="Y1387">
        <v>5010</v>
      </c>
      <c r="Z1387">
        <v>5428</v>
      </c>
      <c r="AA1387">
        <v>5810</v>
      </c>
      <c r="AB1387">
        <v>6114</v>
      </c>
      <c r="AC1387">
        <v>6362</v>
      </c>
      <c r="AD1387">
        <v>6546</v>
      </c>
      <c r="AE1387">
        <v>6706</v>
      </c>
      <c r="AF1387">
        <v>6855</v>
      </c>
      <c r="AG1387">
        <v>6972</v>
      </c>
      <c r="AH1387">
        <v>7089</v>
      </c>
      <c r="AI1387">
        <v>7204</v>
      </c>
      <c r="AJ1387" t="s">
        <v>36</v>
      </c>
      <c r="AK1387" t="s">
        <v>11</v>
      </c>
      <c r="AL1387" t="s">
        <v>9</v>
      </c>
    </row>
    <row r="1388" spans="1:38" x14ac:dyDescent="0.35">
      <c r="A1388" t="s">
        <v>71</v>
      </c>
      <c r="B1388" t="s">
        <v>61</v>
      </c>
      <c r="C1388" t="s">
        <v>37</v>
      </c>
      <c r="D1388">
        <v>513</v>
      </c>
      <c r="E1388">
        <v>578</v>
      </c>
      <c r="F1388">
        <v>724</v>
      </c>
      <c r="G1388">
        <v>1046</v>
      </c>
      <c r="H1388">
        <v>1409</v>
      </c>
      <c r="I1388">
        <v>1826</v>
      </c>
      <c r="J1388">
        <v>2290</v>
      </c>
      <c r="K1388">
        <v>2972</v>
      </c>
      <c r="L1388">
        <v>3761</v>
      </c>
      <c r="M1388">
        <v>4916</v>
      </c>
      <c r="N1388">
        <v>6479</v>
      </c>
      <c r="O1388">
        <v>8565</v>
      </c>
      <c r="P1388">
        <v>11379</v>
      </c>
      <c r="Q1388">
        <v>14479</v>
      </c>
      <c r="R1388">
        <v>17562</v>
      </c>
      <c r="S1388">
        <v>20709</v>
      </c>
      <c r="T1388">
        <v>23886</v>
      </c>
      <c r="U1388">
        <v>28634</v>
      </c>
      <c r="V1388">
        <v>32457</v>
      </c>
      <c r="W1388">
        <v>36224</v>
      </c>
      <c r="X1388">
        <v>39909</v>
      </c>
      <c r="Y1388">
        <v>43498</v>
      </c>
      <c r="Z1388">
        <v>47250</v>
      </c>
      <c r="AA1388">
        <v>50690</v>
      </c>
      <c r="AB1388">
        <v>53467</v>
      </c>
      <c r="AC1388">
        <v>55733</v>
      </c>
      <c r="AD1388">
        <v>57378</v>
      </c>
      <c r="AE1388">
        <v>58762</v>
      </c>
      <c r="AF1388">
        <v>59908</v>
      </c>
      <c r="AG1388">
        <v>60820</v>
      </c>
      <c r="AH1388">
        <v>61736</v>
      </c>
      <c r="AI1388">
        <v>62650</v>
      </c>
      <c r="AJ1388" t="s">
        <v>37</v>
      </c>
      <c r="AK1388" t="s">
        <v>22</v>
      </c>
      <c r="AL1388" t="s">
        <v>24</v>
      </c>
    </row>
    <row r="1389" spans="1:38" x14ac:dyDescent="0.35">
      <c r="A1389" t="s">
        <v>71</v>
      </c>
      <c r="B1389" t="s">
        <v>61</v>
      </c>
      <c r="C1389" t="s">
        <v>38</v>
      </c>
      <c r="D1389">
        <v>789</v>
      </c>
      <c r="E1389">
        <v>899</v>
      </c>
      <c r="F1389">
        <v>1097</v>
      </c>
      <c r="G1389">
        <v>1495</v>
      </c>
      <c r="H1389">
        <v>1927</v>
      </c>
      <c r="I1389">
        <v>2469</v>
      </c>
      <c r="J1389">
        <v>3123</v>
      </c>
      <c r="K1389">
        <v>4132</v>
      </c>
      <c r="L1389">
        <v>5314</v>
      </c>
      <c r="M1389">
        <v>7071</v>
      </c>
      <c r="N1389">
        <v>9202</v>
      </c>
      <c r="O1389">
        <v>11755</v>
      </c>
      <c r="P1389">
        <v>15127</v>
      </c>
      <c r="Q1389">
        <v>18740</v>
      </c>
      <c r="R1389">
        <v>22213</v>
      </c>
      <c r="S1389">
        <v>25683</v>
      </c>
      <c r="T1389">
        <v>29002</v>
      </c>
      <c r="U1389">
        <v>33906</v>
      </c>
      <c r="V1389">
        <v>37825</v>
      </c>
      <c r="W1389">
        <v>41686</v>
      </c>
      <c r="X1389">
        <v>45410</v>
      </c>
      <c r="Y1389">
        <v>49030</v>
      </c>
      <c r="Z1389">
        <v>52847</v>
      </c>
      <c r="AA1389">
        <v>56319</v>
      </c>
      <c r="AB1389">
        <v>59134</v>
      </c>
      <c r="AC1389">
        <v>61452</v>
      </c>
      <c r="AD1389">
        <v>63231</v>
      </c>
      <c r="AE1389">
        <v>64730</v>
      </c>
      <c r="AF1389">
        <v>65961</v>
      </c>
      <c r="AG1389">
        <v>66956</v>
      </c>
      <c r="AH1389">
        <v>67961</v>
      </c>
      <c r="AI1389">
        <v>68972</v>
      </c>
      <c r="AJ1389" t="s">
        <v>38</v>
      </c>
      <c r="AK1389" t="s">
        <v>22</v>
      </c>
      <c r="AL1389" t="s">
        <v>24</v>
      </c>
    </row>
    <row r="1390" spans="1:38" x14ac:dyDescent="0.35">
      <c r="A1390" t="s">
        <v>71</v>
      </c>
      <c r="B1390" t="s">
        <v>61</v>
      </c>
      <c r="C1390" t="s">
        <v>39</v>
      </c>
      <c r="D1390">
        <v>556</v>
      </c>
      <c r="E1390">
        <v>644</v>
      </c>
      <c r="F1390">
        <v>822</v>
      </c>
      <c r="G1390">
        <v>1287</v>
      </c>
      <c r="H1390">
        <v>1818</v>
      </c>
      <c r="I1390">
        <v>2384</v>
      </c>
      <c r="J1390">
        <v>3018</v>
      </c>
      <c r="K1390">
        <v>3829</v>
      </c>
      <c r="L1390">
        <v>4838</v>
      </c>
      <c r="M1390">
        <v>6323</v>
      </c>
      <c r="N1390">
        <v>8347</v>
      </c>
      <c r="O1390">
        <v>11063</v>
      </c>
      <c r="P1390">
        <v>14830</v>
      </c>
      <c r="Q1390">
        <v>18897</v>
      </c>
      <c r="R1390">
        <v>22919</v>
      </c>
      <c r="S1390">
        <v>26984</v>
      </c>
      <c r="T1390">
        <v>31044</v>
      </c>
      <c r="U1390">
        <v>37314</v>
      </c>
      <c r="V1390">
        <v>42313</v>
      </c>
      <c r="W1390">
        <v>47247</v>
      </c>
      <c r="X1390">
        <v>52085</v>
      </c>
      <c r="Y1390">
        <v>56942</v>
      </c>
      <c r="Z1390">
        <v>62216</v>
      </c>
      <c r="AA1390">
        <v>66517</v>
      </c>
      <c r="AB1390">
        <v>70177</v>
      </c>
      <c r="AC1390">
        <v>73057</v>
      </c>
      <c r="AD1390">
        <v>75321</v>
      </c>
      <c r="AE1390">
        <v>77148</v>
      </c>
      <c r="AF1390">
        <v>78320</v>
      </c>
      <c r="AG1390">
        <v>79505</v>
      </c>
      <c r="AH1390">
        <v>80695</v>
      </c>
      <c r="AI1390">
        <v>81877</v>
      </c>
      <c r="AJ1390" t="s">
        <v>39</v>
      </c>
      <c r="AK1390" t="s">
        <v>15</v>
      </c>
    </row>
    <row r="1391" spans="1:38" x14ac:dyDescent="0.35">
      <c r="A1391" t="s">
        <v>71</v>
      </c>
      <c r="B1391" t="s">
        <v>61</v>
      </c>
      <c r="C1391" t="s">
        <v>40</v>
      </c>
      <c r="D1391">
        <v>1279</v>
      </c>
      <c r="E1391">
        <v>1519</v>
      </c>
      <c r="F1391">
        <v>1872</v>
      </c>
      <c r="G1391">
        <v>2612</v>
      </c>
      <c r="H1391">
        <v>3425</v>
      </c>
      <c r="I1391">
        <v>4528</v>
      </c>
      <c r="J1391">
        <v>5886</v>
      </c>
      <c r="K1391">
        <v>7842</v>
      </c>
      <c r="L1391">
        <v>10340</v>
      </c>
      <c r="M1391">
        <v>14080</v>
      </c>
      <c r="N1391">
        <v>18505</v>
      </c>
      <c r="O1391">
        <v>23549</v>
      </c>
      <c r="P1391">
        <v>30352</v>
      </c>
      <c r="Q1391">
        <v>37214</v>
      </c>
      <c r="R1391">
        <v>44010</v>
      </c>
      <c r="S1391">
        <v>50517</v>
      </c>
      <c r="T1391">
        <v>56770</v>
      </c>
      <c r="U1391">
        <v>66284</v>
      </c>
      <c r="V1391">
        <v>73731</v>
      </c>
      <c r="W1391">
        <v>81025</v>
      </c>
      <c r="X1391">
        <v>87756</v>
      </c>
      <c r="Y1391">
        <v>94500</v>
      </c>
      <c r="Z1391">
        <v>101883</v>
      </c>
      <c r="AA1391">
        <v>107900</v>
      </c>
      <c r="AB1391">
        <v>113065</v>
      </c>
      <c r="AC1391">
        <v>117253</v>
      </c>
      <c r="AD1391">
        <v>120768</v>
      </c>
      <c r="AE1391">
        <v>123605</v>
      </c>
      <c r="AF1391">
        <v>125363</v>
      </c>
      <c r="AG1391">
        <v>127155</v>
      </c>
      <c r="AH1391">
        <v>128972</v>
      </c>
      <c r="AI1391">
        <v>130798</v>
      </c>
      <c r="AJ1391" t="s">
        <v>40</v>
      </c>
      <c r="AK1391" t="s">
        <v>15</v>
      </c>
    </row>
    <row r="1392" spans="1:38" x14ac:dyDescent="0.35">
      <c r="A1392" t="s">
        <v>71</v>
      </c>
      <c r="B1392" t="s">
        <v>61</v>
      </c>
      <c r="C1392" t="s">
        <v>41</v>
      </c>
      <c r="D1392">
        <v>71</v>
      </c>
      <c r="E1392">
        <v>82</v>
      </c>
      <c r="F1392">
        <v>99</v>
      </c>
      <c r="G1392">
        <v>129</v>
      </c>
      <c r="H1392">
        <v>160</v>
      </c>
      <c r="I1392">
        <v>199</v>
      </c>
      <c r="J1392">
        <v>246</v>
      </c>
      <c r="K1392">
        <v>324</v>
      </c>
      <c r="L1392">
        <v>411</v>
      </c>
      <c r="M1392">
        <v>536</v>
      </c>
      <c r="N1392">
        <v>684</v>
      </c>
      <c r="O1392">
        <v>890</v>
      </c>
      <c r="P1392">
        <v>1162</v>
      </c>
      <c r="Q1392">
        <v>1471</v>
      </c>
      <c r="R1392">
        <v>1766</v>
      </c>
      <c r="S1392">
        <v>2083</v>
      </c>
      <c r="T1392">
        <v>2397</v>
      </c>
      <c r="U1392">
        <v>2874</v>
      </c>
      <c r="V1392">
        <v>3251</v>
      </c>
      <c r="W1392">
        <v>3624</v>
      </c>
      <c r="X1392">
        <v>3985</v>
      </c>
      <c r="Y1392">
        <v>4337</v>
      </c>
      <c r="Z1392">
        <v>4712</v>
      </c>
      <c r="AA1392">
        <v>5048</v>
      </c>
      <c r="AB1392">
        <v>5317</v>
      </c>
      <c r="AC1392">
        <v>5535</v>
      </c>
      <c r="AD1392">
        <v>5705</v>
      </c>
      <c r="AE1392">
        <v>5848</v>
      </c>
      <c r="AF1392">
        <v>5964</v>
      </c>
      <c r="AG1392">
        <v>6055</v>
      </c>
      <c r="AH1392">
        <v>6146</v>
      </c>
      <c r="AI1392">
        <v>6237</v>
      </c>
      <c r="AJ1392" t="s">
        <v>41</v>
      </c>
      <c r="AK1392" t="s">
        <v>42</v>
      </c>
    </row>
    <row r="1393" spans="1:38" x14ac:dyDescent="0.35">
      <c r="A1393" t="s">
        <v>71</v>
      </c>
      <c r="B1393" t="s">
        <v>61</v>
      </c>
      <c r="C1393" t="s">
        <v>43</v>
      </c>
      <c r="D1393">
        <v>408</v>
      </c>
      <c r="E1393">
        <v>490</v>
      </c>
      <c r="F1393">
        <v>617</v>
      </c>
      <c r="G1393">
        <v>902</v>
      </c>
      <c r="H1393">
        <v>1219</v>
      </c>
      <c r="I1393">
        <v>1588</v>
      </c>
      <c r="J1393">
        <v>2017</v>
      </c>
      <c r="K1393">
        <v>2598</v>
      </c>
      <c r="L1393">
        <v>3332</v>
      </c>
      <c r="M1393">
        <v>4427</v>
      </c>
      <c r="N1393">
        <v>5941</v>
      </c>
      <c r="O1393">
        <v>7863</v>
      </c>
      <c r="P1393">
        <v>10518</v>
      </c>
      <c r="Q1393">
        <v>13334</v>
      </c>
      <c r="R1393">
        <v>16119</v>
      </c>
      <c r="S1393">
        <v>18907</v>
      </c>
      <c r="T1393">
        <v>21684</v>
      </c>
      <c r="U1393">
        <v>25877</v>
      </c>
      <c r="V1393">
        <v>29220</v>
      </c>
      <c r="W1393">
        <v>32531</v>
      </c>
      <c r="X1393">
        <v>35752</v>
      </c>
      <c r="Y1393">
        <v>38985</v>
      </c>
      <c r="Z1393">
        <v>42494</v>
      </c>
      <c r="AA1393">
        <v>45364</v>
      </c>
      <c r="AB1393">
        <v>47818</v>
      </c>
      <c r="AC1393">
        <v>49810</v>
      </c>
      <c r="AD1393">
        <v>51488</v>
      </c>
      <c r="AE1393">
        <v>52839</v>
      </c>
      <c r="AF1393">
        <v>53677</v>
      </c>
      <c r="AG1393">
        <v>54531</v>
      </c>
      <c r="AH1393">
        <v>55391</v>
      </c>
      <c r="AI1393">
        <v>56254</v>
      </c>
      <c r="AJ1393" t="s">
        <v>43</v>
      </c>
      <c r="AK1393" t="s">
        <v>19</v>
      </c>
    </row>
    <row r="1394" spans="1:38" x14ac:dyDescent="0.35">
      <c r="A1394" t="s">
        <v>71</v>
      </c>
      <c r="B1394" t="s">
        <v>61</v>
      </c>
      <c r="C1394" t="s">
        <v>44</v>
      </c>
      <c r="D1394">
        <v>303</v>
      </c>
      <c r="E1394">
        <v>360</v>
      </c>
      <c r="F1394">
        <v>436</v>
      </c>
      <c r="G1394">
        <v>573</v>
      </c>
      <c r="H1394">
        <v>717</v>
      </c>
      <c r="I1394">
        <v>943</v>
      </c>
      <c r="J1394">
        <v>1231</v>
      </c>
      <c r="K1394">
        <v>1667</v>
      </c>
      <c r="L1394">
        <v>2221</v>
      </c>
      <c r="M1394">
        <v>3046</v>
      </c>
      <c r="N1394">
        <v>3956</v>
      </c>
      <c r="O1394">
        <v>4911</v>
      </c>
      <c r="P1394">
        <v>6178</v>
      </c>
      <c r="Q1394">
        <v>7380</v>
      </c>
      <c r="R1394">
        <v>8569</v>
      </c>
      <c r="S1394">
        <v>9675</v>
      </c>
      <c r="T1394">
        <v>10720</v>
      </c>
      <c r="U1394">
        <v>12349</v>
      </c>
      <c r="V1394">
        <v>13588</v>
      </c>
      <c r="W1394">
        <v>14783</v>
      </c>
      <c r="X1394">
        <v>15790</v>
      </c>
      <c r="Y1394">
        <v>16793</v>
      </c>
      <c r="Z1394">
        <v>17891</v>
      </c>
      <c r="AA1394">
        <v>18779</v>
      </c>
      <c r="AB1394">
        <v>19539</v>
      </c>
      <c r="AC1394">
        <v>20170</v>
      </c>
      <c r="AD1394">
        <v>20737</v>
      </c>
      <c r="AE1394">
        <v>21192</v>
      </c>
      <c r="AF1394">
        <v>21480</v>
      </c>
      <c r="AG1394">
        <v>21773</v>
      </c>
      <c r="AH1394">
        <v>22072</v>
      </c>
      <c r="AI1394">
        <v>22371</v>
      </c>
      <c r="AJ1394" t="s">
        <v>44</v>
      </c>
      <c r="AK1394" t="s">
        <v>17</v>
      </c>
    </row>
    <row r="1395" spans="1:38" x14ac:dyDescent="0.35">
      <c r="A1395" t="s">
        <v>71</v>
      </c>
      <c r="B1395" t="s">
        <v>61</v>
      </c>
      <c r="C1395" t="s">
        <v>45</v>
      </c>
      <c r="D1395">
        <v>950</v>
      </c>
      <c r="E1395">
        <v>1092</v>
      </c>
      <c r="F1395">
        <v>1372</v>
      </c>
      <c r="G1395">
        <v>1987</v>
      </c>
      <c r="H1395">
        <v>2673</v>
      </c>
      <c r="I1395">
        <v>3454</v>
      </c>
      <c r="J1395">
        <v>4331</v>
      </c>
      <c r="K1395">
        <v>5614</v>
      </c>
      <c r="L1395">
        <v>7116</v>
      </c>
      <c r="M1395">
        <v>9354</v>
      </c>
      <c r="N1395">
        <v>12439</v>
      </c>
      <c r="O1395">
        <v>16183</v>
      </c>
      <c r="P1395">
        <v>21230</v>
      </c>
      <c r="Q1395">
        <v>26607</v>
      </c>
      <c r="R1395">
        <v>31894</v>
      </c>
      <c r="S1395">
        <v>37121</v>
      </c>
      <c r="T1395">
        <v>42344</v>
      </c>
      <c r="U1395">
        <v>50062</v>
      </c>
      <c r="V1395">
        <v>56278</v>
      </c>
      <c r="W1395">
        <v>62429</v>
      </c>
      <c r="X1395">
        <v>68429</v>
      </c>
      <c r="Y1395">
        <v>74269</v>
      </c>
      <c r="Z1395">
        <v>80389</v>
      </c>
      <c r="AA1395">
        <v>85985</v>
      </c>
      <c r="AB1395">
        <v>90553</v>
      </c>
      <c r="AC1395">
        <v>94321</v>
      </c>
      <c r="AD1395">
        <v>97055</v>
      </c>
      <c r="AE1395">
        <v>99385</v>
      </c>
      <c r="AF1395">
        <v>101313</v>
      </c>
      <c r="AG1395">
        <v>102890</v>
      </c>
      <c r="AH1395">
        <v>104481</v>
      </c>
      <c r="AI1395">
        <v>106074</v>
      </c>
      <c r="AJ1395" t="s">
        <v>45</v>
      </c>
      <c r="AK1395" t="s">
        <v>9</v>
      </c>
    </row>
    <row r="1396" spans="1:38" x14ac:dyDescent="0.35">
      <c r="A1396" t="s">
        <v>71</v>
      </c>
      <c r="B1396" t="s">
        <v>61</v>
      </c>
      <c r="C1396" t="s">
        <v>46</v>
      </c>
      <c r="D1396">
        <v>373</v>
      </c>
      <c r="E1396">
        <v>438</v>
      </c>
      <c r="F1396">
        <v>529</v>
      </c>
      <c r="G1396">
        <v>692</v>
      </c>
      <c r="H1396">
        <v>867</v>
      </c>
      <c r="I1396">
        <v>1100</v>
      </c>
      <c r="J1396">
        <v>1387</v>
      </c>
      <c r="K1396">
        <v>1813</v>
      </c>
      <c r="L1396">
        <v>2343</v>
      </c>
      <c r="M1396">
        <v>3119</v>
      </c>
      <c r="N1396">
        <v>4065</v>
      </c>
      <c r="O1396">
        <v>5090</v>
      </c>
      <c r="P1396">
        <v>6469</v>
      </c>
      <c r="Q1396">
        <v>7792</v>
      </c>
      <c r="R1396">
        <v>9097</v>
      </c>
      <c r="S1396">
        <v>10352</v>
      </c>
      <c r="T1396">
        <v>11569</v>
      </c>
      <c r="U1396">
        <v>13342</v>
      </c>
      <c r="V1396">
        <v>14714</v>
      </c>
      <c r="W1396">
        <v>16054</v>
      </c>
      <c r="X1396">
        <v>17296</v>
      </c>
      <c r="Y1396">
        <v>18540</v>
      </c>
      <c r="Z1396">
        <v>19904</v>
      </c>
      <c r="AA1396">
        <v>21011</v>
      </c>
      <c r="AB1396">
        <v>21964</v>
      </c>
      <c r="AC1396">
        <v>22764</v>
      </c>
      <c r="AD1396">
        <v>23488</v>
      </c>
      <c r="AE1396">
        <v>24084</v>
      </c>
      <c r="AF1396">
        <v>24485</v>
      </c>
      <c r="AG1396">
        <v>24891</v>
      </c>
      <c r="AH1396">
        <v>25301</v>
      </c>
      <c r="AI1396">
        <v>25713</v>
      </c>
      <c r="AJ1396" t="s">
        <v>46</v>
      </c>
      <c r="AK1396" t="s">
        <v>17</v>
      </c>
    </row>
    <row r="1397" spans="1:38" x14ac:dyDescent="0.35">
      <c r="A1397" t="s">
        <v>71</v>
      </c>
      <c r="B1397" t="s">
        <v>61</v>
      </c>
      <c r="C1397" t="s">
        <v>47</v>
      </c>
      <c r="D1397">
        <v>478</v>
      </c>
      <c r="E1397">
        <v>565</v>
      </c>
      <c r="F1397">
        <v>701</v>
      </c>
      <c r="G1397">
        <v>953</v>
      </c>
      <c r="H1397">
        <v>1226</v>
      </c>
      <c r="I1397">
        <v>1559</v>
      </c>
      <c r="J1397">
        <v>1955</v>
      </c>
      <c r="K1397">
        <v>2524</v>
      </c>
      <c r="L1397">
        <v>3223</v>
      </c>
      <c r="M1397">
        <v>4237</v>
      </c>
      <c r="N1397">
        <v>5639</v>
      </c>
      <c r="O1397">
        <v>7376</v>
      </c>
      <c r="P1397">
        <v>9783</v>
      </c>
      <c r="Q1397">
        <v>12376</v>
      </c>
      <c r="R1397">
        <v>14934</v>
      </c>
      <c r="S1397">
        <v>17476</v>
      </c>
      <c r="T1397">
        <v>19973</v>
      </c>
      <c r="U1397">
        <v>23771</v>
      </c>
      <c r="V1397">
        <v>26780</v>
      </c>
      <c r="W1397">
        <v>29767</v>
      </c>
      <c r="X1397">
        <v>32665</v>
      </c>
      <c r="Y1397">
        <v>35574</v>
      </c>
      <c r="Z1397">
        <v>38735</v>
      </c>
      <c r="AA1397">
        <v>41339</v>
      </c>
      <c r="AB1397">
        <v>43570</v>
      </c>
      <c r="AC1397">
        <v>45407</v>
      </c>
      <c r="AD1397">
        <v>46992</v>
      </c>
      <c r="AE1397">
        <v>48254</v>
      </c>
      <c r="AF1397">
        <v>48987</v>
      </c>
      <c r="AG1397">
        <v>49732</v>
      </c>
      <c r="AH1397">
        <v>50494</v>
      </c>
      <c r="AI1397">
        <v>51264</v>
      </c>
      <c r="AJ1397" t="s">
        <v>47</v>
      </c>
      <c r="AK1397" t="s">
        <v>17</v>
      </c>
    </row>
    <row r="1398" spans="1:38" x14ac:dyDescent="0.35">
      <c r="A1398" t="s">
        <v>71</v>
      </c>
      <c r="B1398" t="s">
        <v>61</v>
      </c>
      <c r="C1398" t="s">
        <v>48</v>
      </c>
      <c r="D1398">
        <v>555</v>
      </c>
      <c r="E1398">
        <v>631</v>
      </c>
      <c r="F1398">
        <v>760</v>
      </c>
      <c r="G1398">
        <v>1014</v>
      </c>
      <c r="H1398">
        <v>1291</v>
      </c>
      <c r="I1398">
        <v>1649</v>
      </c>
      <c r="J1398">
        <v>2129</v>
      </c>
      <c r="K1398">
        <v>2885</v>
      </c>
      <c r="L1398">
        <v>3793</v>
      </c>
      <c r="M1398">
        <v>5159</v>
      </c>
      <c r="N1398">
        <v>6738</v>
      </c>
      <c r="O1398">
        <v>8413</v>
      </c>
      <c r="P1398">
        <v>10590</v>
      </c>
      <c r="Q1398">
        <v>12799</v>
      </c>
      <c r="R1398">
        <v>14905</v>
      </c>
      <c r="S1398">
        <v>16871</v>
      </c>
      <c r="T1398">
        <v>18607</v>
      </c>
      <c r="U1398">
        <v>21102</v>
      </c>
      <c r="V1398">
        <v>23082</v>
      </c>
      <c r="W1398">
        <v>25031</v>
      </c>
      <c r="X1398">
        <v>26867</v>
      </c>
      <c r="Y1398">
        <v>28648</v>
      </c>
      <c r="Z1398">
        <v>30516</v>
      </c>
      <c r="AA1398">
        <v>32220</v>
      </c>
      <c r="AB1398">
        <v>33624</v>
      </c>
      <c r="AC1398">
        <v>34807</v>
      </c>
      <c r="AD1398">
        <v>35761</v>
      </c>
      <c r="AE1398">
        <v>36579</v>
      </c>
      <c r="AF1398">
        <v>37243</v>
      </c>
      <c r="AG1398">
        <v>37807</v>
      </c>
      <c r="AH1398">
        <v>38376</v>
      </c>
      <c r="AI1398">
        <v>38952</v>
      </c>
      <c r="AJ1398" t="s">
        <v>48</v>
      </c>
      <c r="AK1398" t="s">
        <v>8</v>
      </c>
      <c r="AL1398" t="s">
        <v>17</v>
      </c>
    </row>
    <row r="1399" spans="1:38" x14ac:dyDescent="0.35">
      <c r="A1399" t="s">
        <v>71</v>
      </c>
      <c r="B1399" t="s">
        <v>61</v>
      </c>
      <c r="C1399" t="s">
        <v>49</v>
      </c>
      <c r="D1399">
        <v>1420</v>
      </c>
      <c r="E1399">
        <v>1604</v>
      </c>
      <c r="F1399">
        <v>2051</v>
      </c>
      <c r="G1399">
        <v>3058</v>
      </c>
      <c r="H1399">
        <v>4201</v>
      </c>
      <c r="I1399">
        <v>5490</v>
      </c>
      <c r="J1399">
        <v>6926</v>
      </c>
      <c r="K1399">
        <v>9041</v>
      </c>
      <c r="L1399">
        <v>11486</v>
      </c>
      <c r="M1399">
        <v>15081</v>
      </c>
      <c r="N1399">
        <v>20160</v>
      </c>
      <c r="O1399">
        <v>26783</v>
      </c>
      <c r="P1399">
        <v>35776</v>
      </c>
      <c r="Q1399">
        <v>45476</v>
      </c>
      <c r="R1399">
        <v>55212</v>
      </c>
      <c r="S1399">
        <v>64956</v>
      </c>
      <c r="T1399">
        <v>74857</v>
      </c>
      <c r="U1399">
        <v>89597</v>
      </c>
      <c r="V1399">
        <v>101487</v>
      </c>
      <c r="W1399">
        <v>113213</v>
      </c>
      <c r="X1399">
        <v>124718</v>
      </c>
      <c r="Y1399">
        <v>135855</v>
      </c>
      <c r="Z1399">
        <v>147419</v>
      </c>
      <c r="AA1399">
        <v>158039</v>
      </c>
      <c r="AB1399">
        <v>166655</v>
      </c>
      <c r="AC1399">
        <v>173716</v>
      </c>
      <c r="AD1399">
        <v>178906</v>
      </c>
      <c r="AE1399">
        <v>183307</v>
      </c>
      <c r="AF1399">
        <v>186953</v>
      </c>
      <c r="AG1399">
        <v>189897</v>
      </c>
      <c r="AH1399">
        <v>192860</v>
      </c>
      <c r="AI1399">
        <v>195816</v>
      </c>
      <c r="AJ1399" t="s">
        <v>49</v>
      </c>
      <c r="AK1399" t="s">
        <v>9</v>
      </c>
    </row>
    <row r="1400" spans="1:38" x14ac:dyDescent="0.35">
      <c r="A1400" t="s">
        <v>71</v>
      </c>
      <c r="B1400" t="s">
        <v>61</v>
      </c>
      <c r="C1400" t="s">
        <v>50</v>
      </c>
      <c r="D1400">
        <v>391</v>
      </c>
      <c r="E1400">
        <v>457</v>
      </c>
      <c r="F1400">
        <v>581</v>
      </c>
      <c r="G1400">
        <v>892</v>
      </c>
      <c r="H1400">
        <v>1246</v>
      </c>
      <c r="I1400">
        <v>1634</v>
      </c>
      <c r="J1400">
        <v>2070</v>
      </c>
      <c r="K1400">
        <v>2636</v>
      </c>
      <c r="L1400">
        <v>3348</v>
      </c>
      <c r="M1400">
        <v>4401</v>
      </c>
      <c r="N1400">
        <v>5936</v>
      </c>
      <c r="O1400">
        <v>7979</v>
      </c>
      <c r="P1400">
        <v>10841</v>
      </c>
      <c r="Q1400">
        <v>13965</v>
      </c>
      <c r="R1400">
        <v>17056</v>
      </c>
      <c r="S1400">
        <v>20171</v>
      </c>
      <c r="T1400">
        <v>23288</v>
      </c>
      <c r="U1400">
        <v>28043</v>
      </c>
      <c r="V1400">
        <v>31849</v>
      </c>
      <c r="W1400">
        <v>35623</v>
      </c>
      <c r="X1400">
        <v>39327</v>
      </c>
      <c r="Y1400">
        <v>43044</v>
      </c>
      <c r="Z1400">
        <v>47075</v>
      </c>
      <c r="AA1400">
        <v>50379</v>
      </c>
      <c r="AB1400">
        <v>53204</v>
      </c>
      <c r="AC1400">
        <v>55467</v>
      </c>
      <c r="AD1400">
        <v>57320</v>
      </c>
      <c r="AE1400">
        <v>58801</v>
      </c>
      <c r="AF1400">
        <v>59682</v>
      </c>
      <c r="AG1400">
        <v>60583</v>
      </c>
      <c r="AH1400">
        <v>61492</v>
      </c>
      <c r="AI1400">
        <v>62407</v>
      </c>
      <c r="AJ1400" t="s">
        <v>50</v>
      </c>
      <c r="AK1400" t="s">
        <v>15</v>
      </c>
    </row>
    <row r="1401" spans="1:38" x14ac:dyDescent="0.35">
      <c r="A1401" t="s">
        <v>71</v>
      </c>
      <c r="B1401" t="s">
        <v>61</v>
      </c>
      <c r="C1401" t="s">
        <v>51</v>
      </c>
      <c r="D1401">
        <v>608</v>
      </c>
      <c r="E1401">
        <v>704</v>
      </c>
      <c r="F1401">
        <v>889</v>
      </c>
      <c r="G1401">
        <v>1369</v>
      </c>
      <c r="H1401">
        <v>1917</v>
      </c>
      <c r="I1401">
        <v>2521</v>
      </c>
      <c r="J1401">
        <v>3200</v>
      </c>
      <c r="K1401">
        <v>4082</v>
      </c>
      <c r="L1401">
        <v>5199</v>
      </c>
      <c r="M1401">
        <v>6867</v>
      </c>
      <c r="N1401">
        <v>9105</v>
      </c>
      <c r="O1401">
        <v>11874</v>
      </c>
      <c r="P1401">
        <v>15690</v>
      </c>
      <c r="Q1401">
        <v>19665</v>
      </c>
      <c r="R1401">
        <v>23601</v>
      </c>
      <c r="S1401">
        <v>27525</v>
      </c>
      <c r="T1401">
        <v>31451</v>
      </c>
      <c r="U1401">
        <v>37243</v>
      </c>
      <c r="V1401">
        <v>41854</v>
      </c>
      <c r="W1401">
        <v>46406</v>
      </c>
      <c r="X1401">
        <v>50866</v>
      </c>
      <c r="Y1401">
        <v>55343</v>
      </c>
      <c r="Z1401">
        <v>60211</v>
      </c>
      <c r="AA1401">
        <v>64195</v>
      </c>
      <c r="AB1401">
        <v>67611</v>
      </c>
      <c r="AC1401">
        <v>70306</v>
      </c>
      <c r="AD1401">
        <v>72391</v>
      </c>
      <c r="AE1401">
        <v>74100</v>
      </c>
      <c r="AF1401">
        <v>75242</v>
      </c>
      <c r="AG1401">
        <v>76398</v>
      </c>
      <c r="AH1401">
        <v>77556</v>
      </c>
      <c r="AI1401">
        <v>78711</v>
      </c>
      <c r="AJ1401" t="s">
        <v>51</v>
      </c>
      <c r="AK1401" t="s">
        <v>19</v>
      </c>
    </row>
    <row r="1402" spans="1:38" x14ac:dyDescent="0.35">
      <c r="A1402" t="s">
        <v>71</v>
      </c>
      <c r="B1402" t="s">
        <v>61</v>
      </c>
      <c r="C1402" t="s">
        <v>52</v>
      </c>
      <c r="D1402">
        <v>682</v>
      </c>
      <c r="E1402">
        <v>795</v>
      </c>
      <c r="F1402">
        <v>1020</v>
      </c>
      <c r="G1402">
        <v>1576</v>
      </c>
      <c r="H1402">
        <v>2208</v>
      </c>
      <c r="I1402">
        <v>2891</v>
      </c>
      <c r="J1402">
        <v>3654</v>
      </c>
      <c r="K1402">
        <v>4647</v>
      </c>
      <c r="L1402">
        <v>5882</v>
      </c>
      <c r="M1402">
        <v>7694</v>
      </c>
      <c r="N1402">
        <v>10281</v>
      </c>
      <c r="O1402">
        <v>13797</v>
      </c>
      <c r="P1402">
        <v>18719</v>
      </c>
      <c r="Q1402">
        <v>24194</v>
      </c>
      <c r="R1402">
        <v>29609</v>
      </c>
      <c r="S1402">
        <v>35054</v>
      </c>
      <c r="T1402">
        <v>40502</v>
      </c>
      <c r="U1402">
        <v>48877</v>
      </c>
      <c r="V1402">
        <v>55566</v>
      </c>
      <c r="W1402">
        <v>62202</v>
      </c>
      <c r="X1402">
        <v>68711</v>
      </c>
      <c r="Y1402">
        <v>75243</v>
      </c>
      <c r="Z1402">
        <v>82304</v>
      </c>
      <c r="AA1402">
        <v>88108</v>
      </c>
      <c r="AB1402">
        <v>93055</v>
      </c>
      <c r="AC1402">
        <v>96986</v>
      </c>
      <c r="AD1402">
        <v>100119</v>
      </c>
      <c r="AE1402">
        <v>102619</v>
      </c>
      <c r="AF1402">
        <v>104117</v>
      </c>
      <c r="AG1402">
        <v>105643</v>
      </c>
      <c r="AH1402">
        <v>107181</v>
      </c>
      <c r="AI1402">
        <v>108725</v>
      </c>
      <c r="AJ1402" t="s">
        <v>52</v>
      </c>
      <c r="AK1402" t="s">
        <v>15</v>
      </c>
    </row>
    <row r="1403" spans="1:38" x14ac:dyDescent="0.35">
      <c r="A1403" t="s">
        <v>71</v>
      </c>
      <c r="B1403" t="s">
        <v>61</v>
      </c>
      <c r="C1403" t="s">
        <v>53</v>
      </c>
      <c r="D1403">
        <v>1126</v>
      </c>
      <c r="E1403">
        <v>1297</v>
      </c>
      <c r="F1403">
        <v>1661</v>
      </c>
      <c r="G1403">
        <v>2482</v>
      </c>
      <c r="H1403">
        <v>3410</v>
      </c>
      <c r="I1403">
        <v>4461</v>
      </c>
      <c r="J1403">
        <v>5684</v>
      </c>
      <c r="K1403">
        <v>7510</v>
      </c>
      <c r="L1403">
        <v>9674</v>
      </c>
      <c r="M1403">
        <v>12914</v>
      </c>
      <c r="N1403">
        <v>17377</v>
      </c>
      <c r="O1403">
        <v>22612</v>
      </c>
      <c r="P1403">
        <v>29651</v>
      </c>
      <c r="Q1403">
        <v>37006</v>
      </c>
      <c r="R1403">
        <v>44280</v>
      </c>
      <c r="S1403">
        <v>51247</v>
      </c>
      <c r="T1403">
        <v>58071</v>
      </c>
      <c r="U1403">
        <v>68092</v>
      </c>
      <c r="V1403">
        <v>76203</v>
      </c>
      <c r="W1403">
        <v>84231</v>
      </c>
      <c r="X1403">
        <v>92104</v>
      </c>
      <c r="Y1403">
        <v>99778</v>
      </c>
      <c r="Z1403">
        <v>107789</v>
      </c>
      <c r="AA1403">
        <v>115149</v>
      </c>
      <c r="AB1403">
        <v>121202</v>
      </c>
      <c r="AC1403">
        <v>126221</v>
      </c>
      <c r="AD1403">
        <v>129825</v>
      </c>
      <c r="AE1403">
        <v>132924</v>
      </c>
      <c r="AF1403">
        <v>135509</v>
      </c>
      <c r="AG1403">
        <v>137668</v>
      </c>
      <c r="AH1403">
        <v>139852</v>
      </c>
      <c r="AI1403">
        <v>142034</v>
      </c>
      <c r="AJ1403" t="s">
        <v>53</v>
      </c>
      <c r="AK1403" t="s">
        <v>8</v>
      </c>
    </row>
    <row r="1404" spans="1:38" x14ac:dyDescent="0.35">
      <c r="A1404" t="s">
        <v>71</v>
      </c>
      <c r="B1404" t="s">
        <v>61</v>
      </c>
      <c r="C1404" t="s">
        <v>54</v>
      </c>
      <c r="D1404">
        <v>301</v>
      </c>
      <c r="E1404">
        <v>342</v>
      </c>
      <c r="F1404">
        <v>422</v>
      </c>
      <c r="G1404">
        <v>569</v>
      </c>
      <c r="H1404">
        <v>729</v>
      </c>
      <c r="I1404">
        <v>958</v>
      </c>
      <c r="J1404">
        <v>1309</v>
      </c>
      <c r="K1404">
        <v>1894</v>
      </c>
      <c r="L1404">
        <v>2603</v>
      </c>
      <c r="M1404">
        <v>3677</v>
      </c>
      <c r="N1404">
        <v>4843</v>
      </c>
      <c r="O1404">
        <v>6091</v>
      </c>
      <c r="P1404">
        <v>7695</v>
      </c>
      <c r="Q1404">
        <v>9351</v>
      </c>
      <c r="R1404">
        <v>10921</v>
      </c>
      <c r="S1404">
        <v>12393</v>
      </c>
      <c r="T1404">
        <v>13649</v>
      </c>
      <c r="U1404">
        <v>15465</v>
      </c>
      <c r="V1404">
        <v>16901</v>
      </c>
      <c r="W1404">
        <v>18314</v>
      </c>
      <c r="X1404">
        <v>19605</v>
      </c>
      <c r="Y1404">
        <v>20848</v>
      </c>
      <c r="Z1404">
        <v>22152</v>
      </c>
      <c r="AA1404">
        <v>23342</v>
      </c>
      <c r="AB1404">
        <v>24328</v>
      </c>
      <c r="AC1404">
        <v>25155</v>
      </c>
      <c r="AD1404">
        <v>25828</v>
      </c>
      <c r="AE1404">
        <v>26401</v>
      </c>
      <c r="AF1404">
        <v>26850</v>
      </c>
      <c r="AG1404">
        <v>27231</v>
      </c>
      <c r="AH1404">
        <v>27618</v>
      </c>
      <c r="AI1404">
        <v>28012</v>
      </c>
      <c r="AJ1404" t="s">
        <v>54</v>
      </c>
      <c r="AK1404" t="s">
        <v>22</v>
      </c>
    </row>
    <row r="1405" spans="1:38" x14ac:dyDescent="0.35">
      <c r="A1405" t="s">
        <v>71</v>
      </c>
      <c r="B1405" t="s">
        <v>61</v>
      </c>
      <c r="C1405" t="s">
        <v>55</v>
      </c>
      <c r="D1405">
        <v>723</v>
      </c>
      <c r="E1405">
        <v>831</v>
      </c>
      <c r="F1405">
        <v>1030</v>
      </c>
      <c r="G1405">
        <v>1493</v>
      </c>
      <c r="H1405">
        <v>2020</v>
      </c>
      <c r="I1405">
        <v>2621</v>
      </c>
      <c r="J1405">
        <v>3316</v>
      </c>
      <c r="K1405">
        <v>4256</v>
      </c>
      <c r="L1405">
        <v>5437</v>
      </c>
      <c r="M1405">
        <v>7181</v>
      </c>
      <c r="N1405">
        <v>9532</v>
      </c>
      <c r="O1405">
        <v>12398</v>
      </c>
      <c r="P1405">
        <v>16349</v>
      </c>
      <c r="Q1405">
        <v>20467</v>
      </c>
      <c r="R1405">
        <v>24540</v>
      </c>
      <c r="S1405">
        <v>28556</v>
      </c>
      <c r="T1405">
        <v>32540</v>
      </c>
      <c r="U1405">
        <v>38388</v>
      </c>
      <c r="V1405">
        <v>43028</v>
      </c>
      <c r="W1405">
        <v>47611</v>
      </c>
      <c r="X1405">
        <v>52089</v>
      </c>
      <c r="Y1405">
        <v>56586</v>
      </c>
      <c r="Z1405">
        <v>61444</v>
      </c>
      <c r="AA1405">
        <v>65438</v>
      </c>
      <c r="AB1405">
        <v>68862</v>
      </c>
      <c r="AC1405">
        <v>71619</v>
      </c>
      <c r="AD1405">
        <v>73883</v>
      </c>
      <c r="AE1405">
        <v>75722</v>
      </c>
      <c r="AF1405">
        <v>76915</v>
      </c>
      <c r="AG1405">
        <v>78126</v>
      </c>
      <c r="AH1405">
        <v>79343</v>
      </c>
      <c r="AI1405">
        <v>80559</v>
      </c>
      <c r="AJ1405" t="s">
        <v>55</v>
      </c>
      <c r="AK1405" t="s">
        <v>8</v>
      </c>
      <c r="AL1405" t="s">
        <v>17</v>
      </c>
    </row>
    <row r="1406" spans="1:38" x14ac:dyDescent="0.35">
      <c r="A1406" t="s">
        <v>72</v>
      </c>
      <c r="B1406" t="s">
        <v>61</v>
      </c>
      <c r="C1406" t="s">
        <v>7</v>
      </c>
      <c r="D1406">
        <v>988</v>
      </c>
      <c r="E1406">
        <v>1160</v>
      </c>
      <c r="F1406">
        <v>1597</v>
      </c>
      <c r="G1406">
        <v>3450</v>
      </c>
      <c r="H1406">
        <v>5637</v>
      </c>
      <c r="I1406">
        <v>8212</v>
      </c>
      <c r="J1406">
        <v>11165</v>
      </c>
      <c r="K1406">
        <v>15150</v>
      </c>
      <c r="L1406">
        <v>19635</v>
      </c>
      <c r="M1406">
        <v>24359</v>
      </c>
      <c r="N1406">
        <v>29116</v>
      </c>
      <c r="O1406">
        <v>33937</v>
      </c>
      <c r="P1406">
        <v>38974</v>
      </c>
      <c r="Q1406">
        <v>43853</v>
      </c>
      <c r="R1406">
        <v>48682</v>
      </c>
      <c r="S1406">
        <v>53488</v>
      </c>
      <c r="T1406">
        <v>58290</v>
      </c>
      <c r="U1406">
        <v>62892</v>
      </c>
      <c r="V1406">
        <v>66748</v>
      </c>
      <c r="W1406">
        <v>70615</v>
      </c>
      <c r="X1406">
        <v>74028</v>
      </c>
      <c r="Y1406">
        <v>77179</v>
      </c>
      <c r="Z1406">
        <v>79668</v>
      </c>
      <c r="AA1406">
        <v>81155</v>
      </c>
      <c r="AB1406">
        <v>82208</v>
      </c>
      <c r="AC1406">
        <v>83185</v>
      </c>
      <c r="AD1406">
        <v>84036</v>
      </c>
      <c r="AE1406">
        <v>84960</v>
      </c>
      <c r="AF1406">
        <v>85763</v>
      </c>
      <c r="AG1406">
        <v>86608</v>
      </c>
      <c r="AH1406">
        <v>87390</v>
      </c>
      <c r="AI1406">
        <v>88155</v>
      </c>
      <c r="AJ1406" t="s">
        <v>7</v>
      </c>
      <c r="AK1406" t="s">
        <v>8</v>
      </c>
      <c r="AL1406" t="s">
        <v>9</v>
      </c>
    </row>
    <row r="1407" spans="1:38" x14ac:dyDescent="0.35">
      <c r="A1407" t="s">
        <v>72</v>
      </c>
      <c r="B1407" t="s">
        <v>61</v>
      </c>
      <c r="C1407" t="s">
        <v>10</v>
      </c>
      <c r="D1407">
        <v>94</v>
      </c>
      <c r="E1407">
        <v>114</v>
      </c>
      <c r="F1407">
        <v>153</v>
      </c>
      <c r="G1407">
        <v>286</v>
      </c>
      <c r="H1407">
        <v>454</v>
      </c>
      <c r="I1407">
        <v>640</v>
      </c>
      <c r="J1407">
        <v>851</v>
      </c>
      <c r="K1407">
        <v>1121</v>
      </c>
      <c r="L1407">
        <v>1447</v>
      </c>
      <c r="M1407">
        <v>1808</v>
      </c>
      <c r="N1407">
        <v>2171</v>
      </c>
      <c r="O1407">
        <v>2515</v>
      </c>
      <c r="P1407">
        <v>2866</v>
      </c>
      <c r="Q1407">
        <v>3203</v>
      </c>
      <c r="R1407">
        <v>3537</v>
      </c>
      <c r="S1407">
        <v>3865</v>
      </c>
      <c r="T1407">
        <v>4195</v>
      </c>
      <c r="U1407">
        <v>4509</v>
      </c>
      <c r="V1407">
        <v>4772</v>
      </c>
      <c r="W1407">
        <v>5036</v>
      </c>
      <c r="X1407">
        <v>5270</v>
      </c>
      <c r="Y1407">
        <v>5485</v>
      </c>
      <c r="Z1407">
        <v>5654</v>
      </c>
      <c r="AA1407">
        <v>5751</v>
      </c>
      <c r="AB1407">
        <v>5815</v>
      </c>
      <c r="AC1407">
        <v>5873</v>
      </c>
      <c r="AD1407">
        <v>5922</v>
      </c>
      <c r="AE1407">
        <v>5975</v>
      </c>
      <c r="AF1407">
        <v>6020</v>
      </c>
      <c r="AG1407">
        <v>6069</v>
      </c>
      <c r="AH1407">
        <v>6114</v>
      </c>
      <c r="AI1407">
        <v>6157</v>
      </c>
      <c r="AJ1407" t="s">
        <v>10</v>
      </c>
      <c r="AK1407" t="s">
        <v>11</v>
      </c>
      <c r="AL1407" t="s">
        <v>9</v>
      </c>
    </row>
    <row r="1408" spans="1:38" x14ac:dyDescent="0.35">
      <c r="A1408" t="s">
        <v>72</v>
      </c>
      <c r="B1408" t="s">
        <v>61</v>
      </c>
      <c r="C1408" t="s">
        <v>12</v>
      </c>
      <c r="D1408">
        <v>1274</v>
      </c>
      <c r="E1408">
        <v>1416</v>
      </c>
      <c r="F1408">
        <v>1940</v>
      </c>
      <c r="G1408">
        <v>4724</v>
      </c>
      <c r="H1408">
        <v>7809</v>
      </c>
      <c r="I1408">
        <v>11386</v>
      </c>
      <c r="J1408">
        <v>15467</v>
      </c>
      <c r="K1408">
        <v>21059</v>
      </c>
      <c r="L1408">
        <v>28467</v>
      </c>
      <c r="M1408">
        <v>37073</v>
      </c>
      <c r="N1408">
        <v>45808</v>
      </c>
      <c r="O1408">
        <v>54991</v>
      </c>
      <c r="P1408">
        <v>64667</v>
      </c>
      <c r="Q1408">
        <v>74027</v>
      </c>
      <c r="R1408">
        <v>83293</v>
      </c>
      <c r="S1408">
        <v>92539</v>
      </c>
      <c r="T1408">
        <v>101741</v>
      </c>
      <c r="U1408">
        <v>110513</v>
      </c>
      <c r="V1408">
        <v>117811</v>
      </c>
      <c r="W1408">
        <v>125095</v>
      </c>
      <c r="X1408">
        <v>131476</v>
      </c>
      <c r="Y1408">
        <v>137314</v>
      </c>
      <c r="Z1408">
        <v>141744</v>
      </c>
      <c r="AA1408">
        <v>144227</v>
      </c>
      <c r="AB1408">
        <v>145831</v>
      </c>
      <c r="AC1408">
        <v>147340</v>
      </c>
      <c r="AD1408">
        <v>148609</v>
      </c>
      <c r="AE1408">
        <v>150033</v>
      </c>
      <c r="AF1408">
        <v>151199</v>
      </c>
      <c r="AG1408">
        <v>152417</v>
      </c>
      <c r="AH1408">
        <v>153516</v>
      </c>
      <c r="AI1408">
        <v>154573</v>
      </c>
      <c r="AJ1408" t="s">
        <v>12</v>
      </c>
      <c r="AK1408" t="s">
        <v>8</v>
      </c>
    </row>
    <row r="1409" spans="1:38" x14ac:dyDescent="0.35">
      <c r="A1409" t="s">
        <v>72</v>
      </c>
      <c r="B1409" t="s">
        <v>61</v>
      </c>
      <c r="C1409" t="s">
        <v>13</v>
      </c>
      <c r="D1409">
        <v>525</v>
      </c>
      <c r="E1409">
        <v>584</v>
      </c>
      <c r="F1409">
        <v>792</v>
      </c>
      <c r="G1409">
        <v>1848</v>
      </c>
      <c r="H1409">
        <v>3034</v>
      </c>
      <c r="I1409">
        <v>4393</v>
      </c>
      <c r="J1409">
        <v>5920</v>
      </c>
      <c r="K1409">
        <v>8013</v>
      </c>
      <c r="L1409">
        <v>11063</v>
      </c>
      <c r="M1409">
        <v>14775</v>
      </c>
      <c r="N1409">
        <v>18509</v>
      </c>
      <c r="O1409">
        <v>22401</v>
      </c>
      <c r="P1409">
        <v>26499</v>
      </c>
      <c r="Q1409">
        <v>30453</v>
      </c>
      <c r="R1409">
        <v>34320</v>
      </c>
      <c r="S1409">
        <v>38164</v>
      </c>
      <c r="T1409">
        <v>41992</v>
      </c>
      <c r="U1409">
        <v>45632</v>
      </c>
      <c r="V1409">
        <v>48654</v>
      </c>
      <c r="W1409">
        <v>51670</v>
      </c>
      <c r="X1409">
        <v>54301</v>
      </c>
      <c r="Y1409">
        <v>56702</v>
      </c>
      <c r="Z1409">
        <v>58496</v>
      </c>
      <c r="AA1409">
        <v>59459</v>
      </c>
      <c r="AB1409">
        <v>60049</v>
      </c>
      <c r="AC1409">
        <v>60607</v>
      </c>
      <c r="AD1409">
        <v>61065</v>
      </c>
      <c r="AE1409">
        <v>61586</v>
      </c>
      <c r="AF1409">
        <v>61997</v>
      </c>
      <c r="AG1409">
        <v>62431</v>
      </c>
      <c r="AH1409">
        <v>62812</v>
      </c>
      <c r="AI1409">
        <v>63171</v>
      </c>
      <c r="AJ1409" t="s">
        <v>13</v>
      </c>
      <c r="AK1409" t="s">
        <v>8</v>
      </c>
    </row>
    <row r="1410" spans="1:38" x14ac:dyDescent="0.35">
      <c r="A1410" t="s">
        <v>72</v>
      </c>
      <c r="B1410" t="s">
        <v>61</v>
      </c>
      <c r="C1410" t="s">
        <v>14</v>
      </c>
      <c r="D1410">
        <v>1887</v>
      </c>
      <c r="E1410">
        <v>2291</v>
      </c>
      <c r="F1410">
        <v>2988</v>
      </c>
      <c r="G1410">
        <v>6458</v>
      </c>
      <c r="H1410">
        <v>10448</v>
      </c>
      <c r="I1410">
        <v>15057</v>
      </c>
      <c r="J1410">
        <v>20300</v>
      </c>
      <c r="K1410">
        <v>27479</v>
      </c>
      <c r="L1410">
        <v>36347</v>
      </c>
      <c r="M1410">
        <v>46405</v>
      </c>
      <c r="N1410">
        <v>56404</v>
      </c>
      <c r="O1410">
        <v>66652</v>
      </c>
      <c r="P1410">
        <v>77742</v>
      </c>
      <c r="Q1410">
        <v>88091</v>
      </c>
      <c r="R1410">
        <v>98381</v>
      </c>
      <c r="S1410">
        <v>108626</v>
      </c>
      <c r="T1410">
        <v>118751</v>
      </c>
      <c r="U1410">
        <v>130018</v>
      </c>
      <c r="V1410">
        <v>138160</v>
      </c>
      <c r="W1410">
        <v>146308</v>
      </c>
      <c r="X1410">
        <v>153511</v>
      </c>
      <c r="Y1410">
        <v>160078</v>
      </c>
      <c r="Z1410">
        <v>166213</v>
      </c>
      <c r="AA1410">
        <v>169228</v>
      </c>
      <c r="AB1410">
        <v>171136</v>
      </c>
      <c r="AC1410">
        <v>172953</v>
      </c>
      <c r="AD1410">
        <v>174509</v>
      </c>
      <c r="AE1410">
        <v>176737</v>
      </c>
      <c r="AF1410">
        <v>178168</v>
      </c>
      <c r="AG1410">
        <v>179460</v>
      </c>
      <c r="AH1410">
        <v>180819</v>
      </c>
      <c r="AI1410">
        <v>182130</v>
      </c>
      <c r="AJ1410" t="s">
        <v>14</v>
      </c>
      <c r="AK1410" t="s">
        <v>15</v>
      </c>
    </row>
    <row r="1411" spans="1:38" x14ac:dyDescent="0.35">
      <c r="A1411" t="s">
        <v>72</v>
      </c>
      <c r="B1411" t="s">
        <v>61</v>
      </c>
      <c r="C1411" t="s">
        <v>16</v>
      </c>
      <c r="D1411">
        <v>203</v>
      </c>
      <c r="E1411">
        <v>227</v>
      </c>
      <c r="F1411">
        <v>295</v>
      </c>
      <c r="G1411">
        <v>640</v>
      </c>
      <c r="H1411">
        <v>1071</v>
      </c>
      <c r="I1411">
        <v>1577</v>
      </c>
      <c r="J1411">
        <v>2146</v>
      </c>
      <c r="K1411">
        <v>2871</v>
      </c>
      <c r="L1411">
        <v>3740</v>
      </c>
      <c r="M1411">
        <v>4674</v>
      </c>
      <c r="N1411">
        <v>5589</v>
      </c>
      <c r="O1411">
        <v>6475</v>
      </c>
      <c r="P1411">
        <v>7395</v>
      </c>
      <c r="Q1411">
        <v>8269</v>
      </c>
      <c r="R1411">
        <v>9092</v>
      </c>
      <c r="S1411">
        <v>9897</v>
      </c>
      <c r="T1411">
        <v>10700</v>
      </c>
      <c r="U1411">
        <v>11468</v>
      </c>
      <c r="V1411">
        <v>12109</v>
      </c>
      <c r="W1411">
        <v>12752</v>
      </c>
      <c r="X1411">
        <v>13318</v>
      </c>
      <c r="Y1411">
        <v>13841</v>
      </c>
      <c r="Z1411">
        <v>14248</v>
      </c>
      <c r="AA1411">
        <v>14486</v>
      </c>
      <c r="AB1411">
        <v>14652</v>
      </c>
      <c r="AC1411">
        <v>14804</v>
      </c>
      <c r="AD1411">
        <v>14937</v>
      </c>
      <c r="AE1411">
        <v>15080</v>
      </c>
      <c r="AF1411">
        <v>15204</v>
      </c>
      <c r="AG1411">
        <v>15333</v>
      </c>
      <c r="AH1411">
        <v>15453</v>
      </c>
      <c r="AI1411">
        <v>15567</v>
      </c>
      <c r="AJ1411" t="s">
        <v>16</v>
      </c>
      <c r="AK1411" t="s">
        <v>8</v>
      </c>
      <c r="AL1411" t="s">
        <v>17</v>
      </c>
    </row>
    <row r="1412" spans="1:38" x14ac:dyDescent="0.35">
      <c r="A1412" t="s">
        <v>72</v>
      </c>
      <c r="B1412" t="s">
        <v>61</v>
      </c>
      <c r="C1412" t="s">
        <v>18</v>
      </c>
      <c r="D1412">
        <v>301</v>
      </c>
      <c r="E1412">
        <v>343</v>
      </c>
      <c r="F1412">
        <v>449</v>
      </c>
      <c r="G1412">
        <v>1106</v>
      </c>
      <c r="H1412">
        <v>1819</v>
      </c>
      <c r="I1412">
        <v>2639</v>
      </c>
      <c r="J1412">
        <v>3567</v>
      </c>
      <c r="K1412">
        <v>4949</v>
      </c>
      <c r="L1412">
        <v>6656</v>
      </c>
      <c r="M1412">
        <v>8643</v>
      </c>
      <c r="N1412">
        <v>10648</v>
      </c>
      <c r="O1412">
        <v>12751</v>
      </c>
      <c r="P1412">
        <v>15051</v>
      </c>
      <c r="Q1412">
        <v>17194</v>
      </c>
      <c r="R1412">
        <v>19324</v>
      </c>
      <c r="S1412">
        <v>21450</v>
      </c>
      <c r="T1412">
        <v>23561</v>
      </c>
      <c r="U1412">
        <v>25920</v>
      </c>
      <c r="V1412">
        <v>27612</v>
      </c>
      <c r="W1412">
        <v>29308</v>
      </c>
      <c r="X1412">
        <v>30799</v>
      </c>
      <c r="Y1412">
        <v>32156</v>
      </c>
      <c r="Z1412">
        <v>33406</v>
      </c>
      <c r="AA1412">
        <v>33997</v>
      </c>
      <c r="AB1412">
        <v>34358</v>
      </c>
      <c r="AC1412">
        <v>34704</v>
      </c>
      <c r="AD1412">
        <v>34998</v>
      </c>
      <c r="AE1412">
        <v>35433</v>
      </c>
      <c r="AF1412">
        <v>35697</v>
      </c>
      <c r="AG1412">
        <v>35931</v>
      </c>
      <c r="AH1412">
        <v>36179</v>
      </c>
      <c r="AI1412">
        <v>36415</v>
      </c>
      <c r="AJ1412" t="s">
        <v>18</v>
      </c>
      <c r="AK1412" t="s">
        <v>19</v>
      </c>
    </row>
    <row r="1413" spans="1:38" x14ac:dyDescent="0.35">
      <c r="A1413" t="s">
        <v>72</v>
      </c>
      <c r="B1413" t="s">
        <v>61</v>
      </c>
      <c r="C1413" t="s">
        <v>20</v>
      </c>
      <c r="D1413">
        <v>1195</v>
      </c>
      <c r="E1413">
        <v>1400</v>
      </c>
      <c r="F1413">
        <v>1904</v>
      </c>
      <c r="G1413">
        <v>3888</v>
      </c>
      <c r="H1413">
        <v>6127</v>
      </c>
      <c r="I1413">
        <v>8661</v>
      </c>
      <c r="J1413">
        <v>11519</v>
      </c>
      <c r="K1413">
        <v>15358</v>
      </c>
      <c r="L1413">
        <v>20323</v>
      </c>
      <c r="M1413">
        <v>25996</v>
      </c>
      <c r="N1413">
        <v>31698</v>
      </c>
      <c r="O1413">
        <v>37460</v>
      </c>
      <c r="P1413">
        <v>43487</v>
      </c>
      <c r="Q1413">
        <v>49321</v>
      </c>
      <c r="R1413">
        <v>55111</v>
      </c>
      <c r="S1413">
        <v>60867</v>
      </c>
      <c r="T1413">
        <v>66616</v>
      </c>
      <c r="U1413">
        <v>72084</v>
      </c>
      <c r="V1413">
        <v>76656</v>
      </c>
      <c r="W1413">
        <v>81229</v>
      </c>
      <c r="X1413">
        <v>85217</v>
      </c>
      <c r="Y1413">
        <v>88878</v>
      </c>
      <c r="Z1413">
        <v>91706</v>
      </c>
      <c r="AA1413">
        <v>93272</v>
      </c>
      <c r="AB1413">
        <v>94310</v>
      </c>
      <c r="AC1413">
        <v>95278</v>
      </c>
      <c r="AD1413">
        <v>96098</v>
      </c>
      <c r="AE1413">
        <v>97007</v>
      </c>
      <c r="AF1413">
        <v>97764</v>
      </c>
      <c r="AG1413">
        <v>98556</v>
      </c>
      <c r="AH1413">
        <v>99274</v>
      </c>
      <c r="AI1413">
        <v>99969</v>
      </c>
      <c r="AJ1413" t="s">
        <v>20</v>
      </c>
      <c r="AK1413" t="s">
        <v>9</v>
      </c>
    </row>
    <row r="1414" spans="1:38" x14ac:dyDescent="0.35">
      <c r="A1414" t="s">
        <v>72</v>
      </c>
      <c r="B1414" t="s">
        <v>61</v>
      </c>
      <c r="C1414" t="s">
        <v>21</v>
      </c>
      <c r="D1414">
        <v>247</v>
      </c>
      <c r="E1414">
        <v>281</v>
      </c>
      <c r="F1414">
        <v>361</v>
      </c>
      <c r="G1414">
        <v>802</v>
      </c>
      <c r="H1414">
        <v>1463</v>
      </c>
      <c r="I1414">
        <v>2222</v>
      </c>
      <c r="J1414">
        <v>3059</v>
      </c>
      <c r="K1414">
        <v>3945</v>
      </c>
      <c r="L1414">
        <v>5016</v>
      </c>
      <c r="M1414">
        <v>6142</v>
      </c>
      <c r="N1414">
        <v>7255</v>
      </c>
      <c r="O1414">
        <v>8161</v>
      </c>
      <c r="P1414">
        <v>9016</v>
      </c>
      <c r="Q1414">
        <v>9819</v>
      </c>
      <c r="R1414">
        <v>10558</v>
      </c>
      <c r="S1414">
        <v>11273</v>
      </c>
      <c r="T1414">
        <v>11985</v>
      </c>
      <c r="U1414">
        <v>12665</v>
      </c>
      <c r="V1414">
        <v>13239</v>
      </c>
      <c r="W1414">
        <v>13814</v>
      </c>
      <c r="X1414">
        <v>14322</v>
      </c>
      <c r="Y1414">
        <v>14793</v>
      </c>
      <c r="Z1414">
        <v>15161</v>
      </c>
      <c r="AA1414">
        <v>15372</v>
      </c>
      <c r="AB1414">
        <v>15522</v>
      </c>
      <c r="AC1414">
        <v>15660</v>
      </c>
      <c r="AD1414">
        <v>15782</v>
      </c>
      <c r="AE1414">
        <v>15916</v>
      </c>
      <c r="AF1414">
        <v>16026</v>
      </c>
      <c r="AG1414">
        <v>16144</v>
      </c>
      <c r="AH1414">
        <v>16254</v>
      </c>
      <c r="AI1414">
        <v>16361</v>
      </c>
      <c r="AJ1414" t="s">
        <v>21</v>
      </c>
      <c r="AK1414" t="s">
        <v>22</v>
      </c>
    </row>
    <row r="1415" spans="1:38" x14ac:dyDescent="0.35">
      <c r="A1415" t="s">
        <v>72</v>
      </c>
      <c r="B1415" t="s">
        <v>61</v>
      </c>
      <c r="C1415" t="s">
        <v>23</v>
      </c>
      <c r="D1415">
        <v>1872</v>
      </c>
      <c r="E1415">
        <v>2106</v>
      </c>
      <c r="F1415">
        <v>2697</v>
      </c>
      <c r="G1415">
        <v>5306</v>
      </c>
      <c r="H1415">
        <v>8585</v>
      </c>
      <c r="I1415">
        <v>12264</v>
      </c>
      <c r="J1415">
        <v>16353</v>
      </c>
      <c r="K1415">
        <v>21312</v>
      </c>
      <c r="L1415">
        <v>27816</v>
      </c>
      <c r="M1415">
        <v>35130</v>
      </c>
      <c r="N1415">
        <v>42330</v>
      </c>
      <c r="O1415">
        <v>49075</v>
      </c>
      <c r="P1415">
        <v>55951</v>
      </c>
      <c r="Q1415">
        <v>62520</v>
      </c>
      <c r="R1415">
        <v>68881</v>
      </c>
      <c r="S1415">
        <v>75136</v>
      </c>
      <c r="T1415">
        <v>81362</v>
      </c>
      <c r="U1415">
        <v>87306</v>
      </c>
      <c r="V1415">
        <v>92261</v>
      </c>
      <c r="W1415">
        <v>97259</v>
      </c>
      <c r="X1415">
        <v>101613</v>
      </c>
      <c r="Y1415">
        <v>105602</v>
      </c>
      <c r="Z1415">
        <v>108695</v>
      </c>
      <c r="AA1415">
        <v>110368</v>
      </c>
      <c r="AB1415">
        <v>111474</v>
      </c>
      <c r="AC1415">
        <v>112522</v>
      </c>
      <c r="AD1415">
        <v>113421</v>
      </c>
      <c r="AE1415">
        <v>114412</v>
      </c>
      <c r="AF1415">
        <v>115221</v>
      </c>
      <c r="AG1415">
        <v>116076</v>
      </c>
      <c r="AH1415">
        <v>116841</v>
      </c>
      <c r="AI1415">
        <v>117585</v>
      </c>
      <c r="AJ1415" t="s">
        <v>23</v>
      </c>
      <c r="AK1415" t="s">
        <v>24</v>
      </c>
      <c r="AL1415" t="s">
        <v>17</v>
      </c>
    </row>
    <row r="1416" spans="1:38" x14ac:dyDescent="0.35">
      <c r="A1416" t="s">
        <v>72</v>
      </c>
      <c r="B1416" t="s">
        <v>61</v>
      </c>
      <c r="C1416" t="s">
        <v>25</v>
      </c>
      <c r="D1416">
        <v>545</v>
      </c>
      <c r="E1416">
        <v>634</v>
      </c>
      <c r="F1416">
        <v>834</v>
      </c>
      <c r="G1416">
        <v>1972</v>
      </c>
      <c r="H1416">
        <v>3217</v>
      </c>
      <c r="I1416">
        <v>4643</v>
      </c>
      <c r="J1416">
        <v>6265</v>
      </c>
      <c r="K1416">
        <v>8757</v>
      </c>
      <c r="L1416">
        <v>11839</v>
      </c>
      <c r="M1416">
        <v>15440</v>
      </c>
      <c r="N1416">
        <v>19075</v>
      </c>
      <c r="O1416">
        <v>22894</v>
      </c>
      <c r="P1416">
        <v>27088</v>
      </c>
      <c r="Q1416">
        <v>31011</v>
      </c>
      <c r="R1416">
        <v>34917</v>
      </c>
      <c r="S1416">
        <v>38818</v>
      </c>
      <c r="T1416">
        <v>42704</v>
      </c>
      <c r="U1416">
        <v>47042</v>
      </c>
      <c r="V1416">
        <v>50159</v>
      </c>
      <c r="W1416">
        <v>53274</v>
      </c>
      <c r="X1416">
        <v>56024</v>
      </c>
      <c r="Y1416">
        <v>58524</v>
      </c>
      <c r="Z1416">
        <v>60851</v>
      </c>
      <c r="AA1416">
        <v>61968</v>
      </c>
      <c r="AB1416">
        <v>62650</v>
      </c>
      <c r="AC1416">
        <v>63269</v>
      </c>
      <c r="AD1416">
        <v>63778</v>
      </c>
      <c r="AE1416">
        <v>64549</v>
      </c>
      <c r="AF1416">
        <v>65022</v>
      </c>
      <c r="AG1416">
        <v>65445</v>
      </c>
      <c r="AH1416">
        <v>65892</v>
      </c>
      <c r="AI1416">
        <v>66322</v>
      </c>
      <c r="AJ1416" t="s">
        <v>25</v>
      </c>
      <c r="AK1416" t="s">
        <v>15</v>
      </c>
    </row>
    <row r="1417" spans="1:38" x14ac:dyDescent="0.35">
      <c r="A1417" t="s">
        <v>72</v>
      </c>
      <c r="B1417" t="s">
        <v>61</v>
      </c>
      <c r="C1417" t="s">
        <v>26</v>
      </c>
      <c r="D1417">
        <v>532</v>
      </c>
      <c r="E1417">
        <v>623</v>
      </c>
      <c r="F1417">
        <v>774</v>
      </c>
      <c r="G1417">
        <v>1592</v>
      </c>
      <c r="H1417">
        <v>2658</v>
      </c>
      <c r="I1417">
        <v>3881</v>
      </c>
      <c r="J1417">
        <v>5243</v>
      </c>
      <c r="K1417">
        <v>6707</v>
      </c>
      <c r="L1417">
        <v>8519</v>
      </c>
      <c r="M1417">
        <v>10457</v>
      </c>
      <c r="N1417">
        <v>12458</v>
      </c>
      <c r="O1417">
        <v>14380</v>
      </c>
      <c r="P1417">
        <v>16319</v>
      </c>
      <c r="Q1417">
        <v>18098</v>
      </c>
      <c r="R1417">
        <v>19860</v>
      </c>
      <c r="S1417">
        <v>21592</v>
      </c>
      <c r="T1417">
        <v>23254</v>
      </c>
      <c r="U1417">
        <v>25065</v>
      </c>
      <c r="V1417">
        <v>26385</v>
      </c>
      <c r="W1417">
        <v>27706</v>
      </c>
      <c r="X1417">
        <v>28882</v>
      </c>
      <c r="Y1417">
        <v>29957</v>
      </c>
      <c r="Z1417">
        <v>30965</v>
      </c>
      <c r="AA1417">
        <v>31475</v>
      </c>
      <c r="AB1417">
        <v>31815</v>
      </c>
      <c r="AC1417">
        <v>32155</v>
      </c>
      <c r="AD1417">
        <v>32457</v>
      </c>
      <c r="AE1417">
        <v>32870</v>
      </c>
      <c r="AF1417">
        <v>33143</v>
      </c>
      <c r="AG1417">
        <v>33396</v>
      </c>
      <c r="AH1417">
        <v>33659</v>
      </c>
      <c r="AI1417">
        <v>33916</v>
      </c>
      <c r="AJ1417" t="s">
        <v>26</v>
      </c>
      <c r="AK1417" t="s">
        <v>17</v>
      </c>
    </row>
    <row r="1418" spans="1:38" x14ac:dyDescent="0.35">
      <c r="A1418" t="s">
        <v>72</v>
      </c>
      <c r="B1418" t="s">
        <v>61</v>
      </c>
      <c r="C1418" t="s">
        <v>27</v>
      </c>
      <c r="D1418">
        <v>619</v>
      </c>
      <c r="E1418">
        <v>708</v>
      </c>
      <c r="F1418">
        <v>887</v>
      </c>
      <c r="G1418">
        <v>1802</v>
      </c>
      <c r="H1418">
        <v>2865</v>
      </c>
      <c r="I1418">
        <v>4046</v>
      </c>
      <c r="J1418">
        <v>5353</v>
      </c>
      <c r="K1418">
        <v>7239</v>
      </c>
      <c r="L1418">
        <v>9575</v>
      </c>
      <c r="M1418">
        <v>12315</v>
      </c>
      <c r="N1418">
        <v>15241</v>
      </c>
      <c r="O1418">
        <v>18238</v>
      </c>
      <c r="P1418">
        <v>21454</v>
      </c>
      <c r="Q1418">
        <v>24439</v>
      </c>
      <c r="R1418">
        <v>27399</v>
      </c>
      <c r="S1418">
        <v>30336</v>
      </c>
      <c r="T1418">
        <v>33228</v>
      </c>
      <c r="U1418">
        <v>36429</v>
      </c>
      <c r="V1418">
        <v>38740</v>
      </c>
      <c r="W1418">
        <v>41062</v>
      </c>
      <c r="X1418">
        <v>43100</v>
      </c>
      <c r="Y1418">
        <v>44952</v>
      </c>
      <c r="Z1418">
        <v>46638</v>
      </c>
      <c r="AA1418">
        <v>47399</v>
      </c>
      <c r="AB1418">
        <v>47850</v>
      </c>
      <c r="AC1418">
        <v>48312</v>
      </c>
      <c r="AD1418">
        <v>48708</v>
      </c>
      <c r="AE1418">
        <v>49302</v>
      </c>
      <c r="AF1418">
        <v>49644</v>
      </c>
      <c r="AG1418">
        <v>49942</v>
      </c>
      <c r="AH1418">
        <v>50260</v>
      </c>
      <c r="AI1418">
        <v>50561</v>
      </c>
      <c r="AJ1418" t="s">
        <v>27</v>
      </c>
      <c r="AK1418" t="s">
        <v>8</v>
      </c>
      <c r="AL1418" t="s">
        <v>17</v>
      </c>
    </row>
    <row r="1419" spans="1:38" x14ac:dyDescent="0.35">
      <c r="A1419" t="s">
        <v>72</v>
      </c>
      <c r="B1419" t="s">
        <v>61</v>
      </c>
      <c r="C1419" t="s">
        <v>28</v>
      </c>
      <c r="D1419">
        <v>321</v>
      </c>
      <c r="E1419">
        <v>378</v>
      </c>
      <c r="F1419">
        <v>496</v>
      </c>
      <c r="G1419">
        <v>1181</v>
      </c>
      <c r="H1419">
        <v>1941</v>
      </c>
      <c r="I1419">
        <v>2827</v>
      </c>
      <c r="J1419">
        <v>3841</v>
      </c>
      <c r="K1419">
        <v>5221</v>
      </c>
      <c r="L1419">
        <v>6921</v>
      </c>
      <c r="M1419">
        <v>8834</v>
      </c>
      <c r="N1419">
        <v>10671</v>
      </c>
      <c r="O1419">
        <v>12562</v>
      </c>
      <c r="P1419">
        <v>14627</v>
      </c>
      <c r="Q1419">
        <v>16557</v>
      </c>
      <c r="R1419">
        <v>18476</v>
      </c>
      <c r="S1419">
        <v>20387</v>
      </c>
      <c r="T1419">
        <v>22291</v>
      </c>
      <c r="U1419">
        <v>24412</v>
      </c>
      <c r="V1419">
        <v>25950</v>
      </c>
      <c r="W1419">
        <v>27487</v>
      </c>
      <c r="X1419">
        <v>28847</v>
      </c>
      <c r="Y1419">
        <v>30073</v>
      </c>
      <c r="Z1419">
        <v>31218</v>
      </c>
      <c r="AA1419">
        <v>31799</v>
      </c>
      <c r="AB1419">
        <v>32183</v>
      </c>
      <c r="AC1419">
        <v>32548</v>
      </c>
      <c r="AD1419">
        <v>32866</v>
      </c>
      <c r="AE1419">
        <v>33305</v>
      </c>
      <c r="AF1419">
        <v>33600</v>
      </c>
      <c r="AG1419">
        <v>33871</v>
      </c>
      <c r="AH1419">
        <v>34154</v>
      </c>
      <c r="AI1419">
        <v>34428</v>
      </c>
      <c r="AJ1419" t="s">
        <v>28</v>
      </c>
      <c r="AK1419" t="s">
        <v>19</v>
      </c>
    </row>
    <row r="1420" spans="1:38" x14ac:dyDescent="0.35">
      <c r="A1420" t="s">
        <v>72</v>
      </c>
      <c r="B1420" t="s">
        <v>61</v>
      </c>
      <c r="C1420" t="s">
        <v>29</v>
      </c>
      <c r="D1420">
        <v>15</v>
      </c>
      <c r="E1420">
        <v>17</v>
      </c>
      <c r="F1420">
        <v>20</v>
      </c>
      <c r="G1420">
        <v>56</v>
      </c>
      <c r="H1420">
        <v>119</v>
      </c>
      <c r="I1420">
        <v>193</v>
      </c>
      <c r="J1420">
        <v>273</v>
      </c>
      <c r="K1420">
        <v>351</v>
      </c>
      <c r="L1420">
        <v>454</v>
      </c>
      <c r="M1420">
        <v>566</v>
      </c>
      <c r="N1420">
        <v>674</v>
      </c>
      <c r="O1420">
        <v>757</v>
      </c>
      <c r="P1420">
        <v>833</v>
      </c>
      <c r="Q1420">
        <v>903</v>
      </c>
      <c r="R1420">
        <v>960</v>
      </c>
      <c r="S1420">
        <v>1012</v>
      </c>
      <c r="T1420">
        <v>1064</v>
      </c>
      <c r="U1420">
        <v>1114</v>
      </c>
      <c r="V1420">
        <v>1155</v>
      </c>
      <c r="W1420">
        <v>1197</v>
      </c>
      <c r="X1420">
        <v>1234</v>
      </c>
      <c r="Y1420">
        <v>1268</v>
      </c>
      <c r="Z1420">
        <v>1294</v>
      </c>
      <c r="AA1420">
        <v>1307</v>
      </c>
      <c r="AB1420">
        <v>1316</v>
      </c>
      <c r="AC1420">
        <v>1325</v>
      </c>
      <c r="AD1420">
        <v>1333</v>
      </c>
      <c r="AE1420">
        <v>1341</v>
      </c>
      <c r="AF1420">
        <v>1347</v>
      </c>
      <c r="AG1420">
        <v>1354</v>
      </c>
      <c r="AH1420">
        <v>1359</v>
      </c>
      <c r="AI1420">
        <v>1365</v>
      </c>
      <c r="AJ1420" t="s">
        <v>29</v>
      </c>
      <c r="AK1420" t="s">
        <v>30</v>
      </c>
    </row>
    <row r="1421" spans="1:38" x14ac:dyDescent="0.35">
      <c r="A1421" t="s">
        <v>72</v>
      </c>
      <c r="B1421" t="s">
        <v>61</v>
      </c>
      <c r="C1421" t="s">
        <v>31</v>
      </c>
      <c r="D1421">
        <v>760</v>
      </c>
      <c r="E1421">
        <v>854</v>
      </c>
      <c r="F1421">
        <v>1196</v>
      </c>
      <c r="G1421">
        <v>2944</v>
      </c>
      <c r="H1421">
        <v>4797</v>
      </c>
      <c r="I1421">
        <v>6911</v>
      </c>
      <c r="J1421">
        <v>9306</v>
      </c>
      <c r="K1421">
        <v>12530</v>
      </c>
      <c r="L1421">
        <v>16792</v>
      </c>
      <c r="M1421">
        <v>21730</v>
      </c>
      <c r="N1421">
        <v>26768</v>
      </c>
      <c r="O1421">
        <v>32015</v>
      </c>
      <c r="P1421">
        <v>37549</v>
      </c>
      <c r="Q1421">
        <v>42900</v>
      </c>
      <c r="R1421">
        <v>48213</v>
      </c>
      <c r="S1421">
        <v>53507</v>
      </c>
      <c r="T1421">
        <v>58798</v>
      </c>
      <c r="U1421">
        <v>63808</v>
      </c>
      <c r="V1421">
        <v>67970</v>
      </c>
      <c r="W1421">
        <v>72105</v>
      </c>
      <c r="X1421">
        <v>75701</v>
      </c>
      <c r="Y1421">
        <v>78996</v>
      </c>
      <c r="Z1421">
        <v>81523</v>
      </c>
      <c r="AA1421">
        <v>82944</v>
      </c>
      <c r="AB1421">
        <v>83864</v>
      </c>
      <c r="AC1421">
        <v>84693</v>
      </c>
      <c r="AD1421">
        <v>85383</v>
      </c>
      <c r="AE1421">
        <v>86149</v>
      </c>
      <c r="AF1421">
        <v>86793</v>
      </c>
      <c r="AG1421">
        <v>87465</v>
      </c>
      <c r="AH1421">
        <v>88073</v>
      </c>
      <c r="AI1421">
        <v>88662</v>
      </c>
      <c r="AJ1421" t="s">
        <v>31</v>
      </c>
      <c r="AK1421" t="s">
        <v>24</v>
      </c>
    </row>
    <row r="1422" spans="1:38" x14ac:dyDescent="0.35">
      <c r="A1422" t="s">
        <v>72</v>
      </c>
      <c r="B1422" t="s">
        <v>61</v>
      </c>
      <c r="C1422" t="s">
        <v>32</v>
      </c>
      <c r="D1422">
        <v>1164</v>
      </c>
      <c r="E1422">
        <v>1304</v>
      </c>
      <c r="F1422">
        <v>1789</v>
      </c>
      <c r="G1422">
        <v>4255</v>
      </c>
      <c r="H1422">
        <v>6954</v>
      </c>
      <c r="I1422">
        <v>10048</v>
      </c>
      <c r="J1422">
        <v>13560</v>
      </c>
      <c r="K1422">
        <v>18312</v>
      </c>
      <c r="L1422">
        <v>24736</v>
      </c>
      <c r="M1422">
        <v>32251</v>
      </c>
      <c r="N1422">
        <v>39822</v>
      </c>
      <c r="O1422">
        <v>47702</v>
      </c>
      <c r="P1422">
        <v>56004</v>
      </c>
      <c r="Q1422">
        <v>64045</v>
      </c>
      <c r="R1422">
        <v>71994</v>
      </c>
      <c r="S1422">
        <v>79907</v>
      </c>
      <c r="T1422">
        <v>87791</v>
      </c>
      <c r="U1422">
        <v>95298</v>
      </c>
      <c r="V1422">
        <v>101549</v>
      </c>
      <c r="W1422">
        <v>107796</v>
      </c>
      <c r="X1422">
        <v>113239</v>
      </c>
      <c r="Y1422">
        <v>118210</v>
      </c>
      <c r="Z1422">
        <v>121976</v>
      </c>
      <c r="AA1422">
        <v>124041</v>
      </c>
      <c r="AB1422">
        <v>125360</v>
      </c>
      <c r="AC1422">
        <v>126642</v>
      </c>
      <c r="AD1422">
        <v>127722</v>
      </c>
      <c r="AE1422">
        <v>128939</v>
      </c>
      <c r="AF1422">
        <v>129917</v>
      </c>
      <c r="AG1422">
        <v>130938</v>
      </c>
      <c r="AH1422">
        <v>131849</v>
      </c>
      <c r="AI1422">
        <v>132724</v>
      </c>
      <c r="AJ1422" t="s">
        <v>32</v>
      </c>
      <c r="AK1422" t="s">
        <v>8</v>
      </c>
    </row>
    <row r="1423" spans="1:38" x14ac:dyDescent="0.35">
      <c r="A1423" t="s">
        <v>72</v>
      </c>
      <c r="B1423" t="s">
        <v>61</v>
      </c>
      <c r="C1423" t="s">
        <v>33</v>
      </c>
      <c r="D1423">
        <v>2065</v>
      </c>
      <c r="E1423">
        <v>2315</v>
      </c>
      <c r="F1423">
        <v>3222</v>
      </c>
      <c r="G1423">
        <v>8003</v>
      </c>
      <c r="H1423">
        <v>13271</v>
      </c>
      <c r="I1423">
        <v>19390</v>
      </c>
      <c r="J1423">
        <v>26366</v>
      </c>
      <c r="K1423">
        <v>35703</v>
      </c>
      <c r="L1423">
        <v>47513</v>
      </c>
      <c r="M1423">
        <v>60811</v>
      </c>
      <c r="N1423">
        <v>74079</v>
      </c>
      <c r="O1423">
        <v>87891</v>
      </c>
      <c r="P1423">
        <v>102432</v>
      </c>
      <c r="Q1423">
        <v>116555</v>
      </c>
      <c r="R1423">
        <v>130567</v>
      </c>
      <c r="S1423">
        <v>144513</v>
      </c>
      <c r="T1423">
        <v>158378</v>
      </c>
      <c r="U1423">
        <v>171653</v>
      </c>
      <c r="V1423">
        <v>182769</v>
      </c>
      <c r="W1423">
        <v>193843</v>
      </c>
      <c r="X1423">
        <v>203475</v>
      </c>
      <c r="Y1423">
        <v>212274</v>
      </c>
      <c r="Z1423">
        <v>218971</v>
      </c>
      <c r="AA1423">
        <v>222683</v>
      </c>
      <c r="AB1423">
        <v>225178</v>
      </c>
      <c r="AC1423">
        <v>227764</v>
      </c>
      <c r="AD1423">
        <v>230039</v>
      </c>
      <c r="AE1423">
        <v>232550</v>
      </c>
      <c r="AF1423">
        <v>234585</v>
      </c>
      <c r="AG1423">
        <v>236669</v>
      </c>
      <c r="AH1423">
        <v>238565</v>
      </c>
      <c r="AI1423">
        <v>240382</v>
      </c>
      <c r="AJ1423" t="s">
        <v>33</v>
      </c>
      <c r="AK1423" t="s">
        <v>8</v>
      </c>
    </row>
    <row r="1424" spans="1:38" x14ac:dyDescent="0.35">
      <c r="A1424" t="s">
        <v>72</v>
      </c>
      <c r="B1424" t="s">
        <v>61</v>
      </c>
      <c r="C1424" t="s">
        <v>34</v>
      </c>
      <c r="D1424">
        <v>407</v>
      </c>
      <c r="E1424">
        <v>478</v>
      </c>
      <c r="F1424">
        <v>637</v>
      </c>
      <c r="G1424">
        <v>1569</v>
      </c>
      <c r="H1424">
        <v>2591</v>
      </c>
      <c r="I1424">
        <v>3781</v>
      </c>
      <c r="J1424">
        <v>5142</v>
      </c>
      <c r="K1424">
        <v>7057</v>
      </c>
      <c r="L1424">
        <v>9413</v>
      </c>
      <c r="M1424">
        <v>12084</v>
      </c>
      <c r="N1424">
        <v>14640</v>
      </c>
      <c r="O1424">
        <v>17293</v>
      </c>
      <c r="P1424">
        <v>20201</v>
      </c>
      <c r="Q1424">
        <v>22921</v>
      </c>
      <c r="R1424">
        <v>25625</v>
      </c>
      <c r="S1424">
        <v>28320</v>
      </c>
      <c r="T1424">
        <v>31001</v>
      </c>
      <c r="U1424">
        <v>34005</v>
      </c>
      <c r="V1424">
        <v>36183</v>
      </c>
      <c r="W1424">
        <v>38362</v>
      </c>
      <c r="X1424">
        <v>40272</v>
      </c>
      <c r="Y1424">
        <v>41981</v>
      </c>
      <c r="Z1424">
        <v>43561</v>
      </c>
      <c r="AA1424">
        <v>44342</v>
      </c>
      <c r="AB1424">
        <v>44854</v>
      </c>
      <c r="AC1424">
        <v>45379</v>
      </c>
      <c r="AD1424">
        <v>45843</v>
      </c>
      <c r="AE1424">
        <v>46484</v>
      </c>
      <c r="AF1424">
        <v>46904</v>
      </c>
      <c r="AG1424">
        <v>47282</v>
      </c>
      <c r="AH1424">
        <v>47677</v>
      </c>
      <c r="AI1424">
        <v>48059</v>
      </c>
      <c r="AJ1424" t="s">
        <v>34</v>
      </c>
      <c r="AK1424" t="s">
        <v>19</v>
      </c>
    </row>
    <row r="1425" spans="1:38" x14ac:dyDescent="0.35">
      <c r="A1425" t="s">
        <v>72</v>
      </c>
      <c r="B1425" t="s">
        <v>61</v>
      </c>
      <c r="C1425" t="s">
        <v>35</v>
      </c>
      <c r="D1425">
        <v>855</v>
      </c>
      <c r="E1425">
        <v>981</v>
      </c>
      <c r="F1425">
        <v>1270</v>
      </c>
      <c r="G1425">
        <v>3041</v>
      </c>
      <c r="H1425">
        <v>5062</v>
      </c>
      <c r="I1425">
        <v>7460</v>
      </c>
      <c r="J1425">
        <v>10228</v>
      </c>
      <c r="K1425">
        <v>14031</v>
      </c>
      <c r="L1425">
        <v>18710</v>
      </c>
      <c r="M1425">
        <v>23911</v>
      </c>
      <c r="N1425">
        <v>28679</v>
      </c>
      <c r="O1425">
        <v>33630</v>
      </c>
      <c r="P1425">
        <v>39045</v>
      </c>
      <c r="Q1425">
        <v>44135</v>
      </c>
      <c r="R1425">
        <v>49200</v>
      </c>
      <c r="S1425">
        <v>54245</v>
      </c>
      <c r="T1425">
        <v>59266</v>
      </c>
      <c r="U1425">
        <v>64908</v>
      </c>
      <c r="V1425">
        <v>69037</v>
      </c>
      <c r="W1425">
        <v>73165</v>
      </c>
      <c r="X1425">
        <v>76819</v>
      </c>
      <c r="Y1425">
        <v>80156</v>
      </c>
      <c r="Z1425">
        <v>83247</v>
      </c>
      <c r="AA1425">
        <v>84818</v>
      </c>
      <c r="AB1425">
        <v>85884</v>
      </c>
      <c r="AC1425">
        <v>86999</v>
      </c>
      <c r="AD1425">
        <v>88001</v>
      </c>
      <c r="AE1425">
        <v>89343</v>
      </c>
      <c r="AF1425">
        <v>90252</v>
      </c>
      <c r="AG1425">
        <v>91081</v>
      </c>
      <c r="AH1425">
        <v>91946</v>
      </c>
      <c r="AI1425">
        <v>92778</v>
      </c>
      <c r="AJ1425" t="s">
        <v>35</v>
      </c>
      <c r="AK1425" t="s">
        <v>15</v>
      </c>
    </row>
    <row r="1426" spans="1:38" x14ac:dyDescent="0.35">
      <c r="A1426" t="s">
        <v>72</v>
      </c>
      <c r="B1426" t="s">
        <v>61</v>
      </c>
      <c r="C1426" t="s">
        <v>36</v>
      </c>
      <c r="D1426">
        <v>46</v>
      </c>
      <c r="E1426">
        <v>51</v>
      </c>
      <c r="F1426">
        <v>71</v>
      </c>
      <c r="G1426">
        <v>190</v>
      </c>
      <c r="H1426">
        <v>336</v>
      </c>
      <c r="I1426">
        <v>503</v>
      </c>
      <c r="J1426">
        <v>692</v>
      </c>
      <c r="K1426">
        <v>918</v>
      </c>
      <c r="L1426">
        <v>1233</v>
      </c>
      <c r="M1426">
        <v>1599</v>
      </c>
      <c r="N1426">
        <v>1955</v>
      </c>
      <c r="O1426">
        <v>2305</v>
      </c>
      <c r="P1426">
        <v>2663</v>
      </c>
      <c r="Q1426">
        <v>3014</v>
      </c>
      <c r="R1426">
        <v>3362</v>
      </c>
      <c r="S1426">
        <v>3707</v>
      </c>
      <c r="T1426">
        <v>4047</v>
      </c>
      <c r="U1426">
        <v>4378</v>
      </c>
      <c r="V1426">
        <v>4656</v>
      </c>
      <c r="W1426">
        <v>4936</v>
      </c>
      <c r="X1426">
        <v>5176</v>
      </c>
      <c r="Y1426">
        <v>5392</v>
      </c>
      <c r="Z1426">
        <v>5553</v>
      </c>
      <c r="AA1426">
        <v>5632</v>
      </c>
      <c r="AB1426">
        <v>5683</v>
      </c>
      <c r="AC1426">
        <v>5753</v>
      </c>
      <c r="AD1426">
        <v>5818</v>
      </c>
      <c r="AE1426">
        <v>5891</v>
      </c>
      <c r="AF1426">
        <v>5945</v>
      </c>
      <c r="AG1426">
        <v>5997</v>
      </c>
      <c r="AH1426">
        <v>6045</v>
      </c>
      <c r="AI1426">
        <v>6089</v>
      </c>
      <c r="AJ1426" t="s">
        <v>36</v>
      </c>
      <c r="AK1426" t="s">
        <v>11</v>
      </c>
      <c r="AL1426" t="s">
        <v>9</v>
      </c>
    </row>
    <row r="1427" spans="1:38" x14ac:dyDescent="0.35">
      <c r="A1427" t="s">
        <v>72</v>
      </c>
      <c r="B1427" t="s">
        <v>61</v>
      </c>
      <c r="C1427" t="s">
        <v>37</v>
      </c>
      <c r="D1427">
        <v>513</v>
      </c>
      <c r="E1427">
        <v>578</v>
      </c>
      <c r="F1427">
        <v>782</v>
      </c>
      <c r="G1427">
        <v>1741</v>
      </c>
      <c r="H1427">
        <v>2808</v>
      </c>
      <c r="I1427">
        <v>4008</v>
      </c>
      <c r="J1427">
        <v>5359</v>
      </c>
      <c r="K1427">
        <v>7147</v>
      </c>
      <c r="L1427">
        <v>9694</v>
      </c>
      <c r="M1427">
        <v>12738</v>
      </c>
      <c r="N1427">
        <v>15782</v>
      </c>
      <c r="O1427">
        <v>18901</v>
      </c>
      <c r="P1427">
        <v>22168</v>
      </c>
      <c r="Q1427">
        <v>25332</v>
      </c>
      <c r="R1427">
        <v>28465</v>
      </c>
      <c r="S1427">
        <v>31583</v>
      </c>
      <c r="T1427">
        <v>34683</v>
      </c>
      <c r="U1427">
        <v>37634</v>
      </c>
      <c r="V1427">
        <v>40097</v>
      </c>
      <c r="W1427">
        <v>42559</v>
      </c>
      <c r="X1427">
        <v>44694</v>
      </c>
      <c r="Y1427">
        <v>46639</v>
      </c>
      <c r="Z1427">
        <v>48100</v>
      </c>
      <c r="AA1427">
        <v>48872</v>
      </c>
      <c r="AB1427">
        <v>49349</v>
      </c>
      <c r="AC1427">
        <v>49830</v>
      </c>
      <c r="AD1427">
        <v>50235</v>
      </c>
      <c r="AE1427">
        <v>50694</v>
      </c>
      <c r="AF1427">
        <v>51052</v>
      </c>
      <c r="AG1427">
        <v>51425</v>
      </c>
      <c r="AH1427">
        <v>51753</v>
      </c>
      <c r="AI1427">
        <v>52064</v>
      </c>
      <c r="AJ1427" t="s">
        <v>37</v>
      </c>
      <c r="AK1427" t="s">
        <v>22</v>
      </c>
      <c r="AL1427" t="s">
        <v>24</v>
      </c>
    </row>
    <row r="1428" spans="1:38" x14ac:dyDescent="0.35">
      <c r="A1428" t="s">
        <v>72</v>
      </c>
      <c r="B1428" t="s">
        <v>61</v>
      </c>
      <c r="C1428" t="s">
        <v>38</v>
      </c>
      <c r="D1428">
        <v>789</v>
      </c>
      <c r="E1428">
        <v>899</v>
      </c>
      <c r="F1428">
        <v>1181</v>
      </c>
      <c r="G1428">
        <v>2453</v>
      </c>
      <c r="H1428">
        <v>4044</v>
      </c>
      <c r="I1428">
        <v>5842</v>
      </c>
      <c r="J1428">
        <v>7853</v>
      </c>
      <c r="K1428">
        <v>10293</v>
      </c>
      <c r="L1428">
        <v>13438</v>
      </c>
      <c r="M1428">
        <v>16956</v>
      </c>
      <c r="N1428">
        <v>20456</v>
      </c>
      <c r="O1428">
        <v>23767</v>
      </c>
      <c r="P1428">
        <v>27134</v>
      </c>
      <c r="Q1428">
        <v>30379</v>
      </c>
      <c r="R1428">
        <v>33558</v>
      </c>
      <c r="S1428">
        <v>36700</v>
      </c>
      <c r="T1428">
        <v>39831</v>
      </c>
      <c r="U1428">
        <v>42818</v>
      </c>
      <c r="V1428">
        <v>45323</v>
      </c>
      <c r="W1428">
        <v>47836</v>
      </c>
      <c r="X1428">
        <v>50023</v>
      </c>
      <c r="Y1428">
        <v>52029</v>
      </c>
      <c r="Z1428">
        <v>53581</v>
      </c>
      <c r="AA1428">
        <v>54427</v>
      </c>
      <c r="AB1428">
        <v>54993</v>
      </c>
      <c r="AC1428">
        <v>55546</v>
      </c>
      <c r="AD1428">
        <v>56021</v>
      </c>
      <c r="AE1428">
        <v>56547</v>
      </c>
      <c r="AF1428">
        <v>56975</v>
      </c>
      <c r="AG1428">
        <v>57425</v>
      </c>
      <c r="AH1428">
        <v>57833</v>
      </c>
      <c r="AI1428">
        <v>58224</v>
      </c>
      <c r="AJ1428" t="s">
        <v>38</v>
      </c>
      <c r="AK1428" t="s">
        <v>22</v>
      </c>
      <c r="AL1428" t="s">
        <v>24</v>
      </c>
    </row>
    <row r="1429" spans="1:38" x14ac:dyDescent="0.35">
      <c r="A1429" t="s">
        <v>72</v>
      </c>
      <c r="B1429" t="s">
        <v>61</v>
      </c>
      <c r="C1429" t="s">
        <v>39</v>
      </c>
      <c r="D1429">
        <v>556</v>
      </c>
      <c r="E1429">
        <v>644</v>
      </c>
      <c r="F1429">
        <v>856</v>
      </c>
      <c r="G1429">
        <v>2148</v>
      </c>
      <c r="H1429">
        <v>3502</v>
      </c>
      <c r="I1429">
        <v>5019</v>
      </c>
      <c r="J1429">
        <v>6732</v>
      </c>
      <c r="K1429">
        <v>9304</v>
      </c>
      <c r="L1429">
        <v>12479</v>
      </c>
      <c r="M1429">
        <v>16181</v>
      </c>
      <c r="N1429">
        <v>19945</v>
      </c>
      <c r="O1429">
        <v>23891</v>
      </c>
      <c r="P1429">
        <v>28231</v>
      </c>
      <c r="Q1429">
        <v>32278</v>
      </c>
      <c r="R1429">
        <v>36305</v>
      </c>
      <c r="S1429">
        <v>40316</v>
      </c>
      <c r="T1429">
        <v>44309</v>
      </c>
      <c r="U1429">
        <v>48778</v>
      </c>
      <c r="V1429">
        <v>51986</v>
      </c>
      <c r="W1429">
        <v>55201</v>
      </c>
      <c r="X1429">
        <v>58011</v>
      </c>
      <c r="Y1429">
        <v>60553</v>
      </c>
      <c r="Z1429">
        <v>62899</v>
      </c>
      <c r="AA1429">
        <v>63993</v>
      </c>
      <c r="AB1429">
        <v>64650</v>
      </c>
      <c r="AC1429">
        <v>65303</v>
      </c>
      <c r="AD1429">
        <v>65855</v>
      </c>
      <c r="AE1429">
        <v>66684</v>
      </c>
      <c r="AF1429">
        <v>67177</v>
      </c>
      <c r="AG1429">
        <v>67614</v>
      </c>
      <c r="AH1429">
        <v>68074</v>
      </c>
      <c r="AI1429">
        <v>68515</v>
      </c>
      <c r="AJ1429" t="s">
        <v>39</v>
      </c>
      <c r="AK1429" t="s">
        <v>15</v>
      </c>
    </row>
    <row r="1430" spans="1:38" x14ac:dyDescent="0.35">
      <c r="A1430" t="s">
        <v>72</v>
      </c>
      <c r="B1430" t="s">
        <v>61</v>
      </c>
      <c r="C1430" t="s">
        <v>40</v>
      </c>
      <c r="D1430">
        <v>1279</v>
      </c>
      <c r="E1430">
        <v>1519</v>
      </c>
      <c r="F1430">
        <v>1938</v>
      </c>
      <c r="G1430">
        <v>4425</v>
      </c>
      <c r="H1430">
        <v>7680</v>
      </c>
      <c r="I1430">
        <v>11438</v>
      </c>
      <c r="J1430">
        <v>15622</v>
      </c>
      <c r="K1430">
        <v>20318</v>
      </c>
      <c r="L1430">
        <v>26139</v>
      </c>
      <c r="M1430">
        <v>32459</v>
      </c>
      <c r="N1430">
        <v>39112</v>
      </c>
      <c r="O1430">
        <v>45614</v>
      </c>
      <c r="P1430">
        <v>52246</v>
      </c>
      <c r="Q1430">
        <v>58336</v>
      </c>
      <c r="R1430">
        <v>64383</v>
      </c>
      <c r="S1430">
        <v>70351</v>
      </c>
      <c r="T1430">
        <v>76083</v>
      </c>
      <c r="U1430">
        <v>82303</v>
      </c>
      <c r="V1430">
        <v>86800</v>
      </c>
      <c r="W1430">
        <v>91300</v>
      </c>
      <c r="X1430">
        <v>95294</v>
      </c>
      <c r="Y1430">
        <v>98957</v>
      </c>
      <c r="Z1430">
        <v>102383</v>
      </c>
      <c r="AA1430">
        <v>104089</v>
      </c>
      <c r="AB1430">
        <v>105180</v>
      </c>
      <c r="AC1430">
        <v>106189</v>
      </c>
      <c r="AD1430">
        <v>107048</v>
      </c>
      <c r="AE1430">
        <v>108278</v>
      </c>
      <c r="AF1430">
        <v>109073</v>
      </c>
      <c r="AG1430">
        <v>109800</v>
      </c>
      <c r="AH1430">
        <v>110567</v>
      </c>
      <c r="AI1430">
        <v>111310</v>
      </c>
      <c r="AJ1430" t="s">
        <v>40</v>
      </c>
      <c r="AK1430" t="s">
        <v>15</v>
      </c>
    </row>
    <row r="1431" spans="1:38" x14ac:dyDescent="0.35">
      <c r="A1431" t="s">
        <v>72</v>
      </c>
      <c r="B1431" t="s">
        <v>61</v>
      </c>
      <c r="C1431" t="s">
        <v>41</v>
      </c>
      <c r="D1431">
        <v>71</v>
      </c>
      <c r="E1431">
        <v>82</v>
      </c>
      <c r="F1431">
        <v>106</v>
      </c>
      <c r="G1431">
        <v>191</v>
      </c>
      <c r="H1431">
        <v>301</v>
      </c>
      <c r="I1431">
        <v>420</v>
      </c>
      <c r="J1431">
        <v>553</v>
      </c>
      <c r="K1431">
        <v>712</v>
      </c>
      <c r="L1431">
        <v>976</v>
      </c>
      <c r="M1431">
        <v>1309</v>
      </c>
      <c r="N1431">
        <v>1637</v>
      </c>
      <c r="O1431">
        <v>1952</v>
      </c>
      <c r="P1431">
        <v>2272</v>
      </c>
      <c r="Q1431">
        <v>2584</v>
      </c>
      <c r="R1431">
        <v>2889</v>
      </c>
      <c r="S1431">
        <v>3194</v>
      </c>
      <c r="T1431">
        <v>3493</v>
      </c>
      <c r="U1431">
        <v>3781</v>
      </c>
      <c r="V1431">
        <v>4021</v>
      </c>
      <c r="W1431">
        <v>4263</v>
      </c>
      <c r="X1431">
        <v>4471</v>
      </c>
      <c r="Y1431">
        <v>4660</v>
      </c>
      <c r="Z1431">
        <v>4800</v>
      </c>
      <c r="AA1431">
        <v>4863</v>
      </c>
      <c r="AB1431">
        <v>4900</v>
      </c>
      <c r="AC1431">
        <v>4944</v>
      </c>
      <c r="AD1431">
        <v>4980</v>
      </c>
      <c r="AE1431">
        <v>5022</v>
      </c>
      <c r="AF1431">
        <v>5051</v>
      </c>
      <c r="AG1431">
        <v>5081</v>
      </c>
      <c r="AH1431">
        <v>5106</v>
      </c>
      <c r="AI1431">
        <v>5129</v>
      </c>
      <c r="AJ1431" t="s">
        <v>41</v>
      </c>
      <c r="AK1431" t="s">
        <v>42</v>
      </c>
    </row>
    <row r="1432" spans="1:38" x14ac:dyDescent="0.35">
      <c r="A1432" t="s">
        <v>72</v>
      </c>
      <c r="B1432" t="s">
        <v>61</v>
      </c>
      <c r="C1432" t="s">
        <v>43</v>
      </c>
      <c r="D1432">
        <v>408</v>
      </c>
      <c r="E1432">
        <v>490</v>
      </c>
      <c r="F1432">
        <v>642</v>
      </c>
      <c r="G1432">
        <v>1480</v>
      </c>
      <c r="H1432">
        <v>2446</v>
      </c>
      <c r="I1432">
        <v>3564</v>
      </c>
      <c r="J1432">
        <v>4839</v>
      </c>
      <c r="K1432">
        <v>6654</v>
      </c>
      <c r="L1432">
        <v>8896</v>
      </c>
      <c r="M1432">
        <v>11478</v>
      </c>
      <c r="N1432">
        <v>14068</v>
      </c>
      <c r="O1432">
        <v>16741</v>
      </c>
      <c r="P1432">
        <v>19637</v>
      </c>
      <c r="Q1432">
        <v>22349</v>
      </c>
      <c r="R1432">
        <v>25050</v>
      </c>
      <c r="S1432">
        <v>27747</v>
      </c>
      <c r="T1432">
        <v>30420</v>
      </c>
      <c r="U1432">
        <v>33402</v>
      </c>
      <c r="V1432">
        <v>35553</v>
      </c>
      <c r="W1432">
        <v>37709</v>
      </c>
      <c r="X1432">
        <v>39608</v>
      </c>
      <c r="Y1432">
        <v>41328</v>
      </c>
      <c r="Z1432">
        <v>42936</v>
      </c>
      <c r="AA1432">
        <v>43722</v>
      </c>
      <c r="AB1432">
        <v>44218</v>
      </c>
      <c r="AC1432">
        <v>44689</v>
      </c>
      <c r="AD1432">
        <v>45092</v>
      </c>
      <c r="AE1432">
        <v>45672</v>
      </c>
      <c r="AF1432">
        <v>46043</v>
      </c>
      <c r="AG1432">
        <v>46377</v>
      </c>
      <c r="AH1432">
        <v>46730</v>
      </c>
      <c r="AI1432">
        <v>47069</v>
      </c>
      <c r="AJ1432" t="s">
        <v>43</v>
      </c>
      <c r="AK1432" t="s">
        <v>19</v>
      </c>
    </row>
    <row r="1433" spans="1:38" x14ac:dyDescent="0.35">
      <c r="A1433" t="s">
        <v>72</v>
      </c>
      <c r="B1433" t="s">
        <v>61</v>
      </c>
      <c r="C1433" t="s">
        <v>44</v>
      </c>
      <c r="D1433">
        <v>303</v>
      </c>
      <c r="E1433">
        <v>360</v>
      </c>
      <c r="F1433">
        <v>447</v>
      </c>
      <c r="G1433">
        <v>946</v>
      </c>
      <c r="H1433">
        <v>1651</v>
      </c>
      <c r="I1433">
        <v>2467</v>
      </c>
      <c r="J1433">
        <v>3366</v>
      </c>
      <c r="K1433">
        <v>4252</v>
      </c>
      <c r="L1433">
        <v>5344</v>
      </c>
      <c r="M1433">
        <v>6476</v>
      </c>
      <c r="N1433">
        <v>7710</v>
      </c>
      <c r="O1433">
        <v>8865</v>
      </c>
      <c r="P1433">
        <v>10003</v>
      </c>
      <c r="Q1433">
        <v>11026</v>
      </c>
      <c r="R1433">
        <v>12036</v>
      </c>
      <c r="S1433">
        <v>13015</v>
      </c>
      <c r="T1433">
        <v>13911</v>
      </c>
      <c r="U1433">
        <v>14845</v>
      </c>
      <c r="V1433">
        <v>15526</v>
      </c>
      <c r="W1433">
        <v>16206</v>
      </c>
      <c r="X1433">
        <v>16813</v>
      </c>
      <c r="Y1433">
        <v>17373</v>
      </c>
      <c r="Z1433">
        <v>17898</v>
      </c>
      <c r="AA1433">
        <v>18160</v>
      </c>
      <c r="AB1433">
        <v>18335</v>
      </c>
      <c r="AC1433">
        <v>18504</v>
      </c>
      <c r="AD1433">
        <v>18653</v>
      </c>
      <c r="AE1433">
        <v>18862</v>
      </c>
      <c r="AF1433">
        <v>18999</v>
      </c>
      <c r="AG1433">
        <v>19124</v>
      </c>
      <c r="AH1433">
        <v>19255</v>
      </c>
      <c r="AI1433">
        <v>19385</v>
      </c>
      <c r="AJ1433" t="s">
        <v>44</v>
      </c>
      <c r="AK1433" t="s">
        <v>17</v>
      </c>
    </row>
    <row r="1434" spans="1:38" x14ac:dyDescent="0.35">
      <c r="A1434" t="s">
        <v>72</v>
      </c>
      <c r="B1434" t="s">
        <v>61</v>
      </c>
      <c r="C1434" t="s">
        <v>45</v>
      </c>
      <c r="D1434">
        <v>950</v>
      </c>
      <c r="E1434">
        <v>1092</v>
      </c>
      <c r="F1434">
        <v>1494</v>
      </c>
      <c r="G1434">
        <v>3345</v>
      </c>
      <c r="H1434">
        <v>5405</v>
      </c>
      <c r="I1434">
        <v>7770</v>
      </c>
      <c r="J1434">
        <v>10461</v>
      </c>
      <c r="K1434">
        <v>14071</v>
      </c>
      <c r="L1434">
        <v>18524</v>
      </c>
      <c r="M1434">
        <v>23470</v>
      </c>
      <c r="N1434">
        <v>28447</v>
      </c>
      <c r="O1434">
        <v>33523</v>
      </c>
      <c r="P1434">
        <v>38861</v>
      </c>
      <c r="Q1434">
        <v>44026</v>
      </c>
      <c r="R1434">
        <v>49141</v>
      </c>
      <c r="S1434">
        <v>54226</v>
      </c>
      <c r="T1434">
        <v>59303</v>
      </c>
      <c r="U1434">
        <v>64139</v>
      </c>
      <c r="V1434">
        <v>68181</v>
      </c>
      <c r="W1434">
        <v>72222</v>
      </c>
      <c r="X1434">
        <v>75759</v>
      </c>
      <c r="Y1434">
        <v>79009</v>
      </c>
      <c r="Z1434">
        <v>81536</v>
      </c>
      <c r="AA1434">
        <v>82977</v>
      </c>
      <c r="AB1434">
        <v>83955</v>
      </c>
      <c r="AC1434">
        <v>84862</v>
      </c>
      <c r="AD1434">
        <v>85643</v>
      </c>
      <c r="AE1434">
        <v>86495</v>
      </c>
      <c r="AF1434">
        <v>87218</v>
      </c>
      <c r="AG1434">
        <v>87978</v>
      </c>
      <c r="AH1434">
        <v>88672</v>
      </c>
      <c r="AI1434">
        <v>89343</v>
      </c>
      <c r="AJ1434" t="s">
        <v>45</v>
      </c>
      <c r="AK1434" t="s">
        <v>9</v>
      </c>
    </row>
    <row r="1435" spans="1:38" x14ac:dyDescent="0.35">
      <c r="A1435" t="s">
        <v>72</v>
      </c>
      <c r="B1435" t="s">
        <v>61</v>
      </c>
      <c r="C1435" t="s">
        <v>46</v>
      </c>
      <c r="D1435">
        <v>373</v>
      </c>
      <c r="E1435">
        <v>438</v>
      </c>
      <c r="F1435">
        <v>541</v>
      </c>
      <c r="G1435">
        <v>1054</v>
      </c>
      <c r="H1435">
        <v>1720</v>
      </c>
      <c r="I1435">
        <v>2494</v>
      </c>
      <c r="J1435">
        <v>3367</v>
      </c>
      <c r="K1435">
        <v>4340</v>
      </c>
      <c r="L1435">
        <v>5538</v>
      </c>
      <c r="M1435">
        <v>6817</v>
      </c>
      <c r="N1435">
        <v>8064</v>
      </c>
      <c r="O1435">
        <v>9259</v>
      </c>
      <c r="P1435">
        <v>10490</v>
      </c>
      <c r="Q1435">
        <v>11627</v>
      </c>
      <c r="R1435">
        <v>12748</v>
      </c>
      <c r="S1435">
        <v>13853</v>
      </c>
      <c r="T1435">
        <v>14919</v>
      </c>
      <c r="U1435">
        <v>16083</v>
      </c>
      <c r="V1435">
        <v>16945</v>
      </c>
      <c r="W1435">
        <v>17810</v>
      </c>
      <c r="X1435">
        <v>18582</v>
      </c>
      <c r="Y1435">
        <v>19294</v>
      </c>
      <c r="Z1435">
        <v>19956</v>
      </c>
      <c r="AA1435">
        <v>20302</v>
      </c>
      <c r="AB1435">
        <v>20547</v>
      </c>
      <c r="AC1435">
        <v>20802</v>
      </c>
      <c r="AD1435">
        <v>21036</v>
      </c>
      <c r="AE1435">
        <v>21339</v>
      </c>
      <c r="AF1435">
        <v>21550</v>
      </c>
      <c r="AG1435">
        <v>21747</v>
      </c>
      <c r="AH1435">
        <v>21951</v>
      </c>
      <c r="AI1435">
        <v>22150</v>
      </c>
      <c r="AJ1435" t="s">
        <v>46</v>
      </c>
      <c r="AK1435" t="s">
        <v>17</v>
      </c>
    </row>
    <row r="1436" spans="1:38" x14ac:dyDescent="0.35">
      <c r="A1436" t="s">
        <v>72</v>
      </c>
      <c r="B1436" t="s">
        <v>61</v>
      </c>
      <c r="C1436" t="s">
        <v>47</v>
      </c>
      <c r="D1436">
        <v>478</v>
      </c>
      <c r="E1436">
        <v>565</v>
      </c>
      <c r="F1436">
        <v>717</v>
      </c>
      <c r="G1436">
        <v>1439</v>
      </c>
      <c r="H1436">
        <v>2303</v>
      </c>
      <c r="I1436">
        <v>3304</v>
      </c>
      <c r="J1436">
        <v>4430</v>
      </c>
      <c r="K1436">
        <v>6035</v>
      </c>
      <c r="L1436">
        <v>8021</v>
      </c>
      <c r="M1436">
        <v>10333</v>
      </c>
      <c r="N1436">
        <v>12733</v>
      </c>
      <c r="O1436">
        <v>15201</v>
      </c>
      <c r="P1436">
        <v>17844</v>
      </c>
      <c r="Q1436">
        <v>20312</v>
      </c>
      <c r="R1436">
        <v>22762</v>
      </c>
      <c r="S1436">
        <v>25208</v>
      </c>
      <c r="T1436">
        <v>27632</v>
      </c>
      <c r="U1436">
        <v>30303</v>
      </c>
      <c r="V1436">
        <v>32232</v>
      </c>
      <c r="W1436">
        <v>34167</v>
      </c>
      <c r="X1436">
        <v>35888</v>
      </c>
      <c r="Y1436">
        <v>37471</v>
      </c>
      <c r="Z1436">
        <v>38933</v>
      </c>
      <c r="AA1436">
        <v>39656</v>
      </c>
      <c r="AB1436">
        <v>40111</v>
      </c>
      <c r="AC1436">
        <v>40490</v>
      </c>
      <c r="AD1436">
        <v>40803</v>
      </c>
      <c r="AE1436">
        <v>41267</v>
      </c>
      <c r="AF1436">
        <v>41561</v>
      </c>
      <c r="AG1436">
        <v>41836</v>
      </c>
      <c r="AH1436">
        <v>42122</v>
      </c>
      <c r="AI1436">
        <v>42400</v>
      </c>
      <c r="AJ1436" t="s">
        <v>47</v>
      </c>
      <c r="AK1436" t="s">
        <v>17</v>
      </c>
    </row>
    <row r="1437" spans="1:38" x14ac:dyDescent="0.35">
      <c r="A1437" t="s">
        <v>72</v>
      </c>
      <c r="B1437" t="s">
        <v>61</v>
      </c>
      <c r="C1437" t="s">
        <v>48</v>
      </c>
      <c r="D1437">
        <v>555</v>
      </c>
      <c r="E1437">
        <v>631</v>
      </c>
      <c r="F1437">
        <v>817</v>
      </c>
      <c r="G1437">
        <v>1729</v>
      </c>
      <c r="H1437">
        <v>2955</v>
      </c>
      <c r="I1437">
        <v>4371</v>
      </c>
      <c r="J1437">
        <v>5960</v>
      </c>
      <c r="K1437">
        <v>7806</v>
      </c>
      <c r="L1437">
        <v>9844</v>
      </c>
      <c r="M1437">
        <v>11883</v>
      </c>
      <c r="N1437">
        <v>13898</v>
      </c>
      <c r="O1437">
        <v>15674</v>
      </c>
      <c r="P1437">
        <v>17419</v>
      </c>
      <c r="Q1437">
        <v>19074</v>
      </c>
      <c r="R1437">
        <v>20666</v>
      </c>
      <c r="S1437">
        <v>22228</v>
      </c>
      <c r="T1437">
        <v>23782</v>
      </c>
      <c r="U1437">
        <v>25278</v>
      </c>
      <c r="V1437">
        <v>26536</v>
      </c>
      <c r="W1437">
        <v>27801</v>
      </c>
      <c r="X1437">
        <v>28919</v>
      </c>
      <c r="Y1437">
        <v>29954</v>
      </c>
      <c r="Z1437">
        <v>30785</v>
      </c>
      <c r="AA1437">
        <v>31293</v>
      </c>
      <c r="AB1437">
        <v>31669</v>
      </c>
      <c r="AC1437">
        <v>32023</v>
      </c>
      <c r="AD1437">
        <v>32338</v>
      </c>
      <c r="AE1437">
        <v>32675</v>
      </c>
      <c r="AF1437">
        <v>32972</v>
      </c>
      <c r="AG1437">
        <v>33282</v>
      </c>
      <c r="AH1437">
        <v>33572</v>
      </c>
      <c r="AI1437">
        <v>33859</v>
      </c>
      <c r="AJ1437" t="s">
        <v>48</v>
      </c>
      <c r="AK1437" t="s">
        <v>8</v>
      </c>
      <c r="AL1437" t="s">
        <v>17</v>
      </c>
    </row>
    <row r="1438" spans="1:38" x14ac:dyDescent="0.35">
      <c r="A1438" t="s">
        <v>72</v>
      </c>
      <c r="B1438" t="s">
        <v>61</v>
      </c>
      <c r="C1438" t="s">
        <v>49</v>
      </c>
      <c r="D1438">
        <v>1420</v>
      </c>
      <c r="E1438">
        <v>1604</v>
      </c>
      <c r="F1438">
        <v>2219</v>
      </c>
      <c r="G1438">
        <v>5234</v>
      </c>
      <c r="H1438">
        <v>8519</v>
      </c>
      <c r="I1438">
        <v>12294</v>
      </c>
      <c r="J1438">
        <v>16582</v>
      </c>
      <c r="K1438">
        <v>22479</v>
      </c>
      <c r="L1438">
        <v>30364</v>
      </c>
      <c r="M1438">
        <v>39570</v>
      </c>
      <c r="N1438">
        <v>48779</v>
      </c>
      <c r="O1438">
        <v>58436</v>
      </c>
      <c r="P1438">
        <v>68630</v>
      </c>
      <c r="Q1438">
        <v>78521</v>
      </c>
      <c r="R1438">
        <v>88335</v>
      </c>
      <c r="S1438">
        <v>98109</v>
      </c>
      <c r="T1438">
        <v>107829</v>
      </c>
      <c r="U1438">
        <v>117109</v>
      </c>
      <c r="V1438">
        <v>124848</v>
      </c>
      <c r="W1438">
        <v>132565</v>
      </c>
      <c r="X1438">
        <v>139249</v>
      </c>
      <c r="Y1438">
        <v>145356</v>
      </c>
      <c r="Z1438">
        <v>149974</v>
      </c>
      <c r="AA1438">
        <v>152499</v>
      </c>
      <c r="AB1438">
        <v>154134</v>
      </c>
      <c r="AC1438">
        <v>155774</v>
      </c>
      <c r="AD1438">
        <v>157183</v>
      </c>
      <c r="AE1438">
        <v>158754</v>
      </c>
      <c r="AF1438">
        <v>160013</v>
      </c>
      <c r="AG1438">
        <v>161320</v>
      </c>
      <c r="AH1438">
        <v>162492</v>
      </c>
      <c r="AI1438">
        <v>163612</v>
      </c>
      <c r="AJ1438" t="s">
        <v>49</v>
      </c>
      <c r="AK1438" t="s">
        <v>9</v>
      </c>
    </row>
    <row r="1439" spans="1:38" x14ac:dyDescent="0.35">
      <c r="A1439" t="s">
        <v>72</v>
      </c>
      <c r="B1439" t="s">
        <v>61</v>
      </c>
      <c r="C1439" t="s">
        <v>50</v>
      </c>
      <c r="D1439">
        <v>391</v>
      </c>
      <c r="E1439">
        <v>457</v>
      </c>
      <c r="F1439">
        <v>605</v>
      </c>
      <c r="G1439">
        <v>1492</v>
      </c>
      <c r="H1439">
        <v>2446</v>
      </c>
      <c r="I1439">
        <v>3536</v>
      </c>
      <c r="J1439">
        <v>4776</v>
      </c>
      <c r="K1439">
        <v>6707</v>
      </c>
      <c r="L1439">
        <v>9093</v>
      </c>
      <c r="M1439">
        <v>11894</v>
      </c>
      <c r="N1439">
        <v>14736</v>
      </c>
      <c r="O1439">
        <v>17733</v>
      </c>
      <c r="P1439">
        <v>21034</v>
      </c>
      <c r="Q1439">
        <v>24120</v>
      </c>
      <c r="R1439">
        <v>27191</v>
      </c>
      <c r="S1439">
        <v>30261</v>
      </c>
      <c r="T1439">
        <v>33324</v>
      </c>
      <c r="U1439">
        <v>36735</v>
      </c>
      <c r="V1439">
        <v>39180</v>
      </c>
      <c r="W1439">
        <v>41627</v>
      </c>
      <c r="X1439">
        <v>43784</v>
      </c>
      <c r="Y1439">
        <v>45736</v>
      </c>
      <c r="Z1439">
        <v>47552</v>
      </c>
      <c r="AA1439">
        <v>48429</v>
      </c>
      <c r="AB1439">
        <v>48960</v>
      </c>
      <c r="AC1439">
        <v>49429</v>
      </c>
      <c r="AD1439">
        <v>49813</v>
      </c>
      <c r="AE1439">
        <v>50397</v>
      </c>
      <c r="AF1439">
        <v>50757</v>
      </c>
      <c r="AG1439">
        <v>51078</v>
      </c>
      <c r="AH1439">
        <v>51418</v>
      </c>
      <c r="AI1439">
        <v>51745</v>
      </c>
      <c r="AJ1439" t="s">
        <v>50</v>
      </c>
      <c r="AK1439" t="s">
        <v>15</v>
      </c>
    </row>
    <row r="1440" spans="1:38" x14ac:dyDescent="0.35">
      <c r="A1440" t="s">
        <v>72</v>
      </c>
      <c r="B1440" t="s">
        <v>61</v>
      </c>
      <c r="C1440" t="s">
        <v>51</v>
      </c>
      <c r="D1440">
        <v>608</v>
      </c>
      <c r="E1440">
        <v>704</v>
      </c>
      <c r="F1440">
        <v>926</v>
      </c>
      <c r="G1440">
        <v>2309</v>
      </c>
      <c r="H1440">
        <v>3803</v>
      </c>
      <c r="I1440">
        <v>5517</v>
      </c>
      <c r="J1440">
        <v>7469</v>
      </c>
      <c r="K1440">
        <v>10105</v>
      </c>
      <c r="L1440">
        <v>13357</v>
      </c>
      <c r="M1440">
        <v>17026</v>
      </c>
      <c r="N1440">
        <v>20621</v>
      </c>
      <c r="O1440">
        <v>24311</v>
      </c>
      <c r="P1440">
        <v>28338</v>
      </c>
      <c r="Q1440">
        <v>32099</v>
      </c>
      <c r="R1440">
        <v>35839</v>
      </c>
      <c r="S1440">
        <v>39571</v>
      </c>
      <c r="T1440">
        <v>43285</v>
      </c>
      <c r="U1440">
        <v>47425</v>
      </c>
      <c r="V1440">
        <v>50420</v>
      </c>
      <c r="W1440">
        <v>53417</v>
      </c>
      <c r="X1440">
        <v>56064</v>
      </c>
      <c r="Y1440">
        <v>58473</v>
      </c>
      <c r="Z1440">
        <v>60724</v>
      </c>
      <c r="AA1440">
        <v>61852</v>
      </c>
      <c r="AB1440">
        <v>62586</v>
      </c>
      <c r="AC1440">
        <v>63278</v>
      </c>
      <c r="AD1440">
        <v>63875</v>
      </c>
      <c r="AE1440">
        <v>64718</v>
      </c>
      <c r="AF1440">
        <v>65272</v>
      </c>
      <c r="AG1440">
        <v>65779</v>
      </c>
      <c r="AH1440">
        <v>66310</v>
      </c>
      <c r="AI1440">
        <v>66826</v>
      </c>
      <c r="AJ1440" t="s">
        <v>51</v>
      </c>
      <c r="AK1440" t="s">
        <v>19</v>
      </c>
    </row>
    <row r="1441" spans="1:38" x14ac:dyDescent="0.35">
      <c r="A1441" t="s">
        <v>72</v>
      </c>
      <c r="B1441" t="s">
        <v>61</v>
      </c>
      <c r="C1441" t="s">
        <v>52</v>
      </c>
      <c r="D1441">
        <v>682</v>
      </c>
      <c r="E1441">
        <v>795</v>
      </c>
      <c r="F1441">
        <v>1057</v>
      </c>
      <c r="G1441">
        <v>2596</v>
      </c>
      <c r="H1441">
        <v>4227</v>
      </c>
      <c r="I1441">
        <v>6068</v>
      </c>
      <c r="J1441">
        <v>8152</v>
      </c>
      <c r="K1441">
        <v>11447</v>
      </c>
      <c r="L1441">
        <v>15525</v>
      </c>
      <c r="M1441">
        <v>20362</v>
      </c>
      <c r="N1441">
        <v>25370</v>
      </c>
      <c r="O1441">
        <v>30670</v>
      </c>
      <c r="P1441">
        <v>36498</v>
      </c>
      <c r="Q1441">
        <v>41933</v>
      </c>
      <c r="R1441">
        <v>47336</v>
      </c>
      <c r="S1441">
        <v>52740</v>
      </c>
      <c r="T1441">
        <v>58124</v>
      </c>
      <c r="U1441">
        <v>64124</v>
      </c>
      <c r="V1441">
        <v>68410</v>
      </c>
      <c r="W1441">
        <v>72698</v>
      </c>
      <c r="X1441">
        <v>76476</v>
      </c>
      <c r="Y1441">
        <v>79894</v>
      </c>
      <c r="Z1441">
        <v>83067</v>
      </c>
      <c r="AA1441">
        <v>84568</v>
      </c>
      <c r="AB1441">
        <v>85464</v>
      </c>
      <c r="AC1441">
        <v>86249</v>
      </c>
      <c r="AD1441">
        <v>86881</v>
      </c>
      <c r="AE1441">
        <v>87868</v>
      </c>
      <c r="AF1441">
        <v>88457</v>
      </c>
      <c r="AG1441">
        <v>88978</v>
      </c>
      <c r="AH1441">
        <v>89534</v>
      </c>
      <c r="AI1441">
        <v>90066</v>
      </c>
      <c r="AJ1441" t="s">
        <v>52</v>
      </c>
      <c r="AK1441" t="s">
        <v>15</v>
      </c>
    </row>
    <row r="1442" spans="1:38" x14ac:dyDescent="0.35">
      <c r="A1442" t="s">
        <v>72</v>
      </c>
      <c r="B1442" t="s">
        <v>61</v>
      </c>
      <c r="C1442" t="s">
        <v>53</v>
      </c>
      <c r="D1442">
        <v>1126</v>
      </c>
      <c r="E1442">
        <v>1297</v>
      </c>
      <c r="F1442">
        <v>1815</v>
      </c>
      <c r="G1442">
        <v>4396</v>
      </c>
      <c r="H1442">
        <v>7323</v>
      </c>
      <c r="I1442">
        <v>10765</v>
      </c>
      <c r="J1442">
        <v>14711</v>
      </c>
      <c r="K1442">
        <v>19966</v>
      </c>
      <c r="L1442">
        <v>25987</v>
      </c>
      <c r="M1442">
        <v>32385</v>
      </c>
      <c r="N1442">
        <v>38902</v>
      </c>
      <c r="O1442">
        <v>45583</v>
      </c>
      <c r="P1442">
        <v>52579</v>
      </c>
      <c r="Q1442">
        <v>59357</v>
      </c>
      <c r="R1442">
        <v>66094</v>
      </c>
      <c r="S1442">
        <v>72803</v>
      </c>
      <c r="T1442">
        <v>79514</v>
      </c>
      <c r="U1442">
        <v>85921</v>
      </c>
      <c r="V1442">
        <v>91281</v>
      </c>
      <c r="W1442">
        <v>96643</v>
      </c>
      <c r="X1442">
        <v>101376</v>
      </c>
      <c r="Y1442">
        <v>105739</v>
      </c>
      <c r="Z1442">
        <v>109173</v>
      </c>
      <c r="AA1442">
        <v>111223</v>
      </c>
      <c r="AB1442">
        <v>112666</v>
      </c>
      <c r="AC1442">
        <v>113987</v>
      </c>
      <c r="AD1442">
        <v>115138</v>
      </c>
      <c r="AE1442">
        <v>116384</v>
      </c>
      <c r="AF1442">
        <v>117474</v>
      </c>
      <c r="AG1442">
        <v>118612</v>
      </c>
      <c r="AH1442">
        <v>119670</v>
      </c>
      <c r="AI1442">
        <v>120702</v>
      </c>
      <c r="AJ1442" t="s">
        <v>53</v>
      </c>
      <c r="AK1442" t="s">
        <v>8</v>
      </c>
    </row>
    <row r="1443" spans="1:38" x14ac:dyDescent="0.35">
      <c r="A1443" t="s">
        <v>72</v>
      </c>
      <c r="B1443" t="s">
        <v>61</v>
      </c>
      <c r="C1443" t="s">
        <v>54</v>
      </c>
      <c r="D1443">
        <v>301</v>
      </c>
      <c r="E1443">
        <v>342</v>
      </c>
      <c r="F1443">
        <v>454</v>
      </c>
      <c r="G1443">
        <v>1081</v>
      </c>
      <c r="H1443">
        <v>2017</v>
      </c>
      <c r="I1443">
        <v>3105</v>
      </c>
      <c r="J1443">
        <v>4319</v>
      </c>
      <c r="K1443">
        <v>5662</v>
      </c>
      <c r="L1443">
        <v>7192</v>
      </c>
      <c r="M1443">
        <v>8763</v>
      </c>
      <c r="N1443">
        <v>10336</v>
      </c>
      <c r="O1443">
        <v>11666</v>
      </c>
      <c r="P1443">
        <v>12937</v>
      </c>
      <c r="Q1443">
        <v>14141</v>
      </c>
      <c r="R1443">
        <v>15261</v>
      </c>
      <c r="S1443">
        <v>16349</v>
      </c>
      <c r="T1443">
        <v>17437</v>
      </c>
      <c r="U1443">
        <v>18481</v>
      </c>
      <c r="V1443">
        <v>19357</v>
      </c>
      <c r="W1443">
        <v>20236</v>
      </c>
      <c r="X1443">
        <v>21019</v>
      </c>
      <c r="Y1443">
        <v>21747</v>
      </c>
      <c r="Z1443">
        <v>22327</v>
      </c>
      <c r="AA1443">
        <v>22680</v>
      </c>
      <c r="AB1443">
        <v>22936</v>
      </c>
      <c r="AC1443">
        <v>23165</v>
      </c>
      <c r="AD1443">
        <v>23368</v>
      </c>
      <c r="AE1443">
        <v>23584</v>
      </c>
      <c r="AF1443">
        <v>23777</v>
      </c>
      <c r="AG1443">
        <v>23977</v>
      </c>
      <c r="AH1443">
        <v>24167</v>
      </c>
      <c r="AI1443">
        <v>24352</v>
      </c>
      <c r="AJ1443" t="s">
        <v>54</v>
      </c>
      <c r="AK1443" t="s">
        <v>22</v>
      </c>
    </row>
    <row r="1444" spans="1:38" x14ac:dyDescent="0.35">
      <c r="A1444" t="s">
        <v>72</v>
      </c>
      <c r="B1444" t="s">
        <v>61</v>
      </c>
      <c r="C1444" t="s">
        <v>55</v>
      </c>
      <c r="D1444">
        <v>723</v>
      </c>
      <c r="E1444">
        <v>831</v>
      </c>
      <c r="F1444">
        <v>1062</v>
      </c>
      <c r="G1444">
        <v>2419</v>
      </c>
      <c r="H1444">
        <v>3954</v>
      </c>
      <c r="I1444">
        <v>5730</v>
      </c>
      <c r="J1444">
        <v>7759</v>
      </c>
      <c r="K1444">
        <v>10487</v>
      </c>
      <c r="L1444">
        <v>13853</v>
      </c>
      <c r="M1444">
        <v>17637</v>
      </c>
      <c r="N1444">
        <v>21308</v>
      </c>
      <c r="O1444">
        <v>25086</v>
      </c>
      <c r="P1444">
        <v>29181</v>
      </c>
      <c r="Q1444">
        <v>32993</v>
      </c>
      <c r="R1444">
        <v>36780</v>
      </c>
      <c r="S1444">
        <v>40551</v>
      </c>
      <c r="T1444">
        <v>44299</v>
      </c>
      <c r="U1444">
        <v>48477</v>
      </c>
      <c r="V1444">
        <v>51503</v>
      </c>
      <c r="W1444">
        <v>54530</v>
      </c>
      <c r="X1444">
        <v>57209</v>
      </c>
      <c r="Y1444">
        <v>59650</v>
      </c>
      <c r="Z1444">
        <v>61913</v>
      </c>
      <c r="AA1444">
        <v>63043</v>
      </c>
      <c r="AB1444">
        <v>63781</v>
      </c>
      <c r="AC1444">
        <v>64498</v>
      </c>
      <c r="AD1444">
        <v>65122</v>
      </c>
      <c r="AE1444">
        <v>65996</v>
      </c>
      <c r="AF1444">
        <v>66567</v>
      </c>
      <c r="AG1444">
        <v>67089</v>
      </c>
      <c r="AH1444">
        <v>67634</v>
      </c>
      <c r="AI1444">
        <v>68160</v>
      </c>
      <c r="AJ1444" t="s">
        <v>55</v>
      </c>
      <c r="AK1444" t="s">
        <v>8</v>
      </c>
      <c r="AL1444" t="s">
        <v>17</v>
      </c>
    </row>
    <row r="1445" spans="1:38" x14ac:dyDescent="0.35">
      <c r="A1445" t="s">
        <v>56</v>
      </c>
      <c r="B1445" t="s">
        <v>61</v>
      </c>
      <c r="C1445" t="s">
        <v>7</v>
      </c>
      <c r="D1445">
        <v>1088</v>
      </c>
      <c r="E1445">
        <v>1198</v>
      </c>
      <c r="F1445">
        <v>1483</v>
      </c>
      <c r="G1445">
        <v>2094</v>
      </c>
      <c r="H1445">
        <v>2803</v>
      </c>
      <c r="I1445">
        <v>3526</v>
      </c>
      <c r="J1445">
        <v>5775</v>
      </c>
      <c r="K1445">
        <v>7957</v>
      </c>
      <c r="L1445">
        <v>10880</v>
      </c>
      <c r="M1445">
        <v>14688</v>
      </c>
      <c r="N1445">
        <v>18796</v>
      </c>
      <c r="O1445">
        <v>23049</v>
      </c>
      <c r="P1445">
        <v>27192</v>
      </c>
      <c r="Q1445">
        <v>31786</v>
      </c>
      <c r="R1445">
        <v>36611</v>
      </c>
      <c r="S1445">
        <v>42088</v>
      </c>
      <c r="T1445">
        <v>48831</v>
      </c>
      <c r="U1445">
        <v>54451</v>
      </c>
      <c r="V1445">
        <v>60047</v>
      </c>
      <c r="W1445">
        <v>65750</v>
      </c>
      <c r="X1445">
        <v>71650</v>
      </c>
      <c r="Y1445">
        <v>77089</v>
      </c>
      <c r="Z1445">
        <v>82951</v>
      </c>
      <c r="AA1445">
        <v>88293</v>
      </c>
      <c r="AB1445">
        <v>93107</v>
      </c>
      <c r="AC1445">
        <v>97285</v>
      </c>
      <c r="AD1445">
        <v>101058</v>
      </c>
      <c r="AE1445">
        <v>104506</v>
      </c>
      <c r="AF1445">
        <v>108100</v>
      </c>
      <c r="AG1445">
        <v>111637</v>
      </c>
      <c r="AH1445">
        <v>112709</v>
      </c>
      <c r="AI1445">
        <v>113369</v>
      </c>
      <c r="AJ1445" t="s">
        <v>7</v>
      </c>
      <c r="AK1445" t="s">
        <v>8</v>
      </c>
      <c r="AL1445" t="s">
        <v>9</v>
      </c>
    </row>
    <row r="1446" spans="1:38" x14ac:dyDescent="0.35">
      <c r="A1446" t="s">
        <v>56</v>
      </c>
      <c r="B1446" t="s">
        <v>61</v>
      </c>
      <c r="C1446" t="s">
        <v>10</v>
      </c>
      <c r="D1446">
        <v>107</v>
      </c>
      <c r="E1446">
        <v>109</v>
      </c>
      <c r="F1446">
        <v>130</v>
      </c>
      <c r="G1446">
        <v>173</v>
      </c>
      <c r="H1446">
        <v>222</v>
      </c>
      <c r="I1446">
        <v>266</v>
      </c>
      <c r="J1446">
        <v>446</v>
      </c>
      <c r="K1446">
        <v>552</v>
      </c>
      <c r="L1446">
        <v>817</v>
      </c>
      <c r="M1446">
        <v>1150</v>
      </c>
      <c r="N1446">
        <v>1499</v>
      </c>
      <c r="O1446">
        <v>1578</v>
      </c>
      <c r="P1446">
        <v>1877</v>
      </c>
      <c r="Q1446">
        <v>2192</v>
      </c>
      <c r="R1446">
        <v>2512</v>
      </c>
      <c r="S1446">
        <v>2907</v>
      </c>
      <c r="T1446">
        <v>3383</v>
      </c>
      <c r="U1446">
        <v>3794</v>
      </c>
      <c r="V1446">
        <v>4158</v>
      </c>
      <c r="W1446">
        <v>4564</v>
      </c>
      <c r="X1446">
        <v>4999</v>
      </c>
      <c r="Y1446">
        <v>5324</v>
      </c>
      <c r="Z1446">
        <v>5739</v>
      </c>
      <c r="AA1446">
        <v>6107</v>
      </c>
      <c r="AB1446">
        <v>6446</v>
      </c>
      <c r="AC1446">
        <v>6740</v>
      </c>
      <c r="AD1446">
        <v>7011</v>
      </c>
      <c r="AE1446">
        <v>7251</v>
      </c>
      <c r="AF1446">
        <v>7505</v>
      </c>
      <c r="AG1446">
        <v>7750</v>
      </c>
      <c r="AH1446">
        <v>7826</v>
      </c>
      <c r="AI1446">
        <v>7868</v>
      </c>
      <c r="AJ1446" t="s">
        <v>10</v>
      </c>
      <c r="AK1446" t="s">
        <v>11</v>
      </c>
      <c r="AL1446" t="s">
        <v>9</v>
      </c>
    </row>
    <row r="1447" spans="1:38" x14ac:dyDescent="0.35">
      <c r="A1447" t="s">
        <v>56</v>
      </c>
      <c r="B1447" t="s">
        <v>61</v>
      </c>
      <c r="C1447" t="s">
        <v>12</v>
      </c>
      <c r="D1447">
        <v>1276</v>
      </c>
      <c r="E1447">
        <v>1487</v>
      </c>
      <c r="F1447">
        <v>1883</v>
      </c>
      <c r="G1447">
        <v>2749</v>
      </c>
      <c r="H1447">
        <v>3783</v>
      </c>
      <c r="I1447">
        <v>4900</v>
      </c>
      <c r="J1447">
        <v>7412</v>
      </c>
      <c r="K1447">
        <v>11369</v>
      </c>
      <c r="L1447">
        <v>15241</v>
      </c>
      <c r="M1447">
        <v>20559</v>
      </c>
      <c r="N1447">
        <v>26378</v>
      </c>
      <c r="O1447">
        <v>37936</v>
      </c>
      <c r="P1447">
        <v>45364</v>
      </c>
      <c r="Q1447">
        <v>53963</v>
      </c>
      <c r="R1447">
        <v>63193</v>
      </c>
      <c r="S1447">
        <v>72578</v>
      </c>
      <c r="T1447">
        <v>84839</v>
      </c>
      <c r="U1447">
        <v>95526</v>
      </c>
      <c r="V1447">
        <v>106401</v>
      </c>
      <c r="W1447">
        <v>117512</v>
      </c>
      <c r="X1447">
        <v>128563</v>
      </c>
      <c r="Y1447">
        <v>140803</v>
      </c>
      <c r="Z1447">
        <v>152150</v>
      </c>
      <c r="AA1447">
        <v>162807</v>
      </c>
      <c r="AB1447">
        <v>171804</v>
      </c>
      <c r="AC1447">
        <v>180074</v>
      </c>
      <c r="AD1447">
        <v>187290</v>
      </c>
      <c r="AE1447">
        <v>193919</v>
      </c>
      <c r="AF1447">
        <v>200916</v>
      </c>
      <c r="AG1447">
        <v>207639</v>
      </c>
      <c r="AH1447">
        <v>209089</v>
      </c>
      <c r="AI1447">
        <v>209968</v>
      </c>
      <c r="AJ1447" t="s">
        <v>12</v>
      </c>
      <c r="AK1447" t="s">
        <v>8</v>
      </c>
    </row>
    <row r="1448" spans="1:38" x14ac:dyDescent="0.35">
      <c r="A1448" t="s">
        <v>56</v>
      </c>
      <c r="B1448" t="s">
        <v>61</v>
      </c>
      <c r="C1448" t="s">
        <v>13</v>
      </c>
      <c r="D1448">
        <v>513</v>
      </c>
      <c r="E1448">
        <v>583</v>
      </c>
      <c r="F1448">
        <v>726</v>
      </c>
      <c r="G1448">
        <v>1038</v>
      </c>
      <c r="H1448">
        <v>1410</v>
      </c>
      <c r="I1448">
        <v>1810</v>
      </c>
      <c r="J1448">
        <v>2688</v>
      </c>
      <c r="K1448">
        <v>4097</v>
      </c>
      <c r="L1448">
        <v>6029</v>
      </c>
      <c r="M1448">
        <v>8431</v>
      </c>
      <c r="N1448">
        <v>10732</v>
      </c>
      <c r="O1448">
        <v>15184</v>
      </c>
      <c r="P1448">
        <v>18336</v>
      </c>
      <c r="Q1448">
        <v>21772</v>
      </c>
      <c r="R1448">
        <v>25678</v>
      </c>
      <c r="S1448">
        <v>29527</v>
      </c>
      <c r="T1448">
        <v>34750</v>
      </c>
      <c r="U1448">
        <v>39275</v>
      </c>
      <c r="V1448">
        <v>43858</v>
      </c>
      <c r="W1448">
        <v>48559</v>
      </c>
      <c r="X1448">
        <v>53261</v>
      </c>
      <c r="Y1448">
        <v>58452</v>
      </c>
      <c r="Z1448">
        <v>63264</v>
      </c>
      <c r="AA1448">
        <v>67763</v>
      </c>
      <c r="AB1448">
        <v>71561</v>
      </c>
      <c r="AC1448">
        <v>75080</v>
      </c>
      <c r="AD1448">
        <v>78157</v>
      </c>
      <c r="AE1448">
        <v>80939</v>
      </c>
      <c r="AF1448">
        <v>83929</v>
      </c>
      <c r="AG1448">
        <v>86735</v>
      </c>
      <c r="AH1448">
        <v>87276</v>
      </c>
      <c r="AI1448">
        <v>87580</v>
      </c>
      <c r="AJ1448" t="s">
        <v>13</v>
      </c>
      <c r="AK1448" t="s">
        <v>8</v>
      </c>
    </row>
    <row r="1449" spans="1:38" x14ac:dyDescent="0.35">
      <c r="A1449" t="s">
        <v>56</v>
      </c>
      <c r="B1449" t="s">
        <v>61</v>
      </c>
      <c r="C1449" t="s">
        <v>14</v>
      </c>
      <c r="D1449">
        <v>2032</v>
      </c>
      <c r="E1449">
        <v>2365</v>
      </c>
      <c r="F1449">
        <v>2949</v>
      </c>
      <c r="G1449">
        <v>4134</v>
      </c>
      <c r="H1449">
        <v>5423</v>
      </c>
      <c r="I1449">
        <v>6774</v>
      </c>
      <c r="J1449">
        <v>9874</v>
      </c>
      <c r="K1449">
        <v>14311</v>
      </c>
      <c r="L1449">
        <v>20060</v>
      </c>
      <c r="M1449">
        <v>27411</v>
      </c>
      <c r="N1449">
        <v>36349</v>
      </c>
      <c r="O1449">
        <v>45193</v>
      </c>
      <c r="P1449">
        <v>54337</v>
      </c>
      <c r="Q1449">
        <v>63915</v>
      </c>
      <c r="R1449">
        <v>75757</v>
      </c>
      <c r="S1449">
        <v>87907</v>
      </c>
      <c r="T1449">
        <v>99834</v>
      </c>
      <c r="U1449">
        <v>111835</v>
      </c>
      <c r="V1449">
        <v>123658</v>
      </c>
      <c r="W1449">
        <v>135572</v>
      </c>
      <c r="X1449">
        <v>148158</v>
      </c>
      <c r="Y1449">
        <v>160136</v>
      </c>
      <c r="Z1449">
        <v>172689</v>
      </c>
      <c r="AA1449">
        <v>184036</v>
      </c>
      <c r="AB1449">
        <v>194275</v>
      </c>
      <c r="AC1449">
        <v>203069</v>
      </c>
      <c r="AD1449">
        <v>211246</v>
      </c>
      <c r="AE1449">
        <v>218708</v>
      </c>
      <c r="AF1449">
        <v>226259</v>
      </c>
      <c r="AG1449">
        <v>233965</v>
      </c>
      <c r="AH1449">
        <v>235714</v>
      </c>
      <c r="AI1449">
        <v>236779</v>
      </c>
      <c r="AJ1449" t="s">
        <v>14</v>
      </c>
      <c r="AK1449" t="s">
        <v>15</v>
      </c>
    </row>
    <row r="1450" spans="1:38" x14ac:dyDescent="0.35">
      <c r="A1450" t="s">
        <v>56</v>
      </c>
      <c r="B1450" t="s">
        <v>61</v>
      </c>
      <c r="C1450" t="s">
        <v>16</v>
      </c>
      <c r="D1450">
        <v>186</v>
      </c>
      <c r="E1450">
        <v>217</v>
      </c>
      <c r="F1450">
        <v>265</v>
      </c>
      <c r="G1450">
        <v>358</v>
      </c>
      <c r="H1450">
        <v>471</v>
      </c>
      <c r="I1450">
        <v>593</v>
      </c>
      <c r="J1450">
        <v>919</v>
      </c>
      <c r="K1450">
        <v>1348</v>
      </c>
      <c r="L1450">
        <v>2322</v>
      </c>
      <c r="M1450">
        <v>3315</v>
      </c>
      <c r="N1450">
        <v>4083</v>
      </c>
      <c r="O1450">
        <v>4400</v>
      </c>
      <c r="P1450">
        <v>5251</v>
      </c>
      <c r="Q1450">
        <v>5879</v>
      </c>
      <c r="R1450">
        <v>6802</v>
      </c>
      <c r="S1450">
        <v>7680</v>
      </c>
      <c r="T1450">
        <v>8697</v>
      </c>
      <c r="U1450">
        <v>9634</v>
      </c>
      <c r="V1450">
        <v>10611</v>
      </c>
      <c r="W1450">
        <v>11587</v>
      </c>
      <c r="X1450">
        <v>12673</v>
      </c>
      <c r="Y1450">
        <v>13600</v>
      </c>
      <c r="Z1450">
        <v>14651</v>
      </c>
      <c r="AA1450">
        <v>15579</v>
      </c>
      <c r="AB1450">
        <v>16432</v>
      </c>
      <c r="AC1450">
        <v>17159</v>
      </c>
      <c r="AD1450">
        <v>17853</v>
      </c>
      <c r="AE1450">
        <v>18452</v>
      </c>
      <c r="AF1450">
        <v>19070</v>
      </c>
      <c r="AG1450">
        <v>19676</v>
      </c>
      <c r="AH1450">
        <v>19860</v>
      </c>
      <c r="AI1450">
        <v>19970</v>
      </c>
      <c r="AJ1450" t="s">
        <v>16</v>
      </c>
      <c r="AK1450" t="s">
        <v>8</v>
      </c>
      <c r="AL1450" t="s">
        <v>17</v>
      </c>
    </row>
    <row r="1451" spans="1:38" x14ac:dyDescent="0.35">
      <c r="A1451" t="s">
        <v>56</v>
      </c>
      <c r="B1451" t="s">
        <v>61</v>
      </c>
      <c r="C1451" t="s">
        <v>18</v>
      </c>
      <c r="D1451">
        <v>282</v>
      </c>
      <c r="E1451">
        <v>334</v>
      </c>
      <c r="F1451">
        <v>417</v>
      </c>
      <c r="G1451">
        <v>622</v>
      </c>
      <c r="H1451">
        <v>870</v>
      </c>
      <c r="I1451">
        <v>1088</v>
      </c>
      <c r="J1451">
        <v>1781</v>
      </c>
      <c r="K1451">
        <v>2548</v>
      </c>
      <c r="L1451">
        <v>3495</v>
      </c>
      <c r="M1451">
        <v>4708</v>
      </c>
      <c r="N1451">
        <v>7021</v>
      </c>
      <c r="O1451">
        <v>8793</v>
      </c>
      <c r="P1451">
        <v>10703</v>
      </c>
      <c r="Q1451">
        <v>12550</v>
      </c>
      <c r="R1451">
        <v>14862</v>
      </c>
      <c r="S1451">
        <v>17344</v>
      </c>
      <c r="T1451">
        <v>19873</v>
      </c>
      <c r="U1451">
        <v>22379</v>
      </c>
      <c r="V1451">
        <v>24849</v>
      </c>
      <c r="W1451">
        <v>27480</v>
      </c>
      <c r="X1451">
        <v>30126</v>
      </c>
      <c r="Y1451">
        <v>32607</v>
      </c>
      <c r="Z1451">
        <v>35206</v>
      </c>
      <c r="AA1451">
        <v>37542</v>
      </c>
      <c r="AB1451">
        <v>39697</v>
      </c>
      <c r="AC1451">
        <v>41507</v>
      </c>
      <c r="AD1451">
        <v>43236</v>
      </c>
      <c r="AE1451">
        <v>44786</v>
      </c>
      <c r="AF1451">
        <v>46378</v>
      </c>
      <c r="AG1451">
        <v>47956</v>
      </c>
      <c r="AH1451">
        <v>48297</v>
      </c>
      <c r="AI1451">
        <v>48491</v>
      </c>
      <c r="AJ1451" t="s">
        <v>18</v>
      </c>
      <c r="AK1451" t="s">
        <v>19</v>
      </c>
    </row>
    <row r="1452" spans="1:38" x14ac:dyDescent="0.35">
      <c r="A1452" t="s">
        <v>56</v>
      </c>
      <c r="B1452" t="s">
        <v>61</v>
      </c>
      <c r="C1452" t="s">
        <v>20</v>
      </c>
      <c r="D1452">
        <v>1259</v>
      </c>
      <c r="E1452">
        <v>1343</v>
      </c>
      <c r="F1452">
        <v>1642</v>
      </c>
      <c r="G1452">
        <v>2287</v>
      </c>
      <c r="H1452">
        <v>3026</v>
      </c>
      <c r="I1452">
        <v>3775</v>
      </c>
      <c r="J1452">
        <v>5917</v>
      </c>
      <c r="K1452">
        <v>8046</v>
      </c>
      <c r="L1452">
        <v>10874</v>
      </c>
      <c r="M1452">
        <v>15014</v>
      </c>
      <c r="N1452">
        <v>19666</v>
      </c>
      <c r="O1452">
        <v>24554</v>
      </c>
      <c r="P1452">
        <v>29322</v>
      </c>
      <c r="Q1452">
        <v>34718</v>
      </c>
      <c r="R1452">
        <v>40421</v>
      </c>
      <c r="S1452">
        <v>47156</v>
      </c>
      <c r="T1452">
        <v>55115</v>
      </c>
      <c r="U1452">
        <v>61957</v>
      </c>
      <c r="V1452">
        <v>68649</v>
      </c>
      <c r="W1452">
        <v>75491</v>
      </c>
      <c r="X1452">
        <v>82638</v>
      </c>
      <c r="Y1452">
        <v>88978</v>
      </c>
      <c r="Z1452">
        <v>96027</v>
      </c>
      <c r="AA1452">
        <v>102406</v>
      </c>
      <c r="AB1452">
        <v>108220</v>
      </c>
      <c r="AC1452">
        <v>113228</v>
      </c>
      <c r="AD1452">
        <v>117807</v>
      </c>
      <c r="AE1452">
        <v>122002</v>
      </c>
      <c r="AF1452">
        <v>126296</v>
      </c>
      <c r="AG1452">
        <v>130560</v>
      </c>
      <c r="AH1452">
        <v>131706</v>
      </c>
      <c r="AI1452">
        <v>132332</v>
      </c>
      <c r="AJ1452" t="s">
        <v>20</v>
      </c>
      <c r="AK1452" t="s">
        <v>9</v>
      </c>
    </row>
    <row r="1453" spans="1:38" x14ac:dyDescent="0.35">
      <c r="A1453" t="s">
        <v>56</v>
      </c>
      <c r="B1453" t="s">
        <v>61</v>
      </c>
      <c r="C1453" t="s">
        <v>21</v>
      </c>
      <c r="D1453">
        <v>226</v>
      </c>
      <c r="E1453">
        <v>256</v>
      </c>
      <c r="F1453">
        <v>310</v>
      </c>
      <c r="G1453">
        <v>404</v>
      </c>
      <c r="H1453">
        <v>515</v>
      </c>
      <c r="I1453">
        <v>637</v>
      </c>
      <c r="J1453">
        <v>1098</v>
      </c>
      <c r="K1453">
        <v>1667</v>
      </c>
      <c r="L1453">
        <v>3367</v>
      </c>
      <c r="M1453">
        <v>4909</v>
      </c>
      <c r="N1453">
        <v>6112</v>
      </c>
      <c r="O1453">
        <v>5565</v>
      </c>
      <c r="P1453">
        <v>6650</v>
      </c>
      <c r="Q1453">
        <v>7276</v>
      </c>
      <c r="R1453">
        <v>8151</v>
      </c>
      <c r="S1453">
        <v>9001</v>
      </c>
      <c r="T1453">
        <v>9567</v>
      </c>
      <c r="U1453">
        <v>10545</v>
      </c>
      <c r="V1453">
        <v>11309</v>
      </c>
      <c r="W1453">
        <v>12292</v>
      </c>
      <c r="X1453">
        <v>13490</v>
      </c>
      <c r="Y1453">
        <v>14089</v>
      </c>
      <c r="Z1453">
        <v>15128</v>
      </c>
      <c r="AA1453">
        <v>15980</v>
      </c>
      <c r="AB1453">
        <v>16785</v>
      </c>
      <c r="AC1453">
        <v>17431</v>
      </c>
      <c r="AD1453">
        <v>18140</v>
      </c>
      <c r="AE1453">
        <v>18690</v>
      </c>
      <c r="AF1453">
        <v>19242</v>
      </c>
      <c r="AG1453">
        <v>19790</v>
      </c>
      <c r="AH1453">
        <v>19983</v>
      </c>
      <c r="AI1453">
        <v>20093</v>
      </c>
      <c r="AJ1453" t="s">
        <v>21</v>
      </c>
      <c r="AK1453" t="s">
        <v>22</v>
      </c>
    </row>
    <row r="1454" spans="1:38" x14ac:dyDescent="0.35">
      <c r="A1454" t="s">
        <v>56</v>
      </c>
      <c r="B1454" t="s">
        <v>61</v>
      </c>
      <c r="C1454" t="s">
        <v>23</v>
      </c>
      <c r="D1454">
        <v>1574</v>
      </c>
      <c r="E1454">
        <v>1796</v>
      </c>
      <c r="F1454">
        <v>2159</v>
      </c>
      <c r="G1454">
        <v>2791</v>
      </c>
      <c r="H1454">
        <v>3562</v>
      </c>
      <c r="I1454">
        <v>4400</v>
      </c>
      <c r="J1454">
        <v>6871</v>
      </c>
      <c r="K1454">
        <v>10052</v>
      </c>
      <c r="L1454">
        <v>16382</v>
      </c>
      <c r="M1454">
        <v>23584</v>
      </c>
      <c r="N1454">
        <v>30394</v>
      </c>
      <c r="O1454">
        <v>32237</v>
      </c>
      <c r="P1454">
        <v>38684</v>
      </c>
      <c r="Q1454">
        <v>44097</v>
      </c>
      <c r="R1454">
        <v>50868</v>
      </c>
      <c r="S1454">
        <v>58242</v>
      </c>
      <c r="T1454">
        <v>65954</v>
      </c>
      <c r="U1454">
        <v>73592</v>
      </c>
      <c r="V1454">
        <v>80843</v>
      </c>
      <c r="W1454">
        <v>88489</v>
      </c>
      <c r="X1454">
        <v>97045</v>
      </c>
      <c r="Y1454">
        <v>103385</v>
      </c>
      <c r="Z1454">
        <v>111452</v>
      </c>
      <c r="AA1454">
        <v>118472</v>
      </c>
      <c r="AB1454">
        <v>125062</v>
      </c>
      <c r="AC1454">
        <v>130484</v>
      </c>
      <c r="AD1454">
        <v>135855</v>
      </c>
      <c r="AE1454">
        <v>140555</v>
      </c>
      <c r="AF1454">
        <v>145184</v>
      </c>
      <c r="AG1454">
        <v>149914</v>
      </c>
      <c r="AH1454">
        <v>151278</v>
      </c>
      <c r="AI1454">
        <v>152009</v>
      </c>
      <c r="AJ1454" t="s">
        <v>23</v>
      </c>
      <c r="AK1454" t="s">
        <v>24</v>
      </c>
      <c r="AL1454" t="s">
        <v>17</v>
      </c>
    </row>
    <row r="1455" spans="1:38" x14ac:dyDescent="0.35">
      <c r="A1455" t="s">
        <v>56</v>
      </c>
      <c r="B1455" t="s">
        <v>61</v>
      </c>
      <c r="C1455" t="s">
        <v>25</v>
      </c>
      <c r="D1455">
        <v>552</v>
      </c>
      <c r="E1455">
        <v>644</v>
      </c>
      <c r="F1455">
        <v>804</v>
      </c>
      <c r="G1455">
        <v>1156</v>
      </c>
      <c r="H1455">
        <v>1582</v>
      </c>
      <c r="I1455">
        <v>1967</v>
      </c>
      <c r="J1455">
        <v>3156</v>
      </c>
      <c r="K1455">
        <v>4488</v>
      </c>
      <c r="L1455">
        <v>6149</v>
      </c>
      <c r="M1455">
        <v>8272</v>
      </c>
      <c r="N1455">
        <v>12359</v>
      </c>
      <c r="O1455">
        <v>15454</v>
      </c>
      <c r="P1455">
        <v>18846</v>
      </c>
      <c r="Q1455">
        <v>22249</v>
      </c>
      <c r="R1455">
        <v>26909</v>
      </c>
      <c r="S1455">
        <v>31408</v>
      </c>
      <c r="T1455">
        <v>36039</v>
      </c>
      <c r="U1455">
        <v>40563</v>
      </c>
      <c r="V1455">
        <v>45013</v>
      </c>
      <c r="W1455">
        <v>49616</v>
      </c>
      <c r="X1455">
        <v>54423</v>
      </c>
      <c r="Y1455">
        <v>58994</v>
      </c>
      <c r="Z1455">
        <v>63783</v>
      </c>
      <c r="AA1455">
        <v>68074</v>
      </c>
      <c r="AB1455">
        <v>71988</v>
      </c>
      <c r="AC1455">
        <v>75302</v>
      </c>
      <c r="AD1455">
        <v>78428</v>
      </c>
      <c r="AE1455">
        <v>81208</v>
      </c>
      <c r="AF1455">
        <v>84080</v>
      </c>
      <c r="AG1455">
        <v>86980</v>
      </c>
      <c r="AH1455">
        <v>87600</v>
      </c>
      <c r="AI1455">
        <v>87952</v>
      </c>
      <c r="AJ1455" t="s">
        <v>25</v>
      </c>
      <c r="AK1455" t="s">
        <v>15</v>
      </c>
    </row>
    <row r="1456" spans="1:38" x14ac:dyDescent="0.35">
      <c r="A1456" t="s">
        <v>56</v>
      </c>
      <c r="B1456" t="s">
        <v>61</v>
      </c>
      <c r="C1456" t="s">
        <v>26</v>
      </c>
      <c r="D1456">
        <v>493</v>
      </c>
      <c r="E1456">
        <v>565</v>
      </c>
      <c r="F1456">
        <v>675</v>
      </c>
      <c r="G1456">
        <v>898</v>
      </c>
      <c r="H1456">
        <v>1155</v>
      </c>
      <c r="I1456">
        <v>1579</v>
      </c>
      <c r="J1456">
        <v>2271</v>
      </c>
      <c r="K1456">
        <v>3665</v>
      </c>
      <c r="L1456">
        <v>5438</v>
      </c>
      <c r="M1456">
        <v>7773</v>
      </c>
      <c r="N1456">
        <v>8029</v>
      </c>
      <c r="O1456">
        <v>10048</v>
      </c>
      <c r="P1456">
        <v>11380</v>
      </c>
      <c r="Q1456">
        <v>13221</v>
      </c>
      <c r="R1456">
        <v>14417</v>
      </c>
      <c r="S1456">
        <v>16481</v>
      </c>
      <c r="T1456">
        <v>18301</v>
      </c>
      <c r="U1456">
        <v>20337</v>
      </c>
      <c r="V1456">
        <v>22344</v>
      </c>
      <c r="W1456">
        <v>24274</v>
      </c>
      <c r="X1456">
        <v>26311</v>
      </c>
      <c r="Y1456">
        <v>28280</v>
      </c>
      <c r="Z1456">
        <v>30386</v>
      </c>
      <c r="AA1456">
        <v>32418</v>
      </c>
      <c r="AB1456">
        <v>34048</v>
      </c>
      <c r="AC1456">
        <v>35658</v>
      </c>
      <c r="AD1456">
        <v>36958</v>
      </c>
      <c r="AE1456">
        <v>38347</v>
      </c>
      <c r="AF1456">
        <v>39570</v>
      </c>
      <c r="AG1456">
        <v>40867</v>
      </c>
      <c r="AH1456">
        <v>41295</v>
      </c>
      <c r="AI1456">
        <v>41566</v>
      </c>
      <c r="AJ1456" t="s">
        <v>26</v>
      </c>
      <c r="AK1456" t="s">
        <v>17</v>
      </c>
    </row>
    <row r="1457" spans="1:38" x14ac:dyDescent="0.35">
      <c r="A1457" t="s">
        <v>56</v>
      </c>
      <c r="B1457" t="s">
        <v>61</v>
      </c>
      <c r="C1457" t="s">
        <v>27</v>
      </c>
      <c r="D1457">
        <v>550</v>
      </c>
      <c r="E1457">
        <v>618</v>
      </c>
      <c r="F1457">
        <v>732</v>
      </c>
      <c r="G1457">
        <v>976</v>
      </c>
      <c r="H1457">
        <v>1272</v>
      </c>
      <c r="I1457">
        <v>1617</v>
      </c>
      <c r="J1457">
        <v>2409</v>
      </c>
      <c r="K1457">
        <v>3615</v>
      </c>
      <c r="L1457">
        <v>5310</v>
      </c>
      <c r="M1457">
        <v>7547</v>
      </c>
      <c r="N1457">
        <v>9948</v>
      </c>
      <c r="O1457">
        <v>12417</v>
      </c>
      <c r="P1457">
        <v>14967</v>
      </c>
      <c r="Q1457">
        <v>17632</v>
      </c>
      <c r="R1457">
        <v>20754</v>
      </c>
      <c r="S1457">
        <v>24241</v>
      </c>
      <c r="T1457">
        <v>27708</v>
      </c>
      <c r="U1457">
        <v>31267</v>
      </c>
      <c r="V1457">
        <v>34737</v>
      </c>
      <c r="W1457">
        <v>38368</v>
      </c>
      <c r="X1457">
        <v>42108</v>
      </c>
      <c r="Y1457">
        <v>45559</v>
      </c>
      <c r="Z1457">
        <v>49242</v>
      </c>
      <c r="AA1457">
        <v>52644</v>
      </c>
      <c r="AB1457">
        <v>55700</v>
      </c>
      <c r="AC1457">
        <v>58416</v>
      </c>
      <c r="AD1457">
        <v>60929</v>
      </c>
      <c r="AE1457">
        <v>63302</v>
      </c>
      <c r="AF1457">
        <v>65644</v>
      </c>
      <c r="AG1457">
        <v>67998</v>
      </c>
      <c r="AH1457">
        <v>68600</v>
      </c>
      <c r="AI1457">
        <v>68944</v>
      </c>
      <c r="AJ1457" t="s">
        <v>27</v>
      </c>
      <c r="AK1457" t="s">
        <v>8</v>
      </c>
      <c r="AL1457" t="s">
        <v>17</v>
      </c>
    </row>
    <row r="1458" spans="1:38" x14ac:dyDescent="0.35">
      <c r="A1458" t="s">
        <v>56</v>
      </c>
      <c r="B1458" t="s">
        <v>61</v>
      </c>
      <c r="C1458" t="s">
        <v>28</v>
      </c>
      <c r="D1458">
        <v>333</v>
      </c>
      <c r="E1458">
        <v>395</v>
      </c>
      <c r="F1458">
        <v>497</v>
      </c>
      <c r="G1458">
        <v>722</v>
      </c>
      <c r="H1458">
        <v>989</v>
      </c>
      <c r="I1458">
        <v>1231</v>
      </c>
      <c r="J1458">
        <v>1950</v>
      </c>
      <c r="K1458">
        <v>2762</v>
      </c>
      <c r="L1458">
        <v>3769</v>
      </c>
      <c r="M1458">
        <v>5014</v>
      </c>
      <c r="N1458">
        <v>7052</v>
      </c>
      <c r="O1458">
        <v>8704</v>
      </c>
      <c r="P1458">
        <v>10438</v>
      </c>
      <c r="Q1458">
        <v>12202</v>
      </c>
      <c r="R1458">
        <v>14318</v>
      </c>
      <c r="S1458">
        <v>16546</v>
      </c>
      <c r="T1458">
        <v>18761</v>
      </c>
      <c r="U1458">
        <v>20960</v>
      </c>
      <c r="V1458">
        <v>23143</v>
      </c>
      <c r="W1458">
        <v>25390</v>
      </c>
      <c r="X1458">
        <v>27712</v>
      </c>
      <c r="Y1458">
        <v>29908</v>
      </c>
      <c r="Z1458">
        <v>32205</v>
      </c>
      <c r="AA1458">
        <v>34291</v>
      </c>
      <c r="AB1458">
        <v>36191</v>
      </c>
      <c r="AC1458">
        <v>37799</v>
      </c>
      <c r="AD1458">
        <v>39318</v>
      </c>
      <c r="AE1458">
        <v>40686</v>
      </c>
      <c r="AF1458">
        <v>42085</v>
      </c>
      <c r="AG1458">
        <v>43490</v>
      </c>
      <c r="AH1458">
        <v>43834</v>
      </c>
      <c r="AI1458">
        <v>44052</v>
      </c>
      <c r="AJ1458" t="s">
        <v>28</v>
      </c>
      <c r="AK1458" t="s">
        <v>19</v>
      </c>
    </row>
    <row r="1459" spans="1:38" x14ac:dyDescent="0.35">
      <c r="A1459" t="s">
        <v>56</v>
      </c>
      <c r="B1459" t="s">
        <v>61</v>
      </c>
      <c r="C1459" t="s">
        <v>29</v>
      </c>
      <c r="D1459">
        <v>14</v>
      </c>
      <c r="E1459">
        <v>16</v>
      </c>
      <c r="F1459">
        <v>19</v>
      </c>
      <c r="G1459">
        <v>24</v>
      </c>
      <c r="H1459">
        <v>30</v>
      </c>
      <c r="I1459">
        <v>37</v>
      </c>
      <c r="J1459">
        <v>68</v>
      </c>
      <c r="K1459">
        <v>117</v>
      </c>
      <c r="L1459">
        <v>352</v>
      </c>
      <c r="M1459">
        <v>537</v>
      </c>
      <c r="N1459">
        <v>635</v>
      </c>
      <c r="O1459">
        <v>534</v>
      </c>
      <c r="P1459">
        <v>648</v>
      </c>
      <c r="Q1459">
        <v>679</v>
      </c>
      <c r="R1459">
        <v>763</v>
      </c>
      <c r="S1459">
        <v>829</v>
      </c>
      <c r="T1459">
        <v>851</v>
      </c>
      <c r="U1459">
        <v>931</v>
      </c>
      <c r="V1459">
        <v>994</v>
      </c>
      <c r="W1459">
        <v>1077</v>
      </c>
      <c r="X1459">
        <v>1190</v>
      </c>
      <c r="Y1459">
        <v>1232</v>
      </c>
      <c r="Z1459">
        <v>1324</v>
      </c>
      <c r="AA1459">
        <v>1396</v>
      </c>
      <c r="AB1459">
        <v>1466</v>
      </c>
      <c r="AC1459">
        <v>1521</v>
      </c>
      <c r="AD1459">
        <v>1586</v>
      </c>
      <c r="AE1459">
        <v>1631</v>
      </c>
      <c r="AF1459">
        <v>1678</v>
      </c>
      <c r="AG1459">
        <v>1721</v>
      </c>
      <c r="AH1459">
        <v>1736</v>
      </c>
      <c r="AI1459">
        <v>1743</v>
      </c>
      <c r="AJ1459" t="s">
        <v>29</v>
      </c>
      <c r="AK1459" t="s">
        <v>30</v>
      </c>
    </row>
    <row r="1460" spans="1:38" x14ac:dyDescent="0.35">
      <c r="A1460" t="s">
        <v>56</v>
      </c>
      <c r="B1460" t="s">
        <v>61</v>
      </c>
      <c r="C1460" t="s">
        <v>31</v>
      </c>
      <c r="D1460">
        <v>785</v>
      </c>
      <c r="E1460">
        <v>880</v>
      </c>
      <c r="F1460">
        <v>1121</v>
      </c>
      <c r="G1460">
        <v>1704</v>
      </c>
      <c r="H1460">
        <v>2378</v>
      </c>
      <c r="I1460">
        <v>3096</v>
      </c>
      <c r="J1460">
        <v>4540</v>
      </c>
      <c r="K1460">
        <v>6847</v>
      </c>
      <c r="L1460">
        <v>8905</v>
      </c>
      <c r="M1460">
        <v>12061</v>
      </c>
      <c r="N1460">
        <v>15629</v>
      </c>
      <c r="O1460">
        <v>21676</v>
      </c>
      <c r="P1460">
        <v>25905</v>
      </c>
      <c r="Q1460">
        <v>30705</v>
      </c>
      <c r="R1460">
        <v>35950</v>
      </c>
      <c r="S1460">
        <v>41697</v>
      </c>
      <c r="T1460">
        <v>48266</v>
      </c>
      <c r="U1460">
        <v>54287</v>
      </c>
      <c r="V1460">
        <v>60434</v>
      </c>
      <c r="W1460">
        <v>66572</v>
      </c>
      <c r="X1460">
        <v>72867</v>
      </c>
      <c r="Y1460">
        <v>79215</v>
      </c>
      <c r="Z1460">
        <v>85641</v>
      </c>
      <c r="AA1460">
        <v>91533</v>
      </c>
      <c r="AB1460">
        <v>96697</v>
      </c>
      <c r="AC1460">
        <v>101225</v>
      </c>
      <c r="AD1460">
        <v>105272</v>
      </c>
      <c r="AE1460">
        <v>108985</v>
      </c>
      <c r="AF1460">
        <v>112767</v>
      </c>
      <c r="AG1460">
        <v>116533</v>
      </c>
      <c r="AH1460">
        <v>117435</v>
      </c>
      <c r="AI1460">
        <v>117928</v>
      </c>
      <c r="AJ1460" t="s">
        <v>31</v>
      </c>
      <c r="AK1460" t="s">
        <v>24</v>
      </c>
    </row>
    <row r="1461" spans="1:38" x14ac:dyDescent="0.35">
      <c r="A1461" t="s">
        <v>56</v>
      </c>
      <c r="B1461" t="s">
        <v>61</v>
      </c>
      <c r="C1461" t="s">
        <v>32</v>
      </c>
      <c r="D1461">
        <v>1155</v>
      </c>
      <c r="E1461">
        <v>1323</v>
      </c>
      <c r="F1461">
        <v>1666</v>
      </c>
      <c r="G1461">
        <v>2433</v>
      </c>
      <c r="H1461">
        <v>3338</v>
      </c>
      <c r="I1461">
        <v>4312</v>
      </c>
      <c r="J1461">
        <v>6468</v>
      </c>
      <c r="K1461">
        <v>9822</v>
      </c>
      <c r="L1461">
        <v>13243</v>
      </c>
      <c r="M1461">
        <v>18065</v>
      </c>
      <c r="N1461">
        <v>23316</v>
      </c>
      <c r="O1461">
        <v>32791</v>
      </c>
      <c r="P1461">
        <v>39293</v>
      </c>
      <c r="Q1461">
        <v>46688</v>
      </c>
      <c r="R1461">
        <v>54748</v>
      </c>
      <c r="S1461">
        <v>63385</v>
      </c>
      <c r="T1461">
        <v>73697</v>
      </c>
      <c r="U1461">
        <v>82967</v>
      </c>
      <c r="V1461">
        <v>92339</v>
      </c>
      <c r="W1461">
        <v>101815</v>
      </c>
      <c r="X1461">
        <v>111434</v>
      </c>
      <c r="Y1461">
        <v>121316</v>
      </c>
      <c r="Z1461">
        <v>131007</v>
      </c>
      <c r="AA1461">
        <v>139989</v>
      </c>
      <c r="AB1461">
        <v>147815</v>
      </c>
      <c r="AC1461">
        <v>154796</v>
      </c>
      <c r="AD1461">
        <v>161035</v>
      </c>
      <c r="AE1461">
        <v>166773</v>
      </c>
      <c r="AF1461">
        <v>172700</v>
      </c>
      <c r="AG1461">
        <v>178514</v>
      </c>
      <c r="AH1461">
        <v>179780</v>
      </c>
      <c r="AI1461">
        <v>180505</v>
      </c>
      <c r="AJ1461" t="s">
        <v>32</v>
      </c>
      <c r="AK1461" t="s">
        <v>8</v>
      </c>
    </row>
    <row r="1462" spans="1:38" x14ac:dyDescent="0.35">
      <c r="A1462" t="s">
        <v>56</v>
      </c>
      <c r="B1462" t="s">
        <v>61</v>
      </c>
      <c r="C1462" t="s">
        <v>33</v>
      </c>
      <c r="D1462">
        <v>2163</v>
      </c>
      <c r="E1462">
        <v>2517</v>
      </c>
      <c r="F1462">
        <v>3205</v>
      </c>
      <c r="G1462">
        <v>4752</v>
      </c>
      <c r="H1462">
        <v>6578</v>
      </c>
      <c r="I1462">
        <v>8545</v>
      </c>
      <c r="J1462">
        <v>12891</v>
      </c>
      <c r="K1462">
        <v>19710</v>
      </c>
      <c r="L1462">
        <v>25878</v>
      </c>
      <c r="M1462">
        <v>34580</v>
      </c>
      <c r="N1462">
        <v>44382</v>
      </c>
      <c r="O1462">
        <v>62550</v>
      </c>
      <c r="P1462">
        <v>74502</v>
      </c>
      <c r="Q1462">
        <v>88118</v>
      </c>
      <c r="R1462">
        <v>102844</v>
      </c>
      <c r="S1462">
        <v>119172</v>
      </c>
      <c r="T1462">
        <v>136698</v>
      </c>
      <c r="U1462">
        <v>153174</v>
      </c>
      <c r="V1462">
        <v>169912</v>
      </c>
      <c r="W1462">
        <v>186604</v>
      </c>
      <c r="X1462">
        <v>203710</v>
      </c>
      <c r="Y1462">
        <v>220408</v>
      </c>
      <c r="Z1462">
        <v>237271</v>
      </c>
      <c r="AA1462">
        <v>252849</v>
      </c>
      <c r="AB1462">
        <v>266827</v>
      </c>
      <c r="AC1462">
        <v>278969</v>
      </c>
      <c r="AD1462">
        <v>290093</v>
      </c>
      <c r="AE1462">
        <v>300468</v>
      </c>
      <c r="AF1462">
        <v>310890</v>
      </c>
      <c r="AG1462">
        <v>321390</v>
      </c>
      <c r="AH1462">
        <v>323852</v>
      </c>
      <c r="AI1462">
        <v>325352</v>
      </c>
      <c r="AJ1462" t="s">
        <v>33</v>
      </c>
      <c r="AK1462" t="s">
        <v>8</v>
      </c>
    </row>
    <row r="1463" spans="1:38" x14ac:dyDescent="0.35">
      <c r="A1463" t="s">
        <v>56</v>
      </c>
      <c r="B1463" t="s">
        <v>61</v>
      </c>
      <c r="C1463" t="s">
        <v>34</v>
      </c>
      <c r="D1463">
        <v>435</v>
      </c>
      <c r="E1463">
        <v>521</v>
      </c>
      <c r="F1463">
        <v>655</v>
      </c>
      <c r="G1463">
        <v>962</v>
      </c>
      <c r="H1463">
        <v>1329</v>
      </c>
      <c r="I1463">
        <v>1646</v>
      </c>
      <c r="J1463">
        <v>2636</v>
      </c>
      <c r="K1463">
        <v>3720</v>
      </c>
      <c r="L1463">
        <v>5053</v>
      </c>
      <c r="M1463">
        <v>6703</v>
      </c>
      <c r="N1463">
        <v>9865</v>
      </c>
      <c r="O1463">
        <v>12223</v>
      </c>
      <c r="P1463">
        <v>14750</v>
      </c>
      <c r="Q1463">
        <v>17263</v>
      </c>
      <c r="R1463">
        <v>20273</v>
      </c>
      <c r="S1463">
        <v>23474</v>
      </c>
      <c r="T1463">
        <v>26669</v>
      </c>
      <c r="U1463">
        <v>29825</v>
      </c>
      <c r="V1463">
        <v>32962</v>
      </c>
      <c r="W1463">
        <v>36242</v>
      </c>
      <c r="X1463">
        <v>39572</v>
      </c>
      <c r="Y1463">
        <v>42672</v>
      </c>
      <c r="Z1463">
        <v>45901</v>
      </c>
      <c r="AA1463">
        <v>48854</v>
      </c>
      <c r="AB1463">
        <v>51575</v>
      </c>
      <c r="AC1463">
        <v>53871</v>
      </c>
      <c r="AD1463">
        <v>56056</v>
      </c>
      <c r="AE1463">
        <v>58044</v>
      </c>
      <c r="AF1463">
        <v>60072</v>
      </c>
      <c r="AG1463">
        <v>62088</v>
      </c>
      <c r="AH1463">
        <v>62560</v>
      </c>
      <c r="AI1463">
        <v>62863</v>
      </c>
      <c r="AJ1463" t="s">
        <v>34</v>
      </c>
      <c r="AK1463" t="s">
        <v>19</v>
      </c>
    </row>
    <row r="1464" spans="1:38" x14ac:dyDescent="0.35">
      <c r="A1464" t="s">
        <v>56</v>
      </c>
      <c r="B1464" t="s">
        <v>61</v>
      </c>
      <c r="C1464" t="s">
        <v>35</v>
      </c>
      <c r="D1464">
        <v>860</v>
      </c>
      <c r="E1464">
        <v>1019</v>
      </c>
      <c r="F1464">
        <v>1274</v>
      </c>
      <c r="G1464">
        <v>1829</v>
      </c>
      <c r="H1464">
        <v>2534</v>
      </c>
      <c r="I1464">
        <v>3191</v>
      </c>
      <c r="J1464">
        <v>5333</v>
      </c>
      <c r="K1464">
        <v>7644</v>
      </c>
      <c r="L1464">
        <v>10366</v>
      </c>
      <c r="M1464">
        <v>13622</v>
      </c>
      <c r="N1464">
        <v>19633</v>
      </c>
      <c r="O1464">
        <v>24145</v>
      </c>
      <c r="P1464">
        <v>28973</v>
      </c>
      <c r="Q1464">
        <v>33796</v>
      </c>
      <c r="R1464">
        <v>39959</v>
      </c>
      <c r="S1464">
        <v>46029</v>
      </c>
      <c r="T1464">
        <v>52064</v>
      </c>
      <c r="U1464">
        <v>57979</v>
      </c>
      <c r="V1464">
        <v>63912</v>
      </c>
      <c r="W1464">
        <v>70046</v>
      </c>
      <c r="X1464">
        <v>76334</v>
      </c>
      <c r="Y1464">
        <v>82153</v>
      </c>
      <c r="Z1464">
        <v>88203</v>
      </c>
      <c r="AA1464">
        <v>93796</v>
      </c>
      <c r="AB1464">
        <v>98947</v>
      </c>
      <c r="AC1464">
        <v>103352</v>
      </c>
      <c r="AD1464">
        <v>107508</v>
      </c>
      <c r="AE1464">
        <v>111360</v>
      </c>
      <c r="AF1464">
        <v>115255</v>
      </c>
      <c r="AG1464">
        <v>119186</v>
      </c>
      <c r="AH1464">
        <v>120211</v>
      </c>
      <c r="AI1464">
        <v>120908</v>
      </c>
      <c r="AJ1464" t="s">
        <v>35</v>
      </c>
      <c r="AK1464" t="s">
        <v>15</v>
      </c>
    </row>
    <row r="1465" spans="1:38" x14ac:dyDescent="0.35">
      <c r="A1465" t="s">
        <v>56</v>
      </c>
      <c r="B1465" t="s">
        <v>61</v>
      </c>
      <c r="C1465" t="s">
        <v>36</v>
      </c>
      <c r="D1465">
        <v>47</v>
      </c>
      <c r="E1465">
        <v>56</v>
      </c>
      <c r="F1465">
        <v>72</v>
      </c>
      <c r="G1465">
        <v>104</v>
      </c>
      <c r="H1465">
        <v>142</v>
      </c>
      <c r="I1465">
        <v>184</v>
      </c>
      <c r="J1465">
        <v>293</v>
      </c>
      <c r="K1465">
        <v>484</v>
      </c>
      <c r="L1465">
        <v>706</v>
      </c>
      <c r="M1465">
        <v>964</v>
      </c>
      <c r="N1465">
        <v>1249</v>
      </c>
      <c r="O1465">
        <v>1733</v>
      </c>
      <c r="P1465">
        <v>2082</v>
      </c>
      <c r="Q1465">
        <v>2468</v>
      </c>
      <c r="R1465">
        <v>2866</v>
      </c>
      <c r="S1465">
        <v>3330</v>
      </c>
      <c r="T1465">
        <v>3735</v>
      </c>
      <c r="U1465">
        <v>4193</v>
      </c>
      <c r="V1465">
        <v>4618</v>
      </c>
      <c r="W1465">
        <v>5068</v>
      </c>
      <c r="X1465">
        <v>5541</v>
      </c>
      <c r="Y1465">
        <v>5930</v>
      </c>
      <c r="Z1465">
        <v>6359</v>
      </c>
      <c r="AA1465">
        <v>6753</v>
      </c>
      <c r="AB1465">
        <v>7119</v>
      </c>
      <c r="AC1465">
        <v>7432</v>
      </c>
      <c r="AD1465">
        <v>7739</v>
      </c>
      <c r="AE1465">
        <v>8026</v>
      </c>
      <c r="AF1465">
        <v>8306</v>
      </c>
      <c r="AG1465">
        <v>8593</v>
      </c>
      <c r="AH1465">
        <v>8652</v>
      </c>
      <c r="AI1465">
        <v>8689</v>
      </c>
      <c r="AJ1465" t="s">
        <v>36</v>
      </c>
      <c r="AK1465" t="s">
        <v>11</v>
      </c>
      <c r="AL1465" t="s">
        <v>9</v>
      </c>
    </row>
    <row r="1466" spans="1:38" x14ac:dyDescent="0.35">
      <c r="A1466" t="s">
        <v>56</v>
      </c>
      <c r="B1466" t="s">
        <v>61</v>
      </c>
      <c r="C1466" t="s">
        <v>37</v>
      </c>
      <c r="D1466">
        <v>482</v>
      </c>
      <c r="E1466">
        <v>549</v>
      </c>
      <c r="F1466">
        <v>681</v>
      </c>
      <c r="G1466">
        <v>962</v>
      </c>
      <c r="H1466">
        <v>1291</v>
      </c>
      <c r="I1466">
        <v>1646</v>
      </c>
      <c r="J1466">
        <v>2482</v>
      </c>
      <c r="K1466">
        <v>3763</v>
      </c>
      <c r="L1466">
        <v>5154</v>
      </c>
      <c r="M1466">
        <v>7146</v>
      </c>
      <c r="N1466">
        <v>9377</v>
      </c>
      <c r="O1466">
        <v>12832</v>
      </c>
      <c r="P1466">
        <v>15445</v>
      </c>
      <c r="Q1466">
        <v>18400</v>
      </c>
      <c r="R1466">
        <v>21585</v>
      </c>
      <c r="S1466">
        <v>25110</v>
      </c>
      <c r="T1466">
        <v>29214</v>
      </c>
      <c r="U1466">
        <v>32952</v>
      </c>
      <c r="V1466">
        <v>36636</v>
      </c>
      <c r="W1466">
        <v>40406</v>
      </c>
      <c r="X1466">
        <v>44280</v>
      </c>
      <c r="Y1466">
        <v>48027</v>
      </c>
      <c r="Z1466">
        <v>51856</v>
      </c>
      <c r="AA1466">
        <v>55375</v>
      </c>
      <c r="AB1466">
        <v>58486</v>
      </c>
      <c r="AC1466">
        <v>61221</v>
      </c>
      <c r="AD1466">
        <v>63713</v>
      </c>
      <c r="AE1466">
        <v>66001</v>
      </c>
      <c r="AF1466">
        <v>68330</v>
      </c>
      <c r="AG1466">
        <v>70643</v>
      </c>
      <c r="AH1466">
        <v>71122</v>
      </c>
      <c r="AI1466">
        <v>71381</v>
      </c>
      <c r="AJ1466" t="s">
        <v>37</v>
      </c>
      <c r="AK1466" t="s">
        <v>22</v>
      </c>
      <c r="AL1466" t="s">
        <v>24</v>
      </c>
    </row>
    <row r="1467" spans="1:38" x14ac:dyDescent="0.35">
      <c r="A1467" t="s">
        <v>56</v>
      </c>
      <c r="B1467" t="s">
        <v>61</v>
      </c>
      <c r="C1467" t="s">
        <v>38</v>
      </c>
      <c r="D1467">
        <v>734</v>
      </c>
      <c r="E1467">
        <v>818</v>
      </c>
      <c r="F1467">
        <v>993</v>
      </c>
      <c r="G1467">
        <v>1336</v>
      </c>
      <c r="H1467">
        <v>1740</v>
      </c>
      <c r="I1467">
        <v>2167</v>
      </c>
      <c r="J1467">
        <v>3448</v>
      </c>
      <c r="K1467">
        <v>5037</v>
      </c>
      <c r="L1467">
        <v>7788</v>
      </c>
      <c r="M1467">
        <v>10998</v>
      </c>
      <c r="N1467">
        <v>14236</v>
      </c>
      <c r="O1467">
        <v>15922</v>
      </c>
      <c r="P1467">
        <v>19041</v>
      </c>
      <c r="Q1467">
        <v>21993</v>
      </c>
      <c r="R1467">
        <v>25310</v>
      </c>
      <c r="S1467">
        <v>29166</v>
      </c>
      <c r="T1467">
        <v>33015</v>
      </c>
      <c r="U1467">
        <v>36910</v>
      </c>
      <c r="V1467">
        <v>40525</v>
      </c>
      <c r="W1467">
        <v>44386</v>
      </c>
      <c r="X1467">
        <v>48626</v>
      </c>
      <c r="Y1467">
        <v>51759</v>
      </c>
      <c r="Z1467">
        <v>55748</v>
      </c>
      <c r="AA1467">
        <v>59253</v>
      </c>
      <c r="AB1467">
        <v>62538</v>
      </c>
      <c r="AC1467">
        <v>65256</v>
      </c>
      <c r="AD1467">
        <v>67914</v>
      </c>
      <c r="AE1467">
        <v>70272</v>
      </c>
      <c r="AF1467">
        <v>72608</v>
      </c>
      <c r="AG1467">
        <v>74990</v>
      </c>
      <c r="AH1467">
        <v>75673</v>
      </c>
      <c r="AI1467">
        <v>76039</v>
      </c>
      <c r="AJ1467" t="s">
        <v>38</v>
      </c>
      <c r="AK1467" t="s">
        <v>22</v>
      </c>
      <c r="AL1467" t="s">
        <v>24</v>
      </c>
    </row>
    <row r="1468" spans="1:38" x14ac:dyDescent="0.35">
      <c r="A1468" t="s">
        <v>56</v>
      </c>
      <c r="B1468" t="s">
        <v>61</v>
      </c>
      <c r="C1468" t="s">
        <v>39</v>
      </c>
      <c r="D1468">
        <v>537</v>
      </c>
      <c r="E1468">
        <v>628</v>
      </c>
      <c r="F1468">
        <v>788</v>
      </c>
      <c r="G1468">
        <v>1170</v>
      </c>
      <c r="H1468">
        <v>1648</v>
      </c>
      <c r="I1468">
        <v>2034</v>
      </c>
      <c r="J1468">
        <v>3316</v>
      </c>
      <c r="K1468">
        <v>4712</v>
      </c>
      <c r="L1468">
        <v>6479</v>
      </c>
      <c r="M1468">
        <v>8824</v>
      </c>
      <c r="N1468">
        <v>13084</v>
      </c>
      <c r="O1468">
        <v>16456</v>
      </c>
      <c r="P1468">
        <v>19997</v>
      </c>
      <c r="Q1468">
        <v>23683</v>
      </c>
      <c r="R1468">
        <v>28081</v>
      </c>
      <c r="S1468">
        <v>32781</v>
      </c>
      <c r="T1468">
        <v>37521</v>
      </c>
      <c r="U1468">
        <v>42226</v>
      </c>
      <c r="V1468">
        <v>46861</v>
      </c>
      <c r="W1468">
        <v>51625</v>
      </c>
      <c r="X1468">
        <v>56541</v>
      </c>
      <c r="Y1468">
        <v>61159</v>
      </c>
      <c r="Z1468">
        <v>65988</v>
      </c>
      <c r="AA1468">
        <v>70410</v>
      </c>
      <c r="AB1468">
        <v>74431</v>
      </c>
      <c r="AC1468">
        <v>77883</v>
      </c>
      <c r="AD1468">
        <v>81127</v>
      </c>
      <c r="AE1468">
        <v>84080</v>
      </c>
      <c r="AF1468">
        <v>87091</v>
      </c>
      <c r="AG1468">
        <v>90076</v>
      </c>
      <c r="AH1468">
        <v>90722</v>
      </c>
      <c r="AI1468">
        <v>91105</v>
      </c>
      <c r="AJ1468" t="s">
        <v>39</v>
      </c>
      <c r="AK1468" t="s">
        <v>15</v>
      </c>
    </row>
    <row r="1469" spans="1:38" x14ac:dyDescent="0.35">
      <c r="A1469" t="s">
        <v>56</v>
      </c>
      <c r="B1469" t="s">
        <v>61</v>
      </c>
      <c r="C1469" t="s">
        <v>40</v>
      </c>
      <c r="D1469">
        <v>1267</v>
      </c>
      <c r="E1469">
        <v>1467</v>
      </c>
      <c r="F1469">
        <v>1799</v>
      </c>
      <c r="G1469">
        <v>2487</v>
      </c>
      <c r="H1469">
        <v>3265</v>
      </c>
      <c r="I1469">
        <v>4526</v>
      </c>
      <c r="J1469">
        <v>6649</v>
      </c>
      <c r="K1469">
        <v>11045</v>
      </c>
      <c r="L1469">
        <v>16574</v>
      </c>
      <c r="M1469">
        <v>23827</v>
      </c>
      <c r="N1469">
        <v>25146</v>
      </c>
      <c r="O1469">
        <v>31596</v>
      </c>
      <c r="P1469">
        <v>36098</v>
      </c>
      <c r="Q1469">
        <v>42066</v>
      </c>
      <c r="R1469">
        <v>46569</v>
      </c>
      <c r="S1469">
        <v>53565</v>
      </c>
      <c r="T1469">
        <v>59950</v>
      </c>
      <c r="U1469">
        <v>66946</v>
      </c>
      <c r="V1469">
        <v>73786</v>
      </c>
      <c r="W1469">
        <v>80443</v>
      </c>
      <c r="X1469">
        <v>87471</v>
      </c>
      <c r="Y1469">
        <v>94294</v>
      </c>
      <c r="Z1469">
        <v>101585</v>
      </c>
      <c r="AA1469">
        <v>108412</v>
      </c>
      <c r="AB1469">
        <v>113916</v>
      </c>
      <c r="AC1469">
        <v>119211</v>
      </c>
      <c r="AD1469">
        <v>123511</v>
      </c>
      <c r="AE1469">
        <v>127970</v>
      </c>
      <c r="AF1469">
        <v>131952</v>
      </c>
      <c r="AG1469">
        <v>136176</v>
      </c>
      <c r="AH1469">
        <v>137355</v>
      </c>
      <c r="AI1469">
        <v>138061</v>
      </c>
      <c r="AJ1469" t="s">
        <v>40</v>
      </c>
      <c r="AK1469" t="s">
        <v>15</v>
      </c>
    </row>
    <row r="1470" spans="1:38" x14ac:dyDescent="0.35">
      <c r="A1470" t="s">
        <v>56</v>
      </c>
      <c r="B1470" t="s">
        <v>61</v>
      </c>
      <c r="C1470" t="s">
        <v>41</v>
      </c>
      <c r="D1470">
        <v>68</v>
      </c>
      <c r="E1470">
        <v>71</v>
      </c>
      <c r="F1470">
        <v>84</v>
      </c>
      <c r="G1470">
        <v>106</v>
      </c>
      <c r="H1470">
        <v>132</v>
      </c>
      <c r="I1470">
        <v>157</v>
      </c>
      <c r="J1470">
        <v>247</v>
      </c>
      <c r="K1470">
        <v>333</v>
      </c>
      <c r="L1470">
        <v>547</v>
      </c>
      <c r="M1470">
        <v>791</v>
      </c>
      <c r="N1470">
        <v>1036</v>
      </c>
      <c r="O1470">
        <v>1290</v>
      </c>
      <c r="P1470">
        <v>1571</v>
      </c>
      <c r="Q1470">
        <v>1879</v>
      </c>
      <c r="R1470">
        <v>2197</v>
      </c>
      <c r="S1470">
        <v>2599</v>
      </c>
      <c r="T1470">
        <v>3016</v>
      </c>
      <c r="U1470">
        <v>3424</v>
      </c>
      <c r="V1470">
        <v>3786</v>
      </c>
      <c r="W1470">
        <v>4184</v>
      </c>
      <c r="X1470">
        <v>4608</v>
      </c>
      <c r="Y1470">
        <v>4925</v>
      </c>
      <c r="Z1470">
        <v>5313</v>
      </c>
      <c r="AA1470">
        <v>5667</v>
      </c>
      <c r="AB1470">
        <v>5997</v>
      </c>
      <c r="AC1470">
        <v>6284</v>
      </c>
      <c r="AD1470">
        <v>6555</v>
      </c>
      <c r="AE1470">
        <v>6800</v>
      </c>
      <c r="AF1470">
        <v>7057</v>
      </c>
      <c r="AG1470">
        <v>7301</v>
      </c>
      <c r="AH1470">
        <v>7356</v>
      </c>
      <c r="AI1470">
        <v>7377</v>
      </c>
      <c r="AJ1470" t="s">
        <v>41</v>
      </c>
      <c r="AK1470" t="s">
        <v>42</v>
      </c>
    </row>
    <row r="1471" spans="1:38" x14ac:dyDescent="0.35">
      <c r="A1471" t="s">
        <v>56</v>
      </c>
      <c r="B1471" t="s">
        <v>61</v>
      </c>
      <c r="C1471" t="s">
        <v>43</v>
      </c>
      <c r="D1471">
        <v>438</v>
      </c>
      <c r="E1471">
        <v>514</v>
      </c>
      <c r="F1471">
        <v>643</v>
      </c>
      <c r="G1471">
        <v>917</v>
      </c>
      <c r="H1471">
        <v>1231</v>
      </c>
      <c r="I1471">
        <v>1556</v>
      </c>
      <c r="J1471">
        <v>2378</v>
      </c>
      <c r="K1471">
        <v>3462</v>
      </c>
      <c r="L1471">
        <v>4822</v>
      </c>
      <c r="M1471">
        <v>6546</v>
      </c>
      <c r="N1471">
        <v>9155</v>
      </c>
      <c r="O1471">
        <v>11422</v>
      </c>
      <c r="P1471">
        <v>13845</v>
      </c>
      <c r="Q1471">
        <v>16403</v>
      </c>
      <c r="R1471">
        <v>19478</v>
      </c>
      <c r="S1471">
        <v>22689</v>
      </c>
      <c r="T1471">
        <v>25854</v>
      </c>
      <c r="U1471">
        <v>29032</v>
      </c>
      <c r="V1471">
        <v>32163</v>
      </c>
      <c r="W1471">
        <v>35277</v>
      </c>
      <c r="X1471">
        <v>38614</v>
      </c>
      <c r="Y1471">
        <v>41801</v>
      </c>
      <c r="Z1471">
        <v>45144</v>
      </c>
      <c r="AA1471">
        <v>48166</v>
      </c>
      <c r="AB1471">
        <v>50897</v>
      </c>
      <c r="AC1471">
        <v>53252</v>
      </c>
      <c r="AD1471">
        <v>55442</v>
      </c>
      <c r="AE1471">
        <v>57440</v>
      </c>
      <c r="AF1471">
        <v>59467</v>
      </c>
      <c r="AG1471">
        <v>61538</v>
      </c>
      <c r="AH1471">
        <v>62018</v>
      </c>
      <c r="AI1471">
        <v>62309</v>
      </c>
      <c r="AJ1471" t="s">
        <v>43</v>
      </c>
      <c r="AK1471" t="s">
        <v>19</v>
      </c>
    </row>
    <row r="1472" spans="1:38" x14ac:dyDescent="0.35">
      <c r="A1472" t="s">
        <v>56</v>
      </c>
      <c r="B1472" t="s">
        <v>61</v>
      </c>
      <c r="C1472" t="s">
        <v>44</v>
      </c>
      <c r="D1472">
        <v>292</v>
      </c>
      <c r="E1472">
        <v>333</v>
      </c>
      <c r="F1472">
        <v>401</v>
      </c>
      <c r="G1472">
        <v>521</v>
      </c>
      <c r="H1472">
        <v>656</v>
      </c>
      <c r="I1472">
        <v>940</v>
      </c>
      <c r="J1472">
        <v>1278</v>
      </c>
      <c r="K1472">
        <v>2374</v>
      </c>
      <c r="L1472">
        <v>3771</v>
      </c>
      <c r="M1472">
        <v>5639</v>
      </c>
      <c r="N1472">
        <v>4939</v>
      </c>
      <c r="O1472">
        <v>6264</v>
      </c>
      <c r="P1472">
        <v>6809</v>
      </c>
      <c r="Q1472">
        <v>7822</v>
      </c>
      <c r="R1472">
        <v>8348</v>
      </c>
      <c r="S1472">
        <v>9472</v>
      </c>
      <c r="T1472">
        <v>10426</v>
      </c>
      <c r="U1472">
        <v>11558</v>
      </c>
      <c r="V1472">
        <v>12669</v>
      </c>
      <c r="W1472">
        <v>13740</v>
      </c>
      <c r="X1472">
        <v>14850</v>
      </c>
      <c r="Y1472">
        <v>15933</v>
      </c>
      <c r="Z1472">
        <v>17106</v>
      </c>
      <c r="AA1472">
        <v>18261</v>
      </c>
      <c r="AB1472">
        <v>19073</v>
      </c>
      <c r="AC1472">
        <v>19987</v>
      </c>
      <c r="AD1472">
        <v>20612</v>
      </c>
      <c r="AE1472">
        <v>21400</v>
      </c>
      <c r="AF1472">
        <v>21989</v>
      </c>
      <c r="AG1472">
        <v>22646</v>
      </c>
      <c r="AH1472">
        <v>22883</v>
      </c>
      <c r="AI1472">
        <v>23030</v>
      </c>
      <c r="AJ1472" t="s">
        <v>44</v>
      </c>
      <c r="AK1472" t="s">
        <v>17</v>
      </c>
    </row>
    <row r="1473" spans="1:38" x14ac:dyDescent="0.35">
      <c r="A1473" t="s">
        <v>56</v>
      </c>
      <c r="B1473" t="s">
        <v>61</v>
      </c>
      <c r="C1473" t="s">
        <v>45</v>
      </c>
      <c r="D1473">
        <v>960</v>
      </c>
      <c r="E1473">
        <v>1078</v>
      </c>
      <c r="F1473">
        <v>1345</v>
      </c>
      <c r="G1473">
        <v>1934</v>
      </c>
      <c r="H1473">
        <v>2622</v>
      </c>
      <c r="I1473">
        <v>3347</v>
      </c>
      <c r="J1473">
        <v>5166</v>
      </c>
      <c r="K1473">
        <v>7468</v>
      </c>
      <c r="L1473">
        <v>10072</v>
      </c>
      <c r="M1473">
        <v>13758</v>
      </c>
      <c r="N1473">
        <v>17809</v>
      </c>
      <c r="O1473">
        <v>22610</v>
      </c>
      <c r="P1473">
        <v>26900</v>
      </c>
      <c r="Q1473">
        <v>31580</v>
      </c>
      <c r="R1473">
        <v>36736</v>
      </c>
      <c r="S1473">
        <v>42680</v>
      </c>
      <c r="T1473">
        <v>49368</v>
      </c>
      <c r="U1473">
        <v>55269</v>
      </c>
      <c r="V1473">
        <v>61230</v>
      </c>
      <c r="W1473">
        <v>67152</v>
      </c>
      <c r="X1473">
        <v>73377</v>
      </c>
      <c r="Y1473">
        <v>78983</v>
      </c>
      <c r="Z1473">
        <v>85161</v>
      </c>
      <c r="AA1473">
        <v>90744</v>
      </c>
      <c r="AB1473">
        <v>95852</v>
      </c>
      <c r="AC1473">
        <v>100182</v>
      </c>
      <c r="AD1473">
        <v>104167</v>
      </c>
      <c r="AE1473">
        <v>107824</v>
      </c>
      <c r="AF1473">
        <v>111504</v>
      </c>
      <c r="AG1473">
        <v>115229</v>
      </c>
      <c r="AH1473">
        <v>116265</v>
      </c>
      <c r="AI1473">
        <v>116855</v>
      </c>
      <c r="AJ1473" t="s">
        <v>45</v>
      </c>
      <c r="AK1473" t="s">
        <v>9</v>
      </c>
    </row>
    <row r="1474" spans="1:38" x14ac:dyDescent="0.35">
      <c r="A1474" t="s">
        <v>56</v>
      </c>
      <c r="B1474" t="s">
        <v>61</v>
      </c>
      <c r="C1474" t="s">
        <v>46</v>
      </c>
      <c r="D1474">
        <v>350</v>
      </c>
      <c r="E1474">
        <v>404</v>
      </c>
      <c r="F1474">
        <v>481</v>
      </c>
      <c r="G1474">
        <v>628</v>
      </c>
      <c r="H1474">
        <v>799</v>
      </c>
      <c r="I1474">
        <v>1049</v>
      </c>
      <c r="J1474">
        <v>1505</v>
      </c>
      <c r="K1474">
        <v>2351</v>
      </c>
      <c r="L1474">
        <v>3499</v>
      </c>
      <c r="M1474">
        <v>4936</v>
      </c>
      <c r="N1474">
        <v>5352</v>
      </c>
      <c r="O1474">
        <v>6505</v>
      </c>
      <c r="P1474">
        <v>7452</v>
      </c>
      <c r="Q1474">
        <v>8606</v>
      </c>
      <c r="R1474">
        <v>9667</v>
      </c>
      <c r="S1474">
        <v>11003</v>
      </c>
      <c r="T1474">
        <v>12194</v>
      </c>
      <c r="U1474">
        <v>13498</v>
      </c>
      <c r="V1474">
        <v>14791</v>
      </c>
      <c r="W1474">
        <v>16062</v>
      </c>
      <c r="X1474">
        <v>17415</v>
      </c>
      <c r="Y1474">
        <v>18671</v>
      </c>
      <c r="Z1474">
        <v>20023</v>
      </c>
      <c r="AA1474">
        <v>21320</v>
      </c>
      <c r="AB1474">
        <v>22413</v>
      </c>
      <c r="AC1474">
        <v>23455</v>
      </c>
      <c r="AD1474">
        <v>24347</v>
      </c>
      <c r="AE1474">
        <v>25268</v>
      </c>
      <c r="AF1474">
        <v>26108</v>
      </c>
      <c r="AG1474">
        <v>26995</v>
      </c>
      <c r="AH1474">
        <v>27301</v>
      </c>
      <c r="AI1474">
        <v>27508</v>
      </c>
      <c r="AJ1474" t="s">
        <v>46</v>
      </c>
      <c r="AK1474" t="s">
        <v>17</v>
      </c>
    </row>
    <row r="1475" spans="1:38" x14ac:dyDescent="0.35">
      <c r="A1475" t="s">
        <v>56</v>
      </c>
      <c r="B1475" t="s">
        <v>61</v>
      </c>
      <c r="C1475" t="s">
        <v>47</v>
      </c>
      <c r="D1475">
        <v>492</v>
      </c>
      <c r="E1475">
        <v>556</v>
      </c>
      <c r="F1475">
        <v>674</v>
      </c>
      <c r="G1475">
        <v>907</v>
      </c>
      <c r="H1475">
        <v>1164</v>
      </c>
      <c r="I1475">
        <v>1479</v>
      </c>
      <c r="J1475">
        <v>2153</v>
      </c>
      <c r="K1475">
        <v>3129</v>
      </c>
      <c r="L1475">
        <v>4426</v>
      </c>
      <c r="M1475">
        <v>6079</v>
      </c>
      <c r="N1475">
        <v>8029</v>
      </c>
      <c r="O1475">
        <v>9906</v>
      </c>
      <c r="P1475">
        <v>11993</v>
      </c>
      <c r="Q1475">
        <v>14063</v>
      </c>
      <c r="R1475">
        <v>16857</v>
      </c>
      <c r="S1475">
        <v>19669</v>
      </c>
      <c r="T1475">
        <v>22544</v>
      </c>
      <c r="U1475">
        <v>25412</v>
      </c>
      <c r="V1475">
        <v>28211</v>
      </c>
      <c r="W1475">
        <v>31107</v>
      </c>
      <c r="X1475">
        <v>34170</v>
      </c>
      <c r="Y1475">
        <v>37112</v>
      </c>
      <c r="Z1475">
        <v>40245</v>
      </c>
      <c r="AA1475">
        <v>43013</v>
      </c>
      <c r="AB1475">
        <v>45534</v>
      </c>
      <c r="AC1475">
        <v>47688</v>
      </c>
      <c r="AD1475">
        <v>49713</v>
      </c>
      <c r="AE1475">
        <v>51520</v>
      </c>
      <c r="AF1475">
        <v>53378</v>
      </c>
      <c r="AG1475">
        <v>55282</v>
      </c>
      <c r="AH1475">
        <v>55768</v>
      </c>
      <c r="AI1475">
        <v>56036</v>
      </c>
      <c r="AJ1475" t="s">
        <v>47</v>
      </c>
      <c r="AK1475" t="s">
        <v>17</v>
      </c>
    </row>
    <row r="1476" spans="1:38" x14ac:dyDescent="0.35">
      <c r="A1476" t="s">
        <v>56</v>
      </c>
      <c r="B1476" t="s">
        <v>61</v>
      </c>
      <c r="C1476" t="s">
        <v>48</v>
      </c>
      <c r="D1476">
        <v>506</v>
      </c>
      <c r="E1476">
        <v>583</v>
      </c>
      <c r="F1476">
        <v>711</v>
      </c>
      <c r="G1476">
        <v>949</v>
      </c>
      <c r="H1476">
        <v>1231</v>
      </c>
      <c r="I1476">
        <v>1535</v>
      </c>
      <c r="J1476">
        <v>2536</v>
      </c>
      <c r="K1476">
        <v>3715</v>
      </c>
      <c r="L1476">
        <v>6107</v>
      </c>
      <c r="M1476">
        <v>8577</v>
      </c>
      <c r="N1476">
        <v>10861</v>
      </c>
      <c r="O1476">
        <v>10691</v>
      </c>
      <c r="P1476">
        <v>12624</v>
      </c>
      <c r="Q1476">
        <v>14056</v>
      </c>
      <c r="R1476">
        <v>15811</v>
      </c>
      <c r="S1476">
        <v>17630</v>
      </c>
      <c r="T1476">
        <v>19214</v>
      </c>
      <c r="U1476">
        <v>21140</v>
      </c>
      <c r="V1476">
        <v>22845</v>
      </c>
      <c r="W1476">
        <v>24797</v>
      </c>
      <c r="X1476">
        <v>27043</v>
      </c>
      <c r="Y1476">
        <v>28485</v>
      </c>
      <c r="Z1476">
        <v>30539</v>
      </c>
      <c r="AA1476">
        <v>32286</v>
      </c>
      <c r="AB1476">
        <v>33926</v>
      </c>
      <c r="AC1476">
        <v>35248</v>
      </c>
      <c r="AD1476">
        <v>36616</v>
      </c>
      <c r="AE1476">
        <v>37773</v>
      </c>
      <c r="AF1476">
        <v>38898</v>
      </c>
      <c r="AG1476">
        <v>40066</v>
      </c>
      <c r="AH1476">
        <v>40497</v>
      </c>
      <c r="AI1476">
        <v>40766</v>
      </c>
      <c r="AJ1476" t="s">
        <v>48</v>
      </c>
      <c r="AK1476" t="s">
        <v>8</v>
      </c>
      <c r="AL1476" t="s">
        <v>17</v>
      </c>
    </row>
    <row r="1477" spans="1:38" x14ac:dyDescent="0.35">
      <c r="A1477" t="s">
        <v>56</v>
      </c>
      <c r="B1477" t="s">
        <v>61</v>
      </c>
      <c r="C1477" t="s">
        <v>49</v>
      </c>
      <c r="D1477">
        <v>1502</v>
      </c>
      <c r="E1477">
        <v>1685</v>
      </c>
      <c r="F1477">
        <v>2125</v>
      </c>
      <c r="G1477">
        <v>3088</v>
      </c>
      <c r="H1477">
        <v>4208</v>
      </c>
      <c r="I1477">
        <v>5399</v>
      </c>
      <c r="J1477">
        <v>8116</v>
      </c>
      <c r="K1477">
        <v>12322</v>
      </c>
      <c r="L1477">
        <v>16161</v>
      </c>
      <c r="M1477">
        <v>21866</v>
      </c>
      <c r="N1477">
        <v>28429</v>
      </c>
      <c r="O1477">
        <v>40602</v>
      </c>
      <c r="P1477">
        <v>48607</v>
      </c>
      <c r="Q1477">
        <v>57750</v>
      </c>
      <c r="R1477">
        <v>67740</v>
      </c>
      <c r="S1477">
        <v>78481</v>
      </c>
      <c r="T1477">
        <v>91599</v>
      </c>
      <c r="U1477">
        <v>102999</v>
      </c>
      <c r="V1477">
        <v>114752</v>
      </c>
      <c r="W1477">
        <v>126399</v>
      </c>
      <c r="X1477">
        <v>138230</v>
      </c>
      <c r="Y1477">
        <v>150392</v>
      </c>
      <c r="Z1477">
        <v>162301</v>
      </c>
      <c r="AA1477">
        <v>173294</v>
      </c>
      <c r="AB1477">
        <v>183003</v>
      </c>
      <c r="AC1477">
        <v>191568</v>
      </c>
      <c r="AD1477">
        <v>199278</v>
      </c>
      <c r="AE1477">
        <v>206442</v>
      </c>
      <c r="AF1477">
        <v>213748</v>
      </c>
      <c r="AG1477">
        <v>220993</v>
      </c>
      <c r="AH1477">
        <v>222601</v>
      </c>
      <c r="AI1477">
        <v>223531</v>
      </c>
      <c r="AJ1477" t="s">
        <v>49</v>
      </c>
      <c r="AK1477" t="s">
        <v>9</v>
      </c>
    </row>
    <row r="1478" spans="1:38" x14ac:dyDescent="0.35">
      <c r="A1478" t="s">
        <v>56</v>
      </c>
      <c r="B1478" t="s">
        <v>61</v>
      </c>
      <c r="C1478" t="s">
        <v>50</v>
      </c>
      <c r="D1478">
        <v>399</v>
      </c>
      <c r="E1478">
        <v>468</v>
      </c>
      <c r="F1478">
        <v>588</v>
      </c>
      <c r="G1478">
        <v>858</v>
      </c>
      <c r="H1478">
        <v>1190</v>
      </c>
      <c r="I1478">
        <v>1471</v>
      </c>
      <c r="J1478">
        <v>2399</v>
      </c>
      <c r="K1478">
        <v>3407</v>
      </c>
      <c r="L1478">
        <v>4667</v>
      </c>
      <c r="M1478">
        <v>6286</v>
      </c>
      <c r="N1478">
        <v>9541</v>
      </c>
      <c r="O1478">
        <v>11947</v>
      </c>
      <c r="P1478">
        <v>14563</v>
      </c>
      <c r="Q1478">
        <v>17194</v>
      </c>
      <c r="R1478">
        <v>20815</v>
      </c>
      <c r="S1478">
        <v>24309</v>
      </c>
      <c r="T1478">
        <v>27944</v>
      </c>
      <c r="U1478">
        <v>31470</v>
      </c>
      <c r="V1478">
        <v>34941</v>
      </c>
      <c r="W1478">
        <v>38548</v>
      </c>
      <c r="X1478">
        <v>42303</v>
      </c>
      <c r="Y1478">
        <v>45885</v>
      </c>
      <c r="Z1478">
        <v>49639</v>
      </c>
      <c r="AA1478">
        <v>52997</v>
      </c>
      <c r="AB1478">
        <v>56044</v>
      </c>
      <c r="AC1478">
        <v>58626</v>
      </c>
      <c r="AD1478">
        <v>61058</v>
      </c>
      <c r="AE1478">
        <v>63205</v>
      </c>
      <c r="AF1478">
        <v>65431</v>
      </c>
      <c r="AG1478">
        <v>67674</v>
      </c>
      <c r="AH1478">
        <v>68147</v>
      </c>
      <c r="AI1478">
        <v>68408</v>
      </c>
      <c r="AJ1478" t="s">
        <v>50</v>
      </c>
      <c r="AK1478" t="s">
        <v>15</v>
      </c>
    </row>
    <row r="1479" spans="1:38" x14ac:dyDescent="0.35">
      <c r="A1479" t="s">
        <v>56</v>
      </c>
      <c r="B1479" t="s">
        <v>61</v>
      </c>
      <c r="C1479" t="s">
        <v>51</v>
      </c>
      <c r="D1479">
        <v>578</v>
      </c>
      <c r="E1479">
        <v>691</v>
      </c>
      <c r="F1479">
        <v>871</v>
      </c>
      <c r="G1479">
        <v>1310</v>
      </c>
      <c r="H1479">
        <v>1841</v>
      </c>
      <c r="I1479">
        <v>2291</v>
      </c>
      <c r="J1479">
        <v>3733</v>
      </c>
      <c r="K1479">
        <v>5301</v>
      </c>
      <c r="L1479">
        <v>7250</v>
      </c>
      <c r="M1479">
        <v>9721</v>
      </c>
      <c r="N1479">
        <v>13534</v>
      </c>
      <c r="O1479">
        <v>16776</v>
      </c>
      <c r="P1479">
        <v>20106</v>
      </c>
      <c r="Q1479">
        <v>23678</v>
      </c>
      <c r="R1479">
        <v>27561</v>
      </c>
      <c r="S1479">
        <v>31910</v>
      </c>
      <c r="T1479">
        <v>36166</v>
      </c>
      <c r="U1479">
        <v>40454</v>
      </c>
      <c r="V1479">
        <v>44702</v>
      </c>
      <c r="W1479">
        <v>48950</v>
      </c>
      <c r="X1479">
        <v>53420</v>
      </c>
      <c r="Y1479">
        <v>57669</v>
      </c>
      <c r="Z1479">
        <v>62123</v>
      </c>
      <c r="AA1479">
        <v>66205</v>
      </c>
      <c r="AB1479">
        <v>69895</v>
      </c>
      <c r="AC1479">
        <v>73058</v>
      </c>
      <c r="AD1479">
        <v>76025</v>
      </c>
      <c r="AE1479">
        <v>78716</v>
      </c>
      <c r="AF1479">
        <v>81460</v>
      </c>
      <c r="AG1479">
        <v>84199</v>
      </c>
      <c r="AH1479">
        <v>84887</v>
      </c>
      <c r="AI1479">
        <v>85324</v>
      </c>
      <c r="AJ1479" t="s">
        <v>51</v>
      </c>
      <c r="AK1479" t="s">
        <v>19</v>
      </c>
    </row>
    <row r="1480" spans="1:38" x14ac:dyDescent="0.35">
      <c r="A1480" t="s">
        <v>56</v>
      </c>
      <c r="B1480" t="s">
        <v>61</v>
      </c>
      <c r="C1480" t="s">
        <v>52</v>
      </c>
      <c r="D1480">
        <v>693</v>
      </c>
      <c r="E1480">
        <v>813</v>
      </c>
      <c r="F1480">
        <v>1023</v>
      </c>
      <c r="G1480">
        <v>1516</v>
      </c>
      <c r="H1480">
        <v>2102</v>
      </c>
      <c r="I1480">
        <v>2584</v>
      </c>
      <c r="J1480">
        <v>4097</v>
      </c>
      <c r="K1480">
        <v>5758</v>
      </c>
      <c r="L1480">
        <v>7860</v>
      </c>
      <c r="M1480">
        <v>10601</v>
      </c>
      <c r="N1480">
        <v>16322</v>
      </c>
      <c r="O1480">
        <v>20521</v>
      </c>
      <c r="P1480">
        <v>25150</v>
      </c>
      <c r="Q1480">
        <v>29607</v>
      </c>
      <c r="R1480">
        <v>35681</v>
      </c>
      <c r="S1480">
        <v>41808</v>
      </c>
      <c r="T1480">
        <v>48211</v>
      </c>
      <c r="U1480">
        <v>54467</v>
      </c>
      <c r="V1480">
        <v>60601</v>
      </c>
      <c r="W1480">
        <v>67144</v>
      </c>
      <c r="X1480">
        <v>73811</v>
      </c>
      <c r="Y1480">
        <v>80157</v>
      </c>
      <c r="Z1480">
        <v>86812</v>
      </c>
      <c r="AA1480">
        <v>92724</v>
      </c>
      <c r="AB1480">
        <v>98155</v>
      </c>
      <c r="AC1480">
        <v>102705</v>
      </c>
      <c r="AD1480">
        <v>107043</v>
      </c>
      <c r="AE1480">
        <v>110860</v>
      </c>
      <c r="AF1480">
        <v>114833</v>
      </c>
      <c r="AG1480">
        <v>118779</v>
      </c>
      <c r="AH1480">
        <v>119611</v>
      </c>
      <c r="AI1480">
        <v>120057</v>
      </c>
      <c r="AJ1480" t="s">
        <v>52</v>
      </c>
      <c r="AK1480" t="s">
        <v>15</v>
      </c>
    </row>
    <row r="1481" spans="1:38" x14ac:dyDescent="0.35">
      <c r="A1481" t="s">
        <v>56</v>
      </c>
      <c r="B1481" t="s">
        <v>61</v>
      </c>
      <c r="C1481" t="s">
        <v>53</v>
      </c>
      <c r="D1481">
        <v>1237</v>
      </c>
      <c r="E1481">
        <v>1411</v>
      </c>
      <c r="F1481">
        <v>1788</v>
      </c>
      <c r="G1481">
        <v>2646</v>
      </c>
      <c r="H1481">
        <v>3656</v>
      </c>
      <c r="I1481">
        <v>4713</v>
      </c>
      <c r="J1481">
        <v>7413</v>
      </c>
      <c r="K1481">
        <v>10799</v>
      </c>
      <c r="L1481">
        <v>14355</v>
      </c>
      <c r="M1481">
        <v>19151</v>
      </c>
      <c r="N1481">
        <v>24438</v>
      </c>
      <c r="O1481">
        <v>31484</v>
      </c>
      <c r="P1481">
        <v>37170</v>
      </c>
      <c r="Q1481">
        <v>43570</v>
      </c>
      <c r="R1481">
        <v>50310</v>
      </c>
      <c r="S1481">
        <v>57913</v>
      </c>
      <c r="T1481">
        <v>66424</v>
      </c>
      <c r="U1481">
        <v>74138</v>
      </c>
      <c r="V1481">
        <v>81886</v>
      </c>
      <c r="W1481">
        <v>89750</v>
      </c>
      <c r="X1481">
        <v>97857</v>
      </c>
      <c r="Y1481">
        <v>105569</v>
      </c>
      <c r="Z1481">
        <v>113703</v>
      </c>
      <c r="AA1481">
        <v>121163</v>
      </c>
      <c r="AB1481">
        <v>127808</v>
      </c>
      <c r="AC1481">
        <v>133583</v>
      </c>
      <c r="AD1481">
        <v>138800</v>
      </c>
      <c r="AE1481">
        <v>143598</v>
      </c>
      <c r="AF1481">
        <v>148509</v>
      </c>
      <c r="AG1481">
        <v>153406</v>
      </c>
      <c r="AH1481">
        <v>154862</v>
      </c>
      <c r="AI1481">
        <v>155761</v>
      </c>
      <c r="AJ1481" t="s">
        <v>53</v>
      </c>
      <c r="AK1481" t="s">
        <v>8</v>
      </c>
    </row>
    <row r="1482" spans="1:38" x14ac:dyDescent="0.35">
      <c r="A1482" t="s">
        <v>56</v>
      </c>
      <c r="B1482" t="s">
        <v>61</v>
      </c>
      <c r="C1482" t="s">
        <v>54</v>
      </c>
      <c r="D1482">
        <v>306</v>
      </c>
      <c r="E1482">
        <v>348</v>
      </c>
      <c r="F1482">
        <v>427</v>
      </c>
      <c r="G1482">
        <v>580</v>
      </c>
      <c r="H1482">
        <v>760</v>
      </c>
      <c r="I1482">
        <v>950</v>
      </c>
      <c r="J1482">
        <v>1657</v>
      </c>
      <c r="K1482">
        <v>2486</v>
      </c>
      <c r="L1482">
        <v>4786</v>
      </c>
      <c r="M1482">
        <v>6845</v>
      </c>
      <c r="N1482">
        <v>8446</v>
      </c>
      <c r="O1482">
        <v>8058</v>
      </c>
      <c r="P1482">
        <v>9572</v>
      </c>
      <c r="Q1482">
        <v>10550</v>
      </c>
      <c r="R1482">
        <v>11817</v>
      </c>
      <c r="S1482">
        <v>13027</v>
      </c>
      <c r="T1482">
        <v>14028</v>
      </c>
      <c r="U1482">
        <v>15463</v>
      </c>
      <c r="V1482">
        <v>16633</v>
      </c>
      <c r="W1482">
        <v>18106</v>
      </c>
      <c r="X1482">
        <v>19813</v>
      </c>
      <c r="Y1482">
        <v>20869</v>
      </c>
      <c r="Z1482">
        <v>22413</v>
      </c>
      <c r="AA1482">
        <v>23722</v>
      </c>
      <c r="AB1482">
        <v>24907</v>
      </c>
      <c r="AC1482">
        <v>25908</v>
      </c>
      <c r="AD1482">
        <v>26936</v>
      </c>
      <c r="AE1482">
        <v>27750</v>
      </c>
      <c r="AF1482">
        <v>28604</v>
      </c>
      <c r="AG1482">
        <v>29419</v>
      </c>
      <c r="AH1482">
        <v>29717</v>
      </c>
      <c r="AI1482">
        <v>29898</v>
      </c>
      <c r="AJ1482" t="s">
        <v>54</v>
      </c>
      <c r="AK1482" t="s">
        <v>22</v>
      </c>
    </row>
    <row r="1483" spans="1:38" x14ac:dyDescent="0.35">
      <c r="A1483" t="s">
        <v>56</v>
      </c>
      <c r="B1483" t="s">
        <v>61</v>
      </c>
      <c r="C1483" t="s">
        <v>55</v>
      </c>
      <c r="D1483">
        <v>683</v>
      </c>
      <c r="E1483">
        <v>804</v>
      </c>
      <c r="F1483">
        <v>987</v>
      </c>
      <c r="G1483">
        <v>1407</v>
      </c>
      <c r="H1483">
        <v>1920</v>
      </c>
      <c r="I1483">
        <v>2424</v>
      </c>
      <c r="J1483">
        <v>3886</v>
      </c>
      <c r="K1483">
        <v>5578</v>
      </c>
      <c r="L1483">
        <v>7655</v>
      </c>
      <c r="M1483">
        <v>10260</v>
      </c>
      <c r="N1483">
        <v>14051</v>
      </c>
      <c r="O1483">
        <v>17392</v>
      </c>
      <c r="P1483">
        <v>20811</v>
      </c>
      <c r="Q1483">
        <v>24226</v>
      </c>
      <c r="R1483">
        <v>28313</v>
      </c>
      <c r="S1483">
        <v>32734</v>
      </c>
      <c r="T1483">
        <v>37113</v>
      </c>
      <c r="U1483">
        <v>41508</v>
      </c>
      <c r="V1483">
        <v>45870</v>
      </c>
      <c r="W1483">
        <v>50434</v>
      </c>
      <c r="X1483">
        <v>55060</v>
      </c>
      <c r="Y1483">
        <v>59413</v>
      </c>
      <c r="Z1483">
        <v>63971</v>
      </c>
      <c r="AA1483">
        <v>68126</v>
      </c>
      <c r="AB1483">
        <v>71923</v>
      </c>
      <c r="AC1483">
        <v>75146</v>
      </c>
      <c r="AD1483">
        <v>78197</v>
      </c>
      <c r="AE1483">
        <v>80973</v>
      </c>
      <c r="AF1483">
        <v>83795</v>
      </c>
      <c r="AG1483">
        <v>86623</v>
      </c>
      <c r="AH1483">
        <v>87337</v>
      </c>
      <c r="AI1483">
        <v>87781</v>
      </c>
      <c r="AJ1483" t="s">
        <v>55</v>
      </c>
      <c r="AK1483" t="s">
        <v>8</v>
      </c>
      <c r="AL1483" t="s">
        <v>17</v>
      </c>
    </row>
    <row r="1484" spans="1:38" x14ac:dyDescent="0.35">
      <c r="A1484" t="s">
        <v>73</v>
      </c>
      <c r="B1484" t="s">
        <v>61</v>
      </c>
      <c r="C1484" t="s">
        <v>7</v>
      </c>
      <c r="D1484">
        <v>988</v>
      </c>
      <c r="E1484">
        <v>1160</v>
      </c>
      <c r="F1484">
        <v>1348</v>
      </c>
      <c r="G1484">
        <v>1583</v>
      </c>
      <c r="H1484">
        <v>1796</v>
      </c>
      <c r="I1484">
        <v>2009</v>
      </c>
      <c r="J1484">
        <v>2217</v>
      </c>
      <c r="K1484">
        <v>3072</v>
      </c>
      <c r="L1484">
        <v>3997</v>
      </c>
      <c r="M1484">
        <v>5005</v>
      </c>
      <c r="N1484">
        <v>6119</v>
      </c>
      <c r="O1484">
        <v>7321</v>
      </c>
      <c r="P1484">
        <v>8805</v>
      </c>
      <c r="Q1484">
        <v>10458</v>
      </c>
      <c r="R1484">
        <v>12139</v>
      </c>
      <c r="S1484">
        <v>13846</v>
      </c>
      <c r="T1484">
        <v>15570</v>
      </c>
      <c r="U1484">
        <v>17638</v>
      </c>
      <c r="V1484">
        <v>19512</v>
      </c>
      <c r="W1484">
        <v>21420</v>
      </c>
      <c r="X1484">
        <v>23350</v>
      </c>
      <c r="Y1484">
        <v>25317</v>
      </c>
      <c r="Z1484">
        <v>27068</v>
      </c>
      <c r="AA1484">
        <v>28347</v>
      </c>
      <c r="AB1484">
        <v>29597</v>
      </c>
      <c r="AC1484">
        <v>30789</v>
      </c>
      <c r="AD1484">
        <v>31983</v>
      </c>
      <c r="AE1484">
        <v>33451</v>
      </c>
      <c r="AF1484">
        <v>34412</v>
      </c>
      <c r="AG1484">
        <v>35374</v>
      </c>
      <c r="AH1484">
        <v>36354</v>
      </c>
      <c r="AI1484">
        <v>37354</v>
      </c>
      <c r="AJ1484" t="s">
        <v>7</v>
      </c>
      <c r="AK1484" t="s">
        <v>8</v>
      </c>
      <c r="AL1484" t="s">
        <v>9</v>
      </c>
    </row>
    <row r="1485" spans="1:38" x14ac:dyDescent="0.35">
      <c r="A1485" t="s">
        <v>73</v>
      </c>
      <c r="B1485" t="s">
        <v>61</v>
      </c>
      <c r="C1485" t="s">
        <v>10</v>
      </c>
      <c r="D1485">
        <v>94</v>
      </c>
      <c r="E1485">
        <v>114</v>
      </c>
      <c r="F1485">
        <v>130</v>
      </c>
      <c r="G1485">
        <v>152</v>
      </c>
      <c r="H1485">
        <v>169</v>
      </c>
      <c r="I1485">
        <v>186</v>
      </c>
      <c r="J1485">
        <v>203</v>
      </c>
      <c r="K1485">
        <v>269</v>
      </c>
      <c r="L1485">
        <v>343</v>
      </c>
      <c r="M1485">
        <v>430</v>
      </c>
      <c r="N1485">
        <v>522</v>
      </c>
      <c r="O1485">
        <v>621</v>
      </c>
      <c r="P1485">
        <v>731</v>
      </c>
      <c r="Q1485">
        <v>850</v>
      </c>
      <c r="R1485">
        <v>968</v>
      </c>
      <c r="S1485">
        <v>1090</v>
      </c>
      <c r="T1485">
        <v>1212</v>
      </c>
      <c r="U1485">
        <v>1354</v>
      </c>
      <c r="V1485">
        <v>1483</v>
      </c>
      <c r="W1485">
        <v>1614</v>
      </c>
      <c r="X1485">
        <v>1744</v>
      </c>
      <c r="Y1485">
        <v>1876</v>
      </c>
      <c r="Z1485">
        <v>1994</v>
      </c>
      <c r="AA1485">
        <v>2080</v>
      </c>
      <c r="AB1485">
        <v>2163</v>
      </c>
      <c r="AC1485">
        <v>2243</v>
      </c>
      <c r="AD1485">
        <v>2319</v>
      </c>
      <c r="AE1485">
        <v>2413</v>
      </c>
      <c r="AF1485">
        <v>2474</v>
      </c>
      <c r="AG1485">
        <v>2538</v>
      </c>
      <c r="AH1485">
        <v>2602</v>
      </c>
      <c r="AI1485">
        <v>2668</v>
      </c>
      <c r="AJ1485" t="s">
        <v>10</v>
      </c>
      <c r="AK1485" t="s">
        <v>11</v>
      </c>
      <c r="AL1485" t="s">
        <v>9</v>
      </c>
    </row>
    <row r="1486" spans="1:38" x14ac:dyDescent="0.35">
      <c r="A1486" t="s">
        <v>73</v>
      </c>
      <c r="B1486" t="s">
        <v>61</v>
      </c>
      <c r="C1486" t="s">
        <v>12</v>
      </c>
      <c r="D1486">
        <v>1274</v>
      </c>
      <c r="E1486">
        <v>1416</v>
      </c>
      <c r="F1486">
        <v>1635</v>
      </c>
      <c r="G1486">
        <v>1908</v>
      </c>
      <c r="H1486">
        <v>2192</v>
      </c>
      <c r="I1486">
        <v>2481</v>
      </c>
      <c r="J1486">
        <v>2761</v>
      </c>
      <c r="K1486">
        <v>4109</v>
      </c>
      <c r="L1486">
        <v>5492</v>
      </c>
      <c r="M1486">
        <v>6940</v>
      </c>
      <c r="N1486">
        <v>8540</v>
      </c>
      <c r="O1486">
        <v>10267</v>
      </c>
      <c r="P1486">
        <v>12464</v>
      </c>
      <c r="Q1486">
        <v>14860</v>
      </c>
      <c r="R1486">
        <v>17298</v>
      </c>
      <c r="S1486">
        <v>19768</v>
      </c>
      <c r="T1486">
        <v>22265</v>
      </c>
      <c r="U1486">
        <v>25668</v>
      </c>
      <c r="V1486">
        <v>28758</v>
      </c>
      <c r="W1486">
        <v>31900</v>
      </c>
      <c r="X1486">
        <v>35157</v>
      </c>
      <c r="Y1486">
        <v>38477</v>
      </c>
      <c r="Z1486">
        <v>41508</v>
      </c>
      <c r="AA1486">
        <v>43711</v>
      </c>
      <c r="AB1486">
        <v>45857</v>
      </c>
      <c r="AC1486">
        <v>47907</v>
      </c>
      <c r="AD1486">
        <v>49970</v>
      </c>
      <c r="AE1486">
        <v>52526</v>
      </c>
      <c r="AF1486">
        <v>54190</v>
      </c>
      <c r="AG1486">
        <v>55866</v>
      </c>
      <c r="AH1486">
        <v>57577</v>
      </c>
      <c r="AI1486">
        <v>59325</v>
      </c>
      <c r="AJ1486" t="s">
        <v>12</v>
      </c>
      <c r="AK1486" t="s">
        <v>8</v>
      </c>
    </row>
    <row r="1487" spans="1:38" x14ac:dyDescent="0.35">
      <c r="A1487" t="s">
        <v>73</v>
      </c>
      <c r="B1487" t="s">
        <v>61</v>
      </c>
      <c r="C1487" t="s">
        <v>13</v>
      </c>
      <c r="D1487">
        <v>525</v>
      </c>
      <c r="E1487">
        <v>584</v>
      </c>
      <c r="F1487">
        <v>668</v>
      </c>
      <c r="G1487">
        <v>776</v>
      </c>
      <c r="H1487">
        <v>886</v>
      </c>
      <c r="I1487">
        <v>991</v>
      </c>
      <c r="J1487">
        <v>1098</v>
      </c>
      <c r="K1487">
        <v>1614</v>
      </c>
      <c r="L1487">
        <v>2153</v>
      </c>
      <c r="M1487">
        <v>2729</v>
      </c>
      <c r="N1487">
        <v>3362</v>
      </c>
      <c r="O1487">
        <v>4041</v>
      </c>
      <c r="P1487">
        <v>4902</v>
      </c>
      <c r="Q1487">
        <v>5829</v>
      </c>
      <c r="R1487">
        <v>6762</v>
      </c>
      <c r="S1487">
        <v>7711</v>
      </c>
      <c r="T1487">
        <v>8667</v>
      </c>
      <c r="U1487">
        <v>10020</v>
      </c>
      <c r="V1487">
        <v>11252</v>
      </c>
      <c r="W1487">
        <v>12506</v>
      </c>
      <c r="X1487">
        <v>13804</v>
      </c>
      <c r="Y1487">
        <v>15130</v>
      </c>
      <c r="Z1487">
        <v>16354</v>
      </c>
      <c r="AA1487">
        <v>17242</v>
      </c>
      <c r="AB1487">
        <v>18102</v>
      </c>
      <c r="AC1487">
        <v>18927</v>
      </c>
      <c r="AD1487">
        <v>19756</v>
      </c>
      <c r="AE1487">
        <v>20782</v>
      </c>
      <c r="AF1487">
        <v>21448</v>
      </c>
      <c r="AG1487">
        <v>22126</v>
      </c>
      <c r="AH1487">
        <v>22813</v>
      </c>
      <c r="AI1487">
        <v>23523</v>
      </c>
      <c r="AJ1487" t="s">
        <v>13</v>
      </c>
      <c r="AK1487" t="s">
        <v>8</v>
      </c>
    </row>
    <row r="1488" spans="1:38" x14ac:dyDescent="0.35">
      <c r="A1488" t="s">
        <v>73</v>
      </c>
      <c r="B1488" t="s">
        <v>61</v>
      </c>
      <c r="C1488" t="s">
        <v>14</v>
      </c>
      <c r="D1488">
        <v>1887</v>
      </c>
      <c r="E1488">
        <v>2291</v>
      </c>
      <c r="F1488">
        <v>2595</v>
      </c>
      <c r="G1488">
        <v>3040</v>
      </c>
      <c r="H1488">
        <v>3453</v>
      </c>
      <c r="I1488">
        <v>3863</v>
      </c>
      <c r="J1488">
        <v>4249</v>
      </c>
      <c r="K1488">
        <v>5928</v>
      </c>
      <c r="L1488">
        <v>7732</v>
      </c>
      <c r="M1488">
        <v>9699</v>
      </c>
      <c r="N1488">
        <v>11830</v>
      </c>
      <c r="O1488">
        <v>14122</v>
      </c>
      <c r="P1488">
        <v>16878</v>
      </c>
      <c r="Q1488">
        <v>19936</v>
      </c>
      <c r="R1488">
        <v>23035</v>
      </c>
      <c r="S1488">
        <v>26174</v>
      </c>
      <c r="T1488">
        <v>29349</v>
      </c>
      <c r="U1488">
        <v>33268</v>
      </c>
      <c r="V1488">
        <v>36922</v>
      </c>
      <c r="W1488">
        <v>40636</v>
      </c>
      <c r="X1488">
        <v>44407</v>
      </c>
      <c r="Y1488">
        <v>48240</v>
      </c>
      <c r="Z1488">
        <v>51615</v>
      </c>
      <c r="AA1488">
        <v>54150</v>
      </c>
      <c r="AB1488">
        <v>56629</v>
      </c>
      <c r="AC1488">
        <v>58987</v>
      </c>
      <c r="AD1488">
        <v>61348</v>
      </c>
      <c r="AE1488">
        <v>64163</v>
      </c>
      <c r="AF1488">
        <v>66051</v>
      </c>
      <c r="AG1488">
        <v>67968</v>
      </c>
      <c r="AH1488">
        <v>69918</v>
      </c>
      <c r="AI1488">
        <v>71901</v>
      </c>
      <c r="AJ1488" t="s">
        <v>14</v>
      </c>
      <c r="AK1488" t="s">
        <v>15</v>
      </c>
    </row>
    <row r="1489" spans="1:38" x14ac:dyDescent="0.35">
      <c r="A1489" t="s">
        <v>73</v>
      </c>
      <c r="B1489" t="s">
        <v>61</v>
      </c>
      <c r="C1489" t="s">
        <v>16</v>
      </c>
      <c r="D1489">
        <v>203</v>
      </c>
      <c r="E1489">
        <v>227</v>
      </c>
      <c r="F1489">
        <v>253</v>
      </c>
      <c r="G1489">
        <v>287</v>
      </c>
      <c r="H1489">
        <v>321</v>
      </c>
      <c r="I1489">
        <v>355</v>
      </c>
      <c r="J1489">
        <v>388</v>
      </c>
      <c r="K1489">
        <v>537</v>
      </c>
      <c r="L1489">
        <v>723</v>
      </c>
      <c r="M1489">
        <v>929</v>
      </c>
      <c r="N1489">
        <v>1163</v>
      </c>
      <c r="O1489">
        <v>1417</v>
      </c>
      <c r="P1489">
        <v>1695</v>
      </c>
      <c r="Q1489">
        <v>2000</v>
      </c>
      <c r="R1489">
        <v>2310</v>
      </c>
      <c r="S1489">
        <v>2623</v>
      </c>
      <c r="T1489">
        <v>2939</v>
      </c>
      <c r="U1489">
        <v>3305</v>
      </c>
      <c r="V1489">
        <v>3637</v>
      </c>
      <c r="W1489">
        <v>3977</v>
      </c>
      <c r="X1489">
        <v>4319</v>
      </c>
      <c r="Y1489">
        <v>4667</v>
      </c>
      <c r="Z1489">
        <v>4973</v>
      </c>
      <c r="AA1489">
        <v>5196</v>
      </c>
      <c r="AB1489">
        <v>5414</v>
      </c>
      <c r="AC1489">
        <v>5623</v>
      </c>
      <c r="AD1489">
        <v>5829</v>
      </c>
      <c r="AE1489">
        <v>6084</v>
      </c>
      <c r="AF1489">
        <v>6249</v>
      </c>
      <c r="AG1489">
        <v>6414</v>
      </c>
      <c r="AH1489">
        <v>6583</v>
      </c>
      <c r="AI1489">
        <v>6753</v>
      </c>
      <c r="AJ1489" t="s">
        <v>16</v>
      </c>
      <c r="AK1489" t="s">
        <v>8</v>
      </c>
      <c r="AL1489" t="s">
        <v>17</v>
      </c>
    </row>
    <row r="1490" spans="1:38" x14ac:dyDescent="0.35">
      <c r="A1490" t="s">
        <v>73</v>
      </c>
      <c r="B1490" t="s">
        <v>61</v>
      </c>
      <c r="C1490" t="s">
        <v>18</v>
      </c>
      <c r="D1490">
        <v>301</v>
      </c>
      <c r="E1490">
        <v>343</v>
      </c>
      <c r="F1490">
        <v>388</v>
      </c>
      <c r="G1490">
        <v>454</v>
      </c>
      <c r="H1490">
        <v>524</v>
      </c>
      <c r="I1490">
        <v>593</v>
      </c>
      <c r="J1490">
        <v>663</v>
      </c>
      <c r="K1490">
        <v>1000</v>
      </c>
      <c r="L1490">
        <v>1337</v>
      </c>
      <c r="M1490">
        <v>1701</v>
      </c>
      <c r="N1490">
        <v>2095</v>
      </c>
      <c r="O1490">
        <v>2517</v>
      </c>
      <c r="P1490">
        <v>3014</v>
      </c>
      <c r="Q1490">
        <v>3560</v>
      </c>
      <c r="R1490">
        <v>4116</v>
      </c>
      <c r="S1490">
        <v>4679</v>
      </c>
      <c r="T1490">
        <v>5247</v>
      </c>
      <c r="U1490">
        <v>6010</v>
      </c>
      <c r="V1490">
        <v>6721</v>
      </c>
      <c r="W1490">
        <v>7443</v>
      </c>
      <c r="X1490">
        <v>8190</v>
      </c>
      <c r="Y1490">
        <v>8949</v>
      </c>
      <c r="Z1490">
        <v>9623</v>
      </c>
      <c r="AA1490">
        <v>10132</v>
      </c>
      <c r="AB1490">
        <v>10631</v>
      </c>
      <c r="AC1490">
        <v>11104</v>
      </c>
      <c r="AD1490">
        <v>11577</v>
      </c>
      <c r="AE1490">
        <v>12144</v>
      </c>
      <c r="AF1490">
        <v>12521</v>
      </c>
      <c r="AG1490">
        <v>12905</v>
      </c>
      <c r="AH1490">
        <v>13296</v>
      </c>
      <c r="AI1490">
        <v>13696</v>
      </c>
      <c r="AJ1490" t="s">
        <v>18</v>
      </c>
      <c r="AK1490" t="s">
        <v>19</v>
      </c>
    </row>
    <row r="1491" spans="1:38" x14ac:dyDescent="0.35">
      <c r="A1491" t="s">
        <v>73</v>
      </c>
      <c r="B1491" t="s">
        <v>61</v>
      </c>
      <c r="C1491" t="s">
        <v>20</v>
      </c>
      <c r="D1491">
        <v>1195</v>
      </c>
      <c r="E1491">
        <v>1400</v>
      </c>
      <c r="F1491">
        <v>1619</v>
      </c>
      <c r="G1491">
        <v>1885</v>
      </c>
      <c r="H1491">
        <v>2128</v>
      </c>
      <c r="I1491">
        <v>2367</v>
      </c>
      <c r="J1491">
        <v>2604</v>
      </c>
      <c r="K1491">
        <v>3604</v>
      </c>
      <c r="L1491">
        <v>4625</v>
      </c>
      <c r="M1491">
        <v>5726</v>
      </c>
      <c r="N1491">
        <v>6918</v>
      </c>
      <c r="O1491">
        <v>8184</v>
      </c>
      <c r="P1491">
        <v>9723</v>
      </c>
      <c r="Q1491">
        <v>11393</v>
      </c>
      <c r="R1491">
        <v>13079</v>
      </c>
      <c r="S1491">
        <v>14784</v>
      </c>
      <c r="T1491">
        <v>16512</v>
      </c>
      <c r="U1491">
        <v>18728</v>
      </c>
      <c r="V1491">
        <v>20740</v>
      </c>
      <c r="W1491">
        <v>22787</v>
      </c>
      <c r="X1491">
        <v>24851</v>
      </c>
      <c r="Y1491">
        <v>26948</v>
      </c>
      <c r="Z1491">
        <v>28864</v>
      </c>
      <c r="AA1491">
        <v>30252</v>
      </c>
      <c r="AB1491">
        <v>31608</v>
      </c>
      <c r="AC1491">
        <v>32903</v>
      </c>
      <c r="AD1491">
        <v>34201</v>
      </c>
      <c r="AE1491">
        <v>35796</v>
      </c>
      <c r="AF1491">
        <v>36835</v>
      </c>
      <c r="AG1491">
        <v>37906</v>
      </c>
      <c r="AH1491">
        <v>38987</v>
      </c>
      <c r="AI1491">
        <v>40098</v>
      </c>
      <c r="AJ1491" t="s">
        <v>20</v>
      </c>
      <c r="AK1491" t="s">
        <v>9</v>
      </c>
    </row>
    <row r="1492" spans="1:38" x14ac:dyDescent="0.35">
      <c r="A1492" t="s">
        <v>73</v>
      </c>
      <c r="B1492" t="s">
        <v>61</v>
      </c>
      <c r="C1492" t="s">
        <v>21</v>
      </c>
      <c r="D1492">
        <v>247</v>
      </c>
      <c r="E1492">
        <v>281</v>
      </c>
      <c r="F1492">
        <v>312</v>
      </c>
      <c r="G1492">
        <v>354</v>
      </c>
      <c r="H1492">
        <v>394</v>
      </c>
      <c r="I1492">
        <v>429</v>
      </c>
      <c r="J1492">
        <v>469</v>
      </c>
      <c r="K1492">
        <v>670</v>
      </c>
      <c r="L1492">
        <v>975</v>
      </c>
      <c r="M1492">
        <v>1355</v>
      </c>
      <c r="N1492">
        <v>1776</v>
      </c>
      <c r="O1492">
        <v>2235</v>
      </c>
      <c r="P1492">
        <v>2604</v>
      </c>
      <c r="Q1492">
        <v>3002</v>
      </c>
      <c r="R1492">
        <v>3399</v>
      </c>
      <c r="S1492">
        <v>3802</v>
      </c>
      <c r="T1492">
        <v>4210</v>
      </c>
      <c r="U1492">
        <v>4640</v>
      </c>
      <c r="V1492">
        <v>5028</v>
      </c>
      <c r="W1492">
        <v>5426</v>
      </c>
      <c r="X1492">
        <v>5808</v>
      </c>
      <c r="Y1492">
        <v>6199</v>
      </c>
      <c r="Z1492">
        <v>6531</v>
      </c>
      <c r="AA1492">
        <v>6774</v>
      </c>
      <c r="AB1492">
        <v>7007</v>
      </c>
      <c r="AC1492">
        <v>7233</v>
      </c>
      <c r="AD1492">
        <v>7428</v>
      </c>
      <c r="AE1492">
        <v>7662</v>
      </c>
      <c r="AF1492">
        <v>7817</v>
      </c>
      <c r="AG1492">
        <v>7972</v>
      </c>
      <c r="AH1492">
        <v>8128</v>
      </c>
      <c r="AI1492">
        <v>8288</v>
      </c>
      <c r="AJ1492" t="s">
        <v>21</v>
      </c>
      <c r="AK1492" t="s">
        <v>22</v>
      </c>
    </row>
    <row r="1493" spans="1:38" x14ac:dyDescent="0.35">
      <c r="A1493" t="s">
        <v>73</v>
      </c>
      <c r="B1493" t="s">
        <v>61</v>
      </c>
      <c r="C1493" t="s">
        <v>23</v>
      </c>
      <c r="D1493">
        <v>1872</v>
      </c>
      <c r="E1493">
        <v>2106</v>
      </c>
      <c r="F1493">
        <v>2352</v>
      </c>
      <c r="G1493">
        <v>2668</v>
      </c>
      <c r="H1493">
        <v>2956</v>
      </c>
      <c r="I1493">
        <v>3239</v>
      </c>
      <c r="J1493">
        <v>3526</v>
      </c>
      <c r="K1493">
        <v>4813</v>
      </c>
      <c r="L1493">
        <v>6326</v>
      </c>
      <c r="M1493">
        <v>8073</v>
      </c>
      <c r="N1493">
        <v>9965</v>
      </c>
      <c r="O1493">
        <v>11997</v>
      </c>
      <c r="P1493">
        <v>14036</v>
      </c>
      <c r="Q1493">
        <v>16232</v>
      </c>
      <c r="R1493">
        <v>18433</v>
      </c>
      <c r="S1493">
        <v>20659</v>
      </c>
      <c r="T1493">
        <v>22919</v>
      </c>
      <c r="U1493">
        <v>25627</v>
      </c>
      <c r="V1493">
        <v>28085</v>
      </c>
      <c r="W1493">
        <v>30589</v>
      </c>
      <c r="X1493">
        <v>33070</v>
      </c>
      <c r="Y1493">
        <v>35598</v>
      </c>
      <c r="Z1493">
        <v>37858</v>
      </c>
      <c r="AA1493">
        <v>39500</v>
      </c>
      <c r="AB1493">
        <v>41101</v>
      </c>
      <c r="AC1493">
        <v>42631</v>
      </c>
      <c r="AD1493">
        <v>44106</v>
      </c>
      <c r="AE1493">
        <v>45905</v>
      </c>
      <c r="AF1493">
        <v>47085</v>
      </c>
      <c r="AG1493">
        <v>48290</v>
      </c>
      <c r="AH1493">
        <v>49510</v>
      </c>
      <c r="AI1493">
        <v>50754</v>
      </c>
      <c r="AJ1493" t="s">
        <v>23</v>
      </c>
      <c r="AK1493" t="s">
        <v>24</v>
      </c>
      <c r="AL1493" t="s">
        <v>17</v>
      </c>
    </row>
    <row r="1494" spans="1:38" x14ac:dyDescent="0.35">
      <c r="A1494" t="s">
        <v>73</v>
      </c>
      <c r="B1494" t="s">
        <v>61</v>
      </c>
      <c r="C1494" t="s">
        <v>25</v>
      </c>
      <c r="D1494">
        <v>545</v>
      </c>
      <c r="E1494">
        <v>634</v>
      </c>
      <c r="F1494">
        <v>721</v>
      </c>
      <c r="G1494">
        <v>845</v>
      </c>
      <c r="H1494">
        <v>974</v>
      </c>
      <c r="I1494">
        <v>1102</v>
      </c>
      <c r="J1494">
        <v>1232</v>
      </c>
      <c r="K1494">
        <v>1800</v>
      </c>
      <c r="L1494">
        <v>2370</v>
      </c>
      <c r="M1494">
        <v>2979</v>
      </c>
      <c r="N1494">
        <v>3639</v>
      </c>
      <c r="O1494">
        <v>4346</v>
      </c>
      <c r="P1494">
        <v>5257</v>
      </c>
      <c r="Q1494">
        <v>6258</v>
      </c>
      <c r="R1494">
        <v>7275</v>
      </c>
      <c r="S1494">
        <v>8306</v>
      </c>
      <c r="T1494">
        <v>9346</v>
      </c>
      <c r="U1494">
        <v>10740</v>
      </c>
      <c r="V1494">
        <v>12040</v>
      </c>
      <c r="W1494">
        <v>13362</v>
      </c>
      <c r="X1494">
        <v>14716</v>
      </c>
      <c r="Y1494">
        <v>16092</v>
      </c>
      <c r="Z1494">
        <v>17312</v>
      </c>
      <c r="AA1494">
        <v>18235</v>
      </c>
      <c r="AB1494">
        <v>19133</v>
      </c>
      <c r="AC1494">
        <v>19993</v>
      </c>
      <c r="AD1494">
        <v>20849</v>
      </c>
      <c r="AE1494">
        <v>21873</v>
      </c>
      <c r="AF1494">
        <v>22564</v>
      </c>
      <c r="AG1494">
        <v>23260</v>
      </c>
      <c r="AH1494">
        <v>23976</v>
      </c>
      <c r="AI1494">
        <v>24703</v>
      </c>
      <c r="AJ1494" t="s">
        <v>25</v>
      </c>
      <c r="AK1494" t="s">
        <v>15</v>
      </c>
    </row>
    <row r="1495" spans="1:38" x14ac:dyDescent="0.35">
      <c r="A1495" t="s">
        <v>73</v>
      </c>
      <c r="B1495" t="s">
        <v>61</v>
      </c>
      <c r="C1495" t="s">
        <v>26</v>
      </c>
      <c r="D1495">
        <v>532</v>
      </c>
      <c r="E1495">
        <v>623</v>
      </c>
      <c r="F1495">
        <v>680</v>
      </c>
      <c r="G1495">
        <v>775</v>
      </c>
      <c r="H1495">
        <v>865</v>
      </c>
      <c r="I1495">
        <v>950</v>
      </c>
      <c r="J1495">
        <v>1036</v>
      </c>
      <c r="K1495">
        <v>1417</v>
      </c>
      <c r="L1495">
        <v>1923</v>
      </c>
      <c r="M1495">
        <v>2501</v>
      </c>
      <c r="N1495">
        <v>3135</v>
      </c>
      <c r="O1495">
        <v>3814</v>
      </c>
      <c r="P1495">
        <v>4443</v>
      </c>
      <c r="Q1495">
        <v>5145</v>
      </c>
      <c r="R1495">
        <v>5845</v>
      </c>
      <c r="S1495">
        <v>6556</v>
      </c>
      <c r="T1495">
        <v>7274</v>
      </c>
      <c r="U1495">
        <v>8051</v>
      </c>
      <c r="V1495">
        <v>8773</v>
      </c>
      <c r="W1495">
        <v>9508</v>
      </c>
      <c r="X1495">
        <v>10237</v>
      </c>
      <c r="Y1495">
        <v>10978</v>
      </c>
      <c r="Z1495">
        <v>11614</v>
      </c>
      <c r="AA1495">
        <v>12068</v>
      </c>
      <c r="AB1495">
        <v>12509</v>
      </c>
      <c r="AC1495">
        <v>12932</v>
      </c>
      <c r="AD1495">
        <v>13356</v>
      </c>
      <c r="AE1495">
        <v>13859</v>
      </c>
      <c r="AF1495">
        <v>14194</v>
      </c>
      <c r="AG1495">
        <v>14536</v>
      </c>
      <c r="AH1495">
        <v>14879</v>
      </c>
      <c r="AI1495">
        <v>15232</v>
      </c>
      <c r="AJ1495" t="s">
        <v>26</v>
      </c>
      <c r="AK1495" t="s">
        <v>17</v>
      </c>
    </row>
    <row r="1496" spans="1:38" x14ac:dyDescent="0.35">
      <c r="A1496" t="s">
        <v>73</v>
      </c>
      <c r="B1496" t="s">
        <v>61</v>
      </c>
      <c r="C1496" t="s">
        <v>27</v>
      </c>
      <c r="D1496">
        <v>619</v>
      </c>
      <c r="E1496">
        <v>708</v>
      </c>
      <c r="F1496">
        <v>777</v>
      </c>
      <c r="G1496">
        <v>884</v>
      </c>
      <c r="H1496">
        <v>992</v>
      </c>
      <c r="I1496">
        <v>1097</v>
      </c>
      <c r="J1496">
        <v>1198</v>
      </c>
      <c r="K1496">
        <v>1667</v>
      </c>
      <c r="L1496">
        <v>2175</v>
      </c>
      <c r="M1496">
        <v>2737</v>
      </c>
      <c r="N1496">
        <v>3351</v>
      </c>
      <c r="O1496">
        <v>3999</v>
      </c>
      <c r="P1496">
        <v>4699</v>
      </c>
      <c r="Q1496">
        <v>5462</v>
      </c>
      <c r="R1496">
        <v>6223</v>
      </c>
      <c r="S1496">
        <v>6998</v>
      </c>
      <c r="T1496">
        <v>7781</v>
      </c>
      <c r="U1496">
        <v>8814</v>
      </c>
      <c r="V1496">
        <v>9772</v>
      </c>
      <c r="W1496">
        <v>10750</v>
      </c>
      <c r="X1496">
        <v>11740</v>
      </c>
      <c r="Y1496">
        <v>12750</v>
      </c>
      <c r="Z1496">
        <v>13663</v>
      </c>
      <c r="AA1496">
        <v>14347</v>
      </c>
      <c r="AB1496">
        <v>15013</v>
      </c>
      <c r="AC1496">
        <v>15650</v>
      </c>
      <c r="AD1496">
        <v>16281</v>
      </c>
      <c r="AE1496">
        <v>17040</v>
      </c>
      <c r="AF1496">
        <v>17555</v>
      </c>
      <c r="AG1496">
        <v>18081</v>
      </c>
      <c r="AH1496">
        <v>18615</v>
      </c>
      <c r="AI1496">
        <v>19158</v>
      </c>
      <c r="AJ1496" t="s">
        <v>27</v>
      </c>
      <c r="AK1496" t="s">
        <v>8</v>
      </c>
      <c r="AL1496" t="s">
        <v>17</v>
      </c>
    </row>
    <row r="1497" spans="1:38" x14ac:dyDescent="0.35">
      <c r="A1497" t="s">
        <v>73</v>
      </c>
      <c r="B1497" t="s">
        <v>61</v>
      </c>
      <c r="C1497" t="s">
        <v>28</v>
      </c>
      <c r="D1497">
        <v>321</v>
      </c>
      <c r="E1497">
        <v>378</v>
      </c>
      <c r="F1497">
        <v>430</v>
      </c>
      <c r="G1497">
        <v>504</v>
      </c>
      <c r="H1497">
        <v>582</v>
      </c>
      <c r="I1497">
        <v>657</v>
      </c>
      <c r="J1497">
        <v>731</v>
      </c>
      <c r="K1497">
        <v>1069</v>
      </c>
      <c r="L1497">
        <v>1415</v>
      </c>
      <c r="M1497">
        <v>1789</v>
      </c>
      <c r="N1497">
        <v>2195</v>
      </c>
      <c r="O1497">
        <v>2632</v>
      </c>
      <c r="P1497">
        <v>3148</v>
      </c>
      <c r="Q1497">
        <v>3724</v>
      </c>
      <c r="R1497">
        <v>4312</v>
      </c>
      <c r="S1497">
        <v>4907</v>
      </c>
      <c r="T1497">
        <v>5509</v>
      </c>
      <c r="U1497">
        <v>6257</v>
      </c>
      <c r="V1497">
        <v>6955</v>
      </c>
      <c r="W1497">
        <v>7664</v>
      </c>
      <c r="X1497">
        <v>8389</v>
      </c>
      <c r="Y1497">
        <v>9126</v>
      </c>
      <c r="Z1497">
        <v>9768</v>
      </c>
      <c r="AA1497">
        <v>10255</v>
      </c>
      <c r="AB1497">
        <v>10731</v>
      </c>
      <c r="AC1497">
        <v>11185</v>
      </c>
      <c r="AD1497">
        <v>11639</v>
      </c>
      <c r="AE1497">
        <v>12180</v>
      </c>
      <c r="AF1497">
        <v>12541</v>
      </c>
      <c r="AG1497">
        <v>12907</v>
      </c>
      <c r="AH1497">
        <v>13278</v>
      </c>
      <c r="AI1497">
        <v>13657</v>
      </c>
      <c r="AJ1497" t="s">
        <v>28</v>
      </c>
      <c r="AK1497" t="s">
        <v>19</v>
      </c>
    </row>
    <row r="1498" spans="1:38" x14ac:dyDescent="0.35">
      <c r="A1498" t="s">
        <v>73</v>
      </c>
      <c r="B1498" t="s">
        <v>61</v>
      </c>
      <c r="C1498" t="s">
        <v>29</v>
      </c>
      <c r="D1498">
        <v>15</v>
      </c>
      <c r="E1498">
        <v>17</v>
      </c>
      <c r="F1498">
        <v>17</v>
      </c>
      <c r="G1498">
        <v>19</v>
      </c>
      <c r="H1498">
        <v>21</v>
      </c>
      <c r="I1498">
        <v>22</v>
      </c>
      <c r="J1498">
        <v>24</v>
      </c>
      <c r="K1498">
        <v>37</v>
      </c>
      <c r="L1498">
        <v>66</v>
      </c>
      <c r="M1498">
        <v>103</v>
      </c>
      <c r="N1498">
        <v>145</v>
      </c>
      <c r="O1498">
        <v>192</v>
      </c>
      <c r="P1498">
        <v>226</v>
      </c>
      <c r="Q1498">
        <v>262</v>
      </c>
      <c r="R1498">
        <v>298</v>
      </c>
      <c r="S1498">
        <v>334</v>
      </c>
      <c r="T1498">
        <v>371</v>
      </c>
      <c r="U1498">
        <v>408</v>
      </c>
      <c r="V1498">
        <v>442</v>
      </c>
      <c r="W1498">
        <v>476</v>
      </c>
      <c r="X1498">
        <v>509</v>
      </c>
      <c r="Y1498">
        <v>542</v>
      </c>
      <c r="Z1498">
        <v>570</v>
      </c>
      <c r="AA1498">
        <v>591</v>
      </c>
      <c r="AB1498">
        <v>610</v>
      </c>
      <c r="AC1498">
        <v>629</v>
      </c>
      <c r="AD1498">
        <v>644</v>
      </c>
      <c r="AE1498">
        <v>663</v>
      </c>
      <c r="AF1498">
        <v>675</v>
      </c>
      <c r="AG1498">
        <v>687</v>
      </c>
      <c r="AH1498">
        <v>699</v>
      </c>
      <c r="AI1498">
        <v>712</v>
      </c>
      <c r="AJ1498" t="s">
        <v>29</v>
      </c>
      <c r="AK1498" t="s">
        <v>30</v>
      </c>
    </row>
    <row r="1499" spans="1:38" x14ac:dyDescent="0.35">
      <c r="A1499" t="s">
        <v>73</v>
      </c>
      <c r="B1499" t="s">
        <v>61</v>
      </c>
      <c r="C1499" t="s">
        <v>31</v>
      </c>
      <c r="D1499">
        <v>760</v>
      </c>
      <c r="E1499">
        <v>854</v>
      </c>
      <c r="F1499">
        <v>1002</v>
      </c>
      <c r="G1499">
        <v>1182</v>
      </c>
      <c r="H1499">
        <v>1364</v>
      </c>
      <c r="I1499">
        <v>1546</v>
      </c>
      <c r="J1499">
        <v>1727</v>
      </c>
      <c r="K1499">
        <v>2626</v>
      </c>
      <c r="L1499">
        <v>3505</v>
      </c>
      <c r="M1499">
        <v>4419</v>
      </c>
      <c r="N1499">
        <v>5405</v>
      </c>
      <c r="O1499">
        <v>6465</v>
      </c>
      <c r="P1499">
        <v>7757</v>
      </c>
      <c r="Q1499">
        <v>9156</v>
      </c>
      <c r="R1499">
        <v>10573</v>
      </c>
      <c r="S1499">
        <v>12009</v>
      </c>
      <c r="T1499">
        <v>13463</v>
      </c>
      <c r="U1499">
        <v>15424</v>
      </c>
      <c r="V1499">
        <v>17206</v>
      </c>
      <c r="W1499">
        <v>19019</v>
      </c>
      <c r="X1499">
        <v>20874</v>
      </c>
      <c r="Y1499">
        <v>22763</v>
      </c>
      <c r="Z1499">
        <v>24479</v>
      </c>
      <c r="AA1499">
        <v>25722</v>
      </c>
      <c r="AB1499">
        <v>26934</v>
      </c>
      <c r="AC1499">
        <v>28091</v>
      </c>
      <c r="AD1499">
        <v>29260</v>
      </c>
      <c r="AE1499">
        <v>30707</v>
      </c>
      <c r="AF1499">
        <v>31645</v>
      </c>
      <c r="AG1499">
        <v>32606</v>
      </c>
      <c r="AH1499">
        <v>33577</v>
      </c>
      <c r="AI1499">
        <v>34573</v>
      </c>
      <c r="AJ1499" t="s">
        <v>31</v>
      </c>
      <c r="AK1499" t="s">
        <v>24</v>
      </c>
    </row>
    <row r="1500" spans="1:38" x14ac:dyDescent="0.35">
      <c r="A1500" t="s">
        <v>73</v>
      </c>
      <c r="B1500" t="s">
        <v>61</v>
      </c>
      <c r="C1500" t="s">
        <v>32</v>
      </c>
      <c r="D1500">
        <v>1164</v>
      </c>
      <c r="E1500">
        <v>1304</v>
      </c>
      <c r="F1500">
        <v>1508</v>
      </c>
      <c r="G1500">
        <v>1760</v>
      </c>
      <c r="H1500">
        <v>2021</v>
      </c>
      <c r="I1500">
        <v>2277</v>
      </c>
      <c r="J1500">
        <v>2532</v>
      </c>
      <c r="K1500">
        <v>3758</v>
      </c>
      <c r="L1500">
        <v>4997</v>
      </c>
      <c r="M1500">
        <v>6297</v>
      </c>
      <c r="N1500">
        <v>7716</v>
      </c>
      <c r="O1500">
        <v>9244</v>
      </c>
      <c r="P1500">
        <v>11125</v>
      </c>
      <c r="Q1500">
        <v>13170</v>
      </c>
      <c r="R1500">
        <v>15248</v>
      </c>
      <c r="S1500">
        <v>17350</v>
      </c>
      <c r="T1500">
        <v>19476</v>
      </c>
      <c r="U1500">
        <v>22381</v>
      </c>
      <c r="V1500">
        <v>25020</v>
      </c>
      <c r="W1500">
        <v>27700</v>
      </c>
      <c r="X1500">
        <v>30456</v>
      </c>
      <c r="Y1500">
        <v>33261</v>
      </c>
      <c r="Z1500">
        <v>35835</v>
      </c>
      <c r="AA1500">
        <v>37710</v>
      </c>
      <c r="AB1500">
        <v>39537</v>
      </c>
      <c r="AC1500">
        <v>41278</v>
      </c>
      <c r="AD1500">
        <v>43040</v>
      </c>
      <c r="AE1500">
        <v>45209</v>
      </c>
      <c r="AF1500">
        <v>46622</v>
      </c>
      <c r="AG1500">
        <v>48059</v>
      </c>
      <c r="AH1500">
        <v>49525</v>
      </c>
      <c r="AI1500">
        <v>51018</v>
      </c>
      <c r="AJ1500" t="s">
        <v>32</v>
      </c>
      <c r="AK1500" t="s">
        <v>8</v>
      </c>
    </row>
    <row r="1501" spans="1:38" x14ac:dyDescent="0.35">
      <c r="A1501" t="s">
        <v>73</v>
      </c>
      <c r="B1501" t="s">
        <v>61</v>
      </c>
      <c r="C1501" t="s">
        <v>33</v>
      </c>
      <c r="D1501">
        <v>2065</v>
      </c>
      <c r="E1501">
        <v>2315</v>
      </c>
      <c r="F1501">
        <v>2693</v>
      </c>
      <c r="G1501">
        <v>3166</v>
      </c>
      <c r="H1501">
        <v>3666</v>
      </c>
      <c r="I1501">
        <v>4160</v>
      </c>
      <c r="J1501">
        <v>4651</v>
      </c>
      <c r="K1501">
        <v>6968</v>
      </c>
      <c r="L1501">
        <v>9331</v>
      </c>
      <c r="M1501">
        <v>11797</v>
      </c>
      <c r="N1501">
        <v>14503</v>
      </c>
      <c r="O1501">
        <v>17432</v>
      </c>
      <c r="P1501">
        <v>20956</v>
      </c>
      <c r="Q1501">
        <v>24852</v>
      </c>
      <c r="R1501">
        <v>28811</v>
      </c>
      <c r="S1501">
        <v>32820</v>
      </c>
      <c r="T1501">
        <v>36875</v>
      </c>
      <c r="U1501">
        <v>42245</v>
      </c>
      <c r="V1501">
        <v>47105</v>
      </c>
      <c r="W1501">
        <v>52054</v>
      </c>
      <c r="X1501">
        <v>57111</v>
      </c>
      <c r="Y1501">
        <v>62252</v>
      </c>
      <c r="Z1501">
        <v>66967</v>
      </c>
      <c r="AA1501">
        <v>70403</v>
      </c>
      <c r="AB1501">
        <v>73765</v>
      </c>
      <c r="AC1501">
        <v>76969</v>
      </c>
      <c r="AD1501">
        <v>80221</v>
      </c>
      <c r="AE1501">
        <v>84230</v>
      </c>
      <c r="AF1501">
        <v>86835</v>
      </c>
      <c r="AG1501">
        <v>89489</v>
      </c>
      <c r="AH1501">
        <v>92175</v>
      </c>
      <c r="AI1501">
        <v>94923</v>
      </c>
      <c r="AJ1501" t="s">
        <v>33</v>
      </c>
      <c r="AK1501" t="s">
        <v>8</v>
      </c>
    </row>
    <row r="1502" spans="1:38" x14ac:dyDescent="0.35">
      <c r="A1502" t="s">
        <v>73</v>
      </c>
      <c r="B1502" t="s">
        <v>61</v>
      </c>
      <c r="C1502" t="s">
        <v>34</v>
      </c>
      <c r="D1502">
        <v>407</v>
      </c>
      <c r="E1502">
        <v>478</v>
      </c>
      <c r="F1502">
        <v>548</v>
      </c>
      <c r="G1502">
        <v>649</v>
      </c>
      <c r="H1502">
        <v>753</v>
      </c>
      <c r="I1502">
        <v>853</v>
      </c>
      <c r="J1502">
        <v>956</v>
      </c>
      <c r="K1502">
        <v>1418</v>
      </c>
      <c r="L1502">
        <v>1883</v>
      </c>
      <c r="M1502">
        <v>2385</v>
      </c>
      <c r="N1502">
        <v>2927</v>
      </c>
      <c r="O1502">
        <v>3512</v>
      </c>
      <c r="P1502">
        <v>4201</v>
      </c>
      <c r="Q1502">
        <v>4969</v>
      </c>
      <c r="R1502">
        <v>5752</v>
      </c>
      <c r="S1502">
        <v>6547</v>
      </c>
      <c r="T1502">
        <v>7349</v>
      </c>
      <c r="U1502">
        <v>8381</v>
      </c>
      <c r="V1502">
        <v>9339</v>
      </c>
      <c r="W1502">
        <v>10317</v>
      </c>
      <c r="X1502">
        <v>11316</v>
      </c>
      <c r="Y1502">
        <v>12335</v>
      </c>
      <c r="Z1502">
        <v>13235</v>
      </c>
      <c r="AA1502">
        <v>13918</v>
      </c>
      <c r="AB1502">
        <v>14588</v>
      </c>
      <c r="AC1502">
        <v>15228</v>
      </c>
      <c r="AD1502">
        <v>15866</v>
      </c>
      <c r="AE1502">
        <v>16628</v>
      </c>
      <c r="AF1502">
        <v>17136</v>
      </c>
      <c r="AG1502">
        <v>17655</v>
      </c>
      <c r="AH1502">
        <v>18180</v>
      </c>
      <c r="AI1502">
        <v>18713</v>
      </c>
      <c r="AJ1502" t="s">
        <v>34</v>
      </c>
      <c r="AK1502" t="s">
        <v>19</v>
      </c>
    </row>
    <row r="1503" spans="1:38" x14ac:dyDescent="0.35">
      <c r="A1503" t="s">
        <v>73</v>
      </c>
      <c r="B1503" t="s">
        <v>61</v>
      </c>
      <c r="C1503" t="s">
        <v>35</v>
      </c>
      <c r="D1503">
        <v>855</v>
      </c>
      <c r="E1503">
        <v>981</v>
      </c>
      <c r="F1503">
        <v>1098</v>
      </c>
      <c r="G1503">
        <v>1284</v>
      </c>
      <c r="H1503">
        <v>1477</v>
      </c>
      <c r="I1503">
        <v>1671</v>
      </c>
      <c r="J1503">
        <v>1873</v>
      </c>
      <c r="K1503">
        <v>2678</v>
      </c>
      <c r="L1503">
        <v>3533</v>
      </c>
      <c r="M1503">
        <v>4477</v>
      </c>
      <c r="N1503">
        <v>5500</v>
      </c>
      <c r="O1503">
        <v>6609</v>
      </c>
      <c r="P1503">
        <v>7987</v>
      </c>
      <c r="Q1503">
        <v>9537</v>
      </c>
      <c r="R1503">
        <v>11122</v>
      </c>
      <c r="S1503">
        <v>12732</v>
      </c>
      <c r="T1503">
        <v>14355</v>
      </c>
      <c r="U1503">
        <v>16365</v>
      </c>
      <c r="V1503">
        <v>18235</v>
      </c>
      <c r="W1503">
        <v>20136</v>
      </c>
      <c r="X1503">
        <v>22080</v>
      </c>
      <c r="Y1503">
        <v>24056</v>
      </c>
      <c r="Z1503">
        <v>25798</v>
      </c>
      <c r="AA1503">
        <v>27126</v>
      </c>
      <c r="AB1503">
        <v>28427</v>
      </c>
      <c r="AC1503">
        <v>29670</v>
      </c>
      <c r="AD1503">
        <v>30918</v>
      </c>
      <c r="AE1503">
        <v>32403</v>
      </c>
      <c r="AF1503">
        <v>33394</v>
      </c>
      <c r="AG1503">
        <v>34400</v>
      </c>
      <c r="AH1503">
        <v>35423</v>
      </c>
      <c r="AI1503">
        <v>36459</v>
      </c>
      <c r="AJ1503" t="s">
        <v>35</v>
      </c>
      <c r="AK1503" t="s">
        <v>15</v>
      </c>
    </row>
    <row r="1504" spans="1:38" x14ac:dyDescent="0.35">
      <c r="A1504" t="s">
        <v>73</v>
      </c>
      <c r="B1504" t="s">
        <v>61</v>
      </c>
      <c r="C1504" t="s">
        <v>36</v>
      </c>
      <c r="D1504">
        <v>46</v>
      </c>
      <c r="E1504">
        <v>51</v>
      </c>
      <c r="F1504">
        <v>60</v>
      </c>
      <c r="G1504">
        <v>70</v>
      </c>
      <c r="H1504">
        <v>82</v>
      </c>
      <c r="I1504">
        <v>93</v>
      </c>
      <c r="J1504">
        <v>105</v>
      </c>
      <c r="K1504">
        <v>162</v>
      </c>
      <c r="L1504">
        <v>229</v>
      </c>
      <c r="M1504">
        <v>306</v>
      </c>
      <c r="N1504">
        <v>389</v>
      </c>
      <c r="O1504">
        <v>478</v>
      </c>
      <c r="P1504">
        <v>566</v>
      </c>
      <c r="Q1504">
        <v>662</v>
      </c>
      <c r="R1504">
        <v>760</v>
      </c>
      <c r="S1504">
        <v>859</v>
      </c>
      <c r="T1504">
        <v>958</v>
      </c>
      <c r="U1504">
        <v>1094</v>
      </c>
      <c r="V1504">
        <v>1216</v>
      </c>
      <c r="W1504">
        <v>1341</v>
      </c>
      <c r="X1504">
        <v>1466</v>
      </c>
      <c r="Y1504">
        <v>1594</v>
      </c>
      <c r="Z1504">
        <v>1714</v>
      </c>
      <c r="AA1504">
        <v>1802</v>
      </c>
      <c r="AB1504">
        <v>1889</v>
      </c>
      <c r="AC1504">
        <v>1971</v>
      </c>
      <c r="AD1504">
        <v>2051</v>
      </c>
      <c r="AE1504">
        <v>2149</v>
      </c>
      <c r="AF1504">
        <v>2214</v>
      </c>
      <c r="AG1504">
        <v>2280</v>
      </c>
      <c r="AH1504">
        <v>2347</v>
      </c>
      <c r="AI1504">
        <v>2416</v>
      </c>
      <c r="AJ1504" t="s">
        <v>36</v>
      </c>
      <c r="AK1504" t="s">
        <v>11</v>
      </c>
      <c r="AL1504" t="s">
        <v>9</v>
      </c>
    </row>
    <row r="1505" spans="1:38" x14ac:dyDescent="0.35">
      <c r="A1505" t="s">
        <v>73</v>
      </c>
      <c r="B1505" t="s">
        <v>61</v>
      </c>
      <c r="C1505" t="s">
        <v>37</v>
      </c>
      <c r="D1505">
        <v>513</v>
      </c>
      <c r="E1505">
        <v>578</v>
      </c>
      <c r="F1505">
        <v>663</v>
      </c>
      <c r="G1505">
        <v>770</v>
      </c>
      <c r="H1505">
        <v>878</v>
      </c>
      <c r="I1505">
        <v>983</v>
      </c>
      <c r="J1505">
        <v>1087</v>
      </c>
      <c r="K1505">
        <v>1576</v>
      </c>
      <c r="L1505">
        <v>2081</v>
      </c>
      <c r="M1505">
        <v>2618</v>
      </c>
      <c r="N1505">
        <v>3196</v>
      </c>
      <c r="O1505">
        <v>3815</v>
      </c>
      <c r="P1505">
        <v>4544</v>
      </c>
      <c r="Q1505">
        <v>5334</v>
      </c>
      <c r="R1505">
        <v>6128</v>
      </c>
      <c r="S1505">
        <v>6933</v>
      </c>
      <c r="T1505">
        <v>7744</v>
      </c>
      <c r="U1505">
        <v>8873</v>
      </c>
      <c r="V1505">
        <v>9897</v>
      </c>
      <c r="W1505">
        <v>10934</v>
      </c>
      <c r="X1505">
        <v>12000</v>
      </c>
      <c r="Y1505">
        <v>13082</v>
      </c>
      <c r="Z1505">
        <v>14079</v>
      </c>
      <c r="AA1505">
        <v>14807</v>
      </c>
      <c r="AB1505">
        <v>15516</v>
      </c>
      <c r="AC1505">
        <v>16189</v>
      </c>
      <c r="AD1505">
        <v>16868</v>
      </c>
      <c r="AE1505">
        <v>17703</v>
      </c>
      <c r="AF1505">
        <v>18243</v>
      </c>
      <c r="AG1505">
        <v>18800</v>
      </c>
      <c r="AH1505">
        <v>19367</v>
      </c>
      <c r="AI1505">
        <v>19946</v>
      </c>
      <c r="AJ1505" t="s">
        <v>37</v>
      </c>
      <c r="AK1505" t="s">
        <v>22</v>
      </c>
      <c r="AL1505" t="s">
        <v>24</v>
      </c>
    </row>
    <row r="1506" spans="1:38" x14ac:dyDescent="0.35">
      <c r="A1506" t="s">
        <v>73</v>
      </c>
      <c r="B1506" t="s">
        <v>61</v>
      </c>
      <c r="C1506" t="s">
        <v>38</v>
      </c>
      <c r="D1506">
        <v>789</v>
      </c>
      <c r="E1506">
        <v>899</v>
      </c>
      <c r="F1506">
        <v>1018</v>
      </c>
      <c r="G1506">
        <v>1167</v>
      </c>
      <c r="H1506">
        <v>1308</v>
      </c>
      <c r="I1506">
        <v>1445</v>
      </c>
      <c r="J1506">
        <v>1580</v>
      </c>
      <c r="K1506">
        <v>2213</v>
      </c>
      <c r="L1506">
        <v>2948</v>
      </c>
      <c r="M1506">
        <v>3792</v>
      </c>
      <c r="N1506">
        <v>4710</v>
      </c>
      <c r="O1506">
        <v>5700</v>
      </c>
      <c r="P1506">
        <v>6690</v>
      </c>
      <c r="Q1506">
        <v>7766</v>
      </c>
      <c r="R1506">
        <v>8845</v>
      </c>
      <c r="S1506">
        <v>9940</v>
      </c>
      <c r="T1506">
        <v>11050</v>
      </c>
      <c r="U1506">
        <v>12398</v>
      </c>
      <c r="V1506">
        <v>13618</v>
      </c>
      <c r="W1506">
        <v>14863</v>
      </c>
      <c r="X1506">
        <v>16094</v>
      </c>
      <c r="Y1506">
        <v>17349</v>
      </c>
      <c r="Z1506">
        <v>18473</v>
      </c>
      <c r="AA1506">
        <v>19297</v>
      </c>
      <c r="AB1506">
        <v>20094</v>
      </c>
      <c r="AC1506">
        <v>20857</v>
      </c>
      <c r="AD1506">
        <v>21591</v>
      </c>
      <c r="AE1506">
        <v>22489</v>
      </c>
      <c r="AF1506">
        <v>23075</v>
      </c>
      <c r="AG1506">
        <v>23680</v>
      </c>
      <c r="AH1506">
        <v>24289</v>
      </c>
      <c r="AI1506">
        <v>24908</v>
      </c>
      <c r="AJ1506" t="s">
        <v>38</v>
      </c>
      <c r="AK1506" t="s">
        <v>22</v>
      </c>
      <c r="AL1506" t="s">
        <v>24</v>
      </c>
    </row>
    <row r="1507" spans="1:38" x14ac:dyDescent="0.35">
      <c r="A1507" t="s">
        <v>73</v>
      </c>
      <c r="B1507" t="s">
        <v>61</v>
      </c>
      <c r="C1507" t="s">
        <v>39</v>
      </c>
      <c r="D1507">
        <v>556</v>
      </c>
      <c r="E1507">
        <v>644</v>
      </c>
      <c r="F1507">
        <v>740</v>
      </c>
      <c r="G1507">
        <v>876</v>
      </c>
      <c r="H1507">
        <v>1020</v>
      </c>
      <c r="I1507">
        <v>1161</v>
      </c>
      <c r="J1507">
        <v>1306</v>
      </c>
      <c r="K1507">
        <v>1994</v>
      </c>
      <c r="L1507">
        <v>2652</v>
      </c>
      <c r="M1507">
        <v>3341</v>
      </c>
      <c r="N1507">
        <v>4086</v>
      </c>
      <c r="O1507">
        <v>4876</v>
      </c>
      <c r="P1507">
        <v>5800</v>
      </c>
      <c r="Q1507">
        <v>6815</v>
      </c>
      <c r="R1507">
        <v>7836</v>
      </c>
      <c r="S1507">
        <v>8876</v>
      </c>
      <c r="T1507">
        <v>9925</v>
      </c>
      <c r="U1507">
        <v>11349</v>
      </c>
      <c r="V1507">
        <v>12676</v>
      </c>
      <c r="W1507">
        <v>14029</v>
      </c>
      <c r="X1507">
        <v>15407</v>
      </c>
      <c r="Y1507">
        <v>16810</v>
      </c>
      <c r="Z1507">
        <v>18063</v>
      </c>
      <c r="AA1507">
        <v>19016</v>
      </c>
      <c r="AB1507">
        <v>19947</v>
      </c>
      <c r="AC1507">
        <v>20837</v>
      </c>
      <c r="AD1507">
        <v>21724</v>
      </c>
      <c r="AE1507">
        <v>22784</v>
      </c>
      <c r="AF1507">
        <v>23500</v>
      </c>
      <c r="AG1507">
        <v>24230</v>
      </c>
      <c r="AH1507">
        <v>24971</v>
      </c>
      <c r="AI1507">
        <v>25727</v>
      </c>
      <c r="AJ1507" t="s">
        <v>39</v>
      </c>
      <c r="AK1507" t="s">
        <v>15</v>
      </c>
    </row>
    <row r="1508" spans="1:38" x14ac:dyDescent="0.35">
      <c r="A1508" t="s">
        <v>73</v>
      </c>
      <c r="B1508" t="s">
        <v>61</v>
      </c>
      <c r="C1508" t="s">
        <v>40</v>
      </c>
      <c r="D1508">
        <v>1279</v>
      </c>
      <c r="E1508">
        <v>1519</v>
      </c>
      <c r="F1508">
        <v>1693</v>
      </c>
      <c r="G1508">
        <v>1961</v>
      </c>
      <c r="H1508">
        <v>2210</v>
      </c>
      <c r="I1508">
        <v>2461</v>
      </c>
      <c r="J1508">
        <v>2700</v>
      </c>
      <c r="K1508">
        <v>3858</v>
      </c>
      <c r="L1508">
        <v>5411</v>
      </c>
      <c r="M1508">
        <v>7203</v>
      </c>
      <c r="N1508">
        <v>9145</v>
      </c>
      <c r="O1508">
        <v>11242</v>
      </c>
      <c r="P1508">
        <v>13253</v>
      </c>
      <c r="Q1508">
        <v>15473</v>
      </c>
      <c r="R1508">
        <v>17698</v>
      </c>
      <c r="S1508">
        <v>19955</v>
      </c>
      <c r="T1508">
        <v>22235</v>
      </c>
      <c r="U1508">
        <v>24793</v>
      </c>
      <c r="V1508">
        <v>27177</v>
      </c>
      <c r="W1508">
        <v>29602</v>
      </c>
      <c r="X1508">
        <v>32020</v>
      </c>
      <c r="Y1508">
        <v>34480</v>
      </c>
      <c r="Z1508">
        <v>36580</v>
      </c>
      <c r="AA1508">
        <v>38092</v>
      </c>
      <c r="AB1508">
        <v>39555</v>
      </c>
      <c r="AC1508">
        <v>40953</v>
      </c>
      <c r="AD1508">
        <v>42347</v>
      </c>
      <c r="AE1508">
        <v>44011</v>
      </c>
      <c r="AF1508">
        <v>45117</v>
      </c>
      <c r="AG1508">
        <v>46245</v>
      </c>
      <c r="AH1508">
        <v>47387</v>
      </c>
      <c r="AI1508">
        <v>48554</v>
      </c>
      <c r="AJ1508" t="s">
        <v>40</v>
      </c>
      <c r="AK1508" t="s">
        <v>15</v>
      </c>
    </row>
    <row r="1509" spans="1:38" x14ac:dyDescent="0.35">
      <c r="A1509" t="s">
        <v>73</v>
      </c>
      <c r="B1509" t="s">
        <v>61</v>
      </c>
      <c r="C1509" t="s">
        <v>41</v>
      </c>
      <c r="D1509">
        <v>71</v>
      </c>
      <c r="E1509">
        <v>82</v>
      </c>
      <c r="F1509">
        <v>91</v>
      </c>
      <c r="G1509">
        <v>103</v>
      </c>
      <c r="H1509">
        <v>113</v>
      </c>
      <c r="I1509">
        <v>123</v>
      </c>
      <c r="J1509">
        <v>134</v>
      </c>
      <c r="K1509">
        <v>177</v>
      </c>
      <c r="L1509">
        <v>228</v>
      </c>
      <c r="M1509">
        <v>290</v>
      </c>
      <c r="N1509">
        <v>357</v>
      </c>
      <c r="O1509">
        <v>429</v>
      </c>
      <c r="P1509">
        <v>500</v>
      </c>
      <c r="Q1509">
        <v>575</v>
      </c>
      <c r="R1509">
        <v>649</v>
      </c>
      <c r="S1509">
        <v>726</v>
      </c>
      <c r="T1509">
        <v>802</v>
      </c>
      <c r="U1509">
        <v>908</v>
      </c>
      <c r="V1509">
        <v>1006</v>
      </c>
      <c r="W1509">
        <v>1103</v>
      </c>
      <c r="X1509">
        <v>1201</v>
      </c>
      <c r="Y1509">
        <v>1299</v>
      </c>
      <c r="Z1509">
        <v>1393</v>
      </c>
      <c r="AA1509">
        <v>1461</v>
      </c>
      <c r="AB1509">
        <v>1528</v>
      </c>
      <c r="AC1509">
        <v>1591</v>
      </c>
      <c r="AD1509">
        <v>1652</v>
      </c>
      <c r="AE1509">
        <v>1727</v>
      </c>
      <c r="AF1509">
        <v>1775</v>
      </c>
      <c r="AG1509">
        <v>1827</v>
      </c>
      <c r="AH1509">
        <v>1879</v>
      </c>
      <c r="AI1509">
        <v>1934</v>
      </c>
      <c r="AJ1509" t="s">
        <v>41</v>
      </c>
      <c r="AK1509" t="s">
        <v>42</v>
      </c>
    </row>
    <row r="1510" spans="1:38" x14ac:dyDescent="0.35">
      <c r="A1510" t="s">
        <v>73</v>
      </c>
      <c r="B1510" t="s">
        <v>61</v>
      </c>
      <c r="C1510" t="s">
        <v>43</v>
      </c>
      <c r="D1510">
        <v>408</v>
      </c>
      <c r="E1510">
        <v>490</v>
      </c>
      <c r="F1510">
        <v>555</v>
      </c>
      <c r="G1510">
        <v>652</v>
      </c>
      <c r="H1510">
        <v>746</v>
      </c>
      <c r="I1510">
        <v>840</v>
      </c>
      <c r="J1510">
        <v>932</v>
      </c>
      <c r="K1510">
        <v>1342</v>
      </c>
      <c r="L1510">
        <v>1784</v>
      </c>
      <c r="M1510">
        <v>2270</v>
      </c>
      <c r="N1510">
        <v>2796</v>
      </c>
      <c r="O1510">
        <v>3363</v>
      </c>
      <c r="P1510">
        <v>4045</v>
      </c>
      <c r="Q1510">
        <v>4799</v>
      </c>
      <c r="R1510">
        <v>5562</v>
      </c>
      <c r="S1510">
        <v>6337</v>
      </c>
      <c r="T1510">
        <v>7122</v>
      </c>
      <c r="U1510">
        <v>8122</v>
      </c>
      <c r="V1510">
        <v>9056</v>
      </c>
      <c r="W1510">
        <v>10006</v>
      </c>
      <c r="X1510">
        <v>10968</v>
      </c>
      <c r="Y1510">
        <v>11948</v>
      </c>
      <c r="Z1510">
        <v>12815</v>
      </c>
      <c r="AA1510">
        <v>13466</v>
      </c>
      <c r="AB1510">
        <v>14103</v>
      </c>
      <c r="AC1510">
        <v>14708</v>
      </c>
      <c r="AD1510">
        <v>15315</v>
      </c>
      <c r="AE1510">
        <v>16039</v>
      </c>
      <c r="AF1510">
        <v>16530</v>
      </c>
      <c r="AG1510">
        <v>17028</v>
      </c>
      <c r="AH1510">
        <v>17533</v>
      </c>
      <c r="AI1510">
        <v>18052</v>
      </c>
      <c r="AJ1510" t="s">
        <v>43</v>
      </c>
      <c r="AK1510" t="s">
        <v>19</v>
      </c>
    </row>
    <row r="1511" spans="1:38" x14ac:dyDescent="0.35">
      <c r="A1511" t="s">
        <v>73</v>
      </c>
      <c r="B1511" t="s">
        <v>61</v>
      </c>
      <c r="C1511" t="s">
        <v>44</v>
      </c>
      <c r="D1511">
        <v>303</v>
      </c>
      <c r="E1511">
        <v>360</v>
      </c>
      <c r="F1511">
        <v>393</v>
      </c>
      <c r="G1511">
        <v>449</v>
      </c>
      <c r="H1511">
        <v>498</v>
      </c>
      <c r="I1511">
        <v>546</v>
      </c>
      <c r="J1511">
        <v>590</v>
      </c>
      <c r="K1511">
        <v>803</v>
      </c>
      <c r="L1511">
        <v>1132</v>
      </c>
      <c r="M1511">
        <v>1522</v>
      </c>
      <c r="N1511">
        <v>1946</v>
      </c>
      <c r="O1511">
        <v>2405</v>
      </c>
      <c r="P1511">
        <v>2814</v>
      </c>
      <c r="Q1511">
        <v>3268</v>
      </c>
      <c r="R1511">
        <v>3719</v>
      </c>
      <c r="S1511">
        <v>4174</v>
      </c>
      <c r="T1511">
        <v>4634</v>
      </c>
      <c r="U1511">
        <v>5100</v>
      </c>
      <c r="V1511">
        <v>5535</v>
      </c>
      <c r="W1511">
        <v>5977</v>
      </c>
      <c r="X1511">
        <v>6412</v>
      </c>
      <c r="Y1511">
        <v>6854</v>
      </c>
      <c r="Z1511">
        <v>7224</v>
      </c>
      <c r="AA1511">
        <v>7486</v>
      </c>
      <c r="AB1511">
        <v>7738</v>
      </c>
      <c r="AC1511">
        <v>7981</v>
      </c>
      <c r="AD1511">
        <v>8222</v>
      </c>
      <c r="AE1511">
        <v>8512</v>
      </c>
      <c r="AF1511">
        <v>8701</v>
      </c>
      <c r="AG1511">
        <v>8895</v>
      </c>
      <c r="AH1511">
        <v>9090</v>
      </c>
      <c r="AI1511">
        <v>9289</v>
      </c>
      <c r="AJ1511" t="s">
        <v>44</v>
      </c>
      <c r="AK1511" t="s">
        <v>17</v>
      </c>
    </row>
    <row r="1512" spans="1:38" x14ac:dyDescent="0.35">
      <c r="A1512" t="s">
        <v>73</v>
      </c>
      <c r="B1512" t="s">
        <v>61</v>
      </c>
      <c r="C1512" t="s">
        <v>45</v>
      </c>
      <c r="D1512">
        <v>950</v>
      </c>
      <c r="E1512">
        <v>1092</v>
      </c>
      <c r="F1512">
        <v>1265</v>
      </c>
      <c r="G1512">
        <v>1481</v>
      </c>
      <c r="H1512">
        <v>1686</v>
      </c>
      <c r="I1512">
        <v>1897</v>
      </c>
      <c r="J1512">
        <v>2100</v>
      </c>
      <c r="K1512">
        <v>3014</v>
      </c>
      <c r="L1512">
        <v>3943</v>
      </c>
      <c r="M1512">
        <v>4931</v>
      </c>
      <c r="N1512">
        <v>6007</v>
      </c>
      <c r="O1512">
        <v>7158</v>
      </c>
      <c r="P1512">
        <v>8558</v>
      </c>
      <c r="Q1512">
        <v>10091</v>
      </c>
      <c r="R1512">
        <v>11647</v>
      </c>
      <c r="S1512">
        <v>13225</v>
      </c>
      <c r="T1512">
        <v>14816</v>
      </c>
      <c r="U1512">
        <v>16841</v>
      </c>
      <c r="V1512">
        <v>18673</v>
      </c>
      <c r="W1512">
        <v>20541</v>
      </c>
      <c r="X1512">
        <v>22427</v>
      </c>
      <c r="Y1512">
        <v>24347</v>
      </c>
      <c r="Z1512">
        <v>26081</v>
      </c>
      <c r="AA1512">
        <v>27343</v>
      </c>
      <c r="AB1512">
        <v>28576</v>
      </c>
      <c r="AC1512">
        <v>29752</v>
      </c>
      <c r="AD1512">
        <v>30939</v>
      </c>
      <c r="AE1512">
        <v>32401</v>
      </c>
      <c r="AF1512">
        <v>33352</v>
      </c>
      <c r="AG1512">
        <v>34324</v>
      </c>
      <c r="AH1512">
        <v>35311</v>
      </c>
      <c r="AI1512">
        <v>36317</v>
      </c>
      <c r="AJ1512" t="s">
        <v>45</v>
      </c>
      <c r="AK1512" t="s">
        <v>9</v>
      </c>
    </row>
    <row r="1513" spans="1:38" x14ac:dyDescent="0.35">
      <c r="A1513" t="s">
        <v>73</v>
      </c>
      <c r="B1513" t="s">
        <v>61</v>
      </c>
      <c r="C1513" t="s">
        <v>46</v>
      </c>
      <c r="D1513">
        <v>373</v>
      </c>
      <c r="E1513">
        <v>438</v>
      </c>
      <c r="F1513">
        <v>477</v>
      </c>
      <c r="G1513">
        <v>542</v>
      </c>
      <c r="H1513">
        <v>601</v>
      </c>
      <c r="I1513">
        <v>658</v>
      </c>
      <c r="J1513">
        <v>716</v>
      </c>
      <c r="K1513">
        <v>940</v>
      </c>
      <c r="L1513">
        <v>1234</v>
      </c>
      <c r="M1513">
        <v>1575</v>
      </c>
      <c r="N1513">
        <v>1946</v>
      </c>
      <c r="O1513">
        <v>2346</v>
      </c>
      <c r="P1513">
        <v>2751</v>
      </c>
      <c r="Q1513">
        <v>3205</v>
      </c>
      <c r="R1513">
        <v>3662</v>
      </c>
      <c r="S1513">
        <v>4126</v>
      </c>
      <c r="T1513">
        <v>4594</v>
      </c>
      <c r="U1513">
        <v>5097</v>
      </c>
      <c r="V1513">
        <v>5562</v>
      </c>
      <c r="W1513">
        <v>6036</v>
      </c>
      <c r="X1513">
        <v>6507</v>
      </c>
      <c r="Y1513">
        <v>6987</v>
      </c>
      <c r="Z1513">
        <v>7399</v>
      </c>
      <c r="AA1513">
        <v>7705</v>
      </c>
      <c r="AB1513">
        <v>8002</v>
      </c>
      <c r="AC1513">
        <v>8286</v>
      </c>
      <c r="AD1513">
        <v>8571</v>
      </c>
      <c r="AE1513">
        <v>8909</v>
      </c>
      <c r="AF1513">
        <v>9135</v>
      </c>
      <c r="AG1513">
        <v>9364</v>
      </c>
      <c r="AH1513">
        <v>9596</v>
      </c>
      <c r="AI1513">
        <v>9830</v>
      </c>
      <c r="AJ1513" t="s">
        <v>46</v>
      </c>
      <c r="AK1513" t="s">
        <v>17</v>
      </c>
    </row>
    <row r="1514" spans="1:38" x14ac:dyDescent="0.35">
      <c r="A1514" t="s">
        <v>73</v>
      </c>
      <c r="B1514" t="s">
        <v>61</v>
      </c>
      <c r="C1514" t="s">
        <v>47</v>
      </c>
      <c r="D1514">
        <v>478</v>
      </c>
      <c r="E1514">
        <v>565</v>
      </c>
      <c r="F1514">
        <v>622</v>
      </c>
      <c r="G1514">
        <v>713</v>
      </c>
      <c r="H1514">
        <v>798</v>
      </c>
      <c r="I1514">
        <v>884</v>
      </c>
      <c r="J1514">
        <v>964</v>
      </c>
      <c r="K1514">
        <v>1306</v>
      </c>
      <c r="L1514">
        <v>1694</v>
      </c>
      <c r="M1514">
        <v>2135</v>
      </c>
      <c r="N1514">
        <v>2614</v>
      </c>
      <c r="O1514">
        <v>3127</v>
      </c>
      <c r="P1514">
        <v>3760</v>
      </c>
      <c r="Q1514">
        <v>4454</v>
      </c>
      <c r="R1514">
        <v>5151</v>
      </c>
      <c r="S1514">
        <v>5862</v>
      </c>
      <c r="T1514">
        <v>6577</v>
      </c>
      <c r="U1514">
        <v>7472</v>
      </c>
      <c r="V1514">
        <v>8305</v>
      </c>
      <c r="W1514">
        <v>9153</v>
      </c>
      <c r="X1514">
        <v>10018</v>
      </c>
      <c r="Y1514">
        <v>10898</v>
      </c>
      <c r="Z1514">
        <v>11673</v>
      </c>
      <c r="AA1514">
        <v>12248</v>
      </c>
      <c r="AB1514">
        <v>12805</v>
      </c>
      <c r="AC1514">
        <v>13338</v>
      </c>
      <c r="AD1514">
        <v>13867</v>
      </c>
      <c r="AE1514">
        <v>14502</v>
      </c>
      <c r="AF1514">
        <v>14931</v>
      </c>
      <c r="AG1514">
        <v>15365</v>
      </c>
      <c r="AH1514">
        <v>15804</v>
      </c>
      <c r="AI1514">
        <v>16255</v>
      </c>
      <c r="AJ1514" t="s">
        <v>47</v>
      </c>
      <c r="AK1514" t="s">
        <v>17</v>
      </c>
    </row>
    <row r="1515" spans="1:38" x14ac:dyDescent="0.35">
      <c r="A1515" t="s">
        <v>73</v>
      </c>
      <c r="B1515" t="s">
        <v>61</v>
      </c>
      <c r="C1515" t="s">
        <v>48</v>
      </c>
      <c r="D1515">
        <v>555</v>
      </c>
      <c r="E1515">
        <v>631</v>
      </c>
      <c r="F1515">
        <v>711</v>
      </c>
      <c r="G1515">
        <v>811</v>
      </c>
      <c r="H1515">
        <v>903</v>
      </c>
      <c r="I1515">
        <v>997</v>
      </c>
      <c r="J1515">
        <v>1089</v>
      </c>
      <c r="K1515">
        <v>1512</v>
      </c>
      <c r="L1515">
        <v>2059</v>
      </c>
      <c r="M1515">
        <v>2705</v>
      </c>
      <c r="N1515">
        <v>3424</v>
      </c>
      <c r="O1515">
        <v>4198</v>
      </c>
      <c r="P1515">
        <v>4911</v>
      </c>
      <c r="Q1515">
        <v>5700</v>
      </c>
      <c r="R1515">
        <v>6494</v>
      </c>
      <c r="S1515">
        <v>7300</v>
      </c>
      <c r="T1515">
        <v>8113</v>
      </c>
      <c r="U1515">
        <v>8981</v>
      </c>
      <c r="V1515">
        <v>9770</v>
      </c>
      <c r="W1515">
        <v>10572</v>
      </c>
      <c r="X1515">
        <v>11362</v>
      </c>
      <c r="Y1515">
        <v>12164</v>
      </c>
      <c r="Z1515">
        <v>12853</v>
      </c>
      <c r="AA1515">
        <v>13354</v>
      </c>
      <c r="AB1515">
        <v>13844</v>
      </c>
      <c r="AC1515">
        <v>14311</v>
      </c>
      <c r="AD1515">
        <v>14749</v>
      </c>
      <c r="AE1515">
        <v>15276</v>
      </c>
      <c r="AF1515">
        <v>15623</v>
      </c>
      <c r="AG1515">
        <v>15964</v>
      </c>
      <c r="AH1515">
        <v>16312</v>
      </c>
      <c r="AI1515">
        <v>16667</v>
      </c>
      <c r="AJ1515" t="s">
        <v>48</v>
      </c>
      <c r="AK1515" t="s">
        <v>8</v>
      </c>
      <c r="AL1515" t="s">
        <v>17</v>
      </c>
    </row>
    <row r="1516" spans="1:38" x14ac:dyDescent="0.35">
      <c r="A1516" t="s">
        <v>73</v>
      </c>
      <c r="B1516" t="s">
        <v>61</v>
      </c>
      <c r="C1516" t="s">
        <v>49</v>
      </c>
      <c r="D1516">
        <v>1420</v>
      </c>
      <c r="E1516">
        <v>1604</v>
      </c>
      <c r="F1516">
        <v>1864</v>
      </c>
      <c r="G1516">
        <v>2186</v>
      </c>
      <c r="H1516">
        <v>2516</v>
      </c>
      <c r="I1516">
        <v>2842</v>
      </c>
      <c r="J1516">
        <v>3166</v>
      </c>
      <c r="K1516">
        <v>4649</v>
      </c>
      <c r="L1516">
        <v>6123</v>
      </c>
      <c r="M1516">
        <v>7665</v>
      </c>
      <c r="N1516">
        <v>9340</v>
      </c>
      <c r="O1516">
        <v>11139</v>
      </c>
      <c r="P1516">
        <v>13433</v>
      </c>
      <c r="Q1516">
        <v>15944</v>
      </c>
      <c r="R1516">
        <v>18481</v>
      </c>
      <c r="S1516">
        <v>21060</v>
      </c>
      <c r="T1516">
        <v>23669</v>
      </c>
      <c r="U1516">
        <v>27249</v>
      </c>
      <c r="V1516">
        <v>30488</v>
      </c>
      <c r="W1516">
        <v>33788</v>
      </c>
      <c r="X1516">
        <v>37188</v>
      </c>
      <c r="Y1516">
        <v>40640</v>
      </c>
      <c r="Z1516">
        <v>43827</v>
      </c>
      <c r="AA1516">
        <v>46140</v>
      </c>
      <c r="AB1516">
        <v>48403</v>
      </c>
      <c r="AC1516">
        <v>50558</v>
      </c>
      <c r="AD1516">
        <v>52749</v>
      </c>
      <c r="AE1516">
        <v>55447</v>
      </c>
      <c r="AF1516">
        <v>57210</v>
      </c>
      <c r="AG1516">
        <v>58998</v>
      </c>
      <c r="AH1516">
        <v>60818</v>
      </c>
      <c r="AI1516">
        <v>62678</v>
      </c>
      <c r="AJ1516" t="s">
        <v>49</v>
      </c>
      <c r="AK1516" t="s">
        <v>9</v>
      </c>
    </row>
    <row r="1517" spans="1:38" x14ac:dyDescent="0.35">
      <c r="A1517" t="s">
        <v>73</v>
      </c>
      <c r="B1517" t="s">
        <v>61</v>
      </c>
      <c r="C1517" t="s">
        <v>50</v>
      </c>
      <c r="D1517">
        <v>391</v>
      </c>
      <c r="E1517">
        <v>457</v>
      </c>
      <c r="F1517">
        <v>523</v>
      </c>
      <c r="G1517">
        <v>615</v>
      </c>
      <c r="H1517">
        <v>716</v>
      </c>
      <c r="I1517">
        <v>815</v>
      </c>
      <c r="J1517">
        <v>915</v>
      </c>
      <c r="K1517">
        <v>1365</v>
      </c>
      <c r="L1517">
        <v>1809</v>
      </c>
      <c r="M1517">
        <v>2280</v>
      </c>
      <c r="N1517">
        <v>2789</v>
      </c>
      <c r="O1517">
        <v>3334</v>
      </c>
      <c r="P1517">
        <v>4036</v>
      </c>
      <c r="Q1517">
        <v>4806</v>
      </c>
      <c r="R1517">
        <v>5589</v>
      </c>
      <c r="S1517">
        <v>6381</v>
      </c>
      <c r="T1517">
        <v>7181</v>
      </c>
      <c r="U1517">
        <v>8270</v>
      </c>
      <c r="V1517">
        <v>9286</v>
      </c>
      <c r="W1517">
        <v>10322</v>
      </c>
      <c r="X1517">
        <v>11379</v>
      </c>
      <c r="Y1517">
        <v>12458</v>
      </c>
      <c r="Z1517">
        <v>13411</v>
      </c>
      <c r="AA1517">
        <v>14132</v>
      </c>
      <c r="AB1517">
        <v>14837</v>
      </c>
      <c r="AC1517">
        <v>15507</v>
      </c>
      <c r="AD1517">
        <v>16175</v>
      </c>
      <c r="AE1517">
        <v>16974</v>
      </c>
      <c r="AF1517">
        <v>17513</v>
      </c>
      <c r="AG1517">
        <v>18061</v>
      </c>
      <c r="AH1517">
        <v>18619</v>
      </c>
      <c r="AI1517">
        <v>19188</v>
      </c>
      <c r="AJ1517" t="s">
        <v>50</v>
      </c>
      <c r="AK1517" t="s">
        <v>15</v>
      </c>
    </row>
    <row r="1518" spans="1:38" x14ac:dyDescent="0.35">
      <c r="A1518" t="s">
        <v>73</v>
      </c>
      <c r="B1518" t="s">
        <v>61</v>
      </c>
      <c r="C1518" t="s">
        <v>51</v>
      </c>
      <c r="D1518">
        <v>608</v>
      </c>
      <c r="E1518">
        <v>704</v>
      </c>
      <c r="F1518">
        <v>804</v>
      </c>
      <c r="G1518">
        <v>946</v>
      </c>
      <c r="H1518">
        <v>1096</v>
      </c>
      <c r="I1518">
        <v>1244</v>
      </c>
      <c r="J1518">
        <v>1392</v>
      </c>
      <c r="K1518">
        <v>2106</v>
      </c>
      <c r="L1518">
        <v>2815</v>
      </c>
      <c r="M1518">
        <v>3573</v>
      </c>
      <c r="N1518">
        <v>4392</v>
      </c>
      <c r="O1518">
        <v>5270</v>
      </c>
      <c r="P1518">
        <v>6267</v>
      </c>
      <c r="Q1518">
        <v>7371</v>
      </c>
      <c r="R1518">
        <v>8494</v>
      </c>
      <c r="S1518">
        <v>9633</v>
      </c>
      <c r="T1518">
        <v>10785</v>
      </c>
      <c r="U1518">
        <v>12224</v>
      </c>
      <c r="V1518">
        <v>13565</v>
      </c>
      <c r="W1518">
        <v>14930</v>
      </c>
      <c r="X1518">
        <v>16315</v>
      </c>
      <c r="Y1518">
        <v>17723</v>
      </c>
      <c r="Z1518">
        <v>18955</v>
      </c>
      <c r="AA1518">
        <v>19889</v>
      </c>
      <c r="AB1518">
        <v>20804</v>
      </c>
      <c r="AC1518">
        <v>21676</v>
      </c>
      <c r="AD1518">
        <v>22547</v>
      </c>
      <c r="AE1518">
        <v>23586</v>
      </c>
      <c r="AF1518">
        <v>24283</v>
      </c>
      <c r="AG1518">
        <v>24990</v>
      </c>
      <c r="AH1518">
        <v>25709</v>
      </c>
      <c r="AI1518">
        <v>26445</v>
      </c>
      <c r="AJ1518" t="s">
        <v>51</v>
      </c>
      <c r="AK1518" t="s">
        <v>19</v>
      </c>
    </row>
    <row r="1519" spans="1:38" x14ac:dyDescent="0.35">
      <c r="A1519" t="s">
        <v>73</v>
      </c>
      <c r="B1519" t="s">
        <v>61</v>
      </c>
      <c r="C1519" t="s">
        <v>52</v>
      </c>
      <c r="D1519">
        <v>682</v>
      </c>
      <c r="E1519">
        <v>795</v>
      </c>
      <c r="F1519">
        <v>909</v>
      </c>
      <c r="G1519">
        <v>1072</v>
      </c>
      <c r="H1519">
        <v>1242</v>
      </c>
      <c r="I1519">
        <v>1413</v>
      </c>
      <c r="J1519">
        <v>1582</v>
      </c>
      <c r="K1519">
        <v>2393</v>
      </c>
      <c r="L1519">
        <v>3175</v>
      </c>
      <c r="M1519">
        <v>4004</v>
      </c>
      <c r="N1519">
        <v>4900</v>
      </c>
      <c r="O1519">
        <v>5851</v>
      </c>
      <c r="P1519">
        <v>7046</v>
      </c>
      <c r="Q1519">
        <v>8347</v>
      </c>
      <c r="R1519">
        <v>9665</v>
      </c>
      <c r="S1519">
        <v>11000</v>
      </c>
      <c r="T1519">
        <v>12351</v>
      </c>
      <c r="U1519">
        <v>14218</v>
      </c>
      <c r="V1519">
        <v>15957</v>
      </c>
      <c r="W1519">
        <v>17730</v>
      </c>
      <c r="X1519">
        <v>19563</v>
      </c>
      <c r="Y1519">
        <v>21422</v>
      </c>
      <c r="Z1519">
        <v>23080</v>
      </c>
      <c r="AA1519">
        <v>24329</v>
      </c>
      <c r="AB1519">
        <v>25546</v>
      </c>
      <c r="AC1519">
        <v>26708</v>
      </c>
      <c r="AD1519">
        <v>27862</v>
      </c>
      <c r="AE1519">
        <v>29249</v>
      </c>
      <c r="AF1519">
        <v>30180</v>
      </c>
      <c r="AG1519">
        <v>31126</v>
      </c>
      <c r="AH1519">
        <v>32087</v>
      </c>
      <c r="AI1519">
        <v>33072</v>
      </c>
      <c r="AJ1519" t="s">
        <v>52</v>
      </c>
      <c r="AK1519" t="s">
        <v>15</v>
      </c>
    </row>
    <row r="1520" spans="1:38" x14ac:dyDescent="0.35">
      <c r="A1520" t="s">
        <v>73</v>
      </c>
      <c r="B1520" t="s">
        <v>61</v>
      </c>
      <c r="C1520" t="s">
        <v>53</v>
      </c>
      <c r="D1520">
        <v>1126</v>
      </c>
      <c r="E1520">
        <v>1297</v>
      </c>
      <c r="F1520">
        <v>1522</v>
      </c>
      <c r="G1520">
        <v>1796</v>
      </c>
      <c r="H1520">
        <v>2072</v>
      </c>
      <c r="I1520">
        <v>2342</v>
      </c>
      <c r="J1520">
        <v>2612</v>
      </c>
      <c r="K1520">
        <v>3842</v>
      </c>
      <c r="L1520">
        <v>5136</v>
      </c>
      <c r="M1520">
        <v>6508</v>
      </c>
      <c r="N1520">
        <v>8025</v>
      </c>
      <c r="O1520">
        <v>9674</v>
      </c>
      <c r="P1520">
        <v>11645</v>
      </c>
      <c r="Q1520">
        <v>13834</v>
      </c>
      <c r="R1520">
        <v>16066</v>
      </c>
      <c r="S1520">
        <v>18331</v>
      </c>
      <c r="T1520">
        <v>20617</v>
      </c>
      <c r="U1520">
        <v>23432</v>
      </c>
      <c r="V1520">
        <v>25979</v>
      </c>
      <c r="W1520">
        <v>28573</v>
      </c>
      <c r="X1520">
        <v>31207</v>
      </c>
      <c r="Y1520">
        <v>33884</v>
      </c>
      <c r="Z1520">
        <v>36276</v>
      </c>
      <c r="AA1520">
        <v>38023</v>
      </c>
      <c r="AB1520">
        <v>39724</v>
      </c>
      <c r="AC1520">
        <v>41348</v>
      </c>
      <c r="AD1520">
        <v>42985</v>
      </c>
      <c r="AE1520">
        <v>44996</v>
      </c>
      <c r="AF1520">
        <v>46310</v>
      </c>
      <c r="AG1520">
        <v>47634</v>
      </c>
      <c r="AH1520">
        <v>48975</v>
      </c>
      <c r="AI1520">
        <v>50345</v>
      </c>
      <c r="AJ1520" t="s">
        <v>53</v>
      </c>
      <c r="AK1520" t="s">
        <v>8</v>
      </c>
    </row>
    <row r="1521" spans="1:38" x14ac:dyDescent="0.35">
      <c r="A1521" t="s">
        <v>73</v>
      </c>
      <c r="B1521" t="s">
        <v>61</v>
      </c>
      <c r="C1521" t="s">
        <v>54</v>
      </c>
      <c r="D1521">
        <v>301</v>
      </c>
      <c r="E1521">
        <v>342</v>
      </c>
      <c r="F1521">
        <v>388</v>
      </c>
      <c r="G1521">
        <v>445</v>
      </c>
      <c r="H1521">
        <v>499</v>
      </c>
      <c r="I1521">
        <v>551</v>
      </c>
      <c r="J1521">
        <v>604</v>
      </c>
      <c r="K1521">
        <v>880</v>
      </c>
      <c r="L1521">
        <v>1298</v>
      </c>
      <c r="M1521">
        <v>1811</v>
      </c>
      <c r="N1521">
        <v>2390</v>
      </c>
      <c r="O1521">
        <v>3022</v>
      </c>
      <c r="P1521">
        <v>3560</v>
      </c>
      <c r="Q1521">
        <v>4149</v>
      </c>
      <c r="R1521">
        <v>4740</v>
      </c>
      <c r="S1521">
        <v>5340</v>
      </c>
      <c r="T1521">
        <v>5948</v>
      </c>
      <c r="U1521">
        <v>6589</v>
      </c>
      <c r="V1521">
        <v>7172</v>
      </c>
      <c r="W1521">
        <v>7764</v>
      </c>
      <c r="X1521">
        <v>8345</v>
      </c>
      <c r="Y1521">
        <v>8936</v>
      </c>
      <c r="Z1521">
        <v>9439</v>
      </c>
      <c r="AA1521">
        <v>9806</v>
      </c>
      <c r="AB1521">
        <v>10161</v>
      </c>
      <c r="AC1521">
        <v>10499</v>
      </c>
      <c r="AD1521">
        <v>10805</v>
      </c>
      <c r="AE1521">
        <v>11170</v>
      </c>
      <c r="AF1521">
        <v>11411</v>
      </c>
      <c r="AG1521">
        <v>11648</v>
      </c>
      <c r="AH1521">
        <v>11891</v>
      </c>
      <c r="AI1521">
        <v>12137</v>
      </c>
      <c r="AJ1521" t="s">
        <v>54</v>
      </c>
      <c r="AK1521" t="s">
        <v>22</v>
      </c>
    </row>
    <row r="1522" spans="1:38" x14ac:dyDescent="0.35">
      <c r="A1522" t="s">
        <v>73</v>
      </c>
      <c r="B1522" t="s">
        <v>61</v>
      </c>
      <c r="C1522" t="s">
        <v>55</v>
      </c>
      <c r="D1522">
        <v>723</v>
      </c>
      <c r="E1522">
        <v>831</v>
      </c>
      <c r="F1522">
        <v>925</v>
      </c>
      <c r="G1522">
        <v>1069</v>
      </c>
      <c r="H1522">
        <v>1220</v>
      </c>
      <c r="I1522">
        <v>1368</v>
      </c>
      <c r="J1522">
        <v>1517</v>
      </c>
      <c r="K1522">
        <v>2179</v>
      </c>
      <c r="L1522">
        <v>2879</v>
      </c>
      <c r="M1522">
        <v>3641</v>
      </c>
      <c r="N1522">
        <v>4468</v>
      </c>
      <c r="O1522">
        <v>5356</v>
      </c>
      <c r="P1522">
        <v>6385</v>
      </c>
      <c r="Q1522">
        <v>7531</v>
      </c>
      <c r="R1522">
        <v>8694</v>
      </c>
      <c r="S1522">
        <v>9875</v>
      </c>
      <c r="T1522">
        <v>11065</v>
      </c>
      <c r="U1522">
        <v>12536</v>
      </c>
      <c r="V1522">
        <v>13906</v>
      </c>
      <c r="W1522">
        <v>15298</v>
      </c>
      <c r="X1522">
        <v>16725</v>
      </c>
      <c r="Y1522">
        <v>18177</v>
      </c>
      <c r="Z1522">
        <v>19445</v>
      </c>
      <c r="AA1522">
        <v>20405</v>
      </c>
      <c r="AB1522">
        <v>21341</v>
      </c>
      <c r="AC1522">
        <v>22230</v>
      </c>
      <c r="AD1522">
        <v>23123</v>
      </c>
      <c r="AE1522">
        <v>24186</v>
      </c>
      <c r="AF1522">
        <v>24892</v>
      </c>
      <c r="AG1522">
        <v>25611</v>
      </c>
      <c r="AH1522">
        <v>26337</v>
      </c>
      <c r="AI1522">
        <v>27079</v>
      </c>
      <c r="AJ1522" t="s">
        <v>55</v>
      </c>
      <c r="AK1522" t="s">
        <v>8</v>
      </c>
      <c r="AL1522" t="s">
        <v>17</v>
      </c>
    </row>
    <row r="1523" spans="1:38" x14ac:dyDescent="0.35">
      <c r="A1523" t="s">
        <v>74</v>
      </c>
      <c r="B1523" t="s">
        <v>61</v>
      </c>
      <c r="C1523" t="s">
        <v>7</v>
      </c>
      <c r="D1523">
        <v>988</v>
      </c>
      <c r="E1523">
        <v>1160</v>
      </c>
      <c r="F1523">
        <v>1166</v>
      </c>
      <c r="G1523">
        <v>1496</v>
      </c>
      <c r="H1523">
        <v>1829</v>
      </c>
      <c r="I1523">
        <v>2163</v>
      </c>
      <c r="J1523">
        <v>2510</v>
      </c>
      <c r="K1523">
        <v>3120</v>
      </c>
      <c r="L1523">
        <v>3793</v>
      </c>
      <c r="M1523">
        <v>4520</v>
      </c>
      <c r="N1523">
        <v>5328</v>
      </c>
      <c r="O1523">
        <v>6251</v>
      </c>
      <c r="P1523">
        <v>7667</v>
      </c>
      <c r="Q1523">
        <v>8553</v>
      </c>
      <c r="R1523">
        <v>9726</v>
      </c>
      <c r="S1523">
        <v>11131</v>
      </c>
      <c r="T1523">
        <v>12768</v>
      </c>
      <c r="U1523">
        <v>14535</v>
      </c>
      <c r="V1523">
        <v>17503</v>
      </c>
      <c r="W1523">
        <v>20330</v>
      </c>
      <c r="X1523">
        <v>23034</v>
      </c>
      <c r="Y1523">
        <v>25547</v>
      </c>
      <c r="Z1523">
        <v>28827</v>
      </c>
      <c r="AA1523">
        <v>31086</v>
      </c>
      <c r="AB1523">
        <v>33348</v>
      </c>
      <c r="AC1523">
        <v>35582</v>
      </c>
      <c r="AD1523">
        <v>37756</v>
      </c>
      <c r="AE1523">
        <v>40406</v>
      </c>
      <c r="AF1523">
        <v>42269</v>
      </c>
      <c r="AG1523">
        <v>43968</v>
      </c>
      <c r="AH1523">
        <v>45447</v>
      </c>
      <c r="AI1523">
        <v>46713</v>
      </c>
      <c r="AJ1523" t="s">
        <v>7</v>
      </c>
      <c r="AK1523" t="s">
        <v>8</v>
      </c>
      <c r="AL1523" t="s">
        <v>9</v>
      </c>
    </row>
    <row r="1524" spans="1:38" x14ac:dyDescent="0.35">
      <c r="A1524" t="s">
        <v>74</v>
      </c>
      <c r="B1524" t="s">
        <v>61</v>
      </c>
      <c r="C1524" t="s">
        <v>10</v>
      </c>
      <c r="D1524">
        <v>94</v>
      </c>
      <c r="E1524">
        <v>114</v>
      </c>
      <c r="F1524">
        <v>113</v>
      </c>
      <c r="G1524">
        <v>142</v>
      </c>
      <c r="H1524">
        <v>170</v>
      </c>
      <c r="I1524">
        <v>195</v>
      </c>
      <c r="J1524">
        <v>224</v>
      </c>
      <c r="K1524">
        <v>273</v>
      </c>
      <c r="L1524">
        <v>326</v>
      </c>
      <c r="M1524">
        <v>385</v>
      </c>
      <c r="N1524">
        <v>451</v>
      </c>
      <c r="O1524">
        <v>525</v>
      </c>
      <c r="P1524">
        <v>640</v>
      </c>
      <c r="Q1524">
        <v>723</v>
      </c>
      <c r="R1524">
        <v>817</v>
      </c>
      <c r="S1524">
        <v>928</v>
      </c>
      <c r="T1524">
        <v>1056</v>
      </c>
      <c r="U1524">
        <v>1188</v>
      </c>
      <c r="V1524">
        <v>1421</v>
      </c>
      <c r="W1524">
        <v>1632</v>
      </c>
      <c r="X1524">
        <v>1832</v>
      </c>
      <c r="Y1524">
        <v>2012</v>
      </c>
      <c r="Z1524">
        <v>2239</v>
      </c>
      <c r="AA1524">
        <v>2396</v>
      </c>
      <c r="AB1524">
        <v>2553</v>
      </c>
      <c r="AC1524">
        <v>2706</v>
      </c>
      <c r="AD1524">
        <v>2859</v>
      </c>
      <c r="AE1524">
        <v>3042</v>
      </c>
      <c r="AF1524">
        <v>3174</v>
      </c>
      <c r="AG1524">
        <v>3296</v>
      </c>
      <c r="AH1524">
        <v>3402</v>
      </c>
      <c r="AI1524">
        <v>3494</v>
      </c>
      <c r="AJ1524" t="s">
        <v>10</v>
      </c>
      <c r="AK1524" t="s">
        <v>11</v>
      </c>
      <c r="AL1524" t="s">
        <v>9</v>
      </c>
    </row>
    <row r="1525" spans="1:38" x14ac:dyDescent="0.35">
      <c r="A1525" t="s">
        <v>74</v>
      </c>
      <c r="B1525" t="s">
        <v>61</v>
      </c>
      <c r="C1525" t="s">
        <v>12</v>
      </c>
      <c r="D1525">
        <v>1274</v>
      </c>
      <c r="E1525">
        <v>1416</v>
      </c>
      <c r="F1525">
        <v>1450</v>
      </c>
      <c r="G1525">
        <v>1912</v>
      </c>
      <c r="H1525">
        <v>2374</v>
      </c>
      <c r="I1525">
        <v>2896</v>
      </c>
      <c r="J1525">
        <v>3422</v>
      </c>
      <c r="K1525">
        <v>4362</v>
      </c>
      <c r="L1525">
        <v>5400</v>
      </c>
      <c r="M1525">
        <v>6515</v>
      </c>
      <c r="N1525">
        <v>7728</v>
      </c>
      <c r="O1525">
        <v>9099</v>
      </c>
      <c r="P1525">
        <v>11206</v>
      </c>
      <c r="Q1525">
        <v>12564</v>
      </c>
      <c r="R1525">
        <v>14420</v>
      </c>
      <c r="S1525">
        <v>16627</v>
      </c>
      <c r="T1525">
        <v>19182</v>
      </c>
      <c r="U1525">
        <v>21963</v>
      </c>
      <c r="V1525">
        <v>26874</v>
      </c>
      <c r="W1525">
        <v>31814</v>
      </c>
      <c r="X1525">
        <v>36571</v>
      </c>
      <c r="Y1525">
        <v>41223</v>
      </c>
      <c r="Z1525">
        <v>47284</v>
      </c>
      <c r="AA1525">
        <v>51523</v>
      </c>
      <c r="AB1525">
        <v>55772</v>
      </c>
      <c r="AC1525">
        <v>59947</v>
      </c>
      <c r="AD1525">
        <v>64000</v>
      </c>
      <c r="AE1525">
        <v>68902</v>
      </c>
      <c r="AF1525">
        <v>72389</v>
      </c>
      <c r="AG1525">
        <v>75484</v>
      </c>
      <c r="AH1525">
        <v>78273</v>
      </c>
      <c r="AI1525">
        <v>80693</v>
      </c>
      <c r="AJ1525" t="s">
        <v>12</v>
      </c>
      <c r="AK1525" t="s">
        <v>8</v>
      </c>
    </row>
    <row r="1526" spans="1:38" x14ac:dyDescent="0.35">
      <c r="A1526" t="s">
        <v>74</v>
      </c>
      <c r="B1526" t="s">
        <v>61</v>
      </c>
      <c r="C1526" t="s">
        <v>13</v>
      </c>
      <c r="D1526">
        <v>525</v>
      </c>
      <c r="E1526">
        <v>584</v>
      </c>
      <c r="F1526">
        <v>600</v>
      </c>
      <c r="G1526">
        <v>779</v>
      </c>
      <c r="H1526">
        <v>959</v>
      </c>
      <c r="I1526">
        <v>1155</v>
      </c>
      <c r="J1526">
        <v>1359</v>
      </c>
      <c r="K1526">
        <v>1723</v>
      </c>
      <c r="L1526">
        <v>2131</v>
      </c>
      <c r="M1526">
        <v>2569</v>
      </c>
      <c r="N1526">
        <v>3049</v>
      </c>
      <c r="O1526">
        <v>3587</v>
      </c>
      <c r="P1526">
        <v>4422</v>
      </c>
      <c r="Q1526">
        <v>4981</v>
      </c>
      <c r="R1526">
        <v>5736</v>
      </c>
      <c r="S1526">
        <v>6625</v>
      </c>
      <c r="T1526">
        <v>7656</v>
      </c>
      <c r="U1526">
        <v>8755</v>
      </c>
      <c r="V1526">
        <v>10766</v>
      </c>
      <c r="W1526">
        <v>12796</v>
      </c>
      <c r="X1526">
        <v>14747</v>
      </c>
      <c r="Y1526">
        <v>16677</v>
      </c>
      <c r="Z1526">
        <v>19185</v>
      </c>
      <c r="AA1526">
        <v>20944</v>
      </c>
      <c r="AB1526">
        <v>22702</v>
      </c>
      <c r="AC1526">
        <v>24431</v>
      </c>
      <c r="AD1526">
        <v>26113</v>
      </c>
      <c r="AE1526">
        <v>28141</v>
      </c>
      <c r="AF1526">
        <v>29595</v>
      </c>
      <c r="AG1526">
        <v>30887</v>
      </c>
      <c r="AH1526">
        <v>32055</v>
      </c>
      <c r="AI1526">
        <v>33075</v>
      </c>
      <c r="AJ1526" t="s">
        <v>13</v>
      </c>
      <c r="AK1526" t="s">
        <v>8</v>
      </c>
    </row>
    <row r="1527" spans="1:38" x14ac:dyDescent="0.35">
      <c r="A1527" t="s">
        <v>74</v>
      </c>
      <c r="B1527" t="s">
        <v>61</v>
      </c>
      <c r="C1527" t="s">
        <v>14</v>
      </c>
      <c r="D1527">
        <v>1887</v>
      </c>
      <c r="E1527">
        <v>2291</v>
      </c>
      <c r="F1527">
        <v>2314</v>
      </c>
      <c r="G1527">
        <v>2990</v>
      </c>
      <c r="H1527">
        <v>3644</v>
      </c>
      <c r="I1527">
        <v>4334</v>
      </c>
      <c r="J1527">
        <v>5038</v>
      </c>
      <c r="K1527">
        <v>6317</v>
      </c>
      <c r="L1527">
        <v>7658</v>
      </c>
      <c r="M1527">
        <v>9106</v>
      </c>
      <c r="N1527">
        <v>10712</v>
      </c>
      <c r="O1527">
        <v>12521</v>
      </c>
      <c r="P1527">
        <v>15183</v>
      </c>
      <c r="Q1527">
        <v>17102</v>
      </c>
      <c r="R1527">
        <v>19435</v>
      </c>
      <c r="S1527">
        <v>22221</v>
      </c>
      <c r="T1527">
        <v>25464</v>
      </c>
      <c r="U1527">
        <v>28768</v>
      </c>
      <c r="V1527">
        <v>34732</v>
      </c>
      <c r="W1527">
        <v>40472</v>
      </c>
      <c r="X1527">
        <v>45930</v>
      </c>
      <c r="Y1527">
        <v>51132</v>
      </c>
      <c r="Z1527">
        <v>57712</v>
      </c>
      <c r="AA1527">
        <v>62417</v>
      </c>
      <c r="AB1527">
        <v>67117</v>
      </c>
      <c r="AC1527">
        <v>71748</v>
      </c>
      <c r="AD1527">
        <v>76253</v>
      </c>
      <c r="AE1527">
        <v>81727</v>
      </c>
      <c r="AF1527">
        <v>85616</v>
      </c>
      <c r="AG1527">
        <v>89123</v>
      </c>
      <c r="AH1527">
        <v>92194</v>
      </c>
      <c r="AI1527">
        <v>94842</v>
      </c>
      <c r="AJ1527" t="s">
        <v>14</v>
      </c>
      <c r="AK1527" t="s">
        <v>15</v>
      </c>
    </row>
    <row r="1528" spans="1:38" x14ac:dyDescent="0.35">
      <c r="A1528" t="s">
        <v>74</v>
      </c>
      <c r="B1528" t="s">
        <v>61</v>
      </c>
      <c r="C1528" t="s">
        <v>16</v>
      </c>
      <c r="D1528">
        <v>203</v>
      </c>
      <c r="E1528">
        <v>227</v>
      </c>
      <c r="F1528">
        <v>231</v>
      </c>
      <c r="G1528">
        <v>282</v>
      </c>
      <c r="H1528">
        <v>336</v>
      </c>
      <c r="I1528">
        <v>393</v>
      </c>
      <c r="J1528">
        <v>455</v>
      </c>
      <c r="K1528">
        <v>567</v>
      </c>
      <c r="L1528">
        <v>709</v>
      </c>
      <c r="M1528">
        <v>863</v>
      </c>
      <c r="N1528">
        <v>1034</v>
      </c>
      <c r="O1528">
        <v>1230</v>
      </c>
      <c r="P1528">
        <v>1542</v>
      </c>
      <c r="Q1528">
        <v>1752</v>
      </c>
      <c r="R1528">
        <v>1986</v>
      </c>
      <c r="S1528">
        <v>2263</v>
      </c>
      <c r="T1528">
        <v>2582</v>
      </c>
      <c r="U1528">
        <v>2936</v>
      </c>
      <c r="V1528">
        <v>3489</v>
      </c>
      <c r="W1528">
        <v>4014</v>
      </c>
      <c r="X1528">
        <v>4513</v>
      </c>
      <c r="Y1528">
        <v>4969</v>
      </c>
      <c r="Z1528">
        <v>5560</v>
      </c>
      <c r="AA1528">
        <v>5957</v>
      </c>
      <c r="AB1528">
        <v>6350</v>
      </c>
      <c r="AC1528">
        <v>6739</v>
      </c>
      <c r="AD1528">
        <v>7115</v>
      </c>
      <c r="AE1528">
        <v>7578</v>
      </c>
      <c r="AF1528">
        <v>7899</v>
      </c>
      <c r="AG1528">
        <v>8189</v>
      </c>
      <c r="AH1528">
        <v>8445</v>
      </c>
      <c r="AI1528">
        <v>8664</v>
      </c>
      <c r="AJ1528" t="s">
        <v>16</v>
      </c>
      <c r="AK1528" t="s">
        <v>8</v>
      </c>
      <c r="AL1528" t="s">
        <v>17</v>
      </c>
    </row>
    <row r="1529" spans="1:38" x14ac:dyDescent="0.35">
      <c r="A1529" t="s">
        <v>74</v>
      </c>
      <c r="B1529" t="s">
        <v>61</v>
      </c>
      <c r="C1529" t="s">
        <v>18</v>
      </c>
      <c r="D1529">
        <v>301</v>
      </c>
      <c r="E1529">
        <v>343</v>
      </c>
      <c r="F1529">
        <v>353</v>
      </c>
      <c r="G1529">
        <v>471</v>
      </c>
      <c r="H1529">
        <v>597</v>
      </c>
      <c r="I1529">
        <v>731</v>
      </c>
      <c r="J1529">
        <v>869</v>
      </c>
      <c r="K1529">
        <v>1117</v>
      </c>
      <c r="L1529">
        <v>1373</v>
      </c>
      <c r="M1529">
        <v>1641</v>
      </c>
      <c r="N1529">
        <v>1937</v>
      </c>
      <c r="O1529">
        <v>2271</v>
      </c>
      <c r="P1529">
        <v>2769</v>
      </c>
      <c r="Q1529">
        <v>3132</v>
      </c>
      <c r="R1529">
        <v>3570</v>
      </c>
      <c r="S1529">
        <v>4093</v>
      </c>
      <c r="T1529">
        <v>4701</v>
      </c>
      <c r="U1529">
        <v>5324</v>
      </c>
      <c r="V1529">
        <v>6520</v>
      </c>
      <c r="W1529">
        <v>7675</v>
      </c>
      <c r="X1529">
        <v>8812</v>
      </c>
      <c r="Y1529">
        <v>9891</v>
      </c>
      <c r="Z1529">
        <v>11257</v>
      </c>
      <c r="AA1529">
        <v>12239</v>
      </c>
      <c r="AB1529">
        <v>13222</v>
      </c>
      <c r="AC1529">
        <v>14188</v>
      </c>
      <c r="AD1529">
        <v>15128</v>
      </c>
      <c r="AE1529">
        <v>16260</v>
      </c>
      <c r="AF1529">
        <v>17053</v>
      </c>
      <c r="AG1529">
        <v>17774</v>
      </c>
      <c r="AH1529">
        <v>18417</v>
      </c>
      <c r="AI1529">
        <v>18976</v>
      </c>
      <c r="AJ1529" t="s">
        <v>18</v>
      </c>
      <c r="AK1529" t="s">
        <v>19</v>
      </c>
    </row>
    <row r="1530" spans="1:38" x14ac:dyDescent="0.35">
      <c r="A1530" t="s">
        <v>74</v>
      </c>
      <c r="B1530" t="s">
        <v>61</v>
      </c>
      <c r="C1530" t="s">
        <v>20</v>
      </c>
      <c r="D1530">
        <v>1195</v>
      </c>
      <c r="E1530">
        <v>1400</v>
      </c>
      <c r="F1530">
        <v>1413</v>
      </c>
      <c r="G1530">
        <v>1805</v>
      </c>
      <c r="H1530">
        <v>2205</v>
      </c>
      <c r="I1530">
        <v>2597</v>
      </c>
      <c r="J1530">
        <v>3008</v>
      </c>
      <c r="K1530">
        <v>3718</v>
      </c>
      <c r="L1530">
        <v>4461</v>
      </c>
      <c r="M1530">
        <v>5265</v>
      </c>
      <c r="N1530">
        <v>6151</v>
      </c>
      <c r="O1530">
        <v>7136</v>
      </c>
      <c r="P1530">
        <v>8647</v>
      </c>
      <c r="Q1530">
        <v>9656</v>
      </c>
      <c r="R1530">
        <v>10953</v>
      </c>
      <c r="S1530">
        <v>12499</v>
      </c>
      <c r="T1530">
        <v>14286</v>
      </c>
      <c r="U1530">
        <v>16176</v>
      </c>
      <c r="V1530">
        <v>19523</v>
      </c>
      <c r="W1530">
        <v>22683</v>
      </c>
      <c r="X1530">
        <v>25715</v>
      </c>
      <c r="Y1530">
        <v>28624</v>
      </c>
      <c r="Z1530">
        <v>32407</v>
      </c>
      <c r="AA1530">
        <v>35043</v>
      </c>
      <c r="AB1530">
        <v>37674</v>
      </c>
      <c r="AC1530">
        <v>40278</v>
      </c>
      <c r="AD1530">
        <v>42812</v>
      </c>
      <c r="AE1530">
        <v>45884</v>
      </c>
      <c r="AF1530">
        <v>48081</v>
      </c>
      <c r="AG1530">
        <v>50102</v>
      </c>
      <c r="AH1530">
        <v>51870</v>
      </c>
      <c r="AI1530">
        <v>53409</v>
      </c>
      <c r="AJ1530" t="s">
        <v>20</v>
      </c>
      <c r="AK1530" t="s">
        <v>9</v>
      </c>
    </row>
    <row r="1531" spans="1:38" x14ac:dyDescent="0.35">
      <c r="A1531" t="s">
        <v>74</v>
      </c>
      <c r="B1531" t="s">
        <v>61</v>
      </c>
      <c r="C1531" t="s">
        <v>21</v>
      </c>
      <c r="D1531">
        <v>247</v>
      </c>
      <c r="E1531">
        <v>281</v>
      </c>
      <c r="F1531">
        <v>283</v>
      </c>
      <c r="G1531">
        <v>341</v>
      </c>
      <c r="H1531">
        <v>400</v>
      </c>
      <c r="I1531">
        <v>457</v>
      </c>
      <c r="J1531">
        <v>540</v>
      </c>
      <c r="K1531">
        <v>692</v>
      </c>
      <c r="L1531">
        <v>885</v>
      </c>
      <c r="M1531">
        <v>1104</v>
      </c>
      <c r="N1531">
        <v>1359</v>
      </c>
      <c r="O1531">
        <v>1658</v>
      </c>
      <c r="P1531">
        <v>2165</v>
      </c>
      <c r="Q1531">
        <v>2576</v>
      </c>
      <c r="R1531">
        <v>2896</v>
      </c>
      <c r="S1531">
        <v>3276</v>
      </c>
      <c r="T1531">
        <v>3718</v>
      </c>
      <c r="U1531">
        <v>4142</v>
      </c>
      <c r="V1531">
        <v>4877</v>
      </c>
      <c r="W1531">
        <v>5522</v>
      </c>
      <c r="X1531">
        <v>6121</v>
      </c>
      <c r="Y1531">
        <v>6587</v>
      </c>
      <c r="Z1531">
        <v>7124</v>
      </c>
      <c r="AA1531">
        <v>7480</v>
      </c>
      <c r="AB1531">
        <v>7831</v>
      </c>
      <c r="AC1531">
        <v>8179</v>
      </c>
      <c r="AD1531">
        <v>8515</v>
      </c>
      <c r="AE1531">
        <v>8933</v>
      </c>
      <c r="AF1531">
        <v>9221</v>
      </c>
      <c r="AG1531">
        <v>9487</v>
      </c>
      <c r="AH1531">
        <v>9715</v>
      </c>
      <c r="AI1531">
        <v>9908</v>
      </c>
      <c r="AJ1531" t="s">
        <v>21</v>
      </c>
      <c r="AK1531" t="s">
        <v>22</v>
      </c>
    </row>
    <row r="1532" spans="1:38" x14ac:dyDescent="0.35">
      <c r="A1532" t="s">
        <v>74</v>
      </c>
      <c r="B1532" t="s">
        <v>61</v>
      </c>
      <c r="C1532" t="s">
        <v>23</v>
      </c>
      <c r="D1532">
        <v>1872</v>
      </c>
      <c r="E1532">
        <v>2106</v>
      </c>
      <c r="F1532">
        <v>2122</v>
      </c>
      <c r="G1532">
        <v>2576</v>
      </c>
      <c r="H1532">
        <v>3031</v>
      </c>
      <c r="I1532">
        <v>3490</v>
      </c>
      <c r="J1532">
        <v>4018</v>
      </c>
      <c r="K1532">
        <v>4963</v>
      </c>
      <c r="L1532">
        <v>6017</v>
      </c>
      <c r="M1532">
        <v>7177</v>
      </c>
      <c r="N1532">
        <v>8490</v>
      </c>
      <c r="O1532">
        <v>9968</v>
      </c>
      <c r="P1532">
        <v>12323</v>
      </c>
      <c r="Q1532">
        <v>14059</v>
      </c>
      <c r="R1532">
        <v>15824</v>
      </c>
      <c r="S1532">
        <v>17902</v>
      </c>
      <c r="T1532">
        <v>20311</v>
      </c>
      <c r="U1532">
        <v>22783</v>
      </c>
      <c r="V1532">
        <v>27069</v>
      </c>
      <c r="W1532">
        <v>31002</v>
      </c>
      <c r="X1532">
        <v>34720</v>
      </c>
      <c r="Y1532">
        <v>38092</v>
      </c>
      <c r="Z1532">
        <v>42354</v>
      </c>
      <c r="AA1532">
        <v>45255</v>
      </c>
      <c r="AB1532">
        <v>48140</v>
      </c>
      <c r="AC1532">
        <v>50990</v>
      </c>
      <c r="AD1532">
        <v>53766</v>
      </c>
      <c r="AE1532">
        <v>57155</v>
      </c>
      <c r="AF1532">
        <v>59555</v>
      </c>
      <c r="AG1532">
        <v>61771</v>
      </c>
      <c r="AH1532">
        <v>63701</v>
      </c>
      <c r="AI1532">
        <v>65372</v>
      </c>
      <c r="AJ1532" t="s">
        <v>23</v>
      </c>
      <c r="AK1532" t="s">
        <v>24</v>
      </c>
      <c r="AL1532" t="s">
        <v>17</v>
      </c>
    </row>
    <row r="1533" spans="1:38" x14ac:dyDescent="0.35">
      <c r="A1533" t="s">
        <v>74</v>
      </c>
      <c r="B1533" t="s">
        <v>61</v>
      </c>
      <c r="C1533" t="s">
        <v>25</v>
      </c>
      <c r="D1533">
        <v>545</v>
      </c>
      <c r="E1533">
        <v>634</v>
      </c>
      <c r="F1533">
        <v>647</v>
      </c>
      <c r="G1533">
        <v>853</v>
      </c>
      <c r="H1533">
        <v>1071</v>
      </c>
      <c r="I1533">
        <v>1302</v>
      </c>
      <c r="J1533">
        <v>1540</v>
      </c>
      <c r="K1533">
        <v>1968</v>
      </c>
      <c r="L1533">
        <v>2405</v>
      </c>
      <c r="M1533">
        <v>2869</v>
      </c>
      <c r="N1533">
        <v>3377</v>
      </c>
      <c r="O1533">
        <v>3949</v>
      </c>
      <c r="P1533">
        <v>4781</v>
      </c>
      <c r="Q1533">
        <v>5440</v>
      </c>
      <c r="R1533">
        <v>6239</v>
      </c>
      <c r="S1533">
        <v>7191</v>
      </c>
      <c r="T1533">
        <v>8296</v>
      </c>
      <c r="U1533">
        <v>9426</v>
      </c>
      <c r="V1533">
        <v>11625</v>
      </c>
      <c r="W1533">
        <v>13742</v>
      </c>
      <c r="X1533">
        <v>15821</v>
      </c>
      <c r="Y1533">
        <v>17811</v>
      </c>
      <c r="Z1533">
        <v>20346</v>
      </c>
      <c r="AA1533">
        <v>22183</v>
      </c>
      <c r="AB1533">
        <v>24024</v>
      </c>
      <c r="AC1533">
        <v>25845</v>
      </c>
      <c r="AD1533">
        <v>27618</v>
      </c>
      <c r="AE1533">
        <v>29758</v>
      </c>
      <c r="AF1533">
        <v>31286</v>
      </c>
      <c r="AG1533">
        <v>32675</v>
      </c>
      <c r="AH1533">
        <v>33908</v>
      </c>
      <c r="AI1533">
        <v>34982</v>
      </c>
      <c r="AJ1533" t="s">
        <v>25</v>
      </c>
      <c r="AK1533" t="s">
        <v>15</v>
      </c>
    </row>
    <row r="1534" spans="1:38" x14ac:dyDescent="0.35">
      <c r="A1534" t="s">
        <v>74</v>
      </c>
      <c r="B1534" t="s">
        <v>61</v>
      </c>
      <c r="C1534" t="s">
        <v>26</v>
      </c>
      <c r="D1534">
        <v>532</v>
      </c>
      <c r="E1534">
        <v>623</v>
      </c>
      <c r="F1534">
        <v>626</v>
      </c>
      <c r="G1534">
        <v>770</v>
      </c>
      <c r="H1534">
        <v>908</v>
      </c>
      <c r="I1534">
        <v>1053</v>
      </c>
      <c r="J1534">
        <v>1219</v>
      </c>
      <c r="K1534">
        <v>1537</v>
      </c>
      <c r="L1534">
        <v>1905</v>
      </c>
      <c r="M1534">
        <v>2315</v>
      </c>
      <c r="N1534">
        <v>2777</v>
      </c>
      <c r="O1534">
        <v>3299</v>
      </c>
      <c r="P1534">
        <v>4101</v>
      </c>
      <c r="Q1534">
        <v>4573</v>
      </c>
      <c r="R1534">
        <v>5137</v>
      </c>
      <c r="S1534">
        <v>5804</v>
      </c>
      <c r="T1534">
        <v>6565</v>
      </c>
      <c r="U1534">
        <v>7368</v>
      </c>
      <c r="V1534">
        <v>8572</v>
      </c>
      <c r="W1534">
        <v>9730</v>
      </c>
      <c r="X1534">
        <v>10771</v>
      </c>
      <c r="Y1534">
        <v>11758</v>
      </c>
      <c r="Z1534">
        <v>12913</v>
      </c>
      <c r="AA1534">
        <v>13705</v>
      </c>
      <c r="AB1534">
        <v>14483</v>
      </c>
      <c r="AC1534">
        <v>15249</v>
      </c>
      <c r="AD1534">
        <v>15989</v>
      </c>
      <c r="AE1534">
        <v>16910</v>
      </c>
      <c r="AF1534">
        <v>17553</v>
      </c>
      <c r="AG1534">
        <v>18131</v>
      </c>
      <c r="AH1534">
        <v>18632</v>
      </c>
      <c r="AI1534">
        <v>19060</v>
      </c>
      <c r="AJ1534" t="s">
        <v>26</v>
      </c>
      <c r="AK1534" t="s">
        <v>17</v>
      </c>
    </row>
    <row r="1535" spans="1:38" x14ac:dyDescent="0.35">
      <c r="A1535" t="s">
        <v>74</v>
      </c>
      <c r="B1535" t="s">
        <v>61</v>
      </c>
      <c r="C1535" t="s">
        <v>27</v>
      </c>
      <c r="D1535">
        <v>619</v>
      </c>
      <c r="E1535">
        <v>708</v>
      </c>
      <c r="F1535">
        <v>720</v>
      </c>
      <c r="G1535">
        <v>898</v>
      </c>
      <c r="H1535">
        <v>1076</v>
      </c>
      <c r="I1535">
        <v>1265</v>
      </c>
      <c r="J1535">
        <v>1470</v>
      </c>
      <c r="K1535">
        <v>1857</v>
      </c>
      <c r="L1535">
        <v>2276</v>
      </c>
      <c r="M1535">
        <v>2728</v>
      </c>
      <c r="N1535">
        <v>3218</v>
      </c>
      <c r="O1535">
        <v>3765</v>
      </c>
      <c r="P1535">
        <v>4591</v>
      </c>
      <c r="Q1535">
        <v>5191</v>
      </c>
      <c r="R1535">
        <v>5879</v>
      </c>
      <c r="S1535">
        <v>6683</v>
      </c>
      <c r="T1535">
        <v>7597</v>
      </c>
      <c r="U1535">
        <v>8592</v>
      </c>
      <c r="V1535">
        <v>10268</v>
      </c>
      <c r="W1535">
        <v>11874</v>
      </c>
      <c r="X1535">
        <v>13458</v>
      </c>
      <c r="Y1535">
        <v>14957</v>
      </c>
      <c r="Z1535">
        <v>16829</v>
      </c>
      <c r="AA1535">
        <v>18144</v>
      </c>
      <c r="AB1535">
        <v>19457</v>
      </c>
      <c r="AC1535">
        <v>20746</v>
      </c>
      <c r="AD1535">
        <v>22002</v>
      </c>
      <c r="AE1535">
        <v>23536</v>
      </c>
      <c r="AF1535">
        <v>24625</v>
      </c>
      <c r="AG1535">
        <v>25616</v>
      </c>
      <c r="AH1535">
        <v>26501</v>
      </c>
      <c r="AI1535">
        <v>27280</v>
      </c>
      <c r="AJ1535" t="s">
        <v>27</v>
      </c>
      <c r="AK1535" t="s">
        <v>8</v>
      </c>
      <c r="AL1535" t="s">
        <v>17</v>
      </c>
    </row>
    <row r="1536" spans="1:38" x14ac:dyDescent="0.35">
      <c r="A1536" t="s">
        <v>74</v>
      </c>
      <c r="B1536" t="s">
        <v>61</v>
      </c>
      <c r="C1536" t="s">
        <v>28</v>
      </c>
      <c r="D1536">
        <v>321</v>
      </c>
      <c r="E1536">
        <v>378</v>
      </c>
      <c r="F1536">
        <v>384</v>
      </c>
      <c r="G1536">
        <v>509</v>
      </c>
      <c r="H1536">
        <v>638</v>
      </c>
      <c r="I1536">
        <v>775</v>
      </c>
      <c r="J1536">
        <v>916</v>
      </c>
      <c r="K1536">
        <v>1162</v>
      </c>
      <c r="L1536">
        <v>1419</v>
      </c>
      <c r="M1536">
        <v>1692</v>
      </c>
      <c r="N1536">
        <v>1997</v>
      </c>
      <c r="O1536">
        <v>2339</v>
      </c>
      <c r="P1536">
        <v>2845</v>
      </c>
      <c r="Q1536">
        <v>3200</v>
      </c>
      <c r="R1536">
        <v>3630</v>
      </c>
      <c r="S1536">
        <v>4144</v>
      </c>
      <c r="T1536">
        <v>4745</v>
      </c>
      <c r="U1536">
        <v>5367</v>
      </c>
      <c r="V1536">
        <v>6489</v>
      </c>
      <c r="W1536">
        <v>7565</v>
      </c>
      <c r="X1536">
        <v>8593</v>
      </c>
      <c r="Y1536">
        <v>9573</v>
      </c>
      <c r="Z1536">
        <v>10824</v>
      </c>
      <c r="AA1536">
        <v>11717</v>
      </c>
      <c r="AB1536">
        <v>12611</v>
      </c>
      <c r="AC1536">
        <v>13491</v>
      </c>
      <c r="AD1536">
        <v>14343</v>
      </c>
      <c r="AE1536">
        <v>15381</v>
      </c>
      <c r="AF1536">
        <v>16109</v>
      </c>
      <c r="AG1536">
        <v>16767</v>
      </c>
      <c r="AH1536">
        <v>17346</v>
      </c>
      <c r="AI1536">
        <v>17839</v>
      </c>
      <c r="AJ1536" t="s">
        <v>28</v>
      </c>
      <c r="AK1536" t="s">
        <v>19</v>
      </c>
    </row>
    <row r="1537" spans="1:38" x14ac:dyDescent="0.35">
      <c r="A1537" t="s">
        <v>74</v>
      </c>
      <c r="B1537" t="s">
        <v>61</v>
      </c>
      <c r="C1537" t="s">
        <v>29</v>
      </c>
      <c r="D1537">
        <v>15</v>
      </c>
      <c r="E1537">
        <v>17</v>
      </c>
      <c r="F1537">
        <v>17</v>
      </c>
      <c r="G1537">
        <v>20</v>
      </c>
      <c r="H1537">
        <v>22</v>
      </c>
      <c r="I1537">
        <v>25</v>
      </c>
      <c r="J1537">
        <v>31</v>
      </c>
      <c r="K1537">
        <v>43</v>
      </c>
      <c r="L1537">
        <v>62</v>
      </c>
      <c r="M1537">
        <v>83</v>
      </c>
      <c r="N1537">
        <v>108</v>
      </c>
      <c r="O1537">
        <v>139</v>
      </c>
      <c r="P1537">
        <v>192</v>
      </c>
      <c r="Q1537">
        <v>238</v>
      </c>
      <c r="R1537">
        <v>269</v>
      </c>
      <c r="S1537">
        <v>306</v>
      </c>
      <c r="T1537">
        <v>349</v>
      </c>
      <c r="U1537">
        <v>391</v>
      </c>
      <c r="V1537">
        <v>460</v>
      </c>
      <c r="W1537">
        <v>518</v>
      </c>
      <c r="X1537">
        <v>572</v>
      </c>
      <c r="Y1537">
        <v>612</v>
      </c>
      <c r="Z1537">
        <v>657</v>
      </c>
      <c r="AA1537">
        <v>684</v>
      </c>
      <c r="AB1537">
        <v>711</v>
      </c>
      <c r="AC1537">
        <v>738</v>
      </c>
      <c r="AD1537">
        <v>764</v>
      </c>
      <c r="AE1537">
        <v>796</v>
      </c>
      <c r="AF1537">
        <v>818</v>
      </c>
      <c r="AG1537">
        <v>838</v>
      </c>
      <c r="AH1537">
        <v>855</v>
      </c>
      <c r="AI1537">
        <v>869</v>
      </c>
      <c r="AJ1537" t="s">
        <v>29</v>
      </c>
      <c r="AK1537" t="s">
        <v>30</v>
      </c>
    </row>
    <row r="1538" spans="1:38" x14ac:dyDescent="0.35">
      <c r="A1538" t="s">
        <v>74</v>
      </c>
      <c r="B1538" t="s">
        <v>61</v>
      </c>
      <c r="C1538" t="s">
        <v>31</v>
      </c>
      <c r="D1538">
        <v>760</v>
      </c>
      <c r="E1538">
        <v>854</v>
      </c>
      <c r="F1538">
        <v>884</v>
      </c>
      <c r="G1538">
        <v>1195</v>
      </c>
      <c r="H1538">
        <v>1512</v>
      </c>
      <c r="I1538">
        <v>1859</v>
      </c>
      <c r="J1538">
        <v>2207</v>
      </c>
      <c r="K1538">
        <v>2805</v>
      </c>
      <c r="L1538">
        <v>3432</v>
      </c>
      <c r="M1538">
        <v>4103</v>
      </c>
      <c r="N1538">
        <v>4834</v>
      </c>
      <c r="O1538">
        <v>5652</v>
      </c>
      <c r="P1538">
        <v>6910</v>
      </c>
      <c r="Q1538">
        <v>7751</v>
      </c>
      <c r="R1538">
        <v>8848</v>
      </c>
      <c r="S1538">
        <v>10145</v>
      </c>
      <c r="T1538">
        <v>11649</v>
      </c>
      <c r="U1538">
        <v>13255</v>
      </c>
      <c r="V1538">
        <v>16170</v>
      </c>
      <c r="W1538">
        <v>19022</v>
      </c>
      <c r="X1538">
        <v>21764</v>
      </c>
      <c r="Y1538">
        <v>24458</v>
      </c>
      <c r="Z1538">
        <v>27980</v>
      </c>
      <c r="AA1538">
        <v>30461</v>
      </c>
      <c r="AB1538">
        <v>32949</v>
      </c>
      <c r="AC1538">
        <v>35390</v>
      </c>
      <c r="AD1538">
        <v>37764</v>
      </c>
      <c r="AE1538">
        <v>40630</v>
      </c>
      <c r="AF1538">
        <v>42679</v>
      </c>
      <c r="AG1538">
        <v>44531</v>
      </c>
      <c r="AH1538">
        <v>46181</v>
      </c>
      <c r="AI1538">
        <v>47618</v>
      </c>
      <c r="AJ1538" t="s">
        <v>31</v>
      </c>
      <c r="AK1538" t="s">
        <v>24</v>
      </c>
    </row>
    <row r="1539" spans="1:38" x14ac:dyDescent="0.35">
      <c r="A1539" t="s">
        <v>74</v>
      </c>
      <c r="B1539" t="s">
        <v>61</v>
      </c>
      <c r="C1539" t="s">
        <v>32</v>
      </c>
      <c r="D1539">
        <v>1164</v>
      </c>
      <c r="E1539">
        <v>1304</v>
      </c>
      <c r="F1539">
        <v>1336</v>
      </c>
      <c r="G1539">
        <v>1761</v>
      </c>
      <c r="H1539">
        <v>2192</v>
      </c>
      <c r="I1539">
        <v>2662</v>
      </c>
      <c r="J1539">
        <v>3142</v>
      </c>
      <c r="K1539">
        <v>3986</v>
      </c>
      <c r="L1539">
        <v>4896</v>
      </c>
      <c r="M1539">
        <v>5871</v>
      </c>
      <c r="N1539">
        <v>6936</v>
      </c>
      <c r="O1539">
        <v>8135</v>
      </c>
      <c r="P1539">
        <v>9973</v>
      </c>
      <c r="Q1539">
        <v>11182</v>
      </c>
      <c r="R1539">
        <v>12774</v>
      </c>
      <c r="S1539">
        <v>14663</v>
      </c>
      <c r="T1539">
        <v>16849</v>
      </c>
      <c r="U1539">
        <v>19207</v>
      </c>
      <c r="V1539">
        <v>23381</v>
      </c>
      <c r="W1539">
        <v>27509</v>
      </c>
      <c r="X1539">
        <v>31470</v>
      </c>
      <c r="Y1539">
        <v>35367</v>
      </c>
      <c r="Z1539">
        <v>40459</v>
      </c>
      <c r="AA1539">
        <v>44011</v>
      </c>
      <c r="AB1539">
        <v>47571</v>
      </c>
      <c r="AC1539">
        <v>51067</v>
      </c>
      <c r="AD1539">
        <v>54461</v>
      </c>
      <c r="AE1539">
        <v>58572</v>
      </c>
      <c r="AF1539">
        <v>61493</v>
      </c>
      <c r="AG1539">
        <v>64115</v>
      </c>
      <c r="AH1539">
        <v>66449</v>
      </c>
      <c r="AI1539">
        <v>68475</v>
      </c>
      <c r="AJ1539" t="s">
        <v>32</v>
      </c>
      <c r="AK1539" t="s">
        <v>8</v>
      </c>
    </row>
    <row r="1540" spans="1:38" x14ac:dyDescent="0.35">
      <c r="A1540" t="s">
        <v>74</v>
      </c>
      <c r="B1540" t="s">
        <v>61</v>
      </c>
      <c r="C1540" t="s">
        <v>33</v>
      </c>
      <c r="D1540">
        <v>2065</v>
      </c>
      <c r="E1540">
        <v>2315</v>
      </c>
      <c r="F1540">
        <v>2372</v>
      </c>
      <c r="G1540">
        <v>3169</v>
      </c>
      <c r="H1540">
        <v>3970</v>
      </c>
      <c r="I1540">
        <v>4868</v>
      </c>
      <c r="J1540">
        <v>5769</v>
      </c>
      <c r="K1540">
        <v>7372</v>
      </c>
      <c r="L1540">
        <v>9126</v>
      </c>
      <c r="M1540">
        <v>11002</v>
      </c>
      <c r="N1540">
        <v>13048</v>
      </c>
      <c r="O1540">
        <v>15358</v>
      </c>
      <c r="P1540">
        <v>18902</v>
      </c>
      <c r="Q1540">
        <v>21162</v>
      </c>
      <c r="R1540">
        <v>24049</v>
      </c>
      <c r="S1540">
        <v>27462</v>
      </c>
      <c r="T1540">
        <v>31430</v>
      </c>
      <c r="U1540">
        <v>35823</v>
      </c>
      <c r="V1540">
        <v>43097</v>
      </c>
      <c r="W1540">
        <v>50193</v>
      </c>
      <c r="X1540">
        <v>56996</v>
      </c>
      <c r="Y1540">
        <v>63645</v>
      </c>
      <c r="Z1540">
        <v>72391</v>
      </c>
      <c r="AA1540">
        <v>78392</v>
      </c>
      <c r="AB1540">
        <v>84404</v>
      </c>
      <c r="AC1540">
        <v>90302</v>
      </c>
      <c r="AD1540">
        <v>96021</v>
      </c>
      <c r="AE1540">
        <v>102995</v>
      </c>
      <c r="AF1540">
        <v>107870</v>
      </c>
      <c r="AG1540">
        <v>112256</v>
      </c>
      <c r="AH1540">
        <v>116098</v>
      </c>
      <c r="AI1540">
        <v>119380</v>
      </c>
      <c r="AJ1540" t="s">
        <v>33</v>
      </c>
      <c r="AK1540" t="s">
        <v>8</v>
      </c>
    </row>
    <row r="1541" spans="1:38" x14ac:dyDescent="0.35">
      <c r="A1541" t="s">
        <v>74</v>
      </c>
      <c r="B1541" t="s">
        <v>61</v>
      </c>
      <c r="C1541" t="s">
        <v>34</v>
      </c>
      <c r="D1541">
        <v>407</v>
      </c>
      <c r="E1541">
        <v>478</v>
      </c>
      <c r="F1541">
        <v>490</v>
      </c>
      <c r="G1541">
        <v>659</v>
      </c>
      <c r="H1541">
        <v>836</v>
      </c>
      <c r="I1541">
        <v>1023</v>
      </c>
      <c r="J1541">
        <v>1216</v>
      </c>
      <c r="K1541">
        <v>1553</v>
      </c>
      <c r="L1541">
        <v>1902</v>
      </c>
      <c r="M1541">
        <v>2272</v>
      </c>
      <c r="N1541">
        <v>2682</v>
      </c>
      <c r="O1541">
        <v>3146</v>
      </c>
      <c r="P1541">
        <v>3826</v>
      </c>
      <c r="Q1541">
        <v>4295</v>
      </c>
      <c r="R1541">
        <v>4870</v>
      </c>
      <c r="S1541">
        <v>5554</v>
      </c>
      <c r="T1541">
        <v>6352</v>
      </c>
      <c r="U1541">
        <v>7188</v>
      </c>
      <c r="V1541">
        <v>8685</v>
      </c>
      <c r="W1541">
        <v>10125</v>
      </c>
      <c r="X1541">
        <v>11518</v>
      </c>
      <c r="Y1541">
        <v>12842</v>
      </c>
      <c r="Z1541">
        <v>14546</v>
      </c>
      <c r="AA1541">
        <v>15753</v>
      </c>
      <c r="AB1541">
        <v>16963</v>
      </c>
      <c r="AC1541">
        <v>18152</v>
      </c>
      <c r="AD1541">
        <v>19304</v>
      </c>
      <c r="AE1541">
        <v>20707</v>
      </c>
      <c r="AF1541">
        <v>21685</v>
      </c>
      <c r="AG1541">
        <v>22566</v>
      </c>
      <c r="AH1541">
        <v>23341</v>
      </c>
      <c r="AI1541">
        <v>24000</v>
      </c>
      <c r="AJ1541" t="s">
        <v>34</v>
      </c>
      <c r="AK1541" t="s">
        <v>19</v>
      </c>
    </row>
    <row r="1542" spans="1:38" x14ac:dyDescent="0.35">
      <c r="A1542" t="s">
        <v>74</v>
      </c>
      <c r="B1542" t="s">
        <v>61</v>
      </c>
      <c r="C1542" t="s">
        <v>35</v>
      </c>
      <c r="D1542">
        <v>855</v>
      </c>
      <c r="E1542">
        <v>981</v>
      </c>
      <c r="F1542">
        <v>996</v>
      </c>
      <c r="G1542">
        <v>1286</v>
      </c>
      <c r="H1542">
        <v>1597</v>
      </c>
      <c r="I1542">
        <v>1925</v>
      </c>
      <c r="J1542">
        <v>2274</v>
      </c>
      <c r="K1542">
        <v>2908</v>
      </c>
      <c r="L1542">
        <v>3606</v>
      </c>
      <c r="M1542">
        <v>4345</v>
      </c>
      <c r="N1542">
        <v>5175</v>
      </c>
      <c r="O1542">
        <v>6103</v>
      </c>
      <c r="P1542">
        <v>7447</v>
      </c>
      <c r="Q1542">
        <v>8382</v>
      </c>
      <c r="R1542">
        <v>9515</v>
      </c>
      <c r="S1542">
        <v>10859</v>
      </c>
      <c r="T1542">
        <v>12430</v>
      </c>
      <c r="U1542">
        <v>14159</v>
      </c>
      <c r="V1542">
        <v>16966</v>
      </c>
      <c r="W1542">
        <v>19662</v>
      </c>
      <c r="X1542">
        <v>22231</v>
      </c>
      <c r="Y1542">
        <v>24683</v>
      </c>
      <c r="Z1542">
        <v>27850</v>
      </c>
      <c r="AA1542">
        <v>30060</v>
      </c>
      <c r="AB1542">
        <v>32275</v>
      </c>
      <c r="AC1542">
        <v>34455</v>
      </c>
      <c r="AD1542">
        <v>36565</v>
      </c>
      <c r="AE1542">
        <v>39163</v>
      </c>
      <c r="AF1542">
        <v>40961</v>
      </c>
      <c r="AG1542">
        <v>42571</v>
      </c>
      <c r="AH1542">
        <v>43975</v>
      </c>
      <c r="AI1542">
        <v>45162</v>
      </c>
      <c r="AJ1542" t="s">
        <v>35</v>
      </c>
      <c r="AK1542" t="s">
        <v>15</v>
      </c>
    </row>
    <row r="1543" spans="1:38" x14ac:dyDescent="0.35">
      <c r="A1543" t="s">
        <v>74</v>
      </c>
      <c r="B1543" t="s">
        <v>61</v>
      </c>
      <c r="C1543" t="s">
        <v>36</v>
      </c>
      <c r="D1543">
        <v>46</v>
      </c>
      <c r="E1543">
        <v>51</v>
      </c>
      <c r="F1543">
        <v>52</v>
      </c>
      <c r="G1543">
        <v>69</v>
      </c>
      <c r="H1543">
        <v>87</v>
      </c>
      <c r="I1543">
        <v>105</v>
      </c>
      <c r="J1543">
        <v>128</v>
      </c>
      <c r="K1543">
        <v>168</v>
      </c>
      <c r="L1543">
        <v>214</v>
      </c>
      <c r="M1543">
        <v>265</v>
      </c>
      <c r="N1543">
        <v>322</v>
      </c>
      <c r="O1543">
        <v>386</v>
      </c>
      <c r="P1543">
        <v>490</v>
      </c>
      <c r="Q1543">
        <v>565</v>
      </c>
      <c r="R1543">
        <v>638</v>
      </c>
      <c r="S1543">
        <v>724</v>
      </c>
      <c r="T1543">
        <v>824</v>
      </c>
      <c r="U1543">
        <v>930</v>
      </c>
      <c r="V1543">
        <v>1103</v>
      </c>
      <c r="W1543">
        <v>1267</v>
      </c>
      <c r="X1543">
        <v>1421</v>
      </c>
      <c r="Y1543">
        <v>1566</v>
      </c>
      <c r="Z1543">
        <v>1750</v>
      </c>
      <c r="AA1543">
        <v>1873</v>
      </c>
      <c r="AB1543">
        <v>1996</v>
      </c>
      <c r="AC1543">
        <v>2118</v>
      </c>
      <c r="AD1543">
        <v>2235</v>
      </c>
      <c r="AE1543">
        <v>2379</v>
      </c>
      <c r="AF1543">
        <v>2478</v>
      </c>
      <c r="AG1543">
        <v>2568</v>
      </c>
      <c r="AH1543">
        <v>2644</v>
      </c>
      <c r="AI1543">
        <v>2708</v>
      </c>
      <c r="AJ1543" t="s">
        <v>36</v>
      </c>
      <c r="AK1543" t="s">
        <v>11</v>
      </c>
      <c r="AL1543" t="s">
        <v>9</v>
      </c>
    </row>
    <row r="1544" spans="1:38" x14ac:dyDescent="0.35">
      <c r="A1544" t="s">
        <v>74</v>
      </c>
      <c r="B1544" t="s">
        <v>61</v>
      </c>
      <c r="C1544" t="s">
        <v>37</v>
      </c>
      <c r="D1544">
        <v>513</v>
      </c>
      <c r="E1544">
        <v>578</v>
      </c>
      <c r="F1544">
        <v>589</v>
      </c>
      <c r="G1544">
        <v>761</v>
      </c>
      <c r="H1544">
        <v>934</v>
      </c>
      <c r="I1544">
        <v>1119</v>
      </c>
      <c r="J1544">
        <v>1312</v>
      </c>
      <c r="K1544">
        <v>1654</v>
      </c>
      <c r="L1544">
        <v>2009</v>
      </c>
      <c r="M1544">
        <v>2398</v>
      </c>
      <c r="N1544">
        <v>2821</v>
      </c>
      <c r="O1544">
        <v>3294</v>
      </c>
      <c r="P1544">
        <v>4024</v>
      </c>
      <c r="Q1544">
        <v>4523</v>
      </c>
      <c r="R1544">
        <v>5150</v>
      </c>
      <c r="S1544">
        <v>5889</v>
      </c>
      <c r="T1544">
        <v>6745</v>
      </c>
      <c r="U1544">
        <v>7646</v>
      </c>
      <c r="V1544">
        <v>9283</v>
      </c>
      <c r="W1544">
        <v>10880</v>
      </c>
      <c r="X1544">
        <v>12409</v>
      </c>
      <c r="Y1544">
        <v>13911</v>
      </c>
      <c r="Z1544">
        <v>15859</v>
      </c>
      <c r="AA1544">
        <v>17217</v>
      </c>
      <c r="AB1544">
        <v>18574</v>
      </c>
      <c r="AC1544">
        <v>19915</v>
      </c>
      <c r="AD1544">
        <v>21214</v>
      </c>
      <c r="AE1544">
        <v>22786</v>
      </c>
      <c r="AF1544">
        <v>23908</v>
      </c>
      <c r="AG1544">
        <v>24921</v>
      </c>
      <c r="AH1544">
        <v>25819</v>
      </c>
      <c r="AI1544">
        <v>26600</v>
      </c>
      <c r="AJ1544" t="s">
        <v>37</v>
      </c>
      <c r="AK1544" t="s">
        <v>22</v>
      </c>
      <c r="AL1544" t="s">
        <v>24</v>
      </c>
    </row>
    <row r="1545" spans="1:38" x14ac:dyDescent="0.35">
      <c r="A1545" t="s">
        <v>74</v>
      </c>
      <c r="B1545" t="s">
        <v>61</v>
      </c>
      <c r="C1545" t="s">
        <v>38</v>
      </c>
      <c r="D1545">
        <v>789</v>
      </c>
      <c r="E1545">
        <v>899</v>
      </c>
      <c r="F1545">
        <v>906</v>
      </c>
      <c r="G1545">
        <v>1125</v>
      </c>
      <c r="H1545">
        <v>1348</v>
      </c>
      <c r="I1545">
        <v>1571</v>
      </c>
      <c r="J1545">
        <v>1827</v>
      </c>
      <c r="K1545">
        <v>2284</v>
      </c>
      <c r="L1545">
        <v>2787</v>
      </c>
      <c r="M1545">
        <v>3344</v>
      </c>
      <c r="N1545">
        <v>3973</v>
      </c>
      <c r="O1545">
        <v>4684</v>
      </c>
      <c r="P1545">
        <v>5821</v>
      </c>
      <c r="Q1545">
        <v>6657</v>
      </c>
      <c r="R1545">
        <v>7509</v>
      </c>
      <c r="S1545">
        <v>8515</v>
      </c>
      <c r="T1545">
        <v>9684</v>
      </c>
      <c r="U1545">
        <v>10880</v>
      </c>
      <c r="V1545">
        <v>12970</v>
      </c>
      <c r="W1545">
        <v>14881</v>
      </c>
      <c r="X1545">
        <v>16688</v>
      </c>
      <c r="Y1545">
        <v>18325</v>
      </c>
      <c r="Z1545">
        <v>20397</v>
      </c>
      <c r="AA1545">
        <v>21810</v>
      </c>
      <c r="AB1545">
        <v>23220</v>
      </c>
      <c r="AC1545">
        <v>24612</v>
      </c>
      <c r="AD1545">
        <v>25969</v>
      </c>
      <c r="AE1545">
        <v>27629</v>
      </c>
      <c r="AF1545">
        <v>28798</v>
      </c>
      <c r="AG1545">
        <v>29883</v>
      </c>
      <c r="AH1545">
        <v>30821</v>
      </c>
      <c r="AI1545">
        <v>31632</v>
      </c>
      <c r="AJ1545" t="s">
        <v>38</v>
      </c>
      <c r="AK1545" t="s">
        <v>22</v>
      </c>
      <c r="AL1545" t="s">
        <v>24</v>
      </c>
    </row>
    <row r="1546" spans="1:38" x14ac:dyDescent="0.35">
      <c r="A1546" t="s">
        <v>74</v>
      </c>
      <c r="B1546" t="s">
        <v>61</v>
      </c>
      <c r="C1546" t="s">
        <v>39</v>
      </c>
      <c r="D1546">
        <v>556</v>
      </c>
      <c r="E1546">
        <v>644</v>
      </c>
      <c r="F1546">
        <v>663</v>
      </c>
      <c r="G1546">
        <v>903</v>
      </c>
      <c r="H1546">
        <v>1163</v>
      </c>
      <c r="I1546">
        <v>1436</v>
      </c>
      <c r="J1546">
        <v>1719</v>
      </c>
      <c r="K1546">
        <v>2207</v>
      </c>
      <c r="L1546">
        <v>2688</v>
      </c>
      <c r="M1546">
        <v>3199</v>
      </c>
      <c r="N1546">
        <v>3753</v>
      </c>
      <c r="O1546">
        <v>4378</v>
      </c>
      <c r="P1546">
        <v>5294</v>
      </c>
      <c r="Q1546">
        <v>5962</v>
      </c>
      <c r="R1546">
        <v>6773</v>
      </c>
      <c r="S1546">
        <v>7739</v>
      </c>
      <c r="T1546">
        <v>8857</v>
      </c>
      <c r="U1546">
        <v>9998</v>
      </c>
      <c r="V1546">
        <v>12167</v>
      </c>
      <c r="W1546">
        <v>14259</v>
      </c>
      <c r="X1546">
        <v>16329</v>
      </c>
      <c r="Y1546">
        <v>18307</v>
      </c>
      <c r="Z1546">
        <v>20841</v>
      </c>
      <c r="AA1546">
        <v>22669</v>
      </c>
      <c r="AB1546">
        <v>24500</v>
      </c>
      <c r="AC1546">
        <v>26303</v>
      </c>
      <c r="AD1546">
        <v>28054</v>
      </c>
      <c r="AE1546">
        <v>30171</v>
      </c>
      <c r="AF1546">
        <v>31676</v>
      </c>
      <c r="AG1546">
        <v>33044</v>
      </c>
      <c r="AH1546">
        <v>34258</v>
      </c>
      <c r="AI1546">
        <v>35309</v>
      </c>
      <c r="AJ1546" t="s">
        <v>39</v>
      </c>
      <c r="AK1546" t="s">
        <v>15</v>
      </c>
    </row>
    <row r="1547" spans="1:38" x14ac:dyDescent="0.35">
      <c r="A1547" t="s">
        <v>74</v>
      </c>
      <c r="B1547" t="s">
        <v>61</v>
      </c>
      <c r="C1547" t="s">
        <v>40</v>
      </c>
      <c r="D1547">
        <v>1279</v>
      </c>
      <c r="E1547">
        <v>1519</v>
      </c>
      <c r="F1547">
        <v>1531</v>
      </c>
      <c r="G1547">
        <v>1942</v>
      </c>
      <c r="H1547">
        <v>2343</v>
      </c>
      <c r="I1547">
        <v>2766</v>
      </c>
      <c r="J1547">
        <v>3251</v>
      </c>
      <c r="K1547">
        <v>4158</v>
      </c>
      <c r="L1547">
        <v>5201</v>
      </c>
      <c r="M1547">
        <v>6380</v>
      </c>
      <c r="N1547">
        <v>7721</v>
      </c>
      <c r="O1547">
        <v>9251</v>
      </c>
      <c r="P1547">
        <v>11618</v>
      </c>
      <c r="Q1547">
        <v>13062</v>
      </c>
      <c r="R1547">
        <v>14815</v>
      </c>
      <c r="S1547">
        <v>16900</v>
      </c>
      <c r="T1547">
        <v>19308</v>
      </c>
      <c r="U1547">
        <v>21694</v>
      </c>
      <c r="V1547">
        <v>25764</v>
      </c>
      <c r="W1547">
        <v>29678</v>
      </c>
      <c r="X1547">
        <v>33253</v>
      </c>
      <c r="Y1547">
        <v>36635</v>
      </c>
      <c r="Z1547">
        <v>40606</v>
      </c>
      <c r="AA1547">
        <v>43405</v>
      </c>
      <c r="AB1547">
        <v>46186</v>
      </c>
      <c r="AC1547">
        <v>48920</v>
      </c>
      <c r="AD1547">
        <v>51577</v>
      </c>
      <c r="AE1547">
        <v>54820</v>
      </c>
      <c r="AF1547">
        <v>57117</v>
      </c>
      <c r="AG1547">
        <v>59191</v>
      </c>
      <c r="AH1547">
        <v>61000</v>
      </c>
      <c r="AI1547">
        <v>62557</v>
      </c>
      <c r="AJ1547" t="s">
        <v>40</v>
      </c>
      <c r="AK1547" t="s">
        <v>15</v>
      </c>
    </row>
    <row r="1548" spans="1:38" x14ac:dyDescent="0.35">
      <c r="A1548" t="s">
        <v>74</v>
      </c>
      <c r="B1548" t="s">
        <v>61</v>
      </c>
      <c r="C1548" t="s">
        <v>41</v>
      </c>
      <c r="D1548">
        <v>71</v>
      </c>
      <c r="E1548">
        <v>82</v>
      </c>
      <c r="F1548">
        <v>83</v>
      </c>
      <c r="G1548">
        <v>99</v>
      </c>
      <c r="H1548">
        <v>118</v>
      </c>
      <c r="I1548">
        <v>133</v>
      </c>
      <c r="J1548">
        <v>152</v>
      </c>
      <c r="K1548">
        <v>187</v>
      </c>
      <c r="L1548">
        <v>226</v>
      </c>
      <c r="M1548">
        <v>271</v>
      </c>
      <c r="N1548">
        <v>320</v>
      </c>
      <c r="O1548">
        <v>375</v>
      </c>
      <c r="P1548">
        <v>463</v>
      </c>
      <c r="Q1548">
        <v>531</v>
      </c>
      <c r="R1548">
        <v>600</v>
      </c>
      <c r="S1548">
        <v>682</v>
      </c>
      <c r="T1548">
        <v>774</v>
      </c>
      <c r="U1548">
        <v>871</v>
      </c>
      <c r="V1548">
        <v>1040</v>
      </c>
      <c r="W1548">
        <v>1193</v>
      </c>
      <c r="X1548">
        <v>1339</v>
      </c>
      <c r="Y1548">
        <v>1477</v>
      </c>
      <c r="Z1548">
        <v>1651</v>
      </c>
      <c r="AA1548">
        <v>1769</v>
      </c>
      <c r="AB1548">
        <v>1887</v>
      </c>
      <c r="AC1548">
        <v>2004</v>
      </c>
      <c r="AD1548">
        <v>2118</v>
      </c>
      <c r="AE1548">
        <v>2258</v>
      </c>
      <c r="AF1548">
        <v>2358</v>
      </c>
      <c r="AG1548">
        <v>2451</v>
      </c>
      <c r="AH1548">
        <v>2532</v>
      </c>
      <c r="AI1548">
        <v>2602</v>
      </c>
      <c r="AJ1548" t="s">
        <v>41</v>
      </c>
      <c r="AK1548" t="s">
        <v>42</v>
      </c>
    </row>
    <row r="1549" spans="1:38" x14ac:dyDescent="0.35">
      <c r="A1549" t="s">
        <v>74</v>
      </c>
      <c r="B1549" t="s">
        <v>61</v>
      </c>
      <c r="C1549" t="s">
        <v>43</v>
      </c>
      <c r="D1549">
        <v>408</v>
      </c>
      <c r="E1549">
        <v>490</v>
      </c>
      <c r="F1549">
        <v>496</v>
      </c>
      <c r="G1549">
        <v>652</v>
      </c>
      <c r="H1549">
        <v>807</v>
      </c>
      <c r="I1549">
        <v>972</v>
      </c>
      <c r="J1549">
        <v>1145</v>
      </c>
      <c r="K1549">
        <v>1453</v>
      </c>
      <c r="L1549">
        <v>1783</v>
      </c>
      <c r="M1549">
        <v>2139</v>
      </c>
      <c r="N1549">
        <v>2533</v>
      </c>
      <c r="O1549">
        <v>2981</v>
      </c>
      <c r="P1549">
        <v>3645</v>
      </c>
      <c r="Q1549">
        <v>4136</v>
      </c>
      <c r="R1549">
        <v>4732</v>
      </c>
      <c r="S1549">
        <v>5443</v>
      </c>
      <c r="T1549">
        <v>6269</v>
      </c>
      <c r="U1549">
        <v>7111</v>
      </c>
      <c r="V1549">
        <v>8651</v>
      </c>
      <c r="W1549">
        <v>10135</v>
      </c>
      <c r="X1549">
        <v>11569</v>
      </c>
      <c r="Y1549">
        <v>12941</v>
      </c>
      <c r="Z1549">
        <v>14667</v>
      </c>
      <c r="AA1549">
        <v>15909</v>
      </c>
      <c r="AB1549">
        <v>17153</v>
      </c>
      <c r="AC1549">
        <v>18382</v>
      </c>
      <c r="AD1549">
        <v>19580</v>
      </c>
      <c r="AE1549">
        <v>21032</v>
      </c>
      <c r="AF1549">
        <v>22076</v>
      </c>
      <c r="AG1549">
        <v>23022</v>
      </c>
      <c r="AH1549">
        <v>23854</v>
      </c>
      <c r="AI1549">
        <v>24576</v>
      </c>
      <c r="AJ1549" t="s">
        <v>43</v>
      </c>
      <c r="AK1549" t="s">
        <v>19</v>
      </c>
    </row>
    <row r="1550" spans="1:38" x14ac:dyDescent="0.35">
      <c r="A1550" t="s">
        <v>74</v>
      </c>
      <c r="B1550" t="s">
        <v>61</v>
      </c>
      <c r="C1550" t="s">
        <v>44</v>
      </c>
      <c r="D1550">
        <v>303</v>
      </c>
      <c r="E1550">
        <v>360</v>
      </c>
      <c r="F1550">
        <v>361</v>
      </c>
      <c r="G1550">
        <v>441</v>
      </c>
      <c r="H1550">
        <v>512</v>
      </c>
      <c r="I1550">
        <v>587</v>
      </c>
      <c r="J1550">
        <v>679</v>
      </c>
      <c r="K1550">
        <v>861</v>
      </c>
      <c r="L1550">
        <v>1089</v>
      </c>
      <c r="M1550">
        <v>1350</v>
      </c>
      <c r="N1550">
        <v>1649</v>
      </c>
      <c r="O1550">
        <v>1989</v>
      </c>
      <c r="P1550">
        <v>2523</v>
      </c>
      <c r="Q1550">
        <v>2820</v>
      </c>
      <c r="R1550">
        <v>3178</v>
      </c>
      <c r="S1550">
        <v>3602</v>
      </c>
      <c r="T1550">
        <v>4083</v>
      </c>
      <c r="U1550">
        <v>4582</v>
      </c>
      <c r="V1550">
        <v>5320</v>
      </c>
      <c r="W1550">
        <v>6025</v>
      </c>
      <c r="X1550">
        <v>6640</v>
      </c>
      <c r="Y1550">
        <v>7219</v>
      </c>
      <c r="Z1550">
        <v>7880</v>
      </c>
      <c r="AA1550">
        <v>8330</v>
      </c>
      <c r="AB1550">
        <v>8768</v>
      </c>
      <c r="AC1550">
        <v>9198</v>
      </c>
      <c r="AD1550">
        <v>9616</v>
      </c>
      <c r="AE1550">
        <v>10135</v>
      </c>
      <c r="AF1550">
        <v>10494</v>
      </c>
      <c r="AG1550">
        <v>10816</v>
      </c>
      <c r="AH1550">
        <v>11093</v>
      </c>
      <c r="AI1550">
        <v>11328</v>
      </c>
      <c r="AJ1550" t="s">
        <v>44</v>
      </c>
      <c r="AK1550" t="s">
        <v>17</v>
      </c>
    </row>
    <row r="1551" spans="1:38" x14ac:dyDescent="0.35">
      <c r="A1551" t="s">
        <v>74</v>
      </c>
      <c r="B1551" t="s">
        <v>61</v>
      </c>
      <c r="C1551" t="s">
        <v>45</v>
      </c>
      <c r="D1551">
        <v>950</v>
      </c>
      <c r="E1551">
        <v>1092</v>
      </c>
      <c r="F1551">
        <v>1106</v>
      </c>
      <c r="G1551">
        <v>1441</v>
      </c>
      <c r="H1551">
        <v>1781</v>
      </c>
      <c r="I1551">
        <v>2136</v>
      </c>
      <c r="J1551">
        <v>2496</v>
      </c>
      <c r="K1551">
        <v>3125</v>
      </c>
      <c r="L1551">
        <v>3789</v>
      </c>
      <c r="M1551">
        <v>4506</v>
      </c>
      <c r="N1551">
        <v>5296</v>
      </c>
      <c r="O1551">
        <v>6183</v>
      </c>
      <c r="P1551">
        <v>7539</v>
      </c>
      <c r="Q1551">
        <v>8426</v>
      </c>
      <c r="R1551">
        <v>9572</v>
      </c>
      <c r="S1551">
        <v>10934</v>
      </c>
      <c r="T1551">
        <v>12517</v>
      </c>
      <c r="U1551">
        <v>14212</v>
      </c>
      <c r="V1551">
        <v>17159</v>
      </c>
      <c r="W1551">
        <v>19961</v>
      </c>
      <c r="X1551">
        <v>22651</v>
      </c>
      <c r="Y1551">
        <v>25233</v>
      </c>
      <c r="Z1551">
        <v>28619</v>
      </c>
      <c r="AA1551">
        <v>30975</v>
      </c>
      <c r="AB1551">
        <v>33333</v>
      </c>
      <c r="AC1551">
        <v>35657</v>
      </c>
      <c r="AD1551">
        <v>37917</v>
      </c>
      <c r="AE1551">
        <v>40664</v>
      </c>
      <c r="AF1551">
        <v>42613</v>
      </c>
      <c r="AG1551">
        <v>44397</v>
      </c>
      <c r="AH1551">
        <v>45960</v>
      </c>
      <c r="AI1551">
        <v>47308</v>
      </c>
      <c r="AJ1551" t="s">
        <v>45</v>
      </c>
      <c r="AK1551" t="s">
        <v>9</v>
      </c>
    </row>
    <row r="1552" spans="1:38" x14ac:dyDescent="0.35">
      <c r="A1552" t="s">
        <v>74</v>
      </c>
      <c r="B1552" t="s">
        <v>61</v>
      </c>
      <c r="C1552" t="s">
        <v>46</v>
      </c>
      <c r="D1552">
        <v>373</v>
      </c>
      <c r="E1552">
        <v>438</v>
      </c>
      <c r="F1552">
        <v>439</v>
      </c>
      <c r="G1552">
        <v>531</v>
      </c>
      <c r="H1552">
        <v>617</v>
      </c>
      <c r="I1552">
        <v>708</v>
      </c>
      <c r="J1552">
        <v>809</v>
      </c>
      <c r="K1552">
        <v>1008</v>
      </c>
      <c r="L1552">
        <v>1241</v>
      </c>
      <c r="M1552">
        <v>1499</v>
      </c>
      <c r="N1552">
        <v>1788</v>
      </c>
      <c r="O1552">
        <v>2116</v>
      </c>
      <c r="P1552">
        <v>2606</v>
      </c>
      <c r="Q1552">
        <v>2913</v>
      </c>
      <c r="R1552">
        <v>3269</v>
      </c>
      <c r="S1552">
        <v>3686</v>
      </c>
      <c r="T1552">
        <v>4165</v>
      </c>
      <c r="U1552">
        <v>4696</v>
      </c>
      <c r="V1552">
        <v>5437</v>
      </c>
      <c r="W1552">
        <v>6143</v>
      </c>
      <c r="X1552">
        <v>6773</v>
      </c>
      <c r="Y1552">
        <v>7370</v>
      </c>
      <c r="Z1552">
        <v>8097</v>
      </c>
      <c r="AA1552">
        <v>8585</v>
      </c>
      <c r="AB1552">
        <v>9065</v>
      </c>
      <c r="AC1552">
        <v>9538</v>
      </c>
      <c r="AD1552">
        <v>9998</v>
      </c>
      <c r="AE1552">
        <v>10572</v>
      </c>
      <c r="AF1552">
        <v>10971</v>
      </c>
      <c r="AG1552">
        <v>11327</v>
      </c>
      <c r="AH1552">
        <v>11633</v>
      </c>
      <c r="AI1552">
        <v>11892</v>
      </c>
      <c r="AJ1552" t="s">
        <v>46</v>
      </c>
      <c r="AK1552" t="s">
        <v>17</v>
      </c>
    </row>
    <row r="1553" spans="1:38" x14ac:dyDescent="0.35">
      <c r="A1553" t="s">
        <v>74</v>
      </c>
      <c r="B1553" t="s">
        <v>61</v>
      </c>
      <c r="C1553" t="s">
        <v>47</v>
      </c>
      <c r="D1553">
        <v>478</v>
      </c>
      <c r="E1553">
        <v>565</v>
      </c>
      <c r="F1553">
        <v>572</v>
      </c>
      <c r="G1553">
        <v>711</v>
      </c>
      <c r="H1553">
        <v>847</v>
      </c>
      <c r="I1553">
        <v>988</v>
      </c>
      <c r="J1553">
        <v>1140</v>
      </c>
      <c r="K1553">
        <v>1434</v>
      </c>
      <c r="L1553">
        <v>1760</v>
      </c>
      <c r="M1553">
        <v>2112</v>
      </c>
      <c r="N1553">
        <v>2504</v>
      </c>
      <c r="O1553">
        <v>2936</v>
      </c>
      <c r="P1553">
        <v>3585</v>
      </c>
      <c r="Q1553">
        <v>4090</v>
      </c>
      <c r="R1553">
        <v>4690</v>
      </c>
      <c r="S1553">
        <v>5395</v>
      </c>
      <c r="T1553">
        <v>6206</v>
      </c>
      <c r="U1553">
        <v>7065</v>
      </c>
      <c r="V1553">
        <v>8606</v>
      </c>
      <c r="W1553">
        <v>10080</v>
      </c>
      <c r="X1553">
        <v>11502</v>
      </c>
      <c r="Y1553">
        <v>12854</v>
      </c>
      <c r="Z1553">
        <v>14529</v>
      </c>
      <c r="AA1553">
        <v>15720</v>
      </c>
      <c r="AB1553">
        <v>16918</v>
      </c>
      <c r="AC1553">
        <v>18099</v>
      </c>
      <c r="AD1553">
        <v>19253</v>
      </c>
      <c r="AE1553">
        <v>20654</v>
      </c>
      <c r="AF1553">
        <v>21645</v>
      </c>
      <c r="AG1553">
        <v>22553</v>
      </c>
      <c r="AH1553">
        <v>23365</v>
      </c>
      <c r="AI1553">
        <v>24083</v>
      </c>
      <c r="AJ1553" t="s">
        <v>47</v>
      </c>
      <c r="AK1553" t="s">
        <v>17</v>
      </c>
    </row>
    <row r="1554" spans="1:38" x14ac:dyDescent="0.35">
      <c r="A1554" t="s">
        <v>74</v>
      </c>
      <c r="B1554" t="s">
        <v>61</v>
      </c>
      <c r="C1554" t="s">
        <v>48</v>
      </c>
      <c r="D1554">
        <v>555</v>
      </c>
      <c r="E1554">
        <v>631</v>
      </c>
      <c r="F1554">
        <v>634</v>
      </c>
      <c r="G1554">
        <v>771</v>
      </c>
      <c r="H1554">
        <v>913</v>
      </c>
      <c r="I1554">
        <v>1054</v>
      </c>
      <c r="J1554">
        <v>1225</v>
      </c>
      <c r="K1554">
        <v>1535</v>
      </c>
      <c r="L1554">
        <v>1897</v>
      </c>
      <c r="M1554">
        <v>2301</v>
      </c>
      <c r="N1554">
        <v>2762</v>
      </c>
      <c r="O1554">
        <v>3296</v>
      </c>
      <c r="P1554">
        <v>4167</v>
      </c>
      <c r="Q1554">
        <v>4809</v>
      </c>
      <c r="R1554">
        <v>5391</v>
      </c>
      <c r="S1554">
        <v>6085</v>
      </c>
      <c r="T1554">
        <v>6894</v>
      </c>
      <c r="U1554">
        <v>7716</v>
      </c>
      <c r="V1554">
        <v>9073</v>
      </c>
      <c r="W1554">
        <v>10294</v>
      </c>
      <c r="X1554">
        <v>11441</v>
      </c>
      <c r="Y1554">
        <v>12378</v>
      </c>
      <c r="Z1554">
        <v>13531</v>
      </c>
      <c r="AA1554">
        <v>14295</v>
      </c>
      <c r="AB1554">
        <v>15055</v>
      </c>
      <c r="AC1554">
        <v>15804</v>
      </c>
      <c r="AD1554">
        <v>16531</v>
      </c>
      <c r="AE1554">
        <v>17431</v>
      </c>
      <c r="AF1554">
        <v>18050</v>
      </c>
      <c r="AG1554">
        <v>18616</v>
      </c>
      <c r="AH1554">
        <v>19099</v>
      </c>
      <c r="AI1554">
        <v>19508</v>
      </c>
      <c r="AJ1554" t="s">
        <v>48</v>
      </c>
      <c r="AK1554" t="s">
        <v>8</v>
      </c>
      <c r="AL1554" t="s">
        <v>17</v>
      </c>
    </row>
    <row r="1555" spans="1:38" x14ac:dyDescent="0.35">
      <c r="A1555" t="s">
        <v>74</v>
      </c>
      <c r="B1555" t="s">
        <v>61</v>
      </c>
      <c r="C1555" t="s">
        <v>49</v>
      </c>
      <c r="D1555">
        <v>1420</v>
      </c>
      <c r="E1555">
        <v>1604</v>
      </c>
      <c r="F1555">
        <v>1643</v>
      </c>
      <c r="G1555">
        <v>2158</v>
      </c>
      <c r="H1555">
        <v>2686</v>
      </c>
      <c r="I1555">
        <v>3265</v>
      </c>
      <c r="J1555">
        <v>3848</v>
      </c>
      <c r="K1555">
        <v>4887</v>
      </c>
      <c r="L1555">
        <v>6000</v>
      </c>
      <c r="M1555">
        <v>7198</v>
      </c>
      <c r="N1555">
        <v>8490</v>
      </c>
      <c r="O1555">
        <v>9943</v>
      </c>
      <c r="P1555">
        <v>12140</v>
      </c>
      <c r="Q1555">
        <v>13533</v>
      </c>
      <c r="R1555">
        <v>15450</v>
      </c>
      <c r="S1555">
        <v>17716</v>
      </c>
      <c r="T1555">
        <v>20343</v>
      </c>
      <c r="U1555">
        <v>23235</v>
      </c>
      <c r="V1555">
        <v>28224</v>
      </c>
      <c r="W1555">
        <v>33173</v>
      </c>
      <c r="X1555">
        <v>37931</v>
      </c>
      <c r="Y1555">
        <v>42640</v>
      </c>
      <c r="Z1555">
        <v>48826</v>
      </c>
      <c r="AA1555">
        <v>53121</v>
      </c>
      <c r="AB1555">
        <v>57421</v>
      </c>
      <c r="AC1555">
        <v>61648</v>
      </c>
      <c r="AD1555">
        <v>65759</v>
      </c>
      <c r="AE1555">
        <v>70746</v>
      </c>
      <c r="AF1555">
        <v>74271</v>
      </c>
      <c r="AG1555">
        <v>77441</v>
      </c>
      <c r="AH1555">
        <v>80251</v>
      </c>
      <c r="AI1555">
        <v>82683</v>
      </c>
      <c r="AJ1555" t="s">
        <v>49</v>
      </c>
      <c r="AK1555" t="s">
        <v>9</v>
      </c>
    </row>
    <row r="1556" spans="1:38" x14ac:dyDescent="0.35">
      <c r="A1556" t="s">
        <v>74</v>
      </c>
      <c r="B1556" t="s">
        <v>61</v>
      </c>
      <c r="C1556" t="s">
        <v>50</v>
      </c>
      <c r="D1556">
        <v>391</v>
      </c>
      <c r="E1556">
        <v>457</v>
      </c>
      <c r="F1556">
        <v>465</v>
      </c>
      <c r="G1556">
        <v>626</v>
      </c>
      <c r="H1556">
        <v>798</v>
      </c>
      <c r="I1556">
        <v>979</v>
      </c>
      <c r="J1556">
        <v>1166</v>
      </c>
      <c r="K1556">
        <v>1495</v>
      </c>
      <c r="L1556">
        <v>1825</v>
      </c>
      <c r="M1556">
        <v>2177</v>
      </c>
      <c r="N1556">
        <v>2559</v>
      </c>
      <c r="O1556">
        <v>2992</v>
      </c>
      <c r="P1556">
        <v>3623</v>
      </c>
      <c r="Q1556">
        <v>4126</v>
      </c>
      <c r="R1556">
        <v>4739</v>
      </c>
      <c r="S1556">
        <v>5470</v>
      </c>
      <c r="T1556">
        <v>6324</v>
      </c>
      <c r="U1556">
        <v>7182</v>
      </c>
      <c r="V1556">
        <v>8915</v>
      </c>
      <c r="W1556">
        <v>10584</v>
      </c>
      <c r="X1556">
        <v>12233</v>
      </c>
      <c r="Y1556">
        <v>13808</v>
      </c>
      <c r="Z1556">
        <v>15818</v>
      </c>
      <c r="AA1556">
        <v>17282</v>
      </c>
      <c r="AB1556">
        <v>18755</v>
      </c>
      <c r="AC1556">
        <v>20211</v>
      </c>
      <c r="AD1556">
        <v>21627</v>
      </c>
      <c r="AE1556">
        <v>23333</v>
      </c>
      <c r="AF1556">
        <v>24556</v>
      </c>
      <c r="AG1556">
        <v>25671</v>
      </c>
      <c r="AH1556">
        <v>26661</v>
      </c>
      <c r="AI1556">
        <v>27523</v>
      </c>
      <c r="AJ1556" t="s">
        <v>50</v>
      </c>
      <c r="AK1556" t="s">
        <v>15</v>
      </c>
    </row>
    <row r="1557" spans="1:38" x14ac:dyDescent="0.35">
      <c r="A1557" t="s">
        <v>74</v>
      </c>
      <c r="B1557" t="s">
        <v>61</v>
      </c>
      <c r="C1557" t="s">
        <v>51</v>
      </c>
      <c r="D1557">
        <v>608</v>
      </c>
      <c r="E1557">
        <v>704</v>
      </c>
      <c r="F1557">
        <v>722</v>
      </c>
      <c r="G1557">
        <v>972</v>
      </c>
      <c r="H1557">
        <v>1241</v>
      </c>
      <c r="I1557">
        <v>1523</v>
      </c>
      <c r="J1557">
        <v>1817</v>
      </c>
      <c r="K1557">
        <v>2321</v>
      </c>
      <c r="L1557">
        <v>2834</v>
      </c>
      <c r="M1557">
        <v>3379</v>
      </c>
      <c r="N1557">
        <v>3981</v>
      </c>
      <c r="O1557">
        <v>4662</v>
      </c>
      <c r="P1557">
        <v>5670</v>
      </c>
      <c r="Q1557">
        <v>6367</v>
      </c>
      <c r="R1557">
        <v>7215</v>
      </c>
      <c r="S1557">
        <v>8225</v>
      </c>
      <c r="T1557">
        <v>9406</v>
      </c>
      <c r="U1557">
        <v>10610</v>
      </c>
      <c r="V1557">
        <v>12777</v>
      </c>
      <c r="W1557">
        <v>14863</v>
      </c>
      <c r="X1557">
        <v>16859</v>
      </c>
      <c r="Y1557">
        <v>18768</v>
      </c>
      <c r="Z1557">
        <v>21208</v>
      </c>
      <c r="AA1557">
        <v>22954</v>
      </c>
      <c r="AB1557">
        <v>24706</v>
      </c>
      <c r="AC1557">
        <v>26429</v>
      </c>
      <c r="AD1557">
        <v>28099</v>
      </c>
      <c r="AE1557">
        <v>30127</v>
      </c>
      <c r="AF1557">
        <v>31568</v>
      </c>
      <c r="AG1557">
        <v>32872</v>
      </c>
      <c r="AH1557">
        <v>34017</v>
      </c>
      <c r="AI1557">
        <v>35001</v>
      </c>
      <c r="AJ1557" t="s">
        <v>51</v>
      </c>
      <c r="AK1557" t="s">
        <v>19</v>
      </c>
    </row>
    <row r="1558" spans="1:38" x14ac:dyDescent="0.35">
      <c r="A1558" t="s">
        <v>74</v>
      </c>
      <c r="B1558" t="s">
        <v>61</v>
      </c>
      <c r="C1558" t="s">
        <v>52</v>
      </c>
      <c r="D1558">
        <v>682</v>
      </c>
      <c r="E1558">
        <v>795</v>
      </c>
      <c r="F1558">
        <v>815</v>
      </c>
      <c r="G1558">
        <v>1106</v>
      </c>
      <c r="H1558">
        <v>1418</v>
      </c>
      <c r="I1558">
        <v>1743</v>
      </c>
      <c r="J1558">
        <v>2079</v>
      </c>
      <c r="K1558">
        <v>2669</v>
      </c>
      <c r="L1558">
        <v>3260</v>
      </c>
      <c r="M1558">
        <v>3881</v>
      </c>
      <c r="N1558">
        <v>4554</v>
      </c>
      <c r="O1558">
        <v>5319</v>
      </c>
      <c r="P1558">
        <v>6439</v>
      </c>
      <c r="Q1558">
        <v>7329</v>
      </c>
      <c r="R1558">
        <v>8408</v>
      </c>
      <c r="S1558">
        <v>9692</v>
      </c>
      <c r="T1558">
        <v>11183</v>
      </c>
      <c r="U1558">
        <v>12686</v>
      </c>
      <c r="V1558">
        <v>15765</v>
      </c>
      <c r="W1558">
        <v>18734</v>
      </c>
      <c r="X1558">
        <v>21680</v>
      </c>
      <c r="Y1558">
        <v>24494</v>
      </c>
      <c r="Z1558">
        <v>28063</v>
      </c>
      <c r="AA1558">
        <v>30661</v>
      </c>
      <c r="AB1558">
        <v>33272</v>
      </c>
      <c r="AC1558">
        <v>35845</v>
      </c>
      <c r="AD1558">
        <v>38348</v>
      </c>
      <c r="AE1558">
        <v>41360</v>
      </c>
      <c r="AF1558">
        <v>43506</v>
      </c>
      <c r="AG1558">
        <v>45464</v>
      </c>
      <c r="AH1558">
        <v>47220</v>
      </c>
      <c r="AI1558">
        <v>48760</v>
      </c>
      <c r="AJ1558" t="s">
        <v>52</v>
      </c>
      <c r="AK1558" t="s">
        <v>15</v>
      </c>
    </row>
    <row r="1559" spans="1:38" x14ac:dyDescent="0.35">
      <c r="A1559" t="s">
        <v>74</v>
      </c>
      <c r="B1559" t="s">
        <v>61</v>
      </c>
      <c r="C1559" t="s">
        <v>53</v>
      </c>
      <c r="D1559">
        <v>1126</v>
      </c>
      <c r="E1559">
        <v>1297</v>
      </c>
      <c r="F1559">
        <v>1322</v>
      </c>
      <c r="G1559">
        <v>1761</v>
      </c>
      <c r="H1559">
        <v>2203</v>
      </c>
      <c r="I1559">
        <v>2675</v>
      </c>
      <c r="J1559">
        <v>3161</v>
      </c>
      <c r="K1559">
        <v>4009</v>
      </c>
      <c r="L1559">
        <v>4936</v>
      </c>
      <c r="M1559">
        <v>5943</v>
      </c>
      <c r="N1559">
        <v>7047</v>
      </c>
      <c r="O1559">
        <v>8307</v>
      </c>
      <c r="P1559">
        <v>10256</v>
      </c>
      <c r="Q1559">
        <v>11510</v>
      </c>
      <c r="R1559">
        <v>13100</v>
      </c>
      <c r="S1559">
        <v>15003</v>
      </c>
      <c r="T1559">
        <v>17219</v>
      </c>
      <c r="U1559">
        <v>19630</v>
      </c>
      <c r="V1559">
        <v>23682</v>
      </c>
      <c r="W1559">
        <v>27568</v>
      </c>
      <c r="X1559">
        <v>31291</v>
      </c>
      <c r="Y1559">
        <v>34794</v>
      </c>
      <c r="Z1559">
        <v>39376</v>
      </c>
      <c r="AA1559">
        <v>42552</v>
      </c>
      <c r="AB1559">
        <v>45734</v>
      </c>
      <c r="AC1559">
        <v>48869</v>
      </c>
      <c r="AD1559">
        <v>51910</v>
      </c>
      <c r="AE1559">
        <v>55613</v>
      </c>
      <c r="AF1559">
        <v>58224</v>
      </c>
      <c r="AG1559">
        <v>60591</v>
      </c>
      <c r="AH1559">
        <v>62670</v>
      </c>
      <c r="AI1559">
        <v>64457</v>
      </c>
      <c r="AJ1559" t="s">
        <v>53</v>
      </c>
      <c r="AK1559" t="s">
        <v>8</v>
      </c>
    </row>
    <row r="1560" spans="1:38" x14ac:dyDescent="0.35">
      <c r="A1560" t="s">
        <v>74</v>
      </c>
      <c r="B1560" t="s">
        <v>61</v>
      </c>
      <c r="C1560" t="s">
        <v>54</v>
      </c>
      <c r="D1560">
        <v>301</v>
      </c>
      <c r="E1560">
        <v>342</v>
      </c>
      <c r="F1560">
        <v>345</v>
      </c>
      <c r="G1560">
        <v>426</v>
      </c>
      <c r="H1560">
        <v>508</v>
      </c>
      <c r="I1560">
        <v>588</v>
      </c>
      <c r="J1560">
        <v>700</v>
      </c>
      <c r="K1560">
        <v>908</v>
      </c>
      <c r="L1560">
        <v>1176</v>
      </c>
      <c r="M1560">
        <v>1481</v>
      </c>
      <c r="N1560">
        <v>1833</v>
      </c>
      <c r="O1560">
        <v>2251</v>
      </c>
      <c r="P1560">
        <v>2954</v>
      </c>
      <c r="Q1560">
        <v>3505</v>
      </c>
      <c r="R1560">
        <v>3962</v>
      </c>
      <c r="S1560">
        <v>4510</v>
      </c>
      <c r="T1560">
        <v>5144</v>
      </c>
      <c r="U1560">
        <v>5771</v>
      </c>
      <c r="V1560">
        <v>6842</v>
      </c>
      <c r="W1560">
        <v>7802</v>
      </c>
      <c r="X1560">
        <v>8698</v>
      </c>
      <c r="Y1560">
        <v>9404</v>
      </c>
      <c r="Z1560">
        <v>10240</v>
      </c>
      <c r="AA1560">
        <v>10797</v>
      </c>
      <c r="AB1560">
        <v>11352</v>
      </c>
      <c r="AC1560">
        <v>11897</v>
      </c>
      <c r="AD1560">
        <v>12430</v>
      </c>
      <c r="AE1560">
        <v>13084</v>
      </c>
      <c r="AF1560">
        <v>13539</v>
      </c>
      <c r="AG1560">
        <v>13950</v>
      </c>
      <c r="AH1560">
        <v>14307</v>
      </c>
      <c r="AI1560">
        <v>14613</v>
      </c>
      <c r="AJ1560" t="s">
        <v>54</v>
      </c>
      <c r="AK1560" t="s">
        <v>22</v>
      </c>
    </row>
    <row r="1561" spans="1:38" x14ac:dyDescent="0.35">
      <c r="A1561" t="s">
        <v>74</v>
      </c>
      <c r="B1561" t="s">
        <v>61</v>
      </c>
      <c r="C1561" t="s">
        <v>55</v>
      </c>
      <c r="D1561">
        <v>723</v>
      </c>
      <c r="E1561">
        <v>831</v>
      </c>
      <c r="F1561">
        <v>845</v>
      </c>
      <c r="G1561">
        <v>1085</v>
      </c>
      <c r="H1561">
        <v>1337</v>
      </c>
      <c r="I1561">
        <v>1605</v>
      </c>
      <c r="J1561">
        <v>1885</v>
      </c>
      <c r="K1561">
        <v>2394</v>
      </c>
      <c r="L1561">
        <v>2938</v>
      </c>
      <c r="M1561">
        <v>3515</v>
      </c>
      <c r="N1561">
        <v>4153</v>
      </c>
      <c r="O1561">
        <v>4871</v>
      </c>
      <c r="P1561">
        <v>5934</v>
      </c>
      <c r="Q1561">
        <v>6665</v>
      </c>
      <c r="R1561">
        <v>7553</v>
      </c>
      <c r="S1561">
        <v>8603</v>
      </c>
      <c r="T1561">
        <v>9824</v>
      </c>
      <c r="U1561">
        <v>11112</v>
      </c>
      <c r="V1561">
        <v>13359</v>
      </c>
      <c r="W1561">
        <v>15518</v>
      </c>
      <c r="X1561">
        <v>17573</v>
      </c>
      <c r="Y1561">
        <v>19525</v>
      </c>
      <c r="Z1561">
        <v>21997</v>
      </c>
      <c r="AA1561">
        <v>23740</v>
      </c>
      <c r="AB1561">
        <v>25483</v>
      </c>
      <c r="AC1561">
        <v>27196</v>
      </c>
      <c r="AD1561">
        <v>28852</v>
      </c>
      <c r="AE1561">
        <v>30878</v>
      </c>
      <c r="AF1561">
        <v>32281</v>
      </c>
      <c r="AG1561">
        <v>33546</v>
      </c>
      <c r="AH1561">
        <v>34664</v>
      </c>
      <c r="AI1561">
        <v>35623</v>
      </c>
      <c r="AJ1561" t="s">
        <v>55</v>
      </c>
      <c r="AK1561" t="s">
        <v>8</v>
      </c>
      <c r="AL1561" t="s">
        <v>17</v>
      </c>
    </row>
    <row r="1562" spans="1:38" x14ac:dyDescent="0.35">
      <c r="A1562" t="s">
        <v>71</v>
      </c>
      <c r="B1562" t="s">
        <v>62</v>
      </c>
      <c r="C1562" t="s">
        <v>7</v>
      </c>
      <c r="D1562">
        <v>0</v>
      </c>
      <c r="E1562">
        <v>1</v>
      </c>
      <c r="F1562">
        <v>2</v>
      </c>
      <c r="G1562">
        <v>3</v>
      </c>
      <c r="H1562">
        <v>4</v>
      </c>
      <c r="I1562">
        <v>9</v>
      </c>
      <c r="J1562">
        <v>11</v>
      </c>
      <c r="K1562">
        <v>13</v>
      </c>
      <c r="L1562">
        <v>16</v>
      </c>
      <c r="M1562">
        <v>24</v>
      </c>
      <c r="N1562">
        <v>29</v>
      </c>
      <c r="O1562">
        <v>37</v>
      </c>
      <c r="P1562">
        <v>46</v>
      </c>
      <c r="Q1562">
        <v>58</v>
      </c>
      <c r="R1562">
        <v>73</v>
      </c>
      <c r="S1562">
        <v>89</v>
      </c>
      <c r="T1562">
        <v>108</v>
      </c>
      <c r="U1562">
        <v>128</v>
      </c>
      <c r="V1562">
        <v>152</v>
      </c>
      <c r="W1562">
        <v>176</v>
      </c>
      <c r="X1562">
        <v>201</v>
      </c>
      <c r="Y1562">
        <v>226</v>
      </c>
      <c r="Z1562">
        <v>250</v>
      </c>
      <c r="AA1562">
        <v>275</v>
      </c>
      <c r="AB1562">
        <v>297</v>
      </c>
      <c r="AC1562">
        <v>318</v>
      </c>
      <c r="AD1562">
        <v>337</v>
      </c>
      <c r="AE1562">
        <v>354</v>
      </c>
      <c r="AF1562">
        <v>369</v>
      </c>
      <c r="AG1562">
        <v>370</v>
      </c>
      <c r="AH1562">
        <v>363</v>
      </c>
      <c r="AI1562">
        <v>352</v>
      </c>
      <c r="AJ1562" t="s">
        <v>7</v>
      </c>
      <c r="AK1562" t="s">
        <v>8</v>
      </c>
      <c r="AL1562" t="s">
        <v>9</v>
      </c>
    </row>
    <row r="1563" spans="1:38" x14ac:dyDescent="0.35">
      <c r="A1563" t="s">
        <v>71</v>
      </c>
      <c r="B1563" t="s">
        <v>62</v>
      </c>
      <c r="C1563" t="s">
        <v>10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 t="s">
        <v>10</v>
      </c>
      <c r="AK1563" t="s">
        <v>11</v>
      </c>
      <c r="AL1563" t="s">
        <v>9</v>
      </c>
    </row>
    <row r="1564" spans="1:38" x14ac:dyDescent="0.35">
      <c r="A1564" t="s">
        <v>71</v>
      </c>
      <c r="B1564" t="s">
        <v>62</v>
      </c>
      <c r="C1564" t="s">
        <v>12</v>
      </c>
      <c r="D1564">
        <v>0</v>
      </c>
      <c r="E1564">
        <v>6</v>
      </c>
      <c r="F1564">
        <v>9</v>
      </c>
      <c r="G1564">
        <v>15</v>
      </c>
      <c r="H1564">
        <v>20</v>
      </c>
      <c r="I1564">
        <v>27</v>
      </c>
      <c r="J1564">
        <v>36</v>
      </c>
      <c r="K1564">
        <v>49</v>
      </c>
      <c r="L1564">
        <v>63</v>
      </c>
      <c r="M1564">
        <v>82</v>
      </c>
      <c r="N1564">
        <v>105</v>
      </c>
      <c r="O1564">
        <v>132</v>
      </c>
      <c r="P1564">
        <v>165</v>
      </c>
      <c r="Q1564">
        <v>207</v>
      </c>
      <c r="R1564">
        <v>257</v>
      </c>
      <c r="S1564">
        <v>314</v>
      </c>
      <c r="T1564">
        <v>383</v>
      </c>
      <c r="U1564">
        <v>453</v>
      </c>
      <c r="V1564">
        <v>535</v>
      </c>
      <c r="W1564">
        <v>620</v>
      </c>
      <c r="X1564">
        <v>710</v>
      </c>
      <c r="Y1564">
        <v>799</v>
      </c>
      <c r="Z1564">
        <v>886</v>
      </c>
      <c r="AA1564">
        <v>972</v>
      </c>
      <c r="AB1564">
        <v>1049</v>
      </c>
      <c r="AC1564">
        <v>1126</v>
      </c>
      <c r="AD1564">
        <v>1194</v>
      </c>
      <c r="AE1564">
        <v>1252</v>
      </c>
      <c r="AF1564">
        <v>1305</v>
      </c>
      <c r="AG1564">
        <v>1307</v>
      </c>
      <c r="AH1564">
        <v>1280</v>
      </c>
      <c r="AI1564">
        <v>1249</v>
      </c>
      <c r="AJ1564" t="s">
        <v>12</v>
      </c>
      <c r="AK1564" t="s">
        <v>8</v>
      </c>
    </row>
    <row r="1565" spans="1:38" x14ac:dyDescent="0.35">
      <c r="A1565" t="s">
        <v>71</v>
      </c>
      <c r="B1565" t="s">
        <v>62</v>
      </c>
      <c r="C1565" t="s">
        <v>13</v>
      </c>
      <c r="D1565">
        <v>0</v>
      </c>
      <c r="E1565">
        <v>10</v>
      </c>
      <c r="F1565">
        <v>16</v>
      </c>
      <c r="G1565">
        <v>24</v>
      </c>
      <c r="H1565">
        <v>34</v>
      </c>
      <c r="I1565">
        <v>45</v>
      </c>
      <c r="J1565">
        <v>60</v>
      </c>
      <c r="K1565">
        <v>78</v>
      </c>
      <c r="L1565">
        <v>101</v>
      </c>
      <c r="M1565">
        <v>131</v>
      </c>
      <c r="N1565">
        <v>168</v>
      </c>
      <c r="O1565">
        <v>212</v>
      </c>
      <c r="P1565">
        <v>268</v>
      </c>
      <c r="Q1565">
        <v>334</v>
      </c>
      <c r="R1565">
        <v>414</v>
      </c>
      <c r="S1565">
        <v>507</v>
      </c>
      <c r="T1565">
        <v>613</v>
      </c>
      <c r="U1565">
        <v>730</v>
      </c>
      <c r="V1565">
        <v>860</v>
      </c>
      <c r="W1565">
        <v>998</v>
      </c>
      <c r="X1565">
        <v>1141</v>
      </c>
      <c r="Y1565">
        <v>1285</v>
      </c>
      <c r="Z1565">
        <v>1426</v>
      </c>
      <c r="AA1565">
        <v>1564</v>
      </c>
      <c r="AB1565">
        <v>1689</v>
      </c>
      <c r="AC1565">
        <v>1810</v>
      </c>
      <c r="AD1565">
        <v>1920</v>
      </c>
      <c r="AE1565">
        <v>2013</v>
      </c>
      <c r="AF1565">
        <v>2099</v>
      </c>
      <c r="AG1565">
        <v>2101</v>
      </c>
      <c r="AH1565">
        <v>2059</v>
      </c>
      <c r="AI1565">
        <v>2008</v>
      </c>
      <c r="AJ1565" t="s">
        <v>13</v>
      </c>
      <c r="AK1565" t="s">
        <v>8</v>
      </c>
    </row>
    <row r="1566" spans="1:38" x14ac:dyDescent="0.35">
      <c r="A1566" t="s">
        <v>71</v>
      </c>
      <c r="B1566" t="s">
        <v>62</v>
      </c>
      <c r="C1566" t="s">
        <v>14</v>
      </c>
      <c r="D1566">
        <v>0</v>
      </c>
      <c r="E1566">
        <v>1</v>
      </c>
      <c r="F1566">
        <v>1</v>
      </c>
      <c r="G1566">
        <v>3</v>
      </c>
      <c r="H1566">
        <v>7</v>
      </c>
      <c r="I1566">
        <v>9</v>
      </c>
      <c r="J1566">
        <v>12</v>
      </c>
      <c r="K1566">
        <v>18</v>
      </c>
      <c r="L1566">
        <v>23</v>
      </c>
      <c r="M1566">
        <v>28</v>
      </c>
      <c r="N1566">
        <v>38</v>
      </c>
      <c r="O1566">
        <v>48</v>
      </c>
      <c r="P1566">
        <v>59</v>
      </c>
      <c r="Q1566">
        <v>74</v>
      </c>
      <c r="R1566">
        <v>91</v>
      </c>
      <c r="S1566">
        <v>111</v>
      </c>
      <c r="T1566">
        <v>134</v>
      </c>
      <c r="U1566">
        <v>159</v>
      </c>
      <c r="V1566">
        <v>190</v>
      </c>
      <c r="W1566">
        <v>220</v>
      </c>
      <c r="X1566">
        <v>251</v>
      </c>
      <c r="Y1566">
        <v>282</v>
      </c>
      <c r="Z1566">
        <v>313</v>
      </c>
      <c r="AA1566">
        <v>344</v>
      </c>
      <c r="AB1566">
        <v>372</v>
      </c>
      <c r="AC1566">
        <v>399</v>
      </c>
      <c r="AD1566">
        <v>421</v>
      </c>
      <c r="AE1566">
        <v>443</v>
      </c>
      <c r="AF1566">
        <v>462</v>
      </c>
      <c r="AG1566">
        <v>462</v>
      </c>
      <c r="AH1566">
        <v>453</v>
      </c>
      <c r="AI1566">
        <v>443</v>
      </c>
      <c r="AJ1566" t="s">
        <v>14</v>
      </c>
      <c r="AK1566" t="s">
        <v>15</v>
      </c>
    </row>
    <row r="1567" spans="1:38" x14ac:dyDescent="0.35">
      <c r="A1567" t="s">
        <v>71</v>
      </c>
      <c r="B1567" t="s">
        <v>62</v>
      </c>
      <c r="C1567" t="s">
        <v>16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 t="s">
        <v>16</v>
      </c>
      <c r="AK1567" t="s">
        <v>8</v>
      </c>
      <c r="AL1567" t="s">
        <v>17</v>
      </c>
    </row>
    <row r="1568" spans="1:38" x14ac:dyDescent="0.35">
      <c r="A1568" t="s">
        <v>71</v>
      </c>
      <c r="B1568" t="s">
        <v>62</v>
      </c>
      <c r="C1568" t="s">
        <v>18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1</v>
      </c>
      <c r="J1568">
        <v>1</v>
      </c>
      <c r="K1568">
        <v>1</v>
      </c>
      <c r="L1568">
        <v>1</v>
      </c>
      <c r="M1568">
        <v>2</v>
      </c>
      <c r="N1568">
        <v>2</v>
      </c>
      <c r="O1568">
        <v>3</v>
      </c>
      <c r="P1568">
        <v>4</v>
      </c>
      <c r="Q1568">
        <v>5</v>
      </c>
      <c r="R1568">
        <v>6</v>
      </c>
      <c r="S1568">
        <v>7</v>
      </c>
      <c r="T1568">
        <v>9</v>
      </c>
      <c r="U1568">
        <v>10</v>
      </c>
      <c r="V1568">
        <v>12</v>
      </c>
      <c r="W1568">
        <v>14</v>
      </c>
      <c r="X1568">
        <v>16</v>
      </c>
      <c r="Y1568">
        <v>18</v>
      </c>
      <c r="Z1568">
        <v>20</v>
      </c>
      <c r="AA1568">
        <v>22</v>
      </c>
      <c r="AB1568">
        <v>24</v>
      </c>
      <c r="AC1568">
        <v>26</v>
      </c>
      <c r="AD1568">
        <v>27</v>
      </c>
      <c r="AE1568">
        <v>28</v>
      </c>
      <c r="AF1568">
        <v>30</v>
      </c>
      <c r="AG1568">
        <v>30</v>
      </c>
      <c r="AH1568">
        <v>29</v>
      </c>
      <c r="AI1568">
        <v>28</v>
      </c>
      <c r="AJ1568" t="s">
        <v>18</v>
      </c>
      <c r="AK1568" t="s">
        <v>19</v>
      </c>
    </row>
    <row r="1569" spans="1:38" x14ac:dyDescent="0.35">
      <c r="A1569" t="s">
        <v>71</v>
      </c>
      <c r="B1569" t="s">
        <v>62</v>
      </c>
      <c r="C1569" t="s">
        <v>20</v>
      </c>
      <c r="D1569">
        <v>0</v>
      </c>
      <c r="E1569">
        <v>1</v>
      </c>
      <c r="F1569">
        <v>1</v>
      </c>
      <c r="G1569">
        <v>1</v>
      </c>
      <c r="H1569">
        <v>3</v>
      </c>
      <c r="I1569">
        <v>4</v>
      </c>
      <c r="J1569">
        <v>5</v>
      </c>
      <c r="K1569">
        <v>6</v>
      </c>
      <c r="L1569">
        <v>9</v>
      </c>
      <c r="M1569">
        <v>11</v>
      </c>
      <c r="N1569">
        <v>15</v>
      </c>
      <c r="O1569">
        <v>18</v>
      </c>
      <c r="P1569">
        <v>23</v>
      </c>
      <c r="Q1569">
        <v>28</v>
      </c>
      <c r="R1569">
        <v>35</v>
      </c>
      <c r="S1569">
        <v>43</v>
      </c>
      <c r="T1569">
        <v>52</v>
      </c>
      <c r="U1569">
        <v>63</v>
      </c>
      <c r="V1569">
        <v>73</v>
      </c>
      <c r="W1569">
        <v>85</v>
      </c>
      <c r="X1569">
        <v>98</v>
      </c>
      <c r="Y1569">
        <v>110</v>
      </c>
      <c r="Z1569">
        <v>123</v>
      </c>
      <c r="AA1569">
        <v>134</v>
      </c>
      <c r="AB1569">
        <v>145</v>
      </c>
      <c r="AC1569">
        <v>155</v>
      </c>
      <c r="AD1569">
        <v>165</v>
      </c>
      <c r="AE1569">
        <v>173</v>
      </c>
      <c r="AF1569">
        <v>181</v>
      </c>
      <c r="AG1569">
        <v>181</v>
      </c>
      <c r="AH1569">
        <v>176</v>
      </c>
      <c r="AI1569">
        <v>173</v>
      </c>
      <c r="AJ1569" t="s">
        <v>20</v>
      </c>
      <c r="AK1569" t="s">
        <v>9</v>
      </c>
    </row>
    <row r="1570" spans="1:38" x14ac:dyDescent="0.35">
      <c r="A1570" t="s">
        <v>71</v>
      </c>
      <c r="B1570" t="s">
        <v>62</v>
      </c>
      <c r="C1570" t="s">
        <v>21</v>
      </c>
      <c r="D1570">
        <v>0</v>
      </c>
      <c r="E1570">
        <v>0</v>
      </c>
      <c r="F1570">
        <v>0</v>
      </c>
      <c r="G1570">
        <v>0</v>
      </c>
      <c r="H1570">
        <v>1</v>
      </c>
      <c r="I1570">
        <v>1</v>
      </c>
      <c r="J1570">
        <v>1</v>
      </c>
      <c r="K1570">
        <v>1</v>
      </c>
      <c r="L1570">
        <v>2</v>
      </c>
      <c r="M1570">
        <v>2</v>
      </c>
      <c r="N1570">
        <v>3</v>
      </c>
      <c r="O1570">
        <v>3</v>
      </c>
      <c r="P1570">
        <v>4</v>
      </c>
      <c r="Q1570">
        <v>5</v>
      </c>
      <c r="R1570">
        <v>7</v>
      </c>
      <c r="S1570">
        <v>8</v>
      </c>
      <c r="T1570">
        <v>10</v>
      </c>
      <c r="U1570">
        <v>12</v>
      </c>
      <c r="V1570">
        <v>14</v>
      </c>
      <c r="W1570">
        <v>16</v>
      </c>
      <c r="X1570">
        <v>18</v>
      </c>
      <c r="Y1570">
        <v>20</v>
      </c>
      <c r="Z1570">
        <v>23</v>
      </c>
      <c r="AA1570">
        <v>25</v>
      </c>
      <c r="AB1570">
        <v>27</v>
      </c>
      <c r="AC1570">
        <v>29</v>
      </c>
      <c r="AD1570">
        <v>31</v>
      </c>
      <c r="AE1570">
        <v>32</v>
      </c>
      <c r="AF1570">
        <v>33</v>
      </c>
      <c r="AG1570">
        <v>34</v>
      </c>
      <c r="AH1570">
        <v>33</v>
      </c>
      <c r="AI1570">
        <v>32</v>
      </c>
      <c r="AJ1570" t="s">
        <v>21</v>
      </c>
      <c r="AK1570" t="s">
        <v>22</v>
      </c>
    </row>
    <row r="1571" spans="1:38" x14ac:dyDescent="0.35">
      <c r="A1571" t="s">
        <v>71</v>
      </c>
      <c r="B1571" t="s">
        <v>62</v>
      </c>
      <c r="C1571" t="s">
        <v>23</v>
      </c>
      <c r="D1571">
        <v>0</v>
      </c>
      <c r="E1571">
        <v>0</v>
      </c>
      <c r="F1571">
        <v>1</v>
      </c>
      <c r="G1571">
        <v>1</v>
      </c>
      <c r="H1571">
        <v>2</v>
      </c>
      <c r="I1571">
        <v>3</v>
      </c>
      <c r="J1571">
        <v>5</v>
      </c>
      <c r="K1571">
        <v>10</v>
      </c>
      <c r="L1571">
        <v>12</v>
      </c>
      <c r="M1571">
        <v>14</v>
      </c>
      <c r="N1571">
        <v>16</v>
      </c>
      <c r="O1571">
        <v>24</v>
      </c>
      <c r="P1571">
        <v>28</v>
      </c>
      <c r="Q1571">
        <v>34</v>
      </c>
      <c r="R1571">
        <v>44</v>
      </c>
      <c r="S1571">
        <v>52</v>
      </c>
      <c r="T1571">
        <v>63</v>
      </c>
      <c r="U1571">
        <v>75</v>
      </c>
      <c r="V1571">
        <v>89</v>
      </c>
      <c r="W1571">
        <v>103</v>
      </c>
      <c r="X1571">
        <v>118</v>
      </c>
      <c r="Y1571">
        <v>132</v>
      </c>
      <c r="Z1571">
        <v>147</v>
      </c>
      <c r="AA1571">
        <v>161</v>
      </c>
      <c r="AB1571">
        <v>175</v>
      </c>
      <c r="AC1571">
        <v>188</v>
      </c>
      <c r="AD1571">
        <v>200</v>
      </c>
      <c r="AE1571">
        <v>210</v>
      </c>
      <c r="AF1571">
        <v>216</v>
      </c>
      <c r="AG1571">
        <v>216</v>
      </c>
      <c r="AH1571">
        <v>215</v>
      </c>
      <c r="AI1571">
        <v>210</v>
      </c>
      <c r="AJ1571" t="s">
        <v>23</v>
      </c>
      <c r="AK1571" t="s">
        <v>24</v>
      </c>
      <c r="AL1571" t="s">
        <v>17</v>
      </c>
    </row>
    <row r="1572" spans="1:38" x14ac:dyDescent="0.35">
      <c r="A1572" t="s">
        <v>71</v>
      </c>
      <c r="B1572" t="s">
        <v>62</v>
      </c>
      <c r="C1572" t="s">
        <v>25</v>
      </c>
      <c r="D1572">
        <v>0</v>
      </c>
      <c r="E1572">
        <v>1</v>
      </c>
      <c r="F1572">
        <v>1</v>
      </c>
      <c r="G1572">
        <v>2</v>
      </c>
      <c r="H1572">
        <v>5</v>
      </c>
      <c r="I1572">
        <v>6</v>
      </c>
      <c r="J1572">
        <v>8</v>
      </c>
      <c r="K1572">
        <v>10</v>
      </c>
      <c r="L1572">
        <v>14</v>
      </c>
      <c r="M1572">
        <v>18</v>
      </c>
      <c r="N1572">
        <v>23</v>
      </c>
      <c r="O1572">
        <v>29</v>
      </c>
      <c r="P1572">
        <v>37</v>
      </c>
      <c r="Q1572">
        <v>46</v>
      </c>
      <c r="R1572">
        <v>57</v>
      </c>
      <c r="S1572">
        <v>70</v>
      </c>
      <c r="T1572">
        <v>83</v>
      </c>
      <c r="U1572">
        <v>99</v>
      </c>
      <c r="V1572">
        <v>117</v>
      </c>
      <c r="W1572">
        <v>136</v>
      </c>
      <c r="X1572">
        <v>155</v>
      </c>
      <c r="Y1572">
        <v>175</v>
      </c>
      <c r="Z1572">
        <v>194</v>
      </c>
      <c r="AA1572">
        <v>213</v>
      </c>
      <c r="AB1572">
        <v>230</v>
      </c>
      <c r="AC1572">
        <v>247</v>
      </c>
      <c r="AD1572">
        <v>261</v>
      </c>
      <c r="AE1572">
        <v>274</v>
      </c>
      <c r="AF1572">
        <v>286</v>
      </c>
      <c r="AG1572">
        <v>287</v>
      </c>
      <c r="AH1572">
        <v>280</v>
      </c>
      <c r="AI1572">
        <v>274</v>
      </c>
      <c r="AJ1572" t="s">
        <v>25</v>
      </c>
      <c r="AK1572" t="s">
        <v>15</v>
      </c>
    </row>
    <row r="1573" spans="1:38" x14ac:dyDescent="0.35">
      <c r="A1573" t="s">
        <v>71</v>
      </c>
      <c r="B1573" t="s">
        <v>62</v>
      </c>
      <c r="C1573" t="s">
        <v>26</v>
      </c>
      <c r="D1573">
        <v>0</v>
      </c>
      <c r="E1573">
        <v>0</v>
      </c>
      <c r="F1573">
        <v>1</v>
      </c>
      <c r="G1573">
        <v>1</v>
      </c>
      <c r="H1573">
        <v>1</v>
      </c>
      <c r="I1573">
        <v>2</v>
      </c>
      <c r="J1573">
        <v>2</v>
      </c>
      <c r="K1573">
        <v>6</v>
      </c>
      <c r="L1573">
        <v>7</v>
      </c>
      <c r="M1573">
        <v>9</v>
      </c>
      <c r="N1573">
        <v>10</v>
      </c>
      <c r="O1573">
        <v>14</v>
      </c>
      <c r="P1573">
        <v>17</v>
      </c>
      <c r="Q1573">
        <v>21</v>
      </c>
      <c r="R1573">
        <v>26</v>
      </c>
      <c r="S1573">
        <v>32</v>
      </c>
      <c r="T1573">
        <v>39</v>
      </c>
      <c r="U1573">
        <v>47</v>
      </c>
      <c r="V1573">
        <v>55</v>
      </c>
      <c r="W1573">
        <v>64</v>
      </c>
      <c r="X1573">
        <v>73</v>
      </c>
      <c r="Y1573">
        <v>82</v>
      </c>
      <c r="Z1573">
        <v>91</v>
      </c>
      <c r="AA1573">
        <v>100</v>
      </c>
      <c r="AB1573">
        <v>107</v>
      </c>
      <c r="AC1573">
        <v>116</v>
      </c>
      <c r="AD1573">
        <v>123</v>
      </c>
      <c r="AE1573">
        <v>130</v>
      </c>
      <c r="AF1573">
        <v>134</v>
      </c>
      <c r="AG1573">
        <v>134</v>
      </c>
      <c r="AH1573">
        <v>132</v>
      </c>
      <c r="AI1573">
        <v>130</v>
      </c>
      <c r="AJ1573" t="s">
        <v>26</v>
      </c>
      <c r="AK1573" t="s">
        <v>17</v>
      </c>
    </row>
    <row r="1574" spans="1:38" x14ac:dyDescent="0.35">
      <c r="A1574" t="s">
        <v>71</v>
      </c>
      <c r="B1574" t="s">
        <v>62</v>
      </c>
      <c r="C1574" t="s">
        <v>27</v>
      </c>
      <c r="D1574">
        <v>0</v>
      </c>
      <c r="E1574">
        <v>0</v>
      </c>
      <c r="F1574">
        <v>1</v>
      </c>
      <c r="G1574">
        <v>1</v>
      </c>
      <c r="H1574">
        <v>1</v>
      </c>
      <c r="I1574">
        <v>4</v>
      </c>
      <c r="J1574">
        <v>5</v>
      </c>
      <c r="K1574">
        <v>6</v>
      </c>
      <c r="L1574">
        <v>7</v>
      </c>
      <c r="M1574">
        <v>10</v>
      </c>
      <c r="N1574">
        <v>12</v>
      </c>
      <c r="O1574">
        <v>15</v>
      </c>
      <c r="P1574">
        <v>20</v>
      </c>
      <c r="Q1574">
        <v>25</v>
      </c>
      <c r="R1574">
        <v>30</v>
      </c>
      <c r="S1574">
        <v>37</v>
      </c>
      <c r="T1574">
        <v>46</v>
      </c>
      <c r="U1574">
        <v>53</v>
      </c>
      <c r="V1574">
        <v>63</v>
      </c>
      <c r="W1574">
        <v>73</v>
      </c>
      <c r="X1574">
        <v>83</v>
      </c>
      <c r="Y1574">
        <v>94</v>
      </c>
      <c r="Z1574">
        <v>104</v>
      </c>
      <c r="AA1574">
        <v>115</v>
      </c>
      <c r="AB1574">
        <v>124</v>
      </c>
      <c r="AC1574">
        <v>134</v>
      </c>
      <c r="AD1574">
        <v>141</v>
      </c>
      <c r="AE1574">
        <v>148</v>
      </c>
      <c r="AF1574">
        <v>155</v>
      </c>
      <c r="AG1574">
        <v>155</v>
      </c>
      <c r="AH1574">
        <v>151</v>
      </c>
      <c r="AI1574">
        <v>147</v>
      </c>
      <c r="AJ1574" t="s">
        <v>27</v>
      </c>
      <c r="AK1574" t="s">
        <v>8</v>
      </c>
      <c r="AL1574" t="s">
        <v>17</v>
      </c>
    </row>
    <row r="1575" spans="1:38" x14ac:dyDescent="0.35">
      <c r="A1575" t="s">
        <v>71</v>
      </c>
      <c r="B1575" t="s">
        <v>62</v>
      </c>
      <c r="C1575" t="s">
        <v>28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1</v>
      </c>
      <c r="J1575">
        <v>1</v>
      </c>
      <c r="K1575">
        <v>1</v>
      </c>
      <c r="L1575">
        <v>1</v>
      </c>
      <c r="M1575">
        <v>2</v>
      </c>
      <c r="N1575">
        <v>2</v>
      </c>
      <c r="O1575">
        <v>3</v>
      </c>
      <c r="P1575">
        <v>4</v>
      </c>
      <c r="Q1575">
        <v>5</v>
      </c>
      <c r="R1575">
        <v>6</v>
      </c>
      <c r="S1575">
        <v>7</v>
      </c>
      <c r="T1575">
        <v>9</v>
      </c>
      <c r="U1575">
        <v>11</v>
      </c>
      <c r="V1575">
        <v>13</v>
      </c>
      <c r="W1575">
        <v>15</v>
      </c>
      <c r="X1575">
        <v>17</v>
      </c>
      <c r="Y1575">
        <v>19</v>
      </c>
      <c r="Z1575">
        <v>21</v>
      </c>
      <c r="AA1575">
        <v>23</v>
      </c>
      <c r="AB1575">
        <v>25</v>
      </c>
      <c r="AC1575">
        <v>27</v>
      </c>
      <c r="AD1575">
        <v>28</v>
      </c>
      <c r="AE1575">
        <v>30</v>
      </c>
      <c r="AF1575">
        <v>31</v>
      </c>
      <c r="AG1575">
        <v>31</v>
      </c>
      <c r="AH1575">
        <v>30</v>
      </c>
      <c r="AI1575">
        <v>29</v>
      </c>
      <c r="AJ1575" t="s">
        <v>28</v>
      </c>
      <c r="AK1575" t="s">
        <v>19</v>
      </c>
    </row>
    <row r="1576" spans="1:38" x14ac:dyDescent="0.35">
      <c r="A1576" t="s">
        <v>71</v>
      </c>
      <c r="B1576" t="s">
        <v>62</v>
      </c>
      <c r="C1576" t="s">
        <v>29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 t="s">
        <v>29</v>
      </c>
      <c r="AK1576" t="s">
        <v>30</v>
      </c>
    </row>
    <row r="1577" spans="1:38" x14ac:dyDescent="0.35">
      <c r="A1577" t="s">
        <v>71</v>
      </c>
      <c r="B1577" t="s">
        <v>62</v>
      </c>
      <c r="C1577" t="s">
        <v>31</v>
      </c>
      <c r="D1577">
        <v>0</v>
      </c>
      <c r="E1577">
        <v>4</v>
      </c>
      <c r="F1577">
        <v>5</v>
      </c>
      <c r="G1577">
        <v>8</v>
      </c>
      <c r="H1577">
        <v>11</v>
      </c>
      <c r="I1577">
        <v>15</v>
      </c>
      <c r="J1577">
        <v>21</v>
      </c>
      <c r="K1577">
        <v>27</v>
      </c>
      <c r="L1577">
        <v>35</v>
      </c>
      <c r="M1577">
        <v>44</v>
      </c>
      <c r="N1577">
        <v>57</v>
      </c>
      <c r="O1577">
        <v>72</v>
      </c>
      <c r="P1577">
        <v>91</v>
      </c>
      <c r="Q1577">
        <v>114</v>
      </c>
      <c r="R1577">
        <v>141</v>
      </c>
      <c r="S1577">
        <v>172</v>
      </c>
      <c r="T1577">
        <v>210</v>
      </c>
      <c r="U1577">
        <v>250</v>
      </c>
      <c r="V1577">
        <v>292</v>
      </c>
      <c r="W1577">
        <v>340</v>
      </c>
      <c r="X1577">
        <v>388</v>
      </c>
      <c r="Y1577">
        <v>437</v>
      </c>
      <c r="Z1577">
        <v>485</v>
      </c>
      <c r="AA1577">
        <v>532</v>
      </c>
      <c r="AB1577">
        <v>576</v>
      </c>
      <c r="AC1577">
        <v>618</v>
      </c>
      <c r="AD1577">
        <v>655</v>
      </c>
      <c r="AE1577">
        <v>686</v>
      </c>
      <c r="AF1577">
        <v>715</v>
      </c>
      <c r="AG1577">
        <v>716</v>
      </c>
      <c r="AH1577">
        <v>701</v>
      </c>
      <c r="AI1577">
        <v>684</v>
      </c>
      <c r="AJ1577" t="s">
        <v>31</v>
      </c>
      <c r="AK1577" t="s">
        <v>24</v>
      </c>
    </row>
    <row r="1578" spans="1:38" x14ac:dyDescent="0.35">
      <c r="A1578" t="s">
        <v>71</v>
      </c>
      <c r="B1578" t="s">
        <v>62</v>
      </c>
      <c r="C1578" t="s">
        <v>32</v>
      </c>
      <c r="D1578">
        <v>0</v>
      </c>
      <c r="E1578">
        <v>5</v>
      </c>
      <c r="F1578">
        <v>10</v>
      </c>
      <c r="G1578">
        <v>17</v>
      </c>
      <c r="H1578">
        <v>22</v>
      </c>
      <c r="I1578">
        <v>30</v>
      </c>
      <c r="J1578">
        <v>39</v>
      </c>
      <c r="K1578">
        <v>53</v>
      </c>
      <c r="L1578">
        <v>66</v>
      </c>
      <c r="M1578">
        <v>88</v>
      </c>
      <c r="N1578">
        <v>112</v>
      </c>
      <c r="O1578">
        <v>144</v>
      </c>
      <c r="P1578">
        <v>180</v>
      </c>
      <c r="Q1578">
        <v>223</v>
      </c>
      <c r="R1578">
        <v>276</v>
      </c>
      <c r="S1578">
        <v>338</v>
      </c>
      <c r="T1578">
        <v>410</v>
      </c>
      <c r="U1578">
        <v>490</v>
      </c>
      <c r="V1578">
        <v>577</v>
      </c>
      <c r="W1578">
        <v>669</v>
      </c>
      <c r="X1578">
        <v>765</v>
      </c>
      <c r="Y1578">
        <v>862</v>
      </c>
      <c r="Z1578">
        <v>953</v>
      </c>
      <c r="AA1578">
        <v>1047</v>
      </c>
      <c r="AB1578">
        <v>1130</v>
      </c>
      <c r="AC1578">
        <v>1213</v>
      </c>
      <c r="AD1578">
        <v>1283</v>
      </c>
      <c r="AE1578">
        <v>1347</v>
      </c>
      <c r="AF1578">
        <v>1404</v>
      </c>
      <c r="AG1578">
        <v>1405</v>
      </c>
      <c r="AH1578">
        <v>1378</v>
      </c>
      <c r="AI1578">
        <v>1343</v>
      </c>
      <c r="AJ1578" t="s">
        <v>32</v>
      </c>
      <c r="AK1578" t="s">
        <v>8</v>
      </c>
    </row>
    <row r="1579" spans="1:38" x14ac:dyDescent="0.35">
      <c r="A1579" t="s">
        <v>71</v>
      </c>
      <c r="B1579" t="s">
        <v>62</v>
      </c>
      <c r="C1579" t="s">
        <v>33</v>
      </c>
      <c r="D1579">
        <v>0</v>
      </c>
      <c r="E1579">
        <v>7</v>
      </c>
      <c r="F1579">
        <v>11</v>
      </c>
      <c r="G1579">
        <v>17</v>
      </c>
      <c r="H1579">
        <v>23</v>
      </c>
      <c r="I1579">
        <v>34</v>
      </c>
      <c r="J1579">
        <v>45</v>
      </c>
      <c r="K1579">
        <v>59</v>
      </c>
      <c r="L1579">
        <v>75</v>
      </c>
      <c r="M1579">
        <v>100</v>
      </c>
      <c r="N1579">
        <v>127</v>
      </c>
      <c r="O1579">
        <v>163</v>
      </c>
      <c r="P1579">
        <v>202</v>
      </c>
      <c r="Q1579">
        <v>251</v>
      </c>
      <c r="R1579">
        <v>312</v>
      </c>
      <c r="S1579">
        <v>383</v>
      </c>
      <c r="T1579">
        <v>463</v>
      </c>
      <c r="U1579">
        <v>551</v>
      </c>
      <c r="V1579">
        <v>651</v>
      </c>
      <c r="W1579">
        <v>754</v>
      </c>
      <c r="X1579">
        <v>863</v>
      </c>
      <c r="Y1579">
        <v>972</v>
      </c>
      <c r="Z1579">
        <v>1075</v>
      </c>
      <c r="AA1579">
        <v>1180</v>
      </c>
      <c r="AB1579">
        <v>1273</v>
      </c>
      <c r="AC1579">
        <v>1366</v>
      </c>
      <c r="AD1579">
        <v>1447</v>
      </c>
      <c r="AE1579">
        <v>1519</v>
      </c>
      <c r="AF1579">
        <v>1583</v>
      </c>
      <c r="AG1579">
        <v>1584</v>
      </c>
      <c r="AH1579">
        <v>1554</v>
      </c>
      <c r="AI1579">
        <v>1516</v>
      </c>
      <c r="AJ1579" t="s">
        <v>33</v>
      </c>
      <c r="AK1579" t="s">
        <v>8</v>
      </c>
    </row>
    <row r="1580" spans="1:38" x14ac:dyDescent="0.35">
      <c r="A1580" t="s">
        <v>71</v>
      </c>
      <c r="B1580" t="s">
        <v>62</v>
      </c>
      <c r="C1580" t="s">
        <v>34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2</v>
      </c>
      <c r="J1580">
        <v>2</v>
      </c>
      <c r="K1580">
        <v>2</v>
      </c>
      <c r="L1580">
        <v>3</v>
      </c>
      <c r="M1580">
        <v>3</v>
      </c>
      <c r="N1580">
        <v>5</v>
      </c>
      <c r="O1580">
        <v>5</v>
      </c>
      <c r="P1580">
        <v>7</v>
      </c>
      <c r="Q1580">
        <v>8</v>
      </c>
      <c r="R1580">
        <v>10</v>
      </c>
      <c r="S1580">
        <v>13</v>
      </c>
      <c r="T1580">
        <v>15</v>
      </c>
      <c r="U1580">
        <v>18</v>
      </c>
      <c r="V1580">
        <v>22</v>
      </c>
      <c r="W1580">
        <v>25</v>
      </c>
      <c r="X1580">
        <v>28</v>
      </c>
      <c r="Y1580">
        <v>33</v>
      </c>
      <c r="Z1580">
        <v>37</v>
      </c>
      <c r="AA1580">
        <v>40</v>
      </c>
      <c r="AB1580">
        <v>43</v>
      </c>
      <c r="AC1580">
        <v>46</v>
      </c>
      <c r="AD1580">
        <v>48</v>
      </c>
      <c r="AE1580">
        <v>51</v>
      </c>
      <c r="AF1580">
        <v>53</v>
      </c>
      <c r="AG1580">
        <v>53</v>
      </c>
      <c r="AH1580">
        <v>51</v>
      </c>
      <c r="AI1580">
        <v>51</v>
      </c>
      <c r="AJ1580" t="s">
        <v>34</v>
      </c>
      <c r="AK1580" t="s">
        <v>19</v>
      </c>
    </row>
    <row r="1581" spans="1:38" x14ac:dyDescent="0.35">
      <c r="A1581" t="s">
        <v>71</v>
      </c>
      <c r="B1581" t="s">
        <v>62</v>
      </c>
      <c r="C1581" t="s">
        <v>35</v>
      </c>
      <c r="D1581">
        <v>0</v>
      </c>
      <c r="E1581">
        <v>4</v>
      </c>
      <c r="F1581">
        <v>7</v>
      </c>
      <c r="G1581">
        <v>10</v>
      </c>
      <c r="H1581">
        <v>15</v>
      </c>
      <c r="I1581">
        <v>20</v>
      </c>
      <c r="J1581">
        <v>29</v>
      </c>
      <c r="K1581">
        <v>39</v>
      </c>
      <c r="L1581">
        <v>51</v>
      </c>
      <c r="M1581">
        <v>63</v>
      </c>
      <c r="N1581">
        <v>82</v>
      </c>
      <c r="O1581">
        <v>104</v>
      </c>
      <c r="P1581">
        <v>131</v>
      </c>
      <c r="Q1581">
        <v>164</v>
      </c>
      <c r="R1581">
        <v>204</v>
      </c>
      <c r="S1581">
        <v>249</v>
      </c>
      <c r="T1581">
        <v>300</v>
      </c>
      <c r="U1581">
        <v>358</v>
      </c>
      <c r="V1581">
        <v>422</v>
      </c>
      <c r="W1581">
        <v>490</v>
      </c>
      <c r="X1581">
        <v>561</v>
      </c>
      <c r="Y1581">
        <v>630</v>
      </c>
      <c r="Z1581">
        <v>700</v>
      </c>
      <c r="AA1581">
        <v>767</v>
      </c>
      <c r="AB1581">
        <v>829</v>
      </c>
      <c r="AC1581">
        <v>888</v>
      </c>
      <c r="AD1581">
        <v>942</v>
      </c>
      <c r="AE1581">
        <v>988</v>
      </c>
      <c r="AF1581">
        <v>1031</v>
      </c>
      <c r="AG1581">
        <v>1031</v>
      </c>
      <c r="AH1581">
        <v>1010</v>
      </c>
      <c r="AI1581">
        <v>987</v>
      </c>
      <c r="AJ1581" t="s">
        <v>35</v>
      </c>
      <c r="AK1581" t="s">
        <v>15</v>
      </c>
    </row>
    <row r="1582" spans="1:38" x14ac:dyDescent="0.35">
      <c r="A1582" t="s">
        <v>71</v>
      </c>
      <c r="B1582" t="s">
        <v>62</v>
      </c>
      <c r="C1582" t="s">
        <v>36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 t="s">
        <v>36</v>
      </c>
      <c r="AK1582" t="s">
        <v>11</v>
      </c>
      <c r="AL1582" t="s">
        <v>9</v>
      </c>
    </row>
    <row r="1583" spans="1:38" x14ac:dyDescent="0.35">
      <c r="A1583" t="s">
        <v>71</v>
      </c>
      <c r="B1583" t="s">
        <v>62</v>
      </c>
      <c r="C1583" t="s">
        <v>37</v>
      </c>
      <c r="D1583">
        <v>0</v>
      </c>
      <c r="E1583">
        <v>1</v>
      </c>
      <c r="F1583">
        <v>1</v>
      </c>
      <c r="G1583">
        <v>1</v>
      </c>
      <c r="H1583">
        <v>3</v>
      </c>
      <c r="I1583">
        <v>3</v>
      </c>
      <c r="J1583">
        <v>4</v>
      </c>
      <c r="K1583">
        <v>6</v>
      </c>
      <c r="L1583">
        <v>7</v>
      </c>
      <c r="M1583">
        <v>9</v>
      </c>
      <c r="N1583">
        <v>11</v>
      </c>
      <c r="O1583">
        <v>15</v>
      </c>
      <c r="P1583">
        <v>18</v>
      </c>
      <c r="Q1583">
        <v>23</v>
      </c>
      <c r="R1583">
        <v>28</v>
      </c>
      <c r="S1583">
        <v>35</v>
      </c>
      <c r="T1583">
        <v>42</v>
      </c>
      <c r="U1583">
        <v>50</v>
      </c>
      <c r="V1583">
        <v>60</v>
      </c>
      <c r="W1583">
        <v>68</v>
      </c>
      <c r="X1583">
        <v>79</v>
      </c>
      <c r="Y1583">
        <v>89</v>
      </c>
      <c r="Z1583">
        <v>99</v>
      </c>
      <c r="AA1583">
        <v>107</v>
      </c>
      <c r="AB1583">
        <v>117</v>
      </c>
      <c r="AC1583">
        <v>125</v>
      </c>
      <c r="AD1583">
        <v>132</v>
      </c>
      <c r="AE1583">
        <v>139</v>
      </c>
      <c r="AF1583">
        <v>145</v>
      </c>
      <c r="AG1583">
        <v>145</v>
      </c>
      <c r="AH1583">
        <v>142</v>
      </c>
      <c r="AI1583">
        <v>139</v>
      </c>
      <c r="AJ1583" t="s">
        <v>37</v>
      </c>
      <c r="AK1583" t="s">
        <v>22</v>
      </c>
      <c r="AL1583" t="s">
        <v>24</v>
      </c>
    </row>
    <row r="1584" spans="1:38" x14ac:dyDescent="0.35">
      <c r="A1584" t="s">
        <v>71</v>
      </c>
      <c r="B1584" t="s">
        <v>62</v>
      </c>
      <c r="C1584" t="s">
        <v>38</v>
      </c>
      <c r="D1584">
        <v>0</v>
      </c>
      <c r="E1584">
        <v>0</v>
      </c>
      <c r="F1584">
        <v>0</v>
      </c>
      <c r="G1584">
        <v>2</v>
      </c>
      <c r="H1584">
        <v>4</v>
      </c>
      <c r="I1584">
        <v>5</v>
      </c>
      <c r="J1584">
        <v>5</v>
      </c>
      <c r="K1584">
        <v>7</v>
      </c>
      <c r="L1584">
        <v>10</v>
      </c>
      <c r="M1584">
        <v>13</v>
      </c>
      <c r="N1584">
        <v>16</v>
      </c>
      <c r="O1584">
        <v>21</v>
      </c>
      <c r="P1584">
        <v>26</v>
      </c>
      <c r="Q1584">
        <v>31</v>
      </c>
      <c r="R1584">
        <v>38</v>
      </c>
      <c r="S1584">
        <v>47</v>
      </c>
      <c r="T1584">
        <v>57</v>
      </c>
      <c r="U1584">
        <v>68</v>
      </c>
      <c r="V1584">
        <v>81</v>
      </c>
      <c r="W1584">
        <v>93</v>
      </c>
      <c r="X1584">
        <v>108</v>
      </c>
      <c r="Y1584">
        <v>120</v>
      </c>
      <c r="Z1584">
        <v>134</v>
      </c>
      <c r="AA1584">
        <v>145</v>
      </c>
      <c r="AB1584">
        <v>156</v>
      </c>
      <c r="AC1584">
        <v>168</v>
      </c>
      <c r="AD1584">
        <v>178</v>
      </c>
      <c r="AE1584">
        <v>186</v>
      </c>
      <c r="AF1584">
        <v>194</v>
      </c>
      <c r="AG1584">
        <v>194</v>
      </c>
      <c r="AH1584">
        <v>190</v>
      </c>
      <c r="AI1584">
        <v>186</v>
      </c>
      <c r="AJ1584" t="s">
        <v>38</v>
      </c>
      <c r="AK1584" t="s">
        <v>22</v>
      </c>
      <c r="AL1584" t="s">
        <v>24</v>
      </c>
    </row>
    <row r="1585" spans="1:38" x14ac:dyDescent="0.35">
      <c r="A1585" t="s">
        <v>71</v>
      </c>
      <c r="B1585" t="s">
        <v>62</v>
      </c>
      <c r="C1585" t="s">
        <v>39</v>
      </c>
      <c r="D1585">
        <v>0</v>
      </c>
      <c r="E1585">
        <v>0</v>
      </c>
      <c r="F1585">
        <v>1</v>
      </c>
      <c r="G1585">
        <v>2</v>
      </c>
      <c r="H1585">
        <v>2</v>
      </c>
      <c r="I1585">
        <v>3</v>
      </c>
      <c r="J1585">
        <v>6</v>
      </c>
      <c r="K1585">
        <v>7</v>
      </c>
      <c r="L1585">
        <v>10</v>
      </c>
      <c r="M1585">
        <v>12</v>
      </c>
      <c r="N1585">
        <v>16</v>
      </c>
      <c r="O1585">
        <v>19</v>
      </c>
      <c r="P1585">
        <v>25</v>
      </c>
      <c r="Q1585">
        <v>31</v>
      </c>
      <c r="R1585">
        <v>38</v>
      </c>
      <c r="S1585">
        <v>47</v>
      </c>
      <c r="T1585">
        <v>56</v>
      </c>
      <c r="U1585">
        <v>67</v>
      </c>
      <c r="V1585">
        <v>80</v>
      </c>
      <c r="W1585">
        <v>92</v>
      </c>
      <c r="X1585">
        <v>105</v>
      </c>
      <c r="Y1585">
        <v>118</v>
      </c>
      <c r="Z1585">
        <v>131</v>
      </c>
      <c r="AA1585">
        <v>145</v>
      </c>
      <c r="AB1585">
        <v>156</v>
      </c>
      <c r="AC1585">
        <v>167</v>
      </c>
      <c r="AD1585">
        <v>177</v>
      </c>
      <c r="AE1585">
        <v>186</v>
      </c>
      <c r="AF1585">
        <v>195</v>
      </c>
      <c r="AG1585">
        <v>195</v>
      </c>
      <c r="AH1585">
        <v>191</v>
      </c>
      <c r="AI1585">
        <v>185</v>
      </c>
      <c r="AJ1585" t="s">
        <v>39</v>
      </c>
      <c r="AK1585" t="s">
        <v>15</v>
      </c>
    </row>
    <row r="1586" spans="1:38" x14ac:dyDescent="0.35">
      <c r="A1586" t="s">
        <v>71</v>
      </c>
      <c r="B1586" t="s">
        <v>62</v>
      </c>
      <c r="C1586" t="s">
        <v>40</v>
      </c>
      <c r="D1586">
        <v>0</v>
      </c>
      <c r="E1586">
        <v>0</v>
      </c>
      <c r="F1586">
        <v>3</v>
      </c>
      <c r="G1586">
        <v>4</v>
      </c>
      <c r="H1586">
        <v>6</v>
      </c>
      <c r="I1586">
        <v>9</v>
      </c>
      <c r="J1586">
        <v>13</v>
      </c>
      <c r="K1586">
        <v>18</v>
      </c>
      <c r="L1586">
        <v>25</v>
      </c>
      <c r="M1586">
        <v>31</v>
      </c>
      <c r="N1586">
        <v>40</v>
      </c>
      <c r="O1586">
        <v>52</v>
      </c>
      <c r="P1586">
        <v>66</v>
      </c>
      <c r="Q1586">
        <v>83</v>
      </c>
      <c r="R1586">
        <v>102</v>
      </c>
      <c r="S1586">
        <v>124</v>
      </c>
      <c r="T1586">
        <v>150</v>
      </c>
      <c r="U1586">
        <v>178</v>
      </c>
      <c r="V1586">
        <v>211</v>
      </c>
      <c r="W1586">
        <v>245</v>
      </c>
      <c r="X1586">
        <v>279</v>
      </c>
      <c r="Y1586">
        <v>313</v>
      </c>
      <c r="Z1586">
        <v>349</v>
      </c>
      <c r="AA1586">
        <v>384</v>
      </c>
      <c r="AB1586">
        <v>414</v>
      </c>
      <c r="AC1586">
        <v>444</v>
      </c>
      <c r="AD1586">
        <v>470</v>
      </c>
      <c r="AE1586">
        <v>493</v>
      </c>
      <c r="AF1586">
        <v>516</v>
      </c>
      <c r="AG1586">
        <v>517</v>
      </c>
      <c r="AH1586">
        <v>505</v>
      </c>
      <c r="AI1586">
        <v>492</v>
      </c>
      <c r="AJ1586" t="s">
        <v>40</v>
      </c>
      <c r="AK1586" t="s">
        <v>15</v>
      </c>
    </row>
    <row r="1587" spans="1:38" x14ac:dyDescent="0.35">
      <c r="A1587" t="s">
        <v>71</v>
      </c>
      <c r="B1587" t="s">
        <v>62</v>
      </c>
      <c r="C1587" t="s">
        <v>41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 t="s">
        <v>41</v>
      </c>
      <c r="AK1587" t="s">
        <v>42</v>
      </c>
    </row>
    <row r="1588" spans="1:38" x14ac:dyDescent="0.35">
      <c r="A1588" t="s">
        <v>71</v>
      </c>
      <c r="B1588" t="s">
        <v>62</v>
      </c>
      <c r="C1588" t="s">
        <v>43</v>
      </c>
      <c r="D1588">
        <v>0</v>
      </c>
      <c r="E1588">
        <v>0</v>
      </c>
      <c r="F1588">
        <v>0</v>
      </c>
      <c r="G1588">
        <v>1</v>
      </c>
      <c r="H1588">
        <v>1</v>
      </c>
      <c r="I1588">
        <v>2</v>
      </c>
      <c r="J1588">
        <v>2</v>
      </c>
      <c r="K1588">
        <v>3</v>
      </c>
      <c r="L1588">
        <v>4</v>
      </c>
      <c r="M1588">
        <v>5</v>
      </c>
      <c r="N1588">
        <v>6</v>
      </c>
      <c r="O1588">
        <v>8</v>
      </c>
      <c r="P1588">
        <v>11</v>
      </c>
      <c r="Q1588">
        <v>13</v>
      </c>
      <c r="R1588">
        <v>16</v>
      </c>
      <c r="S1588">
        <v>20</v>
      </c>
      <c r="T1588">
        <v>22</v>
      </c>
      <c r="U1588">
        <v>27</v>
      </c>
      <c r="V1588">
        <v>32</v>
      </c>
      <c r="W1588">
        <v>38</v>
      </c>
      <c r="X1588">
        <v>42</v>
      </c>
      <c r="Y1588">
        <v>48</v>
      </c>
      <c r="Z1588">
        <v>53</v>
      </c>
      <c r="AA1588">
        <v>59</v>
      </c>
      <c r="AB1588">
        <v>64</v>
      </c>
      <c r="AC1588">
        <v>69</v>
      </c>
      <c r="AD1588">
        <v>72</v>
      </c>
      <c r="AE1588">
        <v>76</v>
      </c>
      <c r="AF1588">
        <v>78</v>
      </c>
      <c r="AG1588">
        <v>78</v>
      </c>
      <c r="AH1588">
        <v>77</v>
      </c>
      <c r="AI1588">
        <v>76</v>
      </c>
      <c r="AJ1588" t="s">
        <v>43</v>
      </c>
      <c r="AK1588" t="s">
        <v>19</v>
      </c>
    </row>
    <row r="1589" spans="1:38" x14ac:dyDescent="0.35">
      <c r="A1589" t="s">
        <v>71</v>
      </c>
      <c r="B1589" t="s">
        <v>62</v>
      </c>
      <c r="C1589" t="s">
        <v>44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1</v>
      </c>
      <c r="P1589">
        <v>1</v>
      </c>
      <c r="Q1589">
        <v>1</v>
      </c>
      <c r="R1589">
        <v>1</v>
      </c>
      <c r="S1589">
        <v>1</v>
      </c>
      <c r="T1589">
        <v>2</v>
      </c>
      <c r="U1589">
        <v>2</v>
      </c>
      <c r="V1589">
        <v>2</v>
      </c>
      <c r="W1589">
        <v>3</v>
      </c>
      <c r="X1589">
        <v>3</v>
      </c>
      <c r="Y1589">
        <v>3</v>
      </c>
      <c r="Z1589">
        <v>4</v>
      </c>
      <c r="AA1589">
        <v>4</v>
      </c>
      <c r="AB1589">
        <v>4</v>
      </c>
      <c r="AC1589">
        <v>5</v>
      </c>
      <c r="AD1589">
        <v>5</v>
      </c>
      <c r="AE1589">
        <v>5</v>
      </c>
      <c r="AF1589">
        <v>5</v>
      </c>
      <c r="AG1589">
        <v>5</v>
      </c>
      <c r="AH1589">
        <v>5</v>
      </c>
      <c r="AI1589">
        <v>5</v>
      </c>
      <c r="AJ1589" t="s">
        <v>44</v>
      </c>
      <c r="AK1589" t="s">
        <v>17</v>
      </c>
    </row>
    <row r="1590" spans="1:38" x14ac:dyDescent="0.35">
      <c r="A1590" t="s">
        <v>71</v>
      </c>
      <c r="B1590" t="s">
        <v>62</v>
      </c>
      <c r="C1590" t="s">
        <v>45</v>
      </c>
      <c r="D1590">
        <v>0</v>
      </c>
      <c r="E1590">
        <v>1</v>
      </c>
      <c r="F1590">
        <v>3</v>
      </c>
      <c r="G1590">
        <v>4</v>
      </c>
      <c r="H1590">
        <v>6</v>
      </c>
      <c r="I1590">
        <v>7</v>
      </c>
      <c r="J1590">
        <v>10</v>
      </c>
      <c r="K1590">
        <v>13</v>
      </c>
      <c r="L1590">
        <v>18</v>
      </c>
      <c r="M1590">
        <v>22</v>
      </c>
      <c r="N1590">
        <v>30</v>
      </c>
      <c r="O1590">
        <v>37</v>
      </c>
      <c r="P1590">
        <v>47</v>
      </c>
      <c r="Q1590">
        <v>58</v>
      </c>
      <c r="R1590">
        <v>72</v>
      </c>
      <c r="S1590">
        <v>88</v>
      </c>
      <c r="T1590">
        <v>108</v>
      </c>
      <c r="U1590">
        <v>128</v>
      </c>
      <c r="V1590">
        <v>149</v>
      </c>
      <c r="W1590">
        <v>174</v>
      </c>
      <c r="X1590">
        <v>198</v>
      </c>
      <c r="Y1590">
        <v>222</v>
      </c>
      <c r="Z1590">
        <v>248</v>
      </c>
      <c r="AA1590">
        <v>271</v>
      </c>
      <c r="AB1590">
        <v>293</v>
      </c>
      <c r="AC1590">
        <v>315</v>
      </c>
      <c r="AD1590">
        <v>334</v>
      </c>
      <c r="AE1590">
        <v>350</v>
      </c>
      <c r="AF1590">
        <v>364</v>
      </c>
      <c r="AG1590">
        <v>366</v>
      </c>
      <c r="AH1590">
        <v>358</v>
      </c>
      <c r="AI1590">
        <v>349</v>
      </c>
      <c r="AJ1590" t="s">
        <v>45</v>
      </c>
      <c r="AK1590" t="s">
        <v>9</v>
      </c>
    </row>
    <row r="1591" spans="1:38" x14ac:dyDescent="0.35">
      <c r="A1591" t="s">
        <v>71</v>
      </c>
      <c r="B1591" t="s">
        <v>62</v>
      </c>
      <c r="C1591" t="s">
        <v>46</v>
      </c>
      <c r="D1591">
        <v>0</v>
      </c>
      <c r="E1591">
        <v>0</v>
      </c>
      <c r="F1591">
        <v>1</v>
      </c>
      <c r="G1591">
        <v>1</v>
      </c>
      <c r="H1591">
        <v>1</v>
      </c>
      <c r="I1591">
        <v>3</v>
      </c>
      <c r="J1591">
        <v>3</v>
      </c>
      <c r="K1591">
        <v>4</v>
      </c>
      <c r="L1591">
        <v>5</v>
      </c>
      <c r="M1591">
        <v>7</v>
      </c>
      <c r="N1591">
        <v>9</v>
      </c>
      <c r="O1591">
        <v>11</v>
      </c>
      <c r="P1591">
        <v>14</v>
      </c>
      <c r="Q1591">
        <v>17</v>
      </c>
      <c r="R1591">
        <v>22</v>
      </c>
      <c r="S1591">
        <v>26</v>
      </c>
      <c r="T1591">
        <v>33</v>
      </c>
      <c r="U1591">
        <v>38</v>
      </c>
      <c r="V1591">
        <v>45</v>
      </c>
      <c r="W1591">
        <v>53</v>
      </c>
      <c r="X1591">
        <v>60</v>
      </c>
      <c r="Y1591">
        <v>67</v>
      </c>
      <c r="Z1591">
        <v>75</v>
      </c>
      <c r="AA1591">
        <v>82</v>
      </c>
      <c r="AB1591">
        <v>89</v>
      </c>
      <c r="AC1591">
        <v>95</v>
      </c>
      <c r="AD1591">
        <v>101</v>
      </c>
      <c r="AE1591">
        <v>106</v>
      </c>
      <c r="AF1591">
        <v>110</v>
      </c>
      <c r="AG1591">
        <v>110</v>
      </c>
      <c r="AH1591">
        <v>108</v>
      </c>
      <c r="AI1591">
        <v>105</v>
      </c>
      <c r="AJ1591" t="s">
        <v>46</v>
      </c>
      <c r="AK1591" t="s">
        <v>17</v>
      </c>
    </row>
    <row r="1592" spans="1:38" x14ac:dyDescent="0.35">
      <c r="A1592" t="s">
        <v>71</v>
      </c>
      <c r="B1592" t="s">
        <v>62</v>
      </c>
      <c r="C1592" t="s">
        <v>47</v>
      </c>
      <c r="D1592">
        <v>0</v>
      </c>
      <c r="E1592">
        <v>0</v>
      </c>
      <c r="F1592">
        <v>1</v>
      </c>
      <c r="G1592">
        <v>1</v>
      </c>
      <c r="H1592">
        <v>3</v>
      </c>
      <c r="I1592">
        <v>3</v>
      </c>
      <c r="J1592">
        <v>4</v>
      </c>
      <c r="K1592">
        <v>6</v>
      </c>
      <c r="L1592">
        <v>7</v>
      </c>
      <c r="M1592">
        <v>10</v>
      </c>
      <c r="N1592">
        <v>12</v>
      </c>
      <c r="O1592">
        <v>15</v>
      </c>
      <c r="P1592">
        <v>20</v>
      </c>
      <c r="Q1592">
        <v>25</v>
      </c>
      <c r="R1592">
        <v>30</v>
      </c>
      <c r="S1592">
        <v>37</v>
      </c>
      <c r="T1592">
        <v>44</v>
      </c>
      <c r="U1592">
        <v>54</v>
      </c>
      <c r="V1592">
        <v>63</v>
      </c>
      <c r="W1592">
        <v>73</v>
      </c>
      <c r="X1592">
        <v>85</v>
      </c>
      <c r="Y1592">
        <v>94</v>
      </c>
      <c r="Z1592">
        <v>104</v>
      </c>
      <c r="AA1592">
        <v>115</v>
      </c>
      <c r="AB1592">
        <v>124</v>
      </c>
      <c r="AC1592">
        <v>133</v>
      </c>
      <c r="AD1592">
        <v>141</v>
      </c>
      <c r="AE1592">
        <v>148</v>
      </c>
      <c r="AF1592">
        <v>154</v>
      </c>
      <c r="AG1592">
        <v>154</v>
      </c>
      <c r="AH1592">
        <v>152</v>
      </c>
      <c r="AI1592">
        <v>148</v>
      </c>
      <c r="AJ1592" t="s">
        <v>47</v>
      </c>
      <c r="AK1592" t="s">
        <v>17</v>
      </c>
    </row>
    <row r="1593" spans="1:38" x14ac:dyDescent="0.35">
      <c r="A1593" t="s">
        <v>71</v>
      </c>
      <c r="B1593" t="s">
        <v>62</v>
      </c>
      <c r="C1593" t="s">
        <v>48</v>
      </c>
      <c r="D1593">
        <v>0</v>
      </c>
      <c r="E1593">
        <v>0</v>
      </c>
      <c r="F1593">
        <v>0</v>
      </c>
      <c r="G1593">
        <v>0</v>
      </c>
      <c r="H1593">
        <v>1</v>
      </c>
      <c r="I1593">
        <v>1</v>
      </c>
      <c r="J1593">
        <v>2</v>
      </c>
      <c r="K1593">
        <v>2</v>
      </c>
      <c r="L1593">
        <v>3</v>
      </c>
      <c r="M1593">
        <v>4</v>
      </c>
      <c r="N1593">
        <v>6</v>
      </c>
      <c r="O1593">
        <v>7</v>
      </c>
      <c r="P1593">
        <v>9</v>
      </c>
      <c r="Q1593">
        <v>10</v>
      </c>
      <c r="R1593">
        <v>13</v>
      </c>
      <c r="S1593">
        <v>16</v>
      </c>
      <c r="T1593">
        <v>20</v>
      </c>
      <c r="U1593">
        <v>23</v>
      </c>
      <c r="V1593">
        <v>27</v>
      </c>
      <c r="W1593">
        <v>31</v>
      </c>
      <c r="X1593">
        <v>36</v>
      </c>
      <c r="Y1593">
        <v>41</v>
      </c>
      <c r="Z1593">
        <v>45</v>
      </c>
      <c r="AA1593">
        <v>50</v>
      </c>
      <c r="AB1593">
        <v>53</v>
      </c>
      <c r="AC1593">
        <v>57</v>
      </c>
      <c r="AD1593">
        <v>60</v>
      </c>
      <c r="AE1593">
        <v>64</v>
      </c>
      <c r="AF1593">
        <v>66</v>
      </c>
      <c r="AG1593">
        <v>66</v>
      </c>
      <c r="AH1593">
        <v>65</v>
      </c>
      <c r="AI1593">
        <v>63</v>
      </c>
      <c r="AJ1593" t="s">
        <v>48</v>
      </c>
      <c r="AK1593" t="s">
        <v>8</v>
      </c>
      <c r="AL1593" t="s">
        <v>17</v>
      </c>
    </row>
    <row r="1594" spans="1:38" x14ac:dyDescent="0.35">
      <c r="A1594" t="s">
        <v>71</v>
      </c>
      <c r="B1594" t="s">
        <v>62</v>
      </c>
      <c r="C1594" t="s">
        <v>49</v>
      </c>
      <c r="D1594">
        <v>0</v>
      </c>
      <c r="E1594">
        <v>3</v>
      </c>
      <c r="F1594">
        <v>5</v>
      </c>
      <c r="G1594">
        <v>7</v>
      </c>
      <c r="H1594">
        <v>9</v>
      </c>
      <c r="I1594">
        <v>15</v>
      </c>
      <c r="J1594">
        <v>18</v>
      </c>
      <c r="K1594">
        <v>24</v>
      </c>
      <c r="L1594">
        <v>30</v>
      </c>
      <c r="M1594">
        <v>39</v>
      </c>
      <c r="N1594">
        <v>50</v>
      </c>
      <c r="O1594">
        <v>62</v>
      </c>
      <c r="P1594">
        <v>79</v>
      </c>
      <c r="Q1594">
        <v>99</v>
      </c>
      <c r="R1594">
        <v>123</v>
      </c>
      <c r="S1594">
        <v>150</v>
      </c>
      <c r="T1594">
        <v>181</v>
      </c>
      <c r="U1594">
        <v>216</v>
      </c>
      <c r="V1594">
        <v>255</v>
      </c>
      <c r="W1594">
        <v>295</v>
      </c>
      <c r="X1594">
        <v>338</v>
      </c>
      <c r="Y1594">
        <v>380</v>
      </c>
      <c r="Z1594">
        <v>422</v>
      </c>
      <c r="AA1594">
        <v>464</v>
      </c>
      <c r="AB1594">
        <v>500</v>
      </c>
      <c r="AC1594">
        <v>535</v>
      </c>
      <c r="AD1594">
        <v>568</v>
      </c>
      <c r="AE1594">
        <v>596</v>
      </c>
      <c r="AF1594">
        <v>622</v>
      </c>
      <c r="AG1594">
        <v>622</v>
      </c>
      <c r="AH1594">
        <v>609</v>
      </c>
      <c r="AI1594">
        <v>595</v>
      </c>
      <c r="AJ1594" t="s">
        <v>49</v>
      </c>
      <c r="AK1594" t="s">
        <v>9</v>
      </c>
    </row>
    <row r="1595" spans="1:38" x14ac:dyDescent="0.35">
      <c r="A1595" t="s">
        <v>71</v>
      </c>
      <c r="B1595" t="s">
        <v>62</v>
      </c>
      <c r="C1595" t="s">
        <v>50</v>
      </c>
      <c r="D1595">
        <v>0</v>
      </c>
      <c r="E1595">
        <v>2</v>
      </c>
      <c r="F1595">
        <v>5</v>
      </c>
      <c r="G1595">
        <v>7</v>
      </c>
      <c r="H1595">
        <v>10</v>
      </c>
      <c r="I1595">
        <v>14</v>
      </c>
      <c r="J1595">
        <v>20</v>
      </c>
      <c r="K1595">
        <v>26</v>
      </c>
      <c r="L1595">
        <v>35</v>
      </c>
      <c r="M1595">
        <v>45</v>
      </c>
      <c r="N1595">
        <v>58</v>
      </c>
      <c r="O1595">
        <v>73</v>
      </c>
      <c r="P1595">
        <v>92</v>
      </c>
      <c r="Q1595">
        <v>115</v>
      </c>
      <c r="R1595">
        <v>142</v>
      </c>
      <c r="S1595">
        <v>174</v>
      </c>
      <c r="T1595">
        <v>210</v>
      </c>
      <c r="U1595">
        <v>251</v>
      </c>
      <c r="V1595">
        <v>296</v>
      </c>
      <c r="W1595">
        <v>344</v>
      </c>
      <c r="X1595">
        <v>392</v>
      </c>
      <c r="Y1595">
        <v>442</v>
      </c>
      <c r="Z1595">
        <v>491</v>
      </c>
      <c r="AA1595">
        <v>538</v>
      </c>
      <c r="AB1595">
        <v>582</v>
      </c>
      <c r="AC1595">
        <v>623</v>
      </c>
      <c r="AD1595">
        <v>661</v>
      </c>
      <c r="AE1595">
        <v>692</v>
      </c>
      <c r="AF1595">
        <v>723</v>
      </c>
      <c r="AG1595">
        <v>723</v>
      </c>
      <c r="AH1595">
        <v>709</v>
      </c>
      <c r="AI1595">
        <v>690</v>
      </c>
      <c r="AJ1595" t="s">
        <v>50</v>
      </c>
      <c r="AK1595" t="s">
        <v>15</v>
      </c>
    </row>
    <row r="1596" spans="1:38" x14ac:dyDescent="0.35">
      <c r="A1596" t="s">
        <v>71</v>
      </c>
      <c r="B1596" t="s">
        <v>62</v>
      </c>
      <c r="C1596" t="s">
        <v>51</v>
      </c>
      <c r="D1596">
        <v>0</v>
      </c>
      <c r="E1596">
        <v>2</v>
      </c>
      <c r="F1596">
        <v>3</v>
      </c>
      <c r="G1596">
        <v>6</v>
      </c>
      <c r="H1596">
        <v>9</v>
      </c>
      <c r="I1596">
        <v>12</v>
      </c>
      <c r="J1596">
        <v>17</v>
      </c>
      <c r="K1596">
        <v>22</v>
      </c>
      <c r="L1596">
        <v>30</v>
      </c>
      <c r="M1596">
        <v>39</v>
      </c>
      <c r="N1596">
        <v>49</v>
      </c>
      <c r="O1596">
        <v>63</v>
      </c>
      <c r="P1596">
        <v>79</v>
      </c>
      <c r="Q1596">
        <v>98</v>
      </c>
      <c r="R1596">
        <v>121</v>
      </c>
      <c r="S1596">
        <v>149</v>
      </c>
      <c r="T1596">
        <v>180</v>
      </c>
      <c r="U1596">
        <v>215</v>
      </c>
      <c r="V1596">
        <v>253</v>
      </c>
      <c r="W1596">
        <v>294</v>
      </c>
      <c r="X1596">
        <v>334</v>
      </c>
      <c r="Y1596">
        <v>377</v>
      </c>
      <c r="Z1596">
        <v>419</v>
      </c>
      <c r="AA1596">
        <v>459</v>
      </c>
      <c r="AB1596">
        <v>497</v>
      </c>
      <c r="AC1596">
        <v>532</v>
      </c>
      <c r="AD1596">
        <v>565</v>
      </c>
      <c r="AE1596">
        <v>591</v>
      </c>
      <c r="AF1596">
        <v>617</v>
      </c>
      <c r="AG1596">
        <v>618</v>
      </c>
      <c r="AH1596">
        <v>606</v>
      </c>
      <c r="AI1596">
        <v>589</v>
      </c>
      <c r="AJ1596" t="s">
        <v>51</v>
      </c>
      <c r="AK1596" t="s">
        <v>19</v>
      </c>
    </row>
    <row r="1597" spans="1:38" x14ac:dyDescent="0.35">
      <c r="A1597" t="s">
        <v>71</v>
      </c>
      <c r="B1597" t="s">
        <v>62</v>
      </c>
      <c r="C1597" t="s">
        <v>52</v>
      </c>
      <c r="D1597">
        <v>0</v>
      </c>
      <c r="E1597">
        <v>3</v>
      </c>
      <c r="F1597">
        <v>6</v>
      </c>
      <c r="G1597">
        <v>11</v>
      </c>
      <c r="H1597">
        <v>15</v>
      </c>
      <c r="I1597">
        <v>20</v>
      </c>
      <c r="J1597">
        <v>31</v>
      </c>
      <c r="K1597">
        <v>40</v>
      </c>
      <c r="L1597">
        <v>52</v>
      </c>
      <c r="M1597">
        <v>67</v>
      </c>
      <c r="N1597">
        <v>88</v>
      </c>
      <c r="O1597">
        <v>110</v>
      </c>
      <c r="P1597">
        <v>139</v>
      </c>
      <c r="Q1597">
        <v>173</v>
      </c>
      <c r="R1597">
        <v>215</v>
      </c>
      <c r="S1597">
        <v>263</v>
      </c>
      <c r="T1597">
        <v>318</v>
      </c>
      <c r="U1597">
        <v>380</v>
      </c>
      <c r="V1597">
        <v>448</v>
      </c>
      <c r="W1597">
        <v>521</v>
      </c>
      <c r="X1597">
        <v>593</v>
      </c>
      <c r="Y1597">
        <v>666</v>
      </c>
      <c r="Z1597">
        <v>742</v>
      </c>
      <c r="AA1597">
        <v>813</v>
      </c>
      <c r="AB1597">
        <v>879</v>
      </c>
      <c r="AC1597">
        <v>941</v>
      </c>
      <c r="AD1597">
        <v>1000</v>
      </c>
      <c r="AE1597">
        <v>1046</v>
      </c>
      <c r="AF1597">
        <v>1093</v>
      </c>
      <c r="AG1597">
        <v>1093</v>
      </c>
      <c r="AH1597">
        <v>1073</v>
      </c>
      <c r="AI1597">
        <v>1044</v>
      </c>
      <c r="AJ1597" t="s">
        <v>52</v>
      </c>
      <c r="AK1597" t="s">
        <v>15</v>
      </c>
    </row>
    <row r="1598" spans="1:38" x14ac:dyDescent="0.35">
      <c r="A1598" t="s">
        <v>71</v>
      </c>
      <c r="B1598" t="s">
        <v>62</v>
      </c>
      <c r="C1598" t="s">
        <v>53</v>
      </c>
      <c r="D1598">
        <v>0</v>
      </c>
      <c r="E1598">
        <v>2</v>
      </c>
      <c r="F1598">
        <v>3</v>
      </c>
      <c r="G1598">
        <v>5</v>
      </c>
      <c r="H1598">
        <v>6</v>
      </c>
      <c r="I1598">
        <v>9</v>
      </c>
      <c r="J1598">
        <v>15</v>
      </c>
      <c r="K1598">
        <v>18</v>
      </c>
      <c r="L1598">
        <v>25</v>
      </c>
      <c r="M1598">
        <v>32</v>
      </c>
      <c r="N1598">
        <v>41</v>
      </c>
      <c r="O1598">
        <v>49</v>
      </c>
      <c r="P1598">
        <v>66</v>
      </c>
      <c r="Q1598">
        <v>80</v>
      </c>
      <c r="R1598">
        <v>98</v>
      </c>
      <c r="S1598">
        <v>120</v>
      </c>
      <c r="T1598">
        <v>147</v>
      </c>
      <c r="U1598">
        <v>176</v>
      </c>
      <c r="V1598">
        <v>206</v>
      </c>
      <c r="W1598">
        <v>238</v>
      </c>
      <c r="X1598">
        <v>273</v>
      </c>
      <c r="Y1598">
        <v>309</v>
      </c>
      <c r="Z1598">
        <v>343</v>
      </c>
      <c r="AA1598">
        <v>374</v>
      </c>
      <c r="AB1598">
        <v>404</v>
      </c>
      <c r="AC1598">
        <v>434</v>
      </c>
      <c r="AD1598">
        <v>460</v>
      </c>
      <c r="AE1598">
        <v>483</v>
      </c>
      <c r="AF1598">
        <v>504</v>
      </c>
      <c r="AG1598">
        <v>504</v>
      </c>
      <c r="AH1598">
        <v>494</v>
      </c>
      <c r="AI1598">
        <v>482</v>
      </c>
      <c r="AJ1598" t="s">
        <v>53</v>
      </c>
      <c r="AK1598" t="s">
        <v>8</v>
      </c>
    </row>
    <row r="1599" spans="1:38" x14ac:dyDescent="0.35">
      <c r="A1599" t="s">
        <v>71</v>
      </c>
      <c r="B1599" t="s">
        <v>62</v>
      </c>
      <c r="C1599" t="s">
        <v>54</v>
      </c>
      <c r="D1599">
        <v>0</v>
      </c>
      <c r="E1599">
        <v>0</v>
      </c>
      <c r="F1599">
        <v>0</v>
      </c>
      <c r="G1599">
        <v>0</v>
      </c>
      <c r="H1599">
        <v>1</v>
      </c>
      <c r="I1599">
        <v>1</v>
      </c>
      <c r="J1599">
        <v>1</v>
      </c>
      <c r="K1599">
        <v>1</v>
      </c>
      <c r="L1599">
        <v>3</v>
      </c>
      <c r="M1599">
        <v>3</v>
      </c>
      <c r="N1599">
        <v>4</v>
      </c>
      <c r="O1599">
        <v>5</v>
      </c>
      <c r="P1599">
        <v>6</v>
      </c>
      <c r="Q1599">
        <v>8</v>
      </c>
      <c r="R1599">
        <v>9</v>
      </c>
      <c r="S1599">
        <v>11</v>
      </c>
      <c r="T1599">
        <v>14</v>
      </c>
      <c r="U1599">
        <v>16</v>
      </c>
      <c r="V1599">
        <v>19</v>
      </c>
      <c r="W1599">
        <v>21</v>
      </c>
      <c r="X1599">
        <v>25</v>
      </c>
      <c r="Y1599">
        <v>28</v>
      </c>
      <c r="Z1599">
        <v>31</v>
      </c>
      <c r="AA1599">
        <v>34</v>
      </c>
      <c r="AB1599">
        <v>36</v>
      </c>
      <c r="AC1599">
        <v>39</v>
      </c>
      <c r="AD1599">
        <v>41</v>
      </c>
      <c r="AE1599">
        <v>44</v>
      </c>
      <c r="AF1599">
        <v>45</v>
      </c>
      <c r="AG1599">
        <v>45</v>
      </c>
      <c r="AH1599">
        <v>45</v>
      </c>
      <c r="AI1599">
        <v>44</v>
      </c>
      <c r="AJ1599" t="s">
        <v>54</v>
      </c>
      <c r="AK1599" t="s">
        <v>22</v>
      </c>
    </row>
    <row r="1600" spans="1:38" x14ac:dyDescent="0.35">
      <c r="A1600" t="s">
        <v>71</v>
      </c>
      <c r="B1600" t="s">
        <v>62</v>
      </c>
      <c r="C1600" t="s">
        <v>55</v>
      </c>
      <c r="D1600">
        <v>0</v>
      </c>
      <c r="E1600">
        <v>1</v>
      </c>
      <c r="F1600">
        <v>2</v>
      </c>
      <c r="G1600">
        <v>3</v>
      </c>
      <c r="H1600">
        <v>4</v>
      </c>
      <c r="I1600">
        <v>7</v>
      </c>
      <c r="J1600">
        <v>10</v>
      </c>
      <c r="K1600">
        <v>13</v>
      </c>
      <c r="L1600">
        <v>16</v>
      </c>
      <c r="M1600">
        <v>21</v>
      </c>
      <c r="N1600">
        <v>27</v>
      </c>
      <c r="O1600">
        <v>35</v>
      </c>
      <c r="P1600">
        <v>43</v>
      </c>
      <c r="Q1600">
        <v>55</v>
      </c>
      <c r="R1600">
        <v>67</v>
      </c>
      <c r="S1600">
        <v>82</v>
      </c>
      <c r="T1600">
        <v>99</v>
      </c>
      <c r="U1600">
        <v>119</v>
      </c>
      <c r="V1600">
        <v>139</v>
      </c>
      <c r="W1600">
        <v>163</v>
      </c>
      <c r="X1600">
        <v>184</v>
      </c>
      <c r="Y1600">
        <v>209</v>
      </c>
      <c r="Z1600">
        <v>232</v>
      </c>
      <c r="AA1600">
        <v>252</v>
      </c>
      <c r="AB1600">
        <v>273</v>
      </c>
      <c r="AC1600">
        <v>294</v>
      </c>
      <c r="AD1600">
        <v>312</v>
      </c>
      <c r="AE1600">
        <v>327</v>
      </c>
      <c r="AF1600">
        <v>340</v>
      </c>
      <c r="AG1600">
        <v>340</v>
      </c>
      <c r="AH1600">
        <v>334</v>
      </c>
      <c r="AI1600">
        <v>326</v>
      </c>
      <c r="AJ1600" t="s">
        <v>55</v>
      </c>
      <c r="AK1600" t="s">
        <v>8</v>
      </c>
      <c r="AL1600" t="s">
        <v>17</v>
      </c>
    </row>
    <row r="1601" spans="1:38" x14ac:dyDescent="0.35">
      <c r="A1601" t="s">
        <v>72</v>
      </c>
      <c r="B1601" t="s">
        <v>62</v>
      </c>
      <c r="C1601" t="s">
        <v>7</v>
      </c>
      <c r="D1601">
        <v>0</v>
      </c>
      <c r="E1601">
        <v>1</v>
      </c>
      <c r="F1601">
        <v>2</v>
      </c>
      <c r="G1601">
        <v>3</v>
      </c>
      <c r="H1601">
        <v>4</v>
      </c>
      <c r="I1601">
        <v>9</v>
      </c>
      <c r="J1601">
        <v>11</v>
      </c>
      <c r="K1601">
        <v>13</v>
      </c>
      <c r="L1601">
        <v>16</v>
      </c>
      <c r="M1601">
        <v>24</v>
      </c>
      <c r="N1601">
        <v>29</v>
      </c>
      <c r="O1601">
        <v>37</v>
      </c>
      <c r="P1601">
        <v>46</v>
      </c>
      <c r="Q1601">
        <v>58</v>
      </c>
      <c r="R1601">
        <v>73</v>
      </c>
      <c r="S1601">
        <v>89</v>
      </c>
      <c r="T1601">
        <v>108</v>
      </c>
      <c r="U1601">
        <v>127</v>
      </c>
      <c r="V1601">
        <v>151</v>
      </c>
      <c r="W1601">
        <v>175</v>
      </c>
      <c r="X1601">
        <v>200</v>
      </c>
      <c r="Y1601">
        <v>225</v>
      </c>
      <c r="Z1601">
        <v>249</v>
      </c>
      <c r="AA1601">
        <v>272</v>
      </c>
      <c r="AB1601">
        <v>296</v>
      </c>
      <c r="AC1601">
        <v>315</v>
      </c>
      <c r="AD1601">
        <v>334</v>
      </c>
      <c r="AE1601">
        <v>351</v>
      </c>
      <c r="AF1601">
        <v>365</v>
      </c>
      <c r="AG1601">
        <v>365</v>
      </c>
      <c r="AH1601">
        <v>357</v>
      </c>
      <c r="AI1601">
        <v>349</v>
      </c>
      <c r="AJ1601" t="s">
        <v>7</v>
      </c>
      <c r="AK1601" t="s">
        <v>8</v>
      </c>
      <c r="AL1601" t="s">
        <v>9</v>
      </c>
    </row>
    <row r="1602" spans="1:38" x14ac:dyDescent="0.35">
      <c r="A1602" t="s">
        <v>72</v>
      </c>
      <c r="B1602" t="s">
        <v>62</v>
      </c>
      <c r="C1602" t="s">
        <v>10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 t="s">
        <v>10</v>
      </c>
      <c r="AK1602" t="s">
        <v>11</v>
      </c>
      <c r="AL1602" t="s">
        <v>9</v>
      </c>
    </row>
    <row r="1603" spans="1:38" x14ac:dyDescent="0.35">
      <c r="A1603" t="s">
        <v>72</v>
      </c>
      <c r="B1603" t="s">
        <v>62</v>
      </c>
      <c r="C1603" t="s">
        <v>12</v>
      </c>
      <c r="D1603">
        <v>0</v>
      </c>
      <c r="E1603">
        <v>6</v>
      </c>
      <c r="F1603">
        <v>9</v>
      </c>
      <c r="G1603">
        <v>15</v>
      </c>
      <c r="H1603">
        <v>20</v>
      </c>
      <c r="I1603">
        <v>27</v>
      </c>
      <c r="J1603">
        <v>36</v>
      </c>
      <c r="K1603">
        <v>48</v>
      </c>
      <c r="L1603">
        <v>63</v>
      </c>
      <c r="M1603">
        <v>82</v>
      </c>
      <c r="N1603">
        <v>105</v>
      </c>
      <c r="O1603">
        <v>132</v>
      </c>
      <c r="P1603">
        <v>165</v>
      </c>
      <c r="Q1603">
        <v>207</v>
      </c>
      <c r="R1603">
        <v>257</v>
      </c>
      <c r="S1603">
        <v>314</v>
      </c>
      <c r="T1603">
        <v>380</v>
      </c>
      <c r="U1603">
        <v>452</v>
      </c>
      <c r="V1603">
        <v>534</v>
      </c>
      <c r="W1603">
        <v>618</v>
      </c>
      <c r="X1603">
        <v>707</v>
      </c>
      <c r="Y1603">
        <v>796</v>
      </c>
      <c r="Z1603">
        <v>882</v>
      </c>
      <c r="AA1603">
        <v>966</v>
      </c>
      <c r="AB1603">
        <v>1042</v>
      </c>
      <c r="AC1603">
        <v>1117</v>
      </c>
      <c r="AD1603">
        <v>1183</v>
      </c>
      <c r="AE1603">
        <v>1241</v>
      </c>
      <c r="AF1603">
        <v>1293</v>
      </c>
      <c r="AG1603">
        <v>1290</v>
      </c>
      <c r="AH1603">
        <v>1265</v>
      </c>
      <c r="AI1603">
        <v>1232</v>
      </c>
      <c r="AJ1603" t="s">
        <v>12</v>
      </c>
      <c r="AK1603" t="s">
        <v>8</v>
      </c>
    </row>
    <row r="1604" spans="1:38" x14ac:dyDescent="0.35">
      <c r="A1604" t="s">
        <v>72</v>
      </c>
      <c r="B1604" t="s">
        <v>62</v>
      </c>
      <c r="C1604" t="s">
        <v>13</v>
      </c>
      <c r="D1604">
        <v>0</v>
      </c>
      <c r="E1604">
        <v>10</v>
      </c>
      <c r="F1604">
        <v>16</v>
      </c>
      <c r="G1604">
        <v>24</v>
      </c>
      <c r="H1604">
        <v>34</v>
      </c>
      <c r="I1604">
        <v>45</v>
      </c>
      <c r="J1604">
        <v>60</v>
      </c>
      <c r="K1604">
        <v>78</v>
      </c>
      <c r="L1604">
        <v>101</v>
      </c>
      <c r="M1604">
        <v>131</v>
      </c>
      <c r="N1604">
        <v>168</v>
      </c>
      <c r="O1604">
        <v>212</v>
      </c>
      <c r="P1604">
        <v>267</v>
      </c>
      <c r="Q1604">
        <v>333</v>
      </c>
      <c r="R1604">
        <v>413</v>
      </c>
      <c r="S1604">
        <v>506</v>
      </c>
      <c r="T1604">
        <v>611</v>
      </c>
      <c r="U1604">
        <v>728</v>
      </c>
      <c r="V1604">
        <v>858</v>
      </c>
      <c r="W1604">
        <v>994</v>
      </c>
      <c r="X1604">
        <v>1136</v>
      </c>
      <c r="Y1604">
        <v>1279</v>
      </c>
      <c r="Z1604">
        <v>1418</v>
      </c>
      <c r="AA1604">
        <v>1552</v>
      </c>
      <c r="AB1604">
        <v>1678</v>
      </c>
      <c r="AC1604">
        <v>1797</v>
      </c>
      <c r="AD1604">
        <v>1904</v>
      </c>
      <c r="AE1604">
        <v>1995</v>
      </c>
      <c r="AF1604">
        <v>2080</v>
      </c>
      <c r="AG1604">
        <v>2076</v>
      </c>
      <c r="AH1604">
        <v>2034</v>
      </c>
      <c r="AI1604">
        <v>1982</v>
      </c>
      <c r="AJ1604" t="s">
        <v>13</v>
      </c>
      <c r="AK1604" t="s">
        <v>8</v>
      </c>
    </row>
    <row r="1605" spans="1:38" x14ac:dyDescent="0.35">
      <c r="A1605" t="s">
        <v>72</v>
      </c>
      <c r="B1605" t="s">
        <v>62</v>
      </c>
      <c r="C1605" t="s">
        <v>14</v>
      </c>
      <c r="D1605">
        <v>0</v>
      </c>
      <c r="E1605">
        <v>1</v>
      </c>
      <c r="F1605">
        <v>1</v>
      </c>
      <c r="G1605">
        <v>3</v>
      </c>
      <c r="H1605">
        <v>7</v>
      </c>
      <c r="I1605">
        <v>9</v>
      </c>
      <c r="J1605">
        <v>12</v>
      </c>
      <c r="K1605">
        <v>18</v>
      </c>
      <c r="L1605">
        <v>22</v>
      </c>
      <c r="M1605">
        <v>28</v>
      </c>
      <c r="N1605">
        <v>38</v>
      </c>
      <c r="O1605">
        <v>47</v>
      </c>
      <c r="P1605">
        <v>59</v>
      </c>
      <c r="Q1605">
        <v>74</v>
      </c>
      <c r="R1605">
        <v>91</v>
      </c>
      <c r="S1605">
        <v>111</v>
      </c>
      <c r="T1605">
        <v>134</v>
      </c>
      <c r="U1605">
        <v>159</v>
      </c>
      <c r="V1605">
        <v>189</v>
      </c>
      <c r="W1605">
        <v>218</v>
      </c>
      <c r="X1605">
        <v>251</v>
      </c>
      <c r="Y1605">
        <v>282</v>
      </c>
      <c r="Z1605">
        <v>312</v>
      </c>
      <c r="AA1605">
        <v>342</v>
      </c>
      <c r="AB1605">
        <v>369</v>
      </c>
      <c r="AC1605">
        <v>396</v>
      </c>
      <c r="AD1605">
        <v>419</v>
      </c>
      <c r="AE1605">
        <v>441</v>
      </c>
      <c r="AF1605">
        <v>458</v>
      </c>
      <c r="AG1605">
        <v>457</v>
      </c>
      <c r="AH1605">
        <v>448</v>
      </c>
      <c r="AI1605">
        <v>437</v>
      </c>
      <c r="AJ1605" t="s">
        <v>14</v>
      </c>
      <c r="AK1605" t="s">
        <v>15</v>
      </c>
    </row>
    <row r="1606" spans="1:38" x14ac:dyDescent="0.35">
      <c r="A1606" t="s">
        <v>72</v>
      </c>
      <c r="B1606" t="s">
        <v>62</v>
      </c>
      <c r="C1606" t="s">
        <v>16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 t="s">
        <v>16</v>
      </c>
      <c r="AK1606" t="s">
        <v>8</v>
      </c>
      <c r="AL1606" t="s">
        <v>17</v>
      </c>
    </row>
    <row r="1607" spans="1:38" x14ac:dyDescent="0.35">
      <c r="A1607" t="s">
        <v>72</v>
      </c>
      <c r="B1607" t="s">
        <v>62</v>
      </c>
      <c r="C1607" t="s">
        <v>18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1</v>
      </c>
      <c r="J1607">
        <v>1</v>
      </c>
      <c r="K1607">
        <v>1</v>
      </c>
      <c r="L1607">
        <v>1</v>
      </c>
      <c r="M1607">
        <v>2</v>
      </c>
      <c r="N1607">
        <v>2</v>
      </c>
      <c r="O1607">
        <v>3</v>
      </c>
      <c r="P1607">
        <v>4</v>
      </c>
      <c r="Q1607">
        <v>5</v>
      </c>
      <c r="R1607">
        <v>6</v>
      </c>
      <c r="S1607">
        <v>7</v>
      </c>
      <c r="T1607">
        <v>9</v>
      </c>
      <c r="U1607">
        <v>10</v>
      </c>
      <c r="V1607">
        <v>12</v>
      </c>
      <c r="W1607">
        <v>14</v>
      </c>
      <c r="X1607">
        <v>16</v>
      </c>
      <c r="Y1607">
        <v>18</v>
      </c>
      <c r="Z1607">
        <v>20</v>
      </c>
      <c r="AA1607">
        <v>22</v>
      </c>
      <c r="AB1607">
        <v>24</v>
      </c>
      <c r="AC1607">
        <v>25</v>
      </c>
      <c r="AD1607">
        <v>27</v>
      </c>
      <c r="AE1607">
        <v>28</v>
      </c>
      <c r="AF1607">
        <v>29</v>
      </c>
      <c r="AG1607">
        <v>29</v>
      </c>
      <c r="AH1607">
        <v>29</v>
      </c>
      <c r="AI1607">
        <v>28</v>
      </c>
      <c r="AJ1607" t="s">
        <v>18</v>
      </c>
      <c r="AK1607" t="s">
        <v>19</v>
      </c>
    </row>
    <row r="1608" spans="1:38" x14ac:dyDescent="0.35">
      <c r="A1608" t="s">
        <v>72</v>
      </c>
      <c r="B1608" t="s">
        <v>62</v>
      </c>
      <c r="C1608" t="s">
        <v>20</v>
      </c>
      <c r="D1608">
        <v>0</v>
      </c>
      <c r="E1608">
        <v>1</v>
      </c>
      <c r="F1608">
        <v>1</v>
      </c>
      <c r="G1608">
        <v>1</v>
      </c>
      <c r="H1608">
        <v>3</v>
      </c>
      <c r="I1608">
        <v>4</v>
      </c>
      <c r="J1608">
        <v>5</v>
      </c>
      <c r="K1608">
        <v>6</v>
      </c>
      <c r="L1608">
        <v>9</v>
      </c>
      <c r="M1608">
        <v>11</v>
      </c>
      <c r="N1608">
        <v>15</v>
      </c>
      <c r="O1608">
        <v>18</v>
      </c>
      <c r="P1608">
        <v>23</v>
      </c>
      <c r="Q1608">
        <v>28</v>
      </c>
      <c r="R1608">
        <v>35</v>
      </c>
      <c r="S1608">
        <v>43</v>
      </c>
      <c r="T1608">
        <v>51</v>
      </c>
      <c r="U1608">
        <v>63</v>
      </c>
      <c r="V1608">
        <v>73</v>
      </c>
      <c r="W1608">
        <v>85</v>
      </c>
      <c r="X1608">
        <v>98</v>
      </c>
      <c r="Y1608">
        <v>110</v>
      </c>
      <c r="Z1608">
        <v>122</v>
      </c>
      <c r="AA1608">
        <v>133</v>
      </c>
      <c r="AB1608">
        <v>144</v>
      </c>
      <c r="AC1608">
        <v>155</v>
      </c>
      <c r="AD1608">
        <v>164</v>
      </c>
      <c r="AE1608">
        <v>172</v>
      </c>
      <c r="AF1608">
        <v>179</v>
      </c>
      <c r="AG1608">
        <v>177</v>
      </c>
      <c r="AH1608">
        <v>175</v>
      </c>
      <c r="AI1608">
        <v>170</v>
      </c>
      <c r="AJ1608" t="s">
        <v>20</v>
      </c>
      <c r="AK1608" t="s">
        <v>9</v>
      </c>
    </row>
    <row r="1609" spans="1:38" x14ac:dyDescent="0.35">
      <c r="A1609" t="s">
        <v>72</v>
      </c>
      <c r="B1609" t="s">
        <v>62</v>
      </c>
      <c r="C1609" t="s">
        <v>21</v>
      </c>
      <c r="D1609">
        <v>0</v>
      </c>
      <c r="E1609">
        <v>0</v>
      </c>
      <c r="F1609">
        <v>0</v>
      </c>
      <c r="G1609">
        <v>0</v>
      </c>
      <c r="H1609">
        <v>1</v>
      </c>
      <c r="I1609">
        <v>1</v>
      </c>
      <c r="J1609">
        <v>1</v>
      </c>
      <c r="K1609">
        <v>1</v>
      </c>
      <c r="L1609">
        <v>2</v>
      </c>
      <c r="M1609">
        <v>2</v>
      </c>
      <c r="N1609">
        <v>3</v>
      </c>
      <c r="O1609">
        <v>3</v>
      </c>
      <c r="P1609">
        <v>4</v>
      </c>
      <c r="Q1609">
        <v>5</v>
      </c>
      <c r="R1609">
        <v>7</v>
      </c>
      <c r="S1609">
        <v>8</v>
      </c>
      <c r="T1609">
        <v>10</v>
      </c>
      <c r="U1609">
        <v>12</v>
      </c>
      <c r="V1609">
        <v>14</v>
      </c>
      <c r="W1609">
        <v>16</v>
      </c>
      <c r="X1609">
        <v>18</v>
      </c>
      <c r="Y1609">
        <v>20</v>
      </c>
      <c r="Z1609">
        <v>23</v>
      </c>
      <c r="AA1609">
        <v>25</v>
      </c>
      <c r="AB1609">
        <v>27</v>
      </c>
      <c r="AC1609">
        <v>29</v>
      </c>
      <c r="AD1609">
        <v>30</v>
      </c>
      <c r="AE1609">
        <v>32</v>
      </c>
      <c r="AF1609">
        <v>33</v>
      </c>
      <c r="AG1609">
        <v>33</v>
      </c>
      <c r="AH1609">
        <v>32</v>
      </c>
      <c r="AI1609">
        <v>32</v>
      </c>
      <c r="AJ1609" t="s">
        <v>21</v>
      </c>
      <c r="AK1609" t="s">
        <v>22</v>
      </c>
    </row>
    <row r="1610" spans="1:38" x14ac:dyDescent="0.35">
      <c r="A1610" t="s">
        <v>72</v>
      </c>
      <c r="B1610" t="s">
        <v>62</v>
      </c>
      <c r="C1610" t="s">
        <v>23</v>
      </c>
      <c r="D1610">
        <v>0</v>
      </c>
      <c r="E1610">
        <v>0</v>
      </c>
      <c r="F1610">
        <v>1</v>
      </c>
      <c r="G1610">
        <v>1</v>
      </c>
      <c r="H1610">
        <v>2</v>
      </c>
      <c r="I1610">
        <v>3</v>
      </c>
      <c r="J1610">
        <v>5</v>
      </c>
      <c r="K1610">
        <v>10</v>
      </c>
      <c r="L1610">
        <v>12</v>
      </c>
      <c r="M1610">
        <v>14</v>
      </c>
      <c r="N1610">
        <v>16</v>
      </c>
      <c r="O1610">
        <v>24</v>
      </c>
      <c r="P1610">
        <v>28</v>
      </c>
      <c r="Q1610">
        <v>34</v>
      </c>
      <c r="R1610">
        <v>44</v>
      </c>
      <c r="S1610">
        <v>52</v>
      </c>
      <c r="T1610">
        <v>63</v>
      </c>
      <c r="U1610">
        <v>75</v>
      </c>
      <c r="V1610">
        <v>89</v>
      </c>
      <c r="W1610">
        <v>103</v>
      </c>
      <c r="X1610">
        <v>118</v>
      </c>
      <c r="Y1610">
        <v>132</v>
      </c>
      <c r="Z1610">
        <v>145</v>
      </c>
      <c r="AA1610">
        <v>161</v>
      </c>
      <c r="AB1610">
        <v>173</v>
      </c>
      <c r="AC1610">
        <v>186</v>
      </c>
      <c r="AD1610">
        <v>198</v>
      </c>
      <c r="AE1610">
        <v>208</v>
      </c>
      <c r="AF1610">
        <v>216</v>
      </c>
      <c r="AG1610">
        <v>216</v>
      </c>
      <c r="AH1610">
        <v>213</v>
      </c>
      <c r="AI1610">
        <v>207</v>
      </c>
      <c r="AJ1610" t="s">
        <v>23</v>
      </c>
      <c r="AK1610" t="s">
        <v>24</v>
      </c>
      <c r="AL1610" t="s">
        <v>17</v>
      </c>
    </row>
    <row r="1611" spans="1:38" x14ac:dyDescent="0.35">
      <c r="A1611" t="s">
        <v>72</v>
      </c>
      <c r="B1611" t="s">
        <v>62</v>
      </c>
      <c r="C1611" t="s">
        <v>25</v>
      </c>
      <c r="D1611">
        <v>0</v>
      </c>
      <c r="E1611">
        <v>1</v>
      </c>
      <c r="F1611">
        <v>1</v>
      </c>
      <c r="G1611">
        <v>2</v>
      </c>
      <c r="H1611">
        <v>5</v>
      </c>
      <c r="I1611">
        <v>6</v>
      </c>
      <c r="J1611">
        <v>8</v>
      </c>
      <c r="K1611">
        <v>10</v>
      </c>
      <c r="L1611">
        <v>14</v>
      </c>
      <c r="M1611">
        <v>18</v>
      </c>
      <c r="N1611">
        <v>23</v>
      </c>
      <c r="O1611">
        <v>29</v>
      </c>
      <c r="P1611">
        <v>37</v>
      </c>
      <c r="Q1611">
        <v>46</v>
      </c>
      <c r="R1611">
        <v>57</v>
      </c>
      <c r="S1611">
        <v>69</v>
      </c>
      <c r="T1611">
        <v>83</v>
      </c>
      <c r="U1611">
        <v>99</v>
      </c>
      <c r="V1611">
        <v>117</v>
      </c>
      <c r="W1611">
        <v>135</v>
      </c>
      <c r="X1611">
        <v>154</v>
      </c>
      <c r="Y1611">
        <v>175</v>
      </c>
      <c r="Z1611">
        <v>193</v>
      </c>
      <c r="AA1611">
        <v>211</v>
      </c>
      <c r="AB1611">
        <v>228</v>
      </c>
      <c r="AC1611">
        <v>244</v>
      </c>
      <c r="AD1611">
        <v>259</v>
      </c>
      <c r="AE1611">
        <v>271</v>
      </c>
      <c r="AF1611">
        <v>282</v>
      </c>
      <c r="AG1611">
        <v>282</v>
      </c>
      <c r="AH1611">
        <v>276</v>
      </c>
      <c r="AI1611">
        <v>270</v>
      </c>
      <c r="AJ1611" t="s">
        <v>25</v>
      </c>
      <c r="AK1611" t="s">
        <v>15</v>
      </c>
    </row>
    <row r="1612" spans="1:38" x14ac:dyDescent="0.35">
      <c r="A1612" t="s">
        <v>72</v>
      </c>
      <c r="B1612" t="s">
        <v>62</v>
      </c>
      <c r="C1612" t="s">
        <v>26</v>
      </c>
      <c r="D1612">
        <v>0</v>
      </c>
      <c r="E1612">
        <v>0</v>
      </c>
      <c r="F1612">
        <v>1</v>
      </c>
      <c r="G1612">
        <v>1</v>
      </c>
      <c r="H1612">
        <v>1</v>
      </c>
      <c r="I1612">
        <v>2</v>
      </c>
      <c r="J1612">
        <v>2</v>
      </c>
      <c r="K1612">
        <v>6</v>
      </c>
      <c r="L1612">
        <v>7</v>
      </c>
      <c r="M1612">
        <v>9</v>
      </c>
      <c r="N1612">
        <v>10</v>
      </c>
      <c r="O1612">
        <v>14</v>
      </c>
      <c r="P1612">
        <v>17</v>
      </c>
      <c r="Q1612">
        <v>21</v>
      </c>
      <c r="R1612">
        <v>26</v>
      </c>
      <c r="S1612">
        <v>32</v>
      </c>
      <c r="T1612">
        <v>39</v>
      </c>
      <c r="U1612">
        <v>47</v>
      </c>
      <c r="V1612">
        <v>55</v>
      </c>
      <c r="W1612">
        <v>64</v>
      </c>
      <c r="X1612">
        <v>73</v>
      </c>
      <c r="Y1612">
        <v>82</v>
      </c>
      <c r="Z1612">
        <v>91</v>
      </c>
      <c r="AA1612">
        <v>100</v>
      </c>
      <c r="AB1612">
        <v>107</v>
      </c>
      <c r="AC1612">
        <v>115</v>
      </c>
      <c r="AD1612">
        <v>123</v>
      </c>
      <c r="AE1612">
        <v>129</v>
      </c>
      <c r="AF1612">
        <v>133</v>
      </c>
      <c r="AG1612">
        <v>133</v>
      </c>
      <c r="AH1612">
        <v>131</v>
      </c>
      <c r="AI1612">
        <v>127</v>
      </c>
      <c r="AJ1612" t="s">
        <v>26</v>
      </c>
      <c r="AK1612" t="s">
        <v>17</v>
      </c>
    </row>
    <row r="1613" spans="1:38" x14ac:dyDescent="0.35">
      <c r="A1613" t="s">
        <v>72</v>
      </c>
      <c r="B1613" t="s">
        <v>62</v>
      </c>
      <c r="C1613" t="s">
        <v>27</v>
      </c>
      <c r="D1613">
        <v>0</v>
      </c>
      <c r="E1613">
        <v>0</v>
      </c>
      <c r="F1613">
        <v>1</v>
      </c>
      <c r="G1613">
        <v>1</v>
      </c>
      <c r="H1613">
        <v>1</v>
      </c>
      <c r="I1613">
        <v>4</v>
      </c>
      <c r="J1613">
        <v>5</v>
      </c>
      <c r="K1613">
        <v>6</v>
      </c>
      <c r="L1613">
        <v>7</v>
      </c>
      <c r="M1613">
        <v>10</v>
      </c>
      <c r="N1613">
        <v>12</v>
      </c>
      <c r="O1613">
        <v>15</v>
      </c>
      <c r="P1613">
        <v>20</v>
      </c>
      <c r="Q1613">
        <v>25</v>
      </c>
      <c r="R1613">
        <v>30</v>
      </c>
      <c r="S1613">
        <v>37</v>
      </c>
      <c r="T1613">
        <v>46</v>
      </c>
      <c r="U1613">
        <v>53</v>
      </c>
      <c r="V1613">
        <v>63</v>
      </c>
      <c r="W1613">
        <v>73</v>
      </c>
      <c r="X1613">
        <v>83</v>
      </c>
      <c r="Y1613">
        <v>94</v>
      </c>
      <c r="Z1613">
        <v>104</v>
      </c>
      <c r="AA1613">
        <v>114</v>
      </c>
      <c r="AB1613">
        <v>123</v>
      </c>
      <c r="AC1613">
        <v>131</v>
      </c>
      <c r="AD1613">
        <v>140</v>
      </c>
      <c r="AE1613">
        <v>147</v>
      </c>
      <c r="AF1613">
        <v>152</v>
      </c>
      <c r="AG1613">
        <v>152</v>
      </c>
      <c r="AH1613">
        <v>150</v>
      </c>
      <c r="AI1613">
        <v>146</v>
      </c>
      <c r="AJ1613" t="s">
        <v>27</v>
      </c>
      <c r="AK1613" t="s">
        <v>8</v>
      </c>
      <c r="AL1613" t="s">
        <v>17</v>
      </c>
    </row>
    <row r="1614" spans="1:38" x14ac:dyDescent="0.35">
      <c r="A1614" t="s">
        <v>72</v>
      </c>
      <c r="B1614" t="s">
        <v>62</v>
      </c>
      <c r="C1614" t="s">
        <v>28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1</v>
      </c>
      <c r="J1614">
        <v>1</v>
      </c>
      <c r="K1614">
        <v>1</v>
      </c>
      <c r="L1614">
        <v>1</v>
      </c>
      <c r="M1614">
        <v>2</v>
      </c>
      <c r="N1614">
        <v>2</v>
      </c>
      <c r="O1614">
        <v>3</v>
      </c>
      <c r="P1614">
        <v>4</v>
      </c>
      <c r="Q1614">
        <v>5</v>
      </c>
      <c r="R1614">
        <v>6</v>
      </c>
      <c r="S1614">
        <v>7</v>
      </c>
      <c r="T1614">
        <v>9</v>
      </c>
      <c r="U1614">
        <v>11</v>
      </c>
      <c r="V1614">
        <v>13</v>
      </c>
      <c r="W1614">
        <v>15</v>
      </c>
      <c r="X1614">
        <v>17</v>
      </c>
      <c r="Y1614">
        <v>19</v>
      </c>
      <c r="Z1614">
        <v>21</v>
      </c>
      <c r="AA1614">
        <v>23</v>
      </c>
      <c r="AB1614">
        <v>25</v>
      </c>
      <c r="AC1614">
        <v>26</v>
      </c>
      <c r="AD1614">
        <v>28</v>
      </c>
      <c r="AE1614">
        <v>29</v>
      </c>
      <c r="AF1614">
        <v>31</v>
      </c>
      <c r="AG1614">
        <v>30</v>
      </c>
      <c r="AH1614">
        <v>30</v>
      </c>
      <c r="AI1614">
        <v>29</v>
      </c>
      <c r="AJ1614" t="s">
        <v>28</v>
      </c>
      <c r="AK1614" t="s">
        <v>19</v>
      </c>
    </row>
    <row r="1615" spans="1:38" x14ac:dyDescent="0.35">
      <c r="A1615" t="s">
        <v>72</v>
      </c>
      <c r="B1615" t="s">
        <v>62</v>
      </c>
      <c r="C1615" t="s">
        <v>29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 t="s">
        <v>29</v>
      </c>
      <c r="AK1615" t="s">
        <v>30</v>
      </c>
    </row>
    <row r="1616" spans="1:38" x14ac:dyDescent="0.35">
      <c r="A1616" t="s">
        <v>72</v>
      </c>
      <c r="B1616" t="s">
        <v>62</v>
      </c>
      <c r="C1616" t="s">
        <v>31</v>
      </c>
      <c r="D1616">
        <v>0</v>
      </c>
      <c r="E1616">
        <v>4</v>
      </c>
      <c r="F1616">
        <v>5</v>
      </c>
      <c r="G1616">
        <v>8</v>
      </c>
      <c r="H1616">
        <v>11</v>
      </c>
      <c r="I1616">
        <v>15</v>
      </c>
      <c r="J1616">
        <v>21</v>
      </c>
      <c r="K1616">
        <v>27</v>
      </c>
      <c r="L1616">
        <v>35</v>
      </c>
      <c r="M1616">
        <v>44</v>
      </c>
      <c r="N1616">
        <v>57</v>
      </c>
      <c r="O1616">
        <v>72</v>
      </c>
      <c r="P1616">
        <v>91</v>
      </c>
      <c r="Q1616">
        <v>114</v>
      </c>
      <c r="R1616">
        <v>140</v>
      </c>
      <c r="S1616">
        <v>172</v>
      </c>
      <c r="T1616">
        <v>208</v>
      </c>
      <c r="U1616">
        <v>249</v>
      </c>
      <c r="V1616">
        <v>292</v>
      </c>
      <c r="W1616">
        <v>339</v>
      </c>
      <c r="X1616">
        <v>387</v>
      </c>
      <c r="Y1616">
        <v>435</v>
      </c>
      <c r="Z1616">
        <v>482</v>
      </c>
      <c r="AA1616">
        <v>529</v>
      </c>
      <c r="AB1616">
        <v>571</v>
      </c>
      <c r="AC1616">
        <v>612</v>
      </c>
      <c r="AD1616">
        <v>648</v>
      </c>
      <c r="AE1616">
        <v>679</v>
      </c>
      <c r="AF1616">
        <v>708</v>
      </c>
      <c r="AG1616">
        <v>707</v>
      </c>
      <c r="AH1616">
        <v>693</v>
      </c>
      <c r="AI1616">
        <v>675</v>
      </c>
      <c r="AJ1616" t="s">
        <v>31</v>
      </c>
      <c r="AK1616" t="s">
        <v>24</v>
      </c>
    </row>
    <row r="1617" spans="1:38" x14ac:dyDescent="0.35">
      <c r="A1617" t="s">
        <v>72</v>
      </c>
      <c r="B1617" t="s">
        <v>62</v>
      </c>
      <c r="C1617" t="s">
        <v>32</v>
      </c>
      <c r="D1617">
        <v>0</v>
      </c>
      <c r="E1617">
        <v>5</v>
      </c>
      <c r="F1617">
        <v>10</v>
      </c>
      <c r="G1617">
        <v>17</v>
      </c>
      <c r="H1617">
        <v>22</v>
      </c>
      <c r="I1617">
        <v>30</v>
      </c>
      <c r="J1617">
        <v>39</v>
      </c>
      <c r="K1617">
        <v>53</v>
      </c>
      <c r="L1617">
        <v>66</v>
      </c>
      <c r="M1617">
        <v>88</v>
      </c>
      <c r="N1617">
        <v>112</v>
      </c>
      <c r="O1617">
        <v>144</v>
      </c>
      <c r="P1617">
        <v>180</v>
      </c>
      <c r="Q1617">
        <v>222</v>
      </c>
      <c r="R1617">
        <v>275</v>
      </c>
      <c r="S1617">
        <v>337</v>
      </c>
      <c r="T1617">
        <v>409</v>
      </c>
      <c r="U1617">
        <v>489</v>
      </c>
      <c r="V1617">
        <v>574</v>
      </c>
      <c r="W1617">
        <v>665</v>
      </c>
      <c r="X1617">
        <v>760</v>
      </c>
      <c r="Y1617">
        <v>857</v>
      </c>
      <c r="Z1617">
        <v>949</v>
      </c>
      <c r="AA1617">
        <v>1039</v>
      </c>
      <c r="AB1617">
        <v>1123</v>
      </c>
      <c r="AC1617">
        <v>1202</v>
      </c>
      <c r="AD1617">
        <v>1275</v>
      </c>
      <c r="AE1617">
        <v>1337</v>
      </c>
      <c r="AF1617">
        <v>1392</v>
      </c>
      <c r="AG1617">
        <v>1390</v>
      </c>
      <c r="AH1617">
        <v>1361</v>
      </c>
      <c r="AI1617">
        <v>1327</v>
      </c>
      <c r="AJ1617" t="s">
        <v>32</v>
      </c>
      <c r="AK1617" t="s">
        <v>8</v>
      </c>
    </row>
    <row r="1618" spans="1:38" x14ac:dyDescent="0.35">
      <c r="A1618" t="s">
        <v>72</v>
      </c>
      <c r="B1618" t="s">
        <v>62</v>
      </c>
      <c r="C1618" t="s">
        <v>33</v>
      </c>
      <c r="D1618">
        <v>0</v>
      </c>
      <c r="E1618">
        <v>7</v>
      </c>
      <c r="F1618">
        <v>11</v>
      </c>
      <c r="G1618">
        <v>17</v>
      </c>
      <c r="H1618">
        <v>23</v>
      </c>
      <c r="I1618">
        <v>34</v>
      </c>
      <c r="J1618">
        <v>45</v>
      </c>
      <c r="K1618">
        <v>59</v>
      </c>
      <c r="L1618">
        <v>75</v>
      </c>
      <c r="M1618">
        <v>100</v>
      </c>
      <c r="N1618">
        <v>127</v>
      </c>
      <c r="O1618">
        <v>163</v>
      </c>
      <c r="P1618">
        <v>202</v>
      </c>
      <c r="Q1618">
        <v>251</v>
      </c>
      <c r="R1618">
        <v>311</v>
      </c>
      <c r="S1618">
        <v>382</v>
      </c>
      <c r="T1618">
        <v>462</v>
      </c>
      <c r="U1618">
        <v>550</v>
      </c>
      <c r="V1618">
        <v>647</v>
      </c>
      <c r="W1618">
        <v>749</v>
      </c>
      <c r="X1618">
        <v>858</v>
      </c>
      <c r="Y1618">
        <v>967</v>
      </c>
      <c r="Z1618">
        <v>1070</v>
      </c>
      <c r="AA1618">
        <v>1172</v>
      </c>
      <c r="AB1618">
        <v>1267</v>
      </c>
      <c r="AC1618">
        <v>1356</v>
      </c>
      <c r="AD1618">
        <v>1437</v>
      </c>
      <c r="AE1618">
        <v>1506</v>
      </c>
      <c r="AF1618">
        <v>1570</v>
      </c>
      <c r="AG1618">
        <v>1566</v>
      </c>
      <c r="AH1618">
        <v>1534</v>
      </c>
      <c r="AI1618">
        <v>1496</v>
      </c>
      <c r="AJ1618" t="s">
        <v>33</v>
      </c>
      <c r="AK1618" t="s">
        <v>8</v>
      </c>
    </row>
    <row r="1619" spans="1:38" x14ac:dyDescent="0.35">
      <c r="A1619" t="s">
        <v>72</v>
      </c>
      <c r="B1619" t="s">
        <v>62</v>
      </c>
      <c r="C1619" t="s">
        <v>34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2</v>
      </c>
      <c r="J1619">
        <v>2</v>
      </c>
      <c r="K1619">
        <v>2</v>
      </c>
      <c r="L1619">
        <v>3</v>
      </c>
      <c r="M1619">
        <v>3</v>
      </c>
      <c r="N1619">
        <v>5</v>
      </c>
      <c r="O1619">
        <v>5</v>
      </c>
      <c r="P1619">
        <v>7</v>
      </c>
      <c r="Q1619">
        <v>8</v>
      </c>
      <c r="R1619">
        <v>10</v>
      </c>
      <c r="S1619">
        <v>13</v>
      </c>
      <c r="T1619">
        <v>15</v>
      </c>
      <c r="U1619">
        <v>18</v>
      </c>
      <c r="V1619">
        <v>22</v>
      </c>
      <c r="W1619">
        <v>25</v>
      </c>
      <c r="X1619">
        <v>28</v>
      </c>
      <c r="Y1619">
        <v>32</v>
      </c>
      <c r="Z1619">
        <v>37</v>
      </c>
      <c r="AA1619">
        <v>40</v>
      </c>
      <c r="AB1619">
        <v>43</v>
      </c>
      <c r="AC1619">
        <v>45</v>
      </c>
      <c r="AD1619">
        <v>48</v>
      </c>
      <c r="AE1619">
        <v>50</v>
      </c>
      <c r="AF1619">
        <v>53</v>
      </c>
      <c r="AG1619">
        <v>53</v>
      </c>
      <c r="AH1619">
        <v>51</v>
      </c>
      <c r="AI1619">
        <v>50</v>
      </c>
      <c r="AJ1619" t="s">
        <v>34</v>
      </c>
      <c r="AK1619" t="s">
        <v>19</v>
      </c>
    </row>
    <row r="1620" spans="1:38" x14ac:dyDescent="0.35">
      <c r="A1620" t="s">
        <v>72</v>
      </c>
      <c r="B1620" t="s">
        <v>62</v>
      </c>
      <c r="C1620" t="s">
        <v>35</v>
      </c>
      <c r="D1620">
        <v>0</v>
      </c>
      <c r="E1620">
        <v>4</v>
      </c>
      <c r="F1620">
        <v>7</v>
      </c>
      <c r="G1620">
        <v>10</v>
      </c>
      <c r="H1620">
        <v>15</v>
      </c>
      <c r="I1620">
        <v>20</v>
      </c>
      <c r="J1620">
        <v>29</v>
      </c>
      <c r="K1620">
        <v>39</v>
      </c>
      <c r="L1620">
        <v>51</v>
      </c>
      <c r="M1620">
        <v>63</v>
      </c>
      <c r="N1620">
        <v>82</v>
      </c>
      <c r="O1620">
        <v>104</v>
      </c>
      <c r="P1620">
        <v>131</v>
      </c>
      <c r="Q1620">
        <v>164</v>
      </c>
      <c r="R1620">
        <v>203</v>
      </c>
      <c r="S1620">
        <v>249</v>
      </c>
      <c r="T1620">
        <v>300</v>
      </c>
      <c r="U1620">
        <v>357</v>
      </c>
      <c r="V1620">
        <v>421</v>
      </c>
      <c r="W1620">
        <v>488</v>
      </c>
      <c r="X1620">
        <v>557</v>
      </c>
      <c r="Y1620">
        <v>626</v>
      </c>
      <c r="Z1620">
        <v>695</v>
      </c>
      <c r="AA1620">
        <v>762</v>
      </c>
      <c r="AB1620">
        <v>823</v>
      </c>
      <c r="AC1620">
        <v>880</v>
      </c>
      <c r="AD1620">
        <v>933</v>
      </c>
      <c r="AE1620">
        <v>980</v>
      </c>
      <c r="AF1620">
        <v>1020</v>
      </c>
      <c r="AG1620">
        <v>1018</v>
      </c>
      <c r="AH1620">
        <v>997</v>
      </c>
      <c r="AI1620">
        <v>972</v>
      </c>
      <c r="AJ1620" t="s">
        <v>35</v>
      </c>
      <c r="AK1620" t="s">
        <v>15</v>
      </c>
    </row>
    <row r="1621" spans="1:38" x14ac:dyDescent="0.35">
      <c r="A1621" t="s">
        <v>72</v>
      </c>
      <c r="B1621" t="s">
        <v>62</v>
      </c>
      <c r="C1621" t="s">
        <v>36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 t="s">
        <v>36</v>
      </c>
      <c r="AK1621" t="s">
        <v>11</v>
      </c>
      <c r="AL1621" t="s">
        <v>9</v>
      </c>
    </row>
    <row r="1622" spans="1:38" x14ac:dyDescent="0.35">
      <c r="A1622" t="s">
        <v>72</v>
      </c>
      <c r="B1622" t="s">
        <v>62</v>
      </c>
      <c r="C1622" t="s">
        <v>37</v>
      </c>
      <c r="D1622">
        <v>0</v>
      </c>
      <c r="E1622">
        <v>1</v>
      </c>
      <c r="F1622">
        <v>1</v>
      </c>
      <c r="G1622">
        <v>1</v>
      </c>
      <c r="H1622">
        <v>3</v>
      </c>
      <c r="I1622">
        <v>3</v>
      </c>
      <c r="J1622">
        <v>4</v>
      </c>
      <c r="K1622">
        <v>6</v>
      </c>
      <c r="L1622">
        <v>7</v>
      </c>
      <c r="M1622">
        <v>9</v>
      </c>
      <c r="N1622">
        <v>11</v>
      </c>
      <c r="O1622">
        <v>15</v>
      </c>
      <c r="P1622">
        <v>18</v>
      </c>
      <c r="Q1622">
        <v>23</v>
      </c>
      <c r="R1622">
        <v>28</v>
      </c>
      <c r="S1622">
        <v>35</v>
      </c>
      <c r="T1622">
        <v>42</v>
      </c>
      <c r="U1622">
        <v>50</v>
      </c>
      <c r="V1622">
        <v>59</v>
      </c>
      <c r="W1622">
        <v>68</v>
      </c>
      <c r="X1622">
        <v>78</v>
      </c>
      <c r="Y1622">
        <v>88</v>
      </c>
      <c r="Z1622">
        <v>98</v>
      </c>
      <c r="AA1622">
        <v>107</v>
      </c>
      <c r="AB1622">
        <v>116</v>
      </c>
      <c r="AC1622">
        <v>124</v>
      </c>
      <c r="AD1622">
        <v>131</v>
      </c>
      <c r="AE1622">
        <v>138</v>
      </c>
      <c r="AF1622">
        <v>143</v>
      </c>
      <c r="AG1622">
        <v>143</v>
      </c>
      <c r="AH1622">
        <v>140</v>
      </c>
      <c r="AI1622">
        <v>136</v>
      </c>
      <c r="AJ1622" t="s">
        <v>37</v>
      </c>
      <c r="AK1622" t="s">
        <v>22</v>
      </c>
      <c r="AL1622" t="s">
        <v>24</v>
      </c>
    </row>
    <row r="1623" spans="1:38" x14ac:dyDescent="0.35">
      <c r="A1623" t="s">
        <v>72</v>
      </c>
      <c r="B1623" t="s">
        <v>62</v>
      </c>
      <c r="C1623" t="s">
        <v>38</v>
      </c>
      <c r="D1623">
        <v>0</v>
      </c>
      <c r="E1623">
        <v>0</v>
      </c>
      <c r="F1623">
        <v>0</v>
      </c>
      <c r="G1623">
        <v>2</v>
      </c>
      <c r="H1623">
        <v>4</v>
      </c>
      <c r="I1623">
        <v>5</v>
      </c>
      <c r="J1623">
        <v>5</v>
      </c>
      <c r="K1623">
        <v>7</v>
      </c>
      <c r="L1623">
        <v>10</v>
      </c>
      <c r="M1623">
        <v>13</v>
      </c>
      <c r="N1623">
        <v>16</v>
      </c>
      <c r="O1623">
        <v>21</v>
      </c>
      <c r="P1623">
        <v>26</v>
      </c>
      <c r="Q1623">
        <v>31</v>
      </c>
      <c r="R1623">
        <v>38</v>
      </c>
      <c r="S1623">
        <v>47</v>
      </c>
      <c r="T1623">
        <v>57</v>
      </c>
      <c r="U1623">
        <v>68</v>
      </c>
      <c r="V1623">
        <v>79</v>
      </c>
      <c r="W1623">
        <v>91</v>
      </c>
      <c r="X1623">
        <v>106</v>
      </c>
      <c r="Y1623">
        <v>119</v>
      </c>
      <c r="Z1623">
        <v>133</v>
      </c>
      <c r="AA1623">
        <v>143</v>
      </c>
      <c r="AB1623">
        <v>155</v>
      </c>
      <c r="AC1623">
        <v>168</v>
      </c>
      <c r="AD1623">
        <v>176</v>
      </c>
      <c r="AE1623">
        <v>185</v>
      </c>
      <c r="AF1623">
        <v>194</v>
      </c>
      <c r="AG1623">
        <v>194</v>
      </c>
      <c r="AH1623">
        <v>190</v>
      </c>
      <c r="AI1623">
        <v>185</v>
      </c>
      <c r="AJ1623" t="s">
        <v>38</v>
      </c>
      <c r="AK1623" t="s">
        <v>22</v>
      </c>
      <c r="AL1623" t="s">
        <v>24</v>
      </c>
    </row>
    <row r="1624" spans="1:38" x14ac:dyDescent="0.35">
      <c r="A1624" t="s">
        <v>72</v>
      </c>
      <c r="B1624" t="s">
        <v>62</v>
      </c>
      <c r="C1624" t="s">
        <v>39</v>
      </c>
      <c r="D1624">
        <v>0</v>
      </c>
      <c r="E1624">
        <v>0</v>
      </c>
      <c r="F1624">
        <v>1</v>
      </c>
      <c r="G1624">
        <v>2</v>
      </c>
      <c r="H1624">
        <v>2</v>
      </c>
      <c r="I1624">
        <v>3</v>
      </c>
      <c r="J1624">
        <v>6</v>
      </c>
      <c r="K1624">
        <v>7</v>
      </c>
      <c r="L1624">
        <v>10</v>
      </c>
      <c r="M1624">
        <v>12</v>
      </c>
      <c r="N1624">
        <v>16</v>
      </c>
      <c r="O1624">
        <v>19</v>
      </c>
      <c r="P1624">
        <v>25</v>
      </c>
      <c r="Q1624">
        <v>31</v>
      </c>
      <c r="R1624">
        <v>38</v>
      </c>
      <c r="S1624">
        <v>47</v>
      </c>
      <c r="T1624">
        <v>56</v>
      </c>
      <c r="U1624">
        <v>67</v>
      </c>
      <c r="V1624">
        <v>80</v>
      </c>
      <c r="W1624">
        <v>92</v>
      </c>
      <c r="X1624">
        <v>104</v>
      </c>
      <c r="Y1624">
        <v>117</v>
      </c>
      <c r="Z1624">
        <v>131</v>
      </c>
      <c r="AA1624">
        <v>144</v>
      </c>
      <c r="AB1624">
        <v>154</v>
      </c>
      <c r="AC1624">
        <v>165</v>
      </c>
      <c r="AD1624">
        <v>175</v>
      </c>
      <c r="AE1624">
        <v>185</v>
      </c>
      <c r="AF1624">
        <v>192</v>
      </c>
      <c r="AG1624">
        <v>192</v>
      </c>
      <c r="AH1624">
        <v>187</v>
      </c>
      <c r="AI1624">
        <v>182</v>
      </c>
      <c r="AJ1624" t="s">
        <v>39</v>
      </c>
      <c r="AK1624" t="s">
        <v>15</v>
      </c>
    </row>
    <row r="1625" spans="1:38" x14ac:dyDescent="0.35">
      <c r="A1625" t="s">
        <v>72</v>
      </c>
      <c r="B1625" t="s">
        <v>62</v>
      </c>
      <c r="C1625" t="s">
        <v>40</v>
      </c>
      <c r="D1625">
        <v>0</v>
      </c>
      <c r="E1625">
        <v>0</v>
      </c>
      <c r="F1625">
        <v>3</v>
      </c>
      <c r="G1625">
        <v>4</v>
      </c>
      <c r="H1625">
        <v>6</v>
      </c>
      <c r="I1625">
        <v>9</v>
      </c>
      <c r="J1625">
        <v>13</v>
      </c>
      <c r="K1625">
        <v>18</v>
      </c>
      <c r="L1625">
        <v>25</v>
      </c>
      <c r="M1625">
        <v>31</v>
      </c>
      <c r="N1625">
        <v>40</v>
      </c>
      <c r="O1625">
        <v>52</v>
      </c>
      <c r="P1625">
        <v>66</v>
      </c>
      <c r="Q1625">
        <v>83</v>
      </c>
      <c r="R1625">
        <v>101</v>
      </c>
      <c r="S1625">
        <v>124</v>
      </c>
      <c r="T1625">
        <v>148</v>
      </c>
      <c r="U1625">
        <v>178</v>
      </c>
      <c r="V1625">
        <v>210</v>
      </c>
      <c r="W1625">
        <v>244</v>
      </c>
      <c r="X1625">
        <v>278</v>
      </c>
      <c r="Y1625">
        <v>312</v>
      </c>
      <c r="Z1625">
        <v>348</v>
      </c>
      <c r="AA1625">
        <v>383</v>
      </c>
      <c r="AB1625">
        <v>411</v>
      </c>
      <c r="AC1625">
        <v>439</v>
      </c>
      <c r="AD1625">
        <v>466</v>
      </c>
      <c r="AE1625">
        <v>489</v>
      </c>
      <c r="AF1625">
        <v>509</v>
      </c>
      <c r="AG1625">
        <v>509</v>
      </c>
      <c r="AH1625">
        <v>499</v>
      </c>
      <c r="AI1625">
        <v>485</v>
      </c>
      <c r="AJ1625" t="s">
        <v>40</v>
      </c>
      <c r="AK1625" t="s">
        <v>15</v>
      </c>
    </row>
    <row r="1626" spans="1:38" x14ac:dyDescent="0.35">
      <c r="A1626" t="s">
        <v>72</v>
      </c>
      <c r="B1626" t="s">
        <v>62</v>
      </c>
      <c r="C1626" t="s">
        <v>41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 t="s">
        <v>41</v>
      </c>
      <c r="AK1626" t="s">
        <v>42</v>
      </c>
    </row>
    <row r="1627" spans="1:38" x14ac:dyDescent="0.35">
      <c r="A1627" t="s">
        <v>72</v>
      </c>
      <c r="B1627" t="s">
        <v>62</v>
      </c>
      <c r="C1627" t="s">
        <v>43</v>
      </c>
      <c r="D1627">
        <v>0</v>
      </c>
      <c r="E1627">
        <v>0</v>
      </c>
      <c r="F1627">
        <v>0</v>
      </c>
      <c r="G1627">
        <v>1</v>
      </c>
      <c r="H1627">
        <v>1</v>
      </c>
      <c r="I1627">
        <v>2</v>
      </c>
      <c r="J1627">
        <v>2</v>
      </c>
      <c r="K1627">
        <v>3</v>
      </c>
      <c r="L1627">
        <v>4</v>
      </c>
      <c r="M1627">
        <v>5</v>
      </c>
      <c r="N1627">
        <v>6</v>
      </c>
      <c r="O1627">
        <v>8</v>
      </c>
      <c r="P1627">
        <v>11</v>
      </c>
      <c r="Q1627">
        <v>13</v>
      </c>
      <c r="R1627">
        <v>16</v>
      </c>
      <c r="S1627">
        <v>20</v>
      </c>
      <c r="T1627">
        <v>22</v>
      </c>
      <c r="U1627">
        <v>27</v>
      </c>
      <c r="V1627">
        <v>32</v>
      </c>
      <c r="W1627">
        <v>37</v>
      </c>
      <c r="X1627">
        <v>42</v>
      </c>
      <c r="Y1627">
        <v>48</v>
      </c>
      <c r="Z1627">
        <v>53</v>
      </c>
      <c r="AA1627">
        <v>59</v>
      </c>
      <c r="AB1627">
        <v>64</v>
      </c>
      <c r="AC1627">
        <v>67</v>
      </c>
      <c r="AD1627">
        <v>72</v>
      </c>
      <c r="AE1627">
        <v>75</v>
      </c>
      <c r="AF1627">
        <v>78</v>
      </c>
      <c r="AG1627">
        <v>78</v>
      </c>
      <c r="AH1627">
        <v>77</v>
      </c>
      <c r="AI1627">
        <v>75</v>
      </c>
      <c r="AJ1627" t="s">
        <v>43</v>
      </c>
      <c r="AK1627" t="s">
        <v>19</v>
      </c>
    </row>
    <row r="1628" spans="1:38" x14ac:dyDescent="0.35">
      <c r="A1628" t="s">
        <v>72</v>
      </c>
      <c r="B1628" t="s">
        <v>62</v>
      </c>
      <c r="C1628" t="s">
        <v>44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1</v>
      </c>
      <c r="P1628">
        <v>1</v>
      </c>
      <c r="Q1628">
        <v>1</v>
      </c>
      <c r="R1628">
        <v>1</v>
      </c>
      <c r="S1628">
        <v>1</v>
      </c>
      <c r="T1628">
        <v>2</v>
      </c>
      <c r="U1628">
        <v>2</v>
      </c>
      <c r="V1628">
        <v>2</v>
      </c>
      <c r="W1628">
        <v>2</v>
      </c>
      <c r="X1628">
        <v>3</v>
      </c>
      <c r="Y1628">
        <v>3</v>
      </c>
      <c r="Z1628">
        <v>4</v>
      </c>
      <c r="AA1628">
        <v>4</v>
      </c>
      <c r="AB1628">
        <v>4</v>
      </c>
      <c r="AC1628">
        <v>5</v>
      </c>
      <c r="AD1628">
        <v>5</v>
      </c>
      <c r="AE1628">
        <v>5</v>
      </c>
      <c r="AF1628">
        <v>5</v>
      </c>
      <c r="AG1628">
        <v>5</v>
      </c>
      <c r="AH1628">
        <v>5</v>
      </c>
      <c r="AI1628">
        <v>5</v>
      </c>
      <c r="AJ1628" t="s">
        <v>44</v>
      </c>
      <c r="AK1628" t="s">
        <v>17</v>
      </c>
    </row>
    <row r="1629" spans="1:38" x14ac:dyDescent="0.35">
      <c r="A1629" t="s">
        <v>72</v>
      </c>
      <c r="B1629" t="s">
        <v>62</v>
      </c>
      <c r="C1629" t="s">
        <v>45</v>
      </c>
      <c r="D1629">
        <v>0</v>
      </c>
      <c r="E1629">
        <v>1</v>
      </c>
      <c r="F1629">
        <v>3</v>
      </c>
      <c r="G1629">
        <v>4</v>
      </c>
      <c r="H1629">
        <v>6</v>
      </c>
      <c r="I1629">
        <v>7</v>
      </c>
      <c r="J1629">
        <v>10</v>
      </c>
      <c r="K1629">
        <v>13</v>
      </c>
      <c r="L1629">
        <v>18</v>
      </c>
      <c r="M1629">
        <v>22</v>
      </c>
      <c r="N1629">
        <v>30</v>
      </c>
      <c r="O1629">
        <v>36</v>
      </c>
      <c r="P1629">
        <v>47</v>
      </c>
      <c r="Q1629">
        <v>58</v>
      </c>
      <c r="R1629">
        <v>71</v>
      </c>
      <c r="S1629">
        <v>87</v>
      </c>
      <c r="T1629">
        <v>108</v>
      </c>
      <c r="U1629">
        <v>128</v>
      </c>
      <c r="V1629">
        <v>148</v>
      </c>
      <c r="W1629">
        <v>173</v>
      </c>
      <c r="X1629">
        <v>197</v>
      </c>
      <c r="Y1629">
        <v>222</v>
      </c>
      <c r="Z1629">
        <v>246</v>
      </c>
      <c r="AA1629">
        <v>270</v>
      </c>
      <c r="AB1629">
        <v>291</v>
      </c>
      <c r="AC1629">
        <v>312</v>
      </c>
      <c r="AD1629">
        <v>330</v>
      </c>
      <c r="AE1629">
        <v>347</v>
      </c>
      <c r="AF1629">
        <v>360</v>
      </c>
      <c r="AG1629">
        <v>360</v>
      </c>
      <c r="AH1629">
        <v>352</v>
      </c>
      <c r="AI1629">
        <v>343</v>
      </c>
      <c r="AJ1629" t="s">
        <v>45</v>
      </c>
      <c r="AK1629" t="s">
        <v>9</v>
      </c>
    </row>
    <row r="1630" spans="1:38" x14ac:dyDescent="0.35">
      <c r="A1630" t="s">
        <v>72</v>
      </c>
      <c r="B1630" t="s">
        <v>62</v>
      </c>
      <c r="C1630" t="s">
        <v>46</v>
      </c>
      <c r="D1630">
        <v>0</v>
      </c>
      <c r="E1630">
        <v>0</v>
      </c>
      <c r="F1630">
        <v>1</v>
      </c>
      <c r="G1630">
        <v>1</v>
      </c>
      <c r="H1630">
        <v>1</v>
      </c>
      <c r="I1630">
        <v>3</v>
      </c>
      <c r="J1630">
        <v>3</v>
      </c>
      <c r="K1630">
        <v>4</v>
      </c>
      <c r="L1630">
        <v>5</v>
      </c>
      <c r="M1630">
        <v>7</v>
      </c>
      <c r="N1630">
        <v>9</v>
      </c>
      <c r="O1630">
        <v>11</v>
      </c>
      <c r="P1630">
        <v>14</v>
      </c>
      <c r="Q1630">
        <v>17</v>
      </c>
      <c r="R1630">
        <v>22</v>
      </c>
      <c r="S1630">
        <v>26</v>
      </c>
      <c r="T1630">
        <v>32</v>
      </c>
      <c r="U1630">
        <v>38</v>
      </c>
      <c r="V1630">
        <v>45</v>
      </c>
      <c r="W1630">
        <v>52</v>
      </c>
      <c r="X1630">
        <v>59</v>
      </c>
      <c r="Y1630">
        <v>67</v>
      </c>
      <c r="Z1630">
        <v>75</v>
      </c>
      <c r="AA1630">
        <v>81</v>
      </c>
      <c r="AB1630">
        <v>88</v>
      </c>
      <c r="AC1630">
        <v>94</v>
      </c>
      <c r="AD1630">
        <v>100</v>
      </c>
      <c r="AE1630">
        <v>105</v>
      </c>
      <c r="AF1630">
        <v>109</v>
      </c>
      <c r="AG1630">
        <v>109</v>
      </c>
      <c r="AH1630">
        <v>106</v>
      </c>
      <c r="AI1630">
        <v>104</v>
      </c>
      <c r="AJ1630" t="s">
        <v>46</v>
      </c>
      <c r="AK1630" t="s">
        <v>17</v>
      </c>
    </row>
    <row r="1631" spans="1:38" x14ac:dyDescent="0.35">
      <c r="A1631" t="s">
        <v>72</v>
      </c>
      <c r="B1631" t="s">
        <v>62</v>
      </c>
      <c r="C1631" t="s">
        <v>47</v>
      </c>
      <c r="D1631">
        <v>0</v>
      </c>
      <c r="E1631">
        <v>0</v>
      </c>
      <c r="F1631">
        <v>1</v>
      </c>
      <c r="G1631">
        <v>1</v>
      </c>
      <c r="H1631">
        <v>3</v>
      </c>
      <c r="I1631">
        <v>3</v>
      </c>
      <c r="J1631">
        <v>4</v>
      </c>
      <c r="K1631">
        <v>6</v>
      </c>
      <c r="L1631">
        <v>7</v>
      </c>
      <c r="M1631">
        <v>10</v>
      </c>
      <c r="N1631">
        <v>12</v>
      </c>
      <c r="O1631">
        <v>15</v>
      </c>
      <c r="P1631">
        <v>20</v>
      </c>
      <c r="Q1631">
        <v>25</v>
      </c>
      <c r="R1631">
        <v>30</v>
      </c>
      <c r="S1631">
        <v>37</v>
      </c>
      <c r="T1631">
        <v>44</v>
      </c>
      <c r="U1631">
        <v>53</v>
      </c>
      <c r="V1631">
        <v>63</v>
      </c>
      <c r="W1631">
        <v>73</v>
      </c>
      <c r="X1631">
        <v>83</v>
      </c>
      <c r="Y1631">
        <v>94</v>
      </c>
      <c r="Z1631">
        <v>104</v>
      </c>
      <c r="AA1631">
        <v>115</v>
      </c>
      <c r="AB1631">
        <v>123</v>
      </c>
      <c r="AC1631">
        <v>131</v>
      </c>
      <c r="AD1631">
        <v>140</v>
      </c>
      <c r="AE1631">
        <v>146</v>
      </c>
      <c r="AF1631">
        <v>153</v>
      </c>
      <c r="AG1631">
        <v>153</v>
      </c>
      <c r="AH1631">
        <v>149</v>
      </c>
      <c r="AI1631">
        <v>145</v>
      </c>
      <c r="AJ1631" t="s">
        <v>47</v>
      </c>
      <c r="AK1631" t="s">
        <v>17</v>
      </c>
    </row>
    <row r="1632" spans="1:38" x14ac:dyDescent="0.35">
      <c r="A1632" t="s">
        <v>72</v>
      </c>
      <c r="B1632" t="s">
        <v>62</v>
      </c>
      <c r="C1632" t="s">
        <v>48</v>
      </c>
      <c r="D1632">
        <v>0</v>
      </c>
      <c r="E1632">
        <v>0</v>
      </c>
      <c r="F1632">
        <v>0</v>
      </c>
      <c r="G1632">
        <v>0</v>
      </c>
      <c r="H1632">
        <v>1</v>
      </c>
      <c r="I1632">
        <v>1</v>
      </c>
      <c r="J1632">
        <v>2</v>
      </c>
      <c r="K1632">
        <v>2</v>
      </c>
      <c r="L1632">
        <v>3</v>
      </c>
      <c r="M1632">
        <v>4</v>
      </c>
      <c r="N1632">
        <v>6</v>
      </c>
      <c r="O1632">
        <v>7</v>
      </c>
      <c r="P1632">
        <v>9</v>
      </c>
      <c r="Q1632">
        <v>10</v>
      </c>
      <c r="R1632">
        <v>13</v>
      </c>
      <c r="S1632">
        <v>16</v>
      </c>
      <c r="T1632">
        <v>20</v>
      </c>
      <c r="U1632">
        <v>23</v>
      </c>
      <c r="V1632">
        <v>27</v>
      </c>
      <c r="W1632">
        <v>31</v>
      </c>
      <c r="X1632">
        <v>36</v>
      </c>
      <c r="Y1632">
        <v>41</v>
      </c>
      <c r="Z1632">
        <v>44</v>
      </c>
      <c r="AA1632">
        <v>49</v>
      </c>
      <c r="AB1632">
        <v>53</v>
      </c>
      <c r="AC1632">
        <v>57</v>
      </c>
      <c r="AD1632">
        <v>60</v>
      </c>
      <c r="AE1632">
        <v>63</v>
      </c>
      <c r="AF1632">
        <v>66</v>
      </c>
      <c r="AG1632">
        <v>66</v>
      </c>
      <c r="AH1632">
        <v>64</v>
      </c>
      <c r="AI1632">
        <v>63</v>
      </c>
      <c r="AJ1632" t="s">
        <v>48</v>
      </c>
      <c r="AK1632" t="s">
        <v>8</v>
      </c>
      <c r="AL1632" t="s">
        <v>17</v>
      </c>
    </row>
    <row r="1633" spans="1:38" x14ac:dyDescent="0.35">
      <c r="A1633" t="s">
        <v>72</v>
      </c>
      <c r="B1633" t="s">
        <v>62</v>
      </c>
      <c r="C1633" t="s">
        <v>49</v>
      </c>
      <c r="D1633">
        <v>0</v>
      </c>
      <c r="E1633">
        <v>3</v>
      </c>
      <c r="F1633">
        <v>5</v>
      </c>
      <c r="G1633">
        <v>7</v>
      </c>
      <c r="H1633">
        <v>9</v>
      </c>
      <c r="I1633">
        <v>15</v>
      </c>
      <c r="J1633">
        <v>18</v>
      </c>
      <c r="K1633">
        <v>24</v>
      </c>
      <c r="L1633">
        <v>30</v>
      </c>
      <c r="M1633">
        <v>39</v>
      </c>
      <c r="N1633">
        <v>50</v>
      </c>
      <c r="O1633">
        <v>62</v>
      </c>
      <c r="P1633">
        <v>79</v>
      </c>
      <c r="Q1633">
        <v>99</v>
      </c>
      <c r="R1633">
        <v>123</v>
      </c>
      <c r="S1633">
        <v>150</v>
      </c>
      <c r="T1633">
        <v>181</v>
      </c>
      <c r="U1633">
        <v>216</v>
      </c>
      <c r="V1633">
        <v>254</v>
      </c>
      <c r="W1633">
        <v>294</v>
      </c>
      <c r="X1633">
        <v>336</v>
      </c>
      <c r="Y1633">
        <v>378</v>
      </c>
      <c r="Z1633">
        <v>420</v>
      </c>
      <c r="AA1633">
        <v>459</v>
      </c>
      <c r="AB1633">
        <v>497</v>
      </c>
      <c r="AC1633">
        <v>532</v>
      </c>
      <c r="AD1633">
        <v>563</v>
      </c>
      <c r="AE1633">
        <v>590</v>
      </c>
      <c r="AF1633">
        <v>615</v>
      </c>
      <c r="AG1633">
        <v>614</v>
      </c>
      <c r="AH1633">
        <v>602</v>
      </c>
      <c r="AI1633">
        <v>586</v>
      </c>
      <c r="AJ1633" t="s">
        <v>49</v>
      </c>
      <c r="AK1633" t="s">
        <v>9</v>
      </c>
    </row>
    <row r="1634" spans="1:38" x14ac:dyDescent="0.35">
      <c r="A1634" t="s">
        <v>72</v>
      </c>
      <c r="B1634" t="s">
        <v>62</v>
      </c>
      <c r="C1634" t="s">
        <v>50</v>
      </c>
      <c r="D1634">
        <v>0</v>
      </c>
      <c r="E1634">
        <v>2</v>
      </c>
      <c r="F1634">
        <v>5</v>
      </c>
      <c r="G1634">
        <v>7</v>
      </c>
      <c r="H1634">
        <v>10</v>
      </c>
      <c r="I1634">
        <v>14</v>
      </c>
      <c r="J1634">
        <v>20</v>
      </c>
      <c r="K1634">
        <v>26</v>
      </c>
      <c r="L1634">
        <v>35</v>
      </c>
      <c r="M1634">
        <v>45</v>
      </c>
      <c r="N1634">
        <v>58</v>
      </c>
      <c r="O1634">
        <v>73</v>
      </c>
      <c r="P1634">
        <v>92</v>
      </c>
      <c r="Q1634">
        <v>115</v>
      </c>
      <c r="R1634">
        <v>142</v>
      </c>
      <c r="S1634">
        <v>174</v>
      </c>
      <c r="T1634">
        <v>210</v>
      </c>
      <c r="U1634">
        <v>251</v>
      </c>
      <c r="V1634">
        <v>295</v>
      </c>
      <c r="W1634">
        <v>343</v>
      </c>
      <c r="X1634">
        <v>390</v>
      </c>
      <c r="Y1634">
        <v>440</v>
      </c>
      <c r="Z1634">
        <v>488</v>
      </c>
      <c r="AA1634">
        <v>535</v>
      </c>
      <c r="AB1634">
        <v>577</v>
      </c>
      <c r="AC1634">
        <v>618</v>
      </c>
      <c r="AD1634">
        <v>655</v>
      </c>
      <c r="AE1634">
        <v>686</v>
      </c>
      <c r="AF1634">
        <v>716</v>
      </c>
      <c r="AG1634">
        <v>714</v>
      </c>
      <c r="AH1634">
        <v>699</v>
      </c>
      <c r="AI1634">
        <v>681</v>
      </c>
      <c r="AJ1634" t="s">
        <v>50</v>
      </c>
      <c r="AK1634" t="s">
        <v>15</v>
      </c>
    </row>
    <row r="1635" spans="1:38" x14ac:dyDescent="0.35">
      <c r="A1635" t="s">
        <v>72</v>
      </c>
      <c r="B1635" t="s">
        <v>62</v>
      </c>
      <c r="C1635" t="s">
        <v>51</v>
      </c>
      <c r="D1635">
        <v>0</v>
      </c>
      <c r="E1635">
        <v>2</v>
      </c>
      <c r="F1635">
        <v>3</v>
      </c>
      <c r="G1635">
        <v>6</v>
      </c>
      <c r="H1635">
        <v>9</v>
      </c>
      <c r="I1635">
        <v>12</v>
      </c>
      <c r="J1635">
        <v>17</v>
      </c>
      <c r="K1635">
        <v>22</v>
      </c>
      <c r="L1635">
        <v>30</v>
      </c>
      <c r="M1635">
        <v>39</v>
      </c>
      <c r="N1635">
        <v>49</v>
      </c>
      <c r="O1635">
        <v>63</v>
      </c>
      <c r="P1635">
        <v>79</v>
      </c>
      <c r="Q1635">
        <v>98</v>
      </c>
      <c r="R1635">
        <v>121</v>
      </c>
      <c r="S1635">
        <v>149</v>
      </c>
      <c r="T1635">
        <v>179</v>
      </c>
      <c r="U1635">
        <v>214</v>
      </c>
      <c r="V1635">
        <v>252</v>
      </c>
      <c r="W1635">
        <v>293</v>
      </c>
      <c r="X1635">
        <v>333</v>
      </c>
      <c r="Y1635">
        <v>376</v>
      </c>
      <c r="Z1635">
        <v>417</v>
      </c>
      <c r="AA1635">
        <v>456</v>
      </c>
      <c r="AB1635">
        <v>493</v>
      </c>
      <c r="AC1635">
        <v>528</v>
      </c>
      <c r="AD1635">
        <v>560</v>
      </c>
      <c r="AE1635">
        <v>586</v>
      </c>
      <c r="AF1635">
        <v>612</v>
      </c>
      <c r="AG1635">
        <v>610</v>
      </c>
      <c r="AH1635">
        <v>597</v>
      </c>
      <c r="AI1635">
        <v>581</v>
      </c>
      <c r="AJ1635" t="s">
        <v>51</v>
      </c>
      <c r="AK1635" t="s">
        <v>19</v>
      </c>
    </row>
    <row r="1636" spans="1:38" x14ac:dyDescent="0.35">
      <c r="A1636" t="s">
        <v>72</v>
      </c>
      <c r="B1636" t="s">
        <v>62</v>
      </c>
      <c r="C1636" t="s">
        <v>52</v>
      </c>
      <c r="D1636">
        <v>0</v>
      </c>
      <c r="E1636">
        <v>3</v>
      </c>
      <c r="F1636">
        <v>6</v>
      </c>
      <c r="G1636">
        <v>11</v>
      </c>
      <c r="H1636">
        <v>15</v>
      </c>
      <c r="I1636">
        <v>20</v>
      </c>
      <c r="J1636">
        <v>31</v>
      </c>
      <c r="K1636">
        <v>40</v>
      </c>
      <c r="L1636">
        <v>52</v>
      </c>
      <c r="M1636">
        <v>67</v>
      </c>
      <c r="N1636">
        <v>88</v>
      </c>
      <c r="O1636">
        <v>110</v>
      </c>
      <c r="P1636">
        <v>139</v>
      </c>
      <c r="Q1636">
        <v>173</v>
      </c>
      <c r="R1636">
        <v>215</v>
      </c>
      <c r="S1636">
        <v>263</v>
      </c>
      <c r="T1636">
        <v>318</v>
      </c>
      <c r="U1636">
        <v>380</v>
      </c>
      <c r="V1636">
        <v>447</v>
      </c>
      <c r="W1636">
        <v>519</v>
      </c>
      <c r="X1636">
        <v>589</v>
      </c>
      <c r="Y1636">
        <v>664</v>
      </c>
      <c r="Z1636">
        <v>738</v>
      </c>
      <c r="AA1636">
        <v>810</v>
      </c>
      <c r="AB1636">
        <v>872</v>
      </c>
      <c r="AC1636">
        <v>935</v>
      </c>
      <c r="AD1636">
        <v>989</v>
      </c>
      <c r="AE1636">
        <v>1039</v>
      </c>
      <c r="AF1636">
        <v>1081</v>
      </c>
      <c r="AG1636">
        <v>1079</v>
      </c>
      <c r="AH1636">
        <v>1057</v>
      </c>
      <c r="AI1636">
        <v>1029</v>
      </c>
      <c r="AJ1636" t="s">
        <v>52</v>
      </c>
      <c r="AK1636" t="s">
        <v>15</v>
      </c>
    </row>
    <row r="1637" spans="1:38" x14ac:dyDescent="0.35">
      <c r="A1637" t="s">
        <v>72</v>
      </c>
      <c r="B1637" t="s">
        <v>62</v>
      </c>
      <c r="C1637" t="s">
        <v>53</v>
      </c>
      <c r="D1637">
        <v>0</v>
      </c>
      <c r="E1637">
        <v>2</v>
      </c>
      <c r="F1637">
        <v>3</v>
      </c>
      <c r="G1637">
        <v>5</v>
      </c>
      <c r="H1637">
        <v>6</v>
      </c>
      <c r="I1637">
        <v>9</v>
      </c>
      <c r="J1637">
        <v>15</v>
      </c>
      <c r="K1637">
        <v>18</v>
      </c>
      <c r="L1637">
        <v>25</v>
      </c>
      <c r="M1637">
        <v>32</v>
      </c>
      <c r="N1637">
        <v>41</v>
      </c>
      <c r="O1637">
        <v>49</v>
      </c>
      <c r="P1637">
        <v>66</v>
      </c>
      <c r="Q1637">
        <v>80</v>
      </c>
      <c r="R1637">
        <v>98</v>
      </c>
      <c r="S1637">
        <v>120</v>
      </c>
      <c r="T1637">
        <v>147</v>
      </c>
      <c r="U1637">
        <v>176</v>
      </c>
      <c r="V1637">
        <v>205</v>
      </c>
      <c r="W1637">
        <v>237</v>
      </c>
      <c r="X1637">
        <v>272</v>
      </c>
      <c r="Y1637">
        <v>308</v>
      </c>
      <c r="Z1637">
        <v>340</v>
      </c>
      <c r="AA1637">
        <v>372</v>
      </c>
      <c r="AB1637">
        <v>402</v>
      </c>
      <c r="AC1637">
        <v>430</v>
      </c>
      <c r="AD1637">
        <v>456</v>
      </c>
      <c r="AE1637">
        <v>479</v>
      </c>
      <c r="AF1637">
        <v>499</v>
      </c>
      <c r="AG1637">
        <v>498</v>
      </c>
      <c r="AH1637">
        <v>485</v>
      </c>
      <c r="AI1637">
        <v>475</v>
      </c>
      <c r="AJ1637" t="s">
        <v>53</v>
      </c>
      <c r="AK1637" t="s">
        <v>8</v>
      </c>
    </row>
    <row r="1638" spans="1:38" x14ac:dyDescent="0.35">
      <c r="A1638" t="s">
        <v>72</v>
      </c>
      <c r="B1638" t="s">
        <v>62</v>
      </c>
      <c r="C1638" t="s">
        <v>54</v>
      </c>
      <c r="D1638">
        <v>0</v>
      </c>
      <c r="E1638">
        <v>0</v>
      </c>
      <c r="F1638">
        <v>0</v>
      </c>
      <c r="G1638">
        <v>0</v>
      </c>
      <c r="H1638">
        <v>1</v>
      </c>
      <c r="I1638">
        <v>1</v>
      </c>
      <c r="J1638">
        <v>1</v>
      </c>
      <c r="K1638">
        <v>1</v>
      </c>
      <c r="L1638">
        <v>3</v>
      </c>
      <c r="M1638">
        <v>3</v>
      </c>
      <c r="N1638">
        <v>4</v>
      </c>
      <c r="O1638">
        <v>5</v>
      </c>
      <c r="P1638">
        <v>6</v>
      </c>
      <c r="Q1638">
        <v>8</v>
      </c>
      <c r="R1638">
        <v>9</v>
      </c>
      <c r="S1638">
        <v>11</v>
      </c>
      <c r="T1638">
        <v>14</v>
      </c>
      <c r="U1638">
        <v>16</v>
      </c>
      <c r="V1638">
        <v>19</v>
      </c>
      <c r="W1638">
        <v>21</v>
      </c>
      <c r="X1638">
        <v>25</v>
      </c>
      <c r="Y1638">
        <v>28</v>
      </c>
      <c r="Z1638">
        <v>30</v>
      </c>
      <c r="AA1638">
        <v>34</v>
      </c>
      <c r="AB1638">
        <v>36</v>
      </c>
      <c r="AC1638">
        <v>39</v>
      </c>
      <c r="AD1638">
        <v>41</v>
      </c>
      <c r="AE1638">
        <v>43</v>
      </c>
      <c r="AF1638">
        <v>45</v>
      </c>
      <c r="AG1638">
        <v>45</v>
      </c>
      <c r="AH1638">
        <v>44</v>
      </c>
      <c r="AI1638">
        <v>43</v>
      </c>
      <c r="AJ1638" t="s">
        <v>54</v>
      </c>
      <c r="AK1638" t="s">
        <v>22</v>
      </c>
    </row>
    <row r="1639" spans="1:38" x14ac:dyDescent="0.35">
      <c r="A1639" t="s">
        <v>72</v>
      </c>
      <c r="B1639" t="s">
        <v>62</v>
      </c>
      <c r="C1639" t="s">
        <v>55</v>
      </c>
      <c r="D1639">
        <v>0</v>
      </c>
      <c r="E1639">
        <v>1</v>
      </c>
      <c r="F1639">
        <v>2</v>
      </c>
      <c r="G1639">
        <v>3</v>
      </c>
      <c r="H1639">
        <v>4</v>
      </c>
      <c r="I1639">
        <v>7</v>
      </c>
      <c r="J1639">
        <v>10</v>
      </c>
      <c r="K1639">
        <v>13</v>
      </c>
      <c r="L1639">
        <v>16</v>
      </c>
      <c r="M1639">
        <v>21</v>
      </c>
      <c r="N1639">
        <v>27</v>
      </c>
      <c r="O1639">
        <v>35</v>
      </c>
      <c r="P1639">
        <v>43</v>
      </c>
      <c r="Q1639">
        <v>55</v>
      </c>
      <c r="R1639">
        <v>67</v>
      </c>
      <c r="S1639">
        <v>82</v>
      </c>
      <c r="T1639">
        <v>99</v>
      </c>
      <c r="U1639">
        <v>118</v>
      </c>
      <c r="V1639">
        <v>138</v>
      </c>
      <c r="W1639">
        <v>160</v>
      </c>
      <c r="X1639">
        <v>184</v>
      </c>
      <c r="Y1639">
        <v>206</v>
      </c>
      <c r="Z1639">
        <v>231</v>
      </c>
      <c r="AA1639">
        <v>251</v>
      </c>
      <c r="AB1639">
        <v>272</v>
      </c>
      <c r="AC1639">
        <v>292</v>
      </c>
      <c r="AD1639">
        <v>308</v>
      </c>
      <c r="AE1639">
        <v>324</v>
      </c>
      <c r="AF1639">
        <v>338</v>
      </c>
      <c r="AG1639">
        <v>337</v>
      </c>
      <c r="AH1639">
        <v>329</v>
      </c>
      <c r="AI1639">
        <v>321</v>
      </c>
      <c r="AJ1639" t="s">
        <v>55</v>
      </c>
      <c r="AK1639" t="s">
        <v>8</v>
      </c>
      <c r="AL1639" t="s">
        <v>17</v>
      </c>
    </row>
    <row r="1640" spans="1:38" x14ac:dyDescent="0.35">
      <c r="A1640" t="s">
        <v>56</v>
      </c>
      <c r="B1640" t="s">
        <v>62</v>
      </c>
      <c r="C1640" t="s">
        <v>7</v>
      </c>
      <c r="D1640">
        <v>0</v>
      </c>
      <c r="E1640">
        <v>0</v>
      </c>
      <c r="F1640">
        <v>1</v>
      </c>
      <c r="G1640">
        <v>3</v>
      </c>
      <c r="H1640">
        <v>10</v>
      </c>
      <c r="I1640">
        <v>14</v>
      </c>
      <c r="J1640">
        <v>21</v>
      </c>
      <c r="K1640">
        <v>30</v>
      </c>
      <c r="L1640">
        <v>42</v>
      </c>
      <c r="M1640">
        <v>57</v>
      </c>
      <c r="N1640">
        <v>73</v>
      </c>
      <c r="O1640">
        <v>93</v>
      </c>
      <c r="P1640">
        <v>115</v>
      </c>
      <c r="Q1640">
        <v>138</v>
      </c>
      <c r="R1640">
        <v>163</v>
      </c>
      <c r="S1640">
        <v>188</v>
      </c>
      <c r="T1640">
        <v>214</v>
      </c>
      <c r="U1640">
        <v>239</v>
      </c>
      <c r="V1640">
        <v>262</v>
      </c>
      <c r="W1640">
        <v>285</v>
      </c>
      <c r="X1640">
        <v>307</v>
      </c>
      <c r="Y1640">
        <v>323</v>
      </c>
      <c r="Z1640">
        <v>337</v>
      </c>
      <c r="AA1640">
        <v>351</v>
      </c>
      <c r="AB1640">
        <v>359</v>
      </c>
      <c r="AC1640">
        <v>368</v>
      </c>
      <c r="AD1640">
        <v>375</v>
      </c>
      <c r="AE1640">
        <v>379</v>
      </c>
      <c r="AF1640">
        <v>380</v>
      </c>
      <c r="AG1640">
        <v>381</v>
      </c>
      <c r="AH1640">
        <v>381</v>
      </c>
      <c r="AI1640">
        <v>381</v>
      </c>
      <c r="AJ1640" t="s">
        <v>7</v>
      </c>
      <c r="AK1640" t="s">
        <v>8</v>
      </c>
      <c r="AL1640" t="s">
        <v>9</v>
      </c>
    </row>
    <row r="1641" spans="1:38" x14ac:dyDescent="0.35">
      <c r="A1641" t="s">
        <v>56</v>
      </c>
      <c r="B1641" t="s">
        <v>62</v>
      </c>
      <c r="C1641" t="s">
        <v>10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 t="s">
        <v>10</v>
      </c>
      <c r="AK1641" t="s">
        <v>11</v>
      </c>
      <c r="AL1641" t="s">
        <v>9</v>
      </c>
    </row>
    <row r="1642" spans="1:38" x14ac:dyDescent="0.35">
      <c r="A1642" t="s">
        <v>56</v>
      </c>
      <c r="B1642" t="s">
        <v>62</v>
      </c>
      <c r="C1642" t="s">
        <v>12</v>
      </c>
      <c r="D1642">
        <v>0</v>
      </c>
      <c r="E1642">
        <v>1</v>
      </c>
      <c r="F1642">
        <v>7</v>
      </c>
      <c r="G1642">
        <v>17</v>
      </c>
      <c r="H1642">
        <v>31</v>
      </c>
      <c r="I1642">
        <v>50</v>
      </c>
      <c r="J1642">
        <v>74</v>
      </c>
      <c r="K1642">
        <v>106</v>
      </c>
      <c r="L1642">
        <v>148</v>
      </c>
      <c r="M1642">
        <v>198</v>
      </c>
      <c r="N1642">
        <v>260</v>
      </c>
      <c r="O1642">
        <v>329</v>
      </c>
      <c r="P1642">
        <v>405</v>
      </c>
      <c r="Q1642">
        <v>488</v>
      </c>
      <c r="R1642">
        <v>576</v>
      </c>
      <c r="S1642">
        <v>667</v>
      </c>
      <c r="T1642">
        <v>757</v>
      </c>
      <c r="U1642">
        <v>847</v>
      </c>
      <c r="V1642">
        <v>929</v>
      </c>
      <c r="W1642">
        <v>1011</v>
      </c>
      <c r="X1642">
        <v>1084</v>
      </c>
      <c r="Y1642">
        <v>1145</v>
      </c>
      <c r="Z1642">
        <v>1196</v>
      </c>
      <c r="AA1642">
        <v>1240</v>
      </c>
      <c r="AB1642">
        <v>1274</v>
      </c>
      <c r="AC1642">
        <v>1301</v>
      </c>
      <c r="AD1642">
        <v>1322</v>
      </c>
      <c r="AE1642">
        <v>1336</v>
      </c>
      <c r="AF1642">
        <v>1346</v>
      </c>
      <c r="AG1642">
        <v>1347</v>
      </c>
      <c r="AH1642">
        <v>1348</v>
      </c>
      <c r="AI1642">
        <v>1349</v>
      </c>
      <c r="AJ1642" t="s">
        <v>12</v>
      </c>
      <c r="AK1642" t="s">
        <v>8</v>
      </c>
    </row>
    <row r="1643" spans="1:38" x14ac:dyDescent="0.35">
      <c r="A1643" t="s">
        <v>56</v>
      </c>
      <c r="B1643" t="s">
        <v>62</v>
      </c>
      <c r="C1643" t="s">
        <v>13</v>
      </c>
      <c r="D1643">
        <v>0</v>
      </c>
      <c r="E1643">
        <v>2</v>
      </c>
      <c r="F1643">
        <v>12</v>
      </c>
      <c r="G1643">
        <v>28</v>
      </c>
      <c r="H1643">
        <v>51</v>
      </c>
      <c r="I1643">
        <v>80</v>
      </c>
      <c r="J1643">
        <v>119</v>
      </c>
      <c r="K1643">
        <v>171</v>
      </c>
      <c r="L1643">
        <v>238</v>
      </c>
      <c r="M1643">
        <v>319</v>
      </c>
      <c r="N1643">
        <v>417</v>
      </c>
      <c r="O1643">
        <v>530</v>
      </c>
      <c r="P1643">
        <v>654</v>
      </c>
      <c r="Q1643">
        <v>786</v>
      </c>
      <c r="R1643">
        <v>927</v>
      </c>
      <c r="S1643">
        <v>1072</v>
      </c>
      <c r="T1643">
        <v>1219</v>
      </c>
      <c r="U1643">
        <v>1362</v>
      </c>
      <c r="V1643">
        <v>1496</v>
      </c>
      <c r="W1643">
        <v>1626</v>
      </c>
      <c r="X1643">
        <v>1741</v>
      </c>
      <c r="Y1643">
        <v>1840</v>
      </c>
      <c r="Z1643">
        <v>1925</v>
      </c>
      <c r="AA1643">
        <v>1994</v>
      </c>
      <c r="AB1643">
        <v>2049</v>
      </c>
      <c r="AC1643">
        <v>2094</v>
      </c>
      <c r="AD1643">
        <v>2127</v>
      </c>
      <c r="AE1643">
        <v>2150</v>
      </c>
      <c r="AF1643">
        <v>2163</v>
      </c>
      <c r="AG1643">
        <v>2166</v>
      </c>
      <c r="AH1643">
        <v>2168</v>
      </c>
      <c r="AI1643">
        <v>2170</v>
      </c>
      <c r="AJ1643" t="s">
        <v>13</v>
      </c>
      <c r="AK1643" t="s">
        <v>8</v>
      </c>
    </row>
    <row r="1644" spans="1:38" x14ac:dyDescent="0.35">
      <c r="A1644" t="s">
        <v>56</v>
      </c>
      <c r="B1644" t="s">
        <v>62</v>
      </c>
      <c r="C1644" t="s">
        <v>14</v>
      </c>
      <c r="D1644">
        <v>0</v>
      </c>
      <c r="E1644">
        <v>0</v>
      </c>
      <c r="F1644">
        <v>2</v>
      </c>
      <c r="G1644">
        <v>8</v>
      </c>
      <c r="H1644">
        <v>13</v>
      </c>
      <c r="I1644">
        <v>23</v>
      </c>
      <c r="J1644">
        <v>33</v>
      </c>
      <c r="K1644">
        <v>48</v>
      </c>
      <c r="L1644">
        <v>66</v>
      </c>
      <c r="M1644">
        <v>89</v>
      </c>
      <c r="N1644">
        <v>116</v>
      </c>
      <c r="O1644">
        <v>148</v>
      </c>
      <c r="P1644">
        <v>182</v>
      </c>
      <c r="Q1644">
        <v>218</v>
      </c>
      <c r="R1644">
        <v>258</v>
      </c>
      <c r="S1644">
        <v>300</v>
      </c>
      <c r="T1644">
        <v>339</v>
      </c>
      <c r="U1644">
        <v>379</v>
      </c>
      <c r="V1644">
        <v>418</v>
      </c>
      <c r="W1644">
        <v>452</v>
      </c>
      <c r="X1644">
        <v>486</v>
      </c>
      <c r="Y1644">
        <v>513</v>
      </c>
      <c r="Z1644">
        <v>536</v>
      </c>
      <c r="AA1644">
        <v>557</v>
      </c>
      <c r="AB1644">
        <v>572</v>
      </c>
      <c r="AC1644">
        <v>584</v>
      </c>
      <c r="AD1644">
        <v>595</v>
      </c>
      <c r="AE1644">
        <v>599</v>
      </c>
      <c r="AF1644">
        <v>603</v>
      </c>
      <c r="AG1644">
        <v>603</v>
      </c>
      <c r="AH1644">
        <v>603</v>
      </c>
      <c r="AI1644">
        <v>605</v>
      </c>
      <c r="AJ1644" t="s">
        <v>14</v>
      </c>
      <c r="AK1644" t="s">
        <v>15</v>
      </c>
    </row>
    <row r="1645" spans="1:38" x14ac:dyDescent="0.35">
      <c r="A1645" t="s">
        <v>56</v>
      </c>
      <c r="B1645" t="s">
        <v>62</v>
      </c>
      <c r="C1645" t="s">
        <v>16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 t="s">
        <v>16</v>
      </c>
      <c r="AK1645" t="s">
        <v>8</v>
      </c>
      <c r="AL1645" t="s">
        <v>17</v>
      </c>
    </row>
    <row r="1646" spans="1:38" x14ac:dyDescent="0.35">
      <c r="A1646" t="s">
        <v>56</v>
      </c>
      <c r="B1646" t="s">
        <v>62</v>
      </c>
      <c r="C1646" t="s">
        <v>18</v>
      </c>
      <c r="D1646">
        <v>0</v>
      </c>
      <c r="E1646">
        <v>0</v>
      </c>
      <c r="F1646">
        <v>0</v>
      </c>
      <c r="G1646">
        <v>1</v>
      </c>
      <c r="H1646">
        <v>1</v>
      </c>
      <c r="I1646">
        <v>1</v>
      </c>
      <c r="J1646">
        <v>2</v>
      </c>
      <c r="K1646">
        <v>3</v>
      </c>
      <c r="L1646">
        <v>4</v>
      </c>
      <c r="M1646">
        <v>6</v>
      </c>
      <c r="N1646">
        <v>7</v>
      </c>
      <c r="O1646">
        <v>9</v>
      </c>
      <c r="P1646">
        <v>12</v>
      </c>
      <c r="Q1646">
        <v>14</v>
      </c>
      <c r="R1646">
        <v>17</v>
      </c>
      <c r="S1646">
        <v>19</v>
      </c>
      <c r="T1646">
        <v>22</v>
      </c>
      <c r="U1646">
        <v>24</v>
      </c>
      <c r="V1646">
        <v>27</v>
      </c>
      <c r="W1646">
        <v>29</v>
      </c>
      <c r="X1646">
        <v>31</v>
      </c>
      <c r="Y1646">
        <v>33</v>
      </c>
      <c r="Z1646">
        <v>34</v>
      </c>
      <c r="AA1646">
        <v>36</v>
      </c>
      <c r="AB1646">
        <v>37</v>
      </c>
      <c r="AC1646">
        <v>37</v>
      </c>
      <c r="AD1646">
        <v>38</v>
      </c>
      <c r="AE1646">
        <v>38</v>
      </c>
      <c r="AF1646">
        <v>39</v>
      </c>
      <c r="AG1646">
        <v>39</v>
      </c>
      <c r="AH1646">
        <v>39</v>
      </c>
      <c r="AI1646">
        <v>39</v>
      </c>
      <c r="AJ1646" t="s">
        <v>18</v>
      </c>
      <c r="AK1646" t="s">
        <v>19</v>
      </c>
    </row>
    <row r="1647" spans="1:38" x14ac:dyDescent="0.35">
      <c r="A1647" t="s">
        <v>56</v>
      </c>
      <c r="B1647" t="s">
        <v>62</v>
      </c>
      <c r="C1647" t="s">
        <v>20</v>
      </c>
      <c r="D1647">
        <v>0</v>
      </c>
      <c r="E1647">
        <v>0</v>
      </c>
      <c r="F1647">
        <v>1</v>
      </c>
      <c r="G1647">
        <v>2</v>
      </c>
      <c r="H1647">
        <v>5</v>
      </c>
      <c r="I1647">
        <v>7</v>
      </c>
      <c r="J1647">
        <v>11</v>
      </c>
      <c r="K1647">
        <v>16</v>
      </c>
      <c r="L1647">
        <v>20</v>
      </c>
      <c r="M1647">
        <v>27</v>
      </c>
      <c r="N1647">
        <v>35</v>
      </c>
      <c r="O1647">
        <v>45</v>
      </c>
      <c r="P1647">
        <v>57</v>
      </c>
      <c r="Q1647">
        <v>67</v>
      </c>
      <c r="R1647">
        <v>80</v>
      </c>
      <c r="S1647">
        <v>92</v>
      </c>
      <c r="T1647">
        <v>105</v>
      </c>
      <c r="U1647">
        <v>116</v>
      </c>
      <c r="V1647">
        <v>128</v>
      </c>
      <c r="W1647">
        <v>139</v>
      </c>
      <c r="X1647">
        <v>150</v>
      </c>
      <c r="Y1647">
        <v>158</v>
      </c>
      <c r="Z1647">
        <v>165</v>
      </c>
      <c r="AA1647">
        <v>172</v>
      </c>
      <c r="AB1647">
        <v>176</v>
      </c>
      <c r="AC1647">
        <v>179</v>
      </c>
      <c r="AD1647">
        <v>182</v>
      </c>
      <c r="AE1647">
        <v>184</v>
      </c>
      <c r="AF1647">
        <v>185</v>
      </c>
      <c r="AG1647">
        <v>185</v>
      </c>
      <c r="AH1647">
        <v>186</v>
      </c>
      <c r="AI1647">
        <v>186</v>
      </c>
      <c r="AJ1647" t="s">
        <v>20</v>
      </c>
      <c r="AK1647" t="s">
        <v>9</v>
      </c>
    </row>
    <row r="1648" spans="1:38" x14ac:dyDescent="0.35">
      <c r="A1648" t="s">
        <v>56</v>
      </c>
      <c r="B1648" t="s">
        <v>62</v>
      </c>
      <c r="C1648" t="s">
        <v>21</v>
      </c>
      <c r="D1648">
        <v>0</v>
      </c>
      <c r="E1648">
        <v>0</v>
      </c>
      <c r="F1648">
        <v>0</v>
      </c>
      <c r="G1648">
        <v>0</v>
      </c>
      <c r="H1648">
        <v>1</v>
      </c>
      <c r="I1648">
        <v>1</v>
      </c>
      <c r="J1648">
        <v>2</v>
      </c>
      <c r="K1648">
        <v>3</v>
      </c>
      <c r="L1648">
        <v>4</v>
      </c>
      <c r="M1648">
        <v>5</v>
      </c>
      <c r="N1648">
        <v>7</v>
      </c>
      <c r="O1648">
        <v>8</v>
      </c>
      <c r="P1648">
        <v>10</v>
      </c>
      <c r="Q1648">
        <v>13</v>
      </c>
      <c r="R1648">
        <v>15</v>
      </c>
      <c r="S1648">
        <v>17</v>
      </c>
      <c r="T1648">
        <v>19</v>
      </c>
      <c r="U1648">
        <v>22</v>
      </c>
      <c r="V1648">
        <v>24</v>
      </c>
      <c r="W1648">
        <v>26</v>
      </c>
      <c r="X1648">
        <v>28</v>
      </c>
      <c r="Y1648">
        <v>29</v>
      </c>
      <c r="Z1648">
        <v>31</v>
      </c>
      <c r="AA1648">
        <v>32</v>
      </c>
      <c r="AB1648">
        <v>33</v>
      </c>
      <c r="AC1648">
        <v>33</v>
      </c>
      <c r="AD1648">
        <v>34</v>
      </c>
      <c r="AE1648">
        <v>34</v>
      </c>
      <c r="AF1648">
        <v>35</v>
      </c>
      <c r="AG1648">
        <v>35</v>
      </c>
      <c r="AH1648">
        <v>35</v>
      </c>
      <c r="AI1648">
        <v>35</v>
      </c>
      <c r="AJ1648" t="s">
        <v>21</v>
      </c>
      <c r="AK1648" t="s">
        <v>22</v>
      </c>
    </row>
    <row r="1649" spans="1:38" x14ac:dyDescent="0.35">
      <c r="A1649" t="s">
        <v>56</v>
      </c>
      <c r="B1649" t="s">
        <v>62</v>
      </c>
      <c r="C1649" t="s">
        <v>23</v>
      </c>
      <c r="D1649">
        <v>0</v>
      </c>
      <c r="E1649">
        <v>0</v>
      </c>
      <c r="F1649">
        <v>0</v>
      </c>
      <c r="G1649">
        <v>1</v>
      </c>
      <c r="H1649">
        <v>3</v>
      </c>
      <c r="I1649">
        <v>10</v>
      </c>
      <c r="J1649">
        <v>13</v>
      </c>
      <c r="K1649">
        <v>16</v>
      </c>
      <c r="L1649">
        <v>25</v>
      </c>
      <c r="M1649">
        <v>33</v>
      </c>
      <c r="N1649">
        <v>44</v>
      </c>
      <c r="O1649">
        <v>55</v>
      </c>
      <c r="P1649">
        <v>70</v>
      </c>
      <c r="Q1649">
        <v>83</v>
      </c>
      <c r="R1649">
        <v>97</v>
      </c>
      <c r="S1649">
        <v>111</v>
      </c>
      <c r="T1649">
        <v>128</v>
      </c>
      <c r="U1649">
        <v>142</v>
      </c>
      <c r="V1649">
        <v>156</v>
      </c>
      <c r="W1649">
        <v>169</v>
      </c>
      <c r="X1649">
        <v>182</v>
      </c>
      <c r="Y1649">
        <v>190</v>
      </c>
      <c r="Z1649">
        <v>200</v>
      </c>
      <c r="AA1649">
        <v>208</v>
      </c>
      <c r="AB1649">
        <v>214</v>
      </c>
      <c r="AC1649">
        <v>216</v>
      </c>
      <c r="AD1649">
        <v>222</v>
      </c>
      <c r="AE1649">
        <v>225</v>
      </c>
      <c r="AF1649">
        <v>226</v>
      </c>
      <c r="AG1649">
        <v>226</v>
      </c>
      <c r="AH1649">
        <v>226</v>
      </c>
      <c r="AI1649">
        <v>226</v>
      </c>
      <c r="AJ1649" t="s">
        <v>23</v>
      </c>
      <c r="AK1649" t="s">
        <v>24</v>
      </c>
      <c r="AL1649" t="s">
        <v>17</v>
      </c>
    </row>
    <row r="1650" spans="1:38" x14ac:dyDescent="0.35">
      <c r="A1650" t="s">
        <v>56</v>
      </c>
      <c r="B1650" t="s">
        <v>62</v>
      </c>
      <c r="C1650" t="s">
        <v>25</v>
      </c>
      <c r="D1650">
        <v>0</v>
      </c>
      <c r="E1650">
        <v>0</v>
      </c>
      <c r="F1650">
        <v>1</v>
      </c>
      <c r="G1650">
        <v>5</v>
      </c>
      <c r="H1650">
        <v>9</v>
      </c>
      <c r="I1650">
        <v>14</v>
      </c>
      <c r="J1650">
        <v>21</v>
      </c>
      <c r="K1650">
        <v>30</v>
      </c>
      <c r="L1650">
        <v>41</v>
      </c>
      <c r="M1650">
        <v>55</v>
      </c>
      <c r="N1650">
        <v>72</v>
      </c>
      <c r="O1650">
        <v>91</v>
      </c>
      <c r="P1650">
        <v>112</v>
      </c>
      <c r="Q1650">
        <v>135</v>
      </c>
      <c r="R1650">
        <v>160</v>
      </c>
      <c r="S1650">
        <v>185</v>
      </c>
      <c r="T1650">
        <v>210</v>
      </c>
      <c r="U1650">
        <v>234</v>
      </c>
      <c r="V1650">
        <v>258</v>
      </c>
      <c r="W1650">
        <v>280</v>
      </c>
      <c r="X1650">
        <v>299</v>
      </c>
      <c r="Y1650">
        <v>316</v>
      </c>
      <c r="Z1650">
        <v>332</v>
      </c>
      <c r="AA1650">
        <v>344</v>
      </c>
      <c r="AB1650">
        <v>353</v>
      </c>
      <c r="AC1650">
        <v>361</v>
      </c>
      <c r="AD1650">
        <v>367</v>
      </c>
      <c r="AE1650">
        <v>370</v>
      </c>
      <c r="AF1650">
        <v>373</v>
      </c>
      <c r="AG1650">
        <v>373</v>
      </c>
      <c r="AH1650">
        <v>373</v>
      </c>
      <c r="AI1650">
        <v>373</v>
      </c>
      <c r="AJ1650" t="s">
        <v>25</v>
      </c>
      <c r="AK1650" t="s">
        <v>15</v>
      </c>
    </row>
    <row r="1651" spans="1:38" x14ac:dyDescent="0.35">
      <c r="A1651" t="s">
        <v>56</v>
      </c>
      <c r="B1651" t="s">
        <v>62</v>
      </c>
      <c r="C1651" t="s">
        <v>26</v>
      </c>
      <c r="D1651">
        <v>0</v>
      </c>
      <c r="E1651">
        <v>0</v>
      </c>
      <c r="F1651">
        <v>1</v>
      </c>
      <c r="G1651">
        <v>2</v>
      </c>
      <c r="H1651">
        <v>4</v>
      </c>
      <c r="I1651">
        <v>7</v>
      </c>
      <c r="J1651">
        <v>9</v>
      </c>
      <c r="K1651">
        <v>14</v>
      </c>
      <c r="L1651">
        <v>19</v>
      </c>
      <c r="M1651">
        <v>26</v>
      </c>
      <c r="N1651">
        <v>34</v>
      </c>
      <c r="O1651">
        <v>43</v>
      </c>
      <c r="P1651">
        <v>54</v>
      </c>
      <c r="Q1651">
        <v>64</v>
      </c>
      <c r="R1651">
        <v>76</v>
      </c>
      <c r="S1651">
        <v>87</v>
      </c>
      <c r="T1651">
        <v>98</v>
      </c>
      <c r="U1651">
        <v>111</v>
      </c>
      <c r="V1651">
        <v>122</v>
      </c>
      <c r="W1651">
        <v>132</v>
      </c>
      <c r="X1651">
        <v>141</v>
      </c>
      <c r="Y1651">
        <v>150</v>
      </c>
      <c r="Z1651">
        <v>156</v>
      </c>
      <c r="AA1651">
        <v>163</v>
      </c>
      <c r="AB1651">
        <v>167</v>
      </c>
      <c r="AC1651">
        <v>170</v>
      </c>
      <c r="AD1651">
        <v>173</v>
      </c>
      <c r="AE1651">
        <v>174</v>
      </c>
      <c r="AF1651">
        <v>176</v>
      </c>
      <c r="AG1651">
        <v>176</v>
      </c>
      <c r="AH1651">
        <v>176</v>
      </c>
      <c r="AI1651">
        <v>176</v>
      </c>
      <c r="AJ1651" t="s">
        <v>26</v>
      </c>
      <c r="AK1651" t="s">
        <v>17</v>
      </c>
    </row>
    <row r="1652" spans="1:38" x14ac:dyDescent="0.35">
      <c r="A1652" t="s">
        <v>56</v>
      </c>
      <c r="B1652" t="s">
        <v>62</v>
      </c>
      <c r="C1652" t="s">
        <v>27</v>
      </c>
      <c r="D1652">
        <v>0</v>
      </c>
      <c r="E1652">
        <v>0</v>
      </c>
      <c r="F1652">
        <v>1</v>
      </c>
      <c r="G1652">
        <v>3</v>
      </c>
      <c r="H1652">
        <v>5</v>
      </c>
      <c r="I1652">
        <v>7</v>
      </c>
      <c r="J1652">
        <v>11</v>
      </c>
      <c r="K1652">
        <v>15</v>
      </c>
      <c r="L1652">
        <v>22</v>
      </c>
      <c r="M1652">
        <v>30</v>
      </c>
      <c r="N1652">
        <v>38</v>
      </c>
      <c r="O1652">
        <v>49</v>
      </c>
      <c r="P1652">
        <v>61</v>
      </c>
      <c r="Q1652">
        <v>72</v>
      </c>
      <c r="R1652">
        <v>86</v>
      </c>
      <c r="S1652">
        <v>99</v>
      </c>
      <c r="T1652">
        <v>113</v>
      </c>
      <c r="U1652">
        <v>126</v>
      </c>
      <c r="V1652">
        <v>138</v>
      </c>
      <c r="W1652">
        <v>150</v>
      </c>
      <c r="X1652">
        <v>161</v>
      </c>
      <c r="Y1652">
        <v>170</v>
      </c>
      <c r="Z1652">
        <v>177</v>
      </c>
      <c r="AA1652">
        <v>184</v>
      </c>
      <c r="AB1652">
        <v>190</v>
      </c>
      <c r="AC1652">
        <v>193</v>
      </c>
      <c r="AD1652">
        <v>197</v>
      </c>
      <c r="AE1652">
        <v>198</v>
      </c>
      <c r="AF1652">
        <v>200</v>
      </c>
      <c r="AG1652">
        <v>200</v>
      </c>
      <c r="AH1652">
        <v>200</v>
      </c>
      <c r="AI1652">
        <v>200</v>
      </c>
      <c r="AJ1652" t="s">
        <v>27</v>
      </c>
      <c r="AK1652" t="s">
        <v>8</v>
      </c>
      <c r="AL1652" t="s">
        <v>17</v>
      </c>
    </row>
    <row r="1653" spans="1:38" x14ac:dyDescent="0.35">
      <c r="A1653" t="s">
        <v>56</v>
      </c>
      <c r="B1653" t="s">
        <v>62</v>
      </c>
      <c r="C1653" t="s">
        <v>28</v>
      </c>
      <c r="D1653">
        <v>0</v>
      </c>
      <c r="E1653">
        <v>0</v>
      </c>
      <c r="F1653">
        <v>0</v>
      </c>
      <c r="G1653">
        <v>1</v>
      </c>
      <c r="H1653">
        <v>1</v>
      </c>
      <c r="I1653">
        <v>2</v>
      </c>
      <c r="J1653">
        <v>2</v>
      </c>
      <c r="K1653">
        <v>3</v>
      </c>
      <c r="L1653">
        <v>4</v>
      </c>
      <c r="M1653">
        <v>6</v>
      </c>
      <c r="N1653">
        <v>8</v>
      </c>
      <c r="O1653">
        <v>10</v>
      </c>
      <c r="P1653">
        <v>12</v>
      </c>
      <c r="Q1653">
        <v>15</v>
      </c>
      <c r="R1653">
        <v>17</v>
      </c>
      <c r="S1653">
        <v>20</v>
      </c>
      <c r="T1653">
        <v>23</v>
      </c>
      <c r="U1653">
        <v>25</v>
      </c>
      <c r="V1653">
        <v>28</v>
      </c>
      <c r="W1653">
        <v>30</v>
      </c>
      <c r="X1653">
        <v>32</v>
      </c>
      <c r="Y1653">
        <v>34</v>
      </c>
      <c r="Z1653">
        <v>36</v>
      </c>
      <c r="AA1653">
        <v>37</v>
      </c>
      <c r="AB1653">
        <v>38</v>
      </c>
      <c r="AC1653">
        <v>39</v>
      </c>
      <c r="AD1653">
        <v>39</v>
      </c>
      <c r="AE1653">
        <v>40</v>
      </c>
      <c r="AF1653">
        <v>40</v>
      </c>
      <c r="AG1653">
        <v>40</v>
      </c>
      <c r="AH1653">
        <v>40</v>
      </c>
      <c r="AI1653">
        <v>40</v>
      </c>
      <c r="AJ1653" t="s">
        <v>28</v>
      </c>
      <c r="AK1653" t="s">
        <v>19</v>
      </c>
    </row>
    <row r="1654" spans="1:38" x14ac:dyDescent="0.35">
      <c r="A1654" t="s">
        <v>56</v>
      </c>
      <c r="B1654" t="s">
        <v>62</v>
      </c>
      <c r="C1654" t="s">
        <v>29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 t="s">
        <v>29</v>
      </c>
      <c r="AK1654" t="s">
        <v>30</v>
      </c>
    </row>
    <row r="1655" spans="1:38" x14ac:dyDescent="0.35">
      <c r="A1655" t="s">
        <v>56</v>
      </c>
      <c r="B1655" t="s">
        <v>62</v>
      </c>
      <c r="C1655" t="s">
        <v>31</v>
      </c>
      <c r="D1655">
        <v>0</v>
      </c>
      <c r="E1655">
        <v>1</v>
      </c>
      <c r="F1655">
        <v>4</v>
      </c>
      <c r="G1655">
        <v>9</v>
      </c>
      <c r="H1655">
        <v>18</v>
      </c>
      <c r="I1655">
        <v>28</v>
      </c>
      <c r="J1655">
        <v>40</v>
      </c>
      <c r="K1655">
        <v>58</v>
      </c>
      <c r="L1655">
        <v>81</v>
      </c>
      <c r="M1655">
        <v>110</v>
      </c>
      <c r="N1655">
        <v>142</v>
      </c>
      <c r="O1655">
        <v>181</v>
      </c>
      <c r="P1655">
        <v>222</v>
      </c>
      <c r="Q1655">
        <v>268</v>
      </c>
      <c r="R1655">
        <v>316</v>
      </c>
      <c r="S1655">
        <v>364</v>
      </c>
      <c r="T1655">
        <v>417</v>
      </c>
      <c r="U1655">
        <v>463</v>
      </c>
      <c r="V1655">
        <v>510</v>
      </c>
      <c r="W1655">
        <v>554</v>
      </c>
      <c r="X1655">
        <v>593</v>
      </c>
      <c r="Y1655">
        <v>627</v>
      </c>
      <c r="Z1655">
        <v>656</v>
      </c>
      <c r="AA1655">
        <v>679</v>
      </c>
      <c r="AB1655">
        <v>698</v>
      </c>
      <c r="AC1655">
        <v>713</v>
      </c>
      <c r="AD1655">
        <v>725</v>
      </c>
      <c r="AE1655">
        <v>733</v>
      </c>
      <c r="AF1655">
        <v>738</v>
      </c>
      <c r="AG1655">
        <v>738</v>
      </c>
      <c r="AH1655">
        <v>739</v>
      </c>
      <c r="AI1655">
        <v>739</v>
      </c>
      <c r="AJ1655" t="s">
        <v>31</v>
      </c>
      <c r="AK1655" t="s">
        <v>24</v>
      </c>
    </row>
    <row r="1656" spans="1:38" x14ac:dyDescent="0.35">
      <c r="A1656" t="s">
        <v>56</v>
      </c>
      <c r="B1656" t="s">
        <v>62</v>
      </c>
      <c r="C1656" t="s">
        <v>32</v>
      </c>
      <c r="D1656">
        <v>0</v>
      </c>
      <c r="E1656">
        <v>1</v>
      </c>
      <c r="F1656">
        <v>6</v>
      </c>
      <c r="G1656">
        <v>19</v>
      </c>
      <c r="H1656">
        <v>35</v>
      </c>
      <c r="I1656">
        <v>55</v>
      </c>
      <c r="J1656">
        <v>82</v>
      </c>
      <c r="K1656">
        <v>115</v>
      </c>
      <c r="L1656">
        <v>158</v>
      </c>
      <c r="M1656">
        <v>214</v>
      </c>
      <c r="N1656">
        <v>277</v>
      </c>
      <c r="O1656">
        <v>353</v>
      </c>
      <c r="P1656">
        <v>437</v>
      </c>
      <c r="Q1656">
        <v>525</v>
      </c>
      <c r="R1656">
        <v>621</v>
      </c>
      <c r="S1656">
        <v>719</v>
      </c>
      <c r="T1656">
        <v>815</v>
      </c>
      <c r="U1656">
        <v>911</v>
      </c>
      <c r="V1656">
        <v>1000</v>
      </c>
      <c r="W1656">
        <v>1089</v>
      </c>
      <c r="X1656">
        <v>1166</v>
      </c>
      <c r="Y1656">
        <v>1231</v>
      </c>
      <c r="Z1656">
        <v>1286</v>
      </c>
      <c r="AA1656">
        <v>1335</v>
      </c>
      <c r="AB1656">
        <v>1370</v>
      </c>
      <c r="AC1656">
        <v>1401</v>
      </c>
      <c r="AD1656">
        <v>1425</v>
      </c>
      <c r="AE1656">
        <v>1439</v>
      </c>
      <c r="AF1656">
        <v>1450</v>
      </c>
      <c r="AG1656">
        <v>1451</v>
      </c>
      <c r="AH1656">
        <v>1452</v>
      </c>
      <c r="AI1656">
        <v>1453</v>
      </c>
      <c r="AJ1656" t="s">
        <v>32</v>
      </c>
      <c r="AK1656" t="s">
        <v>8</v>
      </c>
    </row>
    <row r="1657" spans="1:38" x14ac:dyDescent="0.35">
      <c r="A1657" t="s">
        <v>56</v>
      </c>
      <c r="B1657" t="s">
        <v>62</v>
      </c>
      <c r="C1657" t="s">
        <v>33</v>
      </c>
      <c r="D1657">
        <v>0</v>
      </c>
      <c r="E1657">
        <v>1</v>
      </c>
      <c r="F1657">
        <v>8</v>
      </c>
      <c r="G1657">
        <v>20</v>
      </c>
      <c r="H1657">
        <v>39</v>
      </c>
      <c r="I1657">
        <v>60</v>
      </c>
      <c r="J1657">
        <v>91</v>
      </c>
      <c r="K1657">
        <v>130</v>
      </c>
      <c r="L1657">
        <v>178</v>
      </c>
      <c r="M1657">
        <v>241</v>
      </c>
      <c r="N1657">
        <v>313</v>
      </c>
      <c r="O1657">
        <v>397</v>
      </c>
      <c r="P1657">
        <v>492</v>
      </c>
      <c r="Q1657">
        <v>592</v>
      </c>
      <c r="R1657">
        <v>700</v>
      </c>
      <c r="S1657">
        <v>810</v>
      </c>
      <c r="T1657">
        <v>918</v>
      </c>
      <c r="U1657">
        <v>1026</v>
      </c>
      <c r="V1657">
        <v>1128</v>
      </c>
      <c r="W1657">
        <v>1227</v>
      </c>
      <c r="X1657">
        <v>1317</v>
      </c>
      <c r="Y1657">
        <v>1388</v>
      </c>
      <c r="Z1657">
        <v>1451</v>
      </c>
      <c r="AA1657">
        <v>1504</v>
      </c>
      <c r="AB1657">
        <v>1545</v>
      </c>
      <c r="AC1657">
        <v>1578</v>
      </c>
      <c r="AD1657">
        <v>1606</v>
      </c>
      <c r="AE1657">
        <v>1622</v>
      </c>
      <c r="AF1657">
        <v>1631</v>
      </c>
      <c r="AG1657">
        <v>1633</v>
      </c>
      <c r="AH1657">
        <v>1635</v>
      </c>
      <c r="AI1657">
        <v>1637</v>
      </c>
      <c r="AJ1657" t="s">
        <v>33</v>
      </c>
      <c r="AK1657" t="s">
        <v>8</v>
      </c>
    </row>
    <row r="1658" spans="1:38" x14ac:dyDescent="0.35">
      <c r="A1658" t="s">
        <v>56</v>
      </c>
      <c r="B1658" t="s">
        <v>62</v>
      </c>
      <c r="C1658" t="s">
        <v>34</v>
      </c>
      <c r="D1658">
        <v>0</v>
      </c>
      <c r="E1658">
        <v>0</v>
      </c>
      <c r="F1658">
        <v>0</v>
      </c>
      <c r="G1658">
        <v>2</v>
      </c>
      <c r="H1658">
        <v>2</v>
      </c>
      <c r="I1658">
        <v>3</v>
      </c>
      <c r="J1658">
        <v>3</v>
      </c>
      <c r="K1658">
        <v>5</v>
      </c>
      <c r="L1658">
        <v>8</v>
      </c>
      <c r="M1658">
        <v>10</v>
      </c>
      <c r="N1658">
        <v>13</v>
      </c>
      <c r="O1658">
        <v>17</v>
      </c>
      <c r="P1658">
        <v>22</v>
      </c>
      <c r="Q1658">
        <v>25</v>
      </c>
      <c r="R1658">
        <v>30</v>
      </c>
      <c r="S1658">
        <v>35</v>
      </c>
      <c r="T1658">
        <v>40</v>
      </c>
      <c r="U1658">
        <v>43</v>
      </c>
      <c r="V1658">
        <v>48</v>
      </c>
      <c r="W1658">
        <v>51</v>
      </c>
      <c r="X1658">
        <v>56</v>
      </c>
      <c r="Y1658">
        <v>58</v>
      </c>
      <c r="Z1658">
        <v>61</v>
      </c>
      <c r="AA1658">
        <v>63</v>
      </c>
      <c r="AB1658">
        <v>65</v>
      </c>
      <c r="AC1658">
        <v>66</v>
      </c>
      <c r="AD1658">
        <v>68</v>
      </c>
      <c r="AE1658">
        <v>68</v>
      </c>
      <c r="AF1658">
        <v>70</v>
      </c>
      <c r="AG1658">
        <v>70</v>
      </c>
      <c r="AH1658">
        <v>70</v>
      </c>
      <c r="AI1658">
        <v>70</v>
      </c>
      <c r="AJ1658" t="s">
        <v>34</v>
      </c>
      <c r="AK1658" t="s">
        <v>19</v>
      </c>
    </row>
    <row r="1659" spans="1:38" x14ac:dyDescent="0.35">
      <c r="A1659" t="s">
        <v>56</v>
      </c>
      <c r="B1659" t="s">
        <v>62</v>
      </c>
      <c r="C1659" t="s">
        <v>35</v>
      </c>
      <c r="D1659">
        <v>0</v>
      </c>
      <c r="E1659">
        <v>1</v>
      </c>
      <c r="F1659">
        <v>7</v>
      </c>
      <c r="G1659">
        <v>18</v>
      </c>
      <c r="H1659">
        <v>31</v>
      </c>
      <c r="I1659">
        <v>51</v>
      </c>
      <c r="J1659">
        <v>74</v>
      </c>
      <c r="K1659">
        <v>105</v>
      </c>
      <c r="L1659">
        <v>147</v>
      </c>
      <c r="M1659">
        <v>199</v>
      </c>
      <c r="N1659">
        <v>259</v>
      </c>
      <c r="O1659">
        <v>329</v>
      </c>
      <c r="P1659">
        <v>405</v>
      </c>
      <c r="Q1659">
        <v>488</v>
      </c>
      <c r="R1659">
        <v>575</v>
      </c>
      <c r="S1659">
        <v>665</v>
      </c>
      <c r="T1659">
        <v>757</v>
      </c>
      <c r="U1659">
        <v>845</v>
      </c>
      <c r="V1659">
        <v>929</v>
      </c>
      <c r="W1659">
        <v>1008</v>
      </c>
      <c r="X1659">
        <v>1081</v>
      </c>
      <c r="Y1659">
        <v>1143</v>
      </c>
      <c r="Z1659">
        <v>1195</v>
      </c>
      <c r="AA1659">
        <v>1238</v>
      </c>
      <c r="AB1659">
        <v>1272</v>
      </c>
      <c r="AC1659">
        <v>1299</v>
      </c>
      <c r="AD1659">
        <v>1322</v>
      </c>
      <c r="AE1659">
        <v>1336</v>
      </c>
      <c r="AF1659">
        <v>1344</v>
      </c>
      <c r="AG1659">
        <v>1345</v>
      </c>
      <c r="AH1659">
        <v>1346</v>
      </c>
      <c r="AI1659">
        <v>1347</v>
      </c>
      <c r="AJ1659" t="s">
        <v>35</v>
      </c>
      <c r="AK1659" t="s">
        <v>15</v>
      </c>
    </row>
    <row r="1660" spans="1:38" x14ac:dyDescent="0.35">
      <c r="A1660" t="s">
        <v>56</v>
      </c>
      <c r="B1660" t="s">
        <v>62</v>
      </c>
      <c r="C1660" t="s">
        <v>36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 t="s">
        <v>36</v>
      </c>
      <c r="AK1660" t="s">
        <v>11</v>
      </c>
      <c r="AL1660" t="s">
        <v>9</v>
      </c>
    </row>
    <row r="1661" spans="1:38" x14ac:dyDescent="0.35">
      <c r="A1661" t="s">
        <v>56</v>
      </c>
      <c r="B1661" t="s">
        <v>62</v>
      </c>
      <c r="C1661" t="s">
        <v>37</v>
      </c>
      <c r="D1661">
        <v>0</v>
      </c>
      <c r="E1661">
        <v>0</v>
      </c>
      <c r="F1661">
        <v>1</v>
      </c>
      <c r="G1661">
        <v>2</v>
      </c>
      <c r="H1661">
        <v>4</v>
      </c>
      <c r="I1661">
        <v>6</v>
      </c>
      <c r="J1661">
        <v>8</v>
      </c>
      <c r="K1661">
        <v>11</v>
      </c>
      <c r="L1661">
        <v>17</v>
      </c>
      <c r="M1661">
        <v>22</v>
      </c>
      <c r="N1661">
        <v>29</v>
      </c>
      <c r="O1661">
        <v>36</v>
      </c>
      <c r="P1661">
        <v>45</v>
      </c>
      <c r="Q1661">
        <v>54</v>
      </c>
      <c r="R1661">
        <v>64</v>
      </c>
      <c r="S1661">
        <v>74</v>
      </c>
      <c r="T1661">
        <v>84</v>
      </c>
      <c r="U1661">
        <v>93</v>
      </c>
      <c r="V1661">
        <v>103</v>
      </c>
      <c r="W1661">
        <v>113</v>
      </c>
      <c r="X1661">
        <v>120</v>
      </c>
      <c r="Y1661">
        <v>127</v>
      </c>
      <c r="Z1661">
        <v>132</v>
      </c>
      <c r="AA1661">
        <v>138</v>
      </c>
      <c r="AB1661">
        <v>142</v>
      </c>
      <c r="AC1661">
        <v>145</v>
      </c>
      <c r="AD1661">
        <v>146</v>
      </c>
      <c r="AE1661">
        <v>149</v>
      </c>
      <c r="AF1661">
        <v>149</v>
      </c>
      <c r="AG1661">
        <v>149</v>
      </c>
      <c r="AH1661">
        <v>150</v>
      </c>
      <c r="AI1661">
        <v>150</v>
      </c>
      <c r="AJ1661" t="s">
        <v>37</v>
      </c>
      <c r="AK1661" t="s">
        <v>22</v>
      </c>
      <c r="AL1661" t="s">
        <v>24</v>
      </c>
    </row>
    <row r="1662" spans="1:38" x14ac:dyDescent="0.35">
      <c r="A1662" t="s">
        <v>56</v>
      </c>
      <c r="B1662" t="s">
        <v>62</v>
      </c>
      <c r="C1662" t="s">
        <v>38</v>
      </c>
      <c r="D1662">
        <v>0</v>
      </c>
      <c r="E1662">
        <v>0</v>
      </c>
      <c r="F1662">
        <v>0</v>
      </c>
      <c r="G1662">
        <v>3</v>
      </c>
      <c r="H1662">
        <v>5</v>
      </c>
      <c r="I1662">
        <v>7</v>
      </c>
      <c r="J1662">
        <v>12</v>
      </c>
      <c r="K1662">
        <v>16</v>
      </c>
      <c r="L1662">
        <v>21</v>
      </c>
      <c r="M1662">
        <v>31</v>
      </c>
      <c r="N1662">
        <v>40</v>
      </c>
      <c r="O1662">
        <v>48</v>
      </c>
      <c r="P1662">
        <v>61</v>
      </c>
      <c r="Q1662">
        <v>73</v>
      </c>
      <c r="R1662">
        <v>87</v>
      </c>
      <c r="S1662">
        <v>98</v>
      </c>
      <c r="T1662">
        <v>113</v>
      </c>
      <c r="U1662">
        <v>125</v>
      </c>
      <c r="V1662">
        <v>138</v>
      </c>
      <c r="W1662">
        <v>151</v>
      </c>
      <c r="X1662">
        <v>164</v>
      </c>
      <c r="Y1662">
        <v>171</v>
      </c>
      <c r="Z1662">
        <v>178</v>
      </c>
      <c r="AA1662">
        <v>185</v>
      </c>
      <c r="AB1662">
        <v>190</v>
      </c>
      <c r="AC1662">
        <v>194</v>
      </c>
      <c r="AD1662">
        <v>199</v>
      </c>
      <c r="AE1662">
        <v>199</v>
      </c>
      <c r="AF1662">
        <v>201</v>
      </c>
      <c r="AG1662">
        <v>201</v>
      </c>
      <c r="AH1662">
        <v>201</v>
      </c>
      <c r="AI1662">
        <v>201</v>
      </c>
      <c r="AJ1662" t="s">
        <v>38</v>
      </c>
      <c r="AK1662" t="s">
        <v>22</v>
      </c>
      <c r="AL1662" t="s">
        <v>24</v>
      </c>
    </row>
    <row r="1663" spans="1:38" x14ac:dyDescent="0.35">
      <c r="A1663" t="s">
        <v>56</v>
      </c>
      <c r="B1663" t="s">
        <v>62</v>
      </c>
      <c r="C1663" t="s">
        <v>39</v>
      </c>
      <c r="D1663">
        <v>0</v>
      </c>
      <c r="E1663">
        <v>0</v>
      </c>
      <c r="F1663">
        <v>1</v>
      </c>
      <c r="G1663">
        <v>3</v>
      </c>
      <c r="H1663">
        <v>6</v>
      </c>
      <c r="I1663">
        <v>10</v>
      </c>
      <c r="J1663">
        <v>14</v>
      </c>
      <c r="K1663">
        <v>19</v>
      </c>
      <c r="L1663">
        <v>27</v>
      </c>
      <c r="M1663">
        <v>37</v>
      </c>
      <c r="N1663">
        <v>48</v>
      </c>
      <c r="O1663">
        <v>63</v>
      </c>
      <c r="P1663">
        <v>77</v>
      </c>
      <c r="Q1663">
        <v>92</v>
      </c>
      <c r="R1663">
        <v>108</v>
      </c>
      <c r="S1663">
        <v>125</v>
      </c>
      <c r="T1663">
        <v>142</v>
      </c>
      <c r="U1663">
        <v>159</v>
      </c>
      <c r="V1663">
        <v>175</v>
      </c>
      <c r="W1663">
        <v>190</v>
      </c>
      <c r="X1663">
        <v>203</v>
      </c>
      <c r="Y1663">
        <v>215</v>
      </c>
      <c r="Z1663">
        <v>225</v>
      </c>
      <c r="AA1663">
        <v>232</v>
      </c>
      <c r="AB1663">
        <v>239</v>
      </c>
      <c r="AC1663">
        <v>245</v>
      </c>
      <c r="AD1663">
        <v>248</v>
      </c>
      <c r="AE1663">
        <v>251</v>
      </c>
      <c r="AF1663">
        <v>252</v>
      </c>
      <c r="AG1663">
        <v>252</v>
      </c>
      <c r="AH1663">
        <v>253</v>
      </c>
      <c r="AI1663">
        <v>253</v>
      </c>
      <c r="AJ1663" t="s">
        <v>39</v>
      </c>
      <c r="AK1663" t="s">
        <v>15</v>
      </c>
    </row>
    <row r="1664" spans="1:38" x14ac:dyDescent="0.35">
      <c r="A1664" t="s">
        <v>56</v>
      </c>
      <c r="B1664" t="s">
        <v>62</v>
      </c>
      <c r="C1664" t="s">
        <v>40</v>
      </c>
      <c r="D1664">
        <v>0</v>
      </c>
      <c r="E1664">
        <v>0</v>
      </c>
      <c r="F1664">
        <v>3</v>
      </c>
      <c r="G1664">
        <v>9</v>
      </c>
      <c r="H1664">
        <v>16</v>
      </c>
      <c r="I1664">
        <v>25</v>
      </c>
      <c r="J1664">
        <v>36</v>
      </c>
      <c r="K1664">
        <v>52</v>
      </c>
      <c r="L1664">
        <v>74</v>
      </c>
      <c r="M1664">
        <v>100</v>
      </c>
      <c r="N1664">
        <v>128</v>
      </c>
      <c r="O1664">
        <v>165</v>
      </c>
      <c r="P1664">
        <v>204</v>
      </c>
      <c r="Q1664">
        <v>244</v>
      </c>
      <c r="R1664">
        <v>288</v>
      </c>
      <c r="S1664">
        <v>331</v>
      </c>
      <c r="T1664">
        <v>380</v>
      </c>
      <c r="U1664">
        <v>423</v>
      </c>
      <c r="V1664">
        <v>466</v>
      </c>
      <c r="W1664">
        <v>505</v>
      </c>
      <c r="X1664">
        <v>539</v>
      </c>
      <c r="Y1664">
        <v>571</v>
      </c>
      <c r="Z1664">
        <v>597</v>
      </c>
      <c r="AA1664">
        <v>619</v>
      </c>
      <c r="AB1664">
        <v>637</v>
      </c>
      <c r="AC1664">
        <v>648</v>
      </c>
      <c r="AD1664">
        <v>661</v>
      </c>
      <c r="AE1664">
        <v>666</v>
      </c>
      <c r="AF1664">
        <v>671</v>
      </c>
      <c r="AG1664">
        <v>672</v>
      </c>
      <c r="AH1664">
        <v>672</v>
      </c>
      <c r="AI1664">
        <v>672</v>
      </c>
      <c r="AJ1664" t="s">
        <v>40</v>
      </c>
      <c r="AK1664" t="s">
        <v>15</v>
      </c>
    </row>
    <row r="1665" spans="1:38" x14ac:dyDescent="0.35">
      <c r="A1665" t="s">
        <v>56</v>
      </c>
      <c r="B1665" t="s">
        <v>62</v>
      </c>
      <c r="C1665" t="s">
        <v>41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 t="s">
        <v>41</v>
      </c>
      <c r="AK1665" t="s">
        <v>42</v>
      </c>
    </row>
    <row r="1666" spans="1:38" x14ac:dyDescent="0.35">
      <c r="A1666" t="s">
        <v>56</v>
      </c>
      <c r="B1666" t="s">
        <v>62</v>
      </c>
      <c r="C1666" t="s">
        <v>43</v>
      </c>
      <c r="D1666">
        <v>0</v>
      </c>
      <c r="E1666">
        <v>0</v>
      </c>
      <c r="F1666">
        <v>0</v>
      </c>
      <c r="G1666">
        <v>1</v>
      </c>
      <c r="H1666">
        <v>3</v>
      </c>
      <c r="I1666">
        <v>4</v>
      </c>
      <c r="J1666">
        <v>6</v>
      </c>
      <c r="K1666">
        <v>8</v>
      </c>
      <c r="L1666">
        <v>11</v>
      </c>
      <c r="M1666">
        <v>15</v>
      </c>
      <c r="N1666">
        <v>20</v>
      </c>
      <c r="O1666">
        <v>25</v>
      </c>
      <c r="P1666">
        <v>31</v>
      </c>
      <c r="Q1666">
        <v>37</v>
      </c>
      <c r="R1666">
        <v>44</v>
      </c>
      <c r="S1666">
        <v>51</v>
      </c>
      <c r="T1666">
        <v>58</v>
      </c>
      <c r="U1666">
        <v>65</v>
      </c>
      <c r="V1666">
        <v>72</v>
      </c>
      <c r="W1666">
        <v>77</v>
      </c>
      <c r="X1666">
        <v>83</v>
      </c>
      <c r="Y1666">
        <v>88</v>
      </c>
      <c r="Z1666">
        <v>91</v>
      </c>
      <c r="AA1666">
        <v>95</v>
      </c>
      <c r="AB1666">
        <v>97</v>
      </c>
      <c r="AC1666">
        <v>100</v>
      </c>
      <c r="AD1666">
        <v>101</v>
      </c>
      <c r="AE1666">
        <v>103</v>
      </c>
      <c r="AF1666">
        <v>103</v>
      </c>
      <c r="AG1666">
        <v>103</v>
      </c>
      <c r="AH1666">
        <v>103</v>
      </c>
      <c r="AI1666">
        <v>103</v>
      </c>
      <c r="AJ1666" t="s">
        <v>43</v>
      </c>
      <c r="AK1666" t="s">
        <v>19</v>
      </c>
    </row>
    <row r="1667" spans="1:38" x14ac:dyDescent="0.35">
      <c r="A1667" t="s">
        <v>56</v>
      </c>
      <c r="B1667" t="s">
        <v>62</v>
      </c>
      <c r="C1667" t="s">
        <v>44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1</v>
      </c>
      <c r="L1667">
        <v>1</v>
      </c>
      <c r="M1667">
        <v>1</v>
      </c>
      <c r="N1667">
        <v>1</v>
      </c>
      <c r="O1667">
        <v>2</v>
      </c>
      <c r="P1667">
        <v>2</v>
      </c>
      <c r="Q1667">
        <v>2</v>
      </c>
      <c r="R1667">
        <v>3</v>
      </c>
      <c r="S1667">
        <v>3</v>
      </c>
      <c r="T1667">
        <v>4</v>
      </c>
      <c r="U1667">
        <v>4</v>
      </c>
      <c r="V1667">
        <v>5</v>
      </c>
      <c r="W1667">
        <v>5</v>
      </c>
      <c r="X1667">
        <v>6</v>
      </c>
      <c r="Y1667">
        <v>6</v>
      </c>
      <c r="Z1667">
        <v>6</v>
      </c>
      <c r="AA1667">
        <v>6</v>
      </c>
      <c r="AB1667">
        <v>7</v>
      </c>
      <c r="AC1667">
        <v>7</v>
      </c>
      <c r="AD1667">
        <v>7</v>
      </c>
      <c r="AE1667">
        <v>7</v>
      </c>
      <c r="AF1667">
        <v>7</v>
      </c>
      <c r="AG1667">
        <v>7</v>
      </c>
      <c r="AH1667">
        <v>7</v>
      </c>
      <c r="AI1667">
        <v>7</v>
      </c>
      <c r="AJ1667" t="s">
        <v>44</v>
      </c>
      <c r="AK1667" t="s">
        <v>17</v>
      </c>
    </row>
    <row r="1668" spans="1:38" x14ac:dyDescent="0.35">
      <c r="A1668" t="s">
        <v>56</v>
      </c>
      <c r="B1668" t="s">
        <v>62</v>
      </c>
      <c r="C1668" t="s">
        <v>45</v>
      </c>
      <c r="D1668">
        <v>0</v>
      </c>
      <c r="E1668">
        <v>0</v>
      </c>
      <c r="F1668">
        <v>1</v>
      </c>
      <c r="G1668">
        <v>4</v>
      </c>
      <c r="H1668">
        <v>9</v>
      </c>
      <c r="I1668">
        <v>14</v>
      </c>
      <c r="J1668">
        <v>21</v>
      </c>
      <c r="K1668">
        <v>30</v>
      </c>
      <c r="L1668">
        <v>42</v>
      </c>
      <c r="M1668">
        <v>54</v>
      </c>
      <c r="N1668">
        <v>72</v>
      </c>
      <c r="O1668">
        <v>91</v>
      </c>
      <c r="P1668">
        <v>112</v>
      </c>
      <c r="Q1668">
        <v>136</v>
      </c>
      <c r="R1668">
        <v>161</v>
      </c>
      <c r="S1668">
        <v>185</v>
      </c>
      <c r="T1668">
        <v>211</v>
      </c>
      <c r="U1668">
        <v>238</v>
      </c>
      <c r="V1668">
        <v>259</v>
      </c>
      <c r="W1668">
        <v>282</v>
      </c>
      <c r="X1668">
        <v>304</v>
      </c>
      <c r="Y1668">
        <v>318</v>
      </c>
      <c r="Z1668">
        <v>334</v>
      </c>
      <c r="AA1668">
        <v>346</v>
      </c>
      <c r="AB1668">
        <v>356</v>
      </c>
      <c r="AC1668">
        <v>364</v>
      </c>
      <c r="AD1668">
        <v>369</v>
      </c>
      <c r="AE1668">
        <v>373</v>
      </c>
      <c r="AF1668">
        <v>376</v>
      </c>
      <c r="AG1668">
        <v>377</v>
      </c>
      <c r="AH1668">
        <v>377</v>
      </c>
      <c r="AI1668">
        <v>377</v>
      </c>
      <c r="AJ1668" t="s">
        <v>45</v>
      </c>
      <c r="AK1668" t="s">
        <v>9</v>
      </c>
    </row>
    <row r="1669" spans="1:38" x14ac:dyDescent="0.35">
      <c r="A1669" t="s">
        <v>56</v>
      </c>
      <c r="B1669" t="s">
        <v>62</v>
      </c>
      <c r="C1669" t="s">
        <v>46</v>
      </c>
      <c r="D1669">
        <v>0</v>
      </c>
      <c r="E1669">
        <v>0</v>
      </c>
      <c r="F1669">
        <v>1</v>
      </c>
      <c r="G1669">
        <v>1</v>
      </c>
      <c r="H1669">
        <v>4</v>
      </c>
      <c r="I1669">
        <v>5</v>
      </c>
      <c r="J1669">
        <v>8</v>
      </c>
      <c r="K1669">
        <v>12</v>
      </c>
      <c r="L1669">
        <v>16</v>
      </c>
      <c r="M1669">
        <v>21</v>
      </c>
      <c r="N1669">
        <v>27</v>
      </c>
      <c r="O1669">
        <v>35</v>
      </c>
      <c r="P1669">
        <v>43</v>
      </c>
      <c r="Q1669">
        <v>52</v>
      </c>
      <c r="R1669">
        <v>62</v>
      </c>
      <c r="S1669">
        <v>71</v>
      </c>
      <c r="T1669">
        <v>81</v>
      </c>
      <c r="U1669">
        <v>90</v>
      </c>
      <c r="V1669">
        <v>100</v>
      </c>
      <c r="W1669">
        <v>108</v>
      </c>
      <c r="X1669">
        <v>115</v>
      </c>
      <c r="Y1669">
        <v>122</v>
      </c>
      <c r="Z1669">
        <v>128</v>
      </c>
      <c r="AA1669">
        <v>133</v>
      </c>
      <c r="AB1669">
        <v>136</v>
      </c>
      <c r="AC1669">
        <v>139</v>
      </c>
      <c r="AD1669">
        <v>141</v>
      </c>
      <c r="AE1669">
        <v>143</v>
      </c>
      <c r="AF1669">
        <v>144</v>
      </c>
      <c r="AG1669">
        <v>144</v>
      </c>
      <c r="AH1669">
        <v>144</v>
      </c>
      <c r="AI1669">
        <v>144</v>
      </c>
      <c r="AJ1669" t="s">
        <v>46</v>
      </c>
      <c r="AK1669" t="s">
        <v>17</v>
      </c>
    </row>
    <row r="1670" spans="1:38" x14ac:dyDescent="0.35">
      <c r="A1670" t="s">
        <v>56</v>
      </c>
      <c r="B1670" t="s">
        <v>62</v>
      </c>
      <c r="C1670" t="s">
        <v>47</v>
      </c>
      <c r="D1670">
        <v>0</v>
      </c>
      <c r="E1670">
        <v>0</v>
      </c>
      <c r="F1670">
        <v>1</v>
      </c>
      <c r="G1670">
        <v>3</v>
      </c>
      <c r="H1670">
        <v>4</v>
      </c>
      <c r="I1670">
        <v>7</v>
      </c>
      <c r="J1670">
        <v>11</v>
      </c>
      <c r="K1670">
        <v>15</v>
      </c>
      <c r="L1670">
        <v>22</v>
      </c>
      <c r="M1670">
        <v>30</v>
      </c>
      <c r="N1670">
        <v>38</v>
      </c>
      <c r="O1670">
        <v>49</v>
      </c>
      <c r="P1670">
        <v>60</v>
      </c>
      <c r="Q1670">
        <v>73</v>
      </c>
      <c r="R1670">
        <v>86</v>
      </c>
      <c r="S1670">
        <v>100</v>
      </c>
      <c r="T1670">
        <v>112</v>
      </c>
      <c r="U1670">
        <v>126</v>
      </c>
      <c r="V1670">
        <v>138</v>
      </c>
      <c r="W1670">
        <v>152</v>
      </c>
      <c r="X1670">
        <v>161</v>
      </c>
      <c r="Y1670">
        <v>171</v>
      </c>
      <c r="Z1670">
        <v>178</v>
      </c>
      <c r="AA1670">
        <v>186</v>
      </c>
      <c r="AB1670">
        <v>190</v>
      </c>
      <c r="AC1670">
        <v>194</v>
      </c>
      <c r="AD1670">
        <v>197</v>
      </c>
      <c r="AE1670">
        <v>200</v>
      </c>
      <c r="AF1670">
        <v>201</v>
      </c>
      <c r="AG1670">
        <v>201</v>
      </c>
      <c r="AH1670">
        <v>201</v>
      </c>
      <c r="AI1670">
        <v>201</v>
      </c>
      <c r="AJ1670" t="s">
        <v>47</v>
      </c>
      <c r="AK1670" t="s">
        <v>17</v>
      </c>
    </row>
    <row r="1671" spans="1:38" x14ac:dyDescent="0.35">
      <c r="A1671" t="s">
        <v>56</v>
      </c>
      <c r="B1671" t="s">
        <v>62</v>
      </c>
      <c r="C1671" t="s">
        <v>48</v>
      </c>
      <c r="D1671">
        <v>0</v>
      </c>
      <c r="E1671">
        <v>0</v>
      </c>
      <c r="F1671">
        <v>0</v>
      </c>
      <c r="G1671">
        <v>0</v>
      </c>
      <c r="H1671">
        <v>1</v>
      </c>
      <c r="I1671">
        <v>2</v>
      </c>
      <c r="J1671">
        <v>4</v>
      </c>
      <c r="K1671">
        <v>6</v>
      </c>
      <c r="L1671">
        <v>7</v>
      </c>
      <c r="M1671">
        <v>10</v>
      </c>
      <c r="N1671">
        <v>13</v>
      </c>
      <c r="O1671">
        <v>16</v>
      </c>
      <c r="P1671">
        <v>21</v>
      </c>
      <c r="Q1671">
        <v>24</v>
      </c>
      <c r="R1671">
        <v>29</v>
      </c>
      <c r="S1671">
        <v>34</v>
      </c>
      <c r="T1671">
        <v>39</v>
      </c>
      <c r="U1671">
        <v>43</v>
      </c>
      <c r="V1671">
        <v>46</v>
      </c>
      <c r="W1671">
        <v>51</v>
      </c>
      <c r="X1671">
        <v>56</v>
      </c>
      <c r="Y1671">
        <v>58</v>
      </c>
      <c r="Z1671">
        <v>60</v>
      </c>
      <c r="AA1671">
        <v>63</v>
      </c>
      <c r="AB1671">
        <v>64</v>
      </c>
      <c r="AC1671">
        <v>66</v>
      </c>
      <c r="AD1671">
        <v>67</v>
      </c>
      <c r="AE1671">
        <v>67</v>
      </c>
      <c r="AF1671">
        <v>68</v>
      </c>
      <c r="AG1671">
        <v>68</v>
      </c>
      <c r="AH1671">
        <v>68</v>
      </c>
      <c r="AI1671">
        <v>68</v>
      </c>
      <c r="AJ1671" t="s">
        <v>48</v>
      </c>
      <c r="AK1671" t="s">
        <v>8</v>
      </c>
      <c r="AL1671" t="s">
        <v>17</v>
      </c>
    </row>
    <row r="1672" spans="1:38" x14ac:dyDescent="0.35">
      <c r="A1672" t="s">
        <v>56</v>
      </c>
      <c r="B1672" t="s">
        <v>62</v>
      </c>
      <c r="C1672" t="s">
        <v>49</v>
      </c>
      <c r="D1672">
        <v>0</v>
      </c>
      <c r="E1672">
        <v>1</v>
      </c>
      <c r="F1672">
        <v>3</v>
      </c>
      <c r="G1672">
        <v>8</v>
      </c>
      <c r="H1672">
        <v>16</v>
      </c>
      <c r="I1672">
        <v>24</v>
      </c>
      <c r="J1672">
        <v>35</v>
      </c>
      <c r="K1672">
        <v>50</v>
      </c>
      <c r="L1672">
        <v>70</v>
      </c>
      <c r="M1672">
        <v>95</v>
      </c>
      <c r="N1672">
        <v>124</v>
      </c>
      <c r="O1672">
        <v>157</v>
      </c>
      <c r="P1672">
        <v>194</v>
      </c>
      <c r="Q1672">
        <v>233</v>
      </c>
      <c r="R1672">
        <v>274</v>
      </c>
      <c r="S1672">
        <v>317</v>
      </c>
      <c r="T1672">
        <v>361</v>
      </c>
      <c r="U1672">
        <v>403</v>
      </c>
      <c r="V1672">
        <v>444</v>
      </c>
      <c r="W1672">
        <v>480</v>
      </c>
      <c r="X1672">
        <v>516</v>
      </c>
      <c r="Y1672">
        <v>544</v>
      </c>
      <c r="Z1672">
        <v>569</v>
      </c>
      <c r="AA1672">
        <v>590</v>
      </c>
      <c r="AB1672">
        <v>607</v>
      </c>
      <c r="AC1672">
        <v>619</v>
      </c>
      <c r="AD1672">
        <v>629</v>
      </c>
      <c r="AE1672">
        <v>636</v>
      </c>
      <c r="AF1672">
        <v>641</v>
      </c>
      <c r="AG1672">
        <v>642</v>
      </c>
      <c r="AH1672">
        <v>642</v>
      </c>
      <c r="AI1672">
        <v>643</v>
      </c>
      <c r="AJ1672" t="s">
        <v>49</v>
      </c>
      <c r="AK1672" t="s">
        <v>9</v>
      </c>
    </row>
    <row r="1673" spans="1:38" x14ac:dyDescent="0.35">
      <c r="A1673" t="s">
        <v>56</v>
      </c>
      <c r="B1673" t="s">
        <v>62</v>
      </c>
      <c r="C1673" t="s">
        <v>50</v>
      </c>
      <c r="D1673">
        <v>0</v>
      </c>
      <c r="E1673">
        <v>1</v>
      </c>
      <c r="F1673">
        <v>5</v>
      </c>
      <c r="G1673">
        <v>12</v>
      </c>
      <c r="H1673">
        <v>22</v>
      </c>
      <c r="I1673">
        <v>36</v>
      </c>
      <c r="J1673">
        <v>52</v>
      </c>
      <c r="K1673">
        <v>74</v>
      </c>
      <c r="L1673">
        <v>104</v>
      </c>
      <c r="M1673">
        <v>139</v>
      </c>
      <c r="N1673">
        <v>182</v>
      </c>
      <c r="O1673">
        <v>231</v>
      </c>
      <c r="P1673">
        <v>285</v>
      </c>
      <c r="Q1673">
        <v>343</v>
      </c>
      <c r="R1673">
        <v>404</v>
      </c>
      <c r="S1673">
        <v>467</v>
      </c>
      <c r="T1673">
        <v>531</v>
      </c>
      <c r="U1673">
        <v>593</v>
      </c>
      <c r="V1673">
        <v>652</v>
      </c>
      <c r="W1673">
        <v>708</v>
      </c>
      <c r="X1673">
        <v>757</v>
      </c>
      <c r="Y1673">
        <v>801</v>
      </c>
      <c r="Z1673">
        <v>838</v>
      </c>
      <c r="AA1673">
        <v>868</v>
      </c>
      <c r="AB1673">
        <v>893</v>
      </c>
      <c r="AC1673">
        <v>912</v>
      </c>
      <c r="AD1673">
        <v>926</v>
      </c>
      <c r="AE1673">
        <v>936</v>
      </c>
      <c r="AF1673">
        <v>942</v>
      </c>
      <c r="AG1673">
        <v>943</v>
      </c>
      <c r="AH1673">
        <v>944</v>
      </c>
      <c r="AI1673">
        <v>945</v>
      </c>
      <c r="AJ1673" t="s">
        <v>50</v>
      </c>
      <c r="AK1673" t="s">
        <v>15</v>
      </c>
    </row>
    <row r="1674" spans="1:38" x14ac:dyDescent="0.35">
      <c r="A1674" t="s">
        <v>56</v>
      </c>
      <c r="B1674" t="s">
        <v>62</v>
      </c>
      <c r="C1674" t="s">
        <v>51</v>
      </c>
      <c r="D1674">
        <v>0</v>
      </c>
      <c r="E1674">
        <v>1</v>
      </c>
      <c r="F1674">
        <v>4</v>
      </c>
      <c r="G1674">
        <v>10</v>
      </c>
      <c r="H1674">
        <v>19</v>
      </c>
      <c r="I1674">
        <v>30</v>
      </c>
      <c r="J1674">
        <v>44</v>
      </c>
      <c r="K1674">
        <v>63</v>
      </c>
      <c r="L1674">
        <v>88</v>
      </c>
      <c r="M1674">
        <v>119</v>
      </c>
      <c r="N1674">
        <v>155</v>
      </c>
      <c r="O1674">
        <v>197</v>
      </c>
      <c r="P1674">
        <v>243</v>
      </c>
      <c r="Q1674">
        <v>293</v>
      </c>
      <c r="R1674">
        <v>345</v>
      </c>
      <c r="S1674">
        <v>399</v>
      </c>
      <c r="T1674">
        <v>454</v>
      </c>
      <c r="U1674">
        <v>506</v>
      </c>
      <c r="V1674">
        <v>557</v>
      </c>
      <c r="W1674">
        <v>605</v>
      </c>
      <c r="X1674">
        <v>646</v>
      </c>
      <c r="Y1674">
        <v>684</v>
      </c>
      <c r="Z1674">
        <v>717</v>
      </c>
      <c r="AA1674">
        <v>741</v>
      </c>
      <c r="AB1674">
        <v>762</v>
      </c>
      <c r="AC1674">
        <v>778</v>
      </c>
      <c r="AD1674">
        <v>791</v>
      </c>
      <c r="AE1674">
        <v>799</v>
      </c>
      <c r="AF1674">
        <v>804</v>
      </c>
      <c r="AG1674">
        <v>805</v>
      </c>
      <c r="AH1674">
        <v>806</v>
      </c>
      <c r="AI1674">
        <v>807</v>
      </c>
      <c r="AJ1674" t="s">
        <v>51</v>
      </c>
      <c r="AK1674" t="s">
        <v>19</v>
      </c>
    </row>
    <row r="1675" spans="1:38" x14ac:dyDescent="0.35">
      <c r="A1675" t="s">
        <v>56</v>
      </c>
      <c r="B1675" t="s">
        <v>62</v>
      </c>
      <c r="C1675" t="s">
        <v>52</v>
      </c>
      <c r="D1675">
        <v>0</v>
      </c>
      <c r="E1675">
        <v>1</v>
      </c>
      <c r="F1675">
        <v>8</v>
      </c>
      <c r="G1675">
        <v>18</v>
      </c>
      <c r="H1675">
        <v>33</v>
      </c>
      <c r="I1675">
        <v>53</v>
      </c>
      <c r="J1675">
        <v>79</v>
      </c>
      <c r="K1675">
        <v>111</v>
      </c>
      <c r="L1675">
        <v>157</v>
      </c>
      <c r="M1675">
        <v>211</v>
      </c>
      <c r="N1675">
        <v>276</v>
      </c>
      <c r="O1675">
        <v>350</v>
      </c>
      <c r="P1675">
        <v>430</v>
      </c>
      <c r="Q1675">
        <v>519</v>
      </c>
      <c r="R1675">
        <v>612</v>
      </c>
      <c r="S1675">
        <v>706</v>
      </c>
      <c r="T1675">
        <v>803</v>
      </c>
      <c r="U1675">
        <v>896</v>
      </c>
      <c r="V1675">
        <v>986</v>
      </c>
      <c r="W1675">
        <v>1071</v>
      </c>
      <c r="X1675">
        <v>1146</v>
      </c>
      <c r="Y1675">
        <v>1211</v>
      </c>
      <c r="Z1675">
        <v>1266</v>
      </c>
      <c r="AA1675">
        <v>1311</v>
      </c>
      <c r="AB1675">
        <v>1351</v>
      </c>
      <c r="AC1675">
        <v>1379</v>
      </c>
      <c r="AD1675">
        <v>1400</v>
      </c>
      <c r="AE1675">
        <v>1415</v>
      </c>
      <c r="AF1675">
        <v>1425</v>
      </c>
      <c r="AG1675">
        <v>1427</v>
      </c>
      <c r="AH1675">
        <v>1428</v>
      </c>
      <c r="AI1675">
        <v>1429</v>
      </c>
      <c r="AJ1675" t="s">
        <v>52</v>
      </c>
      <c r="AK1675" t="s">
        <v>15</v>
      </c>
    </row>
    <row r="1676" spans="1:38" x14ac:dyDescent="0.35">
      <c r="A1676" t="s">
        <v>56</v>
      </c>
      <c r="B1676" t="s">
        <v>62</v>
      </c>
      <c r="C1676" t="s">
        <v>53</v>
      </c>
      <c r="D1676">
        <v>0</v>
      </c>
      <c r="E1676">
        <v>0</v>
      </c>
      <c r="F1676">
        <v>2</v>
      </c>
      <c r="G1676">
        <v>5</v>
      </c>
      <c r="H1676">
        <v>11</v>
      </c>
      <c r="I1676">
        <v>20</v>
      </c>
      <c r="J1676">
        <v>30</v>
      </c>
      <c r="K1676">
        <v>42</v>
      </c>
      <c r="L1676">
        <v>56</v>
      </c>
      <c r="M1676">
        <v>76</v>
      </c>
      <c r="N1676">
        <v>100</v>
      </c>
      <c r="O1676">
        <v>126</v>
      </c>
      <c r="P1676">
        <v>155</v>
      </c>
      <c r="Q1676">
        <v>188</v>
      </c>
      <c r="R1676">
        <v>223</v>
      </c>
      <c r="S1676">
        <v>257</v>
      </c>
      <c r="T1676">
        <v>293</v>
      </c>
      <c r="U1676">
        <v>327</v>
      </c>
      <c r="V1676">
        <v>359</v>
      </c>
      <c r="W1676">
        <v>389</v>
      </c>
      <c r="X1676">
        <v>420</v>
      </c>
      <c r="Y1676">
        <v>441</v>
      </c>
      <c r="Z1676">
        <v>462</v>
      </c>
      <c r="AA1676">
        <v>478</v>
      </c>
      <c r="AB1676">
        <v>491</v>
      </c>
      <c r="AC1676">
        <v>503</v>
      </c>
      <c r="AD1676">
        <v>509</v>
      </c>
      <c r="AE1676">
        <v>514</v>
      </c>
      <c r="AF1676">
        <v>518</v>
      </c>
      <c r="AG1676">
        <v>519</v>
      </c>
      <c r="AH1676">
        <v>520</v>
      </c>
      <c r="AI1676">
        <v>521</v>
      </c>
      <c r="AJ1676" t="s">
        <v>53</v>
      </c>
      <c r="AK1676" t="s">
        <v>8</v>
      </c>
    </row>
    <row r="1677" spans="1:38" x14ac:dyDescent="0.35">
      <c r="A1677" t="s">
        <v>56</v>
      </c>
      <c r="B1677" t="s">
        <v>62</v>
      </c>
      <c r="C1677" t="s">
        <v>54</v>
      </c>
      <c r="D1677">
        <v>0</v>
      </c>
      <c r="E1677">
        <v>0</v>
      </c>
      <c r="F1677">
        <v>0</v>
      </c>
      <c r="G1677">
        <v>0</v>
      </c>
      <c r="H1677">
        <v>1</v>
      </c>
      <c r="I1677">
        <v>1</v>
      </c>
      <c r="J1677">
        <v>3</v>
      </c>
      <c r="K1677">
        <v>4</v>
      </c>
      <c r="L1677">
        <v>5</v>
      </c>
      <c r="M1677">
        <v>8</v>
      </c>
      <c r="N1677">
        <v>9</v>
      </c>
      <c r="O1677">
        <v>11</v>
      </c>
      <c r="P1677">
        <v>14</v>
      </c>
      <c r="Q1677">
        <v>18</v>
      </c>
      <c r="R1677">
        <v>20</v>
      </c>
      <c r="S1677">
        <v>23</v>
      </c>
      <c r="T1677">
        <v>26</v>
      </c>
      <c r="U1677">
        <v>29</v>
      </c>
      <c r="V1677">
        <v>33</v>
      </c>
      <c r="W1677">
        <v>35</v>
      </c>
      <c r="X1677">
        <v>38</v>
      </c>
      <c r="Y1677">
        <v>40</v>
      </c>
      <c r="Z1677">
        <v>41</v>
      </c>
      <c r="AA1677">
        <v>43</v>
      </c>
      <c r="AB1677">
        <v>44</v>
      </c>
      <c r="AC1677">
        <v>45</v>
      </c>
      <c r="AD1677">
        <v>47</v>
      </c>
      <c r="AE1677">
        <v>47</v>
      </c>
      <c r="AF1677">
        <v>47</v>
      </c>
      <c r="AG1677">
        <v>47</v>
      </c>
      <c r="AH1677">
        <v>47</v>
      </c>
      <c r="AI1677">
        <v>47</v>
      </c>
      <c r="AJ1677" t="s">
        <v>54</v>
      </c>
      <c r="AK1677" t="s">
        <v>22</v>
      </c>
    </row>
    <row r="1678" spans="1:38" x14ac:dyDescent="0.35">
      <c r="A1678" t="s">
        <v>56</v>
      </c>
      <c r="B1678" t="s">
        <v>62</v>
      </c>
      <c r="C1678" t="s">
        <v>55</v>
      </c>
      <c r="D1678">
        <v>0</v>
      </c>
      <c r="E1678">
        <v>0</v>
      </c>
      <c r="F1678">
        <v>2</v>
      </c>
      <c r="G1678">
        <v>6</v>
      </c>
      <c r="H1678">
        <v>11</v>
      </c>
      <c r="I1678">
        <v>16</v>
      </c>
      <c r="J1678">
        <v>25</v>
      </c>
      <c r="K1678">
        <v>35</v>
      </c>
      <c r="L1678">
        <v>48</v>
      </c>
      <c r="M1678">
        <v>66</v>
      </c>
      <c r="N1678">
        <v>85</v>
      </c>
      <c r="O1678">
        <v>109</v>
      </c>
      <c r="P1678">
        <v>134</v>
      </c>
      <c r="Q1678">
        <v>160</v>
      </c>
      <c r="R1678">
        <v>191</v>
      </c>
      <c r="S1678">
        <v>220</v>
      </c>
      <c r="T1678">
        <v>251</v>
      </c>
      <c r="U1678">
        <v>279</v>
      </c>
      <c r="V1678">
        <v>308</v>
      </c>
      <c r="W1678">
        <v>334</v>
      </c>
      <c r="X1678">
        <v>358</v>
      </c>
      <c r="Y1678">
        <v>378</v>
      </c>
      <c r="Z1678">
        <v>395</v>
      </c>
      <c r="AA1678">
        <v>409</v>
      </c>
      <c r="AB1678">
        <v>420</v>
      </c>
      <c r="AC1678">
        <v>430</v>
      </c>
      <c r="AD1678">
        <v>437</v>
      </c>
      <c r="AE1678">
        <v>441</v>
      </c>
      <c r="AF1678">
        <v>444</v>
      </c>
      <c r="AG1678">
        <v>444</v>
      </c>
      <c r="AH1678">
        <v>445</v>
      </c>
      <c r="AI1678">
        <v>447</v>
      </c>
      <c r="AJ1678" t="s">
        <v>55</v>
      </c>
      <c r="AK1678" t="s">
        <v>8</v>
      </c>
      <c r="AL1678" t="s">
        <v>17</v>
      </c>
    </row>
    <row r="1679" spans="1:38" x14ac:dyDescent="0.35">
      <c r="A1679" t="s">
        <v>73</v>
      </c>
      <c r="B1679" t="s">
        <v>62</v>
      </c>
      <c r="C1679" t="s">
        <v>7</v>
      </c>
      <c r="D1679">
        <v>0</v>
      </c>
      <c r="E1679">
        <v>1</v>
      </c>
      <c r="F1679">
        <v>1</v>
      </c>
      <c r="G1679">
        <v>2</v>
      </c>
      <c r="H1679">
        <v>2</v>
      </c>
      <c r="I1679">
        <v>3</v>
      </c>
      <c r="J1679">
        <v>3</v>
      </c>
      <c r="K1679">
        <v>4</v>
      </c>
      <c r="L1679">
        <v>5</v>
      </c>
      <c r="M1679">
        <v>7</v>
      </c>
      <c r="N1679">
        <v>10</v>
      </c>
      <c r="O1679">
        <v>11</v>
      </c>
      <c r="P1679">
        <v>13</v>
      </c>
      <c r="Q1679">
        <v>14</v>
      </c>
      <c r="R1679">
        <v>16</v>
      </c>
      <c r="S1679">
        <v>19</v>
      </c>
      <c r="T1679">
        <v>25</v>
      </c>
      <c r="U1679">
        <v>28</v>
      </c>
      <c r="V1679">
        <v>32</v>
      </c>
      <c r="W1679">
        <v>38</v>
      </c>
      <c r="X1679">
        <v>44</v>
      </c>
      <c r="Y1679">
        <v>50</v>
      </c>
      <c r="Z1679">
        <v>59</v>
      </c>
      <c r="AA1679">
        <v>69</v>
      </c>
      <c r="AB1679">
        <v>79</v>
      </c>
      <c r="AC1679">
        <v>91</v>
      </c>
      <c r="AD1679">
        <v>105</v>
      </c>
      <c r="AE1679">
        <v>117</v>
      </c>
      <c r="AF1679">
        <v>132</v>
      </c>
      <c r="AG1679">
        <v>148</v>
      </c>
      <c r="AH1679">
        <v>166</v>
      </c>
      <c r="AI1679">
        <v>182</v>
      </c>
      <c r="AJ1679" t="s">
        <v>7</v>
      </c>
      <c r="AK1679" t="s">
        <v>8</v>
      </c>
      <c r="AL1679" t="s">
        <v>9</v>
      </c>
    </row>
    <row r="1680" spans="1:38" x14ac:dyDescent="0.35">
      <c r="A1680" t="s">
        <v>73</v>
      </c>
      <c r="B1680" t="s">
        <v>62</v>
      </c>
      <c r="C1680" t="s">
        <v>10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 t="s">
        <v>10</v>
      </c>
      <c r="AK1680" t="s">
        <v>11</v>
      </c>
      <c r="AL1680" t="s">
        <v>9</v>
      </c>
    </row>
    <row r="1681" spans="1:38" x14ac:dyDescent="0.35">
      <c r="A1681" t="s">
        <v>73</v>
      </c>
      <c r="B1681" t="s">
        <v>62</v>
      </c>
      <c r="C1681" t="s">
        <v>12</v>
      </c>
      <c r="D1681">
        <v>0</v>
      </c>
      <c r="E1681">
        <v>6</v>
      </c>
      <c r="F1681">
        <v>7</v>
      </c>
      <c r="G1681">
        <v>8</v>
      </c>
      <c r="H1681">
        <v>9</v>
      </c>
      <c r="I1681">
        <v>12</v>
      </c>
      <c r="J1681">
        <v>15</v>
      </c>
      <c r="K1681">
        <v>18</v>
      </c>
      <c r="L1681">
        <v>23</v>
      </c>
      <c r="M1681">
        <v>26</v>
      </c>
      <c r="N1681">
        <v>31</v>
      </c>
      <c r="O1681">
        <v>37</v>
      </c>
      <c r="P1681">
        <v>44</v>
      </c>
      <c r="Q1681">
        <v>51</v>
      </c>
      <c r="R1681">
        <v>61</v>
      </c>
      <c r="S1681">
        <v>71</v>
      </c>
      <c r="T1681">
        <v>85</v>
      </c>
      <c r="U1681">
        <v>98</v>
      </c>
      <c r="V1681">
        <v>115</v>
      </c>
      <c r="W1681">
        <v>134</v>
      </c>
      <c r="X1681">
        <v>156</v>
      </c>
      <c r="Y1681">
        <v>181</v>
      </c>
      <c r="Z1681">
        <v>208</v>
      </c>
      <c r="AA1681">
        <v>243</v>
      </c>
      <c r="AB1681">
        <v>279</v>
      </c>
      <c r="AC1681">
        <v>318</v>
      </c>
      <c r="AD1681">
        <v>365</v>
      </c>
      <c r="AE1681">
        <v>413</v>
      </c>
      <c r="AF1681">
        <v>466</v>
      </c>
      <c r="AG1681">
        <v>525</v>
      </c>
      <c r="AH1681">
        <v>584</v>
      </c>
      <c r="AI1681">
        <v>646</v>
      </c>
      <c r="AJ1681" t="s">
        <v>12</v>
      </c>
      <c r="AK1681" t="s">
        <v>8</v>
      </c>
    </row>
    <row r="1682" spans="1:38" x14ac:dyDescent="0.35">
      <c r="A1682" t="s">
        <v>73</v>
      </c>
      <c r="B1682" t="s">
        <v>62</v>
      </c>
      <c r="C1682" t="s">
        <v>13</v>
      </c>
      <c r="D1682">
        <v>0</v>
      </c>
      <c r="E1682">
        <v>10</v>
      </c>
      <c r="F1682">
        <v>12</v>
      </c>
      <c r="G1682">
        <v>14</v>
      </c>
      <c r="H1682">
        <v>17</v>
      </c>
      <c r="I1682">
        <v>20</v>
      </c>
      <c r="J1682">
        <v>24</v>
      </c>
      <c r="K1682">
        <v>30</v>
      </c>
      <c r="L1682">
        <v>36</v>
      </c>
      <c r="M1682">
        <v>43</v>
      </c>
      <c r="N1682">
        <v>51</v>
      </c>
      <c r="O1682">
        <v>60</v>
      </c>
      <c r="P1682">
        <v>71</v>
      </c>
      <c r="Q1682">
        <v>83</v>
      </c>
      <c r="R1682">
        <v>98</v>
      </c>
      <c r="S1682">
        <v>115</v>
      </c>
      <c r="T1682">
        <v>136</v>
      </c>
      <c r="U1682">
        <v>159</v>
      </c>
      <c r="V1682">
        <v>186</v>
      </c>
      <c r="W1682">
        <v>216</v>
      </c>
      <c r="X1682">
        <v>251</v>
      </c>
      <c r="Y1682">
        <v>290</v>
      </c>
      <c r="Z1682">
        <v>337</v>
      </c>
      <c r="AA1682">
        <v>390</v>
      </c>
      <c r="AB1682">
        <v>448</v>
      </c>
      <c r="AC1682">
        <v>513</v>
      </c>
      <c r="AD1682">
        <v>586</v>
      </c>
      <c r="AE1682">
        <v>664</v>
      </c>
      <c r="AF1682">
        <v>750</v>
      </c>
      <c r="AG1682">
        <v>844</v>
      </c>
      <c r="AH1682">
        <v>940</v>
      </c>
      <c r="AI1682">
        <v>1042</v>
      </c>
      <c r="AJ1682" t="s">
        <v>13</v>
      </c>
      <c r="AK1682" t="s">
        <v>8</v>
      </c>
    </row>
    <row r="1683" spans="1:38" x14ac:dyDescent="0.35">
      <c r="A1683" t="s">
        <v>73</v>
      </c>
      <c r="B1683" t="s">
        <v>62</v>
      </c>
      <c r="C1683" t="s">
        <v>14</v>
      </c>
      <c r="D1683">
        <v>0</v>
      </c>
      <c r="E1683">
        <v>1</v>
      </c>
      <c r="F1683">
        <v>1</v>
      </c>
      <c r="G1683">
        <v>1</v>
      </c>
      <c r="H1683">
        <v>1</v>
      </c>
      <c r="I1683">
        <v>3</v>
      </c>
      <c r="J1683">
        <v>5</v>
      </c>
      <c r="K1683">
        <v>6</v>
      </c>
      <c r="L1683">
        <v>8</v>
      </c>
      <c r="M1683">
        <v>9</v>
      </c>
      <c r="N1683">
        <v>11</v>
      </c>
      <c r="O1683">
        <v>12</v>
      </c>
      <c r="P1683">
        <v>16</v>
      </c>
      <c r="Q1683">
        <v>19</v>
      </c>
      <c r="R1683">
        <v>22</v>
      </c>
      <c r="S1683">
        <v>26</v>
      </c>
      <c r="T1683">
        <v>29</v>
      </c>
      <c r="U1683">
        <v>36</v>
      </c>
      <c r="V1683">
        <v>40</v>
      </c>
      <c r="W1683">
        <v>48</v>
      </c>
      <c r="X1683">
        <v>57</v>
      </c>
      <c r="Y1683">
        <v>65</v>
      </c>
      <c r="Z1683">
        <v>75</v>
      </c>
      <c r="AA1683">
        <v>86</v>
      </c>
      <c r="AB1683">
        <v>98</v>
      </c>
      <c r="AC1683">
        <v>115</v>
      </c>
      <c r="AD1683">
        <v>128</v>
      </c>
      <c r="AE1683">
        <v>146</v>
      </c>
      <c r="AF1683">
        <v>166</v>
      </c>
      <c r="AG1683">
        <v>185</v>
      </c>
      <c r="AH1683">
        <v>206</v>
      </c>
      <c r="AI1683">
        <v>231</v>
      </c>
      <c r="AJ1683" t="s">
        <v>14</v>
      </c>
      <c r="AK1683" t="s">
        <v>15</v>
      </c>
    </row>
    <row r="1684" spans="1:38" x14ac:dyDescent="0.35">
      <c r="A1684" t="s">
        <v>73</v>
      </c>
      <c r="B1684" t="s">
        <v>62</v>
      </c>
      <c r="C1684" t="s">
        <v>16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 t="s">
        <v>16</v>
      </c>
      <c r="AK1684" t="s">
        <v>8</v>
      </c>
      <c r="AL1684" t="s">
        <v>17</v>
      </c>
    </row>
    <row r="1685" spans="1:38" x14ac:dyDescent="0.35">
      <c r="A1685" t="s">
        <v>73</v>
      </c>
      <c r="B1685" t="s">
        <v>62</v>
      </c>
      <c r="C1685" t="s">
        <v>18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1</v>
      </c>
      <c r="N1685">
        <v>1</v>
      </c>
      <c r="O1685">
        <v>1</v>
      </c>
      <c r="P1685">
        <v>1</v>
      </c>
      <c r="Q1685">
        <v>1</v>
      </c>
      <c r="R1685">
        <v>1</v>
      </c>
      <c r="S1685">
        <v>2</v>
      </c>
      <c r="T1685">
        <v>2</v>
      </c>
      <c r="U1685">
        <v>2</v>
      </c>
      <c r="V1685">
        <v>3</v>
      </c>
      <c r="W1685">
        <v>3</v>
      </c>
      <c r="X1685">
        <v>4</v>
      </c>
      <c r="Y1685">
        <v>4</v>
      </c>
      <c r="Z1685">
        <v>5</v>
      </c>
      <c r="AA1685">
        <v>5</v>
      </c>
      <c r="AB1685">
        <v>6</v>
      </c>
      <c r="AC1685">
        <v>7</v>
      </c>
      <c r="AD1685">
        <v>8</v>
      </c>
      <c r="AE1685">
        <v>9</v>
      </c>
      <c r="AF1685">
        <v>11</v>
      </c>
      <c r="AG1685">
        <v>12</v>
      </c>
      <c r="AH1685">
        <v>13</v>
      </c>
      <c r="AI1685">
        <v>15</v>
      </c>
      <c r="AJ1685" t="s">
        <v>18</v>
      </c>
      <c r="AK1685" t="s">
        <v>19</v>
      </c>
    </row>
    <row r="1686" spans="1:38" x14ac:dyDescent="0.35">
      <c r="A1686" t="s">
        <v>73</v>
      </c>
      <c r="B1686" t="s">
        <v>62</v>
      </c>
      <c r="C1686" t="s">
        <v>20</v>
      </c>
      <c r="D1686">
        <v>0</v>
      </c>
      <c r="E1686">
        <v>1</v>
      </c>
      <c r="F1686">
        <v>1</v>
      </c>
      <c r="G1686">
        <v>1</v>
      </c>
      <c r="H1686">
        <v>1</v>
      </c>
      <c r="I1686">
        <v>1</v>
      </c>
      <c r="J1686">
        <v>1</v>
      </c>
      <c r="K1686">
        <v>2</v>
      </c>
      <c r="L1686">
        <v>3</v>
      </c>
      <c r="M1686">
        <v>3</v>
      </c>
      <c r="N1686">
        <v>5</v>
      </c>
      <c r="O1686">
        <v>5</v>
      </c>
      <c r="P1686">
        <v>6</v>
      </c>
      <c r="Q1686">
        <v>7</v>
      </c>
      <c r="R1686">
        <v>9</v>
      </c>
      <c r="S1686">
        <v>9</v>
      </c>
      <c r="T1686">
        <v>12</v>
      </c>
      <c r="U1686">
        <v>14</v>
      </c>
      <c r="V1686">
        <v>16</v>
      </c>
      <c r="W1686">
        <v>18</v>
      </c>
      <c r="X1686">
        <v>22</v>
      </c>
      <c r="Y1686">
        <v>25</v>
      </c>
      <c r="Z1686">
        <v>28</v>
      </c>
      <c r="AA1686">
        <v>34</v>
      </c>
      <c r="AB1686">
        <v>39</v>
      </c>
      <c r="AC1686">
        <v>44</v>
      </c>
      <c r="AD1686">
        <v>50</v>
      </c>
      <c r="AE1686">
        <v>57</v>
      </c>
      <c r="AF1686">
        <v>65</v>
      </c>
      <c r="AG1686">
        <v>72</v>
      </c>
      <c r="AH1686">
        <v>82</v>
      </c>
      <c r="AI1686">
        <v>89</v>
      </c>
      <c r="AJ1686" t="s">
        <v>20</v>
      </c>
      <c r="AK1686" t="s">
        <v>9</v>
      </c>
    </row>
    <row r="1687" spans="1:38" x14ac:dyDescent="0.35">
      <c r="A1687" t="s">
        <v>73</v>
      </c>
      <c r="B1687" t="s">
        <v>62</v>
      </c>
      <c r="C1687" t="s">
        <v>21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1</v>
      </c>
      <c r="M1687">
        <v>1</v>
      </c>
      <c r="N1687">
        <v>1</v>
      </c>
      <c r="O1687">
        <v>1</v>
      </c>
      <c r="P1687">
        <v>1</v>
      </c>
      <c r="Q1687">
        <v>1</v>
      </c>
      <c r="R1687">
        <v>2</v>
      </c>
      <c r="S1687">
        <v>2</v>
      </c>
      <c r="T1687">
        <v>2</v>
      </c>
      <c r="U1687">
        <v>3</v>
      </c>
      <c r="V1687">
        <v>3</v>
      </c>
      <c r="W1687">
        <v>3</v>
      </c>
      <c r="X1687">
        <v>4</v>
      </c>
      <c r="Y1687">
        <v>5</v>
      </c>
      <c r="Z1687">
        <v>5</v>
      </c>
      <c r="AA1687">
        <v>6</v>
      </c>
      <c r="AB1687">
        <v>7</v>
      </c>
      <c r="AC1687">
        <v>8</v>
      </c>
      <c r="AD1687">
        <v>9</v>
      </c>
      <c r="AE1687">
        <v>11</v>
      </c>
      <c r="AF1687">
        <v>12</v>
      </c>
      <c r="AG1687">
        <v>13</v>
      </c>
      <c r="AH1687">
        <v>15</v>
      </c>
      <c r="AI1687">
        <v>17</v>
      </c>
      <c r="AJ1687" t="s">
        <v>21</v>
      </c>
      <c r="AK1687" t="s">
        <v>22</v>
      </c>
    </row>
    <row r="1688" spans="1:38" x14ac:dyDescent="0.35">
      <c r="A1688" t="s">
        <v>73</v>
      </c>
      <c r="B1688" t="s">
        <v>62</v>
      </c>
      <c r="C1688" t="s">
        <v>23</v>
      </c>
      <c r="D1688">
        <v>0</v>
      </c>
      <c r="E1688">
        <v>0</v>
      </c>
      <c r="F1688">
        <v>0</v>
      </c>
      <c r="G1688">
        <v>0</v>
      </c>
      <c r="H1688">
        <v>1</v>
      </c>
      <c r="I1688">
        <v>1</v>
      </c>
      <c r="J1688">
        <v>1</v>
      </c>
      <c r="K1688">
        <v>2</v>
      </c>
      <c r="L1688">
        <v>2</v>
      </c>
      <c r="M1688">
        <v>2</v>
      </c>
      <c r="N1688">
        <v>3</v>
      </c>
      <c r="O1688">
        <v>5</v>
      </c>
      <c r="P1688">
        <v>8</v>
      </c>
      <c r="Q1688">
        <v>10</v>
      </c>
      <c r="R1688">
        <v>11</v>
      </c>
      <c r="S1688">
        <v>12</v>
      </c>
      <c r="T1688">
        <v>14</v>
      </c>
      <c r="U1688">
        <v>15</v>
      </c>
      <c r="V1688">
        <v>18</v>
      </c>
      <c r="W1688">
        <v>24</v>
      </c>
      <c r="X1688">
        <v>26</v>
      </c>
      <c r="Y1688">
        <v>31</v>
      </c>
      <c r="Z1688">
        <v>34</v>
      </c>
      <c r="AA1688">
        <v>41</v>
      </c>
      <c r="AB1688">
        <v>46</v>
      </c>
      <c r="AC1688">
        <v>53</v>
      </c>
      <c r="AD1688">
        <v>60</v>
      </c>
      <c r="AE1688">
        <v>70</v>
      </c>
      <c r="AF1688">
        <v>76</v>
      </c>
      <c r="AG1688">
        <v>87</v>
      </c>
      <c r="AH1688">
        <v>97</v>
      </c>
      <c r="AI1688">
        <v>109</v>
      </c>
      <c r="AJ1688" t="s">
        <v>23</v>
      </c>
      <c r="AK1688" t="s">
        <v>24</v>
      </c>
      <c r="AL1688" t="s">
        <v>17</v>
      </c>
    </row>
    <row r="1689" spans="1:38" x14ac:dyDescent="0.35">
      <c r="A1689" t="s">
        <v>73</v>
      </c>
      <c r="B1689" t="s">
        <v>62</v>
      </c>
      <c r="C1689" t="s">
        <v>25</v>
      </c>
      <c r="D1689">
        <v>0</v>
      </c>
      <c r="E1689">
        <v>1</v>
      </c>
      <c r="F1689">
        <v>1</v>
      </c>
      <c r="G1689">
        <v>1</v>
      </c>
      <c r="H1689">
        <v>1</v>
      </c>
      <c r="I1689">
        <v>2</v>
      </c>
      <c r="J1689">
        <v>2</v>
      </c>
      <c r="K1689">
        <v>4</v>
      </c>
      <c r="L1689">
        <v>5</v>
      </c>
      <c r="M1689">
        <v>6</v>
      </c>
      <c r="N1689">
        <v>7</v>
      </c>
      <c r="O1689">
        <v>8</v>
      </c>
      <c r="P1689">
        <v>10</v>
      </c>
      <c r="Q1689">
        <v>11</v>
      </c>
      <c r="R1689">
        <v>13</v>
      </c>
      <c r="S1689">
        <v>16</v>
      </c>
      <c r="T1689">
        <v>18</v>
      </c>
      <c r="U1689">
        <v>22</v>
      </c>
      <c r="V1689">
        <v>25</v>
      </c>
      <c r="W1689">
        <v>30</v>
      </c>
      <c r="X1689">
        <v>34</v>
      </c>
      <c r="Y1689">
        <v>40</v>
      </c>
      <c r="Z1689">
        <v>46</v>
      </c>
      <c r="AA1689">
        <v>53</v>
      </c>
      <c r="AB1689">
        <v>61</v>
      </c>
      <c r="AC1689">
        <v>70</v>
      </c>
      <c r="AD1689">
        <v>80</v>
      </c>
      <c r="AE1689">
        <v>90</v>
      </c>
      <c r="AF1689">
        <v>103</v>
      </c>
      <c r="AG1689">
        <v>115</v>
      </c>
      <c r="AH1689">
        <v>128</v>
      </c>
      <c r="AI1689">
        <v>142</v>
      </c>
      <c r="AJ1689" t="s">
        <v>25</v>
      </c>
      <c r="AK1689" t="s">
        <v>15</v>
      </c>
    </row>
    <row r="1690" spans="1:38" x14ac:dyDescent="0.35">
      <c r="A1690" t="s">
        <v>73</v>
      </c>
      <c r="B1690" t="s">
        <v>62</v>
      </c>
      <c r="C1690" t="s">
        <v>26</v>
      </c>
      <c r="D1690">
        <v>0</v>
      </c>
      <c r="E1690">
        <v>0</v>
      </c>
      <c r="F1690">
        <v>0</v>
      </c>
      <c r="G1690">
        <v>0</v>
      </c>
      <c r="H1690">
        <v>1</v>
      </c>
      <c r="I1690">
        <v>1</v>
      </c>
      <c r="J1690">
        <v>1</v>
      </c>
      <c r="K1690">
        <v>1</v>
      </c>
      <c r="L1690">
        <v>1</v>
      </c>
      <c r="M1690">
        <v>2</v>
      </c>
      <c r="N1690">
        <v>2</v>
      </c>
      <c r="O1690">
        <v>3</v>
      </c>
      <c r="P1690">
        <v>5</v>
      </c>
      <c r="Q1690">
        <v>6</v>
      </c>
      <c r="R1690">
        <v>7</v>
      </c>
      <c r="S1690">
        <v>8</v>
      </c>
      <c r="T1690">
        <v>9</v>
      </c>
      <c r="U1690">
        <v>10</v>
      </c>
      <c r="V1690">
        <v>12</v>
      </c>
      <c r="W1690">
        <v>14</v>
      </c>
      <c r="X1690">
        <v>17</v>
      </c>
      <c r="Y1690">
        <v>18</v>
      </c>
      <c r="Z1690">
        <v>21</v>
      </c>
      <c r="AA1690">
        <v>25</v>
      </c>
      <c r="AB1690">
        <v>28</v>
      </c>
      <c r="AC1690">
        <v>33</v>
      </c>
      <c r="AD1690">
        <v>38</v>
      </c>
      <c r="AE1690">
        <v>42</v>
      </c>
      <c r="AF1690">
        <v>49</v>
      </c>
      <c r="AG1690">
        <v>54</v>
      </c>
      <c r="AH1690">
        <v>60</v>
      </c>
      <c r="AI1690">
        <v>67</v>
      </c>
      <c r="AJ1690" t="s">
        <v>26</v>
      </c>
      <c r="AK1690" t="s">
        <v>17</v>
      </c>
    </row>
    <row r="1691" spans="1:38" x14ac:dyDescent="0.35">
      <c r="A1691" t="s">
        <v>73</v>
      </c>
      <c r="B1691" t="s">
        <v>62</v>
      </c>
      <c r="C1691" t="s">
        <v>27</v>
      </c>
      <c r="D1691">
        <v>0</v>
      </c>
      <c r="E1691">
        <v>0</v>
      </c>
      <c r="F1691">
        <v>0</v>
      </c>
      <c r="G1691">
        <v>1</v>
      </c>
      <c r="H1691">
        <v>1</v>
      </c>
      <c r="I1691">
        <v>1</v>
      </c>
      <c r="J1691">
        <v>1</v>
      </c>
      <c r="K1691">
        <v>1</v>
      </c>
      <c r="L1691">
        <v>2</v>
      </c>
      <c r="M1691">
        <v>4</v>
      </c>
      <c r="N1691">
        <v>4</v>
      </c>
      <c r="O1691">
        <v>5</v>
      </c>
      <c r="P1691">
        <v>5</v>
      </c>
      <c r="Q1691">
        <v>6</v>
      </c>
      <c r="R1691">
        <v>7</v>
      </c>
      <c r="S1691">
        <v>9</v>
      </c>
      <c r="T1691">
        <v>11</v>
      </c>
      <c r="U1691">
        <v>12</v>
      </c>
      <c r="V1691">
        <v>14</v>
      </c>
      <c r="W1691">
        <v>15</v>
      </c>
      <c r="X1691">
        <v>19</v>
      </c>
      <c r="Y1691">
        <v>21</v>
      </c>
      <c r="Z1691">
        <v>25</v>
      </c>
      <c r="AA1691">
        <v>28</v>
      </c>
      <c r="AB1691">
        <v>33</v>
      </c>
      <c r="AC1691">
        <v>38</v>
      </c>
      <c r="AD1691">
        <v>42</v>
      </c>
      <c r="AE1691">
        <v>48</v>
      </c>
      <c r="AF1691">
        <v>55</v>
      </c>
      <c r="AG1691">
        <v>62</v>
      </c>
      <c r="AH1691">
        <v>69</v>
      </c>
      <c r="AI1691">
        <v>77</v>
      </c>
      <c r="AJ1691" t="s">
        <v>27</v>
      </c>
      <c r="AK1691" t="s">
        <v>8</v>
      </c>
      <c r="AL1691" t="s">
        <v>17</v>
      </c>
    </row>
    <row r="1692" spans="1:38" x14ac:dyDescent="0.35">
      <c r="A1692" t="s">
        <v>73</v>
      </c>
      <c r="B1692" t="s">
        <v>62</v>
      </c>
      <c r="C1692" t="s">
        <v>28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1</v>
      </c>
      <c r="N1692">
        <v>1</v>
      </c>
      <c r="O1692">
        <v>1</v>
      </c>
      <c r="P1692">
        <v>1</v>
      </c>
      <c r="Q1692">
        <v>1</v>
      </c>
      <c r="R1692">
        <v>1</v>
      </c>
      <c r="S1692">
        <v>2</v>
      </c>
      <c r="T1692">
        <v>2</v>
      </c>
      <c r="U1692">
        <v>2</v>
      </c>
      <c r="V1692">
        <v>3</v>
      </c>
      <c r="W1692">
        <v>3</v>
      </c>
      <c r="X1692">
        <v>4</v>
      </c>
      <c r="Y1692">
        <v>4</v>
      </c>
      <c r="Z1692">
        <v>5</v>
      </c>
      <c r="AA1692">
        <v>6</v>
      </c>
      <c r="AB1692">
        <v>7</v>
      </c>
      <c r="AC1692">
        <v>8</v>
      </c>
      <c r="AD1692">
        <v>9</v>
      </c>
      <c r="AE1692">
        <v>10</v>
      </c>
      <c r="AF1692">
        <v>11</v>
      </c>
      <c r="AG1692">
        <v>12</v>
      </c>
      <c r="AH1692">
        <v>14</v>
      </c>
      <c r="AI1692">
        <v>15</v>
      </c>
      <c r="AJ1692" t="s">
        <v>28</v>
      </c>
      <c r="AK1692" t="s">
        <v>19</v>
      </c>
    </row>
    <row r="1693" spans="1:38" x14ac:dyDescent="0.35">
      <c r="A1693" t="s">
        <v>73</v>
      </c>
      <c r="B1693" t="s">
        <v>62</v>
      </c>
      <c r="C1693" t="s">
        <v>29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 t="s">
        <v>29</v>
      </c>
      <c r="AK1693" t="s">
        <v>30</v>
      </c>
    </row>
    <row r="1694" spans="1:38" x14ac:dyDescent="0.35">
      <c r="A1694" t="s">
        <v>73</v>
      </c>
      <c r="B1694" t="s">
        <v>62</v>
      </c>
      <c r="C1694" t="s">
        <v>31</v>
      </c>
      <c r="D1694">
        <v>0</v>
      </c>
      <c r="E1694">
        <v>4</v>
      </c>
      <c r="F1694">
        <v>4</v>
      </c>
      <c r="G1694">
        <v>4</v>
      </c>
      <c r="H1694">
        <v>5</v>
      </c>
      <c r="I1694">
        <v>6</v>
      </c>
      <c r="J1694">
        <v>8</v>
      </c>
      <c r="K1694">
        <v>10</v>
      </c>
      <c r="L1694">
        <v>13</v>
      </c>
      <c r="M1694">
        <v>15</v>
      </c>
      <c r="N1694">
        <v>18</v>
      </c>
      <c r="O1694">
        <v>21</v>
      </c>
      <c r="P1694">
        <v>25</v>
      </c>
      <c r="Q1694">
        <v>29</v>
      </c>
      <c r="R1694">
        <v>34</v>
      </c>
      <c r="S1694">
        <v>39</v>
      </c>
      <c r="T1694">
        <v>46</v>
      </c>
      <c r="U1694">
        <v>54</v>
      </c>
      <c r="V1694">
        <v>63</v>
      </c>
      <c r="W1694">
        <v>73</v>
      </c>
      <c r="X1694">
        <v>86</v>
      </c>
      <c r="Y1694">
        <v>100</v>
      </c>
      <c r="Z1694">
        <v>115</v>
      </c>
      <c r="AA1694">
        <v>133</v>
      </c>
      <c r="AB1694">
        <v>153</v>
      </c>
      <c r="AC1694">
        <v>174</v>
      </c>
      <c r="AD1694">
        <v>200</v>
      </c>
      <c r="AE1694">
        <v>226</v>
      </c>
      <c r="AF1694">
        <v>255</v>
      </c>
      <c r="AG1694">
        <v>287</v>
      </c>
      <c r="AH1694">
        <v>320</v>
      </c>
      <c r="AI1694">
        <v>355</v>
      </c>
      <c r="AJ1694" t="s">
        <v>31</v>
      </c>
      <c r="AK1694" t="s">
        <v>24</v>
      </c>
    </row>
    <row r="1695" spans="1:38" x14ac:dyDescent="0.35">
      <c r="A1695" t="s">
        <v>73</v>
      </c>
      <c r="B1695" t="s">
        <v>62</v>
      </c>
      <c r="C1695" t="s">
        <v>32</v>
      </c>
      <c r="D1695">
        <v>0</v>
      </c>
      <c r="E1695">
        <v>5</v>
      </c>
      <c r="F1695">
        <v>6</v>
      </c>
      <c r="G1695">
        <v>7</v>
      </c>
      <c r="H1695">
        <v>10</v>
      </c>
      <c r="I1695">
        <v>12</v>
      </c>
      <c r="J1695">
        <v>17</v>
      </c>
      <c r="K1695">
        <v>21</v>
      </c>
      <c r="L1695">
        <v>25</v>
      </c>
      <c r="M1695">
        <v>29</v>
      </c>
      <c r="N1695">
        <v>35</v>
      </c>
      <c r="O1695">
        <v>40</v>
      </c>
      <c r="P1695">
        <v>48</v>
      </c>
      <c r="Q1695">
        <v>57</v>
      </c>
      <c r="R1695">
        <v>64</v>
      </c>
      <c r="S1695">
        <v>77</v>
      </c>
      <c r="T1695">
        <v>90</v>
      </c>
      <c r="U1695">
        <v>105</v>
      </c>
      <c r="V1695">
        <v>124</v>
      </c>
      <c r="W1695">
        <v>146</v>
      </c>
      <c r="X1695">
        <v>167</v>
      </c>
      <c r="Y1695">
        <v>193</v>
      </c>
      <c r="Z1695">
        <v>224</v>
      </c>
      <c r="AA1695">
        <v>262</v>
      </c>
      <c r="AB1695">
        <v>300</v>
      </c>
      <c r="AC1695">
        <v>344</v>
      </c>
      <c r="AD1695">
        <v>394</v>
      </c>
      <c r="AE1695">
        <v>444</v>
      </c>
      <c r="AF1695">
        <v>500</v>
      </c>
      <c r="AG1695">
        <v>564</v>
      </c>
      <c r="AH1695">
        <v>628</v>
      </c>
      <c r="AI1695">
        <v>696</v>
      </c>
      <c r="AJ1695" t="s">
        <v>32</v>
      </c>
      <c r="AK1695" t="s">
        <v>8</v>
      </c>
    </row>
    <row r="1696" spans="1:38" x14ac:dyDescent="0.35">
      <c r="A1696" t="s">
        <v>73</v>
      </c>
      <c r="B1696" t="s">
        <v>62</v>
      </c>
      <c r="C1696" t="s">
        <v>33</v>
      </c>
      <c r="D1696">
        <v>0</v>
      </c>
      <c r="E1696">
        <v>7</v>
      </c>
      <c r="F1696">
        <v>8</v>
      </c>
      <c r="G1696">
        <v>9</v>
      </c>
      <c r="H1696">
        <v>11</v>
      </c>
      <c r="I1696">
        <v>13</v>
      </c>
      <c r="J1696">
        <v>17</v>
      </c>
      <c r="K1696">
        <v>22</v>
      </c>
      <c r="L1696">
        <v>25</v>
      </c>
      <c r="M1696">
        <v>33</v>
      </c>
      <c r="N1696">
        <v>39</v>
      </c>
      <c r="O1696">
        <v>45</v>
      </c>
      <c r="P1696">
        <v>55</v>
      </c>
      <c r="Q1696">
        <v>62</v>
      </c>
      <c r="R1696">
        <v>73</v>
      </c>
      <c r="S1696">
        <v>84</v>
      </c>
      <c r="T1696">
        <v>104</v>
      </c>
      <c r="U1696">
        <v>120</v>
      </c>
      <c r="V1696">
        <v>140</v>
      </c>
      <c r="W1696">
        <v>165</v>
      </c>
      <c r="X1696">
        <v>188</v>
      </c>
      <c r="Y1696">
        <v>219</v>
      </c>
      <c r="Z1696">
        <v>254</v>
      </c>
      <c r="AA1696">
        <v>295</v>
      </c>
      <c r="AB1696">
        <v>337</v>
      </c>
      <c r="AC1696">
        <v>387</v>
      </c>
      <c r="AD1696">
        <v>445</v>
      </c>
      <c r="AE1696">
        <v>501</v>
      </c>
      <c r="AF1696">
        <v>566</v>
      </c>
      <c r="AG1696">
        <v>637</v>
      </c>
      <c r="AH1696">
        <v>708</v>
      </c>
      <c r="AI1696">
        <v>784</v>
      </c>
      <c r="AJ1696" t="s">
        <v>33</v>
      </c>
      <c r="AK1696" t="s">
        <v>8</v>
      </c>
    </row>
    <row r="1697" spans="1:38" x14ac:dyDescent="0.35">
      <c r="A1697" t="s">
        <v>73</v>
      </c>
      <c r="B1697" t="s">
        <v>62</v>
      </c>
      <c r="C1697" t="s">
        <v>34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2</v>
      </c>
      <c r="M1697">
        <v>2</v>
      </c>
      <c r="N1697">
        <v>2</v>
      </c>
      <c r="O1697">
        <v>2</v>
      </c>
      <c r="P1697">
        <v>2</v>
      </c>
      <c r="Q1697">
        <v>2</v>
      </c>
      <c r="R1697">
        <v>3</v>
      </c>
      <c r="S1697">
        <v>3</v>
      </c>
      <c r="T1697">
        <v>3</v>
      </c>
      <c r="U1697">
        <v>3</v>
      </c>
      <c r="V1697">
        <v>5</v>
      </c>
      <c r="W1697">
        <v>5</v>
      </c>
      <c r="X1697">
        <v>7</v>
      </c>
      <c r="Y1697">
        <v>7</v>
      </c>
      <c r="Z1697">
        <v>8</v>
      </c>
      <c r="AA1697">
        <v>10</v>
      </c>
      <c r="AB1697">
        <v>12</v>
      </c>
      <c r="AC1697">
        <v>13</v>
      </c>
      <c r="AD1697">
        <v>15</v>
      </c>
      <c r="AE1697">
        <v>17</v>
      </c>
      <c r="AF1697">
        <v>18</v>
      </c>
      <c r="AG1697">
        <v>22</v>
      </c>
      <c r="AH1697">
        <v>23</v>
      </c>
      <c r="AI1697">
        <v>27</v>
      </c>
      <c r="AJ1697" t="s">
        <v>34</v>
      </c>
      <c r="AK1697" t="s">
        <v>19</v>
      </c>
    </row>
    <row r="1698" spans="1:38" x14ac:dyDescent="0.35">
      <c r="A1698" t="s">
        <v>73</v>
      </c>
      <c r="B1698" t="s">
        <v>62</v>
      </c>
      <c r="C1698" t="s">
        <v>35</v>
      </c>
      <c r="D1698">
        <v>0</v>
      </c>
      <c r="E1698">
        <v>4</v>
      </c>
      <c r="F1698">
        <v>4</v>
      </c>
      <c r="G1698">
        <v>6</v>
      </c>
      <c r="H1698">
        <v>7</v>
      </c>
      <c r="I1698">
        <v>8</v>
      </c>
      <c r="J1698">
        <v>10</v>
      </c>
      <c r="K1698">
        <v>12</v>
      </c>
      <c r="L1698">
        <v>17</v>
      </c>
      <c r="M1698">
        <v>20</v>
      </c>
      <c r="N1698">
        <v>24</v>
      </c>
      <c r="O1698">
        <v>29</v>
      </c>
      <c r="P1698">
        <v>36</v>
      </c>
      <c r="Q1698">
        <v>41</v>
      </c>
      <c r="R1698">
        <v>48</v>
      </c>
      <c r="S1698">
        <v>57</v>
      </c>
      <c r="T1698">
        <v>67</v>
      </c>
      <c r="U1698">
        <v>78</v>
      </c>
      <c r="V1698">
        <v>91</v>
      </c>
      <c r="W1698">
        <v>106</v>
      </c>
      <c r="X1698">
        <v>122</v>
      </c>
      <c r="Y1698">
        <v>143</v>
      </c>
      <c r="Z1698">
        <v>166</v>
      </c>
      <c r="AA1698">
        <v>190</v>
      </c>
      <c r="AB1698">
        <v>219</v>
      </c>
      <c r="AC1698">
        <v>251</v>
      </c>
      <c r="AD1698">
        <v>288</v>
      </c>
      <c r="AE1698">
        <v>325</v>
      </c>
      <c r="AF1698">
        <v>367</v>
      </c>
      <c r="AG1698">
        <v>414</v>
      </c>
      <c r="AH1698">
        <v>462</v>
      </c>
      <c r="AI1698">
        <v>511</v>
      </c>
      <c r="AJ1698" t="s">
        <v>35</v>
      </c>
      <c r="AK1698" t="s">
        <v>15</v>
      </c>
    </row>
    <row r="1699" spans="1:38" x14ac:dyDescent="0.35">
      <c r="A1699" t="s">
        <v>73</v>
      </c>
      <c r="B1699" t="s">
        <v>62</v>
      </c>
      <c r="C1699" t="s">
        <v>36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 t="s">
        <v>36</v>
      </c>
      <c r="AK1699" t="s">
        <v>11</v>
      </c>
      <c r="AL1699" t="s">
        <v>9</v>
      </c>
    </row>
    <row r="1700" spans="1:38" x14ac:dyDescent="0.35">
      <c r="A1700" t="s">
        <v>73</v>
      </c>
      <c r="B1700" t="s">
        <v>62</v>
      </c>
      <c r="C1700" t="s">
        <v>37</v>
      </c>
      <c r="D1700">
        <v>0</v>
      </c>
      <c r="E1700">
        <v>1</v>
      </c>
      <c r="F1700">
        <v>1</v>
      </c>
      <c r="G1700">
        <v>1</v>
      </c>
      <c r="H1700">
        <v>1</v>
      </c>
      <c r="I1700">
        <v>1</v>
      </c>
      <c r="J1700">
        <v>1</v>
      </c>
      <c r="K1700">
        <v>2</v>
      </c>
      <c r="L1700">
        <v>3</v>
      </c>
      <c r="M1700">
        <v>3</v>
      </c>
      <c r="N1700">
        <v>4</v>
      </c>
      <c r="O1700">
        <v>4</v>
      </c>
      <c r="P1700">
        <v>5</v>
      </c>
      <c r="Q1700">
        <v>6</v>
      </c>
      <c r="R1700">
        <v>7</v>
      </c>
      <c r="S1700">
        <v>8</v>
      </c>
      <c r="T1700">
        <v>10</v>
      </c>
      <c r="U1700">
        <v>11</v>
      </c>
      <c r="V1700">
        <v>13</v>
      </c>
      <c r="W1700">
        <v>15</v>
      </c>
      <c r="X1700">
        <v>17</v>
      </c>
      <c r="Y1700">
        <v>20</v>
      </c>
      <c r="Z1700">
        <v>24</v>
      </c>
      <c r="AA1700">
        <v>27</v>
      </c>
      <c r="AB1700">
        <v>31</v>
      </c>
      <c r="AC1700">
        <v>35</v>
      </c>
      <c r="AD1700">
        <v>40</v>
      </c>
      <c r="AE1700">
        <v>46</v>
      </c>
      <c r="AF1700">
        <v>52</v>
      </c>
      <c r="AG1700">
        <v>58</v>
      </c>
      <c r="AH1700">
        <v>65</v>
      </c>
      <c r="AI1700">
        <v>72</v>
      </c>
      <c r="AJ1700" t="s">
        <v>37</v>
      </c>
      <c r="AK1700" t="s">
        <v>22</v>
      </c>
      <c r="AL1700" t="s">
        <v>24</v>
      </c>
    </row>
    <row r="1701" spans="1:38" x14ac:dyDescent="0.35">
      <c r="A1701" t="s">
        <v>73</v>
      </c>
      <c r="B1701" t="s">
        <v>62</v>
      </c>
      <c r="C1701" t="s">
        <v>38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2</v>
      </c>
      <c r="K1701">
        <v>4</v>
      </c>
      <c r="L1701">
        <v>4</v>
      </c>
      <c r="M1701">
        <v>5</v>
      </c>
      <c r="N1701">
        <v>5</v>
      </c>
      <c r="O1701">
        <v>5</v>
      </c>
      <c r="P1701">
        <v>7</v>
      </c>
      <c r="Q1701">
        <v>9</v>
      </c>
      <c r="R1701">
        <v>10</v>
      </c>
      <c r="S1701">
        <v>10</v>
      </c>
      <c r="T1701">
        <v>13</v>
      </c>
      <c r="U1701">
        <v>14</v>
      </c>
      <c r="V1701">
        <v>16</v>
      </c>
      <c r="W1701">
        <v>21</v>
      </c>
      <c r="X1701">
        <v>23</v>
      </c>
      <c r="Y1701">
        <v>27</v>
      </c>
      <c r="Z1701">
        <v>31</v>
      </c>
      <c r="AA1701">
        <v>35</v>
      </c>
      <c r="AB1701">
        <v>42</v>
      </c>
      <c r="AC1701">
        <v>47</v>
      </c>
      <c r="AD1701">
        <v>56</v>
      </c>
      <c r="AE1701">
        <v>61</v>
      </c>
      <c r="AF1701">
        <v>70</v>
      </c>
      <c r="AG1701">
        <v>78</v>
      </c>
      <c r="AH1701">
        <v>87</v>
      </c>
      <c r="AI1701">
        <v>96</v>
      </c>
      <c r="AJ1701" t="s">
        <v>38</v>
      </c>
      <c r="AK1701" t="s">
        <v>22</v>
      </c>
      <c r="AL1701" t="s">
        <v>24</v>
      </c>
    </row>
    <row r="1702" spans="1:38" x14ac:dyDescent="0.35">
      <c r="A1702" t="s">
        <v>73</v>
      </c>
      <c r="B1702" t="s">
        <v>62</v>
      </c>
      <c r="C1702" t="s">
        <v>39</v>
      </c>
      <c r="D1702">
        <v>0</v>
      </c>
      <c r="E1702">
        <v>0</v>
      </c>
      <c r="F1702">
        <v>0</v>
      </c>
      <c r="G1702">
        <v>1</v>
      </c>
      <c r="H1702">
        <v>1</v>
      </c>
      <c r="I1702">
        <v>2</v>
      </c>
      <c r="J1702">
        <v>2</v>
      </c>
      <c r="K1702">
        <v>2</v>
      </c>
      <c r="L1702">
        <v>3</v>
      </c>
      <c r="M1702">
        <v>3</v>
      </c>
      <c r="N1702">
        <v>4</v>
      </c>
      <c r="O1702">
        <v>6</v>
      </c>
      <c r="P1702">
        <v>6</v>
      </c>
      <c r="Q1702">
        <v>7</v>
      </c>
      <c r="R1702">
        <v>10</v>
      </c>
      <c r="S1702">
        <v>11</v>
      </c>
      <c r="T1702">
        <v>13</v>
      </c>
      <c r="U1702">
        <v>15</v>
      </c>
      <c r="V1702">
        <v>17</v>
      </c>
      <c r="W1702">
        <v>19</v>
      </c>
      <c r="X1702">
        <v>23</v>
      </c>
      <c r="Y1702">
        <v>27</v>
      </c>
      <c r="Z1702">
        <v>31</v>
      </c>
      <c r="AA1702">
        <v>36</v>
      </c>
      <c r="AB1702">
        <v>41</v>
      </c>
      <c r="AC1702">
        <v>48</v>
      </c>
      <c r="AD1702">
        <v>54</v>
      </c>
      <c r="AE1702">
        <v>61</v>
      </c>
      <c r="AF1702">
        <v>68</v>
      </c>
      <c r="AG1702">
        <v>78</v>
      </c>
      <c r="AH1702">
        <v>87</v>
      </c>
      <c r="AI1702">
        <v>96</v>
      </c>
      <c r="AJ1702" t="s">
        <v>39</v>
      </c>
      <c r="AK1702" t="s">
        <v>15</v>
      </c>
    </row>
    <row r="1703" spans="1:38" x14ac:dyDescent="0.35">
      <c r="A1703" t="s">
        <v>73</v>
      </c>
      <c r="B1703" t="s">
        <v>62</v>
      </c>
      <c r="C1703" t="s">
        <v>40</v>
      </c>
      <c r="D1703">
        <v>0</v>
      </c>
      <c r="E1703">
        <v>0</v>
      </c>
      <c r="F1703">
        <v>0</v>
      </c>
      <c r="G1703">
        <v>3</v>
      </c>
      <c r="H1703">
        <v>3</v>
      </c>
      <c r="I1703">
        <v>3</v>
      </c>
      <c r="J1703">
        <v>4</v>
      </c>
      <c r="K1703">
        <v>5</v>
      </c>
      <c r="L1703">
        <v>7</v>
      </c>
      <c r="M1703">
        <v>9</v>
      </c>
      <c r="N1703">
        <v>11</v>
      </c>
      <c r="O1703">
        <v>14</v>
      </c>
      <c r="P1703">
        <v>17</v>
      </c>
      <c r="Q1703">
        <v>20</v>
      </c>
      <c r="R1703">
        <v>25</v>
      </c>
      <c r="S1703">
        <v>30</v>
      </c>
      <c r="T1703">
        <v>34</v>
      </c>
      <c r="U1703">
        <v>39</v>
      </c>
      <c r="V1703">
        <v>46</v>
      </c>
      <c r="W1703">
        <v>52</v>
      </c>
      <c r="X1703">
        <v>62</v>
      </c>
      <c r="Y1703">
        <v>70</v>
      </c>
      <c r="Z1703">
        <v>84</v>
      </c>
      <c r="AA1703">
        <v>92</v>
      </c>
      <c r="AB1703">
        <v>111</v>
      </c>
      <c r="AC1703">
        <v>125</v>
      </c>
      <c r="AD1703">
        <v>143</v>
      </c>
      <c r="AE1703">
        <v>162</v>
      </c>
      <c r="AF1703">
        <v>184</v>
      </c>
      <c r="AG1703">
        <v>208</v>
      </c>
      <c r="AH1703">
        <v>230</v>
      </c>
      <c r="AI1703">
        <v>257</v>
      </c>
      <c r="AJ1703" t="s">
        <v>40</v>
      </c>
      <c r="AK1703" t="s">
        <v>15</v>
      </c>
    </row>
    <row r="1704" spans="1:38" x14ac:dyDescent="0.35">
      <c r="A1704" t="s">
        <v>73</v>
      </c>
      <c r="B1704" t="s">
        <v>62</v>
      </c>
      <c r="C1704" t="s">
        <v>41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 t="s">
        <v>41</v>
      </c>
      <c r="AK1704" t="s">
        <v>42</v>
      </c>
    </row>
    <row r="1705" spans="1:38" x14ac:dyDescent="0.35">
      <c r="A1705" t="s">
        <v>73</v>
      </c>
      <c r="B1705" t="s">
        <v>62</v>
      </c>
      <c r="C1705" t="s">
        <v>43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1</v>
      </c>
      <c r="K1705">
        <v>1</v>
      </c>
      <c r="L1705">
        <v>1</v>
      </c>
      <c r="M1705">
        <v>2</v>
      </c>
      <c r="N1705">
        <v>2</v>
      </c>
      <c r="O1705">
        <v>2</v>
      </c>
      <c r="P1705">
        <v>3</v>
      </c>
      <c r="Q1705">
        <v>3</v>
      </c>
      <c r="R1705">
        <v>3</v>
      </c>
      <c r="S1705">
        <v>5</v>
      </c>
      <c r="T1705">
        <v>5</v>
      </c>
      <c r="U1705">
        <v>6</v>
      </c>
      <c r="V1705">
        <v>8</v>
      </c>
      <c r="W1705">
        <v>8</v>
      </c>
      <c r="X1705">
        <v>9</v>
      </c>
      <c r="Y1705">
        <v>11</v>
      </c>
      <c r="Z1705">
        <v>13</v>
      </c>
      <c r="AA1705">
        <v>15</v>
      </c>
      <c r="AB1705">
        <v>17</v>
      </c>
      <c r="AC1705">
        <v>20</v>
      </c>
      <c r="AD1705">
        <v>22</v>
      </c>
      <c r="AE1705">
        <v>25</v>
      </c>
      <c r="AF1705">
        <v>28</v>
      </c>
      <c r="AG1705">
        <v>31</v>
      </c>
      <c r="AH1705">
        <v>35</v>
      </c>
      <c r="AI1705">
        <v>39</v>
      </c>
      <c r="AJ1705" t="s">
        <v>43</v>
      </c>
      <c r="AK1705" t="s">
        <v>19</v>
      </c>
    </row>
    <row r="1706" spans="1:38" x14ac:dyDescent="0.35">
      <c r="A1706" t="s">
        <v>73</v>
      </c>
      <c r="B1706" t="s">
        <v>62</v>
      </c>
      <c r="C1706" t="s">
        <v>44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1</v>
      </c>
      <c r="X1706">
        <v>1</v>
      </c>
      <c r="Y1706">
        <v>1</v>
      </c>
      <c r="Z1706">
        <v>1</v>
      </c>
      <c r="AA1706">
        <v>1</v>
      </c>
      <c r="AB1706">
        <v>1</v>
      </c>
      <c r="AC1706">
        <v>1</v>
      </c>
      <c r="AD1706">
        <v>1</v>
      </c>
      <c r="AE1706">
        <v>2</v>
      </c>
      <c r="AF1706">
        <v>2</v>
      </c>
      <c r="AG1706">
        <v>2</v>
      </c>
      <c r="AH1706">
        <v>2</v>
      </c>
      <c r="AI1706">
        <v>3</v>
      </c>
      <c r="AJ1706" t="s">
        <v>44</v>
      </c>
      <c r="AK1706" t="s">
        <v>17</v>
      </c>
    </row>
    <row r="1707" spans="1:38" x14ac:dyDescent="0.35">
      <c r="A1707" t="s">
        <v>73</v>
      </c>
      <c r="B1707" t="s">
        <v>62</v>
      </c>
      <c r="C1707" t="s">
        <v>45</v>
      </c>
      <c r="D1707">
        <v>0</v>
      </c>
      <c r="E1707">
        <v>1</v>
      </c>
      <c r="F1707">
        <v>1</v>
      </c>
      <c r="G1707">
        <v>3</v>
      </c>
      <c r="H1707">
        <v>3</v>
      </c>
      <c r="I1707">
        <v>3</v>
      </c>
      <c r="J1707">
        <v>4</v>
      </c>
      <c r="K1707">
        <v>4</v>
      </c>
      <c r="L1707">
        <v>6</v>
      </c>
      <c r="M1707">
        <v>7</v>
      </c>
      <c r="N1707">
        <v>8</v>
      </c>
      <c r="O1707">
        <v>10</v>
      </c>
      <c r="P1707">
        <v>13</v>
      </c>
      <c r="Q1707">
        <v>14</v>
      </c>
      <c r="R1707">
        <v>18</v>
      </c>
      <c r="S1707">
        <v>20</v>
      </c>
      <c r="T1707">
        <v>23</v>
      </c>
      <c r="U1707">
        <v>28</v>
      </c>
      <c r="V1707">
        <v>32</v>
      </c>
      <c r="W1707">
        <v>37</v>
      </c>
      <c r="X1707">
        <v>43</v>
      </c>
      <c r="Y1707">
        <v>51</v>
      </c>
      <c r="Z1707">
        <v>59</v>
      </c>
      <c r="AA1707">
        <v>68</v>
      </c>
      <c r="AB1707">
        <v>77</v>
      </c>
      <c r="AC1707">
        <v>89</v>
      </c>
      <c r="AD1707">
        <v>101</v>
      </c>
      <c r="AE1707">
        <v>116</v>
      </c>
      <c r="AF1707">
        <v>130</v>
      </c>
      <c r="AG1707">
        <v>146</v>
      </c>
      <c r="AH1707">
        <v>163</v>
      </c>
      <c r="AI1707">
        <v>181</v>
      </c>
      <c r="AJ1707" t="s">
        <v>45</v>
      </c>
      <c r="AK1707" t="s">
        <v>9</v>
      </c>
    </row>
    <row r="1708" spans="1:38" x14ac:dyDescent="0.35">
      <c r="A1708" t="s">
        <v>73</v>
      </c>
      <c r="B1708" t="s">
        <v>62</v>
      </c>
      <c r="C1708" t="s">
        <v>46</v>
      </c>
      <c r="D1708">
        <v>0</v>
      </c>
      <c r="E1708">
        <v>0</v>
      </c>
      <c r="F1708">
        <v>0</v>
      </c>
      <c r="G1708">
        <v>0</v>
      </c>
      <c r="H1708">
        <v>1</v>
      </c>
      <c r="I1708">
        <v>1</v>
      </c>
      <c r="J1708">
        <v>1</v>
      </c>
      <c r="K1708">
        <v>1</v>
      </c>
      <c r="L1708">
        <v>1</v>
      </c>
      <c r="M1708">
        <v>3</v>
      </c>
      <c r="N1708">
        <v>3</v>
      </c>
      <c r="O1708">
        <v>3</v>
      </c>
      <c r="P1708">
        <v>4</v>
      </c>
      <c r="Q1708">
        <v>4</v>
      </c>
      <c r="R1708">
        <v>5</v>
      </c>
      <c r="S1708">
        <v>7</v>
      </c>
      <c r="T1708">
        <v>7</v>
      </c>
      <c r="U1708">
        <v>8</v>
      </c>
      <c r="V1708">
        <v>9</v>
      </c>
      <c r="W1708">
        <v>12</v>
      </c>
      <c r="X1708">
        <v>13</v>
      </c>
      <c r="Y1708">
        <v>16</v>
      </c>
      <c r="Z1708">
        <v>18</v>
      </c>
      <c r="AA1708">
        <v>21</v>
      </c>
      <c r="AB1708">
        <v>24</v>
      </c>
      <c r="AC1708">
        <v>27</v>
      </c>
      <c r="AD1708">
        <v>30</v>
      </c>
      <c r="AE1708">
        <v>35</v>
      </c>
      <c r="AF1708">
        <v>39</v>
      </c>
      <c r="AG1708">
        <v>44</v>
      </c>
      <c r="AH1708">
        <v>50</v>
      </c>
      <c r="AI1708">
        <v>55</v>
      </c>
      <c r="AJ1708" t="s">
        <v>46</v>
      </c>
      <c r="AK1708" t="s">
        <v>17</v>
      </c>
    </row>
    <row r="1709" spans="1:38" x14ac:dyDescent="0.35">
      <c r="A1709" t="s">
        <v>73</v>
      </c>
      <c r="B1709" t="s">
        <v>62</v>
      </c>
      <c r="C1709" t="s">
        <v>47</v>
      </c>
      <c r="D1709">
        <v>0</v>
      </c>
      <c r="E1709">
        <v>0</v>
      </c>
      <c r="F1709">
        <v>0</v>
      </c>
      <c r="G1709">
        <v>1</v>
      </c>
      <c r="H1709">
        <v>1</v>
      </c>
      <c r="I1709">
        <v>1</v>
      </c>
      <c r="J1709">
        <v>1</v>
      </c>
      <c r="K1709">
        <v>2</v>
      </c>
      <c r="L1709">
        <v>3</v>
      </c>
      <c r="M1709">
        <v>3</v>
      </c>
      <c r="N1709">
        <v>4</v>
      </c>
      <c r="O1709">
        <v>4</v>
      </c>
      <c r="P1709">
        <v>5</v>
      </c>
      <c r="Q1709">
        <v>6</v>
      </c>
      <c r="R1709">
        <v>7</v>
      </c>
      <c r="S1709">
        <v>8</v>
      </c>
      <c r="T1709">
        <v>10</v>
      </c>
      <c r="U1709">
        <v>11</v>
      </c>
      <c r="V1709">
        <v>14</v>
      </c>
      <c r="W1709">
        <v>15</v>
      </c>
      <c r="X1709">
        <v>19</v>
      </c>
      <c r="Y1709">
        <v>22</v>
      </c>
      <c r="Z1709">
        <v>25</v>
      </c>
      <c r="AA1709">
        <v>29</v>
      </c>
      <c r="AB1709">
        <v>33</v>
      </c>
      <c r="AC1709">
        <v>37</v>
      </c>
      <c r="AD1709">
        <v>43</v>
      </c>
      <c r="AE1709">
        <v>48</v>
      </c>
      <c r="AF1709">
        <v>56</v>
      </c>
      <c r="AG1709">
        <v>62</v>
      </c>
      <c r="AH1709">
        <v>69</v>
      </c>
      <c r="AI1709">
        <v>76</v>
      </c>
      <c r="AJ1709" t="s">
        <v>47</v>
      </c>
      <c r="AK1709" t="s">
        <v>17</v>
      </c>
    </row>
    <row r="1710" spans="1:38" x14ac:dyDescent="0.35">
      <c r="A1710" t="s">
        <v>73</v>
      </c>
      <c r="B1710" t="s">
        <v>62</v>
      </c>
      <c r="C1710" t="s">
        <v>48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1</v>
      </c>
      <c r="L1710">
        <v>1</v>
      </c>
      <c r="M1710">
        <v>1</v>
      </c>
      <c r="N1710">
        <v>1</v>
      </c>
      <c r="O1710">
        <v>2</v>
      </c>
      <c r="P1710">
        <v>2</v>
      </c>
      <c r="Q1710">
        <v>2</v>
      </c>
      <c r="R1710">
        <v>3</v>
      </c>
      <c r="S1710">
        <v>3</v>
      </c>
      <c r="T1710">
        <v>4</v>
      </c>
      <c r="U1710">
        <v>6</v>
      </c>
      <c r="V1710">
        <v>6</v>
      </c>
      <c r="W1710">
        <v>7</v>
      </c>
      <c r="X1710">
        <v>7</v>
      </c>
      <c r="Y1710">
        <v>9</v>
      </c>
      <c r="Z1710">
        <v>10</v>
      </c>
      <c r="AA1710">
        <v>13</v>
      </c>
      <c r="AB1710">
        <v>14</v>
      </c>
      <c r="AC1710">
        <v>16</v>
      </c>
      <c r="AD1710">
        <v>19</v>
      </c>
      <c r="AE1710">
        <v>21</v>
      </c>
      <c r="AF1710">
        <v>23</v>
      </c>
      <c r="AG1710">
        <v>27</v>
      </c>
      <c r="AH1710">
        <v>30</v>
      </c>
      <c r="AI1710">
        <v>32</v>
      </c>
      <c r="AJ1710" t="s">
        <v>48</v>
      </c>
      <c r="AK1710" t="s">
        <v>8</v>
      </c>
      <c r="AL1710" t="s">
        <v>17</v>
      </c>
    </row>
    <row r="1711" spans="1:38" x14ac:dyDescent="0.35">
      <c r="A1711" t="s">
        <v>73</v>
      </c>
      <c r="B1711" t="s">
        <v>62</v>
      </c>
      <c r="C1711" t="s">
        <v>49</v>
      </c>
      <c r="D1711">
        <v>0</v>
      </c>
      <c r="E1711">
        <v>3</v>
      </c>
      <c r="F1711">
        <v>3</v>
      </c>
      <c r="G1711">
        <v>3</v>
      </c>
      <c r="H1711">
        <v>5</v>
      </c>
      <c r="I1711">
        <v>6</v>
      </c>
      <c r="J1711">
        <v>7</v>
      </c>
      <c r="K1711">
        <v>8</v>
      </c>
      <c r="L1711">
        <v>10</v>
      </c>
      <c r="M1711">
        <v>12</v>
      </c>
      <c r="N1711">
        <v>16</v>
      </c>
      <c r="O1711">
        <v>18</v>
      </c>
      <c r="P1711">
        <v>21</v>
      </c>
      <c r="Q1711">
        <v>25</v>
      </c>
      <c r="R1711">
        <v>28</v>
      </c>
      <c r="S1711">
        <v>34</v>
      </c>
      <c r="T1711">
        <v>41</v>
      </c>
      <c r="U1711">
        <v>47</v>
      </c>
      <c r="V1711">
        <v>54</v>
      </c>
      <c r="W1711">
        <v>63</v>
      </c>
      <c r="X1711">
        <v>75</v>
      </c>
      <c r="Y1711">
        <v>86</v>
      </c>
      <c r="Z1711">
        <v>101</v>
      </c>
      <c r="AA1711">
        <v>114</v>
      </c>
      <c r="AB1711">
        <v>132</v>
      </c>
      <c r="AC1711">
        <v>153</v>
      </c>
      <c r="AD1711">
        <v>174</v>
      </c>
      <c r="AE1711">
        <v>197</v>
      </c>
      <c r="AF1711">
        <v>222</v>
      </c>
      <c r="AG1711">
        <v>249</v>
      </c>
      <c r="AH1711">
        <v>279</v>
      </c>
      <c r="AI1711">
        <v>309</v>
      </c>
      <c r="AJ1711" t="s">
        <v>49</v>
      </c>
      <c r="AK1711" t="s">
        <v>9</v>
      </c>
    </row>
    <row r="1712" spans="1:38" x14ac:dyDescent="0.35">
      <c r="A1712" t="s">
        <v>73</v>
      </c>
      <c r="B1712" t="s">
        <v>62</v>
      </c>
      <c r="C1712" t="s">
        <v>50</v>
      </c>
      <c r="D1712">
        <v>0</v>
      </c>
      <c r="E1712">
        <v>2</v>
      </c>
      <c r="F1712">
        <v>3</v>
      </c>
      <c r="G1712">
        <v>4</v>
      </c>
      <c r="H1712">
        <v>5</v>
      </c>
      <c r="I1712">
        <v>6</v>
      </c>
      <c r="J1712">
        <v>8</v>
      </c>
      <c r="K1712">
        <v>9</v>
      </c>
      <c r="L1712">
        <v>11</v>
      </c>
      <c r="M1712">
        <v>14</v>
      </c>
      <c r="N1712">
        <v>17</v>
      </c>
      <c r="O1712">
        <v>20</v>
      </c>
      <c r="P1712">
        <v>24</v>
      </c>
      <c r="Q1712">
        <v>28</v>
      </c>
      <c r="R1712">
        <v>34</v>
      </c>
      <c r="S1712">
        <v>40</v>
      </c>
      <c r="T1712">
        <v>47</v>
      </c>
      <c r="U1712">
        <v>55</v>
      </c>
      <c r="V1712">
        <v>64</v>
      </c>
      <c r="W1712">
        <v>74</v>
      </c>
      <c r="X1712">
        <v>86</v>
      </c>
      <c r="Y1712">
        <v>101</v>
      </c>
      <c r="Z1712">
        <v>116</v>
      </c>
      <c r="AA1712">
        <v>134</v>
      </c>
      <c r="AB1712">
        <v>155</v>
      </c>
      <c r="AC1712">
        <v>177</v>
      </c>
      <c r="AD1712">
        <v>201</v>
      </c>
      <c r="AE1712">
        <v>229</v>
      </c>
      <c r="AF1712">
        <v>258</v>
      </c>
      <c r="AG1712">
        <v>290</v>
      </c>
      <c r="AH1712">
        <v>323</v>
      </c>
      <c r="AI1712">
        <v>359</v>
      </c>
      <c r="AJ1712" t="s">
        <v>50</v>
      </c>
      <c r="AK1712" t="s">
        <v>15</v>
      </c>
    </row>
    <row r="1713" spans="1:38" x14ac:dyDescent="0.35">
      <c r="A1713" t="s">
        <v>73</v>
      </c>
      <c r="B1713" t="s">
        <v>62</v>
      </c>
      <c r="C1713" t="s">
        <v>51</v>
      </c>
      <c r="D1713">
        <v>0</v>
      </c>
      <c r="E1713">
        <v>2</v>
      </c>
      <c r="F1713">
        <v>2</v>
      </c>
      <c r="G1713">
        <v>3</v>
      </c>
      <c r="H1713">
        <v>4</v>
      </c>
      <c r="I1713">
        <v>6</v>
      </c>
      <c r="J1713">
        <v>7</v>
      </c>
      <c r="K1713">
        <v>8</v>
      </c>
      <c r="L1713">
        <v>10</v>
      </c>
      <c r="M1713">
        <v>12</v>
      </c>
      <c r="N1713">
        <v>15</v>
      </c>
      <c r="O1713">
        <v>17</v>
      </c>
      <c r="P1713">
        <v>20</v>
      </c>
      <c r="Q1713">
        <v>25</v>
      </c>
      <c r="R1713">
        <v>29</v>
      </c>
      <c r="S1713">
        <v>35</v>
      </c>
      <c r="T1713">
        <v>40</v>
      </c>
      <c r="U1713">
        <v>47</v>
      </c>
      <c r="V1713">
        <v>55</v>
      </c>
      <c r="W1713">
        <v>63</v>
      </c>
      <c r="X1713">
        <v>74</v>
      </c>
      <c r="Y1713">
        <v>86</v>
      </c>
      <c r="Z1713">
        <v>99</v>
      </c>
      <c r="AA1713">
        <v>114</v>
      </c>
      <c r="AB1713">
        <v>132</v>
      </c>
      <c r="AC1713">
        <v>151</v>
      </c>
      <c r="AD1713">
        <v>172</v>
      </c>
      <c r="AE1713">
        <v>196</v>
      </c>
      <c r="AF1713">
        <v>220</v>
      </c>
      <c r="AG1713">
        <v>248</v>
      </c>
      <c r="AH1713">
        <v>276</v>
      </c>
      <c r="AI1713">
        <v>306</v>
      </c>
      <c r="AJ1713" t="s">
        <v>51</v>
      </c>
      <c r="AK1713" t="s">
        <v>19</v>
      </c>
    </row>
    <row r="1714" spans="1:38" x14ac:dyDescent="0.35">
      <c r="A1714" t="s">
        <v>73</v>
      </c>
      <c r="B1714" t="s">
        <v>62</v>
      </c>
      <c r="C1714" t="s">
        <v>52</v>
      </c>
      <c r="D1714">
        <v>0</v>
      </c>
      <c r="E1714">
        <v>3</v>
      </c>
      <c r="F1714">
        <v>4</v>
      </c>
      <c r="G1714">
        <v>5</v>
      </c>
      <c r="H1714">
        <v>6</v>
      </c>
      <c r="I1714">
        <v>9</v>
      </c>
      <c r="J1714">
        <v>12</v>
      </c>
      <c r="K1714">
        <v>14</v>
      </c>
      <c r="L1714">
        <v>17</v>
      </c>
      <c r="M1714">
        <v>20</v>
      </c>
      <c r="N1714">
        <v>27</v>
      </c>
      <c r="O1714">
        <v>31</v>
      </c>
      <c r="P1714">
        <v>36</v>
      </c>
      <c r="Q1714">
        <v>43</v>
      </c>
      <c r="R1714">
        <v>51</v>
      </c>
      <c r="S1714">
        <v>61</v>
      </c>
      <c r="T1714">
        <v>72</v>
      </c>
      <c r="U1714">
        <v>83</v>
      </c>
      <c r="V1714">
        <v>96</v>
      </c>
      <c r="W1714">
        <v>111</v>
      </c>
      <c r="X1714">
        <v>129</v>
      </c>
      <c r="Y1714">
        <v>153</v>
      </c>
      <c r="Z1714">
        <v>175</v>
      </c>
      <c r="AA1714">
        <v>202</v>
      </c>
      <c r="AB1714">
        <v>233</v>
      </c>
      <c r="AC1714">
        <v>267</v>
      </c>
      <c r="AD1714">
        <v>304</v>
      </c>
      <c r="AE1714">
        <v>345</v>
      </c>
      <c r="AF1714">
        <v>389</v>
      </c>
      <c r="AG1714">
        <v>440</v>
      </c>
      <c r="AH1714">
        <v>489</v>
      </c>
      <c r="AI1714">
        <v>542</v>
      </c>
      <c r="AJ1714" t="s">
        <v>52</v>
      </c>
      <c r="AK1714" t="s">
        <v>15</v>
      </c>
    </row>
    <row r="1715" spans="1:38" x14ac:dyDescent="0.35">
      <c r="A1715" t="s">
        <v>73</v>
      </c>
      <c r="B1715" t="s">
        <v>62</v>
      </c>
      <c r="C1715" t="s">
        <v>53</v>
      </c>
      <c r="D1715">
        <v>0</v>
      </c>
      <c r="E1715">
        <v>2</v>
      </c>
      <c r="F1715">
        <v>2</v>
      </c>
      <c r="G1715">
        <v>2</v>
      </c>
      <c r="H1715">
        <v>3</v>
      </c>
      <c r="I1715">
        <v>4</v>
      </c>
      <c r="J1715">
        <v>5</v>
      </c>
      <c r="K1715">
        <v>5</v>
      </c>
      <c r="L1715">
        <v>6</v>
      </c>
      <c r="M1715">
        <v>9</v>
      </c>
      <c r="N1715">
        <v>11</v>
      </c>
      <c r="O1715">
        <v>15</v>
      </c>
      <c r="P1715">
        <v>17</v>
      </c>
      <c r="Q1715">
        <v>22</v>
      </c>
      <c r="R1715">
        <v>25</v>
      </c>
      <c r="S1715">
        <v>28</v>
      </c>
      <c r="T1715">
        <v>32</v>
      </c>
      <c r="U1715">
        <v>40</v>
      </c>
      <c r="V1715">
        <v>46</v>
      </c>
      <c r="W1715">
        <v>52</v>
      </c>
      <c r="X1715">
        <v>61</v>
      </c>
      <c r="Y1715">
        <v>71</v>
      </c>
      <c r="Z1715">
        <v>81</v>
      </c>
      <c r="AA1715">
        <v>94</v>
      </c>
      <c r="AB1715">
        <v>108</v>
      </c>
      <c r="AC1715">
        <v>123</v>
      </c>
      <c r="AD1715">
        <v>142</v>
      </c>
      <c r="AE1715">
        <v>157</v>
      </c>
      <c r="AF1715">
        <v>180</v>
      </c>
      <c r="AG1715">
        <v>201</v>
      </c>
      <c r="AH1715">
        <v>225</v>
      </c>
      <c r="AI1715">
        <v>248</v>
      </c>
      <c r="AJ1715" t="s">
        <v>53</v>
      </c>
      <c r="AK1715" t="s">
        <v>8</v>
      </c>
    </row>
    <row r="1716" spans="1:38" x14ac:dyDescent="0.35">
      <c r="A1716" t="s">
        <v>73</v>
      </c>
      <c r="B1716" t="s">
        <v>62</v>
      </c>
      <c r="C1716" t="s">
        <v>54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1</v>
      </c>
      <c r="L1716">
        <v>1</v>
      </c>
      <c r="M1716">
        <v>1</v>
      </c>
      <c r="N1716">
        <v>1</v>
      </c>
      <c r="O1716">
        <v>1</v>
      </c>
      <c r="P1716">
        <v>1</v>
      </c>
      <c r="Q1716">
        <v>1</v>
      </c>
      <c r="R1716">
        <v>3</v>
      </c>
      <c r="S1716">
        <v>3</v>
      </c>
      <c r="T1716">
        <v>3</v>
      </c>
      <c r="U1716">
        <v>4</v>
      </c>
      <c r="V1716">
        <v>4</v>
      </c>
      <c r="W1716">
        <v>5</v>
      </c>
      <c r="X1716">
        <v>5</v>
      </c>
      <c r="Y1716">
        <v>6</v>
      </c>
      <c r="Z1716">
        <v>8</v>
      </c>
      <c r="AA1716">
        <v>9</v>
      </c>
      <c r="AB1716">
        <v>10</v>
      </c>
      <c r="AC1716">
        <v>11</v>
      </c>
      <c r="AD1716">
        <v>13</v>
      </c>
      <c r="AE1716">
        <v>14</v>
      </c>
      <c r="AF1716">
        <v>16</v>
      </c>
      <c r="AG1716">
        <v>19</v>
      </c>
      <c r="AH1716">
        <v>20</v>
      </c>
      <c r="AI1716">
        <v>23</v>
      </c>
      <c r="AJ1716" t="s">
        <v>54</v>
      </c>
      <c r="AK1716" t="s">
        <v>22</v>
      </c>
    </row>
    <row r="1717" spans="1:38" x14ac:dyDescent="0.35">
      <c r="A1717" t="s">
        <v>73</v>
      </c>
      <c r="B1717" t="s">
        <v>62</v>
      </c>
      <c r="C1717" t="s">
        <v>55</v>
      </c>
      <c r="D1717">
        <v>0</v>
      </c>
      <c r="E1717">
        <v>1</v>
      </c>
      <c r="F1717">
        <v>1</v>
      </c>
      <c r="G1717">
        <v>2</v>
      </c>
      <c r="H1717">
        <v>2</v>
      </c>
      <c r="I1717">
        <v>3</v>
      </c>
      <c r="J1717">
        <v>4</v>
      </c>
      <c r="K1717">
        <v>4</v>
      </c>
      <c r="L1717">
        <v>5</v>
      </c>
      <c r="M1717">
        <v>7</v>
      </c>
      <c r="N1717">
        <v>8</v>
      </c>
      <c r="O1717">
        <v>10</v>
      </c>
      <c r="P1717">
        <v>11</v>
      </c>
      <c r="Q1717">
        <v>14</v>
      </c>
      <c r="R1717">
        <v>16</v>
      </c>
      <c r="S1717">
        <v>19</v>
      </c>
      <c r="T1717">
        <v>22</v>
      </c>
      <c r="U1717">
        <v>25</v>
      </c>
      <c r="V1717">
        <v>30</v>
      </c>
      <c r="W1717">
        <v>35</v>
      </c>
      <c r="X1717">
        <v>41</v>
      </c>
      <c r="Y1717">
        <v>47</v>
      </c>
      <c r="Z1717">
        <v>55</v>
      </c>
      <c r="AA1717">
        <v>63</v>
      </c>
      <c r="AB1717">
        <v>72</v>
      </c>
      <c r="AC1717">
        <v>82</v>
      </c>
      <c r="AD1717">
        <v>95</v>
      </c>
      <c r="AE1717">
        <v>108</v>
      </c>
      <c r="AF1717">
        <v>122</v>
      </c>
      <c r="AG1717">
        <v>136</v>
      </c>
      <c r="AH1717">
        <v>152</v>
      </c>
      <c r="AI1717">
        <v>169</v>
      </c>
      <c r="AJ1717" t="s">
        <v>55</v>
      </c>
      <c r="AK1717" t="s">
        <v>8</v>
      </c>
      <c r="AL1717" t="s">
        <v>17</v>
      </c>
    </row>
    <row r="1718" spans="1:38" x14ac:dyDescent="0.35">
      <c r="A1718" t="s">
        <v>74</v>
      </c>
      <c r="B1718" t="s">
        <v>62</v>
      </c>
      <c r="C1718" t="s">
        <v>7</v>
      </c>
      <c r="D1718">
        <v>0</v>
      </c>
      <c r="E1718">
        <v>1</v>
      </c>
      <c r="F1718">
        <v>2</v>
      </c>
      <c r="G1718">
        <v>2</v>
      </c>
      <c r="H1718">
        <v>3</v>
      </c>
      <c r="I1718">
        <v>4</v>
      </c>
      <c r="J1718">
        <v>7</v>
      </c>
      <c r="K1718">
        <v>10</v>
      </c>
      <c r="L1718">
        <v>12</v>
      </c>
      <c r="M1718">
        <v>14</v>
      </c>
      <c r="N1718">
        <v>17</v>
      </c>
      <c r="O1718">
        <v>24</v>
      </c>
      <c r="P1718">
        <v>29</v>
      </c>
      <c r="Q1718">
        <v>36</v>
      </c>
      <c r="R1718">
        <v>44</v>
      </c>
      <c r="S1718">
        <v>54</v>
      </c>
      <c r="T1718">
        <v>67</v>
      </c>
      <c r="U1718">
        <v>80</v>
      </c>
      <c r="V1718">
        <v>95</v>
      </c>
      <c r="W1718">
        <v>115</v>
      </c>
      <c r="X1718">
        <v>135</v>
      </c>
      <c r="Y1718">
        <v>157</v>
      </c>
      <c r="Z1718">
        <v>181</v>
      </c>
      <c r="AA1718">
        <v>206</v>
      </c>
      <c r="AB1718">
        <v>231</v>
      </c>
      <c r="AC1718">
        <v>255</v>
      </c>
      <c r="AD1718">
        <v>280</v>
      </c>
      <c r="AE1718">
        <v>301</v>
      </c>
      <c r="AF1718">
        <v>312</v>
      </c>
      <c r="AG1718">
        <v>301</v>
      </c>
      <c r="AH1718">
        <v>290</v>
      </c>
      <c r="AI1718">
        <v>280</v>
      </c>
      <c r="AJ1718" t="s">
        <v>7</v>
      </c>
      <c r="AK1718" t="s">
        <v>8</v>
      </c>
      <c r="AL1718" t="s">
        <v>9</v>
      </c>
    </row>
    <row r="1719" spans="1:38" x14ac:dyDescent="0.35">
      <c r="A1719" t="s">
        <v>74</v>
      </c>
      <c r="B1719" t="s">
        <v>62</v>
      </c>
      <c r="C1719" t="s">
        <v>10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 t="s">
        <v>10</v>
      </c>
      <c r="AK1719" t="s">
        <v>11</v>
      </c>
      <c r="AL1719" t="s">
        <v>9</v>
      </c>
    </row>
    <row r="1720" spans="1:38" x14ac:dyDescent="0.35">
      <c r="A1720" t="s">
        <v>74</v>
      </c>
      <c r="B1720" t="s">
        <v>62</v>
      </c>
      <c r="C1720" t="s">
        <v>12</v>
      </c>
      <c r="D1720">
        <v>0</v>
      </c>
      <c r="E1720">
        <v>6</v>
      </c>
      <c r="F1720">
        <v>8</v>
      </c>
      <c r="G1720">
        <v>11</v>
      </c>
      <c r="H1720">
        <v>14</v>
      </c>
      <c r="I1720">
        <v>18</v>
      </c>
      <c r="J1720">
        <v>24</v>
      </c>
      <c r="K1720">
        <v>30</v>
      </c>
      <c r="L1720">
        <v>39</v>
      </c>
      <c r="M1720">
        <v>50</v>
      </c>
      <c r="N1720">
        <v>63</v>
      </c>
      <c r="O1720">
        <v>82</v>
      </c>
      <c r="P1720">
        <v>103</v>
      </c>
      <c r="Q1720">
        <v>127</v>
      </c>
      <c r="R1720">
        <v>156</v>
      </c>
      <c r="S1720">
        <v>191</v>
      </c>
      <c r="T1720">
        <v>236</v>
      </c>
      <c r="U1720">
        <v>285</v>
      </c>
      <c r="V1720">
        <v>340</v>
      </c>
      <c r="W1720">
        <v>407</v>
      </c>
      <c r="X1720">
        <v>479</v>
      </c>
      <c r="Y1720">
        <v>558</v>
      </c>
      <c r="Z1720">
        <v>640</v>
      </c>
      <c r="AA1720">
        <v>728</v>
      </c>
      <c r="AB1720">
        <v>818</v>
      </c>
      <c r="AC1720">
        <v>905</v>
      </c>
      <c r="AD1720">
        <v>991</v>
      </c>
      <c r="AE1720">
        <v>1067</v>
      </c>
      <c r="AF1720">
        <v>1104</v>
      </c>
      <c r="AG1720">
        <v>1068</v>
      </c>
      <c r="AH1720">
        <v>1032</v>
      </c>
      <c r="AI1720">
        <v>991</v>
      </c>
      <c r="AJ1720" t="s">
        <v>12</v>
      </c>
      <c r="AK1720" t="s">
        <v>8</v>
      </c>
    </row>
    <row r="1721" spans="1:38" x14ac:dyDescent="0.35">
      <c r="A1721" t="s">
        <v>74</v>
      </c>
      <c r="B1721" t="s">
        <v>62</v>
      </c>
      <c r="C1721" t="s">
        <v>13</v>
      </c>
      <c r="D1721">
        <v>0</v>
      </c>
      <c r="E1721">
        <v>10</v>
      </c>
      <c r="F1721">
        <v>14</v>
      </c>
      <c r="G1721">
        <v>18</v>
      </c>
      <c r="H1721">
        <v>23</v>
      </c>
      <c r="I1721">
        <v>30</v>
      </c>
      <c r="J1721">
        <v>39</v>
      </c>
      <c r="K1721">
        <v>50</v>
      </c>
      <c r="L1721">
        <v>64</v>
      </c>
      <c r="M1721">
        <v>80</v>
      </c>
      <c r="N1721">
        <v>103</v>
      </c>
      <c r="O1721">
        <v>130</v>
      </c>
      <c r="P1721">
        <v>163</v>
      </c>
      <c r="Q1721">
        <v>203</v>
      </c>
      <c r="R1721">
        <v>251</v>
      </c>
      <c r="S1721">
        <v>308</v>
      </c>
      <c r="T1721">
        <v>378</v>
      </c>
      <c r="U1721">
        <v>458</v>
      </c>
      <c r="V1721">
        <v>548</v>
      </c>
      <c r="W1721">
        <v>654</v>
      </c>
      <c r="X1721">
        <v>771</v>
      </c>
      <c r="Y1721">
        <v>898</v>
      </c>
      <c r="Z1721">
        <v>1033</v>
      </c>
      <c r="AA1721">
        <v>1173</v>
      </c>
      <c r="AB1721">
        <v>1315</v>
      </c>
      <c r="AC1721">
        <v>1456</v>
      </c>
      <c r="AD1721">
        <v>1594</v>
      </c>
      <c r="AE1721">
        <v>1718</v>
      </c>
      <c r="AF1721">
        <v>1773</v>
      </c>
      <c r="AG1721">
        <v>1719</v>
      </c>
      <c r="AH1721">
        <v>1659</v>
      </c>
      <c r="AI1721">
        <v>1594</v>
      </c>
      <c r="AJ1721" t="s">
        <v>13</v>
      </c>
      <c r="AK1721" t="s">
        <v>8</v>
      </c>
    </row>
    <row r="1722" spans="1:38" x14ac:dyDescent="0.35">
      <c r="A1722" t="s">
        <v>74</v>
      </c>
      <c r="B1722" t="s">
        <v>62</v>
      </c>
      <c r="C1722" t="s">
        <v>14</v>
      </c>
      <c r="D1722">
        <v>0</v>
      </c>
      <c r="E1722">
        <v>1</v>
      </c>
      <c r="F1722">
        <v>1</v>
      </c>
      <c r="G1722">
        <v>1</v>
      </c>
      <c r="H1722">
        <v>3</v>
      </c>
      <c r="I1722">
        <v>5</v>
      </c>
      <c r="J1722">
        <v>8</v>
      </c>
      <c r="K1722">
        <v>11</v>
      </c>
      <c r="L1722">
        <v>13</v>
      </c>
      <c r="M1722">
        <v>18</v>
      </c>
      <c r="N1722">
        <v>22</v>
      </c>
      <c r="O1722">
        <v>28</v>
      </c>
      <c r="P1722">
        <v>38</v>
      </c>
      <c r="Q1722">
        <v>44</v>
      </c>
      <c r="R1722">
        <v>57</v>
      </c>
      <c r="S1722">
        <v>67</v>
      </c>
      <c r="T1722">
        <v>84</v>
      </c>
      <c r="U1722">
        <v>100</v>
      </c>
      <c r="V1722">
        <v>120</v>
      </c>
      <c r="W1722">
        <v>144</v>
      </c>
      <c r="X1722">
        <v>170</v>
      </c>
      <c r="Y1722">
        <v>197</v>
      </c>
      <c r="Z1722">
        <v>228</v>
      </c>
      <c r="AA1722">
        <v>258</v>
      </c>
      <c r="AB1722">
        <v>291</v>
      </c>
      <c r="AC1722">
        <v>321</v>
      </c>
      <c r="AD1722">
        <v>351</v>
      </c>
      <c r="AE1722">
        <v>378</v>
      </c>
      <c r="AF1722">
        <v>391</v>
      </c>
      <c r="AG1722">
        <v>379</v>
      </c>
      <c r="AH1722">
        <v>365</v>
      </c>
      <c r="AI1722">
        <v>352</v>
      </c>
      <c r="AJ1722" t="s">
        <v>14</v>
      </c>
      <c r="AK1722" t="s">
        <v>15</v>
      </c>
    </row>
    <row r="1723" spans="1:38" x14ac:dyDescent="0.35">
      <c r="A1723" t="s">
        <v>74</v>
      </c>
      <c r="B1723" t="s">
        <v>62</v>
      </c>
      <c r="C1723" t="s">
        <v>16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 t="s">
        <v>16</v>
      </c>
      <c r="AK1723" t="s">
        <v>8</v>
      </c>
      <c r="AL1723" t="s">
        <v>17</v>
      </c>
    </row>
    <row r="1724" spans="1:38" x14ac:dyDescent="0.35">
      <c r="A1724" t="s">
        <v>74</v>
      </c>
      <c r="B1724" t="s">
        <v>62</v>
      </c>
      <c r="C1724" t="s">
        <v>18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1</v>
      </c>
      <c r="L1724">
        <v>1</v>
      </c>
      <c r="M1724">
        <v>1</v>
      </c>
      <c r="N1724">
        <v>1</v>
      </c>
      <c r="O1724">
        <v>2</v>
      </c>
      <c r="P1724">
        <v>2</v>
      </c>
      <c r="Q1724">
        <v>3</v>
      </c>
      <c r="R1724">
        <v>4</v>
      </c>
      <c r="S1724">
        <v>4</v>
      </c>
      <c r="T1724">
        <v>5</v>
      </c>
      <c r="U1724">
        <v>6</v>
      </c>
      <c r="V1724">
        <v>8</v>
      </c>
      <c r="W1724">
        <v>9</v>
      </c>
      <c r="X1724">
        <v>11</v>
      </c>
      <c r="Y1724">
        <v>13</v>
      </c>
      <c r="Z1724">
        <v>15</v>
      </c>
      <c r="AA1724">
        <v>17</v>
      </c>
      <c r="AB1724">
        <v>19</v>
      </c>
      <c r="AC1724">
        <v>21</v>
      </c>
      <c r="AD1724">
        <v>22</v>
      </c>
      <c r="AE1724">
        <v>24</v>
      </c>
      <c r="AF1724">
        <v>25</v>
      </c>
      <c r="AG1724">
        <v>24</v>
      </c>
      <c r="AH1724">
        <v>23</v>
      </c>
      <c r="AI1724">
        <v>22</v>
      </c>
      <c r="AJ1724" t="s">
        <v>18</v>
      </c>
      <c r="AK1724" t="s">
        <v>19</v>
      </c>
    </row>
    <row r="1725" spans="1:38" x14ac:dyDescent="0.35">
      <c r="A1725" t="s">
        <v>74</v>
      </c>
      <c r="B1725" t="s">
        <v>62</v>
      </c>
      <c r="C1725" t="s">
        <v>20</v>
      </c>
      <c r="D1725">
        <v>0</v>
      </c>
      <c r="E1725">
        <v>1</v>
      </c>
      <c r="F1725">
        <v>1</v>
      </c>
      <c r="G1725">
        <v>1</v>
      </c>
      <c r="H1725">
        <v>1</v>
      </c>
      <c r="I1725">
        <v>2</v>
      </c>
      <c r="J1725">
        <v>3</v>
      </c>
      <c r="K1725">
        <v>5</v>
      </c>
      <c r="L1725">
        <v>6</v>
      </c>
      <c r="M1725">
        <v>7</v>
      </c>
      <c r="N1725">
        <v>9</v>
      </c>
      <c r="O1725">
        <v>11</v>
      </c>
      <c r="P1725">
        <v>15</v>
      </c>
      <c r="Q1725">
        <v>17</v>
      </c>
      <c r="R1725">
        <v>22</v>
      </c>
      <c r="S1725">
        <v>26</v>
      </c>
      <c r="T1725">
        <v>33</v>
      </c>
      <c r="U1725">
        <v>40</v>
      </c>
      <c r="V1725">
        <v>48</v>
      </c>
      <c r="W1725">
        <v>57</v>
      </c>
      <c r="X1725">
        <v>66</v>
      </c>
      <c r="Y1725">
        <v>77</v>
      </c>
      <c r="Z1725">
        <v>89</v>
      </c>
      <c r="AA1725">
        <v>101</v>
      </c>
      <c r="AB1725">
        <v>113</v>
      </c>
      <c r="AC1725">
        <v>126</v>
      </c>
      <c r="AD1725">
        <v>136</v>
      </c>
      <c r="AE1725">
        <v>148</v>
      </c>
      <c r="AF1725">
        <v>152</v>
      </c>
      <c r="AG1725">
        <v>148</v>
      </c>
      <c r="AH1725">
        <v>142</v>
      </c>
      <c r="AI1725">
        <v>136</v>
      </c>
      <c r="AJ1725" t="s">
        <v>20</v>
      </c>
      <c r="AK1725" t="s">
        <v>9</v>
      </c>
    </row>
    <row r="1726" spans="1:38" x14ac:dyDescent="0.35">
      <c r="A1726" t="s">
        <v>74</v>
      </c>
      <c r="B1726" t="s">
        <v>62</v>
      </c>
      <c r="C1726" t="s">
        <v>21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1</v>
      </c>
      <c r="K1726">
        <v>1</v>
      </c>
      <c r="L1726">
        <v>1</v>
      </c>
      <c r="M1726">
        <v>1</v>
      </c>
      <c r="N1726">
        <v>2</v>
      </c>
      <c r="O1726">
        <v>2</v>
      </c>
      <c r="P1726">
        <v>3</v>
      </c>
      <c r="Q1726">
        <v>3</v>
      </c>
      <c r="R1726">
        <v>4</v>
      </c>
      <c r="S1726">
        <v>5</v>
      </c>
      <c r="T1726">
        <v>6</v>
      </c>
      <c r="U1726">
        <v>7</v>
      </c>
      <c r="V1726">
        <v>9</v>
      </c>
      <c r="W1726">
        <v>10</v>
      </c>
      <c r="X1726">
        <v>12</v>
      </c>
      <c r="Y1726">
        <v>14</v>
      </c>
      <c r="Z1726">
        <v>16</v>
      </c>
      <c r="AA1726">
        <v>19</v>
      </c>
      <c r="AB1726">
        <v>21</v>
      </c>
      <c r="AC1726">
        <v>23</v>
      </c>
      <c r="AD1726">
        <v>25</v>
      </c>
      <c r="AE1726">
        <v>27</v>
      </c>
      <c r="AF1726">
        <v>28</v>
      </c>
      <c r="AG1726">
        <v>27</v>
      </c>
      <c r="AH1726">
        <v>26</v>
      </c>
      <c r="AI1726">
        <v>25</v>
      </c>
      <c r="AJ1726" t="s">
        <v>21</v>
      </c>
      <c r="AK1726" t="s">
        <v>22</v>
      </c>
    </row>
    <row r="1727" spans="1:38" x14ac:dyDescent="0.35">
      <c r="A1727" t="s">
        <v>74</v>
      </c>
      <c r="B1727" t="s">
        <v>62</v>
      </c>
      <c r="C1727" t="s">
        <v>23</v>
      </c>
      <c r="D1727">
        <v>0</v>
      </c>
      <c r="E1727">
        <v>0</v>
      </c>
      <c r="F1727">
        <v>0</v>
      </c>
      <c r="G1727">
        <v>1</v>
      </c>
      <c r="H1727">
        <v>1</v>
      </c>
      <c r="I1727">
        <v>2</v>
      </c>
      <c r="J1727">
        <v>2</v>
      </c>
      <c r="K1727">
        <v>3</v>
      </c>
      <c r="L1727">
        <v>5</v>
      </c>
      <c r="M1727">
        <v>10</v>
      </c>
      <c r="N1727">
        <v>12</v>
      </c>
      <c r="O1727">
        <v>13</v>
      </c>
      <c r="P1727">
        <v>16</v>
      </c>
      <c r="Q1727">
        <v>21</v>
      </c>
      <c r="R1727">
        <v>26</v>
      </c>
      <c r="S1727">
        <v>32</v>
      </c>
      <c r="T1727">
        <v>40</v>
      </c>
      <c r="U1727">
        <v>47</v>
      </c>
      <c r="V1727">
        <v>57</v>
      </c>
      <c r="W1727">
        <v>70</v>
      </c>
      <c r="X1727">
        <v>82</v>
      </c>
      <c r="Y1727">
        <v>95</v>
      </c>
      <c r="Z1727">
        <v>109</v>
      </c>
      <c r="AA1727">
        <v>122</v>
      </c>
      <c r="AB1727">
        <v>138</v>
      </c>
      <c r="AC1727">
        <v>153</v>
      </c>
      <c r="AD1727">
        <v>167</v>
      </c>
      <c r="AE1727">
        <v>180</v>
      </c>
      <c r="AF1727">
        <v>185</v>
      </c>
      <c r="AG1727">
        <v>180</v>
      </c>
      <c r="AH1727">
        <v>172</v>
      </c>
      <c r="AI1727">
        <v>167</v>
      </c>
      <c r="AJ1727" t="s">
        <v>23</v>
      </c>
      <c r="AK1727" t="s">
        <v>24</v>
      </c>
      <c r="AL1727" t="s">
        <v>17</v>
      </c>
    </row>
    <row r="1728" spans="1:38" x14ac:dyDescent="0.35">
      <c r="A1728" t="s">
        <v>74</v>
      </c>
      <c r="B1728" t="s">
        <v>62</v>
      </c>
      <c r="C1728" t="s">
        <v>25</v>
      </c>
      <c r="D1728">
        <v>0</v>
      </c>
      <c r="E1728">
        <v>1</v>
      </c>
      <c r="F1728">
        <v>1</v>
      </c>
      <c r="G1728">
        <v>1</v>
      </c>
      <c r="H1728">
        <v>2</v>
      </c>
      <c r="I1728">
        <v>2</v>
      </c>
      <c r="J1728">
        <v>5</v>
      </c>
      <c r="K1728">
        <v>6</v>
      </c>
      <c r="L1728">
        <v>9</v>
      </c>
      <c r="M1728">
        <v>10</v>
      </c>
      <c r="N1728">
        <v>14</v>
      </c>
      <c r="O1728">
        <v>17</v>
      </c>
      <c r="P1728">
        <v>23</v>
      </c>
      <c r="Q1728">
        <v>27</v>
      </c>
      <c r="R1728">
        <v>34</v>
      </c>
      <c r="S1728">
        <v>42</v>
      </c>
      <c r="T1728">
        <v>51</v>
      </c>
      <c r="U1728">
        <v>63</v>
      </c>
      <c r="V1728">
        <v>75</v>
      </c>
      <c r="W1728">
        <v>89</v>
      </c>
      <c r="X1728">
        <v>105</v>
      </c>
      <c r="Y1728">
        <v>122</v>
      </c>
      <c r="Z1728">
        <v>140</v>
      </c>
      <c r="AA1728">
        <v>159</v>
      </c>
      <c r="AB1728">
        <v>179</v>
      </c>
      <c r="AC1728">
        <v>199</v>
      </c>
      <c r="AD1728">
        <v>217</v>
      </c>
      <c r="AE1728">
        <v>234</v>
      </c>
      <c r="AF1728">
        <v>241</v>
      </c>
      <c r="AG1728">
        <v>234</v>
      </c>
      <c r="AH1728">
        <v>226</v>
      </c>
      <c r="AI1728">
        <v>217</v>
      </c>
      <c r="AJ1728" t="s">
        <v>25</v>
      </c>
      <c r="AK1728" t="s">
        <v>15</v>
      </c>
    </row>
    <row r="1729" spans="1:38" x14ac:dyDescent="0.35">
      <c r="A1729" t="s">
        <v>74</v>
      </c>
      <c r="B1729" t="s">
        <v>62</v>
      </c>
      <c r="C1729" t="s">
        <v>26</v>
      </c>
      <c r="D1729">
        <v>0</v>
      </c>
      <c r="E1729">
        <v>0</v>
      </c>
      <c r="F1729">
        <v>0</v>
      </c>
      <c r="G1729">
        <v>1</v>
      </c>
      <c r="H1729">
        <v>1</v>
      </c>
      <c r="I1729">
        <v>1</v>
      </c>
      <c r="J1729">
        <v>1</v>
      </c>
      <c r="K1729">
        <v>2</v>
      </c>
      <c r="L1729">
        <v>3</v>
      </c>
      <c r="M1729">
        <v>6</v>
      </c>
      <c r="N1729">
        <v>7</v>
      </c>
      <c r="O1729">
        <v>8</v>
      </c>
      <c r="P1729">
        <v>10</v>
      </c>
      <c r="Q1729">
        <v>12</v>
      </c>
      <c r="R1729">
        <v>17</v>
      </c>
      <c r="S1729">
        <v>20</v>
      </c>
      <c r="T1729">
        <v>25</v>
      </c>
      <c r="U1729">
        <v>29</v>
      </c>
      <c r="V1729">
        <v>35</v>
      </c>
      <c r="W1729">
        <v>42</v>
      </c>
      <c r="X1729">
        <v>50</v>
      </c>
      <c r="Y1729">
        <v>58</v>
      </c>
      <c r="Z1729">
        <v>67</v>
      </c>
      <c r="AA1729">
        <v>76</v>
      </c>
      <c r="AB1729">
        <v>85</v>
      </c>
      <c r="AC1729">
        <v>94</v>
      </c>
      <c r="AD1729">
        <v>103</v>
      </c>
      <c r="AE1729">
        <v>111</v>
      </c>
      <c r="AF1729">
        <v>114</v>
      </c>
      <c r="AG1729">
        <v>111</v>
      </c>
      <c r="AH1729">
        <v>106</v>
      </c>
      <c r="AI1729">
        <v>103</v>
      </c>
      <c r="AJ1729" t="s">
        <v>26</v>
      </c>
      <c r="AK1729" t="s">
        <v>17</v>
      </c>
    </row>
    <row r="1730" spans="1:38" x14ac:dyDescent="0.35">
      <c r="A1730" t="s">
        <v>74</v>
      </c>
      <c r="B1730" t="s">
        <v>62</v>
      </c>
      <c r="C1730" t="s">
        <v>27</v>
      </c>
      <c r="D1730">
        <v>0</v>
      </c>
      <c r="E1730">
        <v>0</v>
      </c>
      <c r="F1730">
        <v>0</v>
      </c>
      <c r="G1730">
        <v>1</v>
      </c>
      <c r="H1730">
        <v>1</v>
      </c>
      <c r="I1730">
        <v>1</v>
      </c>
      <c r="J1730">
        <v>2</v>
      </c>
      <c r="K1730">
        <v>4</v>
      </c>
      <c r="L1730">
        <v>5</v>
      </c>
      <c r="M1730">
        <v>6</v>
      </c>
      <c r="N1730">
        <v>7</v>
      </c>
      <c r="O1730">
        <v>9</v>
      </c>
      <c r="P1730">
        <v>12</v>
      </c>
      <c r="Q1730">
        <v>15</v>
      </c>
      <c r="R1730">
        <v>19</v>
      </c>
      <c r="S1730">
        <v>22</v>
      </c>
      <c r="T1730">
        <v>27</v>
      </c>
      <c r="U1730">
        <v>33</v>
      </c>
      <c r="V1730">
        <v>41</v>
      </c>
      <c r="W1730">
        <v>48</v>
      </c>
      <c r="X1730">
        <v>56</v>
      </c>
      <c r="Y1730">
        <v>67</v>
      </c>
      <c r="Z1730">
        <v>76</v>
      </c>
      <c r="AA1730">
        <v>87</v>
      </c>
      <c r="AB1730">
        <v>97</v>
      </c>
      <c r="AC1730">
        <v>108</v>
      </c>
      <c r="AD1730">
        <v>116</v>
      </c>
      <c r="AE1730">
        <v>126</v>
      </c>
      <c r="AF1730">
        <v>130</v>
      </c>
      <c r="AG1730">
        <v>126</v>
      </c>
      <c r="AH1730">
        <v>121</v>
      </c>
      <c r="AI1730">
        <v>116</v>
      </c>
      <c r="AJ1730" t="s">
        <v>27</v>
      </c>
      <c r="AK1730" t="s">
        <v>8</v>
      </c>
      <c r="AL1730" t="s">
        <v>17</v>
      </c>
    </row>
    <row r="1731" spans="1:38" x14ac:dyDescent="0.35">
      <c r="A1731" t="s">
        <v>74</v>
      </c>
      <c r="B1731" t="s">
        <v>62</v>
      </c>
      <c r="C1731" t="s">
        <v>28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1</v>
      </c>
      <c r="K1731">
        <v>1</v>
      </c>
      <c r="L1731">
        <v>1</v>
      </c>
      <c r="M1731">
        <v>1</v>
      </c>
      <c r="N1731">
        <v>1</v>
      </c>
      <c r="O1731">
        <v>2</v>
      </c>
      <c r="P1731">
        <v>2</v>
      </c>
      <c r="Q1731">
        <v>3</v>
      </c>
      <c r="R1731">
        <v>4</v>
      </c>
      <c r="S1731">
        <v>5</v>
      </c>
      <c r="T1731">
        <v>6</v>
      </c>
      <c r="U1731">
        <v>7</v>
      </c>
      <c r="V1731">
        <v>8</v>
      </c>
      <c r="W1731">
        <v>10</v>
      </c>
      <c r="X1731">
        <v>11</v>
      </c>
      <c r="Y1731">
        <v>13</v>
      </c>
      <c r="Z1731">
        <v>15</v>
      </c>
      <c r="AA1731">
        <v>17</v>
      </c>
      <c r="AB1731">
        <v>19</v>
      </c>
      <c r="AC1731">
        <v>21</v>
      </c>
      <c r="AD1731">
        <v>23</v>
      </c>
      <c r="AE1731">
        <v>25</v>
      </c>
      <c r="AF1731">
        <v>26</v>
      </c>
      <c r="AG1731">
        <v>25</v>
      </c>
      <c r="AH1731">
        <v>24</v>
      </c>
      <c r="AI1731">
        <v>23</v>
      </c>
      <c r="AJ1731" t="s">
        <v>28</v>
      </c>
      <c r="AK1731" t="s">
        <v>19</v>
      </c>
    </row>
    <row r="1732" spans="1:38" x14ac:dyDescent="0.35">
      <c r="A1732" t="s">
        <v>74</v>
      </c>
      <c r="B1732" t="s">
        <v>62</v>
      </c>
      <c r="C1732" t="s">
        <v>29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 t="s">
        <v>29</v>
      </c>
      <c r="AK1732" t="s">
        <v>30</v>
      </c>
    </row>
    <row r="1733" spans="1:38" x14ac:dyDescent="0.35">
      <c r="A1733" t="s">
        <v>74</v>
      </c>
      <c r="B1733" t="s">
        <v>62</v>
      </c>
      <c r="C1733" t="s">
        <v>31</v>
      </c>
      <c r="D1733">
        <v>0</v>
      </c>
      <c r="E1733">
        <v>4</v>
      </c>
      <c r="F1733">
        <v>4</v>
      </c>
      <c r="G1733">
        <v>5</v>
      </c>
      <c r="H1733">
        <v>8</v>
      </c>
      <c r="I1733">
        <v>10</v>
      </c>
      <c r="J1733">
        <v>14</v>
      </c>
      <c r="K1733">
        <v>17</v>
      </c>
      <c r="L1733">
        <v>23</v>
      </c>
      <c r="M1733">
        <v>28</v>
      </c>
      <c r="N1733">
        <v>35</v>
      </c>
      <c r="O1733">
        <v>44</v>
      </c>
      <c r="P1733">
        <v>56</v>
      </c>
      <c r="Q1733">
        <v>69</v>
      </c>
      <c r="R1733">
        <v>86</v>
      </c>
      <c r="S1733">
        <v>105</v>
      </c>
      <c r="T1733">
        <v>129</v>
      </c>
      <c r="U1733">
        <v>156</v>
      </c>
      <c r="V1733">
        <v>187</v>
      </c>
      <c r="W1733">
        <v>224</v>
      </c>
      <c r="X1733">
        <v>263</v>
      </c>
      <c r="Y1733">
        <v>305</v>
      </c>
      <c r="Z1733">
        <v>352</v>
      </c>
      <c r="AA1733">
        <v>399</v>
      </c>
      <c r="AB1733">
        <v>448</v>
      </c>
      <c r="AC1733">
        <v>497</v>
      </c>
      <c r="AD1733">
        <v>542</v>
      </c>
      <c r="AE1733">
        <v>585</v>
      </c>
      <c r="AF1733">
        <v>604</v>
      </c>
      <c r="AG1733">
        <v>586</v>
      </c>
      <c r="AH1733">
        <v>566</v>
      </c>
      <c r="AI1733">
        <v>543</v>
      </c>
      <c r="AJ1733" t="s">
        <v>31</v>
      </c>
      <c r="AK1733" t="s">
        <v>24</v>
      </c>
    </row>
    <row r="1734" spans="1:38" x14ac:dyDescent="0.35">
      <c r="A1734" t="s">
        <v>74</v>
      </c>
      <c r="B1734" t="s">
        <v>62</v>
      </c>
      <c r="C1734" t="s">
        <v>32</v>
      </c>
      <c r="D1734">
        <v>0</v>
      </c>
      <c r="E1734">
        <v>5</v>
      </c>
      <c r="F1734">
        <v>7</v>
      </c>
      <c r="G1734">
        <v>11</v>
      </c>
      <c r="H1734">
        <v>16</v>
      </c>
      <c r="I1734">
        <v>21</v>
      </c>
      <c r="J1734">
        <v>27</v>
      </c>
      <c r="K1734">
        <v>34</v>
      </c>
      <c r="L1734">
        <v>41</v>
      </c>
      <c r="M1734">
        <v>55</v>
      </c>
      <c r="N1734">
        <v>67</v>
      </c>
      <c r="O1734">
        <v>88</v>
      </c>
      <c r="P1734">
        <v>110</v>
      </c>
      <c r="Q1734">
        <v>136</v>
      </c>
      <c r="R1734">
        <v>167</v>
      </c>
      <c r="S1734">
        <v>208</v>
      </c>
      <c r="T1734">
        <v>253</v>
      </c>
      <c r="U1734">
        <v>307</v>
      </c>
      <c r="V1734">
        <v>368</v>
      </c>
      <c r="W1734">
        <v>437</v>
      </c>
      <c r="X1734">
        <v>516</v>
      </c>
      <c r="Y1734">
        <v>600</v>
      </c>
      <c r="Z1734">
        <v>688</v>
      </c>
      <c r="AA1734">
        <v>784</v>
      </c>
      <c r="AB1734">
        <v>880</v>
      </c>
      <c r="AC1734">
        <v>973</v>
      </c>
      <c r="AD1734">
        <v>1066</v>
      </c>
      <c r="AE1734">
        <v>1151</v>
      </c>
      <c r="AF1734">
        <v>1186</v>
      </c>
      <c r="AG1734">
        <v>1151</v>
      </c>
      <c r="AH1734">
        <v>1111</v>
      </c>
      <c r="AI1734">
        <v>1067</v>
      </c>
      <c r="AJ1734" t="s">
        <v>32</v>
      </c>
      <c r="AK1734" t="s">
        <v>8</v>
      </c>
    </row>
    <row r="1735" spans="1:38" x14ac:dyDescent="0.35">
      <c r="A1735" t="s">
        <v>74</v>
      </c>
      <c r="B1735" t="s">
        <v>62</v>
      </c>
      <c r="C1735" t="s">
        <v>33</v>
      </c>
      <c r="D1735">
        <v>0</v>
      </c>
      <c r="E1735">
        <v>7</v>
      </c>
      <c r="F1735">
        <v>9</v>
      </c>
      <c r="G1735">
        <v>12</v>
      </c>
      <c r="H1735">
        <v>16</v>
      </c>
      <c r="I1735">
        <v>22</v>
      </c>
      <c r="J1735">
        <v>30</v>
      </c>
      <c r="K1735">
        <v>37</v>
      </c>
      <c r="L1735">
        <v>47</v>
      </c>
      <c r="M1735">
        <v>60</v>
      </c>
      <c r="N1735">
        <v>77</v>
      </c>
      <c r="O1735">
        <v>100</v>
      </c>
      <c r="P1735">
        <v>125</v>
      </c>
      <c r="Q1735">
        <v>154</v>
      </c>
      <c r="R1735">
        <v>188</v>
      </c>
      <c r="S1735">
        <v>233</v>
      </c>
      <c r="T1735">
        <v>287</v>
      </c>
      <c r="U1735">
        <v>347</v>
      </c>
      <c r="V1735">
        <v>412</v>
      </c>
      <c r="W1735">
        <v>492</v>
      </c>
      <c r="X1735">
        <v>581</v>
      </c>
      <c r="Y1735">
        <v>677</v>
      </c>
      <c r="Z1735">
        <v>777</v>
      </c>
      <c r="AA1735">
        <v>884</v>
      </c>
      <c r="AB1735">
        <v>993</v>
      </c>
      <c r="AC1735">
        <v>1096</v>
      </c>
      <c r="AD1735">
        <v>1202</v>
      </c>
      <c r="AE1735">
        <v>1296</v>
      </c>
      <c r="AF1735">
        <v>1340</v>
      </c>
      <c r="AG1735">
        <v>1296</v>
      </c>
      <c r="AH1735">
        <v>1251</v>
      </c>
      <c r="AI1735">
        <v>1202</v>
      </c>
      <c r="AJ1735" t="s">
        <v>33</v>
      </c>
      <c r="AK1735" t="s">
        <v>8</v>
      </c>
    </row>
    <row r="1736" spans="1:38" x14ac:dyDescent="0.35">
      <c r="A1736" t="s">
        <v>74</v>
      </c>
      <c r="B1736" t="s">
        <v>62</v>
      </c>
      <c r="C1736" t="s">
        <v>34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2</v>
      </c>
      <c r="K1736">
        <v>2</v>
      </c>
      <c r="L1736">
        <v>2</v>
      </c>
      <c r="M1736">
        <v>2</v>
      </c>
      <c r="N1736">
        <v>3</v>
      </c>
      <c r="O1736">
        <v>3</v>
      </c>
      <c r="P1736">
        <v>3</v>
      </c>
      <c r="Q1736">
        <v>5</v>
      </c>
      <c r="R1736">
        <v>7</v>
      </c>
      <c r="S1736">
        <v>8</v>
      </c>
      <c r="T1736">
        <v>10</v>
      </c>
      <c r="U1736">
        <v>12</v>
      </c>
      <c r="V1736">
        <v>13</v>
      </c>
      <c r="W1736">
        <v>17</v>
      </c>
      <c r="X1736">
        <v>20</v>
      </c>
      <c r="Y1736">
        <v>23</v>
      </c>
      <c r="Z1736">
        <v>27</v>
      </c>
      <c r="AA1736">
        <v>30</v>
      </c>
      <c r="AB1736">
        <v>33</v>
      </c>
      <c r="AC1736">
        <v>37</v>
      </c>
      <c r="AD1736">
        <v>40</v>
      </c>
      <c r="AE1736">
        <v>43</v>
      </c>
      <c r="AF1736">
        <v>45</v>
      </c>
      <c r="AG1736">
        <v>43</v>
      </c>
      <c r="AH1736">
        <v>42</v>
      </c>
      <c r="AI1736">
        <v>40</v>
      </c>
      <c r="AJ1736" t="s">
        <v>34</v>
      </c>
      <c r="AK1736" t="s">
        <v>19</v>
      </c>
    </row>
    <row r="1737" spans="1:38" x14ac:dyDescent="0.35">
      <c r="A1737" t="s">
        <v>74</v>
      </c>
      <c r="B1737" t="s">
        <v>62</v>
      </c>
      <c r="C1737" t="s">
        <v>35</v>
      </c>
      <c r="D1737">
        <v>0</v>
      </c>
      <c r="E1737">
        <v>4</v>
      </c>
      <c r="F1737">
        <v>6</v>
      </c>
      <c r="G1737">
        <v>7</v>
      </c>
      <c r="H1737">
        <v>9</v>
      </c>
      <c r="I1737">
        <v>11</v>
      </c>
      <c r="J1737">
        <v>17</v>
      </c>
      <c r="K1737">
        <v>22</v>
      </c>
      <c r="L1737">
        <v>30</v>
      </c>
      <c r="M1737">
        <v>39</v>
      </c>
      <c r="N1737">
        <v>49</v>
      </c>
      <c r="O1737">
        <v>62</v>
      </c>
      <c r="P1737">
        <v>81</v>
      </c>
      <c r="Q1737">
        <v>99</v>
      </c>
      <c r="R1737">
        <v>122</v>
      </c>
      <c r="S1737">
        <v>151</v>
      </c>
      <c r="T1737">
        <v>185</v>
      </c>
      <c r="U1737">
        <v>224</v>
      </c>
      <c r="V1737">
        <v>269</v>
      </c>
      <c r="W1737">
        <v>319</v>
      </c>
      <c r="X1737">
        <v>378</v>
      </c>
      <c r="Y1737">
        <v>441</v>
      </c>
      <c r="Z1737">
        <v>506</v>
      </c>
      <c r="AA1737">
        <v>575</v>
      </c>
      <c r="AB1737">
        <v>645</v>
      </c>
      <c r="AC1737">
        <v>714</v>
      </c>
      <c r="AD1737">
        <v>781</v>
      </c>
      <c r="AE1737">
        <v>843</v>
      </c>
      <c r="AF1737">
        <v>870</v>
      </c>
      <c r="AG1737">
        <v>843</v>
      </c>
      <c r="AH1737">
        <v>814</v>
      </c>
      <c r="AI1737">
        <v>782</v>
      </c>
      <c r="AJ1737" t="s">
        <v>35</v>
      </c>
      <c r="AK1737" t="s">
        <v>15</v>
      </c>
    </row>
    <row r="1738" spans="1:38" x14ac:dyDescent="0.35">
      <c r="A1738" t="s">
        <v>74</v>
      </c>
      <c r="B1738" t="s">
        <v>62</v>
      </c>
      <c r="C1738" t="s">
        <v>36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 t="s">
        <v>36</v>
      </c>
      <c r="AK1738" t="s">
        <v>11</v>
      </c>
      <c r="AL1738" t="s">
        <v>9</v>
      </c>
    </row>
    <row r="1739" spans="1:38" x14ac:dyDescent="0.35">
      <c r="A1739" t="s">
        <v>74</v>
      </c>
      <c r="B1739" t="s">
        <v>62</v>
      </c>
      <c r="C1739" t="s">
        <v>37</v>
      </c>
      <c r="D1739">
        <v>0</v>
      </c>
      <c r="E1739">
        <v>1</v>
      </c>
      <c r="F1739">
        <v>1</v>
      </c>
      <c r="G1739">
        <v>1</v>
      </c>
      <c r="H1739">
        <v>1</v>
      </c>
      <c r="I1739">
        <v>2</v>
      </c>
      <c r="J1739">
        <v>3</v>
      </c>
      <c r="K1739">
        <v>3</v>
      </c>
      <c r="L1739">
        <v>4</v>
      </c>
      <c r="M1739">
        <v>6</v>
      </c>
      <c r="N1739">
        <v>7</v>
      </c>
      <c r="O1739">
        <v>9</v>
      </c>
      <c r="P1739">
        <v>11</v>
      </c>
      <c r="Q1739">
        <v>14</v>
      </c>
      <c r="R1739">
        <v>17</v>
      </c>
      <c r="S1739">
        <v>21</v>
      </c>
      <c r="T1739">
        <v>26</v>
      </c>
      <c r="U1739">
        <v>32</v>
      </c>
      <c r="V1739">
        <v>38</v>
      </c>
      <c r="W1739">
        <v>45</v>
      </c>
      <c r="X1739">
        <v>53</v>
      </c>
      <c r="Y1739">
        <v>61</v>
      </c>
      <c r="Z1739">
        <v>71</v>
      </c>
      <c r="AA1739">
        <v>81</v>
      </c>
      <c r="AB1739">
        <v>91</v>
      </c>
      <c r="AC1739">
        <v>100</v>
      </c>
      <c r="AD1739">
        <v>110</v>
      </c>
      <c r="AE1739">
        <v>118</v>
      </c>
      <c r="AF1739">
        <v>122</v>
      </c>
      <c r="AG1739">
        <v>118</v>
      </c>
      <c r="AH1739">
        <v>114</v>
      </c>
      <c r="AI1739">
        <v>110</v>
      </c>
      <c r="AJ1739" t="s">
        <v>37</v>
      </c>
      <c r="AK1739" t="s">
        <v>22</v>
      </c>
      <c r="AL1739" t="s">
        <v>24</v>
      </c>
    </row>
    <row r="1740" spans="1:38" x14ac:dyDescent="0.35">
      <c r="A1740" t="s">
        <v>74</v>
      </c>
      <c r="B1740" t="s">
        <v>62</v>
      </c>
      <c r="C1740" t="s">
        <v>38</v>
      </c>
      <c r="D1740">
        <v>0</v>
      </c>
      <c r="E1740">
        <v>0</v>
      </c>
      <c r="F1740">
        <v>0</v>
      </c>
      <c r="G1740">
        <v>0</v>
      </c>
      <c r="H1740">
        <v>2</v>
      </c>
      <c r="I1740">
        <v>4</v>
      </c>
      <c r="J1740">
        <v>4</v>
      </c>
      <c r="K1740">
        <v>5</v>
      </c>
      <c r="L1740">
        <v>5</v>
      </c>
      <c r="M1740">
        <v>7</v>
      </c>
      <c r="N1740">
        <v>10</v>
      </c>
      <c r="O1740">
        <v>13</v>
      </c>
      <c r="P1740">
        <v>16</v>
      </c>
      <c r="Q1740">
        <v>18</v>
      </c>
      <c r="R1740">
        <v>23</v>
      </c>
      <c r="S1740">
        <v>30</v>
      </c>
      <c r="T1740">
        <v>35</v>
      </c>
      <c r="U1740">
        <v>43</v>
      </c>
      <c r="V1740">
        <v>51</v>
      </c>
      <c r="W1740">
        <v>61</v>
      </c>
      <c r="X1740">
        <v>72</v>
      </c>
      <c r="Y1740">
        <v>82</v>
      </c>
      <c r="Z1740">
        <v>95</v>
      </c>
      <c r="AA1740">
        <v>108</v>
      </c>
      <c r="AB1740">
        <v>122</v>
      </c>
      <c r="AC1740">
        <v>135</v>
      </c>
      <c r="AD1740">
        <v>147</v>
      </c>
      <c r="AE1740">
        <v>160</v>
      </c>
      <c r="AF1740">
        <v>164</v>
      </c>
      <c r="AG1740">
        <v>160</v>
      </c>
      <c r="AH1740">
        <v>155</v>
      </c>
      <c r="AI1740">
        <v>147</v>
      </c>
      <c r="AJ1740" t="s">
        <v>38</v>
      </c>
      <c r="AK1740" t="s">
        <v>22</v>
      </c>
      <c r="AL1740" t="s">
        <v>24</v>
      </c>
    </row>
    <row r="1741" spans="1:38" x14ac:dyDescent="0.35">
      <c r="A1741" t="s">
        <v>74</v>
      </c>
      <c r="B1741" t="s">
        <v>62</v>
      </c>
      <c r="C1741" t="s">
        <v>39</v>
      </c>
      <c r="D1741">
        <v>0</v>
      </c>
      <c r="E1741">
        <v>0</v>
      </c>
      <c r="F1741">
        <v>0</v>
      </c>
      <c r="G1741">
        <v>1</v>
      </c>
      <c r="H1741">
        <v>2</v>
      </c>
      <c r="I1741">
        <v>2</v>
      </c>
      <c r="J1741">
        <v>3</v>
      </c>
      <c r="K1741">
        <v>4</v>
      </c>
      <c r="L1741">
        <v>6</v>
      </c>
      <c r="M1741">
        <v>7</v>
      </c>
      <c r="N1741">
        <v>10</v>
      </c>
      <c r="O1741">
        <v>12</v>
      </c>
      <c r="P1741">
        <v>16</v>
      </c>
      <c r="Q1741">
        <v>18</v>
      </c>
      <c r="R1741">
        <v>23</v>
      </c>
      <c r="S1741">
        <v>29</v>
      </c>
      <c r="T1741">
        <v>34</v>
      </c>
      <c r="U1741">
        <v>43</v>
      </c>
      <c r="V1741">
        <v>50</v>
      </c>
      <c r="W1741">
        <v>60</v>
      </c>
      <c r="X1741">
        <v>71</v>
      </c>
      <c r="Y1741">
        <v>83</v>
      </c>
      <c r="Z1741">
        <v>95</v>
      </c>
      <c r="AA1741">
        <v>108</v>
      </c>
      <c r="AB1741">
        <v>121</v>
      </c>
      <c r="AC1741">
        <v>134</v>
      </c>
      <c r="AD1741">
        <v>147</v>
      </c>
      <c r="AE1741">
        <v>158</v>
      </c>
      <c r="AF1741">
        <v>164</v>
      </c>
      <c r="AG1741">
        <v>158</v>
      </c>
      <c r="AH1741">
        <v>153</v>
      </c>
      <c r="AI1741">
        <v>147</v>
      </c>
      <c r="AJ1741" t="s">
        <v>39</v>
      </c>
      <c r="AK1741" t="s">
        <v>15</v>
      </c>
    </row>
    <row r="1742" spans="1:38" x14ac:dyDescent="0.35">
      <c r="A1742" t="s">
        <v>74</v>
      </c>
      <c r="B1742" t="s">
        <v>62</v>
      </c>
      <c r="C1742" t="s">
        <v>40</v>
      </c>
      <c r="D1742">
        <v>0</v>
      </c>
      <c r="E1742">
        <v>0</v>
      </c>
      <c r="F1742">
        <v>2</v>
      </c>
      <c r="G1742">
        <v>3</v>
      </c>
      <c r="H1742">
        <v>3</v>
      </c>
      <c r="I1742">
        <v>4</v>
      </c>
      <c r="J1742">
        <v>7</v>
      </c>
      <c r="K1742">
        <v>11</v>
      </c>
      <c r="L1742">
        <v>14</v>
      </c>
      <c r="M1742">
        <v>18</v>
      </c>
      <c r="N1742">
        <v>25</v>
      </c>
      <c r="O1742">
        <v>31</v>
      </c>
      <c r="P1742">
        <v>40</v>
      </c>
      <c r="Q1742">
        <v>49</v>
      </c>
      <c r="R1742">
        <v>62</v>
      </c>
      <c r="S1742">
        <v>74</v>
      </c>
      <c r="T1742">
        <v>90</v>
      </c>
      <c r="U1742">
        <v>113</v>
      </c>
      <c r="V1742">
        <v>134</v>
      </c>
      <c r="W1742">
        <v>159</v>
      </c>
      <c r="X1742">
        <v>189</v>
      </c>
      <c r="Y1742">
        <v>221</v>
      </c>
      <c r="Z1742">
        <v>254</v>
      </c>
      <c r="AA1742">
        <v>288</v>
      </c>
      <c r="AB1742">
        <v>322</v>
      </c>
      <c r="AC1742">
        <v>355</v>
      </c>
      <c r="AD1742">
        <v>390</v>
      </c>
      <c r="AE1742">
        <v>421</v>
      </c>
      <c r="AF1742">
        <v>435</v>
      </c>
      <c r="AG1742">
        <v>422</v>
      </c>
      <c r="AH1742">
        <v>405</v>
      </c>
      <c r="AI1742">
        <v>390</v>
      </c>
      <c r="AJ1742" t="s">
        <v>40</v>
      </c>
      <c r="AK1742" t="s">
        <v>15</v>
      </c>
    </row>
    <row r="1743" spans="1:38" x14ac:dyDescent="0.35">
      <c r="A1743" t="s">
        <v>74</v>
      </c>
      <c r="B1743" t="s">
        <v>62</v>
      </c>
      <c r="C1743" t="s">
        <v>41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 t="s">
        <v>41</v>
      </c>
      <c r="AK1743" t="s">
        <v>42</v>
      </c>
    </row>
    <row r="1744" spans="1:38" x14ac:dyDescent="0.35">
      <c r="A1744" t="s">
        <v>74</v>
      </c>
      <c r="B1744" t="s">
        <v>62</v>
      </c>
      <c r="C1744" t="s">
        <v>43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1</v>
      </c>
      <c r="J1744">
        <v>1</v>
      </c>
      <c r="K1744">
        <v>2</v>
      </c>
      <c r="L1744">
        <v>2</v>
      </c>
      <c r="M1744">
        <v>3</v>
      </c>
      <c r="N1744">
        <v>3</v>
      </c>
      <c r="O1744">
        <v>5</v>
      </c>
      <c r="P1744">
        <v>6</v>
      </c>
      <c r="Q1744">
        <v>8</v>
      </c>
      <c r="R1744">
        <v>9</v>
      </c>
      <c r="S1744">
        <v>12</v>
      </c>
      <c r="T1744">
        <v>14</v>
      </c>
      <c r="U1744">
        <v>17</v>
      </c>
      <c r="V1744">
        <v>20</v>
      </c>
      <c r="W1744">
        <v>25</v>
      </c>
      <c r="X1744">
        <v>29</v>
      </c>
      <c r="Y1744">
        <v>34</v>
      </c>
      <c r="Z1744">
        <v>39</v>
      </c>
      <c r="AA1744">
        <v>44</v>
      </c>
      <c r="AB1744">
        <v>50</v>
      </c>
      <c r="AC1744">
        <v>55</v>
      </c>
      <c r="AD1744">
        <v>61</v>
      </c>
      <c r="AE1744">
        <v>65</v>
      </c>
      <c r="AF1744">
        <v>67</v>
      </c>
      <c r="AG1744">
        <v>65</v>
      </c>
      <c r="AH1744">
        <v>62</v>
      </c>
      <c r="AI1744">
        <v>61</v>
      </c>
      <c r="AJ1744" t="s">
        <v>43</v>
      </c>
      <c r="AK1744" t="s">
        <v>19</v>
      </c>
    </row>
    <row r="1745" spans="1:38" x14ac:dyDescent="0.35">
      <c r="A1745" t="s">
        <v>74</v>
      </c>
      <c r="B1745" t="s">
        <v>62</v>
      </c>
      <c r="C1745" t="s">
        <v>44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1</v>
      </c>
      <c r="R1745">
        <v>1</v>
      </c>
      <c r="S1745">
        <v>1</v>
      </c>
      <c r="T1745">
        <v>1</v>
      </c>
      <c r="U1745">
        <v>1</v>
      </c>
      <c r="V1745">
        <v>1</v>
      </c>
      <c r="W1745">
        <v>2</v>
      </c>
      <c r="X1745">
        <v>2</v>
      </c>
      <c r="Y1745">
        <v>2</v>
      </c>
      <c r="Z1745">
        <v>3</v>
      </c>
      <c r="AA1745">
        <v>3</v>
      </c>
      <c r="AB1745">
        <v>3</v>
      </c>
      <c r="AC1745">
        <v>4</v>
      </c>
      <c r="AD1745">
        <v>4</v>
      </c>
      <c r="AE1745">
        <v>4</v>
      </c>
      <c r="AF1745">
        <v>4</v>
      </c>
      <c r="AG1745">
        <v>4</v>
      </c>
      <c r="AH1745">
        <v>4</v>
      </c>
      <c r="AI1745">
        <v>4</v>
      </c>
      <c r="AJ1745" t="s">
        <v>44</v>
      </c>
      <c r="AK1745" t="s">
        <v>17</v>
      </c>
    </row>
    <row r="1746" spans="1:38" x14ac:dyDescent="0.35">
      <c r="A1746" t="s">
        <v>74</v>
      </c>
      <c r="B1746" t="s">
        <v>62</v>
      </c>
      <c r="C1746" t="s">
        <v>45</v>
      </c>
      <c r="D1746">
        <v>0</v>
      </c>
      <c r="E1746">
        <v>1</v>
      </c>
      <c r="F1746">
        <v>2</v>
      </c>
      <c r="G1746">
        <v>3</v>
      </c>
      <c r="H1746">
        <v>4</v>
      </c>
      <c r="I1746">
        <v>4</v>
      </c>
      <c r="J1746">
        <v>6</v>
      </c>
      <c r="K1746">
        <v>8</v>
      </c>
      <c r="L1746">
        <v>12</v>
      </c>
      <c r="M1746">
        <v>14</v>
      </c>
      <c r="N1746">
        <v>18</v>
      </c>
      <c r="O1746">
        <v>22</v>
      </c>
      <c r="P1746">
        <v>30</v>
      </c>
      <c r="Q1746">
        <v>35</v>
      </c>
      <c r="R1746">
        <v>43</v>
      </c>
      <c r="S1746">
        <v>53</v>
      </c>
      <c r="T1746">
        <v>66</v>
      </c>
      <c r="U1746">
        <v>79</v>
      </c>
      <c r="V1746">
        <v>95</v>
      </c>
      <c r="W1746">
        <v>112</v>
      </c>
      <c r="X1746">
        <v>133</v>
      </c>
      <c r="Y1746">
        <v>157</v>
      </c>
      <c r="Z1746">
        <v>178</v>
      </c>
      <c r="AA1746">
        <v>204</v>
      </c>
      <c r="AB1746">
        <v>228</v>
      </c>
      <c r="AC1746">
        <v>253</v>
      </c>
      <c r="AD1746">
        <v>276</v>
      </c>
      <c r="AE1746">
        <v>298</v>
      </c>
      <c r="AF1746">
        <v>307</v>
      </c>
      <c r="AG1746">
        <v>298</v>
      </c>
      <c r="AH1746">
        <v>288</v>
      </c>
      <c r="AI1746">
        <v>276</v>
      </c>
      <c r="AJ1746" t="s">
        <v>45</v>
      </c>
      <c r="AK1746" t="s">
        <v>9</v>
      </c>
    </row>
    <row r="1747" spans="1:38" x14ac:dyDescent="0.35">
      <c r="A1747" t="s">
        <v>74</v>
      </c>
      <c r="B1747" t="s">
        <v>62</v>
      </c>
      <c r="C1747" t="s">
        <v>46</v>
      </c>
      <c r="D1747">
        <v>0</v>
      </c>
      <c r="E1747">
        <v>0</v>
      </c>
      <c r="F1747">
        <v>0</v>
      </c>
      <c r="G1747">
        <v>1</v>
      </c>
      <c r="H1747">
        <v>1</v>
      </c>
      <c r="I1747">
        <v>1</v>
      </c>
      <c r="J1747">
        <v>1</v>
      </c>
      <c r="K1747">
        <v>3</v>
      </c>
      <c r="L1747">
        <v>3</v>
      </c>
      <c r="M1747">
        <v>4</v>
      </c>
      <c r="N1747">
        <v>5</v>
      </c>
      <c r="O1747">
        <v>7</v>
      </c>
      <c r="P1747">
        <v>9</v>
      </c>
      <c r="Q1747">
        <v>10</v>
      </c>
      <c r="R1747">
        <v>13</v>
      </c>
      <c r="S1747">
        <v>16</v>
      </c>
      <c r="T1747">
        <v>20</v>
      </c>
      <c r="U1747">
        <v>24</v>
      </c>
      <c r="V1747">
        <v>29</v>
      </c>
      <c r="W1747">
        <v>34</v>
      </c>
      <c r="X1747">
        <v>41</v>
      </c>
      <c r="Y1747">
        <v>47</v>
      </c>
      <c r="Z1747">
        <v>54</v>
      </c>
      <c r="AA1747">
        <v>62</v>
      </c>
      <c r="AB1747">
        <v>69</v>
      </c>
      <c r="AC1747">
        <v>76</v>
      </c>
      <c r="AD1747">
        <v>84</v>
      </c>
      <c r="AE1747">
        <v>90</v>
      </c>
      <c r="AF1747">
        <v>93</v>
      </c>
      <c r="AG1747">
        <v>90</v>
      </c>
      <c r="AH1747">
        <v>87</v>
      </c>
      <c r="AI1747">
        <v>84</v>
      </c>
      <c r="AJ1747" t="s">
        <v>46</v>
      </c>
      <c r="AK1747" t="s">
        <v>17</v>
      </c>
    </row>
    <row r="1748" spans="1:38" x14ac:dyDescent="0.35">
      <c r="A1748" t="s">
        <v>74</v>
      </c>
      <c r="B1748" t="s">
        <v>62</v>
      </c>
      <c r="C1748" t="s">
        <v>47</v>
      </c>
      <c r="D1748">
        <v>0</v>
      </c>
      <c r="E1748">
        <v>0</v>
      </c>
      <c r="F1748">
        <v>1</v>
      </c>
      <c r="G1748">
        <v>1</v>
      </c>
      <c r="H1748">
        <v>1</v>
      </c>
      <c r="I1748">
        <v>2</v>
      </c>
      <c r="J1748">
        <v>3</v>
      </c>
      <c r="K1748">
        <v>3</v>
      </c>
      <c r="L1748">
        <v>4</v>
      </c>
      <c r="M1748">
        <v>6</v>
      </c>
      <c r="N1748">
        <v>7</v>
      </c>
      <c r="O1748">
        <v>10</v>
      </c>
      <c r="P1748">
        <v>11</v>
      </c>
      <c r="Q1748">
        <v>14</v>
      </c>
      <c r="R1748">
        <v>19</v>
      </c>
      <c r="S1748">
        <v>23</v>
      </c>
      <c r="T1748">
        <v>27</v>
      </c>
      <c r="U1748">
        <v>33</v>
      </c>
      <c r="V1748">
        <v>40</v>
      </c>
      <c r="W1748">
        <v>48</v>
      </c>
      <c r="X1748">
        <v>57</v>
      </c>
      <c r="Y1748">
        <v>66</v>
      </c>
      <c r="Z1748">
        <v>75</v>
      </c>
      <c r="AA1748">
        <v>86</v>
      </c>
      <c r="AB1748">
        <v>96</v>
      </c>
      <c r="AC1748">
        <v>107</v>
      </c>
      <c r="AD1748">
        <v>117</v>
      </c>
      <c r="AE1748">
        <v>126</v>
      </c>
      <c r="AF1748">
        <v>130</v>
      </c>
      <c r="AG1748">
        <v>126</v>
      </c>
      <c r="AH1748">
        <v>122</v>
      </c>
      <c r="AI1748">
        <v>117</v>
      </c>
      <c r="AJ1748" t="s">
        <v>47</v>
      </c>
      <c r="AK1748" t="s">
        <v>17</v>
      </c>
    </row>
    <row r="1749" spans="1:38" x14ac:dyDescent="0.35">
      <c r="A1749" t="s">
        <v>74</v>
      </c>
      <c r="B1749" t="s">
        <v>62</v>
      </c>
      <c r="C1749" t="s">
        <v>48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1</v>
      </c>
      <c r="J1749">
        <v>1</v>
      </c>
      <c r="K1749">
        <v>1</v>
      </c>
      <c r="L1749">
        <v>2</v>
      </c>
      <c r="M1749">
        <v>2</v>
      </c>
      <c r="N1749">
        <v>3</v>
      </c>
      <c r="O1749">
        <v>4</v>
      </c>
      <c r="P1749">
        <v>6</v>
      </c>
      <c r="Q1749">
        <v>7</v>
      </c>
      <c r="R1749">
        <v>7</v>
      </c>
      <c r="S1749">
        <v>9</v>
      </c>
      <c r="T1749">
        <v>13</v>
      </c>
      <c r="U1749">
        <v>14</v>
      </c>
      <c r="V1749">
        <v>17</v>
      </c>
      <c r="W1749">
        <v>21</v>
      </c>
      <c r="X1749">
        <v>24</v>
      </c>
      <c r="Y1749">
        <v>29</v>
      </c>
      <c r="Z1749">
        <v>32</v>
      </c>
      <c r="AA1749">
        <v>37</v>
      </c>
      <c r="AB1749">
        <v>41</v>
      </c>
      <c r="AC1749">
        <v>46</v>
      </c>
      <c r="AD1749">
        <v>50</v>
      </c>
      <c r="AE1749">
        <v>53</v>
      </c>
      <c r="AF1749">
        <v>56</v>
      </c>
      <c r="AG1749">
        <v>53</v>
      </c>
      <c r="AH1749">
        <v>52</v>
      </c>
      <c r="AI1749">
        <v>50</v>
      </c>
      <c r="AJ1749" t="s">
        <v>48</v>
      </c>
      <c r="AK1749" t="s">
        <v>8</v>
      </c>
      <c r="AL1749" t="s">
        <v>17</v>
      </c>
    </row>
    <row r="1750" spans="1:38" x14ac:dyDescent="0.35">
      <c r="A1750" t="s">
        <v>74</v>
      </c>
      <c r="B1750" t="s">
        <v>62</v>
      </c>
      <c r="C1750" t="s">
        <v>49</v>
      </c>
      <c r="D1750">
        <v>0</v>
      </c>
      <c r="E1750">
        <v>3</v>
      </c>
      <c r="F1750">
        <v>3</v>
      </c>
      <c r="G1750">
        <v>5</v>
      </c>
      <c r="H1750">
        <v>7</v>
      </c>
      <c r="I1750">
        <v>8</v>
      </c>
      <c r="J1750">
        <v>11</v>
      </c>
      <c r="K1750">
        <v>16</v>
      </c>
      <c r="L1750">
        <v>19</v>
      </c>
      <c r="M1750">
        <v>24</v>
      </c>
      <c r="N1750">
        <v>30</v>
      </c>
      <c r="O1750">
        <v>38</v>
      </c>
      <c r="P1750">
        <v>49</v>
      </c>
      <c r="Q1750">
        <v>60</v>
      </c>
      <c r="R1750">
        <v>75</v>
      </c>
      <c r="S1750">
        <v>91</v>
      </c>
      <c r="T1750">
        <v>111</v>
      </c>
      <c r="U1750">
        <v>135</v>
      </c>
      <c r="V1750">
        <v>162</v>
      </c>
      <c r="W1750">
        <v>194</v>
      </c>
      <c r="X1750">
        <v>229</v>
      </c>
      <c r="Y1750">
        <v>266</v>
      </c>
      <c r="Z1750">
        <v>306</v>
      </c>
      <c r="AA1750">
        <v>347</v>
      </c>
      <c r="AB1750">
        <v>390</v>
      </c>
      <c r="AC1750">
        <v>430</v>
      </c>
      <c r="AD1750">
        <v>472</v>
      </c>
      <c r="AE1750">
        <v>509</v>
      </c>
      <c r="AF1750">
        <v>524</v>
      </c>
      <c r="AG1750">
        <v>509</v>
      </c>
      <c r="AH1750">
        <v>491</v>
      </c>
      <c r="AI1750">
        <v>472</v>
      </c>
      <c r="AJ1750" t="s">
        <v>49</v>
      </c>
      <c r="AK1750" t="s">
        <v>9</v>
      </c>
    </row>
    <row r="1751" spans="1:38" x14ac:dyDescent="0.35">
      <c r="A1751" t="s">
        <v>74</v>
      </c>
      <c r="B1751" t="s">
        <v>62</v>
      </c>
      <c r="C1751" t="s">
        <v>50</v>
      </c>
      <c r="D1751">
        <v>0</v>
      </c>
      <c r="E1751">
        <v>2</v>
      </c>
      <c r="F1751">
        <v>3</v>
      </c>
      <c r="G1751">
        <v>5</v>
      </c>
      <c r="H1751">
        <v>6</v>
      </c>
      <c r="I1751">
        <v>9</v>
      </c>
      <c r="J1751">
        <v>12</v>
      </c>
      <c r="K1751">
        <v>16</v>
      </c>
      <c r="L1751">
        <v>20</v>
      </c>
      <c r="M1751">
        <v>26</v>
      </c>
      <c r="N1751">
        <v>35</v>
      </c>
      <c r="O1751">
        <v>44</v>
      </c>
      <c r="P1751">
        <v>56</v>
      </c>
      <c r="Q1751">
        <v>70</v>
      </c>
      <c r="R1751">
        <v>86</v>
      </c>
      <c r="S1751">
        <v>106</v>
      </c>
      <c r="T1751">
        <v>130</v>
      </c>
      <c r="U1751">
        <v>158</v>
      </c>
      <c r="V1751">
        <v>189</v>
      </c>
      <c r="W1751">
        <v>225</v>
      </c>
      <c r="X1751">
        <v>265</v>
      </c>
      <c r="Y1751">
        <v>309</v>
      </c>
      <c r="Z1751">
        <v>355</v>
      </c>
      <c r="AA1751">
        <v>404</v>
      </c>
      <c r="AB1751">
        <v>452</v>
      </c>
      <c r="AC1751">
        <v>501</v>
      </c>
      <c r="AD1751">
        <v>548</v>
      </c>
      <c r="AE1751">
        <v>592</v>
      </c>
      <c r="AF1751">
        <v>610</v>
      </c>
      <c r="AG1751">
        <v>592</v>
      </c>
      <c r="AH1751">
        <v>571</v>
      </c>
      <c r="AI1751">
        <v>549</v>
      </c>
      <c r="AJ1751" t="s">
        <v>50</v>
      </c>
      <c r="AK1751" t="s">
        <v>15</v>
      </c>
    </row>
    <row r="1752" spans="1:38" x14ac:dyDescent="0.35">
      <c r="A1752" t="s">
        <v>74</v>
      </c>
      <c r="B1752" t="s">
        <v>62</v>
      </c>
      <c r="C1752" t="s">
        <v>51</v>
      </c>
      <c r="D1752">
        <v>0</v>
      </c>
      <c r="E1752">
        <v>2</v>
      </c>
      <c r="F1752">
        <v>3</v>
      </c>
      <c r="G1752">
        <v>4</v>
      </c>
      <c r="H1752">
        <v>6</v>
      </c>
      <c r="I1752">
        <v>8</v>
      </c>
      <c r="J1752">
        <v>10</v>
      </c>
      <c r="K1752">
        <v>13</v>
      </c>
      <c r="L1752">
        <v>17</v>
      </c>
      <c r="M1752">
        <v>22</v>
      </c>
      <c r="N1752">
        <v>30</v>
      </c>
      <c r="O1752">
        <v>38</v>
      </c>
      <c r="P1752">
        <v>48</v>
      </c>
      <c r="Q1752">
        <v>59</v>
      </c>
      <c r="R1752">
        <v>74</v>
      </c>
      <c r="S1752">
        <v>91</v>
      </c>
      <c r="T1752">
        <v>111</v>
      </c>
      <c r="U1752">
        <v>135</v>
      </c>
      <c r="V1752">
        <v>161</v>
      </c>
      <c r="W1752">
        <v>192</v>
      </c>
      <c r="X1752">
        <v>226</v>
      </c>
      <c r="Y1752">
        <v>264</v>
      </c>
      <c r="Z1752">
        <v>303</v>
      </c>
      <c r="AA1752">
        <v>345</v>
      </c>
      <c r="AB1752">
        <v>386</v>
      </c>
      <c r="AC1752">
        <v>428</v>
      </c>
      <c r="AD1752">
        <v>468</v>
      </c>
      <c r="AE1752">
        <v>505</v>
      </c>
      <c r="AF1752">
        <v>521</v>
      </c>
      <c r="AG1752">
        <v>505</v>
      </c>
      <c r="AH1752">
        <v>487</v>
      </c>
      <c r="AI1752">
        <v>468</v>
      </c>
      <c r="AJ1752" t="s">
        <v>51</v>
      </c>
      <c r="AK1752" t="s">
        <v>19</v>
      </c>
    </row>
    <row r="1753" spans="1:38" x14ac:dyDescent="0.35">
      <c r="A1753" t="s">
        <v>74</v>
      </c>
      <c r="B1753" t="s">
        <v>62</v>
      </c>
      <c r="C1753" t="s">
        <v>52</v>
      </c>
      <c r="D1753">
        <v>0</v>
      </c>
      <c r="E1753">
        <v>3</v>
      </c>
      <c r="F1753">
        <v>4</v>
      </c>
      <c r="G1753">
        <v>6</v>
      </c>
      <c r="H1753">
        <v>10</v>
      </c>
      <c r="I1753">
        <v>13</v>
      </c>
      <c r="J1753">
        <v>18</v>
      </c>
      <c r="K1753">
        <v>25</v>
      </c>
      <c r="L1753">
        <v>31</v>
      </c>
      <c r="M1753">
        <v>40</v>
      </c>
      <c r="N1753">
        <v>52</v>
      </c>
      <c r="O1753">
        <v>66</v>
      </c>
      <c r="P1753">
        <v>86</v>
      </c>
      <c r="Q1753">
        <v>106</v>
      </c>
      <c r="R1753">
        <v>129</v>
      </c>
      <c r="S1753">
        <v>159</v>
      </c>
      <c r="T1753">
        <v>197</v>
      </c>
      <c r="U1753">
        <v>238</v>
      </c>
      <c r="V1753">
        <v>286</v>
      </c>
      <c r="W1753">
        <v>340</v>
      </c>
      <c r="X1753">
        <v>401</v>
      </c>
      <c r="Y1753">
        <v>466</v>
      </c>
      <c r="Z1753">
        <v>537</v>
      </c>
      <c r="AA1753">
        <v>612</v>
      </c>
      <c r="AB1753">
        <v>683</v>
      </c>
      <c r="AC1753">
        <v>757</v>
      </c>
      <c r="AD1753">
        <v>829</v>
      </c>
      <c r="AE1753">
        <v>895</v>
      </c>
      <c r="AF1753">
        <v>922</v>
      </c>
      <c r="AG1753">
        <v>895</v>
      </c>
      <c r="AH1753">
        <v>863</v>
      </c>
      <c r="AI1753">
        <v>830</v>
      </c>
      <c r="AJ1753" t="s">
        <v>52</v>
      </c>
      <c r="AK1753" t="s">
        <v>15</v>
      </c>
    </row>
    <row r="1754" spans="1:38" x14ac:dyDescent="0.35">
      <c r="A1754" t="s">
        <v>74</v>
      </c>
      <c r="B1754" t="s">
        <v>62</v>
      </c>
      <c r="C1754" t="s">
        <v>53</v>
      </c>
      <c r="D1754">
        <v>0</v>
      </c>
      <c r="E1754">
        <v>2</v>
      </c>
      <c r="F1754">
        <v>2</v>
      </c>
      <c r="G1754">
        <v>3</v>
      </c>
      <c r="H1754">
        <v>5</v>
      </c>
      <c r="I1754">
        <v>5</v>
      </c>
      <c r="J1754">
        <v>8</v>
      </c>
      <c r="K1754">
        <v>11</v>
      </c>
      <c r="L1754">
        <v>15</v>
      </c>
      <c r="M1754">
        <v>20</v>
      </c>
      <c r="N1754">
        <v>25</v>
      </c>
      <c r="O1754">
        <v>32</v>
      </c>
      <c r="P1754">
        <v>40</v>
      </c>
      <c r="Q1754">
        <v>49</v>
      </c>
      <c r="R1754">
        <v>61</v>
      </c>
      <c r="S1754">
        <v>73</v>
      </c>
      <c r="T1754">
        <v>90</v>
      </c>
      <c r="U1754">
        <v>108</v>
      </c>
      <c r="V1754">
        <v>132</v>
      </c>
      <c r="W1754">
        <v>157</v>
      </c>
      <c r="X1754">
        <v>184</v>
      </c>
      <c r="Y1754">
        <v>215</v>
      </c>
      <c r="Z1754">
        <v>247</v>
      </c>
      <c r="AA1754">
        <v>281</v>
      </c>
      <c r="AB1754">
        <v>316</v>
      </c>
      <c r="AC1754">
        <v>349</v>
      </c>
      <c r="AD1754">
        <v>381</v>
      </c>
      <c r="AE1754">
        <v>412</v>
      </c>
      <c r="AF1754">
        <v>424</v>
      </c>
      <c r="AG1754">
        <v>412</v>
      </c>
      <c r="AH1754">
        <v>399</v>
      </c>
      <c r="AI1754">
        <v>382</v>
      </c>
      <c r="AJ1754" t="s">
        <v>53</v>
      </c>
      <c r="AK1754" t="s">
        <v>8</v>
      </c>
    </row>
    <row r="1755" spans="1:38" x14ac:dyDescent="0.35">
      <c r="A1755" t="s">
        <v>74</v>
      </c>
      <c r="B1755" t="s">
        <v>62</v>
      </c>
      <c r="C1755" t="s">
        <v>54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1</v>
      </c>
      <c r="J1755">
        <v>1</v>
      </c>
      <c r="K1755">
        <v>1</v>
      </c>
      <c r="L1755">
        <v>1</v>
      </c>
      <c r="M1755">
        <v>1</v>
      </c>
      <c r="N1755">
        <v>3</v>
      </c>
      <c r="O1755">
        <v>3</v>
      </c>
      <c r="P1755">
        <v>4</v>
      </c>
      <c r="Q1755">
        <v>5</v>
      </c>
      <c r="R1755">
        <v>5</v>
      </c>
      <c r="S1755">
        <v>6</v>
      </c>
      <c r="T1755">
        <v>9</v>
      </c>
      <c r="U1755">
        <v>10</v>
      </c>
      <c r="V1755">
        <v>11</v>
      </c>
      <c r="W1755">
        <v>14</v>
      </c>
      <c r="X1755">
        <v>16</v>
      </c>
      <c r="Y1755">
        <v>19</v>
      </c>
      <c r="Z1755">
        <v>23</v>
      </c>
      <c r="AA1755">
        <v>25</v>
      </c>
      <c r="AB1755">
        <v>29</v>
      </c>
      <c r="AC1755">
        <v>31</v>
      </c>
      <c r="AD1755">
        <v>34</v>
      </c>
      <c r="AE1755">
        <v>38</v>
      </c>
      <c r="AF1755">
        <v>39</v>
      </c>
      <c r="AG1755">
        <v>38</v>
      </c>
      <c r="AH1755">
        <v>36</v>
      </c>
      <c r="AI1755">
        <v>34</v>
      </c>
      <c r="AJ1755" t="s">
        <v>54</v>
      </c>
      <c r="AK1755" t="s">
        <v>22</v>
      </c>
    </row>
    <row r="1756" spans="1:38" x14ac:dyDescent="0.35">
      <c r="A1756" t="s">
        <v>74</v>
      </c>
      <c r="B1756" t="s">
        <v>62</v>
      </c>
      <c r="C1756" t="s">
        <v>55</v>
      </c>
      <c r="D1756">
        <v>0</v>
      </c>
      <c r="E1756">
        <v>1</v>
      </c>
      <c r="F1756">
        <v>1</v>
      </c>
      <c r="G1756">
        <v>2</v>
      </c>
      <c r="H1756">
        <v>3</v>
      </c>
      <c r="I1756">
        <v>4</v>
      </c>
      <c r="J1756">
        <v>5</v>
      </c>
      <c r="K1756">
        <v>7</v>
      </c>
      <c r="L1756">
        <v>10</v>
      </c>
      <c r="M1756">
        <v>12</v>
      </c>
      <c r="N1756">
        <v>16</v>
      </c>
      <c r="O1756">
        <v>21</v>
      </c>
      <c r="P1756">
        <v>26</v>
      </c>
      <c r="Q1756">
        <v>32</v>
      </c>
      <c r="R1756">
        <v>41</v>
      </c>
      <c r="S1756">
        <v>51</v>
      </c>
      <c r="T1756">
        <v>61</v>
      </c>
      <c r="U1756">
        <v>74</v>
      </c>
      <c r="V1756">
        <v>89</v>
      </c>
      <c r="W1756">
        <v>107</v>
      </c>
      <c r="X1756">
        <v>124</v>
      </c>
      <c r="Y1756">
        <v>145</v>
      </c>
      <c r="Z1756">
        <v>168</v>
      </c>
      <c r="AA1756">
        <v>191</v>
      </c>
      <c r="AB1756">
        <v>214</v>
      </c>
      <c r="AC1756">
        <v>237</v>
      </c>
      <c r="AD1756">
        <v>258</v>
      </c>
      <c r="AE1756">
        <v>279</v>
      </c>
      <c r="AF1756">
        <v>287</v>
      </c>
      <c r="AG1756">
        <v>279</v>
      </c>
      <c r="AH1756">
        <v>269</v>
      </c>
      <c r="AI1756">
        <v>258</v>
      </c>
      <c r="AJ1756" t="s">
        <v>55</v>
      </c>
      <c r="AK1756" t="s">
        <v>8</v>
      </c>
      <c r="AL1756" t="s">
        <v>17</v>
      </c>
    </row>
    <row r="1757" spans="1:38" x14ac:dyDescent="0.35">
      <c r="A1757" t="s">
        <v>71</v>
      </c>
      <c r="B1757" t="s">
        <v>63</v>
      </c>
      <c r="C1757" t="s">
        <v>7</v>
      </c>
      <c r="D1757">
        <v>0</v>
      </c>
      <c r="E1757">
        <v>2</v>
      </c>
      <c r="F1757">
        <v>13</v>
      </c>
      <c r="G1757">
        <v>24</v>
      </c>
      <c r="H1757">
        <v>31</v>
      </c>
      <c r="I1757">
        <v>42</v>
      </c>
      <c r="J1757">
        <v>53</v>
      </c>
      <c r="K1757">
        <v>69</v>
      </c>
      <c r="L1757">
        <v>81</v>
      </c>
      <c r="M1757">
        <v>93</v>
      </c>
      <c r="N1757">
        <v>112</v>
      </c>
      <c r="O1757">
        <v>129</v>
      </c>
      <c r="P1757">
        <v>148</v>
      </c>
      <c r="Q1757">
        <v>169</v>
      </c>
      <c r="R1757">
        <v>191</v>
      </c>
      <c r="S1757">
        <v>215</v>
      </c>
      <c r="T1757">
        <v>240</v>
      </c>
      <c r="U1757">
        <v>265</v>
      </c>
      <c r="V1757">
        <v>298</v>
      </c>
      <c r="W1757">
        <v>330</v>
      </c>
      <c r="X1757">
        <v>362</v>
      </c>
      <c r="Y1757">
        <v>395</v>
      </c>
      <c r="Z1757">
        <v>435</v>
      </c>
      <c r="AA1757">
        <v>473</v>
      </c>
      <c r="AB1757">
        <v>515</v>
      </c>
      <c r="AC1757">
        <v>557</v>
      </c>
      <c r="AD1757">
        <v>602</v>
      </c>
      <c r="AE1757">
        <v>650</v>
      </c>
      <c r="AF1757">
        <v>696</v>
      </c>
      <c r="AG1757">
        <v>743</v>
      </c>
      <c r="AH1757">
        <v>793</v>
      </c>
      <c r="AI1757">
        <v>842</v>
      </c>
      <c r="AJ1757" t="s">
        <v>7</v>
      </c>
      <c r="AK1757" t="s">
        <v>8</v>
      </c>
      <c r="AL1757" t="s">
        <v>9</v>
      </c>
    </row>
    <row r="1758" spans="1:38" x14ac:dyDescent="0.35">
      <c r="A1758" t="s">
        <v>71</v>
      </c>
      <c r="B1758" t="s">
        <v>63</v>
      </c>
      <c r="C1758" t="s">
        <v>10</v>
      </c>
      <c r="D1758">
        <v>0</v>
      </c>
      <c r="E1758">
        <v>0</v>
      </c>
      <c r="F1758">
        <v>2</v>
      </c>
      <c r="G1758">
        <v>2</v>
      </c>
      <c r="H1758">
        <v>3</v>
      </c>
      <c r="I1758">
        <v>4</v>
      </c>
      <c r="J1758">
        <v>6</v>
      </c>
      <c r="K1758">
        <v>7</v>
      </c>
      <c r="L1758">
        <v>9</v>
      </c>
      <c r="M1758">
        <v>10</v>
      </c>
      <c r="N1758">
        <v>12</v>
      </c>
      <c r="O1758">
        <v>13</v>
      </c>
      <c r="P1758">
        <v>14</v>
      </c>
      <c r="Q1758">
        <v>17</v>
      </c>
      <c r="R1758">
        <v>19</v>
      </c>
      <c r="S1758">
        <v>22</v>
      </c>
      <c r="T1758">
        <v>24</v>
      </c>
      <c r="U1758">
        <v>26</v>
      </c>
      <c r="V1758">
        <v>31</v>
      </c>
      <c r="W1758">
        <v>33</v>
      </c>
      <c r="X1758">
        <v>36</v>
      </c>
      <c r="Y1758">
        <v>40</v>
      </c>
      <c r="Z1758">
        <v>44</v>
      </c>
      <c r="AA1758">
        <v>47</v>
      </c>
      <c r="AB1758">
        <v>53</v>
      </c>
      <c r="AC1758">
        <v>57</v>
      </c>
      <c r="AD1758">
        <v>62</v>
      </c>
      <c r="AE1758">
        <v>66</v>
      </c>
      <c r="AF1758">
        <v>69</v>
      </c>
      <c r="AG1758">
        <v>75</v>
      </c>
      <c r="AH1758">
        <v>80</v>
      </c>
      <c r="AI1758">
        <v>85</v>
      </c>
      <c r="AJ1758" t="s">
        <v>10</v>
      </c>
      <c r="AK1758" t="s">
        <v>11</v>
      </c>
      <c r="AL1758" t="s">
        <v>9</v>
      </c>
    </row>
    <row r="1759" spans="1:38" x14ac:dyDescent="0.35">
      <c r="A1759" t="s">
        <v>71</v>
      </c>
      <c r="B1759" t="s">
        <v>63</v>
      </c>
      <c r="C1759" t="s">
        <v>12</v>
      </c>
      <c r="D1759">
        <v>0</v>
      </c>
      <c r="E1759">
        <v>4</v>
      </c>
      <c r="F1759">
        <v>18</v>
      </c>
      <c r="G1759">
        <v>29</v>
      </c>
      <c r="H1759">
        <v>43</v>
      </c>
      <c r="I1759">
        <v>57</v>
      </c>
      <c r="J1759">
        <v>74</v>
      </c>
      <c r="K1759">
        <v>90</v>
      </c>
      <c r="L1759">
        <v>112</v>
      </c>
      <c r="M1759">
        <v>132</v>
      </c>
      <c r="N1759">
        <v>152</v>
      </c>
      <c r="O1759">
        <v>175</v>
      </c>
      <c r="P1759">
        <v>203</v>
      </c>
      <c r="Q1759">
        <v>230</v>
      </c>
      <c r="R1759">
        <v>259</v>
      </c>
      <c r="S1759">
        <v>295</v>
      </c>
      <c r="T1759">
        <v>330</v>
      </c>
      <c r="U1759">
        <v>366</v>
      </c>
      <c r="V1759">
        <v>407</v>
      </c>
      <c r="W1759">
        <v>450</v>
      </c>
      <c r="X1759">
        <v>500</v>
      </c>
      <c r="Y1759">
        <v>543</v>
      </c>
      <c r="Z1759">
        <v>597</v>
      </c>
      <c r="AA1759">
        <v>646</v>
      </c>
      <c r="AB1759">
        <v>708</v>
      </c>
      <c r="AC1759">
        <v>767</v>
      </c>
      <c r="AD1759">
        <v>827</v>
      </c>
      <c r="AE1759">
        <v>890</v>
      </c>
      <c r="AF1759">
        <v>953</v>
      </c>
      <c r="AG1759">
        <v>1023</v>
      </c>
      <c r="AH1759">
        <v>1092</v>
      </c>
      <c r="AI1759">
        <v>1158</v>
      </c>
      <c r="AJ1759" t="s">
        <v>12</v>
      </c>
      <c r="AK1759" t="s">
        <v>8</v>
      </c>
    </row>
    <row r="1760" spans="1:38" x14ac:dyDescent="0.35">
      <c r="A1760" t="s">
        <v>71</v>
      </c>
      <c r="B1760" t="s">
        <v>63</v>
      </c>
      <c r="C1760" t="s">
        <v>13</v>
      </c>
      <c r="D1760">
        <v>0</v>
      </c>
      <c r="E1760">
        <v>2</v>
      </c>
      <c r="F1760">
        <v>6</v>
      </c>
      <c r="G1760">
        <v>12</v>
      </c>
      <c r="H1760">
        <v>19</v>
      </c>
      <c r="I1760">
        <v>24</v>
      </c>
      <c r="J1760">
        <v>32</v>
      </c>
      <c r="K1760">
        <v>39</v>
      </c>
      <c r="L1760">
        <v>49</v>
      </c>
      <c r="M1760">
        <v>57</v>
      </c>
      <c r="N1760">
        <v>66</v>
      </c>
      <c r="O1760">
        <v>76</v>
      </c>
      <c r="P1760">
        <v>89</v>
      </c>
      <c r="Q1760">
        <v>100</v>
      </c>
      <c r="R1760">
        <v>114</v>
      </c>
      <c r="S1760">
        <v>130</v>
      </c>
      <c r="T1760">
        <v>143</v>
      </c>
      <c r="U1760">
        <v>160</v>
      </c>
      <c r="V1760">
        <v>176</v>
      </c>
      <c r="W1760">
        <v>198</v>
      </c>
      <c r="X1760">
        <v>217</v>
      </c>
      <c r="Y1760">
        <v>238</v>
      </c>
      <c r="Z1760">
        <v>260</v>
      </c>
      <c r="AA1760">
        <v>286</v>
      </c>
      <c r="AB1760">
        <v>307</v>
      </c>
      <c r="AC1760">
        <v>333</v>
      </c>
      <c r="AD1760">
        <v>362</v>
      </c>
      <c r="AE1760">
        <v>388</v>
      </c>
      <c r="AF1760">
        <v>415</v>
      </c>
      <c r="AG1760">
        <v>446</v>
      </c>
      <c r="AH1760">
        <v>476</v>
      </c>
      <c r="AI1760">
        <v>506</v>
      </c>
      <c r="AJ1760" t="s">
        <v>13</v>
      </c>
      <c r="AK1760" t="s">
        <v>8</v>
      </c>
    </row>
    <row r="1761" spans="1:38" x14ac:dyDescent="0.35">
      <c r="A1761" t="s">
        <v>71</v>
      </c>
      <c r="B1761" t="s">
        <v>63</v>
      </c>
      <c r="C1761" t="s">
        <v>14</v>
      </c>
      <c r="D1761">
        <v>0</v>
      </c>
      <c r="E1761">
        <v>3</v>
      </c>
      <c r="F1761">
        <v>17</v>
      </c>
      <c r="G1761">
        <v>30</v>
      </c>
      <c r="H1761">
        <v>51</v>
      </c>
      <c r="I1761">
        <v>70</v>
      </c>
      <c r="J1761">
        <v>91</v>
      </c>
      <c r="K1761">
        <v>117</v>
      </c>
      <c r="L1761">
        <v>144</v>
      </c>
      <c r="M1761">
        <v>167</v>
      </c>
      <c r="N1761">
        <v>197</v>
      </c>
      <c r="O1761">
        <v>226</v>
      </c>
      <c r="P1761">
        <v>262</v>
      </c>
      <c r="Q1761">
        <v>296</v>
      </c>
      <c r="R1761">
        <v>335</v>
      </c>
      <c r="S1761">
        <v>377</v>
      </c>
      <c r="T1761">
        <v>422</v>
      </c>
      <c r="U1761">
        <v>472</v>
      </c>
      <c r="V1761">
        <v>522</v>
      </c>
      <c r="W1761">
        <v>577</v>
      </c>
      <c r="X1761">
        <v>635</v>
      </c>
      <c r="Y1761">
        <v>698</v>
      </c>
      <c r="Z1761">
        <v>762</v>
      </c>
      <c r="AA1761">
        <v>833</v>
      </c>
      <c r="AB1761">
        <v>907</v>
      </c>
      <c r="AC1761">
        <v>979</v>
      </c>
      <c r="AD1761">
        <v>1059</v>
      </c>
      <c r="AE1761">
        <v>1140</v>
      </c>
      <c r="AF1761">
        <v>1223</v>
      </c>
      <c r="AG1761">
        <v>1310</v>
      </c>
      <c r="AH1761">
        <v>1398</v>
      </c>
      <c r="AI1761">
        <v>1483</v>
      </c>
      <c r="AJ1761" t="s">
        <v>14</v>
      </c>
      <c r="AK1761" t="s">
        <v>15</v>
      </c>
    </row>
    <row r="1762" spans="1:38" x14ac:dyDescent="0.35">
      <c r="A1762" t="s">
        <v>71</v>
      </c>
      <c r="B1762" t="s">
        <v>63</v>
      </c>
      <c r="C1762" t="s">
        <v>16</v>
      </c>
      <c r="D1762">
        <v>0</v>
      </c>
      <c r="E1762">
        <v>0</v>
      </c>
      <c r="F1762">
        <v>1</v>
      </c>
      <c r="G1762">
        <v>4</v>
      </c>
      <c r="H1762">
        <v>4</v>
      </c>
      <c r="I1762">
        <v>6</v>
      </c>
      <c r="J1762">
        <v>9</v>
      </c>
      <c r="K1762">
        <v>10</v>
      </c>
      <c r="L1762">
        <v>12</v>
      </c>
      <c r="M1762">
        <v>13</v>
      </c>
      <c r="N1762">
        <v>16</v>
      </c>
      <c r="O1762">
        <v>19</v>
      </c>
      <c r="P1762">
        <v>22</v>
      </c>
      <c r="Q1762">
        <v>24</v>
      </c>
      <c r="R1762">
        <v>26</v>
      </c>
      <c r="S1762">
        <v>32</v>
      </c>
      <c r="T1762">
        <v>35</v>
      </c>
      <c r="U1762">
        <v>38</v>
      </c>
      <c r="V1762">
        <v>43</v>
      </c>
      <c r="W1762">
        <v>48</v>
      </c>
      <c r="X1762">
        <v>51</v>
      </c>
      <c r="Y1762">
        <v>57</v>
      </c>
      <c r="Z1762">
        <v>63</v>
      </c>
      <c r="AA1762">
        <v>68</v>
      </c>
      <c r="AB1762">
        <v>73</v>
      </c>
      <c r="AC1762">
        <v>81</v>
      </c>
      <c r="AD1762">
        <v>86</v>
      </c>
      <c r="AE1762">
        <v>94</v>
      </c>
      <c r="AF1762">
        <v>99</v>
      </c>
      <c r="AG1762">
        <v>107</v>
      </c>
      <c r="AH1762">
        <v>113</v>
      </c>
      <c r="AI1762">
        <v>120</v>
      </c>
      <c r="AJ1762" t="s">
        <v>16</v>
      </c>
      <c r="AK1762" t="s">
        <v>8</v>
      </c>
      <c r="AL1762" t="s">
        <v>17</v>
      </c>
    </row>
    <row r="1763" spans="1:38" x14ac:dyDescent="0.35">
      <c r="A1763" t="s">
        <v>71</v>
      </c>
      <c r="B1763" t="s">
        <v>63</v>
      </c>
      <c r="C1763" t="s">
        <v>18</v>
      </c>
      <c r="D1763">
        <v>0</v>
      </c>
      <c r="E1763">
        <v>2</v>
      </c>
      <c r="F1763">
        <v>7</v>
      </c>
      <c r="G1763">
        <v>14</v>
      </c>
      <c r="H1763">
        <v>22</v>
      </c>
      <c r="I1763">
        <v>30</v>
      </c>
      <c r="J1763">
        <v>39</v>
      </c>
      <c r="K1763">
        <v>49</v>
      </c>
      <c r="L1763">
        <v>59</v>
      </c>
      <c r="M1763">
        <v>71</v>
      </c>
      <c r="N1763">
        <v>82</v>
      </c>
      <c r="O1763">
        <v>95</v>
      </c>
      <c r="P1763">
        <v>108</v>
      </c>
      <c r="Q1763">
        <v>124</v>
      </c>
      <c r="R1763">
        <v>140</v>
      </c>
      <c r="S1763">
        <v>158</v>
      </c>
      <c r="T1763">
        <v>177</v>
      </c>
      <c r="U1763">
        <v>196</v>
      </c>
      <c r="V1763">
        <v>218</v>
      </c>
      <c r="W1763">
        <v>241</v>
      </c>
      <c r="X1763">
        <v>266</v>
      </c>
      <c r="Y1763">
        <v>293</v>
      </c>
      <c r="Z1763">
        <v>319</v>
      </c>
      <c r="AA1763">
        <v>349</v>
      </c>
      <c r="AB1763">
        <v>377</v>
      </c>
      <c r="AC1763">
        <v>410</v>
      </c>
      <c r="AD1763">
        <v>443</v>
      </c>
      <c r="AE1763">
        <v>477</v>
      </c>
      <c r="AF1763">
        <v>512</v>
      </c>
      <c r="AG1763">
        <v>548</v>
      </c>
      <c r="AH1763">
        <v>584</v>
      </c>
      <c r="AI1763">
        <v>619</v>
      </c>
      <c r="AJ1763" t="s">
        <v>18</v>
      </c>
      <c r="AK1763" t="s">
        <v>19</v>
      </c>
    </row>
    <row r="1764" spans="1:38" x14ac:dyDescent="0.35">
      <c r="A1764" t="s">
        <v>71</v>
      </c>
      <c r="B1764" t="s">
        <v>63</v>
      </c>
      <c r="C1764" t="s">
        <v>20</v>
      </c>
      <c r="D1764">
        <v>0</v>
      </c>
      <c r="E1764">
        <v>9</v>
      </c>
      <c r="F1764">
        <v>25</v>
      </c>
      <c r="G1764">
        <v>43</v>
      </c>
      <c r="H1764">
        <v>61</v>
      </c>
      <c r="I1764">
        <v>81</v>
      </c>
      <c r="J1764">
        <v>107</v>
      </c>
      <c r="K1764">
        <v>132</v>
      </c>
      <c r="L1764">
        <v>156</v>
      </c>
      <c r="M1764">
        <v>184</v>
      </c>
      <c r="N1764">
        <v>216</v>
      </c>
      <c r="O1764">
        <v>248</v>
      </c>
      <c r="P1764">
        <v>286</v>
      </c>
      <c r="Q1764">
        <v>326</v>
      </c>
      <c r="R1764">
        <v>368</v>
      </c>
      <c r="S1764">
        <v>412</v>
      </c>
      <c r="T1764">
        <v>462</v>
      </c>
      <c r="U1764">
        <v>518</v>
      </c>
      <c r="V1764">
        <v>573</v>
      </c>
      <c r="W1764">
        <v>636</v>
      </c>
      <c r="X1764">
        <v>699</v>
      </c>
      <c r="Y1764">
        <v>768</v>
      </c>
      <c r="Z1764">
        <v>843</v>
      </c>
      <c r="AA1764">
        <v>917</v>
      </c>
      <c r="AB1764">
        <v>994</v>
      </c>
      <c r="AC1764">
        <v>1077</v>
      </c>
      <c r="AD1764">
        <v>1169</v>
      </c>
      <c r="AE1764">
        <v>1254</v>
      </c>
      <c r="AF1764">
        <v>1347</v>
      </c>
      <c r="AG1764">
        <v>1440</v>
      </c>
      <c r="AH1764">
        <v>1535</v>
      </c>
      <c r="AI1764">
        <v>1631</v>
      </c>
      <c r="AJ1764" t="s">
        <v>20</v>
      </c>
      <c r="AK1764" t="s">
        <v>9</v>
      </c>
    </row>
    <row r="1765" spans="1:38" x14ac:dyDescent="0.35">
      <c r="A1765" t="s">
        <v>71</v>
      </c>
      <c r="B1765" t="s">
        <v>63</v>
      </c>
      <c r="C1765" t="s">
        <v>21</v>
      </c>
      <c r="D1765">
        <v>0</v>
      </c>
      <c r="E1765">
        <v>0</v>
      </c>
      <c r="F1765">
        <v>0</v>
      </c>
      <c r="G1765">
        <v>1</v>
      </c>
      <c r="H1765">
        <v>1</v>
      </c>
      <c r="I1765">
        <v>1</v>
      </c>
      <c r="J1765">
        <v>2</v>
      </c>
      <c r="K1765">
        <v>3</v>
      </c>
      <c r="L1765">
        <v>4</v>
      </c>
      <c r="M1765">
        <v>4</v>
      </c>
      <c r="N1765">
        <v>5</v>
      </c>
      <c r="O1765">
        <v>5</v>
      </c>
      <c r="P1765">
        <v>6</v>
      </c>
      <c r="Q1765">
        <v>6</v>
      </c>
      <c r="R1765">
        <v>7</v>
      </c>
      <c r="S1765">
        <v>9</v>
      </c>
      <c r="T1765">
        <v>10</v>
      </c>
      <c r="U1765">
        <v>10</v>
      </c>
      <c r="V1765">
        <v>11</v>
      </c>
      <c r="W1765">
        <v>13</v>
      </c>
      <c r="X1765">
        <v>14</v>
      </c>
      <c r="Y1765">
        <v>16</v>
      </c>
      <c r="Z1765">
        <v>18</v>
      </c>
      <c r="AA1765">
        <v>20</v>
      </c>
      <c r="AB1765">
        <v>21</v>
      </c>
      <c r="AC1765">
        <v>23</v>
      </c>
      <c r="AD1765">
        <v>25</v>
      </c>
      <c r="AE1765">
        <v>26</v>
      </c>
      <c r="AF1765">
        <v>28</v>
      </c>
      <c r="AG1765">
        <v>30</v>
      </c>
      <c r="AH1765">
        <v>32</v>
      </c>
      <c r="AI1765">
        <v>35</v>
      </c>
      <c r="AJ1765" t="s">
        <v>21</v>
      </c>
      <c r="AK1765" t="s">
        <v>22</v>
      </c>
    </row>
    <row r="1766" spans="1:38" x14ac:dyDescent="0.35">
      <c r="A1766" t="s">
        <v>71</v>
      </c>
      <c r="B1766" t="s">
        <v>63</v>
      </c>
      <c r="C1766" t="s">
        <v>23</v>
      </c>
      <c r="D1766">
        <v>0</v>
      </c>
      <c r="E1766">
        <v>6</v>
      </c>
      <c r="F1766">
        <v>24</v>
      </c>
      <c r="G1766">
        <v>39</v>
      </c>
      <c r="H1766">
        <v>59</v>
      </c>
      <c r="I1766">
        <v>75</v>
      </c>
      <c r="J1766">
        <v>98</v>
      </c>
      <c r="K1766">
        <v>122</v>
      </c>
      <c r="L1766">
        <v>146</v>
      </c>
      <c r="M1766">
        <v>174</v>
      </c>
      <c r="N1766">
        <v>203</v>
      </c>
      <c r="O1766">
        <v>232</v>
      </c>
      <c r="P1766">
        <v>268</v>
      </c>
      <c r="Q1766">
        <v>304</v>
      </c>
      <c r="R1766">
        <v>341</v>
      </c>
      <c r="S1766">
        <v>385</v>
      </c>
      <c r="T1766">
        <v>431</v>
      </c>
      <c r="U1766">
        <v>483</v>
      </c>
      <c r="V1766">
        <v>537</v>
      </c>
      <c r="W1766">
        <v>590</v>
      </c>
      <c r="X1766">
        <v>652</v>
      </c>
      <c r="Y1766">
        <v>714</v>
      </c>
      <c r="Z1766">
        <v>785</v>
      </c>
      <c r="AA1766">
        <v>856</v>
      </c>
      <c r="AB1766">
        <v>930</v>
      </c>
      <c r="AC1766">
        <v>1005</v>
      </c>
      <c r="AD1766">
        <v>1088</v>
      </c>
      <c r="AE1766">
        <v>1170</v>
      </c>
      <c r="AF1766">
        <v>1256</v>
      </c>
      <c r="AG1766">
        <v>1344</v>
      </c>
      <c r="AH1766">
        <v>1432</v>
      </c>
      <c r="AI1766">
        <v>1520</v>
      </c>
      <c r="AJ1766" t="s">
        <v>23</v>
      </c>
      <c r="AK1766" t="s">
        <v>24</v>
      </c>
      <c r="AL1766" t="s">
        <v>17</v>
      </c>
    </row>
    <row r="1767" spans="1:38" x14ac:dyDescent="0.35">
      <c r="A1767" t="s">
        <v>71</v>
      </c>
      <c r="B1767" t="s">
        <v>63</v>
      </c>
      <c r="C1767" t="s">
        <v>25</v>
      </c>
      <c r="D1767">
        <v>0</v>
      </c>
      <c r="E1767">
        <v>2</v>
      </c>
      <c r="F1767">
        <v>14</v>
      </c>
      <c r="G1767">
        <v>24</v>
      </c>
      <c r="H1767">
        <v>37</v>
      </c>
      <c r="I1767">
        <v>51</v>
      </c>
      <c r="J1767">
        <v>66</v>
      </c>
      <c r="K1767">
        <v>83</v>
      </c>
      <c r="L1767">
        <v>101</v>
      </c>
      <c r="M1767">
        <v>120</v>
      </c>
      <c r="N1767">
        <v>141</v>
      </c>
      <c r="O1767">
        <v>161</v>
      </c>
      <c r="P1767">
        <v>185</v>
      </c>
      <c r="Q1767">
        <v>211</v>
      </c>
      <c r="R1767">
        <v>239</v>
      </c>
      <c r="S1767">
        <v>267</v>
      </c>
      <c r="T1767">
        <v>301</v>
      </c>
      <c r="U1767">
        <v>336</v>
      </c>
      <c r="V1767">
        <v>372</v>
      </c>
      <c r="W1767">
        <v>412</v>
      </c>
      <c r="X1767">
        <v>455</v>
      </c>
      <c r="Y1767">
        <v>498</v>
      </c>
      <c r="Z1767">
        <v>545</v>
      </c>
      <c r="AA1767">
        <v>595</v>
      </c>
      <c r="AB1767">
        <v>646</v>
      </c>
      <c r="AC1767">
        <v>700</v>
      </c>
      <c r="AD1767">
        <v>756</v>
      </c>
      <c r="AE1767">
        <v>815</v>
      </c>
      <c r="AF1767">
        <v>874</v>
      </c>
      <c r="AG1767">
        <v>935</v>
      </c>
      <c r="AH1767">
        <v>997</v>
      </c>
      <c r="AI1767">
        <v>1058</v>
      </c>
      <c r="AJ1767" t="s">
        <v>25</v>
      </c>
      <c r="AK1767" t="s">
        <v>15</v>
      </c>
    </row>
    <row r="1768" spans="1:38" x14ac:dyDescent="0.35">
      <c r="A1768" t="s">
        <v>71</v>
      </c>
      <c r="B1768" t="s">
        <v>63</v>
      </c>
      <c r="C1768" t="s">
        <v>26</v>
      </c>
      <c r="D1768">
        <v>0</v>
      </c>
      <c r="E1768">
        <v>0</v>
      </c>
      <c r="F1768">
        <v>8</v>
      </c>
      <c r="G1768">
        <v>10</v>
      </c>
      <c r="H1768">
        <v>17</v>
      </c>
      <c r="I1768">
        <v>23</v>
      </c>
      <c r="J1768">
        <v>31</v>
      </c>
      <c r="K1768">
        <v>38</v>
      </c>
      <c r="L1768">
        <v>49</v>
      </c>
      <c r="M1768">
        <v>55</v>
      </c>
      <c r="N1768">
        <v>64</v>
      </c>
      <c r="O1768">
        <v>74</v>
      </c>
      <c r="P1768">
        <v>87</v>
      </c>
      <c r="Q1768">
        <v>98</v>
      </c>
      <c r="R1768">
        <v>112</v>
      </c>
      <c r="S1768">
        <v>125</v>
      </c>
      <c r="T1768">
        <v>140</v>
      </c>
      <c r="U1768">
        <v>156</v>
      </c>
      <c r="V1768">
        <v>174</v>
      </c>
      <c r="W1768">
        <v>191</v>
      </c>
      <c r="X1768">
        <v>212</v>
      </c>
      <c r="Y1768">
        <v>233</v>
      </c>
      <c r="Z1768">
        <v>253</v>
      </c>
      <c r="AA1768">
        <v>279</v>
      </c>
      <c r="AB1768">
        <v>303</v>
      </c>
      <c r="AC1768">
        <v>326</v>
      </c>
      <c r="AD1768">
        <v>353</v>
      </c>
      <c r="AE1768">
        <v>379</v>
      </c>
      <c r="AF1768">
        <v>406</v>
      </c>
      <c r="AG1768">
        <v>436</v>
      </c>
      <c r="AH1768">
        <v>467</v>
      </c>
      <c r="AI1768">
        <v>493</v>
      </c>
      <c r="AJ1768" t="s">
        <v>26</v>
      </c>
      <c r="AK1768" t="s">
        <v>17</v>
      </c>
    </row>
    <row r="1769" spans="1:38" x14ac:dyDescent="0.35">
      <c r="A1769" t="s">
        <v>71</v>
      </c>
      <c r="B1769" t="s">
        <v>63</v>
      </c>
      <c r="C1769" t="s">
        <v>27</v>
      </c>
      <c r="D1769">
        <v>0</v>
      </c>
      <c r="E1769">
        <v>2</v>
      </c>
      <c r="F1769">
        <v>9</v>
      </c>
      <c r="G1769">
        <v>16</v>
      </c>
      <c r="H1769">
        <v>22</v>
      </c>
      <c r="I1769">
        <v>32</v>
      </c>
      <c r="J1769">
        <v>44</v>
      </c>
      <c r="K1769">
        <v>53</v>
      </c>
      <c r="L1769">
        <v>64</v>
      </c>
      <c r="M1769">
        <v>77</v>
      </c>
      <c r="N1769">
        <v>90</v>
      </c>
      <c r="O1769">
        <v>104</v>
      </c>
      <c r="P1769">
        <v>119</v>
      </c>
      <c r="Q1769">
        <v>135</v>
      </c>
      <c r="R1769">
        <v>153</v>
      </c>
      <c r="S1769">
        <v>171</v>
      </c>
      <c r="T1769">
        <v>193</v>
      </c>
      <c r="U1769">
        <v>216</v>
      </c>
      <c r="V1769">
        <v>237</v>
      </c>
      <c r="W1769">
        <v>264</v>
      </c>
      <c r="X1769">
        <v>289</v>
      </c>
      <c r="Y1769">
        <v>318</v>
      </c>
      <c r="Z1769">
        <v>349</v>
      </c>
      <c r="AA1769">
        <v>381</v>
      </c>
      <c r="AB1769">
        <v>414</v>
      </c>
      <c r="AC1769">
        <v>448</v>
      </c>
      <c r="AD1769">
        <v>484</v>
      </c>
      <c r="AE1769">
        <v>521</v>
      </c>
      <c r="AF1769">
        <v>557</v>
      </c>
      <c r="AG1769">
        <v>597</v>
      </c>
      <c r="AH1769">
        <v>638</v>
      </c>
      <c r="AI1769">
        <v>678</v>
      </c>
      <c r="AJ1769" t="s">
        <v>27</v>
      </c>
      <c r="AK1769" t="s">
        <v>8</v>
      </c>
      <c r="AL1769" t="s">
        <v>17</v>
      </c>
    </row>
    <row r="1770" spans="1:38" x14ac:dyDescent="0.35">
      <c r="A1770" t="s">
        <v>71</v>
      </c>
      <c r="B1770" t="s">
        <v>63</v>
      </c>
      <c r="C1770" t="s">
        <v>28</v>
      </c>
      <c r="D1770">
        <v>0</v>
      </c>
      <c r="E1770">
        <v>1</v>
      </c>
      <c r="F1770">
        <v>4</v>
      </c>
      <c r="G1770">
        <v>8</v>
      </c>
      <c r="H1770">
        <v>11</v>
      </c>
      <c r="I1770">
        <v>15</v>
      </c>
      <c r="J1770">
        <v>20</v>
      </c>
      <c r="K1770">
        <v>24</v>
      </c>
      <c r="L1770">
        <v>30</v>
      </c>
      <c r="M1770">
        <v>37</v>
      </c>
      <c r="N1770">
        <v>41</v>
      </c>
      <c r="O1770">
        <v>49</v>
      </c>
      <c r="P1770">
        <v>55</v>
      </c>
      <c r="Q1770">
        <v>62</v>
      </c>
      <c r="R1770">
        <v>71</v>
      </c>
      <c r="S1770">
        <v>80</v>
      </c>
      <c r="T1770">
        <v>90</v>
      </c>
      <c r="U1770">
        <v>100</v>
      </c>
      <c r="V1770">
        <v>111</v>
      </c>
      <c r="W1770">
        <v>123</v>
      </c>
      <c r="X1770">
        <v>136</v>
      </c>
      <c r="Y1770">
        <v>149</v>
      </c>
      <c r="Z1770">
        <v>163</v>
      </c>
      <c r="AA1770">
        <v>178</v>
      </c>
      <c r="AB1770">
        <v>193</v>
      </c>
      <c r="AC1770">
        <v>209</v>
      </c>
      <c r="AD1770">
        <v>226</v>
      </c>
      <c r="AE1770">
        <v>243</v>
      </c>
      <c r="AF1770">
        <v>261</v>
      </c>
      <c r="AG1770">
        <v>279</v>
      </c>
      <c r="AH1770">
        <v>299</v>
      </c>
      <c r="AI1770">
        <v>316</v>
      </c>
      <c r="AJ1770" t="s">
        <v>28</v>
      </c>
      <c r="AK1770" t="s">
        <v>19</v>
      </c>
    </row>
    <row r="1771" spans="1:38" x14ac:dyDescent="0.35">
      <c r="A1771" t="s">
        <v>71</v>
      </c>
      <c r="B1771" t="s">
        <v>63</v>
      </c>
      <c r="C1771" t="s">
        <v>29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1</v>
      </c>
      <c r="J1771">
        <v>1</v>
      </c>
      <c r="K1771">
        <v>1</v>
      </c>
      <c r="L1771">
        <v>1</v>
      </c>
      <c r="M1771">
        <v>1</v>
      </c>
      <c r="N1771">
        <v>2</v>
      </c>
      <c r="O1771">
        <v>2</v>
      </c>
      <c r="P1771">
        <v>2</v>
      </c>
      <c r="Q1771">
        <v>2</v>
      </c>
      <c r="R1771">
        <v>3</v>
      </c>
      <c r="S1771">
        <v>3</v>
      </c>
      <c r="T1771">
        <v>3</v>
      </c>
      <c r="U1771">
        <v>4</v>
      </c>
      <c r="V1771">
        <v>4</v>
      </c>
      <c r="W1771">
        <v>5</v>
      </c>
      <c r="X1771">
        <v>5</v>
      </c>
      <c r="Y1771">
        <v>6</v>
      </c>
      <c r="Z1771">
        <v>6</v>
      </c>
      <c r="AA1771">
        <v>7</v>
      </c>
      <c r="AB1771">
        <v>7</v>
      </c>
      <c r="AC1771">
        <v>8</v>
      </c>
      <c r="AD1771">
        <v>9</v>
      </c>
      <c r="AE1771">
        <v>9</v>
      </c>
      <c r="AF1771">
        <v>10</v>
      </c>
      <c r="AG1771">
        <v>11</v>
      </c>
      <c r="AH1771">
        <v>11</v>
      </c>
      <c r="AI1771">
        <v>12</v>
      </c>
      <c r="AJ1771" t="s">
        <v>29</v>
      </c>
      <c r="AK1771" t="s">
        <v>30</v>
      </c>
    </row>
    <row r="1772" spans="1:38" x14ac:dyDescent="0.35">
      <c r="A1772" t="s">
        <v>71</v>
      </c>
      <c r="B1772" t="s">
        <v>63</v>
      </c>
      <c r="C1772" t="s">
        <v>31</v>
      </c>
      <c r="D1772">
        <v>0</v>
      </c>
      <c r="E1772">
        <v>3</v>
      </c>
      <c r="F1772">
        <v>13</v>
      </c>
      <c r="G1772">
        <v>19</v>
      </c>
      <c r="H1772">
        <v>33</v>
      </c>
      <c r="I1772">
        <v>41</v>
      </c>
      <c r="J1772">
        <v>52</v>
      </c>
      <c r="K1772">
        <v>65</v>
      </c>
      <c r="L1772">
        <v>80</v>
      </c>
      <c r="M1772">
        <v>95</v>
      </c>
      <c r="N1772">
        <v>111</v>
      </c>
      <c r="O1772">
        <v>128</v>
      </c>
      <c r="P1772">
        <v>147</v>
      </c>
      <c r="Q1772">
        <v>165</v>
      </c>
      <c r="R1772">
        <v>188</v>
      </c>
      <c r="S1772">
        <v>211</v>
      </c>
      <c r="T1772">
        <v>235</v>
      </c>
      <c r="U1772">
        <v>263</v>
      </c>
      <c r="V1772">
        <v>293</v>
      </c>
      <c r="W1772">
        <v>322</v>
      </c>
      <c r="X1772">
        <v>355</v>
      </c>
      <c r="Y1772">
        <v>388</v>
      </c>
      <c r="Z1772">
        <v>427</v>
      </c>
      <c r="AA1772">
        <v>465</v>
      </c>
      <c r="AB1772">
        <v>506</v>
      </c>
      <c r="AC1772">
        <v>549</v>
      </c>
      <c r="AD1772">
        <v>592</v>
      </c>
      <c r="AE1772">
        <v>636</v>
      </c>
      <c r="AF1772">
        <v>685</v>
      </c>
      <c r="AG1772">
        <v>732</v>
      </c>
      <c r="AH1772">
        <v>780</v>
      </c>
      <c r="AI1772">
        <v>826</v>
      </c>
      <c r="AJ1772" t="s">
        <v>31</v>
      </c>
      <c r="AK1772" t="s">
        <v>24</v>
      </c>
    </row>
    <row r="1773" spans="1:38" x14ac:dyDescent="0.35">
      <c r="A1773" t="s">
        <v>71</v>
      </c>
      <c r="B1773" t="s">
        <v>63</v>
      </c>
      <c r="C1773" t="s">
        <v>32</v>
      </c>
      <c r="D1773">
        <v>0</v>
      </c>
      <c r="E1773">
        <v>6</v>
      </c>
      <c r="F1773">
        <v>17</v>
      </c>
      <c r="G1773">
        <v>33</v>
      </c>
      <c r="H1773">
        <v>44</v>
      </c>
      <c r="I1773">
        <v>58</v>
      </c>
      <c r="J1773">
        <v>78</v>
      </c>
      <c r="K1773">
        <v>96</v>
      </c>
      <c r="L1773">
        <v>115</v>
      </c>
      <c r="M1773">
        <v>137</v>
      </c>
      <c r="N1773">
        <v>161</v>
      </c>
      <c r="O1773">
        <v>183</v>
      </c>
      <c r="P1773">
        <v>210</v>
      </c>
      <c r="Q1773">
        <v>240</v>
      </c>
      <c r="R1773">
        <v>268</v>
      </c>
      <c r="S1773">
        <v>303</v>
      </c>
      <c r="T1773">
        <v>338</v>
      </c>
      <c r="U1773">
        <v>380</v>
      </c>
      <c r="V1773">
        <v>423</v>
      </c>
      <c r="W1773">
        <v>464</v>
      </c>
      <c r="X1773">
        <v>513</v>
      </c>
      <c r="Y1773">
        <v>564</v>
      </c>
      <c r="Z1773">
        <v>614</v>
      </c>
      <c r="AA1773">
        <v>671</v>
      </c>
      <c r="AB1773">
        <v>729</v>
      </c>
      <c r="AC1773">
        <v>791</v>
      </c>
      <c r="AD1773">
        <v>854</v>
      </c>
      <c r="AE1773">
        <v>920</v>
      </c>
      <c r="AF1773">
        <v>987</v>
      </c>
      <c r="AG1773">
        <v>1058</v>
      </c>
      <c r="AH1773">
        <v>1125</v>
      </c>
      <c r="AI1773">
        <v>1198</v>
      </c>
      <c r="AJ1773" t="s">
        <v>32</v>
      </c>
      <c r="AK1773" t="s">
        <v>8</v>
      </c>
    </row>
    <row r="1774" spans="1:38" x14ac:dyDescent="0.35">
      <c r="A1774" t="s">
        <v>71</v>
      </c>
      <c r="B1774" t="s">
        <v>63</v>
      </c>
      <c r="C1774" t="s">
        <v>33</v>
      </c>
      <c r="D1774">
        <v>0</v>
      </c>
      <c r="E1774">
        <v>10</v>
      </c>
      <c r="F1774">
        <v>35</v>
      </c>
      <c r="G1774">
        <v>60</v>
      </c>
      <c r="H1774">
        <v>86</v>
      </c>
      <c r="I1774">
        <v>116</v>
      </c>
      <c r="J1774">
        <v>151</v>
      </c>
      <c r="K1774">
        <v>188</v>
      </c>
      <c r="L1774">
        <v>227</v>
      </c>
      <c r="M1774">
        <v>265</v>
      </c>
      <c r="N1774">
        <v>310</v>
      </c>
      <c r="O1774">
        <v>359</v>
      </c>
      <c r="P1774">
        <v>409</v>
      </c>
      <c r="Q1774">
        <v>471</v>
      </c>
      <c r="R1774">
        <v>531</v>
      </c>
      <c r="S1774">
        <v>593</v>
      </c>
      <c r="T1774">
        <v>669</v>
      </c>
      <c r="U1774">
        <v>748</v>
      </c>
      <c r="V1774">
        <v>829</v>
      </c>
      <c r="W1774">
        <v>916</v>
      </c>
      <c r="X1774">
        <v>1011</v>
      </c>
      <c r="Y1774">
        <v>1107</v>
      </c>
      <c r="Z1774">
        <v>1213</v>
      </c>
      <c r="AA1774">
        <v>1320</v>
      </c>
      <c r="AB1774">
        <v>1435</v>
      </c>
      <c r="AC1774">
        <v>1559</v>
      </c>
      <c r="AD1774">
        <v>1678</v>
      </c>
      <c r="AE1774">
        <v>1808</v>
      </c>
      <c r="AF1774">
        <v>1942</v>
      </c>
      <c r="AG1774">
        <v>2075</v>
      </c>
      <c r="AH1774">
        <v>2214</v>
      </c>
      <c r="AI1774">
        <v>2352</v>
      </c>
      <c r="AJ1774" t="s">
        <v>33</v>
      </c>
      <c r="AK1774" t="s">
        <v>8</v>
      </c>
    </row>
    <row r="1775" spans="1:38" x14ac:dyDescent="0.35">
      <c r="A1775" t="s">
        <v>71</v>
      </c>
      <c r="B1775" t="s">
        <v>63</v>
      </c>
      <c r="C1775" t="s">
        <v>34</v>
      </c>
      <c r="D1775">
        <v>0</v>
      </c>
      <c r="E1775">
        <v>1</v>
      </c>
      <c r="F1775">
        <v>6</v>
      </c>
      <c r="G1775">
        <v>9</v>
      </c>
      <c r="H1775">
        <v>14</v>
      </c>
      <c r="I1775">
        <v>19</v>
      </c>
      <c r="J1775">
        <v>25</v>
      </c>
      <c r="K1775">
        <v>32</v>
      </c>
      <c r="L1775">
        <v>38</v>
      </c>
      <c r="M1775">
        <v>46</v>
      </c>
      <c r="N1775">
        <v>53</v>
      </c>
      <c r="O1775">
        <v>61</v>
      </c>
      <c r="P1775">
        <v>71</v>
      </c>
      <c r="Q1775">
        <v>80</v>
      </c>
      <c r="R1775">
        <v>91</v>
      </c>
      <c r="S1775">
        <v>102</v>
      </c>
      <c r="T1775">
        <v>114</v>
      </c>
      <c r="U1775">
        <v>127</v>
      </c>
      <c r="V1775">
        <v>142</v>
      </c>
      <c r="W1775">
        <v>156</v>
      </c>
      <c r="X1775">
        <v>172</v>
      </c>
      <c r="Y1775">
        <v>189</v>
      </c>
      <c r="Z1775">
        <v>208</v>
      </c>
      <c r="AA1775">
        <v>226</v>
      </c>
      <c r="AB1775">
        <v>246</v>
      </c>
      <c r="AC1775">
        <v>266</v>
      </c>
      <c r="AD1775">
        <v>287</v>
      </c>
      <c r="AE1775">
        <v>309</v>
      </c>
      <c r="AF1775">
        <v>332</v>
      </c>
      <c r="AG1775">
        <v>355</v>
      </c>
      <c r="AH1775">
        <v>379</v>
      </c>
      <c r="AI1775">
        <v>402</v>
      </c>
      <c r="AJ1775" t="s">
        <v>34</v>
      </c>
      <c r="AK1775" t="s">
        <v>19</v>
      </c>
    </row>
    <row r="1776" spans="1:38" x14ac:dyDescent="0.35">
      <c r="A1776" t="s">
        <v>71</v>
      </c>
      <c r="B1776" t="s">
        <v>63</v>
      </c>
      <c r="C1776" t="s">
        <v>35</v>
      </c>
      <c r="D1776">
        <v>0</v>
      </c>
      <c r="E1776">
        <v>0</v>
      </c>
      <c r="F1776">
        <v>5</v>
      </c>
      <c r="G1776">
        <v>8</v>
      </c>
      <c r="H1776">
        <v>15</v>
      </c>
      <c r="I1776">
        <v>19</v>
      </c>
      <c r="J1776">
        <v>24</v>
      </c>
      <c r="K1776">
        <v>30</v>
      </c>
      <c r="L1776">
        <v>38</v>
      </c>
      <c r="M1776">
        <v>46</v>
      </c>
      <c r="N1776">
        <v>53</v>
      </c>
      <c r="O1776">
        <v>61</v>
      </c>
      <c r="P1776">
        <v>70</v>
      </c>
      <c r="Q1776">
        <v>79</v>
      </c>
      <c r="R1776">
        <v>88</v>
      </c>
      <c r="S1776">
        <v>102</v>
      </c>
      <c r="T1776">
        <v>114</v>
      </c>
      <c r="U1776">
        <v>126</v>
      </c>
      <c r="V1776">
        <v>140</v>
      </c>
      <c r="W1776">
        <v>155</v>
      </c>
      <c r="X1776">
        <v>172</v>
      </c>
      <c r="Y1776">
        <v>188</v>
      </c>
      <c r="Z1776">
        <v>205</v>
      </c>
      <c r="AA1776">
        <v>224</v>
      </c>
      <c r="AB1776">
        <v>244</v>
      </c>
      <c r="AC1776">
        <v>262</v>
      </c>
      <c r="AD1776">
        <v>286</v>
      </c>
      <c r="AE1776">
        <v>307</v>
      </c>
      <c r="AF1776">
        <v>329</v>
      </c>
      <c r="AG1776">
        <v>353</v>
      </c>
      <c r="AH1776">
        <v>375</v>
      </c>
      <c r="AI1776">
        <v>397</v>
      </c>
      <c r="AJ1776" t="s">
        <v>35</v>
      </c>
      <c r="AK1776" t="s">
        <v>15</v>
      </c>
    </row>
    <row r="1777" spans="1:38" x14ac:dyDescent="0.35">
      <c r="A1777" t="s">
        <v>71</v>
      </c>
      <c r="B1777" t="s">
        <v>63</v>
      </c>
      <c r="C1777" t="s">
        <v>36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1</v>
      </c>
      <c r="O1777">
        <v>1</v>
      </c>
      <c r="P1777">
        <v>1</v>
      </c>
      <c r="Q1777">
        <v>1</v>
      </c>
      <c r="R1777">
        <v>1</v>
      </c>
      <c r="S1777">
        <v>1</v>
      </c>
      <c r="T1777">
        <v>1</v>
      </c>
      <c r="U1777">
        <v>1</v>
      </c>
      <c r="V1777">
        <v>2</v>
      </c>
      <c r="W1777">
        <v>2</v>
      </c>
      <c r="X1777">
        <v>2</v>
      </c>
      <c r="Y1777">
        <v>2</v>
      </c>
      <c r="Z1777">
        <v>2</v>
      </c>
      <c r="AA1777">
        <v>2</v>
      </c>
      <c r="AB1777">
        <v>3</v>
      </c>
      <c r="AC1777">
        <v>3</v>
      </c>
      <c r="AD1777">
        <v>3</v>
      </c>
      <c r="AE1777">
        <v>3</v>
      </c>
      <c r="AF1777">
        <v>3</v>
      </c>
      <c r="AG1777">
        <v>3</v>
      </c>
      <c r="AH1777">
        <v>3</v>
      </c>
      <c r="AI1777">
        <v>3</v>
      </c>
      <c r="AJ1777" t="s">
        <v>36</v>
      </c>
      <c r="AK1777" t="s">
        <v>11</v>
      </c>
      <c r="AL1777" t="s">
        <v>9</v>
      </c>
    </row>
    <row r="1778" spans="1:38" x14ac:dyDescent="0.35">
      <c r="A1778" t="s">
        <v>71</v>
      </c>
      <c r="B1778" t="s">
        <v>63</v>
      </c>
      <c r="C1778" t="s">
        <v>37</v>
      </c>
      <c r="D1778">
        <v>0</v>
      </c>
      <c r="E1778">
        <v>6</v>
      </c>
      <c r="F1778">
        <v>18</v>
      </c>
      <c r="G1778">
        <v>29</v>
      </c>
      <c r="H1778">
        <v>44</v>
      </c>
      <c r="I1778">
        <v>58</v>
      </c>
      <c r="J1778">
        <v>73</v>
      </c>
      <c r="K1778">
        <v>90</v>
      </c>
      <c r="L1778">
        <v>111</v>
      </c>
      <c r="M1778">
        <v>129</v>
      </c>
      <c r="N1778">
        <v>153</v>
      </c>
      <c r="O1778">
        <v>178</v>
      </c>
      <c r="P1778">
        <v>203</v>
      </c>
      <c r="Q1778">
        <v>230</v>
      </c>
      <c r="R1778">
        <v>262</v>
      </c>
      <c r="S1778">
        <v>293</v>
      </c>
      <c r="T1778">
        <v>330</v>
      </c>
      <c r="U1778">
        <v>367</v>
      </c>
      <c r="V1778">
        <v>407</v>
      </c>
      <c r="W1778">
        <v>449</v>
      </c>
      <c r="X1778">
        <v>496</v>
      </c>
      <c r="Y1778">
        <v>544</v>
      </c>
      <c r="Z1778">
        <v>594</v>
      </c>
      <c r="AA1778">
        <v>648</v>
      </c>
      <c r="AB1778">
        <v>705</v>
      </c>
      <c r="AC1778">
        <v>765</v>
      </c>
      <c r="AD1778">
        <v>825</v>
      </c>
      <c r="AE1778">
        <v>888</v>
      </c>
      <c r="AF1778">
        <v>954</v>
      </c>
      <c r="AG1778">
        <v>1020</v>
      </c>
      <c r="AH1778">
        <v>1087</v>
      </c>
      <c r="AI1778">
        <v>1153</v>
      </c>
      <c r="AJ1778" t="s">
        <v>37</v>
      </c>
      <c r="AK1778" t="s">
        <v>22</v>
      </c>
      <c r="AL1778" t="s">
        <v>24</v>
      </c>
    </row>
    <row r="1779" spans="1:38" x14ac:dyDescent="0.35">
      <c r="A1779" t="s">
        <v>71</v>
      </c>
      <c r="B1779" t="s">
        <v>63</v>
      </c>
      <c r="C1779" t="s">
        <v>38</v>
      </c>
      <c r="D1779">
        <v>0</v>
      </c>
      <c r="E1779">
        <v>6</v>
      </c>
      <c r="F1779">
        <v>18</v>
      </c>
      <c r="G1779">
        <v>32</v>
      </c>
      <c r="H1779">
        <v>44</v>
      </c>
      <c r="I1779">
        <v>60</v>
      </c>
      <c r="J1779">
        <v>78</v>
      </c>
      <c r="K1779">
        <v>95</v>
      </c>
      <c r="L1779">
        <v>117</v>
      </c>
      <c r="M1779">
        <v>136</v>
      </c>
      <c r="N1779">
        <v>159</v>
      </c>
      <c r="O1779">
        <v>184</v>
      </c>
      <c r="P1779">
        <v>212</v>
      </c>
      <c r="Q1779">
        <v>242</v>
      </c>
      <c r="R1779">
        <v>273</v>
      </c>
      <c r="S1779">
        <v>309</v>
      </c>
      <c r="T1779">
        <v>344</v>
      </c>
      <c r="U1779">
        <v>383</v>
      </c>
      <c r="V1779">
        <v>425</v>
      </c>
      <c r="W1779">
        <v>469</v>
      </c>
      <c r="X1779">
        <v>518</v>
      </c>
      <c r="Y1779">
        <v>569</v>
      </c>
      <c r="Z1779">
        <v>623</v>
      </c>
      <c r="AA1779">
        <v>681</v>
      </c>
      <c r="AB1779">
        <v>738</v>
      </c>
      <c r="AC1779">
        <v>801</v>
      </c>
      <c r="AD1779">
        <v>863</v>
      </c>
      <c r="AE1779">
        <v>931</v>
      </c>
      <c r="AF1779">
        <v>998</v>
      </c>
      <c r="AG1779">
        <v>1068</v>
      </c>
      <c r="AH1779">
        <v>1138</v>
      </c>
      <c r="AI1779">
        <v>1208</v>
      </c>
      <c r="AJ1779" t="s">
        <v>38</v>
      </c>
      <c r="AK1779" t="s">
        <v>22</v>
      </c>
      <c r="AL1779" t="s">
        <v>24</v>
      </c>
    </row>
    <row r="1780" spans="1:38" x14ac:dyDescent="0.35">
      <c r="A1780" t="s">
        <v>71</v>
      </c>
      <c r="B1780" t="s">
        <v>63</v>
      </c>
      <c r="C1780" t="s">
        <v>39</v>
      </c>
      <c r="D1780">
        <v>0</v>
      </c>
      <c r="E1780">
        <v>0</v>
      </c>
      <c r="F1780">
        <v>5</v>
      </c>
      <c r="G1780">
        <v>9</v>
      </c>
      <c r="H1780">
        <v>14</v>
      </c>
      <c r="I1780">
        <v>19</v>
      </c>
      <c r="J1780">
        <v>27</v>
      </c>
      <c r="K1780">
        <v>32</v>
      </c>
      <c r="L1780">
        <v>42</v>
      </c>
      <c r="M1780">
        <v>48</v>
      </c>
      <c r="N1780">
        <v>56</v>
      </c>
      <c r="O1780">
        <v>65</v>
      </c>
      <c r="P1780">
        <v>75</v>
      </c>
      <c r="Q1780">
        <v>84</v>
      </c>
      <c r="R1780">
        <v>96</v>
      </c>
      <c r="S1780">
        <v>110</v>
      </c>
      <c r="T1780">
        <v>120</v>
      </c>
      <c r="U1780">
        <v>133</v>
      </c>
      <c r="V1780">
        <v>151</v>
      </c>
      <c r="W1780">
        <v>165</v>
      </c>
      <c r="X1780">
        <v>183</v>
      </c>
      <c r="Y1780">
        <v>201</v>
      </c>
      <c r="Z1780">
        <v>219</v>
      </c>
      <c r="AA1780">
        <v>239</v>
      </c>
      <c r="AB1780">
        <v>260</v>
      </c>
      <c r="AC1780">
        <v>280</v>
      </c>
      <c r="AD1780">
        <v>305</v>
      </c>
      <c r="AE1780">
        <v>326</v>
      </c>
      <c r="AF1780">
        <v>351</v>
      </c>
      <c r="AG1780">
        <v>376</v>
      </c>
      <c r="AH1780">
        <v>400</v>
      </c>
      <c r="AI1780">
        <v>424</v>
      </c>
      <c r="AJ1780" t="s">
        <v>39</v>
      </c>
      <c r="AK1780" t="s">
        <v>15</v>
      </c>
    </row>
    <row r="1781" spans="1:38" x14ac:dyDescent="0.35">
      <c r="A1781" t="s">
        <v>71</v>
      </c>
      <c r="B1781" t="s">
        <v>63</v>
      </c>
      <c r="C1781" t="s">
        <v>40</v>
      </c>
      <c r="D1781">
        <v>0</v>
      </c>
      <c r="E1781">
        <v>1</v>
      </c>
      <c r="F1781">
        <v>8</v>
      </c>
      <c r="G1781">
        <v>15</v>
      </c>
      <c r="H1781">
        <v>25</v>
      </c>
      <c r="I1781">
        <v>38</v>
      </c>
      <c r="J1781">
        <v>44</v>
      </c>
      <c r="K1781">
        <v>56</v>
      </c>
      <c r="L1781">
        <v>69</v>
      </c>
      <c r="M1781">
        <v>83</v>
      </c>
      <c r="N1781">
        <v>98</v>
      </c>
      <c r="O1781">
        <v>111</v>
      </c>
      <c r="P1781">
        <v>127</v>
      </c>
      <c r="Q1781">
        <v>145</v>
      </c>
      <c r="R1781">
        <v>163</v>
      </c>
      <c r="S1781">
        <v>186</v>
      </c>
      <c r="T1781">
        <v>206</v>
      </c>
      <c r="U1781">
        <v>230</v>
      </c>
      <c r="V1781">
        <v>254</v>
      </c>
      <c r="W1781">
        <v>282</v>
      </c>
      <c r="X1781">
        <v>313</v>
      </c>
      <c r="Y1781">
        <v>341</v>
      </c>
      <c r="Z1781">
        <v>375</v>
      </c>
      <c r="AA1781">
        <v>410</v>
      </c>
      <c r="AB1781">
        <v>445</v>
      </c>
      <c r="AC1781">
        <v>480</v>
      </c>
      <c r="AD1781">
        <v>520</v>
      </c>
      <c r="AE1781">
        <v>559</v>
      </c>
      <c r="AF1781">
        <v>598</v>
      </c>
      <c r="AG1781">
        <v>641</v>
      </c>
      <c r="AH1781">
        <v>682</v>
      </c>
      <c r="AI1781">
        <v>725</v>
      </c>
      <c r="AJ1781" t="s">
        <v>40</v>
      </c>
      <c r="AK1781" t="s">
        <v>15</v>
      </c>
    </row>
    <row r="1782" spans="1:38" x14ac:dyDescent="0.35">
      <c r="A1782" t="s">
        <v>71</v>
      </c>
      <c r="B1782" t="s">
        <v>63</v>
      </c>
      <c r="C1782" t="s">
        <v>41</v>
      </c>
      <c r="D1782">
        <v>0</v>
      </c>
      <c r="E1782">
        <v>0</v>
      </c>
      <c r="F1782">
        <v>1</v>
      </c>
      <c r="G1782">
        <v>1</v>
      </c>
      <c r="H1782">
        <v>1</v>
      </c>
      <c r="I1782">
        <v>2</v>
      </c>
      <c r="J1782">
        <v>3</v>
      </c>
      <c r="K1782">
        <v>4</v>
      </c>
      <c r="L1782">
        <v>4</v>
      </c>
      <c r="M1782">
        <v>5</v>
      </c>
      <c r="N1782">
        <v>5</v>
      </c>
      <c r="O1782">
        <v>6</v>
      </c>
      <c r="P1782">
        <v>7</v>
      </c>
      <c r="Q1782">
        <v>8</v>
      </c>
      <c r="R1782">
        <v>9</v>
      </c>
      <c r="S1782">
        <v>10</v>
      </c>
      <c r="T1782">
        <v>12</v>
      </c>
      <c r="U1782">
        <v>13</v>
      </c>
      <c r="V1782">
        <v>14</v>
      </c>
      <c r="W1782">
        <v>16</v>
      </c>
      <c r="X1782">
        <v>18</v>
      </c>
      <c r="Y1782">
        <v>20</v>
      </c>
      <c r="Z1782">
        <v>20</v>
      </c>
      <c r="AA1782">
        <v>22</v>
      </c>
      <c r="AB1782">
        <v>25</v>
      </c>
      <c r="AC1782">
        <v>26</v>
      </c>
      <c r="AD1782">
        <v>29</v>
      </c>
      <c r="AE1782">
        <v>31</v>
      </c>
      <c r="AF1782">
        <v>34</v>
      </c>
      <c r="AG1782">
        <v>35</v>
      </c>
      <c r="AH1782">
        <v>38</v>
      </c>
      <c r="AI1782">
        <v>41</v>
      </c>
      <c r="AJ1782" t="s">
        <v>41</v>
      </c>
      <c r="AK1782" t="s">
        <v>42</v>
      </c>
    </row>
    <row r="1783" spans="1:38" x14ac:dyDescent="0.35">
      <c r="A1783" t="s">
        <v>71</v>
      </c>
      <c r="B1783" t="s">
        <v>63</v>
      </c>
      <c r="C1783" t="s">
        <v>43</v>
      </c>
      <c r="D1783">
        <v>0</v>
      </c>
      <c r="E1783">
        <v>3</v>
      </c>
      <c r="F1783">
        <v>13</v>
      </c>
      <c r="G1783">
        <v>21</v>
      </c>
      <c r="H1783">
        <v>32</v>
      </c>
      <c r="I1783">
        <v>46</v>
      </c>
      <c r="J1783">
        <v>61</v>
      </c>
      <c r="K1783">
        <v>75</v>
      </c>
      <c r="L1783">
        <v>92</v>
      </c>
      <c r="M1783">
        <v>108</v>
      </c>
      <c r="N1783">
        <v>127</v>
      </c>
      <c r="O1783">
        <v>147</v>
      </c>
      <c r="P1783">
        <v>168</v>
      </c>
      <c r="Q1783">
        <v>192</v>
      </c>
      <c r="R1783">
        <v>217</v>
      </c>
      <c r="S1783">
        <v>243</v>
      </c>
      <c r="T1783">
        <v>273</v>
      </c>
      <c r="U1783">
        <v>305</v>
      </c>
      <c r="V1783">
        <v>338</v>
      </c>
      <c r="W1783">
        <v>373</v>
      </c>
      <c r="X1783">
        <v>412</v>
      </c>
      <c r="Y1783">
        <v>453</v>
      </c>
      <c r="Z1783">
        <v>494</v>
      </c>
      <c r="AA1783">
        <v>540</v>
      </c>
      <c r="AB1783">
        <v>586</v>
      </c>
      <c r="AC1783">
        <v>634</v>
      </c>
      <c r="AD1783">
        <v>686</v>
      </c>
      <c r="AE1783">
        <v>738</v>
      </c>
      <c r="AF1783">
        <v>793</v>
      </c>
      <c r="AG1783">
        <v>847</v>
      </c>
      <c r="AH1783">
        <v>904</v>
      </c>
      <c r="AI1783">
        <v>959</v>
      </c>
      <c r="AJ1783" t="s">
        <v>43</v>
      </c>
      <c r="AK1783" t="s">
        <v>19</v>
      </c>
    </row>
    <row r="1784" spans="1:38" x14ac:dyDescent="0.35">
      <c r="A1784" t="s">
        <v>71</v>
      </c>
      <c r="B1784" t="s">
        <v>63</v>
      </c>
      <c r="C1784" t="s">
        <v>44</v>
      </c>
      <c r="D1784">
        <v>0</v>
      </c>
      <c r="E1784">
        <v>0</v>
      </c>
      <c r="F1784">
        <v>3</v>
      </c>
      <c r="G1784">
        <v>7</v>
      </c>
      <c r="H1784">
        <v>10</v>
      </c>
      <c r="I1784">
        <v>13</v>
      </c>
      <c r="J1784">
        <v>19</v>
      </c>
      <c r="K1784">
        <v>23</v>
      </c>
      <c r="L1784">
        <v>29</v>
      </c>
      <c r="M1784">
        <v>34</v>
      </c>
      <c r="N1784">
        <v>39</v>
      </c>
      <c r="O1784">
        <v>45</v>
      </c>
      <c r="P1784">
        <v>53</v>
      </c>
      <c r="Q1784">
        <v>58</v>
      </c>
      <c r="R1784">
        <v>66</v>
      </c>
      <c r="S1784">
        <v>76</v>
      </c>
      <c r="T1784">
        <v>84</v>
      </c>
      <c r="U1784">
        <v>94</v>
      </c>
      <c r="V1784">
        <v>105</v>
      </c>
      <c r="W1784">
        <v>115</v>
      </c>
      <c r="X1784">
        <v>128</v>
      </c>
      <c r="Y1784">
        <v>140</v>
      </c>
      <c r="Z1784">
        <v>153</v>
      </c>
      <c r="AA1784">
        <v>166</v>
      </c>
      <c r="AB1784">
        <v>182</v>
      </c>
      <c r="AC1784">
        <v>195</v>
      </c>
      <c r="AD1784">
        <v>212</v>
      </c>
      <c r="AE1784">
        <v>226</v>
      </c>
      <c r="AF1784">
        <v>245</v>
      </c>
      <c r="AG1784">
        <v>261</v>
      </c>
      <c r="AH1784">
        <v>279</v>
      </c>
      <c r="AI1784">
        <v>296</v>
      </c>
      <c r="AJ1784" t="s">
        <v>44</v>
      </c>
      <c r="AK1784" t="s">
        <v>17</v>
      </c>
    </row>
    <row r="1785" spans="1:38" x14ac:dyDescent="0.35">
      <c r="A1785" t="s">
        <v>71</v>
      </c>
      <c r="B1785" t="s">
        <v>63</v>
      </c>
      <c r="C1785" t="s">
        <v>45</v>
      </c>
      <c r="D1785">
        <v>0</v>
      </c>
      <c r="E1785">
        <v>4</v>
      </c>
      <c r="F1785">
        <v>17</v>
      </c>
      <c r="G1785">
        <v>29</v>
      </c>
      <c r="H1785">
        <v>38</v>
      </c>
      <c r="I1785">
        <v>54</v>
      </c>
      <c r="J1785">
        <v>67</v>
      </c>
      <c r="K1785">
        <v>84</v>
      </c>
      <c r="L1785">
        <v>101</v>
      </c>
      <c r="M1785">
        <v>118</v>
      </c>
      <c r="N1785">
        <v>138</v>
      </c>
      <c r="O1785">
        <v>161</v>
      </c>
      <c r="P1785">
        <v>183</v>
      </c>
      <c r="Q1785">
        <v>208</v>
      </c>
      <c r="R1785">
        <v>236</v>
      </c>
      <c r="S1785">
        <v>266</v>
      </c>
      <c r="T1785">
        <v>299</v>
      </c>
      <c r="U1785">
        <v>333</v>
      </c>
      <c r="V1785">
        <v>369</v>
      </c>
      <c r="W1785">
        <v>407</v>
      </c>
      <c r="X1785">
        <v>447</v>
      </c>
      <c r="Y1785">
        <v>491</v>
      </c>
      <c r="Z1785">
        <v>538</v>
      </c>
      <c r="AA1785">
        <v>590</v>
      </c>
      <c r="AB1785">
        <v>638</v>
      </c>
      <c r="AC1785">
        <v>692</v>
      </c>
      <c r="AD1785">
        <v>748</v>
      </c>
      <c r="AE1785">
        <v>804</v>
      </c>
      <c r="AF1785">
        <v>865</v>
      </c>
      <c r="AG1785">
        <v>925</v>
      </c>
      <c r="AH1785">
        <v>986</v>
      </c>
      <c r="AI1785">
        <v>1044</v>
      </c>
      <c r="AJ1785" t="s">
        <v>45</v>
      </c>
      <c r="AK1785" t="s">
        <v>9</v>
      </c>
    </row>
    <row r="1786" spans="1:38" x14ac:dyDescent="0.35">
      <c r="A1786" t="s">
        <v>71</v>
      </c>
      <c r="B1786" t="s">
        <v>63</v>
      </c>
      <c r="C1786" t="s">
        <v>46</v>
      </c>
      <c r="D1786">
        <v>0</v>
      </c>
      <c r="E1786">
        <v>0</v>
      </c>
      <c r="F1786">
        <v>2</v>
      </c>
      <c r="G1786">
        <v>3</v>
      </c>
      <c r="H1786">
        <v>4</v>
      </c>
      <c r="I1786">
        <v>6</v>
      </c>
      <c r="J1786">
        <v>9</v>
      </c>
      <c r="K1786">
        <v>10</v>
      </c>
      <c r="L1786">
        <v>14</v>
      </c>
      <c r="M1786">
        <v>15</v>
      </c>
      <c r="N1786">
        <v>18</v>
      </c>
      <c r="O1786">
        <v>21</v>
      </c>
      <c r="P1786">
        <v>24</v>
      </c>
      <c r="Q1786">
        <v>27</v>
      </c>
      <c r="R1786">
        <v>31</v>
      </c>
      <c r="S1786">
        <v>35</v>
      </c>
      <c r="T1786">
        <v>39</v>
      </c>
      <c r="U1786">
        <v>43</v>
      </c>
      <c r="V1786">
        <v>47</v>
      </c>
      <c r="W1786">
        <v>53</v>
      </c>
      <c r="X1786">
        <v>59</v>
      </c>
      <c r="Y1786">
        <v>64</v>
      </c>
      <c r="Z1786">
        <v>70</v>
      </c>
      <c r="AA1786">
        <v>78</v>
      </c>
      <c r="AB1786">
        <v>83</v>
      </c>
      <c r="AC1786">
        <v>91</v>
      </c>
      <c r="AD1786">
        <v>98</v>
      </c>
      <c r="AE1786">
        <v>106</v>
      </c>
      <c r="AF1786">
        <v>113</v>
      </c>
      <c r="AG1786">
        <v>121</v>
      </c>
      <c r="AH1786">
        <v>129</v>
      </c>
      <c r="AI1786">
        <v>137</v>
      </c>
      <c r="AJ1786" t="s">
        <v>46</v>
      </c>
      <c r="AK1786" t="s">
        <v>17</v>
      </c>
    </row>
    <row r="1787" spans="1:38" x14ac:dyDescent="0.35">
      <c r="A1787" t="s">
        <v>71</v>
      </c>
      <c r="B1787" t="s">
        <v>63</v>
      </c>
      <c r="C1787" t="s">
        <v>47</v>
      </c>
      <c r="D1787">
        <v>0</v>
      </c>
      <c r="E1787">
        <v>0</v>
      </c>
      <c r="F1787">
        <v>2</v>
      </c>
      <c r="G1787">
        <v>3</v>
      </c>
      <c r="H1787">
        <v>5</v>
      </c>
      <c r="I1787">
        <v>10</v>
      </c>
      <c r="J1787">
        <v>13</v>
      </c>
      <c r="K1787">
        <v>15</v>
      </c>
      <c r="L1787">
        <v>19</v>
      </c>
      <c r="M1787">
        <v>22</v>
      </c>
      <c r="N1787">
        <v>28</v>
      </c>
      <c r="O1787">
        <v>29</v>
      </c>
      <c r="P1787">
        <v>35</v>
      </c>
      <c r="Q1787">
        <v>39</v>
      </c>
      <c r="R1787">
        <v>44</v>
      </c>
      <c r="S1787">
        <v>51</v>
      </c>
      <c r="T1787">
        <v>56</v>
      </c>
      <c r="U1787">
        <v>63</v>
      </c>
      <c r="V1787">
        <v>69</v>
      </c>
      <c r="W1787">
        <v>76</v>
      </c>
      <c r="X1787">
        <v>85</v>
      </c>
      <c r="Y1787">
        <v>94</v>
      </c>
      <c r="Z1787">
        <v>101</v>
      </c>
      <c r="AA1787">
        <v>110</v>
      </c>
      <c r="AB1787">
        <v>121</v>
      </c>
      <c r="AC1787">
        <v>133</v>
      </c>
      <c r="AD1787">
        <v>143</v>
      </c>
      <c r="AE1787">
        <v>154</v>
      </c>
      <c r="AF1787">
        <v>162</v>
      </c>
      <c r="AG1787">
        <v>176</v>
      </c>
      <c r="AH1787">
        <v>187</v>
      </c>
      <c r="AI1787">
        <v>199</v>
      </c>
      <c r="AJ1787" t="s">
        <v>47</v>
      </c>
      <c r="AK1787" t="s">
        <v>17</v>
      </c>
    </row>
    <row r="1788" spans="1:38" x14ac:dyDescent="0.35">
      <c r="A1788" t="s">
        <v>71</v>
      </c>
      <c r="B1788" t="s">
        <v>63</v>
      </c>
      <c r="C1788" t="s">
        <v>48</v>
      </c>
      <c r="D1788">
        <v>0</v>
      </c>
      <c r="E1788">
        <v>3</v>
      </c>
      <c r="F1788">
        <v>12</v>
      </c>
      <c r="G1788">
        <v>20</v>
      </c>
      <c r="H1788">
        <v>27</v>
      </c>
      <c r="I1788">
        <v>38</v>
      </c>
      <c r="J1788">
        <v>50</v>
      </c>
      <c r="K1788">
        <v>60</v>
      </c>
      <c r="L1788">
        <v>72</v>
      </c>
      <c r="M1788">
        <v>85</v>
      </c>
      <c r="N1788">
        <v>99</v>
      </c>
      <c r="O1788">
        <v>116</v>
      </c>
      <c r="P1788">
        <v>133</v>
      </c>
      <c r="Q1788">
        <v>149</v>
      </c>
      <c r="R1788">
        <v>171</v>
      </c>
      <c r="S1788">
        <v>191</v>
      </c>
      <c r="T1788">
        <v>213</v>
      </c>
      <c r="U1788">
        <v>239</v>
      </c>
      <c r="V1788">
        <v>265</v>
      </c>
      <c r="W1788">
        <v>293</v>
      </c>
      <c r="X1788">
        <v>324</v>
      </c>
      <c r="Y1788">
        <v>355</v>
      </c>
      <c r="Z1788">
        <v>387</v>
      </c>
      <c r="AA1788">
        <v>422</v>
      </c>
      <c r="AB1788">
        <v>459</v>
      </c>
      <c r="AC1788">
        <v>498</v>
      </c>
      <c r="AD1788">
        <v>538</v>
      </c>
      <c r="AE1788">
        <v>578</v>
      </c>
      <c r="AF1788">
        <v>621</v>
      </c>
      <c r="AG1788">
        <v>665</v>
      </c>
      <c r="AH1788">
        <v>708</v>
      </c>
      <c r="AI1788">
        <v>752</v>
      </c>
      <c r="AJ1788" t="s">
        <v>48</v>
      </c>
      <c r="AK1788" t="s">
        <v>8</v>
      </c>
      <c r="AL1788" t="s">
        <v>17</v>
      </c>
    </row>
    <row r="1789" spans="1:38" x14ac:dyDescent="0.35">
      <c r="A1789" t="s">
        <v>71</v>
      </c>
      <c r="B1789" t="s">
        <v>63</v>
      </c>
      <c r="C1789" t="s">
        <v>49</v>
      </c>
      <c r="D1789">
        <v>0</v>
      </c>
      <c r="E1789">
        <v>3</v>
      </c>
      <c r="F1789">
        <v>12</v>
      </c>
      <c r="G1789">
        <v>23</v>
      </c>
      <c r="H1789">
        <v>32</v>
      </c>
      <c r="I1789">
        <v>42</v>
      </c>
      <c r="J1789">
        <v>54</v>
      </c>
      <c r="K1789">
        <v>67</v>
      </c>
      <c r="L1789">
        <v>82</v>
      </c>
      <c r="M1789">
        <v>95</v>
      </c>
      <c r="N1789">
        <v>115</v>
      </c>
      <c r="O1789">
        <v>133</v>
      </c>
      <c r="P1789">
        <v>151</v>
      </c>
      <c r="Q1789">
        <v>173</v>
      </c>
      <c r="R1789">
        <v>195</v>
      </c>
      <c r="S1789">
        <v>217</v>
      </c>
      <c r="T1789">
        <v>246</v>
      </c>
      <c r="U1789">
        <v>271</v>
      </c>
      <c r="V1789">
        <v>307</v>
      </c>
      <c r="W1789">
        <v>336</v>
      </c>
      <c r="X1789">
        <v>371</v>
      </c>
      <c r="Y1789">
        <v>407</v>
      </c>
      <c r="Z1789">
        <v>443</v>
      </c>
      <c r="AA1789">
        <v>481</v>
      </c>
      <c r="AB1789">
        <v>526</v>
      </c>
      <c r="AC1789">
        <v>570</v>
      </c>
      <c r="AD1789">
        <v>615</v>
      </c>
      <c r="AE1789">
        <v>660</v>
      </c>
      <c r="AF1789">
        <v>713</v>
      </c>
      <c r="AG1789">
        <v>761</v>
      </c>
      <c r="AH1789">
        <v>809</v>
      </c>
      <c r="AI1789">
        <v>857</v>
      </c>
      <c r="AJ1789" t="s">
        <v>49</v>
      </c>
      <c r="AK1789" t="s">
        <v>9</v>
      </c>
    </row>
    <row r="1790" spans="1:38" x14ac:dyDescent="0.35">
      <c r="A1790" t="s">
        <v>71</v>
      </c>
      <c r="B1790" t="s">
        <v>63</v>
      </c>
      <c r="C1790" t="s">
        <v>50</v>
      </c>
      <c r="D1790">
        <v>0</v>
      </c>
      <c r="E1790">
        <v>0</v>
      </c>
      <c r="F1790">
        <v>3</v>
      </c>
      <c r="G1790">
        <v>7</v>
      </c>
      <c r="H1790">
        <v>11</v>
      </c>
      <c r="I1790">
        <v>14</v>
      </c>
      <c r="J1790">
        <v>19</v>
      </c>
      <c r="K1790">
        <v>25</v>
      </c>
      <c r="L1790">
        <v>30</v>
      </c>
      <c r="M1790">
        <v>34</v>
      </c>
      <c r="N1790">
        <v>41</v>
      </c>
      <c r="O1790">
        <v>47</v>
      </c>
      <c r="P1790">
        <v>54</v>
      </c>
      <c r="Q1790">
        <v>62</v>
      </c>
      <c r="R1790">
        <v>70</v>
      </c>
      <c r="S1790">
        <v>80</v>
      </c>
      <c r="T1790">
        <v>88</v>
      </c>
      <c r="U1790">
        <v>98</v>
      </c>
      <c r="V1790">
        <v>108</v>
      </c>
      <c r="W1790">
        <v>121</v>
      </c>
      <c r="X1790">
        <v>134</v>
      </c>
      <c r="Y1790">
        <v>145</v>
      </c>
      <c r="Z1790">
        <v>159</v>
      </c>
      <c r="AA1790">
        <v>174</v>
      </c>
      <c r="AB1790">
        <v>188</v>
      </c>
      <c r="AC1790">
        <v>205</v>
      </c>
      <c r="AD1790">
        <v>220</v>
      </c>
      <c r="AE1790">
        <v>238</v>
      </c>
      <c r="AF1790">
        <v>255</v>
      </c>
      <c r="AG1790">
        <v>273</v>
      </c>
      <c r="AH1790">
        <v>291</v>
      </c>
      <c r="AI1790">
        <v>310</v>
      </c>
      <c r="AJ1790" t="s">
        <v>50</v>
      </c>
      <c r="AK1790" t="s">
        <v>15</v>
      </c>
    </row>
    <row r="1791" spans="1:38" x14ac:dyDescent="0.35">
      <c r="A1791" t="s">
        <v>71</v>
      </c>
      <c r="B1791" t="s">
        <v>63</v>
      </c>
      <c r="C1791" t="s">
        <v>51</v>
      </c>
      <c r="D1791">
        <v>0</v>
      </c>
      <c r="E1791">
        <v>2</v>
      </c>
      <c r="F1791">
        <v>11</v>
      </c>
      <c r="G1791">
        <v>17</v>
      </c>
      <c r="H1791">
        <v>27</v>
      </c>
      <c r="I1791">
        <v>39</v>
      </c>
      <c r="J1791">
        <v>51</v>
      </c>
      <c r="K1791">
        <v>64</v>
      </c>
      <c r="L1791">
        <v>78</v>
      </c>
      <c r="M1791">
        <v>93</v>
      </c>
      <c r="N1791">
        <v>109</v>
      </c>
      <c r="O1791">
        <v>124</v>
      </c>
      <c r="P1791">
        <v>143</v>
      </c>
      <c r="Q1791">
        <v>163</v>
      </c>
      <c r="R1791">
        <v>184</v>
      </c>
      <c r="S1791">
        <v>207</v>
      </c>
      <c r="T1791">
        <v>233</v>
      </c>
      <c r="U1791">
        <v>259</v>
      </c>
      <c r="V1791">
        <v>288</v>
      </c>
      <c r="W1791">
        <v>316</v>
      </c>
      <c r="X1791">
        <v>350</v>
      </c>
      <c r="Y1791">
        <v>385</v>
      </c>
      <c r="Z1791">
        <v>421</v>
      </c>
      <c r="AA1791">
        <v>459</v>
      </c>
      <c r="AB1791">
        <v>499</v>
      </c>
      <c r="AC1791">
        <v>542</v>
      </c>
      <c r="AD1791">
        <v>583</v>
      </c>
      <c r="AE1791">
        <v>628</v>
      </c>
      <c r="AF1791">
        <v>674</v>
      </c>
      <c r="AG1791">
        <v>721</v>
      </c>
      <c r="AH1791">
        <v>769</v>
      </c>
      <c r="AI1791">
        <v>816</v>
      </c>
      <c r="AJ1791" t="s">
        <v>51</v>
      </c>
      <c r="AK1791" t="s">
        <v>19</v>
      </c>
    </row>
    <row r="1792" spans="1:38" x14ac:dyDescent="0.35">
      <c r="A1792" t="s">
        <v>71</v>
      </c>
      <c r="B1792" t="s">
        <v>63</v>
      </c>
      <c r="C1792" t="s">
        <v>52</v>
      </c>
      <c r="D1792">
        <v>0</v>
      </c>
      <c r="E1792">
        <v>3</v>
      </c>
      <c r="F1792">
        <v>13</v>
      </c>
      <c r="G1792">
        <v>22</v>
      </c>
      <c r="H1792">
        <v>35</v>
      </c>
      <c r="I1792">
        <v>52</v>
      </c>
      <c r="J1792">
        <v>64</v>
      </c>
      <c r="K1792">
        <v>84</v>
      </c>
      <c r="L1792">
        <v>99</v>
      </c>
      <c r="M1792">
        <v>117</v>
      </c>
      <c r="N1792">
        <v>139</v>
      </c>
      <c r="O1792">
        <v>159</v>
      </c>
      <c r="P1792">
        <v>182</v>
      </c>
      <c r="Q1792">
        <v>209</v>
      </c>
      <c r="R1792">
        <v>235</v>
      </c>
      <c r="S1792">
        <v>266</v>
      </c>
      <c r="T1792">
        <v>296</v>
      </c>
      <c r="U1792">
        <v>329</v>
      </c>
      <c r="V1792">
        <v>367</v>
      </c>
      <c r="W1792">
        <v>406</v>
      </c>
      <c r="X1792">
        <v>446</v>
      </c>
      <c r="Y1792">
        <v>491</v>
      </c>
      <c r="Z1792">
        <v>538</v>
      </c>
      <c r="AA1792">
        <v>585</v>
      </c>
      <c r="AB1792">
        <v>637</v>
      </c>
      <c r="AC1792">
        <v>688</v>
      </c>
      <c r="AD1792">
        <v>744</v>
      </c>
      <c r="AE1792">
        <v>802</v>
      </c>
      <c r="AF1792">
        <v>860</v>
      </c>
      <c r="AG1792">
        <v>920</v>
      </c>
      <c r="AH1792">
        <v>981</v>
      </c>
      <c r="AI1792">
        <v>1042</v>
      </c>
      <c r="AJ1792" t="s">
        <v>52</v>
      </c>
      <c r="AK1792" t="s">
        <v>15</v>
      </c>
    </row>
    <row r="1793" spans="1:38" x14ac:dyDescent="0.35">
      <c r="A1793" t="s">
        <v>71</v>
      </c>
      <c r="B1793" t="s">
        <v>63</v>
      </c>
      <c r="C1793" t="s">
        <v>53</v>
      </c>
      <c r="D1793">
        <v>0</v>
      </c>
      <c r="E1793">
        <v>9</v>
      </c>
      <c r="F1793">
        <v>33</v>
      </c>
      <c r="G1793">
        <v>52</v>
      </c>
      <c r="H1793">
        <v>76</v>
      </c>
      <c r="I1793">
        <v>103</v>
      </c>
      <c r="J1793">
        <v>130</v>
      </c>
      <c r="K1793">
        <v>163</v>
      </c>
      <c r="L1793">
        <v>197</v>
      </c>
      <c r="M1793">
        <v>231</v>
      </c>
      <c r="N1793">
        <v>271</v>
      </c>
      <c r="O1793">
        <v>310</v>
      </c>
      <c r="P1793">
        <v>356</v>
      </c>
      <c r="Q1793">
        <v>408</v>
      </c>
      <c r="R1793">
        <v>458</v>
      </c>
      <c r="S1793">
        <v>520</v>
      </c>
      <c r="T1793">
        <v>580</v>
      </c>
      <c r="U1793">
        <v>648</v>
      </c>
      <c r="V1793">
        <v>718</v>
      </c>
      <c r="W1793">
        <v>795</v>
      </c>
      <c r="X1793">
        <v>876</v>
      </c>
      <c r="Y1793">
        <v>960</v>
      </c>
      <c r="Z1793">
        <v>1052</v>
      </c>
      <c r="AA1793">
        <v>1146</v>
      </c>
      <c r="AB1793">
        <v>1246</v>
      </c>
      <c r="AC1793">
        <v>1348</v>
      </c>
      <c r="AD1793">
        <v>1460</v>
      </c>
      <c r="AE1793">
        <v>1569</v>
      </c>
      <c r="AF1793">
        <v>1681</v>
      </c>
      <c r="AG1793">
        <v>1802</v>
      </c>
      <c r="AH1793">
        <v>1920</v>
      </c>
      <c r="AI1793">
        <v>2038</v>
      </c>
      <c r="AJ1793" t="s">
        <v>53</v>
      </c>
      <c r="AK1793" t="s">
        <v>8</v>
      </c>
    </row>
    <row r="1794" spans="1:38" x14ac:dyDescent="0.35">
      <c r="A1794" t="s">
        <v>71</v>
      </c>
      <c r="B1794" t="s">
        <v>63</v>
      </c>
      <c r="C1794" t="s">
        <v>54</v>
      </c>
      <c r="D1794">
        <v>0</v>
      </c>
      <c r="E1794">
        <v>0</v>
      </c>
      <c r="F1794">
        <v>2</v>
      </c>
      <c r="G1794">
        <v>3</v>
      </c>
      <c r="H1794">
        <v>5</v>
      </c>
      <c r="I1794">
        <v>8</v>
      </c>
      <c r="J1794">
        <v>10</v>
      </c>
      <c r="K1794">
        <v>13</v>
      </c>
      <c r="L1794">
        <v>13</v>
      </c>
      <c r="M1794">
        <v>15</v>
      </c>
      <c r="N1794">
        <v>20</v>
      </c>
      <c r="O1794">
        <v>23</v>
      </c>
      <c r="P1794">
        <v>26</v>
      </c>
      <c r="Q1794">
        <v>29</v>
      </c>
      <c r="R1794">
        <v>34</v>
      </c>
      <c r="S1794">
        <v>38</v>
      </c>
      <c r="T1794">
        <v>42</v>
      </c>
      <c r="U1794">
        <v>47</v>
      </c>
      <c r="V1794">
        <v>54</v>
      </c>
      <c r="W1794">
        <v>57</v>
      </c>
      <c r="X1794">
        <v>63</v>
      </c>
      <c r="Y1794">
        <v>70</v>
      </c>
      <c r="Z1794">
        <v>76</v>
      </c>
      <c r="AA1794">
        <v>83</v>
      </c>
      <c r="AB1794">
        <v>90</v>
      </c>
      <c r="AC1794">
        <v>99</v>
      </c>
      <c r="AD1794">
        <v>105</v>
      </c>
      <c r="AE1794">
        <v>114</v>
      </c>
      <c r="AF1794">
        <v>124</v>
      </c>
      <c r="AG1794">
        <v>131</v>
      </c>
      <c r="AH1794">
        <v>139</v>
      </c>
      <c r="AI1794">
        <v>148</v>
      </c>
      <c r="AJ1794" t="s">
        <v>54</v>
      </c>
      <c r="AK1794" t="s">
        <v>22</v>
      </c>
    </row>
    <row r="1795" spans="1:38" x14ac:dyDescent="0.35">
      <c r="A1795" t="s">
        <v>71</v>
      </c>
      <c r="B1795" t="s">
        <v>63</v>
      </c>
      <c r="C1795" t="s">
        <v>55</v>
      </c>
      <c r="D1795">
        <v>0</v>
      </c>
      <c r="E1795">
        <v>0</v>
      </c>
      <c r="F1795">
        <v>4</v>
      </c>
      <c r="G1795">
        <v>9</v>
      </c>
      <c r="H1795">
        <v>13</v>
      </c>
      <c r="I1795">
        <v>18</v>
      </c>
      <c r="J1795">
        <v>23</v>
      </c>
      <c r="K1795">
        <v>29</v>
      </c>
      <c r="L1795">
        <v>36</v>
      </c>
      <c r="M1795">
        <v>42</v>
      </c>
      <c r="N1795">
        <v>51</v>
      </c>
      <c r="O1795">
        <v>57</v>
      </c>
      <c r="P1795">
        <v>64</v>
      </c>
      <c r="Q1795">
        <v>74</v>
      </c>
      <c r="R1795">
        <v>83</v>
      </c>
      <c r="S1795">
        <v>94</v>
      </c>
      <c r="T1795">
        <v>104</v>
      </c>
      <c r="U1795">
        <v>117</v>
      </c>
      <c r="V1795">
        <v>130</v>
      </c>
      <c r="W1795">
        <v>142</v>
      </c>
      <c r="X1795">
        <v>158</v>
      </c>
      <c r="Y1795">
        <v>175</v>
      </c>
      <c r="Z1795">
        <v>190</v>
      </c>
      <c r="AA1795">
        <v>209</v>
      </c>
      <c r="AB1795">
        <v>226</v>
      </c>
      <c r="AC1795">
        <v>244</v>
      </c>
      <c r="AD1795">
        <v>264</v>
      </c>
      <c r="AE1795">
        <v>283</v>
      </c>
      <c r="AF1795">
        <v>304</v>
      </c>
      <c r="AG1795">
        <v>326</v>
      </c>
      <c r="AH1795">
        <v>347</v>
      </c>
      <c r="AI1795">
        <v>369</v>
      </c>
      <c r="AJ1795" t="s">
        <v>55</v>
      </c>
      <c r="AK1795" t="s">
        <v>8</v>
      </c>
      <c r="AL1795" t="s">
        <v>17</v>
      </c>
    </row>
    <row r="1796" spans="1:38" x14ac:dyDescent="0.35">
      <c r="A1796" t="s">
        <v>72</v>
      </c>
      <c r="B1796" t="s">
        <v>63</v>
      </c>
      <c r="C1796" t="s">
        <v>7</v>
      </c>
      <c r="D1796">
        <v>0</v>
      </c>
      <c r="E1796">
        <v>2</v>
      </c>
      <c r="F1796">
        <v>7</v>
      </c>
      <c r="G1796">
        <v>12</v>
      </c>
      <c r="H1796">
        <v>16</v>
      </c>
      <c r="I1796">
        <v>24</v>
      </c>
      <c r="J1796">
        <v>30</v>
      </c>
      <c r="K1796">
        <v>38</v>
      </c>
      <c r="L1796">
        <v>43</v>
      </c>
      <c r="M1796">
        <v>52</v>
      </c>
      <c r="N1796">
        <v>59</v>
      </c>
      <c r="O1796">
        <v>70</v>
      </c>
      <c r="P1796">
        <v>79</v>
      </c>
      <c r="Q1796">
        <v>88</v>
      </c>
      <c r="R1796">
        <v>102</v>
      </c>
      <c r="S1796">
        <v>114</v>
      </c>
      <c r="T1796">
        <v>126</v>
      </c>
      <c r="U1796">
        <v>141</v>
      </c>
      <c r="V1796">
        <v>156</v>
      </c>
      <c r="W1796">
        <v>173</v>
      </c>
      <c r="X1796">
        <v>191</v>
      </c>
      <c r="Y1796">
        <v>208</v>
      </c>
      <c r="Z1796">
        <v>229</v>
      </c>
      <c r="AA1796">
        <v>250</v>
      </c>
      <c r="AB1796">
        <v>274</v>
      </c>
      <c r="AC1796">
        <v>302</v>
      </c>
      <c r="AD1796">
        <v>325</v>
      </c>
      <c r="AE1796">
        <v>353</v>
      </c>
      <c r="AF1796">
        <v>383</v>
      </c>
      <c r="AG1796">
        <v>413</v>
      </c>
      <c r="AH1796">
        <v>425</v>
      </c>
      <c r="AI1796">
        <v>431</v>
      </c>
      <c r="AJ1796" t="s">
        <v>7</v>
      </c>
      <c r="AK1796" t="s">
        <v>8</v>
      </c>
      <c r="AL1796" t="s">
        <v>9</v>
      </c>
    </row>
    <row r="1797" spans="1:38" x14ac:dyDescent="0.35">
      <c r="A1797" t="s">
        <v>72</v>
      </c>
      <c r="B1797" t="s">
        <v>63</v>
      </c>
      <c r="C1797" t="s">
        <v>10</v>
      </c>
      <c r="D1797">
        <v>0</v>
      </c>
      <c r="E1797">
        <v>0</v>
      </c>
      <c r="F1797">
        <v>1</v>
      </c>
      <c r="G1797">
        <v>2</v>
      </c>
      <c r="H1797">
        <v>2</v>
      </c>
      <c r="I1797">
        <v>2</v>
      </c>
      <c r="J1797">
        <v>2</v>
      </c>
      <c r="K1797">
        <v>4</v>
      </c>
      <c r="L1797">
        <v>4</v>
      </c>
      <c r="M1797">
        <v>6</v>
      </c>
      <c r="N1797">
        <v>6</v>
      </c>
      <c r="O1797">
        <v>7</v>
      </c>
      <c r="P1797">
        <v>8</v>
      </c>
      <c r="Q1797">
        <v>9</v>
      </c>
      <c r="R1797">
        <v>10</v>
      </c>
      <c r="S1797">
        <v>12</v>
      </c>
      <c r="T1797">
        <v>13</v>
      </c>
      <c r="U1797">
        <v>14</v>
      </c>
      <c r="V1797">
        <v>16</v>
      </c>
      <c r="W1797">
        <v>18</v>
      </c>
      <c r="X1797">
        <v>19</v>
      </c>
      <c r="Y1797">
        <v>21</v>
      </c>
      <c r="Z1797">
        <v>23</v>
      </c>
      <c r="AA1797">
        <v>24</v>
      </c>
      <c r="AB1797">
        <v>28</v>
      </c>
      <c r="AC1797">
        <v>31</v>
      </c>
      <c r="AD1797">
        <v>33</v>
      </c>
      <c r="AE1797">
        <v>36</v>
      </c>
      <c r="AF1797">
        <v>39</v>
      </c>
      <c r="AG1797">
        <v>43</v>
      </c>
      <c r="AH1797">
        <v>43</v>
      </c>
      <c r="AI1797">
        <v>43</v>
      </c>
      <c r="AJ1797" t="s">
        <v>10</v>
      </c>
      <c r="AK1797" t="s">
        <v>11</v>
      </c>
      <c r="AL1797" t="s">
        <v>9</v>
      </c>
    </row>
    <row r="1798" spans="1:38" x14ac:dyDescent="0.35">
      <c r="A1798" t="s">
        <v>72</v>
      </c>
      <c r="B1798" t="s">
        <v>63</v>
      </c>
      <c r="C1798" t="s">
        <v>12</v>
      </c>
      <c r="D1798">
        <v>0</v>
      </c>
      <c r="E1798">
        <v>4</v>
      </c>
      <c r="F1798">
        <v>7</v>
      </c>
      <c r="G1798">
        <v>17</v>
      </c>
      <c r="H1798">
        <v>25</v>
      </c>
      <c r="I1798">
        <v>31</v>
      </c>
      <c r="J1798">
        <v>37</v>
      </c>
      <c r="K1798">
        <v>49</v>
      </c>
      <c r="L1798">
        <v>59</v>
      </c>
      <c r="M1798">
        <v>71</v>
      </c>
      <c r="N1798">
        <v>81</v>
      </c>
      <c r="O1798">
        <v>91</v>
      </c>
      <c r="P1798">
        <v>109</v>
      </c>
      <c r="Q1798">
        <v>121</v>
      </c>
      <c r="R1798">
        <v>140</v>
      </c>
      <c r="S1798">
        <v>159</v>
      </c>
      <c r="T1798">
        <v>172</v>
      </c>
      <c r="U1798">
        <v>192</v>
      </c>
      <c r="V1798">
        <v>215</v>
      </c>
      <c r="W1798">
        <v>236</v>
      </c>
      <c r="X1798">
        <v>259</v>
      </c>
      <c r="Y1798">
        <v>288</v>
      </c>
      <c r="Z1798">
        <v>316</v>
      </c>
      <c r="AA1798">
        <v>345</v>
      </c>
      <c r="AB1798">
        <v>378</v>
      </c>
      <c r="AC1798">
        <v>413</v>
      </c>
      <c r="AD1798">
        <v>445</v>
      </c>
      <c r="AE1798">
        <v>486</v>
      </c>
      <c r="AF1798">
        <v>527</v>
      </c>
      <c r="AG1798">
        <v>569</v>
      </c>
      <c r="AH1798">
        <v>585</v>
      </c>
      <c r="AI1798">
        <v>591</v>
      </c>
      <c r="AJ1798" t="s">
        <v>12</v>
      </c>
      <c r="AK1798" t="s">
        <v>8</v>
      </c>
    </row>
    <row r="1799" spans="1:38" x14ac:dyDescent="0.35">
      <c r="A1799" t="s">
        <v>72</v>
      </c>
      <c r="B1799" t="s">
        <v>63</v>
      </c>
      <c r="C1799" t="s">
        <v>13</v>
      </c>
      <c r="D1799">
        <v>0</v>
      </c>
      <c r="E1799">
        <v>2</v>
      </c>
      <c r="F1799">
        <v>3</v>
      </c>
      <c r="G1799">
        <v>6</v>
      </c>
      <c r="H1799">
        <v>10</v>
      </c>
      <c r="I1799">
        <v>14</v>
      </c>
      <c r="J1799">
        <v>19</v>
      </c>
      <c r="K1799">
        <v>22</v>
      </c>
      <c r="L1799">
        <v>25</v>
      </c>
      <c r="M1799">
        <v>31</v>
      </c>
      <c r="N1799">
        <v>34</v>
      </c>
      <c r="O1799">
        <v>41</v>
      </c>
      <c r="P1799">
        <v>46</v>
      </c>
      <c r="Q1799">
        <v>55</v>
      </c>
      <c r="R1799">
        <v>61</v>
      </c>
      <c r="S1799">
        <v>68</v>
      </c>
      <c r="T1799">
        <v>75</v>
      </c>
      <c r="U1799">
        <v>85</v>
      </c>
      <c r="V1799">
        <v>92</v>
      </c>
      <c r="W1799">
        <v>101</v>
      </c>
      <c r="X1799">
        <v>114</v>
      </c>
      <c r="Y1799">
        <v>125</v>
      </c>
      <c r="Z1799">
        <v>138</v>
      </c>
      <c r="AA1799">
        <v>153</v>
      </c>
      <c r="AB1799">
        <v>164</v>
      </c>
      <c r="AC1799">
        <v>179</v>
      </c>
      <c r="AD1799">
        <v>194</v>
      </c>
      <c r="AE1799">
        <v>212</v>
      </c>
      <c r="AF1799">
        <v>229</v>
      </c>
      <c r="AG1799">
        <v>248</v>
      </c>
      <c r="AH1799">
        <v>254</v>
      </c>
      <c r="AI1799">
        <v>258</v>
      </c>
      <c r="AJ1799" t="s">
        <v>13</v>
      </c>
      <c r="AK1799" t="s">
        <v>8</v>
      </c>
    </row>
    <row r="1800" spans="1:38" x14ac:dyDescent="0.35">
      <c r="A1800" t="s">
        <v>72</v>
      </c>
      <c r="B1800" t="s">
        <v>63</v>
      </c>
      <c r="C1800" t="s">
        <v>14</v>
      </c>
      <c r="D1800">
        <v>0</v>
      </c>
      <c r="E1800">
        <v>3</v>
      </c>
      <c r="F1800">
        <v>7</v>
      </c>
      <c r="G1800">
        <v>17</v>
      </c>
      <c r="H1800">
        <v>29</v>
      </c>
      <c r="I1800">
        <v>41</v>
      </c>
      <c r="J1800">
        <v>51</v>
      </c>
      <c r="K1800">
        <v>66</v>
      </c>
      <c r="L1800">
        <v>76</v>
      </c>
      <c r="M1800">
        <v>89</v>
      </c>
      <c r="N1800">
        <v>105</v>
      </c>
      <c r="O1800">
        <v>120</v>
      </c>
      <c r="P1800">
        <v>141</v>
      </c>
      <c r="Q1800">
        <v>155</v>
      </c>
      <c r="R1800">
        <v>177</v>
      </c>
      <c r="S1800">
        <v>199</v>
      </c>
      <c r="T1800">
        <v>223</v>
      </c>
      <c r="U1800">
        <v>247</v>
      </c>
      <c r="V1800">
        <v>274</v>
      </c>
      <c r="W1800">
        <v>305</v>
      </c>
      <c r="X1800">
        <v>335</v>
      </c>
      <c r="Y1800">
        <v>368</v>
      </c>
      <c r="Z1800">
        <v>403</v>
      </c>
      <c r="AA1800">
        <v>441</v>
      </c>
      <c r="AB1800">
        <v>483</v>
      </c>
      <c r="AC1800">
        <v>526</v>
      </c>
      <c r="AD1800">
        <v>575</v>
      </c>
      <c r="AE1800">
        <v>622</v>
      </c>
      <c r="AF1800">
        <v>672</v>
      </c>
      <c r="AG1800">
        <v>730</v>
      </c>
      <c r="AH1800">
        <v>751</v>
      </c>
      <c r="AI1800">
        <v>756</v>
      </c>
      <c r="AJ1800" t="s">
        <v>14</v>
      </c>
      <c r="AK1800" t="s">
        <v>15</v>
      </c>
    </row>
    <row r="1801" spans="1:38" x14ac:dyDescent="0.35">
      <c r="A1801" t="s">
        <v>72</v>
      </c>
      <c r="B1801" t="s">
        <v>63</v>
      </c>
      <c r="C1801" t="s">
        <v>16</v>
      </c>
      <c r="D1801">
        <v>0</v>
      </c>
      <c r="E1801">
        <v>0</v>
      </c>
      <c r="F1801">
        <v>1</v>
      </c>
      <c r="G1801">
        <v>1</v>
      </c>
      <c r="H1801">
        <v>3</v>
      </c>
      <c r="I1801">
        <v>4</v>
      </c>
      <c r="J1801">
        <v>4</v>
      </c>
      <c r="K1801">
        <v>4</v>
      </c>
      <c r="L1801">
        <v>6</v>
      </c>
      <c r="M1801">
        <v>9</v>
      </c>
      <c r="N1801">
        <v>9</v>
      </c>
      <c r="O1801">
        <v>10</v>
      </c>
      <c r="P1801">
        <v>12</v>
      </c>
      <c r="Q1801">
        <v>12</v>
      </c>
      <c r="R1801">
        <v>13</v>
      </c>
      <c r="S1801">
        <v>16</v>
      </c>
      <c r="T1801">
        <v>17</v>
      </c>
      <c r="U1801">
        <v>20</v>
      </c>
      <c r="V1801">
        <v>22</v>
      </c>
      <c r="W1801">
        <v>26</v>
      </c>
      <c r="X1801">
        <v>26</v>
      </c>
      <c r="Y1801">
        <v>29</v>
      </c>
      <c r="Z1801">
        <v>34</v>
      </c>
      <c r="AA1801">
        <v>35</v>
      </c>
      <c r="AB1801">
        <v>39</v>
      </c>
      <c r="AC1801">
        <v>44</v>
      </c>
      <c r="AD1801">
        <v>47</v>
      </c>
      <c r="AE1801">
        <v>50</v>
      </c>
      <c r="AF1801">
        <v>56</v>
      </c>
      <c r="AG1801">
        <v>59</v>
      </c>
      <c r="AH1801">
        <v>61</v>
      </c>
      <c r="AI1801">
        <v>61</v>
      </c>
      <c r="AJ1801" t="s">
        <v>16</v>
      </c>
      <c r="AK1801" t="s">
        <v>8</v>
      </c>
      <c r="AL1801" t="s">
        <v>17</v>
      </c>
    </row>
    <row r="1802" spans="1:38" x14ac:dyDescent="0.35">
      <c r="A1802" t="s">
        <v>72</v>
      </c>
      <c r="B1802" t="s">
        <v>63</v>
      </c>
      <c r="C1802" t="s">
        <v>18</v>
      </c>
      <c r="D1802">
        <v>0</v>
      </c>
      <c r="E1802">
        <v>2</v>
      </c>
      <c r="F1802">
        <v>4</v>
      </c>
      <c r="G1802">
        <v>7</v>
      </c>
      <c r="H1802">
        <v>11</v>
      </c>
      <c r="I1802">
        <v>17</v>
      </c>
      <c r="J1802">
        <v>22</v>
      </c>
      <c r="K1802">
        <v>26</v>
      </c>
      <c r="L1802">
        <v>32</v>
      </c>
      <c r="M1802">
        <v>37</v>
      </c>
      <c r="N1802">
        <v>45</v>
      </c>
      <c r="O1802">
        <v>51</v>
      </c>
      <c r="P1802">
        <v>57</v>
      </c>
      <c r="Q1802">
        <v>64</v>
      </c>
      <c r="R1802">
        <v>75</v>
      </c>
      <c r="S1802">
        <v>82</v>
      </c>
      <c r="T1802">
        <v>92</v>
      </c>
      <c r="U1802">
        <v>104</v>
      </c>
      <c r="V1802">
        <v>115</v>
      </c>
      <c r="W1802">
        <v>126</v>
      </c>
      <c r="X1802">
        <v>140</v>
      </c>
      <c r="Y1802">
        <v>154</v>
      </c>
      <c r="Z1802">
        <v>170</v>
      </c>
      <c r="AA1802">
        <v>185</v>
      </c>
      <c r="AB1802">
        <v>203</v>
      </c>
      <c r="AC1802">
        <v>220</v>
      </c>
      <c r="AD1802">
        <v>239</v>
      </c>
      <c r="AE1802">
        <v>260</v>
      </c>
      <c r="AF1802">
        <v>282</v>
      </c>
      <c r="AG1802">
        <v>304</v>
      </c>
      <c r="AH1802">
        <v>314</v>
      </c>
      <c r="AI1802">
        <v>318</v>
      </c>
      <c r="AJ1802" t="s">
        <v>18</v>
      </c>
      <c r="AK1802" t="s">
        <v>19</v>
      </c>
    </row>
    <row r="1803" spans="1:38" x14ac:dyDescent="0.35">
      <c r="A1803" t="s">
        <v>72</v>
      </c>
      <c r="B1803" t="s">
        <v>63</v>
      </c>
      <c r="C1803" t="s">
        <v>20</v>
      </c>
      <c r="D1803">
        <v>0</v>
      </c>
      <c r="E1803">
        <v>9</v>
      </c>
      <c r="F1803">
        <v>14</v>
      </c>
      <c r="G1803">
        <v>23</v>
      </c>
      <c r="H1803">
        <v>36</v>
      </c>
      <c r="I1803">
        <v>46</v>
      </c>
      <c r="J1803">
        <v>57</v>
      </c>
      <c r="K1803">
        <v>71</v>
      </c>
      <c r="L1803">
        <v>83</v>
      </c>
      <c r="M1803">
        <v>100</v>
      </c>
      <c r="N1803">
        <v>116</v>
      </c>
      <c r="O1803">
        <v>132</v>
      </c>
      <c r="P1803">
        <v>153</v>
      </c>
      <c r="Q1803">
        <v>173</v>
      </c>
      <c r="R1803">
        <v>194</v>
      </c>
      <c r="S1803">
        <v>218</v>
      </c>
      <c r="T1803">
        <v>244</v>
      </c>
      <c r="U1803">
        <v>273</v>
      </c>
      <c r="V1803">
        <v>301</v>
      </c>
      <c r="W1803">
        <v>334</v>
      </c>
      <c r="X1803">
        <v>368</v>
      </c>
      <c r="Y1803">
        <v>406</v>
      </c>
      <c r="Z1803">
        <v>446</v>
      </c>
      <c r="AA1803">
        <v>485</v>
      </c>
      <c r="AB1803">
        <v>533</v>
      </c>
      <c r="AC1803">
        <v>579</v>
      </c>
      <c r="AD1803">
        <v>630</v>
      </c>
      <c r="AE1803">
        <v>684</v>
      </c>
      <c r="AF1803">
        <v>739</v>
      </c>
      <c r="AG1803">
        <v>801</v>
      </c>
      <c r="AH1803">
        <v>828</v>
      </c>
      <c r="AI1803">
        <v>832</v>
      </c>
      <c r="AJ1803" t="s">
        <v>20</v>
      </c>
      <c r="AK1803" t="s">
        <v>9</v>
      </c>
    </row>
    <row r="1804" spans="1:38" x14ac:dyDescent="0.35">
      <c r="A1804" t="s">
        <v>72</v>
      </c>
      <c r="B1804" t="s">
        <v>63</v>
      </c>
      <c r="C1804" t="s">
        <v>21</v>
      </c>
      <c r="D1804">
        <v>0</v>
      </c>
      <c r="E1804">
        <v>0</v>
      </c>
      <c r="F1804">
        <v>0</v>
      </c>
      <c r="G1804">
        <v>0</v>
      </c>
      <c r="H1804">
        <v>1</v>
      </c>
      <c r="I1804">
        <v>1</v>
      </c>
      <c r="J1804">
        <v>1</v>
      </c>
      <c r="K1804">
        <v>1</v>
      </c>
      <c r="L1804">
        <v>1</v>
      </c>
      <c r="M1804">
        <v>2</v>
      </c>
      <c r="N1804">
        <v>2</v>
      </c>
      <c r="O1804">
        <v>3</v>
      </c>
      <c r="P1804">
        <v>3</v>
      </c>
      <c r="Q1804">
        <v>4</v>
      </c>
      <c r="R1804">
        <v>4</v>
      </c>
      <c r="S1804">
        <v>5</v>
      </c>
      <c r="T1804">
        <v>5</v>
      </c>
      <c r="U1804">
        <v>5</v>
      </c>
      <c r="V1804">
        <v>6</v>
      </c>
      <c r="W1804">
        <v>6</v>
      </c>
      <c r="X1804">
        <v>7</v>
      </c>
      <c r="Y1804">
        <v>9</v>
      </c>
      <c r="Z1804">
        <v>9</v>
      </c>
      <c r="AA1804">
        <v>10</v>
      </c>
      <c r="AB1804">
        <v>11</v>
      </c>
      <c r="AC1804">
        <v>11</v>
      </c>
      <c r="AD1804">
        <v>13</v>
      </c>
      <c r="AE1804">
        <v>14</v>
      </c>
      <c r="AF1804">
        <v>15</v>
      </c>
      <c r="AG1804">
        <v>17</v>
      </c>
      <c r="AH1804">
        <v>17</v>
      </c>
      <c r="AI1804">
        <v>18</v>
      </c>
      <c r="AJ1804" t="s">
        <v>21</v>
      </c>
      <c r="AK1804" t="s">
        <v>22</v>
      </c>
    </row>
    <row r="1805" spans="1:38" x14ac:dyDescent="0.35">
      <c r="A1805" t="s">
        <v>72</v>
      </c>
      <c r="B1805" t="s">
        <v>63</v>
      </c>
      <c r="C1805" t="s">
        <v>23</v>
      </c>
      <c r="D1805">
        <v>0</v>
      </c>
      <c r="E1805">
        <v>6</v>
      </c>
      <c r="F1805">
        <v>14</v>
      </c>
      <c r="G1805">
        <v>24</v>
      </c>
      <c r="H1805">
        <v>31</v>
      </c>
      <c r="I1805">
        <v>42</v>
      </c>
      <c r="J1805">
        <v>56</v>
      </c>
      <c r="K1805">
        <v>64</v>
      </c>
      <c r="L1805">
        <v>79</v>
      </c>
      <c r="M1805">
        <v>92</v>
      </c>
      <c r="N1805">
        <v>106</v>
      </c>
      <c r="O1805">
        <v>123</v>
      </c>
      <c r="P1805">
        <v>141</v>
      </c>
      <c r="Q1805">
        <v>163</v>
      </c>
      <c r="R1805">
        <v>182</v>
      </c>
      <c r="S1805">
        <v>204</v>
      </c>
      <c r="T1805">
        <v>227</v>
      </c>
      <c r="U1805">
        <v>254</v>
      </c>
      <c r="V1805">
        <v>281</v>
      </c>
      <c r="W1805">
        <v>310</v>
      </c>
      <c r="X1805">
        <v>342</v>
      </c>
      <c r="Y1805">
        <v>377</v>
      </c>
      <c r="Z1805">
        <v>413</v>
      </c>
      <c r="AA1805">
        <v>457</v>
      </c>
      <c r="AB1805">
        <v>496</v>
      </c>
      <c r="AC1805">
        <v>540</v>
      </c>
      <c r="AD1805">
        <v>589</v>
      </c>
      <c r="AE1805">
        <v>637</v>
      </c>
      <c r="AF1805">
        <v>690</v>
      </c>
      <c r="AG1805">
        <v>746</v>
      </c>
      <c r="AH1805">
        <v>769</v>
      </c>
      <c r="AI1805">
        <v>778</v>
      </c>
      <c r="AJ1805" t="s">
        <v>23</v>
      </c>
      <c r="AK1805" t="s">
        <v>24</v>
      </c>
      <c r="AL1805" t="s">
        <v>17</v>
      </c>
    </row>
    <row r="1806" spans="1:38" x14ac:dyDescent="0.35">
      <c r="A1806" t="s">
        <v>72</v>
      </c>
      <c r="B1806" t="s">
        <v>63</v>
      </c>
      <c r="C1806" t="s">
        <v>25</v>
      </c>
      <c r="D1806">
        <v>0</v>
      </c>
      <c r="E1806">
        <v>2</v>
      </c>
      <c r="F1806">
        <v>8</v>
      </c>
      <c r="G1806">
        <v>14</v>
      </c>
      <c r="H1806">
        <v>21</v>
      </c>
      <c r="I1806">
        <v>27</v>
      </c>
      <c r="J1806">
        <v>37</v>
      </c>
      <c r="K1806">
        <v>45</v>
      </c>
      <c r="L1806">
        <v>55</v>
      </c>
      <c r="M1806">
        <v>64</v>
      </c>
      <c r="N1806">
        <v>75</v>
      </c>
      <c r="O1806">
        <v>85</v>
      </c>
      <c r="P1806">
        <v>99</v>
      </c>
      <c r="Q1806">
        <v>113</v>
      </c>
      <c r="R1806">
        <v>126</v>
      </c>
      <c r="S1806">
        <v>143</v>
      </c>
      <c r="T1806">
        <v>158</v>
      </c>
      <c r="U1806">
        <v>177</v>
      </c>
      <c r="V1806">
        <v>197</v>
      </c>
      <c r="W1806">
        <v>217</v>
      </c>
      <c r="X1806">
        <v>239</v>
      </c>
      <c r="Y1806">
        <v>263</v>
      </c>
      <c r="Z1806">
        <v>289</v>
      </c>
      <c r="AA1806">
        <v>316</v>
      </c>
      <c r="AB1806">
        <v>345</v>
      </c>
      <c r="AC1806">
        <v>376</v>
      </c>
      <c r="AD1806">
        <v>409</v>
      </c>
      <c r="AE1806">
        <v>443</v>
      </c>
      <c r="AF1806">
        <v>481</v>
      </c>
      <c r="AG1806">
        <v>519</v>
      </c>
      <c r="AH1806">
        <v>536</v>
      </c>
      <c r="AI1806">
        <v>542</v>
      </c>
      <c r="AJ1806" t="s">
        <v>25</v>
      </c>
      <c r="AK1806" t="s">
        <v>15</v>
      </c>
    </row>
    <row r="1807" spans="1:38" x14ac:dyDescent="0.35">
      <c r="A1807" t="s">
        <v>72</v>
      </c>
      <c r="B1807" t="s">
        <v>63</v>
      </c>
      <c r="C1807" t="s">
        <v>26</v>
      </c>
      <c r="D1807">
        <v>0</v>
      </c>
      <c r="E1807">
        <v>0</v>
      </c>
      <c r="F1807">
        <v>2</v>
      </c>
      <c r="G1807">
        <v>8</v>
      </c>
      <c r="H1807">
        <v>10</v>
      </c>
      <c r="I1807">
        <v>12</v>
      </c>
      <c r="J1807">
        <v>18</v>
      </c>
      <c r="K1807">
        <v>21</v>
      </c>
      <c r="L1807">
        <v>25</v>
      </c>
      <c r="M1807">
        <v>30</v>
      </c>
      <c r="N1807">
        <v>34</v>
      </c>
      <c r="O1807">
        <v>39</v>
      </c>
      <c r="P1807">
        <v>45</v>
      </c>
      <c r="Q1807">
        <v>53</v>
      </c>
      <c r="R1807">
        <v>61</v>
      </c>
      <c r="S1807">
        <v>65</v>
      </c>
      <c r="T1807">
        <v>73</v>
      </c>
      <c r="U1807">
        <v>83</v>
      </c>
      <c r="V1807">
        <v>91</v>
      </c>
      <c r="W1807">
        <v>101</v>
      </c>
      <c r="X1807">
        <v>112</v>
      </c>
      <c r="Y1807">
        <v>124</v>
      </c>
      <c r="Z1807">
        <v>136</v>
      </c>
      <c r="AA1807">
        <v>146</v>
      </c>
      <c r="AB1807">
        <v>160</v>
      </c>
      <c r="AC1807">
        <v>178</v>
      </c>
      <c r="AD1807">
        <v>190</v>
      </c>
      <c r="AE1807">
        <v>207</v>
      </c>
      <c r="AF1807">
        <v>225</v>
      </c>
      <c r="AG1807">
        <v>242</v>
      </c>
      <c r="AH1807">
        <v>251</v>
      </c>
      <c r="AI1807">
        <v>252</v>
      </c>
      <c r="AJ1807" t="s">
        <v>26</v>
      </c>
      <c r="AK1807" t="s">
        <v>17</v>
      </c>
    </row>
    <row r="1808" spans="1:38" x14ac:dyDescent="0.35">
      <c r="A1808" t="s">
        <v>72</v>
      </c>
      <c r="B1808" t="s">
        <v>63</v>
      </c>
      <c r="C1808" t="s">
        <v>27</v>
      </c>
      <c r="D1808">
        <v>0</v>
      </c>
      <c r="E1808">
        <v>2</v>
      </c>
      <c r="F1808">
        <v>4</v>
      </c>
      <c r="G1808">
        <v>9</v>
      </c>
      <c r="H1808">
        <v>14</v>
      </c>
      <c r="I1808">
        <v>18</v>
      </c>
      <c r="J1808">
        <v>22</v>
      </c>
      <c r="K1808">
        <v>30</v>
      </c>
      <c r="L1808">
        <v>35</v>
      </c>
      <c r="M1808">
        <v>41</v>
      </c>
      <c r="N1808">
        <v>48</v>
      </c>
      <c r="O1808">
        <v>55</v>
      </c>
      <c r="P1808">
        <v>64</v>
      </c>
      <c r="Q1808">
        <v>72</v>
      </c>
      <c r="R1808">
        <v>82</v>
      </c>
      <c r="S1808">
        <v>92</v>
      </c>
      <c r="T1808">
        <v>102</v>
      </c>
      <c r="U1808">
        <v>113</v>
      </c>
      <c r="V1808">
        <v>124</v>
      </c>
      <c r="W1808">
        <v>139</v>
      </c>
      <c r="X1808">
        <v>153</v>
      </c>
      <c r="Y1808">
        <v>169</v>
      </c>
      <c r="Z1808">
        <v>185</v>
      </c>
      <c r="AA1808">
        <v>202</v>
      </c>
      <c r="AB1808">
        <v>220</v>
      </c>
      <c r="AC1808">
        <v>240</v>
      </c>
      <c r="AD1808">
        <v>263</v>
      </c>
      <c r="AE1808">
        <v>283</v>
      </c>
      <c r="AF1808">
        <v>308</v>
      </c>
      <c r="AG1808">
        <v>332</v>
      </c>
      <c r="AH1808">
        <v>342</v>
      </c>
      <c r="AI1808">
        <v>347</v>
      </c>
      <c r="AJ1808" t="s">
        <v>27</v>
      </c>
      <c r="AK1808" t="s">
        <v>8</v>
      </c>
      <c r="AL1808" t="s">
        <v>17</v>
      </c>
    </row>
    <row r="1809" spans="1:38" x14ac:dyDescent="0.35">
      <c r="A1809" t="s">
        <v>72</v>
      </c>
      <c r="B1809" t="s">
        <v>63</v>
      </c>
      <c r="C1809" t="s">
        <v>28</v>
      </c>
      <c r="D1809">
        <v>0</v>
      </c>
      <c r="E1809">
        <v>1</v>
      </c>
      <c r="F1809">
        <v>2</v>
      </c>
      <c r="G1809">
        <v>4</v>
      </c>
      <c r="H1809">
        <v>7</v>
      </c>
      <c r="I1809">
        <v>9</v>
      </c>
      <c r="J1809">
        <v>11</v>
      </c>
      <c r="K1809">
        <v>14</v>
      </c>
      <c r="L1809">
        <v>16</v>
      </c>
      <c r="M1809">
        <v>18</v>
      </c>
      <c r="N1809">
        <v>22</v>
      </c>
      <c r="O1809">
        <v>26</v>
      </c>
      <c r="P1809">
        <v>29</v>
      </c>
      <c r="Q1809">
        <v>33</v>
      </c>
      <c r="R1809">
        <v>38</v>
      </c>
      <c r="S1809">
        <v>42</v>
      </c>
      <c r="T1809">
        <v>48</v>
      </c>
      <c r="U1809">
        <v>53</v>
      </c>
      <c r="V1809">
        <v>59</v>
      </c>
      <c r="W1809">
        <v>64</v>
      </c>
      <c r="X1809">
        <v>71</v>
      </c>
      <c r="Y1809">
        <v>79</v>
      </c>
      <c r="Z1809">
        <v>86</v>
      </c>
      <c r="AA1809">
        <v>94</v>
      </c>
      <c r="AB1809">
        <v>102</v>
      </c>
      <c r="AC1809">
        <v>113</v>
      </c>
      <c r="AD1809">
        <v>123</v>
      </c>
      <c r="AE1809">
        <v>132</v>
      </c>
      <c r="AF1809">
        <v>144</v>
      </c>
      <c r="AG1809">
        <v>155</v>
      </c>
      <c r="AH1809">
        <v>161</v>
      </c>
      <c r="AI1809">
        <v>162</v>
      </c>
      <c r="AJ1809" t="s">
        <v>28</v>
      </c>
      <c r="AK1809" t="s">
        <v>19</v>
      </c>
    </row>
    <row r="1810" spans="1:38" x14ac:dyDescent="0.35">
      <c r="A1810" t="s">
        <v>72</v>
      </c>
      <c r="B1810" t="s">
        <v>63</v>
      </c>
      <c r="C1810" t="s">
        <v>29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1</v>
      </c>
      <c r="L1810">
        <v>1</v>
      </c>
      <c r="M1810">
        <v>1</v>
      </c>
      <c r="N1810">
        <v>1</v>
      </c>
      <c r="O1810">
        <v>1</v>
      </c>
      <c r="P1810">
        <v>1</v>
      </c>
      <c r="Q1810">
        <v>1</v>
      </c>
      <c r="R1810">
        <v>1</v>
      </c>
      <c r="S1810">
        <v>2</v>
      </c>
      <c r="T1810">
        <v>2</v>
      </c>
      <c r="U1810">
        <v>2</v>
      </c>
      <c r="V1810">
        <v>2</v>
      </c>
      <c r="W1810">
        <v>2</v>
      </c>
      <c r="X1810">
        <v>3</v>
      </c>
      <c r="Y1810">
        <v>3</v>
      </c>
      <c r="Z1810">
        <v>3</v>
      </c>
      <c r="AA1810">
        <v>4</v>
      </c>
      <c r="AB1810">
        <v>4</v>
      </c>
      <c r="AC1810">
        <v>4</v>
      </c>
      <c r="AD1810">
        <v>5</v>
      </c>
      <c r="AE1810">
        <v>5</v>
      </c>
      <c r="AF1810">
        <v>6</v>
      </c>
      <c r="AG1810">
        <v>6</v>
      </c>
      <c r="AH1810">
        <v>6</v>
      </c>
      <c r="AI1810">
        <v>6</v>
      </c>
      <c r="AJ1810" t="s">
        <v>29</v>
      </c>
      <c r="AK1810" t="s">
        <v>30</v>
      </c>
    </row>
    <row r="1811" spans="1:38" x14ac:dyDescent="0.35">
      <c r="A1811" t="s">
        <v>72</v>
      </c>
      <c r="B1811" t="s">
        <v>63</v>
      </c>
      <c r="C1811" t="s">
        <v>31</v>
      </c>
      <c r="D1811">
        <v>0</v>
      </c>
      <c r="E1811">
        <v>3</v>
      </c>
      <c r="F1811">
        <v>6</v>
      </c>
      <c r="G1811">
        <v>13</v>
      </c>
      <c r="H1811">
        <v>15</v>
      </c>
      <c r="I1811">
        <v>21</v>
      </c>
      <c r="J1811">
        <v>31</v>
      </c>
      <c r="K1811">
        <v>35</v>
      </c>
      <c r="L1811">
        <v>43</v>
      </c>
      <c r="M1811">
        <v>50</v>
      </c>
      <c r="N1811">
        <v>58</v>
      </c>
      <c r="O1811">
        <v>67</v>
      </c>
      <c r="P1811">
        <v>75</v>
      </c>
      <c r="Q1811">
        <v>88</v>
      </c>
      <c r="R1811">
        <v>99</v>
      </c>
      <c r="S1811">
        <v>113</v>
      </c>
      <c r="T1811">
        <v>123</v>
      </c>
      <c r="U1811">
        <v>138</v>
      </c>
      <c r="V1811">
        <v>154</v>
      </c>
      <c r="W1811">
        <v>169</v>
      </c>
      <c r="X1811">
        <v>188</v>
      </c>
      <c r="Y1811">
        <v>206</v>
      </c>
      <c r="Z1811">
        <v>226</v>
      </c>
      <c r="AA1811">
        <v>247</v>
      </c>
      <c r="AB1811">
        <v>270</v>
      </c>
      <c r="AC1811">
        <v>295</v>
      </c>
      <c r="AD1811">
        <v>321</v>
      </c>
      <c r="AE1811">
        <v>348</v>
      </c>
      <c r="AF1811">
        <v>376</v>
      </c>
      <c r="AG1811">
        <v>407</v>
      </c>
      <c r="AH1811">
        <v>419</v>
      </c>
      <c r="AI1811">
        <v>424</v>
      </c>
      <c r="AJ1811" t="s">
        <v>31</v>
      </c>
      <c r="AK1811" t="s">
        <v>24</v>
      </c>
    </row>
    <row r="1812" spans="1:38" x14ac:dyDescent="0.35">
      <c r="A1812" t="s">
        <v>72</v>
      </c>
      <c r="B1812" t="s">
        <v>63</v>
      </c>
      <c r="C1812" t="s">
        <v>32</v>
      </c>
      <c r="D1812">
        <v>0</v>
      </c>
      <c r="E1812">
        <v>6</v>
      </c>
      <c r="F1812">
        <v>10</v>
      </c>
      <c r="G1812">
        <v>16</v>
      </c>
      <c r="H1812">
        <v>24</v>
      </c>
      <c r="I1812">
        <v>35</v>
      </c>
      <c r="J1812">
        <v>41</v>
      </c>
      <c r="K1812">
        <v>51</v>
      </c>
      <c r="L1812">
        <v>60</v>
      </c>
      <c r="M1812">
        <v>74</v>
      </c>
      <c r="N1812">
        <v>85</v>
      </c>
      <c r="O1812">
        <v>97</v>
      </c>
      <c r="P1812">
        <v>112</v>
      </c>
      <c r="Q1812">
        <v>125</v>
      </c>
      <c r="R1812">
        <v>144</v>
      </c>
      <c r="S1812">
        <v>162</v>
      </c>
      <c r="T1812">
        <v>178</v>
      </c>
      <c r="U1812">
        <v>200</v>
      </c>
      <c r="V1812">
        <v>221</v>
      </c>
      <c r="W1812">
        <v>246</v>
      </c>
      <c r="X1812">
        <v>268</v>
      </c>
      <c r="Y1812">
        <v>294</v>
      </c>
      <c r="Z1812">
        <v>326</v>
      </c>
      <c r="AA1812">
        <v>359</v>
      </c>
      <c r="AB1812">
        <v>392</v>
      </c>
      <c r="AC1812">
        <v>426</v>
      </c>
      <c r="AD1812">
        <v>463</v>
      </c>
      <c r="AE1812">
        <v>503</v>
      </c>
      <c r="AF1812">
        <v>543</v>
      </c>
      <c r="AG1812">
        <v>587</v>
      </c>
      <c r="AH1812">
        <v>607</v>
      </c>
      <c r="AI1812">
        <v>612</v>
      </c>
      <c r="AJ1812" t="s">
        <v>32</v>
      </c>
      <c r="AK1812" t="s">
        <v>8</v>
      </c>
    </row>
    <row r="1813" spans="1:38" x14ac:dyDescent="0.35">
      <c r="A1813" t="s">
        <v>72</v>
      </c>
      <c r="B1813" t="s">
        <v>63</v>
      </c>
      <c r="C1813" t="s">
        <v>33</v>
      </c>
      <c r="D1813">
        <v>0</v>
      </c>
      <c r="E1813">
        <v>10</v>
      </c>
      <c r="F1813">
        <v>20</v>
      </c>
      <c r="G1813">
        <v>32</v>
      </c>
      <c r="H1813">
        <v>48</v>
      </c>
      <c r="I1813">
        <v>64</v>
      </c>
      <c r="J1813">
        <v>80</v>
      </c>
      <c r="K1813">
        <v>102</v>
      </c>
      <c r="L1813">
        <v>121</v>
      </c>
      <c r="M1813">
        <v>145</v>
      </c>
      <c r="N1813">
        <v>167</v>
      </c>
      <c r="O1813">
        <v>191</v>
      </c>
      <c r="P1813">
        <v>219</v>
      </c>
      <c r="Q1813">
        <v>249</v>
      </c>
      <c r="R1813">
        <v>282</v>
      </c>
      <c r="S1813">
        <v>315</v>
      </c>
      <c r="T1813">
        <v>354</v>
      </c>
      <c r="U1813">
        <v>391</v>
      </c>
      <c r="V1813">
        <v>437</v>
      </c>
      <c r="W1813">
        <v>481</v>
      </c>
      <c r="X1813">
        <v>531</v>
      </c>
      <c r="Y1813">
        <v>583</v>
      </c>
      <c r="Z1813">
        <v>642</v>
      </c>
      <c r="AA1813">
        <v>704</v>
      </c>
      <c r="AB1813">
        <v>766</v>
      </c>
      <c r="AC1813">
        <v>835</v>
      </c>
      <c r="AD1813">
        <v>910</v>
      </c>
      <c r="AE1813">
        <v>987</v>
      </c>
      <c r="AF1813">
        <v>1067</v>
      </c>
      <c r="AG1813">
        <v>1156</v>
      </c>
      <c r="AH1813">
        <v>1191</v>
      </c>
      <c r="AI1813">
        <v>1201</v>
      </c>
      <c r="AJ1813" t="s">
        <v>33</v>
      </c>
      <c r="AK1813" t="s">
        <v>8</v>
      </c>
    </row>
    <row r="1814" spans="1:38" x14ac:dyDescent="0.35">
      <c r="A1814" t="s">
        <v>72</v>
      </c>
      <c r="B1814" t="s">
        <v>63</v>
      </c>
      <c r="C1814" t="s">
        <v>34</v>
      </c>
      <c r="D1814">
        <v>0</v>
      </c>
      <c r="E1814">
        <v>1</v>
      </c>
      <c r="F1814">
        <v>3</v>
      </c>
      <c r="G1814">
        <v>6</v>
      </c>
      <c r="H1814">
        <v>7</v>
      </c>
      <c r="I1814">
        <v>10</v>
      </c>
      <c r="J1814">
        <v>14</v>
      </c>
      <c r="K1814">
        <v>17</v>
      </c>
      <c r="L1814">
        <v>21</v>
      </c>
      <c r="M1814">
        <v>25</v>
      </c>
      <c r="N1814">
        <v>29</v>
      </c>
      <c r="O1814">
        <v>33</v>
      </c>
      <c r="P1814">
        <v>37</v>
      </c>
      <c r="Q1814">
        <v>43</v>
      </c>
      <c r="R1814">
        <v>48</v>
      </c>
      <c r="S1814">
        <v>53</v>
      </c>
      <c r="T1814">
        <v>60</v>
      </c>
      <c r="U1814">
        <v>68</v>
      </c>
      <c r="V1814">
        <v>74</v>
      </c>
      <c r="W1814">
        <v>82</v>
      </c>
      <c r="X1814">
        <v>91</v>
      </c>
      <c r="Y1814">
        <v>99</v>
      </c>
      <c r="Z1814">
        <v>109</v>
      </c>
      <c r="AA1814">
        <v>120</v>
      </c>
      <c r="AB1814">
        <v>131</v>
      </c>
      <c r="AC1814">
        <v>143</v>
      </c>
      <c r="AD1814">
        <v>155</v>
      </c>
      <c r="AE1814">
        <v>169</v>
      </c>
      <c r="AF1814">
        <v>183</v>
      </c>
      <c r="AG1814">
        <v>197</v>
      </c>
      <c r="AH1814">
        <v>203</v>
      </c>
      <c r="AI1814">
        <v>205</v>
      </c>
      <c r="AJ1814" t="s">
        <v>34</v>
      </c>
      <c r="AK1814" t="s">
        <v>19</v>
      </c>
    </row>
    <row r="1815" spans="1:38" x14ac:dyDescent="0.35">
      <c r="A1815" t="s">
        <v>72</v>
      </c>
      <c r="B1815" t="s">
        <v>63</v>
      </c>
      <c r="C1815" t="s">
        <v>35</v>
      </c>
      <c r="D1815">
        <v>0</v>
      </c>
      <c r="E1815">
        <v>0</v>
      </c>
      <c r="F1815">
        <v>3</v>
      </c>
      <c r="G1815">
        <v>5</v>
      </c>
      <c r="H1815">
        <v>6</v>
      </c>
      <c r="I1815">
        <v>11</v>
      </c>
      <c r="J1815">
        <v>15</v>
      </c>
      <c r="K1815">
        <v>17</v>
      </c>
      <c r="L1815">
        <v>20</v>
      </c>
      <c r="M1815">
        <v>24</v>
      </c>
      <c r="N1815">
        <v>28</v>
      </c>
      <c r="O1815">
        <v>33</v>
      </c>
      <c r="P1815">
        <v>37</v>
      </c>
      <c r="Q1815">
        <v>42</v>
      </c>
      <c r="R1815">
        <v>47</v>
      </c>
      <c r="S1815">
        <v>54</v>
      </c>
      <c r="T1815">
        <v>58</v>
      </c>
      <c r="U1815">
        <v>67</v>
      </c>
      <c r="V1815">
        <v>72</v>
      </c>
      <c r="W1815">
        <v>81</v>
      </c>
      <c r="X1815">
        <v>88</v>
      </c>
      <c r="Y1815">
        <v>100</v>
      </c>
      <c r="Z1815">
        <v>109</v>
      </c>
      <c r="AA1815">
        <v>120</v>
      </c>
      <c r="AB1815">
        <v>130</v>
      </c>
      <c r="AC1815">
        <v>142</v>
      </c>
      <c r="AD1815">
        <v>155</v>
      </c>
      <c r="AE1815">
        <v>168</v>
      </c>
      <c r="AF1815">
        <v>182</v>
      </c>
      <c r="AG1815">
        <v>195</v>
      </c>
      <c r="AH1815">
        <v>202</v>
      </c>
      <c r="AI1815">
        <v>204</v>
      </c>
      <c r="AJ1815" t="s">
        <v>35</v>
      </c>
      <c r="AK1815" t="s">
        <v>15</v>
      </c>
    </row>
    <row r="1816" spans="1:38" x14ac:dyDescent="0.35">
      <c r="A1816" t="s">
        <v>72</v>
      </c>
      <c r="B1816" t="s">
        <v>63</v>
      </c>
      <c r="C1816" t="s">
        <v>36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1</v>
      </c>
      <c r="S1816">
        <v>1</v>
      </c>
      <c r="T1816">
        <v>1</v>
      </c>
      <c r="U1816">
        <v>1</v>
      </c>
      <c r="V1816">
        <v>1</v>
      </c>
      <c r="W1816">
        <v>1</v>
      </c>
      <c r="X1816">
        <v>1</v>
      </c>
      <c r="Y1816">
        <v>1</v>
      </c>
      <c r="Z1816">
        <v>1</v>
      </c>
      <c r="AA1816">
        <v>1</v>
      </c>
      <c r="AB1816">
        <v>1</v>
      </c>
      <c r="AC1816">
        <v>2</v>
      </c>
      <c r="AD1816">
        <v>2</v>
      </c>
      <c r="AE1816">
        <v>2</v>
      </c>
      <c r="AF1816">
        <v>2</v>
      </c>
      <c r="AG1816">
        <v>2</v>
      </c>
      <c r="AH1816">
        <v>2</v>
      </c>
      <c r="AI1816">
        <v>2</v>
      </c>
      <c r="AJ1816" t="s">
        <v>36</v>
      </c>
      <c r="AK1816" t="s">
        <v>11</v>
      </c>
      <c r="AL1816" t="s">
        <v>9</v>
      </c>
    </row>
    <row r="1817" spans="1:38" x14ac:dyDescent="0.35">
      <c r="A1817" t="s">
        <v>72</v>
      </c>
      <c r="B1817" t="s">
        <v>63</v>
      </c>
      <c r="C1817" t="s">
        <v>37</v>
      </c>
      <c r="D1817">
        <v>0</v>
      </c>
      <c r="E1817">
        <v>6</v>
      </c>
      <c r="F1817">
        <v>10</v>
      </c>
      <c r="G1817">
        <v>16</v>
      </c>
      <c r="H1817">
        <v>23</v>
      </c>
      <c r="I1817">
        <v>32</v>
      </c>
      <c r="J1817">
        <v>41</v>
      </c>
      <c r="K1817">
        <v>51</v>
      </c>
      <c r="L1817">
        <v>60</v>
      </c>
      <c r="M1817">
        <v>69</v>
      </c>
      <c r="N1817">
        <v>79</v>
      </c>
      <c r="O1817">
        <v>93</v>
      </c>
      <c r="P1817">
        <v>108</v>
      </c>
      <c r="Q1817">
        <v>122</v>
      </c>
      <c r="R1817">
        <v>138</v>
      </c>
      <c r="S1817">
        <v>155</v>
      </c>
      <c r="T1817">
        <v>173</v>
      </c>
      <c r="U1817">
        <v>193</v>
      </c>
      <c r="V1817">
        <v>213</v>
      </c>
      <c r="W1817">
        <v>236</v>
      </c>
      <c r="X1817">
        <v>262</v>
      </c>
      <c r="Y1817">
        <v>287</v>
      </c>
      <c r="Z1817">
        <v>315</v>
      </c>
      <c r="AA1817">
        <v>344</v>
      </c>
      <c r="AB1817">
        <v>377</v>
      </c>
      <c r="AC1817">
        <v>410</v>
      </c>
      <c r="AD1817">
        <v>447</v>
      </c>
      <c r="AE1817">
        <v>485</v>
      </c>
      <c r="AF1817">
        <v>525</v>
      </c>
      <c r="AG1817">
        <v>567</v>
      </c>
      <c r="AH1817">
        <v>583</v>
      </c>
      <c r="AI1817">
        <v>590</v>
      </c>
      <c r="AJ1817" t="s">
        <v>37</v>
      </c>
      <c r="AK1817" t="s">
        <v>22</v>
      </c>
      <c r="AL1817" t="s">
        <v>24</v>
      </c>
    </row>
    <row r="1818" spans="1:38" x14ac:dyDescent="0.35">
      <c r="A1818" t="s">
        <v>72</v>
      </c>
      <c r="B1818" t="s">
        <v>63</v>
      </c>
      <c r="C1818" t="s">
        <v>38</v>
      </c>
      <c r="D1818">
        <v>0</v>
      </c>
      <c r="E1818">
        <v>6</v>
      </c>
      <c r="F1818">
        <v>11</v>
      </c>
      <c r="G1818">
        <v>17</v>
      </c>
      <c r="H1818">
        <v>25</v>
      </c>
      <c r="I1818">
        <v>33</v>
      </c>
      <c r="J1818">
        <v>42</v>
      </c>
      <c r="K1818">
        <v>52</v>
      </c>
      <c r="L1818">
        <v>63</v>
      </c>
      <c r="M1818">
        <v>75</v>
      </c>
      <c r="N1818">
        <v>86</v>
      </c>
      <c r="O1818">
        <v>98</v>
      </c>
      <c r="P1818">
        <v>112</v>
      </c>
      <c r="Q1818">
        <v>128</v>
      </c>
      <c r="R1818">
        <v>145</v>
      </c>
      <c r="S1818">
        <v>161</v>
      </c>
      <c r="T1818">
        <v>181</v>
      </c>
      <c r="U1818">
        <v>201</v>
      </c>
      <c r="V1818">
        <v>225</v>
      </c>
      <c r="W1818">
        <v>247</v>
      </c>
      <c r="X1818">
        <v>273</v>
      </c>
      <c r="Y1818">
        <v>301</v>
      </c>
      <c r="Z1818">
        <v>329</v>
      </c>
      <c r="AA1818">
        <v>363</v>
      </c>
      <c r="AB1818">
        <v>395</v>
      </c>
      <c r="AC1818">
        <v>431</v>
      </c>
      <c r="AD1818">
        <v>467</v>
      </c>
      <c r="AE1818">
        <v>507</v>
      </c>
      <c r="AF1818">
        <v>550</v>
      </c>
      <c r="AG1818">
        <v>593</v>
      </c>
      <c r="AH1818">
        <v>612</v>
      </c>
      <c r="AI1818">
        <v>618</v>
      </c>
      <c r="AJ1818" t="s">
        <v>38</v>
      </c>
      <c r="AK1818" t="s">
        <v>22</v>
      </c>
      <c r="AL1818" t="s">
        <v>24</v>
      </c>
    </row>
    <row r="1819" spans="1:38" x14ac:dyDescent="0.35">
      <c r="A1819" t="s">
        <v>72</v>
      </c>
      <c r="B1819" t="s">
        <v>63</v>
      </c>
      <c r="C1819" t="s">
        <v>39</v>
      </c>
      <c r="D1819">
        <v>0</v>
      </c>
      <c r="E1819">
        <v>0</v>
      </c>
      <c r="F1819">
        <v>3</v>
      </c>
      <c r="G1819">
        <v>5</v>
      </c>
      <c r="H1819">
        <v>8</v>
      </c>
      <c r="I1819">
        <v>11</v>
      </c>
      <c r="J1819">
        <v>14</v>
      </c>
      <c r="K1819">
        <v>19</v>
      </c>
      <c r="L1819">
        <v>22</v>
      </c>
      <c r="M1819">
        <v>26</v>
      </c>
      <c r="N1819">
        <v>30</v>
      </c>
      <c r="O1819">
        <v>35</v>
      </c>
      <c r="P1819">
        <v>40</v>
      </c>
      <c r="Q1819">
        <v>44</v>
      </c>
      <c r="R1819">
        <v>51</v>
      </c>
      <c r="S1819">
        <v>57</v>
      </c>
      <c r="T1819">
        <v>63</v>
      </c>
      <c r="U1819">
        <v>71</v>
      </c>
      <c r="V1819">
        <v>78</v>
      </c>
      <c r="W1819">
        <v>87</v>
      </c>
      <c r="X1819">
        <v>96</v>
      </c>
      <c r="Y1819">
        <v>106</v>
      </c>
      <c r="Z1819">
        <v>116</v>
      </c>
      <c r="AA1819">
        <v>128</v>
      </c>
      <c r="AB1819">
        <v>139</v>
      </c>
      <c r="AC1819">
        <v>152</v>
      </c>
      <c r="AD1819">
        <v>165</v>
      </c>
      <c r="AE1819">
        <v>180</v>
      </c>
      <c r="AF1819">
        <v>194</v>
      </c>
      <c r="AG1819">
        <v>209</v>
      </c>
      <c r="AH1819">
        <v>215</v>
      </c>
      <c r="AI1819">
        <v>216</v>
      </c>
      <c r="AJ1819" t="s">
        <v>39</v>
      </c>
      <c r="AK1819" t="s">
        <v>15</v>
      </c>
    </row>
    <row r="1820" spans="1:38" x14ac:dyDescent="0.35">
      <c r="A1820" t="s">
        <v>72</v>
      </c>
      <c r="B1820" t="s">
        <v>63</v>
      </c>
      <c r="C1820" t="s">
        <v>40</v>
      </c>
      <c r="D1820">
        <v>0</v>
      </c>
      <c r="E1820">
        <v>1</v>
      </c>
      <c r="F1820">
        <v>3</v>
      </c>
      <c r="G1820">
        <v>8</v>
      </c>
      <c r="H1820">
        <v>13</v>
      </c>
      <c r="I1820">
        <v>19</v>
      </c>
      <c r="J1820">
        <v>25</v>
      </c>
      <c r="K1820">
        <v>30</v>
      </c>
      <c r="L1820">
        <v>38</v>
      </c>
      <c r="M1820">
        <v>43</v>
      </c>
      <c r="N1820">
        <v>49</v>
      </c>
      <c r="O1820">
        <v>61</v>
      </c>
      <c r="P1820">
        <v>68</v>
      </c>
      <c r="Q1820">
        <v>79</v>
      </c>
      <c r="R1820">
        <v>87</v>
      </c>
      <c r="S1820">
        <v>99</v>
      </c>
      <c r="T1820">
        <v>109</v>
      </c>
      <c r="U1820">
        <v>122</v>
      </c>
      <c r="V1820">
        <v>134</v>
      </c>
      <c r="W1820">
        <v>149</v>
      </c>
      <c r="X1820">
        <v>163</v>
      </c>
      <c r="Y1820">
        <v>181</v>
      </c>
      <c r="Z1820">
        <v>199</v>
      </c>
      <c r="AA1820">
        <v>219</v>
      </c>
      <c r="AB1820">
        <v>236</v>
      </c>
      <c r="AC1820">
        <v>257</v>
      </c>
      <c r="AD1820">
        <v>280</v>
      </c>
      <c r="AE1820">
        <v>303</v>
      </c>
      <c r="AF1820">
        <v>331</v>
      </c>
      <c r="AG1820">
        <v>355</v>
      </c>
      <c r="AH1820">
        <v>367</v>
      </c>
      <c r="AI1820">
        <v>370</v>
      </c>
      <c r="AJ1820" t="s">
        <v>40</v>
      </c>
      <c r="AK1820" t="s">
        <v>15</v>
      </c>
    </row>
    <row r="1821" spans="1:38" x14ac:dyDescent="0.35">
      <c r="A1821" t="s">
        <v>72</v>
      </c>
      <c r="B1821" t="s">
        <v>63</v>
      </c>
      <c r="C1821" t="s">
        <v>41</v>
      </c>
      <c r="D1821">
        <v>0</v>
      </c>
      <c r="E1821">
        <v>0</v>
      </c>
      <c r="F1821">
        <v>0</v>
      </c>
      <c r="G1821">
        <v>1</v>
      </c>
      <c r="H1821">
        <v>1</v>
      </c>
      <c r="I1821">
        <v>1</v>
      </c>
      <c r="J1821">
        <v>1</v>
      </c>
      <c r="K1821">
        <v>1</v>
      </c>
      <c r="L1821">
        <v>2</v>
      </c>
      <c r="M1821">
        <v>3</v>
      </c>
      <c r="N1821">
        <v>3</v>
      </c>
      <c r="O1821">
        <v>4</v>
      </c>
      <c r="P1821">
        <v>4</v>
      </c>
      <c r="Q1821">
        <v>5</v>
      </c>
      <c r="R1821">
        <v>5</v>
      </c>
      <c r="S1821">
        <v>6</v>
      </c>
      <c r="T1821">
        <v>6</v>
      </c>
      <c r="U1821">
        <v>7</v>
      </c>
      <c r="V1821">
        <v>7</v>
      </c>
      <c r="W1821">
        <v>8</v>
      </c>
      <c r="X1821">
        <v>9</v>
      </c>
      <c r="Y1821">
        <v>9</v>
      </c>
      <c r="Z1821">
        <v>11</v>
      </c>
      <c r="AA1821">
        <v>12</v>
      </c>
      <c r="AB1821">
        <v>13</v>
      </c>
      <c r="AC1821">
        <v>14</v>
      </c>
      <c r="AD1821">
        <v>16</v>
      </c>
      <c r="AE1821">
        <v>17</v>
      </c>
      <c r="AF1821">
        <v>18</v>
      </c>
      <c r="AG1821">
        <v>20</v>
      </c>
      <c r="AH1821">
        <v>20</v>
      </c>
      <c r="AI1821">
        <v>20</v>
      </c>
      <c r="AJ1821" t="s">
        <v>41</v>
      </c>
      <c r="AK1821" t="s">
        <v>42</v>
      </c>
    </row>
    <row r="1822" spans="1:38" x14ac:dyDescent="0.35">
      <c r="A1822" t="s">
        <v>72</v>
      </c>
      <c r="B1822" t="s">
        <v>63</v>
      </c>
      <c r="C1822" t="s">
        <v>43</v>
      </c>
      <c r="D1822">
        <v>0</v>
      </c>
      <c r="E1822">
        <v>3</v>
      </c>
      <c r="F1822">
        <v>6</v>
      </c>
      <c r="G1822">
        <v>13</v>
      </c>
      <c r="H1822">
        <v>18</v>
      </c>
      <c r="I1822">
        <v>25</v>
      </c>
      <c r="J1822">
        <v>33</v>
      </c>
      <c r="K1822">
        <v>43</v>
      </c>
      <c r="L1822">
        <v>50</v>
      </c>
      <c r="M1822">
        <v>58</v>
      </c>
      <c r="N1822">
        <v>68</v>
      </c>
      <c r="O1822">
        <v>78</v>
      </c>
      <c r="P1822">
        <v>89</v>
      </c>
      <c r="Q1822">
        <v>101</v>
      </c>
      <c r="R1822">
        <v>115</v>
      </c>
      <c r="S1822">
        <v>128</v>
      </c>
      <c r="T1822">
        <v>143</v>
      </c>
      <c r="U1822">
        <v>160</v>
      </c>
      <c r="V1822">
        <v>177</v>
      </c>
      <c r="W1822">
        <v>196</v>
      </c>
      <c r="X1822">
        <v>218</v>
      </c>
      <c r="Y1822">
        <v>238</v>
      </c>
      <c r="Z1822">
        <v>261</v>
      </c>
      <c r="AA1822">
        <v>287</v>
      </c>
      <c r="AB1822">
        <v>312</v>
      </c>
      <c r="AC1822">
        <v>341</v>
      </c>
      <c r="AD1822">
        <v>370</v>
      </c>
      <c r="AE1822">
        <v>403</v>
      </c>
      <c r="AF1822">
        <v>436</v>
      </c>
      <c r="AG1822">
        <v>471</v>
      </c>
      <c r="AH1822">
        <v>484</v>
      </c>
      <c r="AI1822">
        <v>490</v>
      </c>
      <c r="AJ1822" t="s">
        <v>43</v>
      </c>
      <c r="AK1822" t="s">
        <v>19</v>
      </c>
    </row>
    <row r="1823" spans="1:38" x14ac:dyDescent="0.35">
      <c r="A1823" t="s">
        <v>72</v>
      </c>
      <c r="B1823" t="s">
        <v>63</v>
      </c>
      <c r="C1823" t="s">
        <v>44</v>
      </c>
      <c r="D1823">
        <v>0</v>
      </c>
      <c r="E1823">
        <v>0</v>
      </c>
      <c r="F1823">
        <v>2</v>
      </c>
      <c r="G1823">
        <v>3</v>
      </c>
      <c r="H1823">
        <v>6</v>
      </c>
      <c r="I1823">
        <v>7</v>
      </c>
      <c r="J1823">
        <v>10</v>
      </c>
      <c r="K1823">
        <v>12</v>
      </c>
      <c r="L1823">
        <v>16</v>
      </c>
      <c r="M1823">
        <v>19</v>
      </c>
      <c r="N1823">
        <v>22</v>
      </c>
      <c r="O1823">
        <v>25</v>
      </c>
      <c r="P1823">
        <v>28</v>
      </c>
      <c r="Q1823">
        <v>31</v>
      </c>
      <c r="R1823">
        <v>35</v>
      </c>
      <c r="S1823">
        <v>39</v>
      </c>
      <c r="T1823">
        <v>44</v>
      </c>
      <c r="U1823">
        <v>49</v>
      </c>
      <c r="V1823">
        <v>55</v>
      </c>
      <c r="W1823">
        <v>60</v>
      </c>
      <c r="X1823">
        <v>66</v>
      </c>
      <c r="Y1823">
        <v>74</v>
      </c>
      <c r="Z1823">
        <v>82</v>
      </c>
      <c r="AA1823">
        <v>89</v>
      </c>
      <c r="AB1823">
        <v>96</v>
      </c>
      <c r="AC1823">
        <v>105</v>
      </c>
      <c r="AD1823">
        <v>114</v>
      </c>
      <c r="AE1823">
        <v>124</v>
      </c>
      <c r="AF1823">
        <v>134</v>
      </c>
      <c r="AG1823">
        <v>146</v>
      </c>
      <c r="AH1823">
        <v>150</v>
      </c>
      <c r="AI1823">
        <v>151</v>
      </c>
      <c r="AJ1823" t="s">
        <v>44</v>
      </c>
      <c r="AK1823" t="s">
        <v>17</v>
      </c>
    </row>
    <row r="1824" spans="1:38" x14ac:dyDescent="0.35">
      <c r="A1824" t="s">
        <v>72</v>
      </c>
      <c r="B1824" t="s">
        <v>63</v>
      </c>
      <c r="C1824" t="s">
        <v>45</v>
      </c>
      <c r="D1824">
        <v>0</v>
      </c>
      <c r="E1824">
        <v>4</v>
      </c>
      <c r="F1824">
        <v>9</v>
      </c>
      <c r="G1824">
        <v>15</v>
      </c>
      <c r="H1824">
        <v>24</v>
      </c>
      <c r="I1824">
        <v>29</v>
      </c>
      <c r="J1824">
        <v>35</v>
      </c>
      <c r="K1824">
        <v>46</v>
      </c>
      <c r="L1824">
        <v>54</v>
      </c>
      <c r="M1824">
        <v>63</v>
      </c>
      <c r="N1824">
        <v>74</v>
      </c>
      <c r="O1824">
        <v>85</v>
      </c>
      <c r="P1824">
        <v>95</v>
      </c>
      <c r="Q1824">
        <v>111</v>
      </c>
      <c r="R1824">
        <v>126</v>
      </c>
      <c r="S1824">
        <v>140</v>
      </c>
      <c r="T1824">
        <v>158</v>
      </c>
      <c r="U1824">
        <v>173</v>
      </c>
      <c r="V1824">
        <v>193</v>
      </c>
      <c r="W1824">
        <v>214</v>
      </c>
      <c r="X1824">
        <v>236</v>
      </c>
      <c r="Y1824">
        <v>259</v>
      </c>
      <c r="Z1824">
        <v>283</v>
      </c>
      <c r="AA1824">
        <v>313</v>
      </c>
      <c r="AB1824">
        <v>343</v>
      </c>
      <c r="AC1824">
        <v>371</v>
      </c>
      <c r="AD1824">
        <v>404</v>
      </c>
      <c r="AE1824">
        <v>440</v>
      </c>
      <c r="AF1824">
        <v>476</v>
      </c>
      <c r="AG1824">
        <v>512</v>
      </c>
      <c r="AH1824">
        <v>530</v>
      </c>
      <c r="AI1824">
        <v>537</v>
      </c>
      <c r="AJ1824" t="s">
        <v>45</v>
      </c>
      <c r="AK1824" t="s">
        <v>9</v>
      </c>
    </row>
    <row r="1825" spans="1:38" x14ac:dyDescent="0.35">
      <c r="A1825" t="s">
        <v>72</v>
      </c>
      <c r="B1825" t="s">
        <v>63</v>
      </c>
      <c r="C1825" t="s">
        <v>46</v>
      </c>
      <c r="D1825">
        <v>0</v>
      </c>
      <c r="E1825">
        <v>0</v>
      </c>
      <c r="F1825">
        <v>1</v>
      </c>
      <c r="G1825">
        <v>2</v>
      </c>
      <c r="H1825">
        <v>3</v>
      </c>
      <c r="I1825">
        <v>3</v>
      </c>
      <c r="J1825">
        <v>4</v>
      </c>
      <c r="K1825">
        <v>6</v>
      </c>
      <c r="L1825">
        <v>7</v>
      </c>
      <c r="M1825">
        <v>9</v>
      </c>
      <c r="N1825">
        <v>10</v>
      </c>
      <c r="O1825">
        <v>11</v>
      </c>
      <c r="P1825">
        <v>14</v>
      </c>
      <c r="Q1825">
        <v>15</v>
      </c>
      <c r="R1825">
        <v>17</v>
      </c>
      <c r="S1825">
        <v>18</v>
      </c>
      <c r="T1825">
        <v>21</v>
      </c>
      <c r="U1825">
        <v>22</v>
      </c>
      <c r="V1825">
        <v>25</v>
      </c>
      <c r="W1825">
        <v>28</v>
      </c>
      <c r="X1825">
        <v>31</v>
      </c>
      <c r="Y1825">
        <v>35</v>
      </c>
      <c r="Z1825">
        <v>38</v>
      </c>
      <c r="AA1825">
        <v>41</v>
      </c>
      <c r="AB1825">
        <v>45</v>
      </c>
      <c r="AC1825">
        <v>49</v>
      </c>
      <c r="AD1825">
        <v>53</v>
      </c>
      <c r="AE1825">
        <v>58</v>
      </c>
      <c r="AF1825">
        <v>63</v>
      </c>
      <c r="AG1825">
        <v>67</v>
      </c>
      <c r="AH1825">
        <v>70</v>
      </c>
      <c r="AI1825">
        <v>70</v>
      </c>
      <c r="AJ1825" t="s">
        <v>46</v>
      </c>
      <c r="AK1825" t="s">
        <v>17</v>
      </c>
    </row>
    <row r="1826" spans="1:38" x14ac:dyDescent="0.35">
      <c r="A1826" t="s">
        <v>72</v>
      </c>
      <c r="B1826" t="s">
        <v>63</v>
      </c>
      <c r="C1826" t="s">
        <v>47</v>
      </c>
      <c r="D1826">
        <v>0</v>
      </c>
      <c r="E1826">
        <v>0</v>
      </c>
      <c r="F1826">
        <v>1</v>
      </c>
      <c r="G1826">
        <v>2</v>
      </c>
      <c r="H1826">
        <v>3</v>
      </c>
      <c r="I1826">
        <v>5</v>
      </c>
      <c r="J1826">
        <v>5</v>
      </c>
      <c r="K1826">
        <v>8</v>
      </c>
      <c r="L1826">
        <v>10</v>
      </c>
      <c r="M1826">
        <v>13</v>
      </c>
      <c r="N1826">
        <v>15</v>
      </c>
      <c r="O1826">
        <v>17</v>
      </c>
      <c r="P1826">
        <v>19</v>
      </c>
      <c r="Q1826">
        <v>20</v>
      </c>
      <c r="R1826">
        <v>24</v>
      </c>
      <c r="S1826">
        <v>28</v>
      </c>
      <c r="T1826">
        <v>29</v>
      </c>
      <c r="U1826">
        <v>33</v>
      </c>
      <c r="V1826">
        <v>36</v>
      </c>
      <c r="W1826">
        <v>41</v>
      </c>
      <c r="X1826">
        <v>44</v>
      </c>
      <c r="Y1826">
        <v>49</v>
      </c>
      <c r="Z1826">
        <v>53</v>
      </c>
      <c r="AA1826">
        <v>59</v>
      </c>
      <c r="AB1826">
        <v>65</v>
      </c>
      <c r="AC1826">
        <v>70</v>
      </c>
      <c r="AD1826">
        <v>76</v>
      </c>
      <c r="AE1826">
        <v>83</v>
      </c>
      <c r="AF1826">
        <v>90</v>
      </c>
      <c r="AG1826">
        <v>97</v>
      </c>
      <c r="AH1826">
        <v>100</v>
      </c>
      <c r="AI1826">
        <v>100</v>
      </c>
      <c r="AJ1826" t="s">
        <v>47</v>
      </c>
      <c r="AK1826" t="s">
        <v>17</v>
      </c>
    </row>
    <row r="1827" spans="1:38" x14ac:dyDescent="0.35">
      <c r="A1827" t="s">
        <v>72</v>
      </c>
      <c r="B1827" t="s">
        <v>63</v>
      </c>
      <c r="C1827" t="s">
        <v>48</v>
      </c>
      <c r="D1827">
        <v>0</v>
      </c>
      <c r="E1827">
        <v>3</v>
      </c>
      <c r="F1827">
        <v>9</v>
      </c>
      <c r="G1827">
        <v>11</v>
      </c>
      <c r="H1827">
        <v>16</v>
      </c>
      <c r="I1827">
        <v>22</v>
      </c>
      <c r="J1827">
        <v>27</v>
      </c>
      <c r="K1827">
        <v>33</v>
      </c>
      <c r="L1827">
        <v>40</v>
      </c>
      <c r="M1827">
        <v>46</v>
      </c>
      <c r="N1827">
        <v>53</v>
      </c>
      <c r="O1827">
        <v>61</v>
      </c>
      <c r="P1827">
        <v>70</v>
      </c>
      <c r="Q1827">
        <v>80</v>
      </c>
      <c r="R1827">
        <v>90</v>
      </c>
      <c r="S1827">
        <v>102</v>
      </c>
      <c r="T1827">
        <v>113</v>
      </c>
      <c r="U1827">
        <v>126</v>
      </c>
      <c r="V1827">
        <v>139</v>
      </c>
      <c r="W1827">
        <v>153</v>
      </c>
      <c r="X1827">
        <v>171</v>
      </c>
      <c r="Y1827">
        <v>187</v>
      </c>
      <c r="Z1827">
        <v>206</v>
      </c>
      <c r="AA1827">
        <v>224</v>
      </c>
      <c r="AB1827">
        <v>245</v>
      </c>
      <c r="AC1827">
        <v>266</v>
      </c>
      <c r="AD1827">
        <v>291</v>
      </c>
      <c r="AE1827">
        <v>315</v>
      </c>
      <c r="AF1827">
        <v>343</v>
      </c>
      <c r="AG1827">
        <v>369</v>
      </c>
      <c r="AH1827">
        <v>379</v>
      </c>
      <c r="AI1827">
        <v>384</v>
      </c>
      <c r="AJ1827" t="s">
        <v>48</v>
      </c>
      <c r="AK1827" t="s">
        <v>8</v>
      </c>
      <c r="AL1827" t="s">
        <v>17</v>
      </c>
    </row>
    <row r="1828" spans="1:38" x14ac:dyDescent="0.35">
      <c r="A1828" t="s">
        <v>72</v>
      </c>
      <c r="B1828" t="s">
        <v>63</v>
      </c>
      <c r="C1828" t="s">
        <v>49</v>
      </c>
      <c r="D1828">
        <v>0</v>
      </c>
      <c r="E1828">
        <v>3</v>
      </c>
      <c r="F1828">
        <v>7</v>
      </c>
      <c r="G1828">
        <v>10</v>
      </c>
      <c r="H1828">
        <v>17</v>
      </c>
      <c r="I1828">
        <v>24</v>
      </c>
      <c r="J1828">
        <v>31</v>
      </c>
      <c r="K1828">
        <v>34</v>
      </c>
      <c r="L1828">
        <v>45</v>
      </c>
      <c r="M1828">
        <v>51</v>
      </c>
      <c r="N1828">
        <v>60</v>
      </c>
      <c r="O1828">
        <v>68</v>
      </c>
      <c r="P1828">
        <v>79</v>
      </c>
      <c r="Q1828">
        <v>90</v>
      </c>
      <c r="R1828">
        <v>105</v>
      </c>
      <c r="S1828">
        <v>115</v>
      </c>
      <c r="T1828">
        <v>128</v>
      </c>
      <c r="U1828">
        <v>145</v>
      </c>
      <c r="V1828">
        <v>161</v>
      </c>
      <c r="W1828">
        <v>176</v>
      </c>
      <c r="X1828">
        <v>195</v>
      </c>
      <c r="Y1828">
        <v>213</v>
      </c>
      <c r="Z1828">
        <v>233</v>
      </c>
      <c r="AA1828">
        <v>258</v>
      </c>
      <c r="AB1828">
        <v>279</v>
      </c>
      <c r="AC1828">
        <v>307</v>
      </c>
      <c r="AD1828">
        <v>335</v>
      </c>
      <c r="AE1828">
        <v>361</v>
      </c>
      <c r="AF1828">
        <v>389</v>
      </c>
      <c r="AG1828">
        <v>422</v>
      </c>
      <c r="AH1828">
        <v>435</v>
      </c>
      <c r="AI1828">
        <v>440</v>
      </c>
      <c r="AJ1828" t="s">
        <v>49</v>
      </c>
      <c r="AK1828" t="s">
        <v>9</v>
      </c>
    </row>
    <row r="1829" spans="1:38" x14ac:dyDescent="0.35">
      <c r="A1829" t="s">
        <v>72</v>
      </c>
      <c r="B1829" t="s">
        <v>63</v>
      </c>
      <c r="C1829" t="s">
        <v>50</v>
      </c>
      <c r="D1829">
        <v>0</v>
      </c>
      <c r="E1829">
        <v>0</v>
      </c>
      <c r="F1829">
        <v>2</v>
      </c>
      <c r="G1829">
        <v>3</v>
      </c>
      <c r="H1829">
        <v>7</v>
      </c>
      <c r="I1829">
        <v>7</v>
      </c>
      <c r="J1829">
        <v>11</v>
      </c>
      <c r="K1829">
        <v>13</v>
      </c>
      <c r="L1829">
        <v>16</v>
      </c>
      <c r="M1829">
        <v>18</v>
      </c>
      <c r="N1829">
        <v>20</v>
      </c>
      <c r="O1829">
        <v>25</v>
      </c>
      <c r="P1829">
        <v>28</v>
      </c>
      <c r="Q1829">
        <v>33</v>
      </c>
      <c r="R1829">
        <v>38</v>
      </c>
      <c r="S1829">
        <v>41</v>
      </c>
      <c r="T1829">
        <v>45</v>
      </c>
      <c r="U1829">
        <v>52</v>
      </c>
      <c r="V1829">
        <v>57</v>
      </c>
      <c r="W1829">
        <v>63</v>
      </c>
      <c r="X1829">
        <v>70</v>
      </c>
      <c r="Y1829">
        <v>77</v>
      </c>
      <c r="Z1829">
        <v>84</v>
      </c>
      <c r="AA1829">
        <v>92</v>
      </c>
      <c r="AB1829">
        <v>101</v>
      </c>
      <c r="AC1829">
        <v>110</v>
      </c>
      <c r="AD1829">
        <v>119</v>
      </c>
      <c r="AE1829">
        <v>130</v>
      </c>
      <c r="AF1829">
        <v>141</v>
      </c>
      <c r="AG1829">
        <v>153</v>
      </c>
      <c r="AH1829">
        <v>157</v>
      </c>
      <c r="AI1829">
        <v>158</v>
      </c>
      <c r="AJ1829" t="s">
        <v>50</v>
      </c>
      <c r="AK1829" t="s">
        <v>15</v>
      </c>
    </row>
    <row r="1830" spans="1:38" x14ac:dyDescent="0.35">
      <c r="A1830" t="s">
        <v>72</v>
      </c>
      <c r="B1830" t="s">
        <v>63</v>
      </c>
      <c r="C1830" t="s">
        <v>51</v>
      </c>
      <c r="D1830">
        <v>0</v>
      </c>
      <c r="E1830">
        <v>2</v>
      </c>
      <c r="F1830">
        <v>5</v>
      </c>
      <c r="G1830">
        <v>11</v>
      </c>
      <c r="H1830">
        <v>16</v>
      </c>
      <c r="I1830">
        <v>21</v>
      </c>
      <c r="J1830">
        <v>27</v>
      </c>
      <c r="K1830">
        <v>37</v>
      </c>
      <c r="L1830">
        <v>42</v>
      </c>
      <c r="M1830">
        <v>50</v>
      </c>
      <c r="N1830">
        <v>58</v>
      </c>
      <c r="O1830">
        <v>66</v>
      </c>
      <c r="P1830">
        <v>75</v>
      </c>
      <c r="Q1830">
        <v>86</v>
      </c>
      <c r="R1830">
        <v>97</v>
      </c>
      <c r="S1830">
        <v>109</v>
      </c>
      <c r="T1830">
        <v>123</v>
      </c>
      <c r="U1830">
        <v>137</v>
      </c>
      <c r="V1830">
        <v>152</v>
      </c>
      <c r="W1830">
        <v>167</v>
      </c>
      <c r="X1830">
        <v>184</v>
      </c>
      <c r="Y1830">
        <v>202</v>
      </c>
      <c r="Z1830">
        <v>222</v>
      </c>
      <c r="AA1830">
        <v>244</v>
      </c>
      <c r="AB1830">
        <v>267</v>
      </c>
      <c r="AC1830">
        <v>291</v>
      </c>
      <c r="AD1830">
        <v>315</v>
      </c>
      <c r="AE1830">
        <v>343</v>
      </c>
      <c r="AF1830">
        <v>371</v>
      </c>
      <c r="AG1830">
        <v>400</v>
      </c>
      <c r="AH1830">
        <v>414</v>
      </c>
      <c r="AI1830">
        <v>418</v>
      </c>
      <c r="AJ1830" t="s">
        <v>51</v>
      </c>
      <c r="AK1830" t="s">
        <v>19</v>
      </c>
    </row>
    <row r="1831" spans="1:38" x14ac:dyDescent="0.35">
      <c r="A1831" t="s">
        <v>72</v>
      </c>
      <c r="B1831" t="s">
        <v>63</v>
      </c>
      <c r="C1831" t="s">
        <v>52</v>
      </c>
      <c r="D1831">
        <v>0</v>
      </c>
      <c r="E1831">
        <v>3</v>
      </c>
      <c r="F1831">
        <v>7</v>
      </c>
      <c r="G1831">
        <v>13</v>
      </c>
      <c r="H1831">
        <v>20</v>
      </c>
      <c r="I1831">
        <v>27</v>
      </c>
      <c r="J1831">
        <v>36</v>
      </c>
      <c r="K1831">
        <v>44</v>
      </c>
      <c r="L1831">
        <v>55</v>
      </c>
      <c r="M1831">
        <v>63</v>
      </c>
      <c r="N1831">
        <v>75</v>
      </c>
      <c r="O1831">
        <v>85</v>
      </c>
      <c r="P1831">
        <v>97</v>
      </c>
      <c r="Q1831">
        <v>110</v>
      </c>
      <c r="R1831">
        <v>124</v>
      </c>
      <c r="S1831">
        <v>139</v>
      </c>
      <c r="T1831">
        <v>156</v>
      </c>
      <c r="U1831">
        <v>173</v>
      </c>
      <c r="V1831">
        <v>194</v>
      </c>
      <c r="W1831">
        <v>214</v>
      </c>
      <c r="X1831">
        <v>235</v>
      </c>
      <c r="Y1831">
        <v>260</v>
      </c>
      <c r="Z1831">
        <v>285</v>
      </c>
      <c r="AA1831">
        <v>310</v>
      </c>
      <c r="AB1831">
        <v>338</v>
      </c>
      <c r="AC1831">
        <v>372</v>
      </c>
      <c r="AD1831">
        <v>404</v>
      </c>
      <c r="AE1831">
        <v>435</v>
      </c>
      <c r="AF1831">
        <v>471</v>
      </c>
      <c r="AG1831">
        <v>512</v>
      </c>
      <c r="AH1831">
        <v>527</v>
      </c>
      <c r="AI1831">
        <v>532</v>
      </c>
      <c r="AJ1831" t="s">
        <v>52</v>
      </c>
      <c r="AK1831" t="s">
        <v>15</v>
      </c>
    </row>
    <row r="1832" spans="1:38" x14ac:dyDescent="0.35">
      <c r="A1832" t="s">
        <v>72</v>
      </c>
      <c r="B1832" t="s">
        <v>63</v>
      </c>
      <c r="C1832" t="s">
        <v>53</v>
      </c>
      <c r="D1832">
        <v>0</v>
      </c>
      <c r="E1832">
        <v>9</v>
      </c>
      <c r="F1832">
        <v>20</v>
      </c>
      <c r="G1832">
        <v>31</v>
      </c>
      <c r="H1832">
        <v>43</v>
      </c>
      <c r="I1832">
        <v>56</v>
      </c>
      <c r="J1832">
        <v>72</v>
      </c>
      <c r="K1832">
        <v>89</v>
      </c>
      <c r="L1832">
        <v>106</v>
      </c>
      <c r="M1832">
        <v>124</v>
      </c>
      <c r="N1832">
        <v>144</v>
      </c>
      <c r="O1832">
        <v>167</v>
      </c>
      <c r="P1832">
        <v>189</v>
      </c>
      <c r="Q1832">
        <v>217</v>
      </c>
      <c r="R1832">
        <v>241</v>
      </c>
      <c r="S1832">
        <v>274</v>
      </c>
      <c r="T1832">
        <v>306</v>
      </c>
      <c r="U1832">
        <v>338</v>
      </c>
      <c r="V1832">
        <v>379</v>
      </c>
      <c r="W1832">
        <v>417</v>
      </c>
      <c r="X1832">
        <v>458</v>
      </c>
      <c r="Y1832">
        <v>506</v>
      </c>
      <c r="Z1832">
        <v>555</v>
      </c>
      <c r="AA1832">
        <v>608</v>
      </c>
      <c r="AB1832">
        <v>665</v>
      </c>
      <c r="AC1832">
        <v>725</v>
      </c>
      <c r="AD1832">
        <v>789</v>
      </c>
      <c r="AE1832">
        <v>857</v>
      </c>
      <c r="AF1832">
        <v>926</v>
      </c>
      <c r="AG1832">
        <v>1002</v>
      </c>
      <c r="AH1832">
        <v>1033</v>
      </c>
      <c r="AI1832">
        <v>1043</v>
      </c>
      <c r="AJ1832" t="s">
        <v>53</v>
      </c>
      <c r="AK1832" t="s">
        <v>8</v>
      </c>
    </row>
    <row r="1833" spans="1:38" x14ac:dyDescent="0.35">
      <c r="A1833" t="s">
        <v>72</v>
      </c>
      <c r="B1833" t="s">
        <v>63</v>
      </c>
      <c r="C1833" t="s">
        <v>54</v>
      </c>
      <c r="D1833">
        <v>0</v>
      </c>
      <c r="E1833">
        <v>0</v>
      </c>
      <c r="F1833">
        <v>1</v>
      </c>
      <c r="G1833">
        <v>2</v>
      </c>
      <c r="H1833">
        <v>2</v>
      </c>
      <c r="I1833">
        <v>3</v>
      </c>
      <c r="J1833">
        <v>4</v>
      </c>
      <c r="K1833">
        <v>7</v>
      </c>
      <c r="L1833">
        <v>9</v>
      </c>
      <c r="M1833">
        <v>10</v>
      </c>
      <c r="N1833">
        <v>11</v>
      </c>
      <c r="O1833">
        <v>13</v>
      </c>
      <c r="P1833">
        <v>13</v>
      </c>
      <c r="Q1833">
        <v>15</v>
      </c>
      <c r="R1833">
        <v>18</v>
      </c>
      <c r="S1833">
        <v>20</v>
      </c>
      <c r="T1833">
        <v>23</v>
      </c>
      <c r="U1833">
        <v>25</v>
      </c>
      <c r="V1833">
        <v>27</v>
      </c>
      <c r="W1833">
        <v>29</v>
      </c>
      <c r="X1833">
        <v>34</v>
      </c>
      <c r="Y1833">
        <v>37</v>
      </c>
      <c r="Z1833">
        <v>41</v>
      </c>
      <c r="AA1833">
        <v>44</v>
      </c>
      <c r="AB1833">
        <v>48</v>
      </c>
      <c r="AC1833">
        <v>54</v>
      </c>
      <c r="AD1833">
        <v>57</v>
      </c>
      <c r="AE1833">
        <v>62</v>
      </c>
      <c r="AF1833">
        <v>67</v>
      </c>
      <c r="AG1833">
        <v>73</v>
      </c>
      <c r="AH1833">
        <v>76</v>
      </c>
      <c r="AI1833">
        <v>76</v>
      </c>
      <c r="AJ1833" t="s">
        <v>54</v>
      </c>
      <c r="AK1833" t="s">
        <v>22</v>
      </c>
    </row>
    <row r="1834" spans="1:38" x14ac:dyDescent="0.35">
      <c r="A1834" t="s">
        <v>72</v>
      </c>
      <c r="B1834" t="s">
        <v>63</v>
      </c>
      <c r="C1834" t="s">
        <v>55</v>
      </c>
      <c r="D1834">
        <v>0</v>
      </c>
      <c r="E1834">
        <v>0</v>
      </c>
      <c r="F1834">
        <v>3</v>
      </c>
      <c r="G1834">
        <v>4</v>
      </c>
      <c r="H1834">
        <v>6</v>
      </c>
      <c r="I1834">
        <v>10</v>
      </c>
      <c r="J1834">
        <v>13</v>
      </c>
      <c r="K1834">
        <v>16</v>
      </c>
      <c r="L1834">
        <v>19</v>
      </c>
      <c r="M1834">
        <v>22</v>
      </c>
      <c r="N1834">
        <v>25</v>
      </c>
      <c r="O1834">
        <v>32</v>
      </c>
      <c r="P1834">
        <v>35</v>
      </c>
      <c r="Q1834">
        <v>40</v>
      </c>
      <c r="R1834">
        <v>45</v>
      </c>
      <c r="S1834">
        <v>51</v>
      </c>
      <c r="T1834">
        <v>55</v>
      </c>
      <c r="U1834">
        <v>62</v>
      </c>
      <c r="V1834">
        <v>66</v>
      </c>
      <c r="W1834">
        <v>76</v>
      </c>
      <c r="X1834">
        <v>84</v>
      </c>
      <c r="Y1834">
        <v>92</v>
      </c>
      <c r="Z1834">
        <v>100</v>
      </c>
      <c r="AA1834">
        <v>110</v>
      </c>
      <c r="AB1834">
        <v>119</v>
      </c>
      <c r="AC1834">
        <v>131</v>
      </c>
      <c r="AD1834">
        <v>142</v>
      </c>
      <c r="AE1834">
        <v>155</v>
      </c>
      <c r="AF1834">
        <v>167</v>
      </c>
      <c r="AG1834">
        <v>180</v>
      </c>
      <c r="AH1834">
        <v>185</v>
      </c>
      <c r="AI1834">
        <v>189</v>
      </c>
      <c r="AJ1834" t="s">
        <v>55</v>
      </c>
      <c r="AK1834" t="s">
        <v>8</v>
      </c>
      <c r="AL1834" t="s">
        <v>17</v>
      </c>
    </row>
    <row r="1835" spans="1:38" x14ac:dyDescent="0.35">
      <c r="A1835" t="s">
        <v>56</v>
      </c>
      <c r="B1835" t="s">
        <v>63</v>
      </c>
      <c r="C1835" t="s">
        <v>7</v>
      </c>
      <c r="D1835">
        <v>0</v>
      </c>
      <c r="E1835">
        <v>0</v>
      </c>
      <c r="F1835">
        <v>1</v>
      </c>
      <c r="G1835">
        <v>7</v>
      </c>
      <c r="H1835">
        <v>15</v>
      </c>
      <c r="I1835">
        <v>24</v>
      </c>
      <c r="J1835">
        <v>36</v>
      </c>
      <c r="K1835">
        <v>72</v>
      </c>
      <c r="L1835">
        <v>131</v>
      </c>
      <c r="M1835">
        <v>216</v>
      </c>
      <c r="N1835">
        <v>323</v>
      </c>
      <c r="O1835">
        <v>455</v>
      </c>
      <c r="P1835">
        <v>611</v>
      </c>
      <c r="Q1835">
        <v>779</v>
      </c>
      <c r="R1835">
        <v>957</v>
      </c>
      <c r="S1835">
        <v>1148</v>
      </c>
      <c r="T1835">
        <v>1349</v>
      </c>
      <c r="U1835">
        <v>1532</v>
      </c>
      <c r="V1835">
        <v>1696</v>
      </c>
      <c r="W1835">
        <v>1848</v>
      </c>
      <c r="X1835">
        <v>1980</v>
      </c>
      <c r="Y1835">
        <v>2099</v>
      </c>
      <c r="Z1835">
        <v>2189</v>
      </c>
      <c r="AA1835">
        <v>2263</v>
      </c>
      <c r="AB1835">
        <v>2316</v>
      </c>
      <c r="AC1835">
        <v>2348</v>
      </c>
      <c r="AD1835">
        <v>2362</v>
      </c>
      <c r="AE1835">
        <v>2370</v>
      </c>
      <c r="AF1835">
        <v>2376</v>
      </c>
      <c r="AG1835">
        <v>2382</v>
      </c>
      <c r="AH1835">
        <v>2391</v>
      </c>
      <c r="AI1835">
        <v>2399</v>
      </c>
      <c r="AJ1835" t="s">
        <v>7</v>
      </c>
      <c r="AK1835" t="s">
        <v>8</v>
      </c>
      <c r="AL1835" t="s">
        <v>9</v>
      </c>
    </row>
    <row r="1836" spans="1:38" x14ac:dyDescent="0.35">
      <c r="A1836" t="s">
        <v>56</v>
      </c>
      <c r="B1836" t="s">
        <v>63</v>
      </c>
      <c r="C1836" t="s">
        <v>10</v>
      </c>
      <c r="D1836">
        <v>0</v>
      </c>
      <c r="E1836">
        <v>0</v>
      </c>
      <c r="F1836">
        <v>0</v>
      </c>
      <c r="G1836">
        <v>1</v>
      </c>
      <c r="H1836">
        <v>2</v>
      </c>
      <c r="I1836">
        <v>2</v>
      </c>
      <c r="J1836">
        <v>3</v>
      </c>
      <c r="K1836">
        <v>8</v>
      </c>
      <c r="L1836">
        <v>14</v>
      </c>
      <c r="M1836">
        <v>22</v>
      </c>
      <c r="N1836">
        <v>32</v>
      </c>
      <c r="O1836">
        <v>47</v>
      </c>
      <c r="P1836">
        <v>62</v>
      </c>
      <c r="Q1836">
        <v>79</v>
      </c>
      <c r="R1836">
        <v>96</v>
      </c>
      <c r="S1836">
        <v>116</v>
      </c>
      <c r="T1836">
        <v>137</v>
      </c>
      <c r="U1836">
        <v>155</v>
      </c>
      <c r="V1836">
        <v>171</v>
      </c>
      <c r="W1836">
        <v>187</v>
      </c>
      <c r="X1836">
        <v>200</v>
      </c>
      <c r="Y1836">
        <v>212</v>
      </c>
      <c r="Z1836">
        <v>222</v>
      </c>
      <c r="AA1836">
        <v>229</v>
      </c>
      <c r="AB1836">
        <v>235</v>
      </c>
      <c r="AC1836">
        <v>238</v>
      </c>
      <c r="AD1836">
        <v>239</v>
      </c>
      <c r="AE1836">
        <v>240</v>
      </c>
      <c r="AF1836">
        <v>241</v>
      </c>
      <c r="AG1836">
        <v>241</v>
      </c>
      <c r="AH1836">
        <v>242</v>
      </c>
      <c r="AI1836">
        <v>243</v>
      </c>
      <c r="AJ1836" t="s">
        <v>10</v>
      </c>
      <c r="AK1836" t="s">
        <v>11</v>
      </c>
      <c r="AL1836" t="s">
        <v>9</v>
      </c>
    </row>
    <row r="1837" spans="1:38" x14ac:dyDescent="0.35">
      <c r="A1837" t="s">
        <v>56</v>
      </c>
      <c r="B1837" t="s">
        <v>63</v>
      </c>
      <c r="C1837" t="s">
        <v>12</v>
      </c>
      <c r="D1837">
        <v>0</v>
      </c>
      <c r="E1837">
        <v>0</v>
      </c>
      <c r="F1837">
        <v>2</v>
      </c>
      <c r="G1837">
        <v>7</v>
      </c>
      <c r="H1837">
        <v>20</v>
      </c>
      <c r="I1837">
        <v>32</v>
      </c>
      <c r="J1837">
        <v>47</v>
      </c>
      <c r="K1837">
        <v>99</v>
      </c>
      <c r="L1837">
        <v>180</v>
      </c>
      <c r="M1837">
        <v>297</v>
      </c>
      <c r="N1837">
        <v>445</v>
      </c>
      <c r="O1837">
        <v>624</v>
      </c>
      <c r="P1837">
        <v>840</v>
      </c>
      <c r="Q1837">
        <v>1072</v>
      </c>
      <c r="R1837">
        <v>1316</v>
      </c>
      <c r="S1837">
        <v>1574</v>
      </c>
      <c r="T1837">
        <v>1852</v>
      </c>
      <c r="U1837">
        <v>2103</v>
      </c>
      <c r="V1837">
        <v>2332</v>
      </c>
      <c r="W1837">
        <v>2539</v>
      </c>
      <c r="X1837">
        <v>2723</v>
      </c>
      <c r="Y1837">
        <v>2882</v>
      </c>
      <c r="Z1837">
        <v>3010</v>
      </c>
      <c r="AA1837">
        <v>3106</v>
      </c>
      <c r="AB1837">
        <v>3182</v>
      </c>
      <c r="AC1837">
        <v>3227</v>
      </c>
      <c r="AD1837">
        <v>3247</v>
      </c>
      <c r="AE1837">
        <v>3257</v>
      </c>
      <c r="AF1837">
        <v>3266</v>
      </c>
      <c r="AG1837">
        <v>3276</v>
      </c>
      <c r="AH1837">
        <v>3282</v>
      </c>
      <c r="AI1837">
        <v>3291</v>
      </c>
      <c r="AJ1837" t="s">
        <v>12</v>
      </c>
      <c r="AK1837" t="s">
        <v>8</v>
      </c>
    </row>
    <row r="1838" spans="1:38" x14ac:dyDescent="0.35">
      <c r="A1838" t="s">
        <v>56</v>
      </c>
      <c r="B1838" t="s">
        <v>63</v>
      </c>
      <c r="C1838" t="s">
        <v>13</v>
      </c>
      <c r="D1838">
        <v>0</v>
      </c>
      <c r="E1838">
        <v>0</v>
      </c>
      <c r="F1838">
        <v>0</v>
      </c>
      <c r="G1838">
        <v>3</v>
      </c>
      <c r="H1838">
        <v>7</v>
      </c>
      <c r="I1838">
        <v>14</v>
      </c>
      <c r="J1838">
        <v>21</v>
      </c>
      <c r="K1838">
        <v>43</v>
      </c>
      <c r="L1838">
        <v>78</v>
      </c>
      <c r="M1838">
        <v>132</v>
      </c>
      <c r="N1838">
        <v>193</v>
      </c>
      <c r="O1838">
        <v>274</v>
      </c>
      <c r="P1838">
        <v>367</v>
      </c>
      <c r="Q1838">
        <v>467</v>
      </c>
      <c r="R1838">
        <v>573</v>
      </c>
      <c r="S1838">
        <v>687</v>
      </c>
      <c r="T1838">
        <v>806</v>
      </c>
      <c r="U1838">
        <v>916</v>
      </c>
      <c r="V1838">
        <v>1017</v>
      </c>
      <c r="W1838">
        <v>1105</v>
      </c>
      <c r="X1838">
        <v>1187</v>
      </c>
      <c r="Y1838">
        <v>1258</v>
      </c>
      <c r="Z1838">
        <v>1314</v>
      </c>
      <c r="AA1838">
        <v>1354</v>
      </c>
      <c r="AB1838">
        <v>1387</v>
      </c>
      <c r="AC1838">
        <v>1407</v>
      </c>
      <c r="AD1838">
        <v>1415</v>
      </c>
      <c r="AE1838">
        <v>1420</v>
      </c>
      <c r="AF1838">
        <v>1423</v>
      </c>
      <c r="AG1838">
        <v>1430</v>
      </c>
      <c r="AH1838">
        <v>1433</v>
      </c>
      <c r="AI1838">
        <v>1436</v>
      </c>
      <c r="AJ1838" t="s">
        <v>13</v>
      </c>
      <c r="AK1838" t="s">
        <v>8</v>
      </c>
    </row>
    <row r="1839" spans="1:38" x14ac:dyDescent="0.35">
      <c r="A1839" t="s">
        <v>56</v>
      </c>
      <c r="B1839" t="s">
        <v>63</v>
      </c>
      <c r="C1839" t="s">
        <v>14</v>
      </c>
      <c r="D1839">
        <v>0</v>
      </c>
      <c r="E1839">
        <v>0</v>
      </c>
      <c r="F1839">
        <v>1</v>
      </c>
      <c r="G1839">
        <v>7</v>
      </c>
      <c r="H1839">
        <v>17</v>
      </c>
      <c r="I1839">
        <v>29</v>
      </c>
      <c r="J1839">
        <v>46</v>
      </c>
      <c r="K1839">
        <v>89</v>
      </c>
      <c r="L1839">
        <v>167</v>
      </c>
      <c r="M1839">
        <v>274</v>
      </c>
      <c r="N1839">
        <v>413</v>
      </c>
      <c r="O1839">
        <v>580</v>
      </c>
      <c r="P1839">
        <v>779</v>
      </c>
      <c r="Q1839">
        <v>990</v>
      </c>
      <c r="R1839">
        <v>1220</v>
      </c>
      <c r="S1839">
        <v>1460</v>
      </c>
      <c r="T1839">
        <v>1714</v>
      </c>
      <c r="U1839">
        <v>1947</v>
      </c>
      <c r="V1839">
        <v>2159</v>
      </c>
      <c r="W1839">
        <v>2350</v>
      </c>
      <c r="X1839">
        <v>2519</v>
      </c>
      <c r="Y1839">
        <v>2671</v>
      </c>
      <c r="Z1839">
        <v>2785</v>
      </c>
      <c r="AA1839">
        <v>2882</v>
      </c>
      <c r="AB1839">
        <v>2949</v>
      </c>
      <c r="AC1839">
        <v>2989</v>
      </c>
      <c r="AD1839">
        <v>3008</v>
      </c>
      <c r="AE1839">
        <v>3017</v>
      </c>
      <c r="AF1839">
        <v>3024</v>
      </c>
      <c r="AG1839">
        <v>3034</v>
      </c>
      <c r="AH1839">
        <v>3045</v>
      </c>
      <c r="AI1839">
        <v>3051</v>
      </c>
      <c r="AJ1839" t="s">
        <v>14</v>
      </c>
      <c r="AK1839" t="s">
        <v>15</v>
      </c>
    </row>
    <row r="1840" spans="1:38" x14ac:dyDescent="0.35">
      <c r="A1840" t="s">
        <v>56</v>
      </c>
      <c r="B1840" t="s">
        <v>63</v>
      </c>
      <c r="C1840" t="s">
        <v>16</v>
      </c>
      <c r="D1840">
        <v>0</v>
      </c>
      <c r="E1840">
        <v>0</v>
      </c>
      <c r="F1840">
        <v>0</v>
      </c>
      <c r="G1840">
        <v>1</v>
      </c>
      <c r="H1840">
        <v>2</v>
      </c>
      <c r="I1840">
        <v>4</v>
      </c>
      <c r="J1840">
        <v>4</v>
      </c>
      <c r="K1840">
        <v>10</v>
      </c>
      <c r="L1840">
        <v>19</v>
      </c>
      <c r="M1840">
        <v>32</v>
      </c>
      <c r="N1840">
        <v>47</v>
      </c>
      <c r="O1840">
        <v>65</v>
      </c>
      <c r="P1840">
        <v>88</v>
      </c>
      <c r="Q1840">
        <v>111</v>
      </c>
      <c r="R1840">
        <v>137</v>
      </c>
      <c r="S1840">
        <v>165</v>
      </c>
      <c r="T1840">
        <v>193</v>
      </c>
      <c r="U1840">
        <v>218</v>
      </c>
      <c r="V1840">
        <v>243</v>
      </c>
      <c r="W1840">
        <v>265</v>
      </c>
      <c r="X1840">
        <v>285</v>
      </c>
      <c r="Y1840">
        <v>301</v>
      </c>
      <c r="Z1840">
        <v>315</v>
      </c>
      <c r="AA1840">
        <v>324</v>
      </c>
      <c r="AB1840">
        <v>333</v>
      </c>
      <c r="AC1840">
        <v>337</v>
      </c>
      <c r="AD1840">
        <v>339</v>
      </c>
      <c r="AE1840">
        <v>340</v>
      </c>
      <c r="AF1840">
        <v>340</v>
      </c>
      <c r="AG1840">
        <v>341</v>
      </c>
      <c r="AH1840">
        <v>342</v>
      </c>
      <c r="AI1840">
        <v>343</v>
      </c>
      <c r="AJ1840" t="s">
        <v>16</v>
      </c>
      <c r="AK1840" t="s">
        <v>8</v>
      </c>
      <c r="AL1840" t="s">
        <v>17</v>
      </c>
    </row>
    <row r="1841" spans="1:38" x14ac:dyDescent="0.35">
      <c r="A1841" t="s">
        <v>56</v>
      </c>
      <c r="B1841" t="s">
        <v>63</v>
      </c>
      <c r="C1841" t="s">
        <v>18</v>
      </c>
      <c r="D1841">
        <v>0</v>
      </c>
      <c r="E1841">
        <v>0</v>
      </c>
      <c r="F1841">
        <v>2</v>
      </c>
      <c r="G1841">
        <v>4</v>
      </c>
      <c r="H1841">
        <v>7</v>
      </c>
      <c r="I1841">
        <v>12</v>
      </c>
      <c r="J1841">
        <v>19</v>
      </c>
      <c r="K1841">
        <v>37</v>
      </c>
      <c r="L1841">
        <v>71</v>
      </c>
      <c r="M1841">
        <v>115</v>
      </c>
      <c r="N1841">
        <v>172</v>
      </c>
      <c r="O1841">
        <v>241</v>
      </c>
      <c r="P1841">
        <v>325</v>
      </c>
      <c r="Q1841">
        <v>415</v>
      </c>
      <c r="R1841">
        <v>510</v>
      </c>
      <c r="S1841">
        <v>612</v>
      </c>
      <c r="T1841">
        <v>718</v>
      </c>
      <c r="U1841">
        <v>815</v>
      </c>
      <c r="V1841">
        <v>904</v>
      </c>
      <c r="W1841">
        <v>984</v>
      </c>
      <c r="X1841">
        <v>1055</v>
      </c>
      <c r="Y1841">
        <v>1119</v>
      </c>
      <c r="Z1841">
        <v>1167</v>
      </c>
      <c r="AA1841">
        <v>1206</v>
      </c>
      <c r="AB1841">
        <v>1234</v>
      </c>
      <c r="AC1841">
        <v>1251</v>
      </c>
      <c r="AD1841">
        <v>1260</v>
      </c>
      <c r="AE1841">
        <v>1263</v>
      </c>
      <c r="AF1841">
        <v>1266</v>
      </c>
      <c r="AG1841">
        <v>1270</v>
      </c>
      <c r="AH1841">
        <v>1273</v>
      </c>
      <c r="AI1841">
        <v>1277</v>
      </c>
      <c r="AJ1841" t="s">
        <v>18</v>
      </c>
      <c r="AK1841" t="s">
        <v>19</v>
      </c>
    </row>
    <row r="1842" spans="1:38" x14ac:dyDescent="0.35">
      <c r="A1842" t="s">
        <v>56</v>
      </c>
      <c r="B1842" t="s">
        <v>63</v>
      </c>
      <c r="C1842" t="s">
        <v>20</v>
      </c>
      <c r="D1842">
        <v>0</v>
      </c>
      <c r="E1842">
        <v>0</v>
      </c>
      <c r="F1842">
        <v>3</v>
      </c>
      <c r="G1842">
        <v>14</v>
      </c>
      <c r="H1842">
        <v>28</v>
      </c>
      <c r="I1842">
        <v>47</v>
      </c>
      <c r="J1842">
        <v>66</v>
      </c>
      <c r="K1842">
        <v>137</v>
      </c>
      <c r="L1842">
        <v>253</v>
      </c>
      <c r="M1842">
        <v>417</v>
      </c>
      <c r="N1842">
        <v>626</v>
      </c>
      <c r="O1842">
        <v>882</v>
      </c>
      <c r="P1842">
        <v>1186</v>
      </c>
      <c r="Q1842">
        <v>1509</v>
      </c>
      <c r="R1842">
        <v>1854</v>
      </c>
      <c r="S1842">
        <v>2220</v>
      </c>
      <c r="T1842">
        <v>2609</v>
      </c>
      <c r="U1842">
        <v>2961</v>
      </c>
      <c r="V1842">
        <v>3286</v>
      </c>
      <c r="W1842">
        <v>3575</v>
      </c>
      <c r="X1842">
        <v>3834</v>
      </c>
      <c r="Y1842">
        <v>4064</v>
      </c>
      <c r="Z1842">
        <v>4240</v>
      </c>
      <c r="AA1842">
        <v>4381</v>
      </c>
      <c r="AB1842">
        <v>4486</v>
      </c>
      <c r="AC1842">
        <v>4549</v>
      </c>
      <c r="AD1842">
        <v>4576</v>
      </c>
      <c r="AE1842">
        <v>4592</v>
      </c>
      <c r="AF1842">
        <v>4601</v>
      </c>
      <c r="AG1842">
        <v>4616</v>
      </c>
      <c r="AH1842">
        <v>4630</v>
      </c>
      <c r="AI1842">
        <v>4642</v>
      </c>
      <c r="AJ1842" t="s">
        <v>20</v>
      </c>
      <c r="AK1842" t="s">
        <v>9</v>
      </c>
    </row>
    <row r="1843" spans="1:38" x14ac:dyDescent="0.35">
      <c r="A1843" t="s">
        <v>56</v>
      </c>
      <c r="B1843" t="s">
        <v>63</v>
      </c>
      <c r="C1843" t="s">
        <v>21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1</v>
      </c>
      <c r="J1843">
        <v>1</v>
      </c>
      <c r="K1843">
        <v>3</v>
      </c>
      <c r="L1843">
        <v>5</v>
      </c>
      <c r="M1843">
        <v>9</v>
      </c>
      <c r="N1843">
        <v>13</v>
      </c>
      <c r="O1843">
        <v>19</v>
      </c>
      <c r="P1843">
        <v>25</v>
      </c>
      <c r="Q1843">
        <v>32</v>
      </c>
      <c r="R1843">
        <v>38</v>
      </c>
      <c r="S1843">
        <v>46</v>
      </c>
      <c r="T1843">
        <v>54</v>
      </c>
      <c r="U1843">
        <v>62</v>
      </c>
      <c r="V1843">
        <v>68</v>
      </c>
      <c r="W1843">
        <v>74</v>
      </c>
      <c r="X1843">
        <v>79</v>
      </c>
      <c r="Y1843">
        <v>85</v>
      </c>
      <c r="Z1843">
        <v>89</v>
      </c>
      <c r="AA1843">
        <v>92</v>
      </c>
      <c r="AB1843">
        <v>94</v>
      </c>
      <c r="AC1843">
        <v>95</v>
      </c>
      <c r="AD1843">
        <v>95</v>
      </c>
      <c r="AE1843">
        <v>96</v>
      </c>
      <c r="AF1843">
        <v>96</v>
      </c>
      <c r="AG1843">
        <v>96</v>
      </c>
      <c r="AH1843">
        <v>97</v>
      </c>
      <c r="AI1843">
        <v>98</v>
      </c>
      <c r="AJ1843" t="s">
        <v>21</v>
      </c>
      <c r="AK1843" t="s">
        <v>22</v>
      </c>
    </row>
    <row r="1844" spans="1:38" x14ac:dyDescent="0.35">
      <c r="A1844" t="s">
        <v>56</v>
      </c>
      <c r="B1844" t="s">
        <v>63</v>
      </c>
      <c r="C1844" t="s">
        <v>23</v>
      </c>
      <c r="D1844">
        <v>0</v>
      </c>
      <c r="E1844">
        <v>0</v>
      </c>
      <c r="F1844">
        <v>4</v>
      </c>
      <c r="G1844">
        <v>14</v>
      </c>
      <c r="H1844">
        <v>25</v>
      </c>
      <c r="I1844">
        <v>43</v>
      </c>
      <c r="J1844">
        <v>63</v>
      </c>
      <c r="K1844">
        <v>127</v>
      </c>
      <c r="L1844">
        <v>235</v>
      </c>
      <c r="M1844">
        <v>386</v>
      </c>
      <c r="N1844">
        <v>585</v>
      </c>
      <c r="O1844">
        <v>822</v>
      </c>
      <c r="P1844">
        <v>1104</v>
      </c>
      <c r="Q1844">
        <v>1406</v>
      </c>
      <c r="R1844">
        <v>1727</v>
      </c>
      <c r="S1844">
        <v>2069</v>
      </c>
      <c r="T1844">
        <v>2427</v>
      </c>
      <c r="U1844">
        <v>2758</v>
      </c>
      <c r="V1844">
        <v>3060</v>
      </c>
      <c r="W1844">
        <v>3327</v>
      </c>
      <c r="X1844">
        <v>3570</v>
      </c>
      <c r="Y1844">
        <v>3785</v>
      </c>
      <c r="Z1844">
        <v>3950</v>
      </c>
      <c r="AA1844">
        <v>4079</v>
      </c>
      <c r="AB1844">
        <v>4174</v>
      </c>
      <c r="AC1844">
        <v>4235</v>
      </c>
      <c r="AD1844">
        <v>4260</v>
      </c>
      <c r="AE1844">
        <v>4274</v>
      </c>
      <c r="AF1844">
        <v>4285</v>
      </c>
      <c r="AG1844">
        <v>4299</v>
      </c>
      <c r="AH1844">
        <v>4312</v>
      </c>
      <c r="AI1844">
        <v>4322</v>
      </c>
      <c r="AJ1844" t="s">
        <v>23</v>
      </c>
      <c r="AK1844" t="s">
        <v>24</v>
      </c>
      <c r="AL1844" t="s">
        <v>17</v>
      </c>
    </row>
    <row r="1845" spans="1:38" x14ac:dyDescent="0.35">
      <c r="A1845" t="s">
        <v>56</v>
      </c>
      <c r="B1845" t="s">
        <v>63</v>
      </c>
      <c r="C1845" t="s">
        <v>25</v>
      </c>
      <c r="D1845">
        <v>0</v>
      </c>
      <c r="E1845">
        <v>0</v>
      </c>
      <c r="F1845">
        <v>1</v>
      </c>
      <c r="G1845">
        <v>7</v>
      </c>
      <c r="H1845">
        <v>14</v>
      </c>
      <c r="I1845">
        <v>22</v>
      </c>
      <c r="J1845">
        <v>31</v>
      </c>
      <c r="K1845">
        <v>64</v>
      </c>
      <c r="L1845">
        <v>120</v>
      </c>
      <c r="M1845">
        <v>197</v>
      </c>
      <c r="N1845">
        <v>295</v>
      </c>
      <c r="O1845">
        <v>415</v>
      </c>
      <c r="P1845">
        <v>557</v>
      </c>
      <c r="Q1845">
        <v>707</v>
      </c>
      <c r="R1845">
        <v>870</v>
      </c>
      <c r="S1845">
        <v>1043</v>
      </c>
      <c r="T1845">
        <v>1224</v>
      </c>
      <c r="U1845">
        <v>1391</v>
      </c>
      <c r="V1845">
        <v>1543</v>
      </c>
      <c r="W1845">
        <v>1679</v>
      </c>
      <c r="X1845">
        <v>1802</v>
      </c>
      <c r="Y1845">
        <v>1906</v>
      </c>
      <c r="Z1845">
        <v>1992</v>
      </c>
      <c r="AA1845">
        <v>2057</v>
      </c>
      <c r="AB1845">
        <v>2106</v>
      </c>
      <c r="AC1845">
        <v>2137</v>
      </c>
      <c r="AD1845">
        <v>2151</v>
      </c>
      <c r="AE1845">
        <v>2155</v>
      </c>
      <c r="AF1845">
        <v>2161</v>
      </c>
      <c r="AG1845">
        <v>2168</v>
      </c>
      <c r="AH1845">
        <v>2174</v>
      </c>
      <c r="AI1845">
        <v>2179</v>
      </c>
      <c r="AJ1845" t="s">
        <v>25</v>
      </c>
      <c r="AK1845" t="s">
        <v>15</v>
      </c>
    </row>
    <row r="1846" spans="1:38" x14ac:dyDescent="0.35">
      <c r="A1846" t="s">
        <v>56</v>
      </c>
      <c r="B1846" t="s">
        <v>63</v>
      </c>
      <c r="C1846" t="s">
        <v>26</v>
      </c>
      <c r="D1846">
        <v>0</v>
      </c>
      <c r="E1846">
        <v>0</v>
      </c>
      <c r="F1846">
        <v>0</v>
      </c>
      <c r="G1846">
        <v>2</v>
      </c>
      <c r="H1846">
        <v>8</v>
      </c>
      <c r="I1846">
        <v>10</v>
      </c>
      <c r="J1846">
        <v>15</v>
      </c>
      <c r="K1846">
        <v>31</v>
      </c>
      <c r="L1846">
        <v>55</v>
      </c>
      <c r="M1846">
        <v>91</v>
      </c>
      <c r="N1846">
        <v>136</v>
      </c>
      <c r="O1846">
        <v>191</v>
      </c>
      <c r="P1846">
        <v>260</v>
      </c>
      <c r="Q1846">
        <v>332</v>
      </c>
      <c r="R1846">
        <v>406</v>
      </c>
      <c r="S1846">
        <v>488</v>
      </c>
      <c r="T1846">
        <v>571</v>
      </c>
      <c r="U1846">
        <v>649</v>
      </c>
      <c r="V1846">
        <v>719</v>
      </c>
      <c r="W1846">
        <v>783</v>
      </c>
      <c r="X1846">
        <v>838</v>
      </c>
      <c r="Y1846">
        <v>890</v>
      </c>
      <c r="Z1846">
        <v>929</v>
      </c>
      <c r="AA1846">
        <v>961</v>
      </c>
      <c r="AB1846">
        <v>981</v>
      </c>
      <c r="AC1846">
        <v>997</v>
      </c>
      <c r="AD1846">
        <v>1002</v>
      </c>
      <c r="AE1846">
        <v>1006</v>
      </c>
      <c r="AF1846">
        <v>1010</v>
      </c>
      <c r="AG1846">
        <v>1012</v>
      </c>
      <c r="AH1846">
        <v>1014</v>
      </c>
      <c r="AI1846">
        <v>1017</v>
      </c>
      <c r="AJ1846" t="s">
        <v>26</v>
      </c>
      <c r="AK1846" t="s">
        <v>17</v>
      </c>
    </row>
    <row r="1847" spans="1:38" x14ac:dyDescent="0.35">
      <c r="A1847" t="s">
        <v>56</v>
      </c>
      <c r="B1847" t="s">
        <v>63</v>
      </c>
      <c r="C1847" t="s">
        <v>27</v>
      </c>
      <c r="D1847">
        <v>0</v>
      </c>
      <c r="E1847">
        <v>0</v>
      </c>
      <c r="F1847">
        <v>2</v>
      </c>
      <c r="G1847">
        <v>3</v>
      </c>
      <c r="H1847">
        <v>9</v>
      </c>
      <c r="I1847">
        <v>14</v>
      </c>
      <c r="J1847">
        <v>20</v>
      </c>
      <c r="K1847">
        <v>42</v>
      </c>
      <c r="L1847">
        <v>78</v>
      </c>
      <c r="M1847">
        <v>126</v>
      </c>
      <c r="N1847">
        <v>192</v>
      </c>
      <c r="O1847">
        <v>270</v>
      </c>
      <c r="P1847">
        <v>364</v>
      </c>
      <c r="Q1847">
        <v>461</v>
      </c>
      <c r="R1847">
        <v>567</v>
      </c>
      <c r="S1847">
        <v>680</v>
      </c>
      <c r="T1847">
        <v>799</v>
      </c>
      <c r="U1847">
        <v>906</v>
      </c>
      <c r="V1847">
        <v>1005</v>
      </c>
      <c r="W1847">
        <v>1094</v>
      </c>
      <c r="X1847">
        <v>1173</v>
      </c>
      <c r="Y1847">
        <v>1244</v>
      </c>
      <c r="Z1847">
        <v>1299</v>
      </c>
      <c r="AA1847">
        <v>1341</v>
      </c>
      <c r="AB1847">
        <v>1372</v>
      </c>
      <c r="AC1847">
        <v>1392</v>
      </c>
      <c r="AD1847">
        <v>1401</v>
      </c>
      <c r="AE1847">
        <v>1405</v>
      </c>
      <c r="AF1847">
        <v>1409</v>
      </c>
      <c r="AG1847">
        <v>1413</v>
      </c>
      <c r="AH1847">
        <v>1418</v>
      </c>
      <c r="AI1847">
        <v>1421</v>
      </c>
      <c r="AJ1847" t="s">
        <v>27</v>
      </c>
      <c r="AK1847" t="s">
        <v>8</v>
      </c>
      <c r="AL1847" t="s">
        <v>17</v>
      </c>
    </row>
    <row r="1848" spans="1:38" x14ac:dyDescent="0.35">
      <c r="A1848" t="s">
        <v>56</v>
      </c>
      <c r="B1848" t="s">
        <v>63</v>
      </c>
      <c r="C1848" t="s">
        <v>28</v>
      </c>
      <c r="D1848">
        <v>0</v>
      </c>
      <c r="E1848">
        <v>0</v>
      </c>
      <c r="F1848">
        <v>1</v>
      </c>
      <c r="G1848">
        <v>2</v>
      </c>
      <c r="H1848">
        <v>4</v>
      </c>
      <c r="I1848">
        <v>7</v>
      </c>
      <c r="J1848">
        <v>10</v>
      </c>
      <c r="K1848">
        <v>19</v>
      </c>
      <c r="L1848">
        <v>36</v>
      </c>
      <c r="M1848">
        <v>59</v>
      </c>
      <c r="N1848">
        <v>87</v>
      </c>
      <c r="O1848">
        <v>124</v>
      </c>
      <c r="P1848">
        <v>167</v>
      </c>
      <c r="Q1848">
        <v>211</v>
      </c>
      <c r="R1848">
        <v>260</v>
      </c>
      <c r="S1848">
        <v>310</v>
      </c>
      <c r="T1848">
        <v>365</v>
      </c>
      <c r="U1848">
        <v>415</v>
      </c>
      <c r="V1848">
        <v>461</v>
      </c>
      <c r="W1848">
        <v>501</v>
      </c>
      <c r="X1848">
        <v>538</v>
      </c>
      <c r="Y1848">
        <v>570</v>
      </c>
      <c r="Z1848">
        <v>594</v>
      </c>
      <c r="AA1848">
        <v>614</v>
      </c>
      <c r="AB1848">
        <v>629</v>
      </c>
      <c r="AC1848">
        <v>638</v>
      </c>
      <c r="AD1848">
        <v>641</v>
      </c>
      <c r="AE1848">
        <v>642</v>
      </c>
      <c r="AF1848">
        <v>645</v>
      </c>
      <c r="AG1848">
        <v>647</v>
      </c>
      <c r="AH1848">
        <v>649</v>
      </c>
      <c r="AI1848">
        <v>650</v>
      </c>
      <c r="AJ1848" t="s">
        <v>28</v>
      </c>
      <c r="AK1848" t="s">
        <v>19</v>
      </c>
    </row>
    <row r="1849" spans="1:38" x14ac:dyDescent="0.35">
      <c r="A1849" t="s">
        <v>56</v>
      </c>
      <c r="B1849" t="s">
        <v>63</v>
      </c>
      <c r="C1849" t="s">
        <v>29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1</v>
      </c>
      <c r="K1849">
        <v>1</v>
      </c>
      <c r="L1849">
        <v>2</v>
      </c>
      <c r="M1849">
        <v>3</v>
      </c>
      <c r="N1849">
        <v>5</v>
      </c>
      <c r="O1849">
        <v>7</v>
      </c>
      <c r="P1849">
        <v>9</v>
      </c>
      <c r="Q1849">
        <v>11</v>
      </c>
      <c r="R1849">
        <v>14</v>
      </c>
      <c r="S1849">
        <v>17</v>
      </c>
      <c r="T1849">
        <v>19</v>
      </c>
      <c r="U1849">
        <v>22</v>
      </c>
      <c r="V1849">
        <v>25</v>
      </c>
      <c r="W1849">
        <v>27</v>
      </c>
      <c r="X1849">
        <v>29</v>
      </c>
      <c r="Y1849">
        <v>30</v>
      </c>
      <c r="Z1849">
        <v>32</v>
      </c>
      <c r="AA1849">
        <v>33</v>
      </c>
      <c r="AB1849">
        <v>33</v>
      </c>
      <c r="AC1849">
        <v>34</v>
      </c>
      <c r="AD1849">
        <v>34</v>
      </c>
      <c r="AE1849">
        <v>34</v>
      </c>
      <c r="AF1849">
        <v>34</v>
      </c>
      <c r="AG1849">
        <v>34</v>
      </c>
      <c r="AH1849">
        <v>35</v>
      </c>
      <c r="AI1849">
        <v>35</v>
      </c>
      <c r="AJ1849" t="s">
        <v>29</v>
      </c>
      <c r="AK1849" t="s">
        <v>30</v>
      </c>
    </row>
    <row r="1850" spans="1:38" x14ac:dyDescent="0.35">
      <c r="A1850" t="s">
        <v>56</v>
      </c>
      <c r="B1850" t="s">
        <v>63</v>
      </c>
      <c r="C1850" t="s">
        <v>31</v>
      </c>
      <c r="D1850">
        <v>0</v>
      </c>
      <c r="E1850">
        <v>0</v>
      </c>
      <c r="F1850">
        <v>2</v>
      </c>
      <c r="G1850">
        <v>6</v>
      </c>
      <c r="H1850">
        <v>14</v>
      </c>
      <c r="I1850">
        <v>21</v>
      </c>
      <c r="J1850">
        <v>34</v>
      </c>
      <c r="K1850">
        <v>69</v>
      </c>
      <c r="L1850">
        <v>130</v>
      </c>
      <c r="M1850">
        <v>211</v>
      </c>
      <c r="N1850">
        <v>319</v>
      </c>
      <c r="O1850">
        <v>448</v>
      </c>
      <c r="P1850">
        <v>602</v>
      </c>
      <c r="Q1850">
        <v>766</v>
      </c>
      <c r="R1850">
        <v>940</v>
      </c>
      <c r="S1850">
        <v>1128</v>
      </c>
      <c r="T1850">
        <v>1325</v>
      </c>
      <c r="U1850">
        <v>1503</v>
      </c>
      <c r="V1850">
        <v>1669</v>
      </c>
      <c r="W1850">
        <v>1816</v>
      </c>
      <c r="X1850">
        <v>1949</v>
      </c>
      <c r="Y1850">
        <v>2064</v>
      </c>
      <c r="Z1850">
        <v>2153</v>
      </c>
      <c r="AA1850">
        <v>2226</v>
      </c>
      <c r="AB1850">
        <v>2276</v>
      </c>
      <c r="AC1850">
        <v>2310</v>
      </c>
      <c r="AD1850">
        <v>2324</v>
      </c>
      <c r="AE1850">
        <v>2331</v>
      </c>
      <c r="AF1850">
        <v>2336</v>
      </c>
      <c r="AG1850">
        <v>2345</v>
      </c>
      <c r="AH1850">
        <v>2351</v>
      </c>
      <c r="AI1850">
        <v>2357</v>
      </c>
      <c r="AJ1850" t="s">
        <v>31</v>
      </c>
      <c r="AK1850" t="s">
        <v>24</v>
      </c>
    </row>
    <row r="1851" spans="1:38" x14ac:dyDescent="0.35">
      <c r="A1851" t="s">
        <v>56</v>
      </c>
      <c r="B1851" t="s">
        <v>63</v>
      </c>
      <c r="C1851" t="s">
        <v>32</v>
      </c>
      <c r="D1851">
        <v>0</v>
      </c>
      <c r="E1851">
        <v>0</v>
      </c>
      <c r="F1851">
        <v>1</v>
      </c>
      <c r="G1851">
        <v>10</v>
      </c>
      <c r="H1851">
        <v>18</v>
      </c>
      <c r="I1851">
        <v>35</v>
      </c>
      <c r="J1851">
        <v>48</v>
      </c>
      <c r="K1851">
        <v>101</v>
      </c>
      <c r="L1851">
        <v>185</v>
      </c>
      <c r="M1851">
        <v>304</v>
      </c>
      <c r="N1851">
        <v>458</v>
      </c>
      <c r="O1851">
        <v>647</v>
      </c>
      <c r="P1851">
        <v>867</v>
      </c>
      <c r="Q1851">
        <v>1108</v>
      </c>
      <c r="R1851">
        <v>1362</v>
      </c>
      <c r="S1851">
        <v>1629</v>
      </c>
      <c r="T1851">
        <v>1914</v>
      </c>
      <c r="U1851">
        <v>2176</v>
      </c>
      <c r="V1851">
        <v>2412</v>
      </c>
      <c r="W1851">
        <v>2625</v>
      </c>
      <c r="X1851">
        <v>2811</v>
      </c>
      <c r="Y1851">
        <v>2984</v>
      </c>
      <c r="Z1851">
        <v>3112</v>
      </c>
      <c r="AA1851">
        <v>3213</v>
      </c>
      <c r="AB1851">
        <v>3289</v>
      </c>
      <c r="AC1851">
        <v>3337</v>
      </c>
      <c r="AD1851">
        <v>3357</v>
      </c>
      <c r="AE1851">
        <v>3364</v>
      </c>
      <c r="AF1851">
        <v>3378</v>
      </c>
      <c r="AG1851">
        <v>3386</v>
      </c>
      <c r="AH1851">
        <v>3396</v>
      </c>
      <c r="AI1851">
        <v>3407</v>
      </c>
      <c r="AJ1851" t="s">
        <v>32</v>
      </c>
      <c r="AK1851" t="s">
        <v>8</v>
      </c>
    </row>
    <row r="1852" spans="1:38" x14ac:dyDescent="0.35">
      <c r="A1852" t="s">
        <v>56</v>
      </c>
      <c r="B1852" t="s">
        <v>63</v>
      </c>
      <c r="C1852" t="s">
        <v>33</v>
      </c>
      <c r="D1852">
        <v>0</v>
      </c>
      <c r="E1852">
        <v>0</v>
      </c>
      <c r="F1852">
        <v>5</v>
      </c>
      <c r="G1852">
        <v>19</v>
      </c>
      <c r="H1852">
        <v>38</v>
      </c>
      <c r="I1852">
        <v>65</v>
      </c>
      <c r="J1852">
        <v>97</v>
      </c>
      <c r="K1852">
        <v>198</v>
      </c>
      <c r="L1852">
        <v>367</v>
      </c>
      <c r="M1852">
        <v>596</v>
      </c>
      <c r="N1852">
        <v>902</v>
      </c>
      <c r="O1852">
        <v>1270</v>
      </c>
      <c r="P1852">
        <v>1705</v>
      </c>
      <c r="Q1852">
        <v>2171</v>
      </c>
      <c r="R1852">
        <v>2672</v>
      </c>
      <c r="S1852">
        <v>3198</v>
      </c>
      <c r="T1852">
        <v>3758</v>
      </c>
      <c r="U1852">
        <v>4276</v>
      </c>
      <c r="V1852">
        <v>4737</v>
      </c>
      <c r="W1852">
        <v>5156</v>
      </c>
      <c r="X1852">
        <v>5530</v>
      </c>
      <c r="Y1852">
        <v>5859</v>
      </c>
      <c r="Z1852">
        <v>6113</v>
      </c>
      <c r="AA1852">
        <v>6317</v>
      </c>
      <c r="AB1852">
        <v>6466</v>
      </c>
      <c r="AC1852">
        <v>6556</v>
      </c>
      <c r="AD1852">
        <v>6598</v>
      </c>
      <c r="AE1852">
        <v>6617</v>
      </c>
      <c r="AF1852">
        <v>6636</v>
      </c>
      <c r="AG1852">
        <v>6654</v>
      </c>
      <c r="AH1852">
        <v>6674</v>
      </c>
      <c r="AI1852">
        <v>6694</v>
      </c>
      <c r="AJ1852" t="s">
        <v>33</v>
      </c>
      <c r="AK1852" t="s">
        <v>8</v>
      </c>
    </row>
    <row r="1853" spans="1:38" x14ac:dyDescent="0.35">
      <c r="A1853" t="s">
        <v>56</v>
      </c>
      <c r="B1853" t="s">
        <v>63</v>
      </c>
      <c r="C1853" t="s">
        <v>34</v>
      </c>
      <c r="D1853">
        <v>0</v>
      </c>
      <c r="E1853">
        <v>0</v>
      </c>
      <c r="F1853">
        <v>1</v>
      </c>
      <c r="G1853">
        <v>3</v>
      </c>
      <c r="H1853">
        <v>6</v>
      </c>
      <c r="I1853">
        <v>9</v>
      </c>
      <c r="J1853">
        <v>12</v>
      </c>
      <c r="K1853">
        <v>25</v>
      </c>
      <c r="L1853">
        <v>45</v>
      </c>
      <c r="M1853">
        <v>74</v>
      </c>
      <c r="N1853">
        <v>111</v>
      </c>
      <c r="O1853">
        <v>157</v>
      </c>
      <c r="P1853">
        <v>211</v>
      </c>
      <c r="Q1853">
        <v>270</v>
      </c>
      <c r="R1853">
        <v>330</v>
      </c>
      <c r="S1853">
        <v>395</v>
      </c>
      <c r="T1853">
        <v>465</v>
      </c>
      <c r="U1853">
        <v>528</v>
      </c>
      <c r="V1853">
        <v>586</v>
      </c>
      <c r="W1853">
        <v>637</v>
      </c>
      <c r="X1853">
        <v>683</v>
      </c>
      <c r="Y1853">
        <v>724</v>
      </c>
      <c r="Z1853">
        <v>756</v>
      </c>
      <c r="AA1853">
        <v>780</v>
      </c>
      <c r="AB1853">
        <v>799</v>
      </c>
      <c r="AC1853">
        <v>811</v>
      </c>
      <c r="AD1853">
        <v>815</v>
      </c>
      <c r="AE1853">
        <v>818</v>
      </c>
      <c r="AF1853">
        <v>820</v>
      </c>
      <c r="AG1853">
        <v>823</v>
      </c>
      <c r="AH1853">
        <v>825</v>
      </c>
      <c r="AI1853">
        <v>827</v>
      </c>
      <c r="AJ1853" t="s">
        <v>34</v>
      </c>
      <c r="AK1853" t="s">
        <v>19</v>
      </c>
    </row>
    <row r="1854" spans="1:38" x14ac:dyDescent="0.35">
      <c r="A1854" t="s">
        <v>56</v>
      </c>
      <c r="B1854" t="s">
        <v>63</v>
      </c>
      <c r="C1854" t="s">
        <v>35</v>
      </c>
      <c r="D1854">
        <v>0</v>
      </c>
      <c r="E1854">
        <v>0</v>
      </c>
      <c r="F1854">
        <v>0</v>
      </c>
      <c r="G1854">
        <v>3</v>
      </c>
      <c r="H1854">
        <v>5</v>
      </c>
      <c r="I1854">
        <v>7</v>
      </c>
      <c r="J1854">
        <v>11</v>
      </c>
      <c r="K1854">
        <v>24</v>
      </c>
      <c r="L1854">
        <v>46</v>
      </c>
      <c r="M1854">
        <v>72</v>
      </c>
      <c r="N1854">
        <v>109</v>
      </c>
      <c r="O1854">
        <v>155</v>
      </c>
      <c r="P1854">
        <v>209</v>
      </c>
      <c r="Q1854">
        <v>267</v>
      </c>
      <c r="R1854">
        <v>327</v>
      </c>
      <c r="S1854">
        <v>392</v>
      </c>
      <c r="T1854">
        <v>459</v>
      </c>
      <c r="U1854">
        <v>523</v>
      </c>
      <c r="V1854">
        <v>580</v>
      </c>
      <c r="W1854">
        <v>631</v>
      </c>
      <c r="X1854">
        <v>678</v>
      </c>
      <c r="Y1854">
        <v>716</v>
      </c>
      <c r="Z1854">
        <v>751</v>
      </c>
      <c r="AA1854">
        <v>773</v>
      </c>
      <c r="AB1854">
        <v>793</v>
      </c>
      <c r="AC1854">
        <v>804</v>
      </c>
      <c r="AD1854">
        <v>807</v>
      </c>
      <c r="AE1854">
        <v>811</v>
      </c>
      <c r="AF1854">
        <v>813</v>
      </c>
      <c r="AG1854">
        <v>815</v>
      </c>
      <c r="AH1854">
        <v>818</v>
      </c>
      <c r="AI1854">
        <v>819</v>
      </c>
      <c r="AJ1854" t="s">
        <v>35</v>
      </c>
      <c r="AK1854" t="s">
        <v>15</v>
      </c>
    </row>
    <row r="1855" spans="1:38" x14ac:dyDescent="0.35">
      <c r="A1855" t="s">
        <v>56</v>
      </c>
      <c r="B1855" t="s">
        <v>63</v>
      </c>
      <c r="C1855" t="s">
        <v>36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1</v>
      </c>
      <c r="M1855">
        <v>1</v>
      </c>
      <c r="N1855">
        <v>2</v>
      </c>
      <c r="O1855">
        <v>2</v>
      </c>
      <c r="P1855">
        <v>3</v>
      </c>
      <c r="Q1855">
        <v>3</v>
      </c>
      <c r="R1855">
        <v>4</v>
      </c>
      <c r="S1855">
        <v>5</v>
      </c>
      <c r="T1855">
        <v>6</v>
      </c>
      <c r="U1855">
        <v>7</v>
      </c>
      <c r="V1855">
        <v>8</v>
      </c>
      <c r="W1855">
        <v>9</v>
      </c>
      <c r="X1855">
        <v>9</v>
      </c>
      <c r="Y1855">
        <v>9</v>
      </c>
      <c r="Z1855">
        <v>9</v>
      </c>
      <c r="AA1855">
        <v>10</v>
      </c>
      <c r="AB1855">
        <v>10</v>
      </c>
      <c r="AC1855">
        <v>10</v>
      </c>
      <c r="AD1855">
        <v>10</v>
      </c>
      <c r="AE1855">
        <v>10</v>
      </c>
      <c r="AF1855">
        <v>10</v>
      </c>
      <c r="AG1855">
        <v>10</v>
      </c>
      <c r="AH1855">
        <v>10</v>
      </c>
      <c r="AI1855">
        <v>10</v>
      </c>
      <c r="AJ1855" t="s">
        <v>36</v>
      </c>
      <c r="AK1855" t="s">
        <v>11</v>
      </c>
      <c r="AL1855" t="s">
        <v>9</v>
      </c>
    </row>
    <row r="1856" spans="1:38" x14ac:dyDescent="0.35">
      <c r="A1856" t="s">
        <v>56</v>
      </c>
      <c r="B1856" t="s">
        <v>63</v>
      </c>
      <c r="C1856" t="s">
        <v>37</v>
      </c>
      <c r="D1856">
        <v>0</v>
      </c>
      <c r="E1856">
        <v>0</v>
      </c>
      <c r="F1856">
        <v>3</v>
      </c>
      <c r="G1856">
        <v>10</v>
      </c>
      <c r="H1856">
        <v>20</v>
      </c>
      <c r="I1856">
        <v>32</v>
      </c>
      <c r="J1856">
        <v>49</v>
      </c>
      <c r="K1856">
        <v>98</v>
      </c>
      <c r="L1856">
        <v>181</v>
      </c>
      <c r="M1856">
        <v>295</v>
      </c>
      <c r="N1856">
        <v>443</v>
      </c>
      <c r="O1856">
        <v>624</v>
      </c>
      <c r="P1856">
        <v>839</v>
      </c>
      <c r="Q1856">
        <v>1068</v>
      </c>
      <c r="R1856">
        <v>1315</v>
      </c>
      <c r="S1856">
        <v>1572</v>
      </c>
      <c r="T1856">
        <v>1846</v>
      </c>
      <c r="U1856">
        <v>2098</v>
      </c>
      <c r="V1856">
        <v>2326</v>
      </c>
      <c r="W1856">
        <v>2533</v>
      </c>
      <c r="X1856">
        <v>2715</v>
      </c>
      <c r="Y1856">
        <v>2877</v>
      </c>
      <c r="Z1856">
        <v>3003</v>
      </c>
      <c r="AA1856">
        <v>3102</v>
      </c>
      <c r="AB1856">
        <v>3174</v>
      </c>
      <c r="AC1856">
        <v>3221</v>
      </c>
      <c r="AD1856">
        <v>3238</v>
      </c>
      <c r="AE1856">
        <v>3249</v>
      </c>
      <c r="AF1856">
        <v>3258</v>
      </c>
      <c r="AG1856">
        <v>3269</v>
      </c>
      <c r="AH1856">
        <v>3277</v>
      </c>
      <c r="AI1856">
        <v>3286</v>
      </c>
      <c r="AJ1856" t="s">
        <v>37</v>
      </c>
      <c r="AK1856" t="s">
        <v>22</v>
      </c>
      <c r="AL1856" t="s">
        <v>24</v>
      </c>
    </row>
    <row r="1857" spans="1:38" x14ac:dyDescent="0.35">
      <c r="A1857" t="s">
        <v>56</v>
      </c>
      <c r="B1857" t="s">
        <v>63</v>
      </c>
      <c r="C1857" t="s">
        <v>38</v>
      </c>
      <c r="D1857">
        <v>0</v>
      </c>
      <c r="E1857">
        <v>0</v>
      </c>
      <c r="F1857">
        <v>5</v>
      </c>
      <c r="G1857">
        <v>11</v>
      </c>
      <c r="H1857">
        <v>22</v>
      </c>
      <c r="I1857">
        <v>34</v>
      </c>
      <c r="J1857">
        <v>50</v>
      </c>
      <c r="K1857">
        <v>102</v>
      </c>
      <c r="L1857">
        <v>188</v>
      </c>
      <c r="M1857">
        <v>310</v>
      </c>
      <c r="N1857">
        <v>464</v>
      </c>
      <c r="O1857">
        <v>653</v>
      </c>
      <c r="P1857">
        <v>878</v>
      </c>
      <c r="Q1857">
        <v>1118</v>
      </c>
      <c r="R1857">
        <v>1374</v>
      </c>
      <c r="S1857">
        <v>1647</v>
      </c>
      <c r="T1857">
        <v>1934</v>
      </c>
      <c r="U1857">
        <v>2196</v>
      </c>
      <c r="V1857">
        <v>2436</v>
      </c>
      <c r="W1857">
        <v>2651</v>
      </c>
      <c r="X1857">
        <v>2845</v>
      </c>
      <c r="Y1857">
        <v>3012</v>
      </c>
      <c r="Z1857">
        <v>3145</v>
      </c>
      <c r="AA1857">
        <v>3248</v>
      </c>
      <c r="AB1857">
        <v>3326</v>
      </c>
      <c r="AC1857">
        <v>3373</v>
      </c>
      <c r="AD1857">
        <v>3392</v>
      </c>
      <c r="AE1857">
        <v>3402</v>
      </c>
      <c r="AF1857">
        <v>3414</v>
      </c>
      <c r="AG1857">
        <v>3423</v>
      </c>
      <c r="AH1857">
        <v>3431</v>
      </c>
      <c r="AI1857">
        <v>3441</v>
      </c>
      <c r="AJ1857" t="s">
        <v>38</v>
      </c>
      <c r="AK1857" t="s">
        <v>22</v>
      </c>
      <c r="AL1857" t="s">
        <v>24</v>
      </c>
    </row>
    <row r="1858" spans="1:38" x14ac:dyDescent="0.35">
      <c r="A1858" t="s">
        <v>56</v>
      </c>
      <c r="B1858" t="s">
        <v>63</v>
      </c>
      <c r="C1858" t="s">
        <v>39</v>
      </c>
      <c r="D1858">
        <v>0</v>
      </c>
      <c r="E1858">
        <v>0</v>
      </c>
      <c r="F1858">
        <v>0</v>
      </c>
      <c r="G1858">
        <v>2</v>
      </c>
      <c r="H1858">
        <v>5</v>
      </c>
      <c r="I1858">
        <v>8</v>
      </c>
      <c r="J1858">
        <v>13</v>
      </c>
      <c r="K1858">
        <v>26</v>
      </c>
      <c r="L1858">
        <v>48</v>
      </c>
      <c r="M1858">
        <v>78</v>
      </c>
      <c r="N1858">
        <v>119</v>
      </c>
      <c r="O1858">
        <v>165</v>
      </c>
      <c r="P1858">
        <v>223</v>
      </c>
      <c r="Q1858">
        <v>285</v>
      </c>
      <c r="R1858">
        <v>349</v>
      </c>
      <c r="S1858">
        <v>418</v>
      </c>
      <c r="T1858">
        <v>492</v>
      </c>
      <c r="U1858">
        <v>559</v>
      </c>
      <c r="V1858">
        <v>620</v>
      </c>
      <c r="W1858">
        <v>674</v>
      </c>
      <c r="X1858">
        <v>724</v>
      </c>
      <c r="Y1858">
        <v>765</v>
      </c>
      <c r="Z1858">
        <v>799</v>
      </c>
      <c r="AA1858">
        <v>827</v>
      </c>
      <c r="AB1858">
        <v>846</v>
      </c>
      <c r="AC1858">
        <v>859</v>
      </c>
      <c r="AD1858">
        <v>864</v>
      </c>
      <c r="AE1858">
        <v>866</v>
      </c>
      <c r="AF1858">
        <v>868</v>
      </c>
      <c r="AG1858">
        <v>871</v>
      </c>
      <c r="AH1858">
        <v>873</v>
      </c>
      <c r="AI1858">
        <v>876</v>
      </c>
      <c r="AJ1858" t="s">
        <v>39</v>
      </c>
      <c r="AK1858" t="s">
        <v>15</v>
      </c>
    </row>
    <row r="1859" spans="1:38" x14ac:dyDescent="0.35">
      <c r="A1859" t="s">
        <v>56</v>
      </c>
      <c r="B1859" t="s">
        <v>63</v>
      </c>
      <c r="C1859" t="s">
        <v>40</v>
      </c>
      <c r="D1859">
        <v>0</v>
      </c>
      <c r="E1859">
        <v>0</v>
      </c>
      <c r="F1859">
        <v>0</v>
      </c>
      <c r="G1859">
        <v>3</v>
      </c>
      <c r="H1859">
        <v>8</v>
      </c>
      <c r="I1859">
        <v>14</v>
      </c>
      <c r="J1859">
        <v>23</v>
      </c>
      <c r="K1859">
        <v>44</v>
      </c>
      <c r="L1859">
        <v>83</v>
      </c>
      <c r="M1859">
        <v>134</v>
      </c>
      <c r="N1859">
        <v>203</v>
      </c>
      <c r="O1859">
        <v>283</v>
      </c>
      <c r="P1859">
        <v>382</v>
      </c>
      <c r="Q1859">
        <v>487</v>
      </c>
      <c r="R1859">
        <v>597</v>
      </c>
      <c r="S1859">
        <v>716</v>
      </c>
      <c r="T1859">
        <v>839</v>
      </c>
      <c r="U1859">
        <v>953</v>
      </c>
      <c r="V1859">
        <v>1058</v>
      </c>
      <c r="W1859">
        <v>1152</v>
      </c>
      <c r="X1859">
        <v>1236</v>
      </c>
      <c r="Y1859">
        <v>1307</v>
      </c>
      <c r="Z1859">
        <v>1366</v>
      </c>
      <c r="AA1859">
        <v>1412</v>
      </c>
      <c r="AB1859">
        <v>1446</v>
      </c>
      <c r="AC1859">
        <v>1465</v>
      </c>
      <c r="AD1859">
        <v>1475</v>
      </c>
      <c r="AE1859">
        <v>1479</v>
      </c>
      <c r="AF1859">
        <v>1483</v>
      </c>
      <c r="AG1859">
        <v>1487</v>
      </c>
      <c r="AH1859">
        <v>1493</v>
      </c>
      <c r="AI1859">
        <v>1495</v>
      </c>
      <c r="AJ1859" t="s">
        <v>40</v>
      </c>
      <c r="AK1859" t="s">
        <v>15</v>
      </c>
    </row>
    <row r="1860" spans="1:38" x14ac:dyDescent="0.35">
      <c r="A1860" t="s">
        <v>56</v>
      </c>
      <c r="B1860" t="s">
        <v>63</v>
      </c>
      <c r="C1860" t="s">
        <v>41</v>
      </c>
      <c r="D1860">
        <v>0</v>
      </c>
      <c r="E1860">
        <v>0</v>
      </c>
      <c r="F1860">
        <v>0</v>
      </c>
      <c r="G1860">
        <v>0</v>
      </c>
      <c r="H1860">
        <v>1</v>
      </c>
      <c r="I1860">
        <v>1</v>
      </c>
      <c r="J1860">
        <v>1</v>
      </c>
      <c r="K1860">
        <v>4</v>
      </c>
      <c r="L1860">
        <v>6</v>
      </c>
      <c r="M1860">
        <v>10</v>
      </c>
      <c r="N1860">
        <v>16</v>
      </c>
      <c r="O1860">
        <v>21</v>
      </c>
      <c r="P1860">
        <v>30</v>
      </c>
      <c r="Q1860">
        <v>37</v>
      </c>
      <c r="R1860">
        <v>47</v>
      </c>
      <c r="S1860">
        <v>55</v>
      </c>
      <c r="T1860">
        <v>64</v>
      </c>
      <c r="U1860">
        <v>74</v>
      </c>
      <c r="V1860">
        <v>81</v>
      </c>
      <c r="W1860">
        <v>88</v>
      </c>
      <c r="X1860">
        <v>96</v>
      </c>
      <c r="Y1860">
        <v>102</v>
      </c>
      <c r="Z1860">
        <v>105</v>
      </c>
      <c r="AA1860">
        <v>109</v>
      </c>
      <c r="AB1860">
        <v>111</v>
      </c>
      <c r="AC1860">
        <v>114</v>
      </c>
      <c r="AD1860">
        <v>114</v>
      </c>
      <c r="AE1860">
        <v>114</v>
      </c>
      <c r="AF1860">
        <v>115</v>
      </c>
      <c r="AG1860">
        <v>115</v>
      </c>
      <c r="AH1860">
        <v>115</v>
      </c>
      <c r="AI1860">
        <v>115</v>
      </c>
      <c r="AJ1860" t="s">
        <v>41</v>
      </c>
      <c r="AK1860" t="s">
        <v>42</v>
      </c>
    </row>
    <row r="1861" spans="1:38" x14ac:dyDescent="0.35">
      <c r="A1861" t="s">
        <v>56</v>
      </c>
      <c r="B1861" t="s">
        <v>63</v>
      </c>
      <c r="C1861" t="s">
        <v>43</v>
      </c>
      <c r="D1861">
        <v>0</v>
      </c>
      <c r="E1861">
        <v>0</v>
      </c>
      <c r="F1861">
        <v>3</v>
      </c>
      <c r="G1861">
        <v>6</v>
      </c>
      <c r="H1861">
        <v>13</v>
      </c>
      <c r="I1861">
        <v>19</v>
      </c>
      <c r="J1861">
        <v>28</v>
      </c>
      <c r="K1861">
        <v>58</v>
      </c>
      <c r="L1861">
        <v>108</v>
      </c>
      <c r="M1861">
        <v>177</v>
      </c>
      <c r="N1861">
        <v>267</v>
      </c>
      <c r="O1861">
        <v>375</v>
      </c>
      <c r="P1861">
        <v>505</v>
      </c>
      <c r="Q1861">
        <v>643</v>
      </c>
      <c r="R1861">
        <v>789</v>
      </c>
      <c r="S1861">
        <v>945</v>
      </c>
      <c r="T1861">
        <v>1110</v>
      </c>
      <c r="U1861">
        <v>1262</v>
      </c>
      <c r="V1861">
        <v>1398</v>
      </c>
      <c r="W1861">
        <v>1522</v>
      </c>
      <c r="X1861">
        <v>1633</v>
      </c>
      <c r="Y1861">
        <v>1731</v>
      </c>
      <c r="Z1861">
        <v>1806</v>
      </c>
      <c r="AA1861">
        <v>1866</v>
      </c>
      <c r="AB1861">
        <v>1909</v>
      </c>
      <c r="AC1861">
        <v>1935</v>
      </c>
      <c r="AD1861">
        <v>1949</v>
      </c>
      <c r="AE1861">
        <v>1954</v>
      </c>
      <c r="AF1861">
        <v>1960</v>
      </c>
      <c r="AG1861">
        <v>1965</v>
      </c>
      <c r="AH1861">
        <v>1971</v>
      </c>
      <c r="AI1861">
        <v>1977</v>
      </c>
      <c r="AJ1861" t="s">
        <v>43</v>
      </c>
      <c r="AK1861" t="s">
        <v>19</v>
      </c>
    </row>
    <row r="1862" spans="1:38" x14ac:dyDescent="0.35">
      <c r="A1862" t="s">
        <v>56</v>
      </c>
      <c r="B1862" t="s">
        <v>63</v>
      </c>
      <c r="C1862" t="s">
        <v>44</v>
      </c>
      <c r="D1862">
        <v>0</v>
      </c>
      <c r="E1862">
        <v>0</v>
      </c>
      <c r="F1862">
        <v>0</v>
      </c>
      <c r="G1862">
        <v>2</v>
      </c>
      <c r="H1862">
        <v>3</v>
      </c>
      <c r="I1862">
        <v>6</v>
      </c>
      <c r="J1862">
        <v>8</v>
      </c>
      <c r="K1862">
        <v>19</v>
      </c>
      <c r="L1862">
        <v>34</v>
      </c>
      <c r="M1862">
        <v>55</v>
      </c>
      <c r="N1862">
        <v>83</v>
      </c>
      <c r="O1862">
        <v>116</v>
      </c>
      <c r="P1862">
        <v>156</v>
      </c>
      <c r="Q1862">
        <v>197</v>
      </c>
      <c r="R1862">
        <v>243</v>
      </c>
      <c r="S1862">
        <v>291</v>
      </c>
      <c r="T1862">
        <v>342</v>
      </c>
      <c r="U1862">
        <v>389</v>
      </c>
      <c r="V1862">
        <v>432</v>
      </c>
      <c r="W1862">
        <v>469</v>
      </c>
      <c r="X1862">
        <v>504</v>
      </c>
      <c r="Y1862">
        <v>533</v>
      </c>
      <c r="Z1862">
        <v>556</v>
      </c>
      <c r="AA1862">
        <v>574</v>
      </c>
      <c r="AB1862">
        <v>589</v>
      </c>
      <c r="AC1862">
        <v>597</v>
      </c>
      <c r="AD1862">
        <v>601</v>
      </c>
      <c r="AE1862">
        <v>603</v>
      </c>
      <c r="AF1862">
        <v>603</v>
      </c>
      <c r="AG1862">
        <v>607</v>
      </c>
      <c r="AH1862">
        <v>607</v>
      </c>
      <c r="AI1862">
        <v>609</v>
      </c>
      <c r="AJ1862" t="s">
        <v>44</v>
      </c>
      <c r="AK1862" t="s">
        <v>17</v>
      </c>
    </row>
    <row r="1863" spans="1:38" x14ac:dyDescent="0.35">
      <c r="A1863" t="s">
        <v>56</v>
      </c>
      <c r="B1863" t="s">
        <v>63</v>
      </c>
      <c r="C1863" t="s">
        <v>45</v>
      </c>
      <c r="D1863">
        <v>0</v>
      </c>
      <c r="E1863">
        <v>0</v>
      </c>
      <c r="F1863">
        <v>2</v>
      </c>
      <c r="G1863">
        <v>9</v>
      </c>
      <c r="H1863">
        <v>19</v>
      </c>
      <c r="I1863">
        <v>30</v>
      </c>
      <c r="J1863">
        <v>43</v>
      </c>
      <c r="K1863">
        <v>88</v>
      </c>
      <c r="L1863">
        <v>162</v>
      </c>
      <c r="M1863">
        <v>267</v>
      </c>
      <c r="N1863">
        <v>402</v>
      </c>
      <c r="O1863">
        <v>565</v>
      </c>
      <c r="P1863">
        <v>760</v>
      </c>
      <c r="Q1863">
        <v>965</v>
      </c>
      <c r="R1863">
        <v>1189</v>
      </c>
      <c r="S1863">
        <v>1422</v>
      </c>
      <c r="T1863">
        <v>1672</v>
      </c>
      <c r="U1863">
        <v>1897</v>
      </c>
      <c r="V1863">
        <v>2105</v>
      </c>
      <c r="W1863">
        <v>2292</v>
      </c>
      <c r="X1863">
        <v>2459</v>
      </c>
      <c r="Y1863">
        <v>2606</v>
      </c>
      <c r="Z1863">
        <v>2721</v>
      </c>
      <c r="AA1863">
        <v>2807</v>
      </c>
      <c r="AB1863">
        <v>2876</v>
      </c>
      <c r="AC1863">
        <v>2916</v>
      </c>
      <c r="AD1863">
        <v>2935</v>
      </c>
      <c r="AE1863">
        <v>2941</v>
      </c>
      <c r="AF1863">
        <v>2952</v>
      </c>
      <c r="AG1863">
        <v>2960</v>
      </c>
      <c r="AH1863">
        <v>2968</v>
      </c>
      <c r="AI1863">
        <v>2976</v>
      </c>
      <c r="AJ1863" t="s">
        <v>45</v>
      </c>
      <c r="AK1863" t="s">
        <v>9</v>
      </c>
    </row>
    <row r="1864" spans="1:38" x14ac:dyDescent="0.35">
      <c r="A1864" t="s">
        <v>56</v>
      </c>
      <c r="B1864" t="s">
        <v>63</v>
      </c>
      <c r="C1864" t="s">
        <v>46</v>
      </c>
      <c r="D1864">
        <v>0</v>
      </c>
      <c r="E1864">
        <v>0</v>
      </c>
      <c r="F1864">
        <v>0</v>
      </c>
      <c r="G1864">
        <v>1</v>
      </c>
      <c r="H1864">
        <v>2</v>
      </c>
      <c r="I1864">
        <v>3</v>
      </c>
      <c r="J1864">
        <v>4</v>
      </c>
      <c r="K1864">
        <v>9</v>
      </c>
      <c r="L1864">
        <v>16</v>
      </c>
      <c r="M1864">
        <v>25</v>
      </c>
      <c r="N1864">
        <v>39</v>
      </c>
      <c r="O1864">
        <v>55</v>
      </c>
      <c r="P1864">
        <v>73</v>
      </c>
      <c r="Q1864">
        <v>94</v>
      </c>
      <c r="R1864">
        <v>115</v>
      </c>
      <c r="S1864">
        <v>138</v>
      </c>
      <c r="T1864">
        <v>161</v>
      </c>
      <c r="U1864">
        <v>184</v>
      </c>
      <c r="V1864">
        <v>204</v>
      </c>
      <c r="W1864">
        <v>222</v>
      </c>
      <c r="X1864">
        <v>238</v>
      </c>
      <c r="Y1864">
        <v>252</v>
      </c>
      <c r="Z1864">
        <v>263</v>
      </c>
      <c r="AA1864">
        <v>272</v>
      </c>
      <c r="AB1864">
        <v>278</v>
      </c>
      <c r="AC1864">
        <v>283</v>
      </c>
      <c r="AD1864">
        <v>284</v>
      </c>
      <c r="AE1864">
        <v>284</v>
      </c>
      <c r="AF1864">
        <v>286</v>
      </c>
      <c r="AG1864">
        <v>287</v>
      </c>
      <c r="AH1864">
        <v>287</v>
      </c>
      <c r="AI1864">
        <v>289</v>
      </c>
      <c r="AJ1864" t="s">
        <v>46</v>
      </c>
      <c r="AK1864" t="s">
        <v>17</v>
      </c>
    </row>
    <row r="1865" spans="1:38" x14ac:dyDescent="0.35">
      <c r="A1865" t="s">
        <v>56</v>
      </c>
      <c r="B1865" t="s">
        <v>63</v>
      </c>
      <c r="C1865" t="s">
        <v>47</v>
      </c>
      <c r="D1865">
        <v>0</v>
      </c>
      <c r="E1865">
        <v>0</v>
      </c>
      <c r="F1865">
        <v>0</v>
      </c>
      <c r="G1865">
        <v>1</v>
      </c>
      <c r="H1865">
        <v>2</v>
      </c>
      <c r="I1865">
        <v>3</v>
      </c>
      <c r="J1865">
        <v>5</v>
      </c>
      <c r="K1865">
        <v>13</v>
      </c>
      <c r="L1865">
        <v>22</v>
      </c>
      <c r="M1865">
        <v>36</v>
      </c>
      <c r="N1865">
        <v>56</v>
      </c>
      <c r="O1865">
        <v>78</v>
      </c>
      <c r="P1865">
        <v>106</v>
      </c>
      <c r="Q1865">
        <v>134</v>
      </c>
      <c r="R1865">
        <v>164</v>
      </c>
      <c r="S1865">
        <v>197</v>
      </c>
      <c r="T1865">
        <v>232</v>
      </c>
      <c r="U1865">
        <v>264</v>
      </c>
      <c r="V1865">
        <v>293</v>
      </c>
      <c r="W1865">
        <v>318</v>
      </c>
      <c r="X1865">
        <v>342</v>
      </c>
      <c r="Y1865">
        <v>362</v>
      </c>
      <c r="Z1865">
        <v>379</v>
      </c>
      <c r="AA1865">
        <v>391</v>
      </c>
      <c r="AB1865">
        <v>401</v>
      </c>
      <c r="AC1865">
        <v>406</v>
      </c>
      <c r="AD1865">
        <v>408</v>
      </c>
      <c r="AE1865">
        <v>410</v>
      </c>
      <c r="AF1865">
        <v>410</v>
      </c>
      <c r="AG1865">
        <v>412</v>
      </c>
      <c r="AH1865">
        <v>412</v>
      </c>
      <c r="AI1865">
        <v>414</v>
      </c>
      <c r="AJ1865" t="s">
        <v>47</v>
      </c>
      <c r="AK1865" t="s">
        <v>17</v>
      </c>
    </row>
    <row r="1866" spans="1:38" x14ac:dyDescent="0.35">
      <c r="A1866" t="s">
        <v>56</v>
      </c>
      <c r="B1866" t="s">
        <v>63</v>
      </c>
      <c r="C1866" t="s">
        <v>48</v>
      </c>
      <c r="D1866">
        <v>0</v>
      </c>
      <c r="E1866">
        <v>0</v>
      </c>
      <c r="F1866">
        <v>2</v>
      </c>
      <c r="G1866">
        <v>8</v>
      </c>
      <c r="H1866">
        <v>13</v>
      </c>
      <c r="I1866">
        <v>21</v>
      </c>
      <c r="J1866">
        <v>31</v>
      </c>
      <c r="K1866">
        <v>63</v>
      </c>
      <c r="L1866">
        <v>116</v>
      </c>
      <c r="M1866">
        <v>191</v>
      </c>
      <c r="N1866">
        <v>287</v>
      </c>
      <c r="O1866">
        <v>404</v>
      </c>
      <c r="P1866">
        <v>544</v>
      </c>
      <c r="Q1866">
        <v>693</v>
      </c>
      <c r="R1866">
        <v>852</v>
      </c>
      <c r="S1866">
        <v>1020</v>
      </c>
      <c r="T1866">
        <v>1197</v>
      </c>
      <c r="U1866">
        <v>1359</v>
      </c>
      <c r="V1866">
        <v>1509</v>
      </c>
      <c r="W1866">
        <v>1641</v>
      </c>
      <c r="X1866">
        <v>1761</v>
      </c>
      <c r="Y1866">
        <v>1866</v>
      </c>
      <c r="Z1866">
        <v>1947</v>
      </c>
      <c r="AA1866">
        <v>2011</v>
      </c>
      <c r="AB1866">
        <v>2057</v>
      </c>
      <c r="AC1866">
        <v>2087</v>
      </c>
      <c r="AD1866">
        <v>2100</v>
      </c>
      <c r="AE1866">
        <v>2105</v>
      </c>
      <c r="AF1866">
        <v>2112</v>
      </c>
      <c r="AG1866">
        <v>2118</v>
      </c>
      <c r="AH1866">
        <v>2125</v>
      </c>
      <c r="AI1866">
        <v>2130</v>
      </c>
      <c r="AJ1866" t="s">
        <v>48</v>
      </c>
      <c r="AK1866" t="s">
        <v>8</v>
      </c>
      <c r="AL1866" t="s">
        <v>17</v>
      </c>
    </row>
    <row r="1867" spans="1:38" x14ac:dyDescent="0.35">
      <c r="A1867" t="s">
        <v>56</v>
      </c>
      <c r="B1867" t="s">
        <v>63</v>
      </c>
      <c r="C1867" t="s">
        <v>49</v>
      </c>
      <c r="D1867">
        <v>0</v>
      </c>
      <c r="E1867">
        <v>0</v>
      </c>
      <c r="F1867">
        <v>1</v>
      </c>
      <c r="G1867">
        <v>7</v>
      </c>
      <c r="H1867">
        <v>15</v>
      </c>
      <c r="I1867">
        <v>25</v>
      </c>
      <c r="J1867">
        <v>34</v>
      </c>
      <c r="K1867">
        <v>71</v>
      </c>
      <c r="L1867">
        <v>137</v>
      </c>
      <c r="M1867">
        <v>219</v>
      </c>
      <c r="N1867">
        <v>332</v>
      </c>
      <c r="O1867">
        <v>464</v>
      </c>
      <c r="P1867">
        <v>624</v>
      </c>
      <c r="Q1867">
        <v>798</v>
      </c>
      <c r="R1867">
        <v>979</v>
      </c>
      <c r="S1867">
        <v>1171</v>
      </c>
      <c r="T1867">
        <v>1376</v>
      </c>
      <c r="U1867">
        <v>1564</v>
      </c>
      <c r="V1867">
        <v>1734</v>
      </c>
      <c r="W1867">
        <v>1889</v>
      </c>
      <c r="X1867">
        <v>2025</v>
      </c>
      <c r="Y1867">
        <v>2144</v>
      </c>
      <c r="Z1867">
        <v>2238</v>
      </c>
      <c r="AA1867">
        <v>2315</v>
      </c>
      <c r="AB1867">
        <v>2365</v>
      </c>
      <c r="AC1867">
        <v>2400</v>
      </c>
      <c r="AD1867">
        <v>2414</v>
      </c>
      <c r="AE1867">
        <v>2421</v>
      </c>
      <c r="AF1867">
        <v>2427</v>
      </c>
      <c r="AG1867">
        <v>2434</v>
      </c>
      <c r="AH1867">
        <v>2442</v>
      </c>
      <c r="AI1867">
        <v>2448</v>
      </c>
      <c r="AJ1867" t="s">
        <v>49</v>
      </c>
      <c r="AK1867" t="s">
        <v>9</v>
      </c>
    </row>
    <row r="1868" spans="1:38" x14ac:dyDescent="0.35">
      <c r="A1868" t="s">
        <v>56</v>
      </c>
      <c r="B1868" t="s">
        <v>63</v>
      </c>
      <c r="C1868" t="s">
        <v>50</v>
      </c>
      <c r="D1868">
        <v>0</v>
      </c>
      <c r="E1868">
        <v>0</v>
      </c>
      <c r="F1868">
        <v>0</v>
      </c>
      <c r="G1868">
        <v>2</v>
      </c>
      <c r="H1868">
        <v>3</v>
      </c>
      <c r="I1868">
        <v>7</v>
      </c>
      <c r="J1868">
        <v>10</v>
      </c>
      <c r="K1868">
        <v>19</v>
      </c>
      <c r="L1868">
        <v>34</v>
      </c>
      <c r="M1868">
        <v>57</v>
      </c>
      <c r="N1868">
        <v>86</v>
      </c>
      <c r="O1868">
        <v>121</v>
      </c>
      <c r="P1868">
        <v>163</v>
      </c>
      <c r="Q1868">
        <v>206</v>
      </c>
      <c r="R1868">
        <v>254</v>
      </c>
      <c r="S1868">
        <v>304</v>
      </c>
      <c r="T1868">
        <v>356</v>
      </c>
      <c r="U1868">
        <v>407</v>
      </c>
      <c r="V1868">
        <v>451</v>
      </c>
      <c r="W1868">
        <v>490</v>
      </c>
      <c r="X1868">
        <v>526</v>
      </c>
      <c r="Y1868">
        <v>557</v>
      </c>
      <c r="Z1868">
        <v>582</v>
      </c>
      <c r="AA1868">
        <v>600</v>
      </c>
      <c r="AB1868">
        <v>614</v>
      </c>
      <c r="AC1868">
        <v>625</v>
      </c>
      <c r="AD1868">
        <v>627</v>
      </c>
      <c r="AE1868">
        <v>630</v>
      </c>
      <c r="AF1868">
        <v>632</v>
      </c>
      <c r="AG1868">
        <v>634</v>
      </c>
      <c r="AH1868">
        <v>635</v>
      </c>
      <c r="AI1868">
        <v>637</v>
      </c>
      <c r="AJ1868" t="s">
        <v>50</v>
      </c>
      <c r="AK1868" t="s">
        <v>15</v>
      </c>
    </row>
    <row r="1869" spans="1:38" x14ac:dyDescent="0.35">
      <c r="A1869" t="s">
        <v>56</v>
      </c>
      <c r="B1869" t="s">
        <v>63</v>
      </c>
      <c r="C1869" t="s">
        <v>51</v>
      </c>
      <c r="D1869">
        <v>0</v>
      </c>
      <c r="E1869">
        <v>0</v>
      </c>
      <c r="F1869">
        <v>2</v>
      </c>
      <c r="G1869">
        <v>5</v>
      </c>
      <c r="H1869">
        <v>11</v>
      </c>
      <c r="I1869">
        <v>17</v>
      </c>
      <c r="J1869">
        <v>24</v>
      </c>
      <c r="K1869">
        <v>51</v>
      </c>
      <c r="L1869">
        <v>93</v>
      </c>
      <c r="M1869">
        <v>152</v>
      </c>
      <c r="N1869">
        <v>226</v>
      </c>
      <c r="O1869">
        <v>319</v>
      </c>
      <c r="P1869">
        <v>430</v>
      </c>
      <c r="Q1869">
        <v>548</v>
      </c>
      <c r="R1869">
        <v>672</v>
      </c>
      <c r="S1869">
        <v>804</v>
      </c>
      <c r="T1869">
        <v>944</v>
      </c>
      <c r="U1869">
        <v>1073</v>
      </c>
      <c r="V1869">
        <v>1190</v>
      </c>
      <c r="W1869">
        <v>1295</v>
      </c>
      <c r="X1869">
        <v>1390</v>
      </c>
      <c r="Y1869">
        <v>1472</v>
      </c>
      <c r="Z1869">
        <v>1535</v>
      </c>
      <c r="AA1869">
        <v>1587</v>
      </c>
      <c r="AB1869">
        <v>1625</v>
      </c>
      <c r="AC1869">
        <v>1648</v>
      </c>
      <c r="AD1869">
        <v>1657</v>
      </c>
      <c r="AE1869">
        <v>1662</v>
      </c>
      <c r="AF1869">
        <v>1667</v>
      </c>
      <c r="AG1869">
        <v>1672</v>
      </c>
      <c r="AH1869">
        <v>1675</v>
      </c>
      <c r="AI1869">
        <v>1682</v>
      </c>
      <c r="AJ1869" t="s">
        <v>51</v>
      </c>
      <c r="AK1869" t="s">
        <v>19</v>
      </c>
    </row>
    <row r="1870" spans="1:38" x14ac:dyDescent="0.35">
      <c r="A1870" t="s">
        <v>56</v>
      </c>
      <c r="B1870" t="s">
        <v>63</v>
      </c>
      <c r="C1870" t="s">
        <v>52</v>
      </c>
      <c r="D1870">
        <v>0</v>
      </c>
      <c r="E1870">
        <v>0</v>
      </c>
      <c r="F1870">
        <v>1</v>
      </c>
      <c r="G1870">
        <v>7</v>
      </c>
      <c r="H1870">
        <v>13</v>
      </c>
      <c r="I1870">
        <v>22</v>
      </c>
      <c r="J1870">
        <v>32</v>
      </c>
      <c r="K1870">
        <v>64</v>
      </c>
      <c r="L1870">
        <v>116</v>
      </c>
      <c r="M1870">
        <v>194</v>
      </c>
      <c r="N1870">
        <v>290</v>
      </c>
      <c r="O1870">
        <v>406</v>
      </c>
      <c r="P1870">
        <v>547</v>
      </c>
      <c r="Q1870">
        <v>697</v>
      </c>
      <c r="R1870">
        <v>856</v>
      </c>
      <c r="S1870">
        <v>1027</v>
      </c>
      <c r="T1870">
        <v>1205</v>
      </c>
      <c r="U1870">
        <v>1369</v>
      </c>
      <c r="V1870">
        <v>1519</v>
      </c>
      <c r="W1870">
        <v>1653</v>
      </c>
      <c r="X1870">
        <v>1773</v>
      </c>
      <c r="Y1870">
        <v>1880</v>
      </c>
      <c r="Z1870">
        <v>1960</v>
      </c>
      <c r="AA1870">
        <v>2027</v>
      </c>
      <c r="AB1870">
        <v>2074</v>
      </c>
      <c r="AC1870">
        <v>2102</v>
      </c>
      <c r="AD1870">
        <v>2115</v>
      </c>
      <c r="AE1870">
        <v>2122</v>
      </c>
      <c r="AF1870">
        <v>2126</v>
      </c>
      <c r="AG1870">
        <v>2134</v>
      </c>
      <c r="AH1870">
        <v>2142</v>
      </c>
      <c r="AI1870">
        <v>2146</v>
      </c>
      <c r="AJ1870" t="s">
        <v>52</v>
      </c>
      <c r="AK1870" t="s">
        <v>15</v>
      </c>
    </row>
    <row r="1871" spans="1:38" x14ac:dyDescent="0.35">
      <c r="A1871" t="s">
        <v>56</v>
      </c>
      <c r="B1871" t="s">
        <v>63</v>
      </c>
      <c r="C1871" t="s">
        <v>53</v>
      </c>
      <c r="D1871">
        <v>0</v>
      </c>
      <c r="E1871">
        <v>0</v>
      </c>
      <c r="F1871">
        <v>5</v>
      </c>
      <c r="G1871">
        <v>20</v>
      </c>
      <c r="H1871">
        <v>36</v>
      </c>
      <c r="I1871">
        <v>59</v>
      </c>
      <c r="J1871">
        <v>83</v>
      </c>
      <c r="K1871">
        <v>172</v>
      </c>
      <c r="L1871">
        <v>317</v>
      </c>
      <c r="M1871">
        <v>521</v>
      </c>
      <c r="N1871">
        <v>783</v>
      </c>
      <c r="O1871">
        <v>1102</v>
      </c>
      <c r="P1871">
        <v>1480</v>
      </c>
      <c r="Q1871">
        <v>1886</v>
      </c>
      <c r="R1871">
        <v>2319</v>
      </c>
      <c r="S1871">
        <v>2776</v>
      </c>
      <c r="T1871">
        <v>3262</v>
      </c>
      <c r="U1871">
        <v>3703</v>
      </c>
      <c r="V1871">
        <v>4108</v>
      </c>
      <c r="W1871">
        <v>4470</v>
      </c>
      <c r="X1871">
        <v>4795</v>
      </c>
      <c r="Y1871">
        <v>5079</v>
      </c>
      <c r="Z1871">
        <v>5304</v>
      </c>
      <c r="AA1871">
        <v>5478</v>
      </c>
      <c r="AB1871">
        <v>5607</v>
      </c>
      <c r="AC1871">
        <v>5687</v>
      </c>
      <c r="AD1871">
        <v>5723</v>
      </c>
      <c r="AE1871">
        <v>5739</v>
      </c>
      <c r="AF1871">
        <v>5754</v>
      </c>
      <c r="AG1871">
        <v>5771</v>
      </c>
      <c r="AH1871">
        <v>5787</v>
      </c>
      <c r="AI1871">
        <v>5804</v>
      </c>
      <c r="AJ1871" t="s">
        <v>53</v>
      </c>
      <c r="AK1871" t="s">
        <v>8</v>
      </c>
    </row>
    <row r="1872" spans="1:38" x14ac:dyDescent="0.35">
      <c r="A1872" t="s">
        <v>56</v>
      </c>
      <c r="B1872" t="s">
        <v>63</v>
      </c>
      <c r="C1872" t="s">
        <v>54</v>
      </c>
      <c r="D1872">
        <v>0</v>
      </c>
      <c r="E1872">
        <v>0</v>
      </c>
      <c r="F1872">
        <v>0</v>
      </c>
      <c r="G1872">
        <v>1</v>
      </c>
      <c r="H1872">
        <v>2</v>
      </c>
      <c r="I1872">
        <v>3</v>
      </c>
      <c r="J1872">
        <v>6</v>
      </c>
      <c r="K1872">
        <v>13</v>
      </c>
      <c r="L1872">
        <v>23</v>
      </c>
      <c r="M1872">
        <v>38</v>
      </c>
      <c r="N1872">
        <v>57</v>
      </c>
      <c r="O1872">
        <v>80</v>
      </c>
      <c r="P1872">
        <v>109</v>
      </c>
      <c r="Q1872">
        <v>137</v>
      </c>
      <c r="R1872">
        <v>169</v>
      </c>
      <c r="S1872">
        <v>203</v>
      </c>
      <c r="T1872">
        <v>239</v>
      </c>
      <c r="U1872">
        <v>270</v>
      </c>
      <c r="V1872">
        <v>299</v>
      </c>
      <c r="W1872">
        <v>327</v>
      </c>
      <c r="X1872">
        <v>350</v>
      </c>
      <c r="Y1872">
        <v>370</v>
      </c>
      <c r="Z1872">
        <v>387</v>
      </c>
      <c r="AA1872">
        <v>398</v>
      </c>
      <c r="AB1872">
        <v>408</v>
      </c>
      <c r="AC1872">
        <v>414</v>
      </c>
      <c r="AD1872">
        <v>417</v>
      </c>
      <c r="AE1872">
        <v>417</v>
      </c>
      <c r="AF1872">
        <v>418</v>
      </c>
      <c r="AG1872">
        <v>421</v>
      </c>
      <c r="AH1872">
        <v>421</v>
      </c>
      <c r="AI1872">
        <v>423</v>
      </c>
      <c r="AJ1872" t="s">
        <v>54</v>
      </c>
      <c r="AK1872" t="s">
        <v>22</v>
      </c>
    </row>
    <row r="1873" spans="1:38" x14ac:dyDescent="0.35">
      <c r="A1873" t="s">
        <v>56</v>
      </c>
      <c r="B1873" t="s">
        <v>63</v>
      </c>
      <c r="C1873" t="s">
        <v>55</v>
      </c>
      <c r="D1873">
        <v>0</v>
      </c>
      <c r="E1873">
        <v>0</v>
      </c>
      <c r="F1873">
        <v>0</v>
      </c>
      <c r="G1873">
        <v>2</v>
      </c>
      <c r="H1873">
        <v>4</v>
      </c>
      <c r="I1873">
        <v>7</v>
      </c>
      <c r="J1873">
        <v>10</v>
      </c>
      <c r="K1873">
        <v>22</v>
      </c>
      <c r="L1873">
        <v>42</v>
      </c>
      <c r="M1873">
        <v>66</v>
      </c>
      <c r="N1873">
        <v>102</v>
      </c>
      <c r="O1873">
        <v>143</v>
      </c>
      <c r="P1873">
        <v>195</v>
      </c>
      <c r="Q1873">
        <v>247</v>
      </c>
      <c r="R1873">
        <v>303</v>
      </c>
      <c r="S1873">
        <v>364</v>
      </c>
      <c r="T1873">
        <v>427</v>
      </c>
      <c r="U1873">
        <v>485</v>
      </c>
      <c r="V1873">
        <v>537</v>
      </c>
      <c r="W1873">
        <v>585</v>
      </c>
      <c r="X1873">
        <v>627</v>
      </c>
      <c r="Y1873">
        <v>664</v>
      </c>
      <c r="Z1873">
        <v>694</v>
      </c>
      <c r="AA1873">
        <v>717</v>
      </c>
      <c r="AB1873">
        <v>735</v>
      </c>
      <c r="AC1873">
        <v>744</v>
      </c>
      <c r="AD1873">
        <v>749</v>
      </c>
      <c r="AE1873">
        <v>751</v>
      </c>
      <c r="AF1873">
        <v>754</v>
      </c>
      <c r="AG1873">
        <v>756</v>
      </c>
      <c r="AH1873">
        <v>758</v>
      </c>
      <c r="AI1873">
        <v>760</v>
      </c>
      <c r="AJ1873" t="s">
        <v>55</v>
      </c>
      <c r="AK1873" t="s">
        <v>8</v>
      </c>
      <c r="AL1873" t="s">
        <v>17</v>
      </c>
    </row>
    <row r="1874" spans="1:38" x14ac:dyDescent="0.35">
      <c r="A1874" t="s">
        <v>73</v>
      </c>
      <c r="B1874" t="s">
        <v>63</v>
      </c>
      <c r="C1874" t="s">
        <v>7</v>
      </c>
      <c r="D1874">
        <v>0</v>
      </c>
      <c r="E1874">
        <v>2</v>
      </c>
      <c r="F1874">
        <v>2</v>
      </c>
      <c r="G1874">
        <v>4</v>
      </c>
      <c r="H1874">
        <v>7</v>
      </c>
      <c r="I1874">
        <v>10</v>
      </c>
      <c r="J1874">
        <v>12</v>
      </c>
      <c r="K1874">
        <v>14</v>
      </c>
      <c r="L1874">
        <v>16</v>
      </c>
      <c r="M1874">
        <v>17</v>
      </c>
      <c r="N1874">
        <v>22</v>
      </c>
      <c r="O1874">
        <v>24</v>
      </c>
      <c r="P1874">
        <v>27</v>
      </c>
      <c r="Q1874">
        <v>30</v>
      </c>
      <c r="R1874">
        <v>30</v>
      </c>
      <c r="S1874">
        <v>32</v>
      </c>
      <c r="T1874">
        <v>35</v>
      </c>
      <c r="U1874">
        <v>39</v>
      </c>
      <c r="V1874">
        <v>39</v>
      </c>
      <c r="W1874">
        <v>41</v>
      </c>
      <c r="X1874">
        <v>44</v>
      </c>
      <c r="Y1874">
        <v>45</v>
      </c>
      <c r="Z1874">
        <v>50</v>
      </c>
      <c r="AA1874">
        <v>52</v>
      </c>
      <c r="AB1874">
        <v>53</v>
      </c>
      <c r="AC1874">
        <v>55</v>
      </c>
      <c r="AD1874">
        <v>58</v>
      </c>
      <c r="AE1874">
        <v>60</v>
      </c>
      <c r="AF1874">
        <v>63</v>
      </c>
      <c r="AG1874">
        <v>68</v>
      </c>
      <c r="AH1874">
        <v>70</v>
      </c>
      <c r="AI1874">
        <v>72</v>
      </c>
      <c r="AJ1874" t="s">
        <v>7</v>
      </c>
      <c r="AK1874" t="s">
        <v>8</v>
      </c>
      <c r="AL1874" t="s">
        <v>9</v>
      </c>
    </row>
    <row r="1875" spans="1:38" x14ac:dyDescent="0.35">
      <c r="A1875" t="s">
        <v>73</v>
      </c>
      <c r="B1875" t="s">
        <v>63</v>
      </c>
      <c r="C1875" t="s">
        <v>10</v>
      </c>
      <c r="D1875">
        <v>0</v>
      </c>
      <c r="E1875">
        <v>0</v>
      </c>
      <c r="F1875">
        <v>0</v>
      </c>
      <c r="G1875">
        <v>0</v>
      </c>
      <c r="H1875">
        <v>1</v>
      </c>
      <c r="I1875">
        <v>2</v>
      </c>
      <c r="J1875">
        <v>2</v>
      </c>
      <c r="K1875">
        <v>2</v>
      </c>
      <c r="L1875">
        <v>2</v>
      </c>
      <c r="M1875">
        <v>2</v>
      </c>
      <c r="N1875">
        <v>2</v>
      </c>
      <c r="O1875">
        <v>2</v>
      </c>
      <c r="P1875">
        <v>2</v>
      </c>
      <c r="Q1875">
        <v>2</v>
      </c>
      <c r="R1875">
        <v>3</v>
      </c>
      <c r="S1875">
        <v>3</v>
      </c>
      <c r="T1875">
        <v>3</v>
      </c>
      <c r="U1875">
        <v>4</v>
      </c>
      <c r="V1875">
        <v>4</v>
      </c>
      <c r="W1875">
        <v>4</v>
      </c>
      <c r="X1875">
        <v>4</v>
      </c>
      <c r="Y1875">
        <v>4</v>
      </c>
      <c r="Z1875">
        <v>4</v>
      </c>
      <c r="AA1875">
        <v>6</v>
      </c>
      <c r="AB1875">
        <v>6</v>
      </c>
      <c r="AC1875">
        <v>6</v>
      </c>
      <c r="AD1875">
        <v>6</v>
      </c>
      <c r="AE1875">
        <v>6</v>
      </c>
      <c r="AF1875">
        <v>6</v>
      </c>
      <c r="AG1875">
        <v>7</v>
      </c>
      <c r="AH1875">
        <v>7</v>
      </c>
      <c r="AI1875">
        <v>8</v>
      </c>
      <c r="AJ1875" t="s">
        <v>10</v>
      </c>
      <c r="AK1875" t="s">
        <v>11</v>
      </c>
      <c r="AL1875" t="s">
        <v>9</v>
      </c>
    </row>
    <row r="1876" spans="1:38" x14ac:dyDescent="0.35">
      <c r="A1876" t="s">
        <v>73</v>
      </c>
      <c r="B1876" t="s">
        <v>63</v>
      </c>
      <c r="C1876" t="s">
        <v>12</v>
      </c>
      <c r="D1876">
        <v>0</v>
      </c>
      <c r="E1876">
        <v>4</v>
      </c>
      <c r="F1876">
        <v>4</v>
      </c>
      <c r="G1876">
        <v>5</v>
      </c>
      <c r="H1876">
        <v>7</v>
      </c>
      <c r="I1876">
        <v>13</v>
      </c>
      <c r="J1876">
        <v>16</v>
      </c>
      <c r="K1876">
        <v>19</v>
      </c>
      <c r="L1876">
        <v>24</v>
      </c>
      <c r="M1876">
        <v>25</v>
      </c>
      <c r="N1876">
        <v>28</v>
      </c>
      <c r="O1876">
        <v>31</v>
      </c>
      <c r="P1876">
        <v>33</v>
      </c>
      <c r="Q1876">
        <v>35</v>
      </c>
      <c r="R1876">
        <v>39</v>
      </c>
      <c r="S1876">
        <v>44</v>
      </c>
      <c r="T1876">
        <v>46</v>
      </c>
      <c r="U1876">
        <v>50</v>
      </c>
      <c r="V1876">
        <v>54</v>
      </c>
      <c r="W1876">
        <v>57</v>
      </c>
      <c r="X1876">
        <v>60</v>
      </c>
      <c r="Y1876">
        <v>64</v>
      </c>
      <c r="Z1876">
        <v>67</v>
      </c>
      <c r="AA1876">
        <v>71</v>
      </c>
      <c r="AB1876">
        <v>74</v>
      </c>
      <c r="AC1876">
        <v>77</v>
      </c>
      <c r="AD1876">
        <v>79</v>
      </c>
      <c r="AE1876">
        <v>84</v>
      </c>
      <c r="AF1876">
        <v>86</v>
      </c>
      <c r="AG1876">
        <v>90</v>
      </c>
      <c r="AH1876">
        <v>91</v>
      </c>
      <c r="AI1876">
        <v>101</v>
      </c>
      <c r="AJ1876" t="s">
        <v>12</v>
      </c>
      <c r="AK1876" t="s">
        <v>8</v>
      </c>
    </row>
    <row r="1877" spans="1:38" x14ac:dyDescent="0.35">
      <c r="A1877" t="s">
        <v>73</v>
      </c>
      <c r="B1877" t="s">
        <v>63</v>
      </c>
      <c r="C1877" t="s">
        <v>13</v>
      </c>
      <c r="D1877">
        <v>0</v>
      </c>
      <c r="E1877">
        <v>2</v>
      </c>
      <c r="F1877">
        <v>2</v>
      </c>
      <c r="G1877">
        <v>2</v>
      </c>
      <c r="H1877">
        <v>3</v>
      </c>
      <c r="I1877">
        <v>5</v>
      </c>
      <c r="J1877">
        <v>6</v>
      </c>
      <c r="K1877">
        <v>7</v>
      </c>
      <c r="L1877">
        <v>9</v>
      </c>
      <c r="M1877">
        <v>10</v>
      </c>
      <c r="N1877">
        <v>12</v>
      </c>
      <c r="O1877">
        <v>14</v>
      </c>
      <c r="P1877">
        <v>15</v>
      </c>
      <c r="Q1877">
        <v>18</v>
      </c>
      <c r="R1877">
        <v>19</v>
      </c>
      <c r="S1877">
        <v>21</v>
      </c>
      <c r="T1877">
        <v>21</v>
      </c>
      <c r="U1877">
        <v>22</v>
      </c>
      <c r="V1877">
        <v>23</v>
      </c>
      <c r="W1877">
        <v>24</v>
      </c>
      <c r="X1877">
        <v>25</v>
      </c>
      <c r="Y1877">
        <v>29</v>
      </c>
      <c r="Z1877">
        <v>31</v>
      </c>
      <c r="AA1877">
        <v>31</v>
      </c>
      <c r="AB1877">
        <v>32</v>
      </c>
      <c r="AC1877">
        <v>33</v>
      </c>
      <c r="AD1877">
        <v>34</v>
      </c>
      <c r="AE1877">
        <v>36</v>
      </c>
      <c r="AF1877">
        <v>36</v>
      </c>
      <c r="AG1877">
        <v>38</v>
      </c>
      <c r="AH1877">
        <v>41</v>
      </c>
      <c r="AI1877">
        <v>44</v>
      </c>
      <c r="AJ1877" t="s">
        <v>13</v>
      </c>
      <c r="AK1877" t="s">
        <v>8</v>
      </c>
    </row>
    <row r="1878" spans="1:38" x14ac:dyDescent="0.35">
      <c r="A1878" t="s">
        <v>73</v>
      </c>
      <c r="B1878" t="s">
        <v>63</v>
      </c>
      <c r="C1878" t="s">
        <v>14</v>
      </c>
      <c r="D1878">
        <v>0</v>
      </c>
      <c r="E1878">
        <v>3</v>
      </c>
      <c r="F1878">
        <v>4</v>
      </c>
      <c r="G1878">
        <v>6</v>
      </c>
      <c r="H1878">
        <v>9</v>
      </c>
      <c r="I1878">
        <v>15</v>
      </c>
      <c r="J1878">
        <v>19</v>
      </c>
      <c r="K1878">
        <v>24</v>
      </c>
      <c r="L1878">
        <v>28</v>
      </c>
      <c r="M1878">
        <v>30</v>
      </c>
      <c r="N1878">
        <v>37</v>
      </c>
      <c r="O1878">
        <v>42</v>
      </c>
      <c r="P1878">
        <v>47</v>
      </c>
      <c r="Q1878">
        <v>50</v>
      </c>
      <c r="R1878">
        <v>52</v>
      </c>
      <c r="S1878">
        <v>57</v>
      </c>
      <c r="T1878">
        <v>63</v>
      </c>
      <c r="U1878">
        <v>66</v>
      </c>
      <c r="V1878">
        <v>68</v>
      </c>
      <c r="W1878">
        <v>73</v>
      </c>
      <c r="X1878">
        <v>78</v>
      </c>
      <c r="Y1878">
        <v>80</v>
      </c>
      <c r="Z1878">
        <v>87</v>
      </c>
      <c r="AA1878">
        <v>89</v>
      </c>
      <c r="AB1878">
        <v>93</v>
      </c>
      <c r="AC1878">
        <v>100</v>
      </c>
      <c r="AD1878">
        <v>104</v>
      </c>
      <c r="AE1878">
        <v>109</v>
      </c>
      <c r="AF1878">
        <v>112</v>
      </c>
      <c r="AG1878">
        <v>116</v>
      </c>
      <c r="AH1878">
        <v>121</v>
      </c>
      <c r="AI1878">
        <v>123</v>
      </c>
      <c r="AJ1878" t="s">
        <v>14</v>
      </c>
      <c r="AK1878" t="s">
        <v>15</v>
      </c>
    </row>
    <row r="1879" spans="1:38" x14ac:dyDescent="0.35">
      <c r="A1879" t="s">
        <v>73</v>
      </c>
      <c r="B1879" t="s">
        <v>63</v>
      </c>
      <c r="C1879" t="s">
        <v>16</v>
      </c>
      <c r="D1879">
        <v>0</v>
      </c>
      <c r="E1879">
        <v>0</v>
      </c>
      <c r="F1879">
        <v>0</v>
      </c>
      <c r="G1879">
        <v>0</v>
      </c>
      <c r="H1879">
        <v>1</v>
      </c>
      <c r="I1879">
        <v>1</v>
      </c>
      <c r="J1879">
        <v>1</v>
      </c>
      <c r="K1879">
        <v>1</v>
      </c>
      <c r="L1879">
        <v>3</v>
      </c>
      <c r="M1879">
        <v>3</v>
      </c>
      <c r="N1879">
        <v>4</v>
      </c>
      <c r="O1879">
        <v>4</v>
      </c>
      <c r="P1879">
        <v>4</v>
      </c>
      <c r="Q1879">
        <v>4</v>
      </c>
      <c r="R1879">
        <v>4</v>
      </c>
      <c r="S1879">
        <v>4</v>
      </c>
      <c r="T1879">
        <v>4</v>
      </c>
      <c r="U1879">
        <v>4</v>
      </c>
      <c r="V1879">
        <v>4</v>
      </c>
      <c r="W1879">
        <v>4</v>
      </c>
      <c r="X1879">
        <v>6</v>
      </c>
      <c r="Y1879">
        <v>7</v>
      </c>
      <c r="Z1879">
        <v>9</v>
      </c>
      <c r="AA1879">
        <v>9</v>
      </c>
      <c r="AB1879">
        <v>9</v>
      </c>
      <c r="AC1879">
        <v>9</v>
      </c>
      <c r="AD1879">
        <v>9</v>
      </c>
      <c r="AE1879">
        <v>9</v>
      </c>
      <c r="AF1879">
        <v>10</v>
      </c>
      <c r="AG1879">
        <v>10</v>
      </c>
      <c r="AH1879">
        <v>10</v>
      </c>
      <c r="AI1879">
        <v>10</v>
      </c>
      <c r="AJ1879" t="s">
        <v>16</v>
      </c>
      <c r="AK1879" t="s">
        <v>8</v>
      </c>
      <c r="AL1879" t="s">
        <v>17</v>
      </c>
    </row>
    <row r="1880" spans="1:38" x14ac:dyDescent="0.35">
      <c r="A1880" t="s">
        <v>73</v>
      </c>
      <c r="B1880" t="s">
        <v>63</v>
      </c>
      <c r="C1880" t="s">
        <v>18</v>
      </c>
      <c r="D1880">
        <v>0</v>
      </c>
      <c r="E1880">
        <v>2</v>
      </c>
      <c r="F1880">
        <v>2</v>
      </c>
      <c r="G1880">
        <v>3</v>
      </c>
      <c r="H1880">
        <v>4</v>
      </c>
      <c r="I1880">
        <v>5</v>
      </c>
      <c r="J1880">
        <v>7</v>
      </c>
      <c r="K1880">
        <v>9</v>
      </c>
      <c r="L1880">
        <v>11</v>
      </c>
      <c r="M1880">
        <v>14</v>
      </c>
      <c r="N1880">
        <v>16</v>
      </c>
      <c r="O1880">
        <v>18</v>
      </c>
      <c r="P1880">
        <v>20</v>
      </c>
      <c r="Q1880">
        <v>20</v>
      </c>
      <c r="R1880">
        <v>22</v>
      </c>
      <c r="S1880">
        <v>25</v>
      </c>
      <c r="T1880">
        <v>26</v>
      </c>
      <c r="U1880">
        <v>28</v>
      </c>
      <c r="V1880">
        <v>29</v>
      </c>
      <c r="W1880">
        <v>31</v>
      </c>
      <c r="X1880">
        <v>33</v>
      </c>
      <c r="Y1880">
        <v>34</v>
      </c>
      <c r="Z1880">
        <v>36</v>
      </c>
      <c r="AA1880">
        <v>37</v>
      </c>
      <c r="AB1880">
        <v>39</v>
      </c>
      <c r="AC1880">
        <v>42</v>
      </c>
      <c r="AD1880">
        <v>43</v>
      </c>
      <c r="AE1880">
        <v>46</v>
      </c>
      <c r="AF1880">
        <v>47</v>
      </c>
      <c r="AG1880">
        <v>48</v>
      </c>
      <c r="AH1880">
        <v>51</v>
      </c>
      <c r="AI1880">
        <v>53</v>
      </c>
      <c r="AJ1880" t="s">
        <v>18</v>
      </c>
      <c r="AK1880" t="s">
        <v>19</v>
      </c>
    </row>
    <row r="1881" spans="1:38" x14ac:dyDescent="0.35">
      <c r="A1881" t="s">
        <v>73</v>
      </c>
      <c r="B1881" t="s">
        <v>63</v>
      </c>
      <c r="C1881" t="s">
        <v>20</v>
      </c>
      <c r="D1881">
        <v>0</v>
      </c>
      <c r="E1881">
        <v>9</v>
      </c>
      <c r="F1881">
        <v>9</v>
      </c>
      <c r="G1881">
        <v>12</v>
      </c>
      <c r="H1881">
        <v>14</v>
      </c>
      <c r="I1881">
        <v>19</v>
      </c>
      <c r="J1881">
        <v>23</v>
      </c>
      <c r="K1881">
        <v>28</v>
      </c>
      <c r="L1881">
        <v>32</v>
      </c>
      <c r="M1881">
        <v>37</v>
      </c>
      <c r="N1881">
        <v>40</v>
      </c>
      <c r="O1881">
        <v>46</v>
      </c>
      <c r="P1881">
        <v>50</v>
      </c>
      <c r="Q1881">
        <v>54</v>
      </c>
      <c r="R1881">
        <v>59</v>
      </c>
      <c r="S1881">
        <v>63</v>
      </c>
      <c r="T1881">
        <v>66</v>
      </c>
      <c r="U1881">
        <v>71</v>
      </c>
      <c r="V1881">
        <v>77</v>
      </c>
      <c r="W1881">
        <v>80</v>
      </c>
      <c r="X1881">
        <v>85</v>
      </c>
      <c r="Y1881">
        <v>89</v>
      </c>
      <c r="Z1881">
        <v>93</v>
      </c>
      <c r="AA1881">
        <v>100</v>
      </c>
      <c r="AB1881">
        <v>105</v>
      </c>
      <c r="AC1881">
        <v>110</v>
      </c>
      <c r="AD1881">
        <v>114</v>
      </c>
      <c r="AE1881">
        <v>121</v>
      </c>
      <c r="AF1881">
        <v>124</v>
      </c>
      <c r="AG1881">
        <v>129</v>
      </c>
      <c r="AH1881">
        <v>132</v>
      </c>
      <c r="AI1881">
        <v>138</v>
      </c>
      <c r="AJ1881" t="s">
        <v>20</v>
      </c>
      <c r="AK1881" t="s">
        <v>9</v>
      </c>
    </row>
    <row r="1882" spans="1:38" x14ac:dyDescent="0.35">
      <c r="A1882" t="s">
        <v>73</v>
      </c>
      <c r="B1882" t="s">
        <v>63</v>
      </c>
      <c r="C1882" t="s">
        <v>21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1</v>
      </c>
      <c r="M1882">
        <v>1</v>
      </c>
      <c r="N1882">
        <v>1</v>
      </c>
      <c r="O1882">
        <v>1</v>
      </c>
      <c r="P1882">
        <v>1</v>
      </c>
      <c r="Q1882">
        <v>1</v>
      </c>
      <c r="R1882">
        <v>1</v>
      </c>
      <c r="S1882">
        <v>1</v>
      </c>
      <c r="T1882">
        <v>1</v>
      </c>
      <c r="U1882">
        <v>1</v>
      </c>
      <c r="V1882">
        <v>1</v>
      </c>
      <c r="W1882">
        <v>1</v>
      </c>
      <c r="X1882">
        <v>1</v>
      </c>
      <c r="Y1882">
        <v>1</v>
      </c>
      <c r="Z1882">
        <v>2</v>
      </c>
      <c r="AA1882">
        <v>2</v>
      </c>
      <c r="AB1882">
        <v>2</v>
      </c>
      <c r="AC1882">
        <v>2</v>
      </c>
      <c r="AD1882">
        <v>2</v>
      </c>
      <c r="AE1882">
        <v>2</v>
      </c>
      <c r="AF1882">
        <v>2</v>
      </c>
      <c r="AG1882">
        <v>3</v>
      </c>
      <c r="AH1882">
        <v>3</v>
      </c>
      <c r="AI1882">
        <v>3</v>
      </c>
      <c r="AJ1882" t="s">
        <v>21</v>
      </c>
      <c r="AK1882" t="s">
        <v>22</v>
      </c>
    </row>
    <row r="1883" spans="1:38" x14ac:dyDescent="0.35">
      <c r="A1883" t="s">
        <v>73</v>
      </c>
      <c r="B1883" t="s">
        <v>63</v>
      </c>
      <c r="C1883" t="s">
        <v>23</v>
      </c>
      <c r="D1883">
        <v>0</v>
      </c>
      <c r="E1883">
        <v>6</v>
      </c>
      <c r="F1883">
        <v>6</v>
      </c>
      <c r="G1883">
        <v>7</v>
      </c>
      <c r="H1883">
        <v>14</v>
      </c>
      <c r="I1883">
        <v>21</v>
      </c>
      <c r="J1883">
        <v>22</v>
      </c>
      <c r="K1883">
        <v>25</v>
      </c>
      <c r="L1883">
        <v>27</v>
      </c>
      <c r="M1883">
        <v>32</v>
      </c>
      <c r="N1883">
        <v>37</v>
      </c>
      <c r="O1883">
        <v>42</v>
      </c>
      <c r="P1883">
        <v>46</v>
      </c>
      <c r="Q1883">
        <v>52</v>
      </c>
      <c r="R1883">
        <v>56</v>
      </c>
      <c r="S1883">
        <v>60</v>
      </c>
      <c r="T1883">
        <v>61</v>
      </c>
      <c r="U1883">
        <v>67</v>
      </c>
      <c r="V1883">
        <v>71</v>
      </c>
      <c r="W1883">
        <v>73</v>
      </c>
      <c r="X1883">
        <v>79</v>
      </c>
      <c r="Y1883">
        <v>82</v>
      </c>
      <c r="Z1883">
        <v>87</v>
      </c>
      <c r="AA1883">
        <v>92</v>
      </c>
      <c r="AB1883">
        <v>97</v>
      </c>
      <c r="AC1883">
        <v>101</v>
      </c>
      <c r="AD1883">
        <v>104</v>
      </c>
      <c r="AE1883">
        <v>109</v>
      </c>
      <c r="AF1883">
        <v>113</v>
      </c>
      <c r="AG1883">
        <v>119</v>
      </c>
      <c r="AH1883">
        <v>123</v>
      </c>
      <c r="AI1883">
        <v>127</v>
      </c>
      <c r="AJ1883" t="s">
        <v>23</v>
      </c>
      <c r="AK1883" t="s">
        <v>24</v>
      </c>
      <c r="AL1883" t="s">
        <v>17</v>
      </c>
    </row>
    <row r="1884" spans="1:38" x14ac:dyDescent="0.35">
      <c r="A1884" t="s">
        <v>73</v>
      </c>
      <c r="B1884" t="s">
        <v>63</v>
      </c>
      <c r="C1884" t="s">
        <v>25</v>
      </c>
      <c r="D1884">
        <v>0</v>
      </c>
      <c r="E1884">
        <v>2</v>
      </c>
      <c r="F1884">
        <v>3</v>
      </c>
      <c r="G1884">
        <v>6</v>
      </c>
      <c r="H1884">
        <v>8</v>
      </c>
      <c r="I1884">
        <v>12</v>
      </c>
      <c r="J1884">
        <v>15</v>
      </c>
      <c r="K1884">
        <v>17</v>
      </c>
      <c r="L1884">
        <v>20</v>
      </c>
      <c r="M1884">
        <v>22</v>
      </c>
      <c r="N1884">
        <v>24</v>
      </c>
      <c r="O1884">
        <v>27</v>
      </c>
      <c r="P1884">
        <v>32</v>
      </c>
      <c r="Q1884">
        <v>35</v>
      </c>
      <c r="R1884">
        <v>40</v>
      </c>
      <c r="S1884">
        <v>41</v>
      </c>
      <c r="T1884">
        <v>44</v>
      </c>
      <c r="U1884">
        <v>46</v>
      </c>
      <c r="V1884">
        <v>49</v>
      </c>
      <c r="W1884">
        <v>53</v>
      </c>
      <c r="X1884">
        <v>55</v>
      </c>
      <c r="Y1884">
        <v>59</v>
      </c>
      <c r="Z1884">
        <v>61</v>
      </c>
      <c r="AA1884">
        <v>64</v>
      </c>
      <c r="AB1884">
        <v>67</v>
      </c>
      <c r="AC1884">
        <v>71</v>
      </c>
      <c r="AD1884">
        <v>75</v>
      </c>
      <c r="AE1884">
        <v>77</v>
      </c>
      <c r="AF1884">
        <v>79</v>
      </c>
      <c r="AG1884">
        <v>83</v>
      </c>
      <c r="AH1884">
        <v>85</v>
      </c>
      <c r="AI1884">
        <v>89</v>
      </c>
      <c r="AJ1884" t="s">
        <v>25</v>
      </c>
      <c r="AK1884" t="s">
        <v>15</v>
      </c>
    </row>
    <row r="1885" spans="1:38" x14ac:dyDescent="0.35">
      <c r="A1885" t="s">
        <v>73</v>
      </c>
      <c r="B1885" t="s">
        <v>63</v>
      </c>
      <c r="C1885" t="s">
        <v>26</v>
      </c>
      <c r="D1885">
        <v>0</v>
      </c>
      <c r="E1885">
        <v>0</v>
      </c>
      <c r="F1885">
        <v>1</v>
      </c>
      <c r="G1885">
        <v>2</v>
      </c>
      <c r="H1885">
        <v>2</v>
      </c>
      <c r="I1885">
        <v>5</v>
      </c>
      <c r="J1885">
        <v>8</v>
      </c>
      <c r="K1885">
        <v>8</v>
      </c>
      <c r="L1885">
        <v>9</v>
      </c>
      <c r="M1885">
        <v>10</v>
      </c>
      <c r="N1885">
        <v>10</v>
      </c>
      <c r="O1885">
        <v>14</v>
      </c>
      <c r="P1885">
        <v>15</v>
      </c>
      <c r="Q1885">
        <v>17</v>
      </c>
      <c r="R1885">
        <v>18</v>
      </c>
      <c r="S1885">
        <v>18</v>
      </c>
      <c r="T1885">
        <v>20</v>
      </c>
      <c r="U1885">
        <v>21</v>
      </c>
      <c r="V1885">
        <v>23</v>
      </c>
      <c r="W1885">
        <v>23</v>
      </c>
      <c r="X1885">
        <v>25</v>
      </c>
      <c r="Y1885">
        <v>28</v>
      </c>
      <c r="Z1885">
        <v>30</v>
      </c>
      <c r="AA1885">
        <v>30</v>
      </c>
      <c r="AB1885">
        <v>31</v>
      </c>
      <c r="AC1885">
        <v>34</v>
      </c>
      <c r="AD1885">
        <v>34</v>
      </c>
      <c r="AE1885">
        <v>35</v>
      </c>
      <c r="AF1885">
        <v>38</v>
      </c>
      <c r="AG1885">
        <v>38</v>
      </c>
      <c r="AH1885">
        <v>39</v>
      </c>
      <c r="AI1885">
        <v>42</v>
      </c>
      <c r="AJ1885" t="s">
        <v>26</v>
      </c>
      <c r="AK1885" t="s">
        <v>17</v>
      </c>
    </row>
    <row r="1886" spans="1:38" x14ac:dyDescent="0.35">
      <c r="A1886" t="s">
        <v>73</v>
      </c>
      <c r="B1886" t="s">
        <v>63</v>
      </c>
      <c r="C1886" t="s">
        <v>27</v>
      </c>
      <c r="D1886">
        <v>0</v>
      </c>
      <c r="E1886">
        <v>2</v>
      </c>
      <c r="F1886">
        <v>2</v>
      </c>
      <c r="G1886">
        <v>2</v>
      </c>
      <c r="H1886">
        <v>5</v>
      </c>
      <c r="I1886">
        <v>6</v>
      </c>
      <c r="J1886">
        <v>10</v>
      </c>
      <c r="K1886">
        <v>11</v>
      </c>
      <c r="L1886">
        <v>13</v>
      </c>
      <c r="M1886">
        <v>15</v>
      </c>
      <c r="N1886">
        <v>17</v>
      </c>
      <c r="O1886">
        <v>18</v>
      </c>
      <c r="P1886">
        <v>20</v>
      </c>
      <c r="Q1886">
        <v>20</v>
      </c>
      <c r="R1886">
        <v>24</v>
      </c>
      <c r="S1886">
        <v>26</v>
      </c>
      <c r="T1886">
        <v>29</v>
      </c>
      <c r="U1886">
        <v>30</v>
      </c>
      <c r="V1886">
        <v>32</v>
      </c>
      <c r="W1886">
        <v>34</v>
      </c>
      <c r="X1886">
        <v>35</v>
      </c>
      <c r="Y1886">
        <v>38</v>
      </c>
      <c r="Z1886">
        <v>39</v>
      </c>
      <c r="AA1886">
        <v>41</v>
      </c>
      <c r="AB1886">
        <v>44</v>
      </c>
      <c r="AC1886">
        <v>46</v>
      </c>
      <c r="AD1886">
        <v>47</v>
      </c>
      <c r="AE1886">
        <v>49</v>
      </c>
      <c r="AF1886">
        <v>50</v>
      </c>
      <c r="AG1886">
        <v>53</v>
      </c>
      <c r="AH1886">
        <v>55</v>
      </c>
      <c r="AI1886">
        <v>57</v>
      </c>
      <c r="AJ1886" t="s">
        <v>27</v>
      </c>
      <c r="AK1886" t="s">
        <v>8</v>
      </c>
      <c r="AL1886" t="s">
        <v>17</v>
      </c>
    </row>
    <row r="1887" spans="1:38" x14ac:dyDescent="0.35">
      <c r="A1887" t="s">
        <v>73</v>
      </c>
      <c r="B1887" t="s">
        <v>63</v>
      </c>
      <c r="C1887" t="s">
        <v>28</v>
      </c>
      <c r="D1887">
        <v>0</v>
      </c>
      <c r="E1887">
        <v>1</v>
      </c>
      <c r="F1887">
        <v>1</v>
      </c>
      <c r="G1887">
        <v>1</v>
      </c>
      <c r="H1887">
        <v>2</v>
      </c>
      <c r="I1887">
        <v>3</v>
      </c>
      <c r="J1887">
        <v>4</v>
      </c>
      <c r="K1887">
        <v>5</v>
      </c>
      <c r="L1887">
        <v>7</v>
      </c>
      <c r="M1887">
        <v>7</v>
      </c>
      <c r="N1887">
        <v>8</v>
      </c>
      <c r="O1887">
        <v>9</v>
      </c>
      <c r="P1887">
        <v>10</v>
      </c>
      <c r="Q1887">
        <v>10</v>
      </c>
      <c r="R1887">
        <v>11</v>
      </c>
      <c r="S1887">
        <v>13</v>
      </c>
      <c r="T1887">
        <v>13</v>
      </c>
      <c r="U1887">
        <v>14</v>
      </c>
      <c r="V1887">
        <v>15</v>
      </c>
      <c r="W1887">
        <v>15</v>
      </c>
      <c r="X1887">
        <v>16</v>
      </c>
      <c r="Y1887">
        <v>17</v>
      </c>
      <c r="Z1887">
        <v>18</v>
      </c>
      <c r="AA1887">
        <v>18</v>
      </c>
      <c r="AB1887">
        <v>20</v>
      </c>
      <c r="AC1887">
        <v>21</v>
      </c>
      <c r="AD1887">
        <v>22</v>
      </c>
      <c r="AE1887">
        <v>22</v>
      </c>
      <c r="AF1887">
        <v>23</v>
      </c>
      <c r="AG1887">
        <v>24</v>
      </c>
      <c r="AH1887">
        <v>26</v>
      </c>
      <c r="AI1887">
        <v>26</v>
      </c>
      <c r="AJ1887" t="s">
        <v>28</v>
      </c>
      <c r="AK1887" t="s">
        <v>19</v>
      </c>
    </row>
    <row r="1888" spans="1:38" x14ac:dyDescent="0.35">
      <c r="A1888" t="s">
        <v>73</v>
      </c>
      <c r="B1888" t="s">
        <v>63</v>
      </c>
      <c r="C1888" t="s">
        <v>29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1</v>
      </c>
      <c r="U1888">
        <v>1</v>
      </c>
      <c r="V1888">
        <v>1</v>
      </c>
      <c r="W1888">
        <v>1</v>
      </c>
      <c r="X1888">
        <v>1</v>
      </c>
      <c r="Y1888">
        <v>1</v>
      </c>
      <c r="Z1888">
        <v>1</v>
      </c>
      <c r="AA1888">
        <v>1</v>
      </c>
      <c r="AB1888">
        <v>1</v>
      </c>
      <c r="AC1888">
        <v>1</v>
      </c>
      <c r="AD1888">
        <v>1</v>
      </c>
      <c r="AE1888">
        <v>1</v>
      </c>
      <c r="AF1888">
        <v>1</v>
      </c>
      <c r="AG1888">
        <v>1</v>
      </c>
      <c r="AH1888">
        <v>1</v>
      </c>
      <c r="AI1888">
        <v>1</v>
      </c>
      <c r="AJ1888" t="s">
        <v>29</v>
      </c>
      <c r="AK1888" t="s">
        <v>30</v>
      </c>
    </row>
    <row r="1889" spans="1:38" x14ac:dyDescent="0.35">
      <c r="A1889" t="s">
        <v>73</v>
      </c>
      <c r="B1889" t="s">
        <v>63</v>
      </c>
      <c r="C1889" t="s">
        <v>31</v>
      </c>
      <c r="D1889">
        <v>0</v>
      </c>
      <c r="E1889">
        <v>3</v>
      </c>
      <c r="F1889">
        <v>3</v>
      </c>
      <c r="G1889">
        <v>3</v>
      </c>
      <c r="H1889">
        <v>6</v>
      </c>
      <c r="I1889">
        <v>10</v>
      </c>
      <c r="J1889">
        <v>12</v>
      </c>
      <c r="K1889">
        <v>13</v>
      </c>
      <c r="L1889">
        <v>15</v>
      </c>
      <c r="M1889">
        <v>17</v>
      </c>
      <c r="N1889">
        <v>19</v>
      </c>
      <c r="O1889">
        <v>21</v>
      </c>
      <c r="P1889">
        <v>23</v>
      </c>
      <c r="Q1889">
        <v>29</v>
      </c>
      <c r="R1889">
        <v>31</v>
      </c>
      <c r="S1889">
        <v>33</v>
      </c>
      <c r="T1889">
        <v>34</v>
      </c>
      <c r="U1889">
        <v>36</v>
      </c>
      <c r="V1889">
        <v>38</v>
      </c>
      <c r="W1889">
        <v>40</v>
      </c>
      <c r="X1889">
        <v>44</v>
      </c>
      <c r="Y1889">
        <v>46</v>
      </c>
      <c r="Z1889">
        <v>48</v>
      </c>
      <c r="AA1889">
        <v>50</v>
      </c>
      <c r="AB1889">
        <v>52</v>
      </c>
      <c r="AC1889">
        <v>53</v>
      </c>
      <c r="AD1889">
        <v>56</v>
      </c>
      <c r="AE1889">
        <v>60</v>
      </c>
      <c r="AF1889">
        <v>63</v>
      </c>
      <c r="AG1889">
        <v>65</v>
      </c>
      <c r="AH1889">
        <v>67</v>
      </c>
      <c r="AI1889">
        <v>69</v>
      </c>
      <c r="AJ1889" t="s">
        <v>31</v>
      </c>
      <c r="AK1889" t="s">
        <v>24</v>
      </c>
    </row>
    <row r="1890" spans="1:38" x14ac:dyDescent="0.35">
      <c r="A1890" t="s">
        <v>73</v>
      </c>
      <c r="B1890" t="s">
        <v>63</v>
      </c>
      <c r="C1890" t="s">
        <v>32</v>
      </c>
      <c r="D1890">
        <v>0</v>
      </c>
      <c r="E1890">
        <v>6</v>
      </c>
      <c r="F1890">
        <v>6</v>
      </c>
      <c r="G1890">
        <v>7</v>
      </c>
      <c r="H1890">
        <v>10</v>
      </c>
      <c r="I1890">
        <v>12</v>
      </c>
      <c r="J1890">
        <v>15</v>
      </c>
      <c r="K1890">
        <v>17</v>
      </c>
      <c r="L1890">
        <v>23</v>
      </c>
      <c r="M1890">
        <v>25</v>
      </c>
      <c r="N1890">
        <v>31</v>
      </c>
      <c r="O1890">
        <v>35</v>
      </c>
      <c r="P1890">
        <v>37</v>
      </c>
      <c r="Q1890">
        <v>38</v>
      </c>
      <c r="R1890">
        <v>44</v>
      </c>
      <c r="S1890">
        <v>47</v>
      </c>
      <c r="T1890">
        <v>48</v>
      </c>
      <c r="U1890">
        <v>54</v>
      </c>
      <c r="V1890">
        <v>56</v>
      </c>
      <c r="W1890">
        <v>56</v>
      </c>
      <c r="X1890">
        <v>61</v>
      </c>
      <c r="Y1890">
        <v>65</v>
      </c>
      <c r="Z1890">
        <v>71</v>
      </c>
      <c r="AA1890">
        <v>74</v>
      </c>
      <c r="AB1890">
        <v>77</v>
      </c>
      <c r="AC1890">
        <v>80</v>
      </c>
      <c r="AD1890">
        <v>84</v>
      </c>
      <c r="AE1890">
        <v>85</v>
      </c>
      <c r="AF1890">
        <v>92</v>
      </c>
      <c r="AG1890">
        <v>94</v>
      </c>
      <c r="AH1890">
        <v>97</v>
      </c>
      <c r="AI1890">
        <v>101</v>
      </c>
      <c r="AJ1890" t="s">
        <v>32</v>
      </c>
      <c r="AK1890" t="s">
        <v>8</v>
      </c>
    </row>
    <row r="1891" spans="1:38" x14ac:dyDescent="0.35">
      <c r="A1891" t="s">
        <v>73</v>
      </c>
      <c r="B1891" t="s">
        <v>63</v>
      </c>
      <c r="C1891" t="s">
        <v>33</v>
      </c>
      <c r="D1891">
        <v>0</v>
      </c>
      <c r="E1891">
        <v>10</v>
      </c>
      <c r="F1891">
        <v>10</v>
      </c>
      <c r="G1891">
        <v>14</v>
      </c>
      <c r="H1891">
        <v>21</v>
      </c>
      <c r="I1891">
        <v>27</v>
      </c>
      <c r="J1891">
        <v>32</v>
      </c>
      <c r="K1891">
        <v>37</v>
      </c>
      <c r="L1891">
        <v>45</v>
      </c>
      <c r="M1891">
        <v>50</v>
      </c>
      <c r="N1891">
        <v>57</v>
      </c>
      <c r="O1891">
        <v>64</v>
      </c>
      <c r="P1891">
        <v>72</v>
      </c>
      <c r="Q1891">
        <v>78</v>
      </c>
      <c r="R1891">
        <v>83</v>
      </c>
      <c r="S1891">
        <v>91</v>
      </c>
      <c r="T1891">
        <v>96</v>
      </c>
      <c r="U1891">
        <v>103</v>
      </c>
      <c r="V1891">
        <v>111</v>
      </c>
      <c r="W1891">
        <v>115</v>
      </c>
      <c r="X1891">
        <v>124</v>
      </c>
      <c r="Y1891">
        <v>132</v>
      </c>
      <c r="Z1891">
        <v>138</v>
      </c>
      <c r="AA1891">
        <v>145</v>
      </c>
      <c r="AB1891">
        <v>150</v>
      </c>
      <c r="AC1891">
        <v>156</v>
      </c>
      <c r="AD1891">
        <v>164</v>
      </c>
      <c r="AE1891">
        <v>172</v>
      </c>
      <c r="AF1891">
        <v>178</v>
      </c>
      <c r="AG1891">
        <v>186</v>
      </c>
      <c r="AH1891">
        <v>192</v>
      </c>
      <c r="AI1891">
        <v>199</v>
      </c>
      <c r="AJ1891" t="s">
        <v>33</v>
      </c>
      <c r="AK1891" t="s">
        <v>8</v>
      </c>
    </row>
    <row r="1892" spans="1:38" x14ac:dyDescent="0.35">
      <c r="A1892" t="s">
        <v>73</v>
      </c>
      <c r="B1892" t="s">
        <v>63</v>
      </c>
      <c r="C1892" t="s">
        <v>34</v>
      </c>
      <c r="D1892">
        <v>0</v>
      </c>
      <c r="E1892">
        <v>1</v>
      </c>
      <c r="F1892">
        <v>1</v>
      </c>
      <c r="G1892">
        <v>2</v>
      </c>
      <c r="H1892">
        <v>3</v>
      </c>
      <c r="I1892">
        <v>4</v>
      </c>
      <c r="J1892">
        <v>6</v>
      </c>
      <c r="K1892">
        <v>6</v>
      </c>
      <c r="L1892">
        <v>7</v>
      </c>
      <c r="M1892">
        <v>9</v>
      </c>
      <c r="N1892">
        <v>10</v>
      </c>
      <c r="O1892">
        <v>11</v>
      </c>
      <c r="P1892">
        <v>13</v>
      </c>
      <c r="Q1892">
        <v>14</v>
      </c>
      <c r="R1892">
        <v>15</v>
      </c>
      <c r="S1892">
        <v>16</v>
      </c>
      <c r="T1892">
        <v>17</v>
      </c>
      <c r="U1892">
        <v>18</v>
      </c>
      <c r="V1892">
        <v>19</v>
      </c>
      <c r="W1892">
        <v>20</v>
      </c>
      <c r="X1892">
        <v>21</v>
      </c>
      <c r="Y1892">
        <v>22</v>
      </c>
      <c r="Z1892">
        <v>23</v>
      </c>
      <c r="AA1892">
        <v>25</v>
      </c>
      <c r="AB1892">
        <v>25</v>
      </c>
      <c r="AC1892">
        <v>27</v>
      </c>
      <c r="AD1892">
        <v>28</v>
      </c>
      <c r="AE1892">
        <v>29</v>
      </c>
      <c r="AF1892">
        <v>30</v>
      </c>
      <c r="AG1892">
        <v>32</v>
      </c>
      <c r="AH1892">
        <v>33</v>
      </c>
      <c r="AI1892">
        <v>34</v>
      </c>
      <c r="AJ1892" t="s">
        <v>34</v>
      </c>
      <c r="AK1892" t="s">
        <v>19</v>
      </c>
    </row>
    <row r="1893" spans="1:38" x14ac:dyDescent="0.35">
      <c r="A1893" t="s">
        <v>73</v>
      </c>
      <c r="B1893" t="s">
        <v>63</v>
      </c>
      <c r="C1893" t="s">
        <v>35</v>
      </c>
      <c r="D1893">
        <v>0</v>
      </c>
      <c r="E1893">
        <v>0</v>
      </c>
      <c r="F1893">
        <v>0</v>
      </c>
      <c r="G1893">
        <v>2</v>
      </c>
      <c r="H1893">
        <v>4</v>
      </c>
      <c r="I1893">
        <v>4</v>
      </c>
      <c r="J1893">
        <v>5</v>
      </c>
      <c r="K1893">
        <v>5</v>
      </c>
      <c r="L1893">
        <v>6</v>
      </c>
      <c r="M1893">
        <v>8</v>
      </c>
      <c r="N1893">
        <v>10</v>
      </c>
      <c r="O1893">
        <v>11</v>
      </c>
      <c r="P1893">
        <v>11</v>
      </c>
      <c r="Q1893">
        <v>15</v>
      </c>
      <c r="R1893">
        <v>15</v>
      </c>
      <c r="S1893">
        <v>17</v>
      </c>
      <c r="T1893">
        <v>17</v>
      </c>
      <c r="U1893">
        <v>17</v>
      </c>
      <c r="V1893">
        <v>18</v>
      </c>
      <c r="W1893">
        <v>19</v>
      </c>
      <c r="X1893">
        <v>20</v>
      </c>
      <c r="Y1893">
        <v>22</v>
      </c>
      <c r="Z1893">
        <v>22</v>
      </c>
      <c r="AA1893">
        <v>24</v>
      </c>
      <c r="AB1893">
        <v>24</v>
      </c>
      <c r="AC1893">
        <v>25</v>
      </c>
      <c r="AD1893">
        <v>28</v>
      </c>
      <c r="AE1893">
        <v>29</v>
      </c>
      <c r="AF1893">
        <v>29</v>
      </c>
      <c r="AG1893">
        <v>30</v>
      </c>
      <c r="AH1893">
        <v>33</v>
      </c>
      <c r="AI1893">
        <v>34</v>
      </c>
      <c r="AJ1893" t="s">
        <v>35</v>
      </c>
      <c r="AK1893" t="s">
        <v>15</v>
      </c>
    </row>
    <row r="1894" spans="1:38" x14ac:dyDescent="0.35">
      <c r="A1894" t="s">
        <v>73</v>
      </c>
      <c r="B1894" t="s">
        <v>63</v>
      </c>
      <c r="C1894" t="s">
        <v>36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 t="s">
        <v>36</v>
      </c>
      <c r="AK1894" t="s">
        <v>11</v>
      </c>
      <c r="AL1894" t="s">
        <v>9</v>
      </c>
    </row>
    <row r="1895" spans="1:38" x14ac:dyDescent="0.35">
      <c r="A1895" t="s">
        <v>73</v>
      </c>
      <c r="B1895" t="s">
        <v>63</v>
      </c>
      <c r="C1895" t="s">
        <v>37</v>
      </c>
      <c r="D1895">
        <v>0</v>
      </c>
      <c r="E1895">
        <v>6</v>
      </c>
      <c r="F1895">
        <v>6</v>
      </c>
      <c r="G1895">
        <v>8</v>
      </c>
      <c r="H1895">
        <v>10</v>
      </c>
      <c r="I1895">
        <v>13</v>
      </c>
      <c r="J1895">
        <v>16</v>
      </c>
      <c r="K1895">
        <v>18</v>
      </c>
      <c r="L1895">
        <v>21</v>
      </c>
      <c r="M1895">
        <v>24</v>
      </c>
      <c r="N1895">
        <v>28</v>
      </c>
      <c r="O1895">
        <v>32</v>
      </c>
      <c r="P1895">
        <v>37</v>
      </c>
      <c r="Q1895">
        <v>40</v>
      </c>
      <c r="R1895">
        <v>42</v>
      </c>
      <c r="S1895">
        <v>46</v>
      </c>
      <c r="T1895">
        <v>49</v>
      </c>
      <c r="U1895">
        <v>51</v>
      </c>
      <c r="V1895">
        <v>55</v>
      </c>
      <c r="W1895">
        <v>58</v>
      </c>
      <c r="X1895">
        <v>60</v>
      </c>
      <c r="Y1895">
        <v>64</v>
      </c>
      <c r="Z1895">
        <v>67</v>
      </c>
      <c r="AA1895">
        <v>69</v>
      </c>
      <c r="AB1895">
        <v>73</v>
      </c>
      <c r="AC1895">
        <v>76</v>
      </c>
      <c r="AD1895">
        <v>78</v>
      </c>
      <c r="AE1895">
        <v>82</v>
      </c>
      <c r="AF1895">
        <v>86</v>
      </c>
      <c r="AG1895">
        <v>89</v>
      </c>
      <c r="AH1895">
        <v>93</v>
      </c>
      <c r="AI1895">
        <v>98</v>
      </c>
      <c r="AJ1895" t="s">
        <v>37</v>
      </c>
      <c r="AK1895" t="s">
        <v>22</v>
      </c>
      <c r="AL1895" t="s">
        <v>24</v>
      </c>
    </row>
    <row r="1896" spans="1:38" x14ac:dyDescent="0.35">
      <c r="A1896" t="s">
        <v>73</v>
      </c>
      <c r="B1896" t="s">
        <v>63</v>
      </c>
      <c r="C1896" t="s">
        <v>38</v>
      </c>
      <c r="D1896">
        <v>0</v>
      </c>
      <c r="E1896">
        <v>6</v>
      </c>
      <c r="F1896">
        <v>6</v>
      </c>
      <c r="G1896">
        <v>8</v>
      </c>
      <c r="H1896">
        <v>11</v>
      </c>
      <c r="I1896">
        <v>14</v>
      </c>
      <c r="J1896">
        <v>17</v>
      </c>
      <c r="K1896">
        <v>19</v>
      </c>
      <c r="L1896">
        <v>24</v>
      </c>
      <c r="M1896">
        <v>26</v>
      </c>
      <c r="N1896">
        <v>32</v>
      </c>
      <c r="O1896">
        <v>33</v>
      </c>
      <c r="P1896">
        <v>37</v>
      </c>
      <c r="Q1896">
        <v>41</v>
      </c>
      <c r="R1896">
        <v>43</v>
      </c>
      <c r="S1896">
        <v>47</v>
      </c>
      <c r="T1896">
        <v>48</v>
      </c>
      <c r="U1896">
        <v>52</v>
      </c>
      <c r="V1896">
        <v>55</v>
      </c>
      <c r="W1896">
        <v>59</v>
      </c>
      <c r="X1896">
        <v>63</v>
      </c>
      <c r="Y1896">
        <v>66</v>
      </c>
      <c r="Z1896">
        <v>70</v>
      </c>
      <c r="AA1896">
        <v>75</v>
      </c>
      <c r="AB1896">
        <v>76</v>
      </c>
      <c r="AC1896">
        <v>82</v>
      </c>
      <c r="AD1896">
        <v>86</v>
      </c>
      <c r="AE1896">
        <v>87</v>
      </c>
      <c r="AF1896">
        <v>91</v>
      </c>
      <c r="AG1896">
        <v>95</v>
      </c>
      <c r="AH1896">
        <v>98</v>
      </c>
      <c r="AI1896">
        <v>102</v>
      </c>
      <c r="AJ1896" t="s">
        <v>38</v>
      </c>
      <c r="AK1896" t="s">
        <v>22</v>
      </c>
      <c r="AL1896" t="s">
        <v>24</v>
      </c>
    </row>
    <row r="1897" spans="1:38" x14ac:dyDescent="0.35">
      <c r="A1897" t="s">
        <v>73</v>
      </c>
      <c r="B1897" t="s">
        <v>63</v>
      </c>
      <c r="C1897" t="s">
        <v>39</v>
      </c>
      <c r="D1897">
        <v>0</v>
      </c>
      <c r="E1897">
        <v>0</v>
      </c>
      <c r="F1897">
        <v>0</v>
      </c>
      <c r="G1897">
        <v>2</v>
      </c>
      <c r="H1897">
        <v>4</v>
      </c>
      <c r="I1897">
        <v>5</v>
      </c>
      <c r="J1897">
        <v>5</v>
      </c>
      <c r="K1897">
        <v>6</v>
      </c>
      <c r="L1897">
        <v>8</v>
      </c>
      <c r="M1897">
        <v>9</v>
      </c>
      <c r="N1897">
        <v>11</v>
      </c>
      <c r="O1897">
        <v>12</v>
      </c>
      <c r="P1897">
        <v>13</v>
      </c>
      <c r="Q1897">
        <v>14</v>
      </c>
      <c r="R1897">
        <v>14</v>
      </c>
      <c r="S1897">
        <v>17</v>
      </c>
      <c r="T1897">
        <v>19</v>
      </c>
      <c r="U1897">
        <v>19</v>
      </c>
      <c r="V1897">
        <v>19</v>
      </c>
      <c r="W1897">
        <v>20</v>
      </c>
      <c r="X1897">
        <v>22</v>
      </c>
      <c r="Y1897">
        <v>23</v>
      </c>
      <c r="Z1897">
        <v>24</v>
      </c>
      <c r="AA1897">
        <v>26</v>
      </c>
      <c r="AB1897">
        <v>27</v>
      </c>
      <c r="AC1897">
        <v>28</v>
      </c>
      <c r="AD1897">
        <v>29</v>
      </c>
      <c r="AE1897">
        <v>30</v>
      </c>
      <c r="AF1897">
        <v>32</v>
      </c>
      <c r="AG1897">
        <v>32</v>
      </c>
      <c r="AH1897">
        <v>35</v>
      </c>
      <c r="AI1897">
        <v>37</v>
      </c>
      <c r="AJ1897" t="s">
        <v>39</v>
      </c>
      <c r="AK1897" t="s">
        <v>15</v>
      </c>
    </row>
    <row r="1898" spans="1:38" x14ac:dyDescent="0.35">
      <c r="A1898" t="s">
        <v>73</v>
      </c>
      <c r="B1898" t="s">
        <v>63</v>
      </c>
      <c r="C1898" t="s">
        <v>40</v>
      </c>
      <c r="D1898">
        <v>0</v>
      </c>
      <c r="E1898">
        <v>1</v>
      </c>
      <c r="F1898">
        <v>1</v>
      </c>
      <c r="G1898">
        <v>3</v>
      </c>
      <c r="H1898">
        <v>3</v>
      </c>
      <c r="I1898">
        <v>7</v>
      </c>
      <c r="J1898">
        <v>8</v>
      </c>
      <c r="K1898">
        <v>12</v>
      </c>
      <c r="L1898">
        <v>13</v>
      </c>
      <c r="M1898">
        <v>14</v>
      </c>
      <c r="N1898">
        <v>17</v>
      </c>
      <c r="O1898">
        <v>19</v>
      </c>
      <c r="P1898">
        <v>23</v>
      </c>
      <c r="Q1898">
        <v>24</v>
      </c>
      <c r="R1898">
        <v>26</v>
      </c>
      <c r="S1898">
        <v>27</v>
      </c>
      <c r="T1898">
        <v>29</v>
      </c>
      <c r="U1898">
        <v>33</v>
      </c>
      <c r="V1898">
        <v>36</v>
      </c>
      <c r="W1898">
        <v>38</v>
      </c>
      <c r="X1898">
        <v>38</v>
      </c>
      <c r="Y1898">
        <v>41</v>
      </c>
      <c r="Z1898">
        <v>41</v>
      </c>
      <c r="AA1898">
        <v>43</v>
      </c>
      <c r="AB1898">
        <v>45</v>
      </c>
      <c r="AC1898">
        <v>48</v>
      </c>
      <c r="AD1898">
        <v>49</v>
      </c>
      <c r="AE1898">
        <v>50</v>
      </c>
      <c r="AF1898">
        <v>53</v>
      </c>
      <c r="AG1898">
        <v>56</v>
      </c>
      <c r="AH1898">
        <v>61</v>
      </c>
      <c r="AI1898">
        <v>63</v>
      </c>
      <c r="AJ1898" t="s">
        <v>40</v>
      </c>
      <c r="AK1898" t="s">
        <v>15</v>
      </c>
    </row>
    <row r="1899" spans="1:38" x14ac:dyDescent="0.35">
      <c r="A1899" t="s">
        <v>73</v>
      </c>
      <c r="B1899" t="s">
        <v>63</v>
      </c>
      <c r="C1899" t="s">
        <v>41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1</v>
      </c>
      <c r="L1899">
        <v>1</v>
      </c>
      <c r="M1899">
        <v>1</v>
      </c>
      <c r="N1899">
        <v>1</v>
      </c>
      <c r="O1899">
        <v>1</v>
      </c>
      <c r="P1899">
        <v>1</v>
      </c>
      <c r="Q1899">
        <v>1</v>
      </c>
      <c r="R1899">
        <v>1</v>
      </c>
      <c r="S1899">
        <v>1</v>
      </c>
      <c r="T1899">
        <v>1</v>
      </c>
      <c r="U1899">
        <v>1</v>
      </c>
      <c r="V1899">
        <v>2</v>
      </c>
      <c r="W1899">
        <v>2</v>
      </c>
      <c r="X1899">
        <v>3</v>
      </c>
      <c r="Y1899">
        <v>3</v>
      </c>
      <c r="Z1899">
        <v>3</v>
      </c>
      <c r="AA1899">
        <v>3</v>
      </c>
      <c r="AB1899">
        <v>3</v>
      </c>
      <c r="AC1899">
        <v>3</v>
      </c>
      <c r="AD1899">
        <v>3</v>
      </c>
      <c r="AE1899">
        <v>3</v>
      </c>
      <c r="AF1899">
        <v>4</v>
      </c>
      <c r="AG1899">
        <v>4</v>
      </c>
      <c r="AH1899">
        <v>4</v>
      </c>
      <c r="AI1899">
        <v>4</v>
      </c>
      <c r="AJ1899" t="s">
        <v>41</v>
      </c>
      <c r="AK1899" t="s">
        <v>42</v>
      </c>
    </row>
    <row r="1900" spans="1:38" x14ac:dyDescent="0.35">
      <c r="A1900" t="s">
        <v>73</v>
      </c>
      <c r="B1900" t="s">
        <v>63</v>
      </c>
      <c r="C1900" t="s">
        <v>43</v>
      </c>
      <c r="D1900">
        <v>0</v>
      </c>
      <c r="E1900">
        <v>3</v>
      </c>
      <c r="F1900">
        <v>3</v>
      </c>
      <c r="G1900">
        <v>5</v>
      </c>
      <c r="H1900">
        <v>7</v>
      </c>
      <c r="I1900">
        <v>9</v>
      </c>
      <c r="J1900">
        <v>13</v>
      </c>
      <c r="K1900">
        <v>15</v>
      </c>
      <c r="L1900">
        <v>18</v>
      </c>
      <c r="M1900">
        <v>20</v>
      </c>
      <c r="N1900">
        <v>23</v>
      </c>
      <c r="O1900">
        <v>25</v>
      </c>
      <c r="P1900">
        <v>29</v>
      </c>
      <c r="Q1900">
        <v>32</v>
      </c>
      <c r="R1900">
        <v>34</v>
      </c>
      <c r="S1900">
        <v>36</v>
      </c>
      <c r="T1900">
        <v>40</v>
      </c>
      <c r="U1900">
        <v>43</v>
      </c>
      <c r="V1900">
        <v>46</v>
      </c>
      <c r="W1900">
        <v>49</v>
      </c>
      <c r="X1900">
        <v>50</v>
      </c>
      <c r="Y1900">
        <v>53</v>
      </c>
      <c r="Z1900">
        <v>56</v>
      </c>
      <c r="AA1900">
        <v>58</v>
      </c>
      <c r="AB1900">
        <v>61</v>
      </c>
      <c r="AC1900">
        <v>65</v>
      </c>
      <c r="AD1900">
        <v>67</v>
      </c>
      <c r="AE1900">
        <v>69</v>
      </c>
      <c r="AF1900">
        <v>72</v>
      </c>
      <c r="AG1900">
        <v>75</v>
      </c>
      <c r="AH1900">
        <v>78</v>
      </c>
      <c r="AI1900">
        <v>80</v>
      </c>
      <c r="AJ1900" t="s">
        <v>43</v>
      </c>
      <c r="AK1900" t="s">
        <v>19</v>
      </c>
    </row>
    <row r="1901" spans="1:38" x14ac:dyDescent="0.35">
      <c r="A1901" t="s">
        <v>73</v>
      </c>
      <c r="B1901" t="s">
        <v>63</v>
      </c>
      <c r="C1901" t="s">
        <v>44</v>
      </c>
      <c r="D1901">
        <v>0</v>
      </c>
      <c r="E1901">
        <v>0</v>
      </c>
      <c r="F1901">
        <v>0</v>
      </c>
      <c r="G1901">
        <v>2</v>
      </c>
      <c r="H1901">
        <v>2</v>
      </c>
      <c r="I1901">
        <v>3</v>
      </c>
      <c r="J1901">
        <v>3</v>
      </c>
      <c r="K1901">
        <v>4</v>
      </c>
      <c r="L1901">
        <v>6</v>
      </c>
      <c r="M1901">
        <v>6</v>
      </c>
      <c r="N1901">
        <v>7</v>
      </c>
      <c r="O1901">
        <v>8</v>
      </c>
      <c r="P1901">
        <v>8</v>
      </c>
      <c r="Q1901">
        <v>10</v>
      </c>
      <c r="R1901">
        <v>10</v>
      </c>
      <c r="S1901">
        <v>11</v>
      </c>
      <c r="T1901">
        <v>12</v>
      </c>
      <c r="U1901">
        <v>12</v>
      </c>
      <c r="V1901">
        <v>12</v>
      </c>
      <c r="W1901">
        <v>15</v>
      </c>
      <c r="X1901">
        <v>16</v>
      </c>
      <c r="Y1901">
        <v>17</v>
      </c>
      <c r="Z1901">
        <v>18</v>
      </c>
      <c r="AA1901">
        <v>19</v>
      </c>
      <c r="AB1901">
        <v>19</v>
      </c>
      <c r="AC1901">
        <v>19</v>
      </c>
      <c r="AD1901">
        <v>21</v>
      </c>
      <c r="AE1901">
        <v>22</v>
      </c>
      <c r="AF1901">
        <v>22</v>
      </c>
      <c r="AG1901">
        <v>23</v>
      </c>
      <c r="AH1901">
        <v>25</v>
      </c>
      <c r="AI1901">
        <v>26</v>
      </c>
      <c r="AJ1901" t="s">
        <v>44</v>
      </c>
      <c r="AK1901" t="s">
        <v>17</v>
      </c>
    </row>
    <row r="1902" spans="1:38" x14ac:dyDescent="0.35">
      <c r="A1902" t="s">
        <v>73</v>
      </c>
      <c r="B1902" t="s">
        <v>63</v>
      </c>
      <c r="C1902" t="s">
        <v>45</v>
      </c>
      <c r="D1902">
        <v>0</v>
      </c>
      <c r="E1902">
        <v>4</v>
      </c>
      <c r="F1902">
        <v>4</v>
      </c>
      <c r="G1902">
        <v>6</v>
      </c>
      <c r="H1902">
        <v>9</v>
      </c>
      <c r="I1902">
        <v>11</v>
      </c>
      <c r="J1902">
        <v>15</v>
      </c>
      <c r="K1902">
        <v>19</v>
      </c>
      <c r="L1902">
        <v>21</v>
      </c>
      <c r="M1902">
        <v>24</v>
      </c>
      <c r="N1902">
        <v>26</v>
      </c>
      <c r="O1902">
        <v>30</v>
      </c>
      <c r="P1902">
        <v>31</v>
      </c>
      <c r="Q1902">
        <v>33</v>
      </c>
      <c r="R1902">
        <v>37</v>
      </c>
      <c r="S1902">
        <v>39</v>
      </c>
      <c r="T1902">
        <v>42</v>
      </c>
      <c r="U1902">
        <v>46</v>
      </c>
      <c r="V1902">
        <v>50</v>
      </c>
      <c r="W1902">
        <v>53</v>
      </c>
      <c r="X1902">
        <v>54</v>
      </c>
      <c r="Y1902">
        <v>57</v>
      </c>
      <c r="Z1902">
        <v>62</v>
      </c>
      <c r="AA1902">
        <v>63</v>
      </c>
      <c r="AB1902">
        <v>66</v>
      </c>
      <c r="AC1902">
        <v>69</v>
      </c>
      <c r="AD1902">
        <v>73</v>
      </c>
      <c r="AE1902">
        <v>75</v>
      </c>
      <c r="AF1902">
        <v>77</v>
      </c>
      <c r="AG1902">
        <v>84</v>
      </c>
      <c r="AH1902">
        <v>85</v>
      </c>
      <c r="AI1902">
        <v>88</v>
      </c>
      <c r="AJ1902" t="s">
        <v>45</v>
      </c>
      <c r="AK1902" t="s">
        <v>9</v>
      </c>
    </row>
    <row r="1903" spans="1:38" x14ac:dyDescent="0.35">
      <c r="A1903" t="s">
        <v>73</v>
      </c>
      <c r="B1903" t="s">
        <v>63</v>
      </c>
      <c r="C1903" t="s">
        <v>46</v>
      </c>
      <c r="D1903">
        <v>0</v>
      </c>
      <c r="E1903">
        <v>0</v>
      </c>
      <c r="F1903">
        <v>0</v>
      </c>
      <c r="G1903">
        <v>1</v>
      </c>
      <c r="H1903">
        <v>1</v>
      </c>
      <c r="I1903">
        <v>2</v>
      </c>
      <c r="J1903">
        <v>2</v>
      </c>
      <c r="K1903">
        <v>2</v>
      </c>
      <c r="L1903">
        <v>3</v>
      </c>
      <c r="M1903">
        <v>3</v>
      </c>
      <c r="N1903">
        <v>3</v>
      </c>
      <c r="O1903">
        <v>4</v>
      </c>
      <c r="P1903">
        <v>4</v>
      </c>
      <c r="Q1903">
        <v>4</v>
      </c>
      <c r="R1903">
        <v>4</v>
      </c>
      <c r="S1903">
        <v>5</v>
      </c>
      <c r="T1903">
        <v>6</v>
      </c>
      <c r="U1903">
        <v>6</v>
      </c>
      <c r="V1903">
        <v>6</v>
      </c>
      <c r="W1903">
        <v>7</v>
      </c>
      <c r="X1903">
        <v>7</v>
      </c>
      <c r="Y1903">
        <v>7</v>
      </c>
      <c r="Z1903">
        <v>8</v>
      </c>
      <c r="AA1903">
        <v>9</v>
      </c>
      <c r="AB1903">
        <v>9</v>
      </c>
      <c r="AC1903">
        <v>9</v>
      </c>
      <c r="AD1903">
        <v>9</v>
      </c>
      <c r="AE1903">
        <v>10</v>
      </c>
      <c r="AF1903">
        <v>10</v>
      </c>
      <c r="AG1903">
        <v>10</v>
      </c>
      <c r="AH1903">
        <v>12</v>
      </c>
      <c r="AI1903">
        <v>12</v>
      </c>
      <c r="AJ1903" t="s">
        <v>46</v>
      </c>
      <c r="AK1903" t="s">
        <v>17</v>
      </c>
    </row>
    <row r="1904" spans="1:38" x14ac:dyDescent="0.35">
      <c r="A1904" t="s">
        <v>73</v>
      </c>
      <c r="B1904" t="s">
        <v>63</v>
      </c>
      <c r="C1904" t="s">
        <v>47</v>
      </c>
      <c r="D1904">
        <v>0</v>
      </c>
      <c r="E1904">
        <v>0</v>
      </c>
      <c r="F1904">
        <v>0</v>
      </c>
      <c r="G1904">
        <v>1</v>
      </c>
      <c r="H1904">
        <v>1</v>
      </c>
      <c r="I1904">
        <v>1</v>
      </c>
      <c r="J1904">
        <v>2</v>
      </c>
      <c r="K1904">
        <v>2</v>
      </c>
      <c r="L1904">
        <v>3</v>
      </c>
      <c r="M1904">
        <v>3</v>
      </c>
      <c r="N1904">
        <v>4</v>
      </c>
      <c r="O1904">
        <v>5</v>
      </c>
      <c r="P1904">
        <v>5</v>
      </c>
      <c r="Q1904">
        <v>5</v>
      </c>
      <c r="R1904">
        <v>5</v>
      </c>
      <c r="S1904">
        <v>7</v>
      </c>
      <c r="T1904">
        <v>8</v>
      </c>
      <c r="U1904">
        <v>9</v>
      </c>
      <c r="V1904">
        <v>9</v>
      </c>
      <c r="W1904">
        <v>10</v>
      </c>
      <c r="X1904">
        <v>10</v>
      </c>
      <c r="Y1904">
        <v>10</v>
      </c>
      <c r="Z1904">
        <v>11</v>
      </c>
      <c r="AA1904">
        <v>13</v>
      </c>
      <c r="AB1904">
        <v>13</v>
      </c>
      <c r="AC1904">
        <v>13</v>
      </c>
      <c r="AD1904">
        <v>15</v>
      </c>
      <c r="AE1904">
        <v>15</v>
      </c>
      <c r="AF1904">
        <v>15</v>
      </c>
      <c r="AG1904">
        <v>15</v>
      </c>
      <c r="AH1904">
        <v>17</v>
      </c>
      <c r="AI1904">
        <v>18</v>
      </c>
      <c r="AJ1904" t="s">
        <v>47</v>
      </c>
      <c r="AK1904" t="s">
        <v>17</v>
      </c>
    </row>
    <row r="1905" spans="1:38" x14ac:dyDescent="0.35">
      <c r="A1905" t="s">
        <v>73</v>
      </c>
      <c r="B1905" t="s">
        <v>63</v>
      </c>
      <c r="C1905" t="s">
        <v>48</v>
      </c>
      <c r="D1905">
        <v>0</v>
      </c>
      <c r="E1905">
        <v>3</v>
      </c>
      <c r="F1905">
        <v>3</v>
      </c>
      <c r="G1905">
        <v>5</v>
      </c>
      <c r="H1905">
        <v>9</v>
      </c>
      <c r="I1905">
        <v>9</v>
      </c>
      <c r="J1905">
        <v>10</v>
      </c>
      <c r="K1905">
        <v>13</v>
      </c>
      <c r="L1905">
        <v>13</v>
      </c>
      <c r="M1905">
        <v>17</v>
      </c>
      <c r="N1905">
        <v>20</v>
      </c>
      <c r="O1905">
        <v>22</v>
      </c>
      <c r="P1905">
        <v>22</v>
      </c>
      <c r="Q1905">
        <v>24</v>
      </c>
      <c r="R1905">
        <v>28</v>
      </c>
      <c r="S1905">
        <v>29</v>
      </c>
      <c r="T1905">
        <v>31</v>
      </c>
      <c r="U1905">
        <v>33</v>
      </c>
      <c r="V1905">
        <v>36</v>
      </c>
      <c r="W1905">
        <v>38</v>
      </c>
      <c r="X1905">
        <v>40</v>
      </c>
      <c r="Y1905">
        <v>42</v>
      </c>
      <c r="Z1905">
        <v>44</v>
      </c>
      <c r="AA1905">
        <v>46</v>
      </c>
      <c r="AB1905">
        <v>48</v>
      </c>
      <c r="AC1905">
        <v>50</v>
      </c>
      <c r="AD1905">
        <v>52</v>
      </c>
      <c r="AE1905">
        <v>54</v>
      </c>
      <c r="AF1905">
        <v>58</v>
      </c>
      <c r="AG1905">
        <v>60</v>
      </c>
      <c r="AH1905">
        <v>61</v>
      </c>
      <c r="AI1905">
        <v>63</v>
      </c>
      <c r="AJ1905" t="s">
        <v>48</v>
      </c>
      <c r="AK1905" t="s">
        <v>8</v>
      </c>
      <c r="AL1905" t="s">
        <v>17</v>
      </c>
    </row>
    <row r="1906" spans="1:38" x14ac:dyDescent="0.35">
      <c r="A1906" t="s">
        <v>73</v>
      </c>
      <c r="B1906" t="s">
        <v>63</v>
      </c>
      <c r="C1906" t="s">
        <v>49</v>
      </c>
      <c r="D1906">
        <v>0</v>
      </c>
      <c r="E1906">
        <v>3</v>
      </c>
      <c r="F1906">
        <v>3</v>
      </c>
      <c r="G1906">
        <v>4</v>
      </c>
      <c r="H1906">
        <v>7</v>
      </c>
      <c r="I1906">
        <v>9</v>
      </c>
      <c r="J1906">
        <v>9</v>
      </c>
      <c r="K1906">
        <v>15</v>
      </c>
      <c r="L1906">
        <v>15</v>
      </c>
      <c r="M1906">
        <v>19</v>
      </c>
      <c r="N1906">
        <v>22</v>
      </c>
      <c r="O1906">
        <v>24</v>
      </c>
      <c r="P1906">
        <v>25</v>
      </c>
      <c r="Q1906">
        <v>28</v>
      </c>
      <c r="R1906">
        <v>32</v>
      </c>
      <c r="S1906">
        <v>32</v>
      </c>
      <c r="T1906">
        <v>34</v>
      </c>
      <c r="U1906">
        <v>35</v>
      </c>
      <c r="V1906">
        <v>37</v>
      </c>
      <c r="W1906">
        <v>41</v>
      </c>
      <c r="X1906">
        <v>46</v>
      </c>
      <c r="Y1906">
        <v>47</v>
      </c>
      <c r="Z1906">
        <v>51</v>
      </c>
      <c r="AA1906">
        <v>51</v>
      </c>
      <c r="AB1906">
        <v>54</v>
      </c>
      <c r="AC1906">
        <v>58</v>
      </c>
      <c r="AD1906">
        <v>59</v>
      </c>
      <c r="AE1906">
        <v>62</v>
      </c>
      <c r="AF1906">
        <v>65</v>
      </c>
      <c r="AG1906">
        <v>66</v>
      </c>
      <c r="AH1906">
        <v>68</v>
      </c>
      <c r="AI1906">
        <v>71</v>
      </c>
      <c r="AJ1906" t="s">
        <v>49</v>
      </c>
      <c r="AK1906" t="s">
        <v>9</v>
      </c>
    </row>
    <row r="1907" spans="1:38" x14ac:dyDescent="0.35">
      <c r="A1907" t="s">
        <v>73</v>
      </c>
      <c r="B1907" t="s">
        <v>63</v>
      </c>
      <c r="C1907" t="s">
        <v>50</v>
      </c>
      <c r="D1907">
        <v>0</v>
      </c>
      <c r="E1907">
        <v>0</v>
      </c>
      <c r="F1907">
        <v>0</v>
      </c>
      <c r="G1907">
        <v>1</v>
      </c>
      <c r="H1907">
        <v>2</v>
      </c>
      <c r="I1907">
        <v>3</v>
      </c>
      <c r="J1907">
        <v>3</v>
      </c>
      <c r="K1907">
        <v>4</v>
      </c>
      <c r="L1907">
        <v>7</v>
      </c>
      <c r="M1907">
        <v>7</v>
      </c>
      <c r="N1907">
        <v>7</v>
      </c>
      <c r="O1907">
        <v>7</v>
      </c>
      <c r="P1907">
        <v>10</v>
      </c>
      <c r="Q1907">
        <v>11</v>
      </c>
      <c r="R1907">
        <v>11</v>
      </c>
      <c r="S1907">
        <v>11</v>
      </c>
      <c r="T1907">
        <v>13</v>
      </c>
      <c r="U1907">
        <v>14</v>
      </c>
      <c r="V1907">
        <v>14</v>
      </c>
      <c r="W1907">
        <v>14</v>
      </c>
      <c r="X1907">
        <v>17</v>
      </c>
      <c r="Y1907">
        <v>18</v>
      </c>
      <c r="Z1907">
        <v>18</v>
      </c>
      <c r="AA1907">
        <v>18</v>
      </c>
      <c r="AB1907">
        <v>19</v>
      </c>
      <c r="AC1907">
        <v>20</v>
      </c>
      <c r="AD1907">
        <v>20</v>
      </c>
      <c r="AE1907">
        <v>22</v>
      </c>
      <c r="AF1907">
        <v>24</v>
      </c>
      <c r="AG1907">
        <v>25</v>
      </c>
      <c r="AH1907">
        <v>25</v>
      </c>
      <c r="AI1907">
        <v>27</v>
      </c>
      <c r="AJ1907" t="s">
        <v>50</v>
      </c>
      <c r="AK1907" t="s">
        <v>15</v>
      </c>
    </row>
    <row r="1908" spans="1:38" x14ac:dyDescent="0.35">
      <c r="A1908" t="s">
        <v>73</v>
      </c>
      <c r="B1908" t="s">
        <v>63</v>
      </c>
      <c r="C1908" t="s">
        <v>51</v>
      </c>
      <c r="D1908">
        <v>0</v>
      </c>
      <c r="E1908">
        <v>2</v>
      </c>
      <c r="F1908">
        <v>3</v>
      </c>
      <c r="G1908">
        <v>3</v>
      </c>
      <c r="H1908">
        <v>7</v>
      </c>
      <c r="I1908">
        <v>7</v>
      </c>
      <c r="J1908">
        <v>11</v>
      </c>
      <c r="K1908">
        <v>13</v>
      </c>
      <c r="L1908">
        <v>14</v>
      </c>
      <c r="M1908">
        <v>17</v>
      </c>
      <c r="N1908">
        <v>20</v>
      </c>
      <c r="O1908">
        <v>23</v>
      </c>
      <c r="P1908">
        <v>24</v>
      </c>
      <c r="Q1908">
        <v>27</v>
      </c>
      <c r="R1908">
        <v>29</v>
      </c>
      <c r="S1908">
        <v>32</v>
      </c>
      <c r="T1908">
        <v>35</v>
      </c>
      <c r="U1908">
        <v>38</v>
      </c>
      <c r="V1908">
        <v>39</v>
      </c>
      <c r="W1908">
        <v>41</v>
      </c>
      <c r="X1908">
        <v>42</v>
      </c>
      <c r="Y1908">
        <v>45</v>
      </c>
      <c r="Z1908">
        <v>46</v>
      </c>
      <c r="AA1908">
        <v>50</v>
      </c>
      <c r="AB1908">
        <v>52</v>
      </c>
      <c r="AC1908">
        <v>54</v>
      </c>
      <c r="AD1908">
        <v>57</v>
      </c>
      <c r="AE1908">
        <v>58</v>
      </c>
      <c r="AF1908">
        <v>62</v>
      </c>
      <c r="AG1908">
        <v>64</v>
      </c>
      <c r="AH1908">
        <v>66</v>
      </c>
      <c r="AI1908">
        <v>68</v>
      </c>
      <c r="AJ1908" t="s">
        <v>51</v>
      </c>
      <c r="AK1908" t="s">
        <v>19</v>
      </c>
    </row>
    <row r="1909" spans="1:38" x14ac:dyDescent="0.35">
      <c r="A1909" t="s">
        <v>73</v>
      </c>
      <c r="B1909" t="s">
        <v>63</v>
      </c>
      <c r="C1909" t="s">
        <v>52</v>
      </c>
      <c r="D1909">
        <v>0</v>
      </c>
      <c r="E1909">
        <v>3</v>
      </c>
      <c r="F1909">
        <v>3</v>
      </c>
      <c r="G1909">
        <v>5</v>
      </c>
      <c r="H1909">
        <v>7</v>
      </c>
      <c r="I1909">
        <v>11</v>
      </c>
      <c r="J1909">
        <v>15</v>
      </c>
      <c r="K1909">
        <v>18</v>
      </c>
      <c r="L1909">
        <v>20</v>
      </c>
      <c r="M1909">
        <v>22</v>
      </c>
      <c r="N1909">
        <v>23</v>
      </c>
      <c r="O1909">
        <v>28</v>
      </c>
      <c r="P1909">
        <v>32</v>
      </c>
      <c r="Q1909">
        <v>35</v>
      </c>
      <c r="R1909">
        <v>36</v>
      </c>
      <c r="S1909">
        <v>39</v>
      </c>
      <c r="T1909">
        <v>42</v>
      </c>
      <c r="U1909">
        <v>46</v>
      </c>
      <c r="V1909">
        <v>50</v>
      </c>
      <c r="W1909">
        <v>53</v>
      </c>
      <c r="X1909">
        <v>55</v>
      </c>
      <c r="Y1909">
        <v>57</v>
      </c>
      <c r="Z1909">
        <v>60</v>
      </c>
      <c r="AA1909">
        <v>63</v>
      </c>
      <c r="AB1909">
        <v>66</v>
      </c>
      <c r="AC1909">
        <v>71</v>
      </c>
      <c r="AD1909">
        <v>74</v>
      </c>
      <c r="AE1909">
        <v>76</v>
      </c>
      <c r="AF1909">
        <v>79</v>
      </c>
      <c r="AG1909">
        <v>82</v>
      </c>
      <c r="AH1909">
        <v>85</v>
      </c>
      <c r="AI1909">
        <v>89</v>
      </c>
      <c r="AJ1909" t="s">
        <v>52</v>
      </c>
      <c r="AK1909" t="s">
        <v>15</v>
      </c>
    </row>
    <row r="1910" spans="1:38" x14ac:dyDescent="0.35">
      <c r="A1910" t="s">
        <v>73</v>
      </c>
      <c r="B1910" t="s">
        <v>63</v>
      </c>
      <c r="C1910" t="s">
        <v>53</v>
      </c>
      <c r="D1910">
        <v>0</v>
      </c>
      <c r="E1910">
        <v>9</v>
      </c>
      <c r="F1910">
        <v>8</v>
      </c>
      <c r="G1910">
        <v>13</v>
      </c>
      <c r="H1910">
        <v>20</v>
      </c>
      <c r="I1910">
        <v>24</v>
      </c>
      <c r="J1910">
        <v>29</v>
      </c>
      <c r="K1910">
        <v>35</v>
      </c>
      <c r="L1910">
        <v>40</v>
      </c>
      <c r="M1910">
        <v>46</v>
      </c>
      <c r="N1910">
        <v>50</v>
      </c>
      <c r="O1910">
        <v>56</v>
      </c>
      <c r="P1910">
        <v>66</v>
      </c>
      <c r="Q1910">
        <v>68</v>
      </c>
      <c r="R1910">
        <v>72</v>
      </c>
      <c r="S1910">
        <v>78</v>
      </c>
      <c r="T1910">
        <v>81</v>
      </c>
      <c r="U1910">
        <v>89</v>
      </c>
      <c r="V1910">
        <v>97</v>
      </c>
      <c r="W1910">
        <v>102</v>
      </c>
      <c r="X1910">
        <v>108</v>
      </c>
      <c r="Y1910">
        <v>112</v>
      </c>
      <c r="Z1910">
        <v>118</v>
      </c>
      <c r="AA1910">
        <v>124</v>
      </c>
      <c r="AB1910">
        <v>128</v>
      </c>
      <c r="AC1910">
        <v>136</v>
      </c>
      <c r="AD1910">
        <v>141</v>
      </c>
      <c r="AE1910">
        <v>150</v>
      </c>
      <c r="AF1910">
        <v>154</v>
      </c>
      <c r="AG1910">
        <v>161</v>
      </c>
      <c r="AH1910">
        <v>167</v>
      </c>
      <c r="AI1910">
        <v>172</v>
      </c>
      <c r="AJ1910" t="s">
        <v>53</v>
      </c>
      <c r="AK1910" t="s">
        <v>8</v>
      </c>
    </row>
    <row r="1911" spans="1:38" x14ac:dyDescent="0.35">
      <c r="A1911" t="s">
        <v>73</v>
      </c>
      <c r="B1911" t="s">
        <v>63</v>
      </c>
      <c r="C1911" t="s">
        <v>54</v>
      </c>
      <c r="D1911">
        <v>0</v>
      </c>
      <c r="E1911">
        <v>0</v>
      </c>
      <c r="F1911">
        <v>0</v>
      </c>
      <c r="G1911">
        <v>0</v>
      </c>
      <c r="H1911">
        <v>1</v>
      </c>
      <c r="I1911">
        <v>2</v>
      </c>
      <c r="J1911">
        <v>2</v>
      </c>
      <c r="K1911">
        <v>2</v>
      </c>
      <c r="L1911">
        <v>2</v>
      </c>
      <c r="M1911">
        <v>2</v>
      </c>
      <c r="N1911">
        <v>3</v>
      </c>
      <c r="O1911">
        <v>3</v>
      </c>
      <c r="P1911">
        <v>3</v>
      </c>
      <c r="Q1911">
        <v>3</v>
      </c>
      <c r="R1911">
        <v>5</v>
      </c>
      <c r="S1911">
        <v>6</v>
      </c>
      <c r="T1911">
        <v>6</v>
      </c>
      <c r="U1911">
        <v>7</v>
      </c>
      <c r="V1911">
        <v>7</v>
      </c>
      <c r="W1911">
        <v>8</v>
      </c>
      <c r="X1911">
        <v>9</v>
      </c>
      <c r="Y1911">
        <v>9</v>
      </c>
      <c r="Z1911">
        <v>10</v>
      </c>
      <c r="AA1911">
        <v>10</v>
      </c>
      <c r="AB1911">
        <v>10</v>
      </c>
      <c r="AC1911">
        <v>10</v>
      </c>
      <c r="AD1911">
        <v>11</v>
      </c>
      <c r="AE1911">
        <v>11</v>
      </c>
      <c r="AF1911">
        <v>11</v>
      </c>
      <c r="AG1911">
        <v>13</v>
      </c>
      <c r="AH1911">
        <v>13</v>
      </c>
      <c r="AI1911">
        <v>13</v>
      </c>
      <c r="AJ1911" t="s">
        <v>54</v>
      </c>
      <c r="AK1911" t="s">
        <v>22</v>
      </c>
    </row>
    <row r="1912" spans="1:38" x14ac:dyDescent="0.35">
      <c r="A1912" t="s">
        <v>73</v>
      </c>
      <c r="B1912" t="s">
        <v>63</v>
      </c>
      <c r="C1912" t="s">
        <v>55</v>
      </c>
      <c r="D1912">
        <v>0</v>
      </c>
      <c r="E1912">
        <v>0</v>
      </c>
      <c r="F1912">
        <v>0</v>
      </c>
      <c r="G1912">
        <v>0</v>
      </c>
      <c r="H1912">
        <v>3</v>
      </c>
      <c r="I1912">
        <v>3</v>
      </c>
      <c r="J1912">
        <v>4</v>
      </c>
      <c r="K1912">
        <v>5</v>
      </c>
      <c r="L1912">
        <v>6</v>
      </c>
      <c r="M1912">
        <v>8</v>
      </c>
      <c r="N1912">
        <v>9</v>
      </c>
      <c r="O1912">
        <v>10</v>
      </c>
      <c r="P1912">
        <v>11</v>
      </c>
      <c r="Q1912">
        <v>13</v>
      </c>
      <c r="R1912">
        <v>14</v>
      </c>
      <c r="S1912">
        <v>14</v>
      </c>
      <c r="T1912">
        <v>15</v>
      </c>
      <c r="U1912">
        <v>17</v>
      </c>
      <c r="V1912">
        <v>18</v>
      </c>
      <c r="W1912">
        <v>19</v>
      </c>
      <c r="X1912">
        <v>19</v>
      </c>
      <c r="Y1912">
        <v>21</v>
      </c>
      <c r="Z1912">
        <v>21</v>
      </c>
      <c r="AA1912">
        <v>22</v>
      </c>
      <c r="AB1912">
        <v>23</v>
      </c>
      <c r="AC1912">
        <v>24</v>
      </c>
      <c r="AD1912">
        <v>25</v>
      </c>
      <c r="AE1912">
        <v>25</v>
      </c>
      <c r="AF1912">
        <v>28</v>
      </c>
      <c r="AG1912">
        <v>29</v>
      </c>
      <c r="AH1912">
        <v>32</v>
      </c>
      <c r="AI1912">
        <v>32</v>
      </c>
      <c r="AJ1912" t="s">
        <v>55</v>
      </c>
      <c r="AK1912" t="s">
        <v>8</v>
      </c>
      <c r="AL1912" t="s">
        <v>17</v>
      </c>
    </row>
    <row r="1913" spans="1:38" x14ac:dyDescent="0.35">
      <c r="A1913" t="s">
        <v>74</v>
      </c>
      <c r="B1913" t="s">
        <v>63</v>
      </c>
      <c r="C1913" t="s">
        <v>7</v>
      </c>
      <c r="D1913">
        <v>0</v>
      </c>
      <c r="E1913">
        <v>2</v>
      </c>
      <c r="F1913">
        <v>7</v>
      </c>
      <c r="G1913">
        <v>12</v>
      </c>
      <c r="H1913">
        <v>16</v>
      </c>
      <c r="I1913">
        <v>24</v>
      </c>
      <c r="J1913">
        <v>29</v>
      </c>
      <c r="K1913">
        <v>33</v>
      </c>
      <c r="L1913">
        <v>41</v>
      </c>
      <c r="M1913">
        <v>50</v>
      </c>
      <c r="N1913">
        <v>56</v>
      </c>
      <c r="O1913">
        <v>68</v>
      </c>
      <c r="P1913">
        <v>77</v>
      </c>
      <c r="Q1913">
        <v>85</v>
      </c>
      <c r="R1913">
        <v>100</v>
      </c>
      <c r="S1913">
        <v>112</v>
      </c>
      <c r="T1913">
        <v>126</v>
      </c>
      <c r="U1913">
        <v>137</v>
      </c>
      <c r="V1913">
        <v>155</v>
      </c>
      <c r="W1913">
        <v>169</v>
      </c>
      <c r="X1913">
        <v>187</v>
      </c>
      <c r="Y1913">
        <v>206</v>
      </c>
      <c r="Z1913">
        <v>226</v>
      </c>
      <c r="AA1913">
        <v>247</v>
      </c>
      <c r="AB1913">
        <v>270</v>
      </c>
      <c r="AC1913">
        <v>295</v>
      </c>
      <c r="AD1913">
        <v>320</v>
      </c>
      <c r="AE1913">
        <v>351</v>
      </c>
      <c r="AF1913">
        <v>377</v>
      </c>
      <c r="AG1913">
        <v>406</v>
      </c>
      <c r="AH1913">
        <v>424</v>
      </c>
      <c r="AI1913">
        <v>427</v>
      </c>
      <c r="AJ1913" t="s">
        <v>7</v>
      </c>
      <c r="AK1913" t="s">
        <v>8</v>
      </c>
      <c r="AL1913" t="s">
        <v>9</v>
      </c>
    </row>
    <row r="1914" spans="1:38" x14ac:dyDescent="0.35">
      <c r="A1914" t="s">
        <v>74</v>
      </c>
      <c r="B1914" t="s">
        <v>63</v>
      </c>
      <c r="C1914" t="s">
        <v>10</v>
      </c>
      <c r="D1914">
        <v>0</v>
      </c>
      <c r="E1914">
        <v>0</v>
      </c>
      <c r="F1914">
        <v>1</v>
      </c>
      <c r="G1914">
        <v>2</v>
      </c>
      <c r="H1914">
        <v>2</v>
      </c>
      <c r="I1914">
        <v>2</v>
      </c>
      <c r="J1914">
        <v>2</v>
      </c>
      <c r="K1914">
        <v>3</v>
      </c>
      <c r="L1914">
        <v>4</v>
      </c>
      <c r="M1914">
        <v>4</v>
      </c>
      <c r="N1914">
        <v>6</v>
      </c>
      <c r="O1914">
        <v>7</v>
      </c>
      <c r="P1914">
        <v>8</v>
      </c>
      <c r="Q1914">
        <v>9</v>
      </c>
      <c r="R1914">
        <v>10</v>
      </c>
      <c r="S1914">
        <v>11</v>
      </c>
      <c r="T1914">
        <v>13</v>
      </c>
      <c r="U1914">
        <v>14</v>
      </c>
      <c r="V1914">
        <v>16</v>
      </c>
      <c r="W1914">
        <v>17</v>
      </c>
      <c r="X1914">
        <v>19</v>
      </c>
      <c r="Y1914">
        <v>21</v>
      </c>
      <c r="Z1914">
        <v>23</v>
      </c>
      <c r="AA1914">
        <v>24</v>
      </c>
      <c r="AB1914">
        <v>27</v>
      </c>
      <c r="AC1914">
        <v>30</v>
      </c>
      <c r="AD1914">
        <v>32</v>
      </c>
      <c r="AE1914">
        <v>35</v>
      </c>
      <c r="AF1914">
        <v>39</v>
      </c>
      <c r="AG1914">
        <v>41</v>
      </c>
      <c r="AH1914">
        <v>43</v>
      </c>
      <c r="AI1914">
        <v>43</v>
      </c>
      <c r="AJ1914" t="s">
        <v>10</v>
      </c>
      <c r="AK1914" t="s">
        <v>11</v>
      </c>
      <c r="AL1914" t="s">
        <v>9</v>
      </c>
    </row>
    <row r="1915" spans="1:38" x14ac:dyDescent="0.35">
      <c r="A1915" t="s">
        <v>74</v>
      </c>
      <c r="B1915" t="s">
        <v>63</v>
      </c>
      <c r="C1915" t="s">
        <v>12</v>
      </c>
      <c r="D1915">
        <v>0</v>
      </c>
      <c r="E1915">
        <v>4</v>
      </c>
      <c r="F1915">
        <v>7</v>
      </c>
      <c r="G1915">
        <v>15</v>
      </c>
      <c r="H1915">
        <v>23</v>
      </c>
      <c r="I1915">
        <v>29</v>
      </c>
      <c r="J1915">
        <v>35</v>
      </c>
      <c r="K1915">
        <v>45</v>
      </c>
      <c r="L1915">
        <v>56</v>
      </c>
      <c r="M1915">
        <v>67</v>
      </c>
      <c r="N1915">
        <v>78</v>
      </c>
      <c r="O1915">
        <v>90</v>
      </c>
      <c r="P1915">
        <v>107</v>
      </c>
      <c r="Q1915">
        <v>120</v>
      </c>
      <c r="R1915">
        <v>138</v>
      </c>
      <c r="S1915">
        <v>150</v>
      </c>
      <c r="T1915">
        <v>170</v>
      </c>
      <c r="U1915">
        <v>191</v>
      </c>
      <c r="V1915">
        <v>211</v>
      </c>
      <c r="W1915">
        <v>232</v>
      </c>
      <c r="X1915">
        <v>256</v>
      </c>
      <c r="Y1915">
        <v>282</v>
      </c>
      <c r="Z1915">
        <v>312</v>
      </c>
      <c r="AA1915">
        <v>339</v>
      </c>
      <c r="AB1915">
        <v>371</v>
      </c>
      <c r="AC1915">
        <v>405</v>
      </c>
      <c r="AD1915">
        <v>441</v>
      </c>
      <c r="AE1915">
        <v>481</v>
      </c>
      <c r="AF1915">
        <v>521</v>
      </c>
      <c r="AG1915">
        <v>559</v>
      </c>
      <c r="AH1915">
        <v>582</v>
      </c>
      <c r="AI1915">
        <v>590</v>
      </c>
      <c r="AJ1915" t="s">
        <v>12</v>
      </c>
      <c r="AK1915" t="s">
        <v>8</v>
      </c>
    </row>
    <row r="1916" spans="1:38" x14ac:dyDescent="0.35">
      <c r="A1916" t="s">
        <v>74</v>
      </c>
      <c r="B1916" t="s">
        <v>63</v>
      </c>
      <c r="C1916" t="s">
        <v>13</v>
      </c>
      <c r="D1916">
        <v>0</v>
      </c>
      <c r="E1916">
        <v>2</v>
      </c>
      <c r="F1916">
        <v>3</v>
      </c>
      <c r="G1916">
        <v>6</v>
      </c>
      <c r="H1916">
        <v>9</v>
      </c>
      <c r="I1916">
        <v>12</v>
      </c>
      <c r="J1916">
        <v>18</v>
      </c>
      <c r="K1916">
        <v>21</v>
      </c>
      <c r="L1916">
        <v>23</v>
      </c>
      <c r="M1916">
        <v>31</v>
      </c>
      <c r="N1916">
        <v>33</v>
      </c>
      <c r="O1916">
        <v>38</v>
      </c>
      <c r="P1916">
        <v>46</v>
      </c>
      <c r="Q1916">
        <v>54</v>
      </c>
      <c r="R1916">
        <v>59</v>
      </c>
      <c r="S1916">
        <v>66</v>
      </c>
      <c r="T1916">
        <v>74</v>
      </c>
      <c r="U1916">
        <v>84</v>
      </c>
      <c r="V1916">
        <v>91</v>
      </c>
      <c r="W1916">
        <v>100</v>
      </c>
      <c r="X1916">
        <v>113</v>
      </c>
      <c r="Y1916">
        <v>123</v>
      </c>
      <c r="Z1916">
        <v>135</v>
      </c>
      <c r="AA1916">
        <v>150</v>
      </c>
      <c r="AB1916">
        <v>161</v>
      </c>
      <c r="AC1916">
        <v>176</v>
      </c>
      <c r="AD1916">
        <v>192</v>
      </c>
      <c r="AE1916">
        <v>208</v>
      </c>
      <c r="AF1916">
        <v>226</v>
      </c>
      <c r="AG1916">
        <v>244</v>
      </c>
      <c r="AH1916">
        <v>253</v>
      </c>
      <c r="AI1916">
        <v>256</v>
      </c>
      <c r="AJ1916" t="s">
        <v>13</v>
      </c>
      <c r="AK1916" t="s">
        <v>8</v>
      </c>
    </row>
    <row r="1917" spans="1:38" x14ac:dyDescent="0.35">
      <c r="A1917" t="s">
        <v>74</v>
      </c>
      <c r="B1917" t="s">
        <v>63</v>
      </c>
      <c r="C1917" t="s">
        <v>14</v>
      </c>
      <c r="D1917">
        <v>0</v>
      </c>
      <c r="E1917">
        <v>3</v>
      </c>
      <c r="F1917">
        <v>7</v>
      </c>
      <c r="G1917">
        <v>16</v>
      </c>
      <c r="H1917">
        <v>24</v>
      </c>
      <c r="I1917">
        <v>30</v>
      </c>
      <c r="J1917">
        <v>44</v>
      </c>
      <c r="K1917">
        <v>52</v>
      </c>
      <c r="L1917">
        <v>68</v>
      </c>
      <c r="M1917">
        <v>82</v>
      </c>
      <c r="N1917">
        <v>100</v>
      </c>
      <c r="O1917">
        <v>114</v>
      </c>
      <c r="P1917">
        <v>136</v>
      </c>
      <c r="Q1917">
        <v>152</v>
      </c>
      <c r="R1917">
        <v>173</v>
      </c>
      <c r="S1917">
        <v>195</v>
      </c>
      <c r="T1917">
        <v>220</v>
      </c>
      <c r="U1917">
        <v>242</v>
      </c>
      <c r="V1917">
        <v>268</v>
      </c>
      <c r="W1917">
        <v>297</v>
      </c>
      <c r="X1917">
        <v>329</v>
      </c>
      <c r="Y1917">
        <v>362</v>
      </c>
      <c r="Z1917">
        <v>398</v>
      </c>
      <c r="AA1917">
        <v>435</v>
      </c>
      <c r="AB1917">
        <v>476</v>
      </c>
      <c r="AC1917">
        <v>518</v>
      </c>
      <c r="AD1917">
        <v>562</v>
      </c>
      <c r="AE1917">
        <v>613</v>
      </c>
      <c r="AF1917">
        <v>664</v>
      </c>
      <c r="AG1917">
        <v>714</v>
      </c>
      <c r="AH1917">
        <v>748</v>
      </c>
      <c r="AI1917">
        <v>753</v>
      </c>
      <c r="AJ1917" t="s">
        <v>14</v>
      </c>
      <c r="AK1917" t="s">
        <v>15</v>
      </c>
    </row>
    <row r="1918" spans="1:38" x14ac:dyDescent="0.35">
      <c r="A1918" t="s">
        <v>74</v>
      </c>
      <c r="B1918" t="s">
        <v>63</v>
      </c>
      <c r="C1918" t="s">
        <v>16</v>
      </c>
      <c r="D1918">
        <v>0</v>
      </c>
      <c r="E1918">
        <v>0</v>
      </c>
      <c r="F1918">
        <v>1</v>
      </c>
      <c r="G1918">
        <v>1</v>
      </c>
      <c r="H1918">
        <v>3</v>
      </c>
      <c r="I1918">
        <v>4</v>
      </c>
      <c r="J1918">
        <v>4</v>
      </c>
      <c r="K1918">
        <v>4</v>
      </c>
      <c r="L1918">
        <v>4</v>
      </c>
      <c r="M1918">
        <v>9</v>
      </c>
      <c r="N1918">
        <v>9</v>
      </c>
      <c r="O1918">
        <v>10</v>
      </c>
      <c r="P1918">
        <v>11</v>
      </c>
      <c r="Q1918">
        <v>12</v>
      </c>
      <c r="R1918">
        <v>13</v>
      </c>
      <c r="S1918">
        <v>16</v>
      </c>
      <c r="T1918">
        <v>17</v>
      </c>
      <c r="U1918">
        <v>20</v>
      </c>
      <c r="V1918">
        <v>22</v>
      </c>
      <c r="W1918">
        <v>24</v>
      </c>
      <c r="X1918">
        <v>26</v>
      </c>
      <c r="Y1918">
        <v>29</v>
      </c>
      <c r="Z1918">
        <v>33</v>
      </c>
      <c r="AA1918">
        <v>35</v>
      </c>
      <c r="AB1918">
        <v>39</v>
      </c>
      <c r="AC1918">
        <v>42</v>
      </c>
      <c r="AD1918">
        <v>46</v>
      </c>
      <c r="AE1918">
        <v>50</v>
      </c>
      <c r="AF1918">
        <v>53</v>
      </c>
      <c r="AG1918">
        <v>59</v>
      </c>
      <c r="AH1918">
        <v>61</v>
      </c>
      <c r="AI1918">
        <v>61</v>
      </c>
      <c r="AJ1918" t="s">
        <v>16</v>
      </c>
      <c r="AK1918" t="s">
        <v>8</v>
      </c>
      <c r="AL1918" t="s">
        <v>17</v>
      </c>
    </row>
    <row r="1919" spans="1:38" x14ac:dyDescent="0.35">
      <c r="A1919" t="s">
        <v>74</v>
      </c>
      <c r="B1919" t="s">
        <v>63</v>
      </c>
      <c r="C1919" t="s">
        <v>18</v>
      </c>
      <c r="D1919">
        <v>0</v>
      </c>
      <c r="E1919">
        <v>2</v>
      </c>
      <c r="F1919">
        <v>4</v>
      </c>
      <c r="G1919">
        <v>5</v>
      </c>
      <c r="H1919">
        <v>10</v>
      </c>
      <c r="I1919">
        <v>14</v>
      </c>
      <c r="J1919">
        <v>18</v>
      </c>
      <c r="K1919">
        <v>24</v>
      </c>
      <c r="L1919">
        <v>28</v>
      </c>
      <c r="M1919">
        <v>34</v>
      </c>
      <c r="N1919">
        <v>42</v>
      </c>
      <c r="O1919">
        <v>48</v>
      </c>
      <c r="P1919">
        <v>56</v>
      </c>
      <c r="Q1919">
        <v>63</v>
      </c>
      <c r="R1919">
        <v>74</v>
      </c>
      <c r="S1919">
        <v>82</v>
      </c>
      <c r="T1919">
        <v>91</v>
      </c>
      <c r="U1919">
        <v>102</v>
      </c>
      <c r="V1919">
        <v>113</v>
      </c>
      <c r="W1919">
        <v>124</v>
      </c>
      <c r="X1919">
        <v>138</v>
      </c>
      <c r="Y1919">
        <v>152</v>
      </c>
      <c r="Z1919">
        <v>166</v>
      </c>
      <c r="AA1919">
        <v>182</v>
      </c>
      <c r="AB1919">
        <v>199</v>
      </c>
      <c r="AC1919">
        <v>218</v>
      </c>
      <c r="AD1919">
        <v>236</v>
      </c>
      <c r="AE1919">
        <v>257</v>
      </c>
      <c r="AF1919">
        <v>278</v>
      </c>
      <c r="AG1919">
        <v>300</v>
      </c>
      <c r="AH1919">
        <v>313</v>
      </c>
      <c r="AI1919">
        <v>316</v>
      </c>
      <c r="AJ1919" t="s">
        <v>18</v>
      </c>
      <c r="AK1919" t="s">
        <v>19</v>
      </c>
    </row>
    <row r="1920" spans="1:38" x14ac:dyDescent="0.35">
      <c r="A1920" t="s">
        <v>74</v>
      </c>
      <c r="B1920" t="s">
        <v>63</v>
      </c>
      <c r="C1920" t="s">
        <v>20</v>
      </c>
      <c r="D1920">
        <v>0</v>
      </c>
      <c r="E1920">
        <v>9</v>
      </c>
      <c r="F1920">
        <v>14</v>
      </c>
      <c r="G1920">
        <v>22</v>
      </c>
      <c r="H1920">
        <v>32</v>
      </c>
      <c r="I1920">
        <v>43</v>
      </c>
      <c r="J1920">
        <v>53</v>
      </c>
      <c r="K1920">
        <v>65</v>
      </c>
      <c r="L1920">
        <v>80</v>
      </c>
      <c r="M1920">
        <v>93</v>
      </c>
      <c r="N1920">
        <v>111</v>
      </c>
      <c r="O1920">
        <v>131</v>
      </c>
      <c r="P1920">
        <v>148</v>
      </c>
      <c r="Q1920">
        <v>168</v>
      </c>
      <c r="R1920">
        <v>194</v>
      </c>
      <c r="S1920">
        <v>214</v>
      </c>
      <c r="T1920">
        <v>240</v>
      </c>
      <c r="U1920">
        <v>269</v>
      </c>
      <c r="V1920">
        <v>296</v>
      </c>
      <c r="W1920">
        <v>330</v>
      </c>
      <c r="X1920">
        <v>363</v>
      </c>
      <c r="Y1920">
        <v>398</v>
      </c>
      <c r="Z1920">
        <v>438</v>
      </c>
      <c r="AA1920">
        <v>479</v>
      </c>
      <c r="AB1920">
        <v>523</v>
      </c>
      <c r="AC1920">
        <v>572</v>
      </c>
      <c r="AD1920">
        <v>619</v>
      </c>
      <c r="AE1920">
        <v>674</v>
      </c>
      <c r="AF1920">
        <v>732</v>
      </c>
      <c r="AG1920">
        <v>789</v>
      </c>
      <c r="AH1920">
        <v>823</v>
      </c>
      <c r="AI1920">
        <v>831</v>
      </c>
      <c r="AJ1920" t="s">
        <v>20</v>
      </c>
      <c r="AK1920" t="s">
        <v>9</v>
      </c>
    </row>
    <row r="1921" spans="1:38" x14ac:dyDescent="0.35">
      <c r="A1921" t="s">
        <v>74</v>
      </c>
      <c r="B1921" t="s">
        <v>63</v>
      </c>
      <c r="C1921" t="s">
        <v>21</v>
      </c>
      <c r="D1921">
        <v>0</v>
      </c>
      <c r="E1921">
        <v>0</v>
      </c>
      <c r="F1921">
        <v>0</v>
      </c>
      <c r="G1921">
        <v>0</v>
      </c>
      <c r="H1921">
        <v>1</v>
      </c>
      <c r="I1921">
        <v>1</v>
      </c>
      <c r="J1921">
        <v>1</v>
      </c>
      <c r="K1921">
        <v>1</v>
      </c>
      <c r="L1921">
        <v>1</v>
      </c>
      <c r="M1921">
        <v>2</v>
      </c>
      <c r="N1921">
        <v>2</v>
      </c>
      <c r="O1921">
        <v>3</v>
      </c>
      <c r="P1921">
        <v>3</v>
      </c>
      <c r="Q1921">
        <v>4</v>
      </c>
      <c r="R1921">
        <v>4</v>
      </c>
      <c r="S1921">
        <v>4</v>
      </c>
      <c r="T1921">
        <v>5</v>
      </c>
      <c r="U1921">
        <v>5</v>
      </c>
      <c r="V1921">
        <v>6</v>
      </c>
      <c r="W1921">
        <v>6</v>
      </c>
      <c r="X1921">
        <v>7</v>
      </c>
      <c r="Y1921">
        <v>8</v>
      </c>
      <c r="Z1921">
        <v>9</v>
      </c>
      <c r="AA1921">
        <v>10</v>
      </c>
      <c r="AB1921">
        <v>11</v>
      </c>
      <c r="AC1921">
        <v>11</v>
      </c>
      <c r="AD1921">
        <v>12</v>
      </c>
      <c r="AE1921">
        <v>14</v>
      </c>
      <c r="AF1921">
        <v>15</v>
      </c>
      <c r="AG1921">
        <v>17</v>
      </c>
      <c r="AH1921">
        <v>17</v>
      </c>
      <c r="AI1921">
        <v>18</v>
      </c>
      <c r="AJ1921" t="s">
        <v>21</v>
      </c>
      <c r="AK1921" t="s">
        <v>22</v>
      </c>
    </row>
    <row r="1922" spans="1:38" x14ac:dyDescent="0.35">
      <c r="A1922" t="s">
        <v>74</v>
      </c>
      <c r="B1922" t="s">
        <v>63</v>
      </c>
      <c r="C1922" t="s">
        <v>23</v>
      </c>
      <c r="D1922">
        <v>0</v>
      </c>
      <c r="E1922">
        <v>6</v>
      </c>
      <c r="F1922">
        <v>13</v>
      </c>
      <c r="G1922">
        <v>21</v>
      </c>
      <c r="H1922">
        <v>27</v>
      </c>
      <c r="I1922">
        <v>39</v>
      </c>
      <c r="J1922">
        <v>52</v>
      </c>
      <c r="K1922">
        <v>60</v>
      </c>
      <c r="L1922">
        <v>73</v>
      </c>
      <c r="M1922">
        <v>89</v>
      </c>
      <c r="N1922">
        <v>103</v>
      </c>
      <c r="O1922">
        <v>121</v>
      </c>
      <c r="P1922">
        <v>136</v>
      </c>
      <c r="Q1922">
        <v>161</v>
      </c>
      <c r="R1922">
        <v>179</v>
      </c>
      <c r="S1922">
        <v>201</v>
      </c>
      <c r="T1922">
        <v>226</v>
      </c>
      <c r="U1922">
        <v>249</v>
      </c>
      <c r="V1922">
        <v>278</v>
      </c>
      <c r="W1922">
        <v>307</v>
      </c>
      <c r="X1922">
        <v>337</v>
      </c>
      <c r="Y1922">
        <v>372</v>
      </c>
      <c r="Z1922">
        <v>407</v>
      </c>
      <c r="AA1922">
        <v>447</v>
      </c>
      <c r="AB1922">
        <v>490</v>
      </c>
      <c r="AC1922">
        <v>534</v>
      </c>
      <c r="AD1922">
        <v>579</v>
      </c>
      <c r="AE1922">
        <v>628</v>
      </c>
      <c r="AF1922">
        <v>680</v>
      </c>
      <c r="AG1922">
        <v>733</v>
      </c>
      <c r="AH1922">
        <v>766</v>
      </c>
      <c r="AI1922">
        <v>775</v>
      </c>
      <c r="AJ1922" t="s">
        <v>23</v>
      </c>
      <c r="AK1922" t="s">
        <v>24</v>
      </c>
      <c r="AL1922" t="s">
        <v>17</v>
      </c>
    </row>
    <row r="1923" spans="1:38" x14ac:dyDescent="0.35">
      <c r="A1923" t="s">
        <v>74</v>
      </c>
      <c r="B1923" t="s">
        <v>63</v>
      </c>
      <c r="C1923" t="s">
        <v>25</v>
      </c>
      <c r="D1923">
        <v>0</v>
      </c>
      <c r="E1923">
        <v>2</v>
      </c>
      <c r="F1923">
        <v>7</v>
      </c>
      <c r="G1923">
        <v>13</v>
      </c>
      <c r="H1923">
        <v>18</v>
      </c>
      <c r="I1923">
        <v>24</v>
      </c>
      <c r="J1923">
        <v>31</v>
      </c>
      <c r="K1923">
        <v>41</v>
      </c>
      <c r="L1923">
        <v>48</v>
      </c>
      <c r="M1923">
        <v>60</v>
      </c>
      <c r="N1923">
        <v>71</v>
      </c>
      <c r="O1923">
        <v>83</v>
      </c>
      <c r="P1923">
        <v>97</v>
      </c>
      <c r="Q1923">
        <v>108</v>
      </c>
      <c r="R1923">
        <v>123</v>
      </c>
      <c r="S1923">
        <v>139</v>
      </c>
      <c r="T1923">
        <v>156</v>
      </c>
      <c r="U1923">
        <v>172</v>
      </c>
      <c r="V1923">
        <v>193</v>
      </c>
      <c r="W1923">
        <v>212</v>
      </c>
      <c r="X1923">
        <v>234</v>
      </c>
      <c r="Y1923">
        <v>259</v>
      </c>
      <c r="Z1923">
        <v>283</v>
      </c>
      <c r="AA1923">
        <v>310</v>
      </c>
      <c r="AB1923">
        <v>341</v>
      </c>
      <c r="AC1923">
        <v>372</v>
      </c>
      <c r="AD1923">
        <v>402</v>
      </c>
      <c r="AE1923">
        <v>436</v>
      </c>
      <c r="AF1923">
        <v>474</v>
      </c>
      <c r="AG1923">
        <v>513</v>
      </c>
      <c r="AH1923">
        <v>535</v>
      </c>
      <c r="AI1923">
        <v>539</v>
      </c>
      <c r="AJ1923" t="s">
        <v>25</v>
      </c>
      <c r="AK1923" t="s">
        <v>15</v>
      </c>
    </row>
    <row r="1924" spans="1:38" x14ac:dyDescent="0.35">
      <c r="A1924" t="s">
        <v>74</v>
      </c>
      <c r="B1924" t="s">
        <v>63</v>
      </c>
      <c r="C1924" t="s">
        <v>26</v>
      </c>
      <c r="D1924">
        <v>0</v>
      </c>
      <c r="E1924">
        <v>0</v>
      </c>
      <c r="F1924">
        <v>2</v>
      </c>
      <c r="G1924">
        <v>7</v>
      </c>
      <c r="H1924">
        <v>8</v>
      </c>
      <c r="I1924">
        <v>10</v>
      </c>
      <c r="J1924">
        <v>15</v>
      </c>
      <c r="K1924">
        <v>18</v>
      </c>
      <c r="L1924">
        <v>23</v>
      </c>
      <c r="M1924">
        <v>28</v>
      </c>
      <c r="N1924">
        <v>34</v>
      </c>
      <c r="O1924">
        <v>38</v>
      </c>
      <c r="P1924">
        <v>45</v>
      </c>
      <c r="Q1924">
        <v>52</v>
      </c>
      <c r="R1924">
        <v>58</v>
      </c>
      <c r="S1924">
        <v>64</v>
      </c>
      <c r="T1924">
        <v>72</v>
      </c>
      <c r="U1924">
        <v>82</v>
      </c>
      <c r="V1924">
        <v>90</v>
      </c>
      <c r="W1924">
        <v>100</v>
      </c>
      <c r="X1924">
        <v>110</v>
      </c>
      <c r="Y1924">
        <v>121</v>
      </c>
      <c r="Z1924">
        <v>133</v>
      </c>
      <c r="AA1924">
        <v>146</v>
      </c>
      <c r="AB1924">
        <v>158</v>
      </c>
      <c r="AC1924">
        <v>174</v>
      </c>
      <c r="AD1924">
        <v>188</v>
      </c>
      <c r="AE1924">
        <v>206</v>
      </c>
      <c r="AF1924">
        <v>222</v>
      </c>
      <c r="AG1924">
        <v>240</v>
      </c>
      <c r="AH1924">
        <v>250</v>
      </c>
      <c r="AI1924">
        <v>252</v>
      </c>
      <c r="AJ1924" t="s">
        <v>26</v>
      </c>
      <c r="AK1924" t="s">
        <v>17</v>
      </c>
    </row>
    <row r="1925" spans="1:38" x14ac:dyDescent="0.35">
      <c r="A1925" t="s">
        <v>74</v>
      </c>
      <c r="B1925" t="s">
        <v>63</v>
      </c>
      <c r="C1925" t="s">
        <v>27</v>
      </c>
      <c r="D1925">
        <v>0</v>
      </c>
      <c r="E1925">
        <v>2</v>
      </c>
      <c r="F1925">
        <v>3</v>
      </c>
      <c r="G1925">
        <v>7</v>
      </c>
      <c r="H1925">
        <v>11</v>
      </c>
      <c r="I1925">
        <v>16</v>
      </c>
      <c r="J1925">
        <v>19</v>
      </c>
      <c r="K1925">
        <v>25</v>
      </c>
      <c r="L1925">
        <v>32</v>
      </c>
      <c r="M1925">
        <v>38</v>
      </c>
      <c r="N1925">
        <v>46</v>
      </c>
      <c r="O1925">
        <v>53</v>
      </c>
      <c r="P1925">
        <v>63</v>
      </c>
      <c r="Q1925">
        <v>69</v>
      </c>
      <c r="R1925">
        <v>79</v>
      </c>
      <c r="S1925">
        <v>89</v>
      </c>
      <c r="T1925">
        <v>99</v>
      </c>
      <c r="U1925">
        <v>111</v>
      </c>
      <c r="V1925">
        <v>123</v>
      </c>
      <c r="W1925">
        <v>137</v>
      </c>
      <c r="X1925">
        <v>151</v>
      </c>
      <c r="Y1925">
        <v>166</v>
      </c>
      <c r="Z1925">
        <v>181</v>
      </c>
      <c r="AA1925">
        <v>199</v>
      </c>
      <c r="AB1925">
        <v>218</v>
      </c>
      <c r="AC1925">
        <v>237</v>
      </c>
      <c r="AD1925">
        <v>257</v>
      </c>
      <c r="AE1925">
        <v>281</v>
      </c>
      <c r="AF1925">
        <v>303</v>
      </c>
      <c r="AG1925">
        <v>329</v>
      </c>
      <c r="AH1925">
        <v>341</v>
      </c>
      <c r="AI1925">
        <v>346</v>
      </c>
      <c r="AJ1925" t="s">
        <v>27</v>
      </c>
      <c r="AK1925" t="s">
        <v>8</v>
      </c>
      <c r="AL1925" t="s">
        <v>17</v>
      </c>
    </row>
    <row r="1926" spans="1:38" x14ac:dyDescent="0.35">
      <c r="A1926" t="s">
        <v>74</v>
      </c>
      <c r="B1926" t="s">
        <v>63</v>
      </c>
      <c r="C1926" t="s">
        <v>28</v>
      </c>
      <c r="D1926">
        <v>0</v>
      </c>
      <c r="E1926">
        <v>1</v>
      </c>
      <c r="F1926">
        <v>2</v>
      </c>
      <c r="G1926">
        <v>3</v>
      </c>
      <c r="H1926">
        <v>6</v>
      </c>
      <c r="I1926">
        <v>8</v>
      </c>
      <c r="J1926">
        <v>9</v>
      </c>
      <c r="K1926">
        <v>12</v>
      </c>
      <c r="L1926">
        <v>15</v>
      </c>
      <c r="M1926">
        <v>17</v>
      </c>
      <c r="N1926">
        <v>21</v>
      </c>
      <c r="O1926">
        <v>24</v>
      </c>
      <c r="P1926">
        <v>29</v>
      </c>
      <c r="Q1926">
        <v>32</v>
      </c>
      <c r="R1926">
        <v>38</v>
      </c>
      <c r="S1926">
        <v>41</v>
      </c>
      <c r="T1926">
        <v>47</v>
      </c>
      <c r="U1926">
        <v>52</v>
      </c>
      <c r="V1926">
        <v>57</v>
      </c>
      <c r="W1926">
        <v>63</v>
      </c>
      <c r="X1926">
        <v>70</v>
      </c>
      <c r="Y1926">
        <v>78</v>
      </c>
      <c r="Z1926">
        <v>85</v>
      </c>
      <c r="AA1926">
        <v>93</v>
      </c>
      <c r="AB1926">
        <v>101</v>
      </c>
      <c r="AC1926">
        <v>110</v>
      </c>
      <c r="AD1926">
        <v>121</v>
      </c>
      <c r="AE1926">
        <v>130</v>
      </c>
      <c r="AF1926">
        <v>141</v>
      </c>
      <c r="AG1926">
        <v>153</v>
      </c>
      <c r="AH1926">
        <v>160</v>
      </c>
      <c r="AI1926">
        <v>161</v>
      </c>
      <c r="AJ1926" t="s">
        <v>28</v>
      </c>
      <c r="AK1926" t="s">
        <v>19</v>
      </c>
    </row>
    <row r="1927" spans="1:38" x14ac:dyDescent="0.35">
      <c r="A1927" t="s">
        <v>74</v>
      </c>
      <c r="B1927" t="s">
        <v>63</v>
      </c>
      <c r="C1927" t="s">
        <v>29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1</v>
      </c>
      <c r="M1927">
        <v>1</v>
      </c>
      <c r="N1927">
        <v>1</v>
      </c>
      <c r="O1927">
        <v>1</v>
      </c>
      <c r="P1927">
        <v>1</v>
      </c>
      <c r="Q1927">
        <v>1</v>
      </c>
      <c r="R1927">
        <v>1</v>
      </c>
      <c r="S1927">
        <v>2</v>
      </c>
      <c r="T1927">
        <v>2</v>
      </c>
      <c r="U1927">
        <v>2</v>
      </c>
      <c r="V1927">
        <v>2</v>
      </c>
      <c r="W1927">
        <v>2</v>
      </c>
      <c r="X1927">
        <v>3</v>
      </c>
      <c r="Y1927">
        <v>3</v>
      </c>
      <c r="Z1927">
        <v>3</v>
      </c>
      <c r="AA1927">
        <v>4</v>
      </c>
      <c r="AB1927">
        <v>4</v>
      </c>
      <c r="AC1927">
        <v>4</v>
      </c>
      <c r="AD1927">
        <v>5</v>
      </c>
      <c r="AE1927">
        <v>5</v>
      </c>
      <c r="AF1927">
        <v>5</v>
      </c>
      <c r="AG1927">
        <v>6</v>
      </c>
      <c r="AH1927">
        <v>6</v>
      </c>
      <c r="AI1927">
        <v>6</v>
      </c>
      <c r="AJ1927" t="s">
        <v>29</v>
      </c>
      <c r="AK1927" t="s">
        <v>30</v>
      </c>
    </row>
    <row r="1928" spans="1:38" x14ac:dyDescent="0.35">
      <c r="A1928" t="s">
        <v>74</v>
      </c>
      <c r="B1928" t="s">
        <v>63</v>
      </c>
      <c r="C1928" t="s">
        <v>31</v>
      </c>
      <c r="D1928">
        <v>0</v>
      </c>
      <c r="E1928">
        <v>3</v>
      </c>
      <c r="F1928">
        <v>6</v>
      </c>
      <c r="G1928">
        <v>11</v>
      </c>
      <c r="H1928">
        <v>15</v>
      </c>
      <c r="I1928">
        <v>19</v>
      </c>
      <c r="J1928">
        <v>29</v>
      </c>
      <c r="K1928">
        <v>33</v>
      </c>
      <c r="L1928">
        <v>40</v>
      </c>
      <c r="M1928">
        <v>49</v>
      </c>
      <c r="N1928">
        <v>56</v>
      </c>
      <c r="O1928">
        <v>65</v>
      </c>
      <c r="P1928">
        <v>74</v>
      </c>
      <c r="Q1928">
        <v>86</v>
      </c>
      <c r="R1928">
        <v>98</v>
      </c>
      <c r="S1928">
        <v>109</v>
      </c>
      <c r="T1928">
        <v>122</v>
      </c>
      <c r="U1928">
        <v>136</v>
      </c>
      <c r="V1928">
        <v>151</v>
      </c>
      <c r="W1928">
        <v>166</v>
      </c>
      <c r="X1928">
        <v>186</v>
      </c>
      <c r="Y1928">
        <v>204</v>
      </c>
      <c r="Z1928">
        <v>221</v>
      </c>
      <c r="AA1928">
        <v>244</v>
      </c>
      <c r="AB1928">
        <v>264</v>
      </c>
      <c r="AC1928">
        <v>291</v>
      </c>
      <c r="AD1928">
        <v>315</v>
      </c>
      <c r="AE1928">
        <v>344</v>
      </c>
      <c r="AF1928">
        <v>369</v>
      </c>
      <c r="AG1928">
        <v>401</v>
      </c>
      <c r="AH1928">
        <v>418</v>
      </c>
      <c r="AI1928">
        <v>421</v>
      </c>
      <c r="AJ1928" t="s">
        <v>31</v>
      </c>
      <c r="AK1928" t="s">
        <v>24</v>
      </c>
    </row>
    <row r="1929" spans="1:38" x14ac:dyDescent="0.35">
      <c r="A1929" t="s">
        <v>74</v>
      </c>
      <c r="B1929" t="s">
        <v>63</v>
      </c>
      <c r="C1929" t="s">
        <v>32</v>
      </c>
      <c r="D1929">
        <v>0</v>
      </c>
      <c r="E1929">
        <v>6</v>
      </c>
      <c r="F1929">
        <v>10</v>
      </c>
      <c r="G1929">
        <v>14</v>
      </c>
      <c r="H1929">
        <v>22</v>
      </c>
      <c r="I1929">
        <v>33</v>
      </c>
      <c r="J1929">
        <v>38</v>
      </c>
      <c r="K1929">
        <v>47</v>
      </c>
      <c r="L1929">
        <v>56</v>
      </c>
      <c r="M1929">
        <v>71</v>
      </c>
      <c r="N1929">
        <v>83</v>
      </c>
      <c r="O1929">
        <v>95</v>
      </c>
      <c r="P1929">
        <v>109</v>
      </c>
      <c r="Q1929">
        <v>123</v>
      </c>
      <c r="R1929">
        <v>143</v>
      </c>
      <c r="S1929">
        <v>160</v>
      </c>
      <c r="T1929">
        <v>176</v>
      </c>
      <c r="U1929">
        <v>196</v>
      </c>
      <c r="V1929">
        <v>220</v>
      </c>
      <c r="W1929">
        <v>242</v>
      </c>
      <c r="X1929">
        <v>266</v>
      </c>
      <c r="Y1929">
        <v>291</v>
      </c>
      <c r="Z1929">
        <v>320</v>
      </c>
      <c r="AA1929">
        <v>352</v>
      </c>
      <c r="AB1929">
        <v>386</v>
      </c>
      <c r="AC1929">
        <v>421</v>
      </c>
      <c r="AD1929">
        <v>454</v>
      </c>
      <c r="AE1929">
        <v>494</v>
      </c>
      <c r="AF1929">
        <v>536</v>
      </c>
      <c r="AG1929">
        <v>578</v>
      </c>
      <c r="AH1929">
        <v>605</v>
      </c>
      <c r="AI1929">
        <v>608</v>
      </c>
      <c r="AJ1929" t="s">
        <v>32</v>
      </c>
      <c r="AK1929" t="s">
        <v>8</v>
      </c>
    </row>
    <row r="1930" spans="1:38" x14ac:dyDescent="0.35">
      <c r="A1930" t="s">
        <v>74</v>
      </c>
      <c r="B1930" t="s">
        <v>63</v>
      </c>
      <c r="C1930" t="s">
        <v>33</v>
      </c>
      <c r="D1930">
        <v>0</v>
      </c>
      <c r="E1930">
        <v>10</v>
      </c>
      <c r="F1930">
        <v>19</v>
      </c>
      <c r="G1930">
        <v>32</v>
      </c>
      <c r="H1930">
        <v>43</v>
      </c>
      <c r="I1930">
        <v>60</v>
      </c>
      <c r="J1930">
        <v>78</v>
      </c>
      <c r="K1930">
        <v>96</v>
      </c>
      <c r="L1930">
        <v>115</v>
      </c>
      <c r="M1930">
        <v>138</v>
      </c>
      <c r="N1930">
        <v>160</v>
      </c>
      <c r="O1930">
        <v>188</v>
      </c>
      <c r="P1930">
        <v>216</v>
      </c>
      <c r="Q1930">
        <v>244</v>
      </c>
      <c r="R1930">
        <v>274</v>
      </c>
      <c r="S1930">
        <v>310</v>
      </c>
      <c r="T1930">
        <v>346</v>
      </c>
      <c r="U1930">
        <v>386</v>
      </c>
      <c r="V1930">
        <v>431</v>
      </c>
      <c r="W1930">
        <v>474</v>
      </c>
      <c r="X1930">
        <v>522</v>
      </c>
      <c r="Y1930">
        <v>576</v>
      </c>
      <c r="Z1930">
        <v>632</v>
      </c>
      <c r="AA1930">
        <v>691</v>
      </c>
      <c r="AB1930">
        <v>757</v>
      </c>
      <c r="AC1930">
        <v>823</v>
      </c>
      <c r="AD1930">
        <v>896</v>
      </c>
      <c r="AE1930">
        <v>971</v>
      </c>
      <c r="AF1930">
        <v>1053</v>
      </c>
      <c r="AG1930">
        <v>1133</v>
      </c>
      <c r="AH1930">
        <v>1188</v>
      </c>
      <c r="AI1930">
        <v>1198</v>
      </c>
      <c r="AJ1930" t="s">
        <v>33</v>
      </c>
      <c r="AK1930" t="s">
        <v>8</v>
      </c>
    </row>
    <row r="1931" spans="1:38" x14ac:dyDescent="0.35">
      <c r="A1931" t="s">
        <v>74</v>
      </c>
      <c r="B1931" t="s">
        <v>63</v>
      </c>
      <c r="C1931" t="s">
        <v>34</v>
      </c>
      <c r="D1931">
        <v>0</v>
      </c>
      <c r="E1931">
        <v>1</v>
      </c>
      <c r="F1931">
        <v>3</v>
      </c>
      <c r="G1931">
        <v>4</v>
      </c>
      <c r="H1931">
        <v>6</v>
      </c>
      <c r="I1931">
        <v>9</v>
      </c>
      <c r="J1931">
        <v>12</v>
      </c>
      <c r="K1931">
        <v>15</v>
      </c>
      <c r="L1931">
        <v>18</v>
      </c>
      <c r="M1931">
        <v>22</v>
      </c>
      <c r="N1931">
        <v>27</v>
      </c>
      <c r="O1931">
        <v>31</v>
      </c>
      <c r="P1931">
        <v>37</v>
      </c>
      <c r="Q1931">
        <v>41</v>
      </c>
      <c r="R1931">
        <v>47</v>
      </c>
      <c r="S1931">
        <v>52</v>
      </c>
      <c r="T1931">
        <v>59</v>
      </c>
      <c r="U1931">
        <v>66</v>
      </c>
      <c r="V1931">
        <v>73</v>
      </c>
      <c r="W1931">
        <v>81</v>
      </c>
      <c r="X1931">
        <v>89</v>
      </c>
      <c r="Y1931">
        <v>99</v>
      </c>
      <c r="Z1931">
        <v>108</v>
      </c>
      <c r="AA1931">
        <v>118</v>
      </c>
      <c r="AB1931">
        <v>130</v>
      </c>
      <c r="AC1931">
        <v>141</v>
      </c>
      <c r="AD1931">
        <v>153</v>
      </c>
      <c r="AE1931">
        <v>166</v>
      </c>
      <c r="AF1931">
        <v>180</v>
      </c>
      <c r="AG1931">
        <v>195</v>
      </c>
      <c r="AH1931">
        <v>202</v>
      </c>
      <c r="AI1931">
        <v>204</v>
      </c>
      <c r="AJ1931" t="s">
        <v>34</v>
      </c>
      <c r="AK1931" t="s">
        <v>19</v>
      </c>
    </row>
    <row r="1932" spans="1:38" x14ac:dyDescent="0.35">
      <c r="A1932" t="s">
        <v>74</v>
      </c>
      <c r="B1932" t="s">
        <v>63</v>
      </c>
      <c r="C1932" t="s">
        <v>35</v>
      </c>
      <c r="D1932">
        <v>0</v>
      </c>
      <c r="E1932">
        <v>0</v>
      </c>
      <c r="F1932">
        <v>3</v>
      </c>
      <c r="G1932">
        <v>5</v>
      </c>
      <c r="H1932">
        <v>6</v>
      </c>
      <c r="I1932">
        <v>8</v>
      </c>
      <c r="J1932">
        <v>11</v>
      </c>
      <c r="K1932">
        <v>16</v>
      </c>
      <c r="L1932">
        <v>18</v>
      </c>
      <c r="M1932">
        <v>22</v>
      </c>
      <c r="N1932">
        <v>25</v>
      </c>
      <c r="O1932">
        <v>30</v>
      </c>
      <c r="P1932">
        <v>37</v>
      </c>
      <c r="Q1932">
        <v>42</v>
      </c>
      <c r="R1932">
        <v>47</v>
      </c>
      <c r="S1932">
        <v>52</v>
      </c>
      <c r="T1932">
        <v>58</v>
      </c>
      <c r="U1932">
        <v>66</v>
      </c>
      <c r="V1932">
        <v>71</v>
      </c>
      <c r="W1932">
        <v>79</v>
      </c>
      <c r="X1932">
        <v>88</v>
      </c>
      <c r="Y1932">
        <v>99</v>
      </c>
      <c r="Z1932">
        <v>106</v>
      </c>
      <c r="AA1932">
        <v>118</v>
      </c>
      <c r="AB1932">
        <v>127</v>
      </c>
      <c r="AC1932">
        <v>140</v>
      </c>
      <c r="AD1932">
        <v>151</v>
      </c>
      <c r="AE1932">
        <v>166</v>
      </c>
      <c r="AF1932">
        <v>178</v>
      </c>
      <c r="AG1932">
        <v>192</v>
      </c>
      <c r="AH1932">
        <v>201</v>
      </c>
      <c r="AI1932">
        <v>203</v>
      </c>
      <c r="AJ1932" t="s">
        <v>35</v>
      </c>
      <c r="AK1932" t="s">
        <v>15</v>
      </c>
    </row>
    <row r="1933" spans="1:38" x14ac:dyDescent="0.35">
      <c r="A1933" t="s">
        <v>74</v>
      </c>
      <c r="B1933" t="s">
        <v>63</v>
      </c>
      <c r="C1933" t="s">
        <v>36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1</v>
      </c>
      <c r="S1933">
        <v>1</v>
      </c>
      <c r="T1933">
        <v>1</v>
      </c>
      <c r="U1933">
        <v>1</v>
      </c>
      <c r="V1933">
        <v>1</v>
      </c>
      <c r="W1933">
        <v>1</v>
      </c>
      <c r="X1933">
        <v>1</v>
      </c>
      <c r="Y1933">
        <v>1</v>
      </c>
      <c r="Z1933">
        <v>1</v>
      </c>
      <c r="AA1933">
        <v>1</v>
      </c>
      <c r="AB1933">
        <v>1</v>
      </c>
      <c r="AC1933">
        <v>2</v>
      </c>
      <c r="AD1933">
        <v>2</v>
      </c>
      <c r="AE1933">
        <v>2</v>
      </c>
      <c r="AF1933">
        <v>2</v>
      </c>
      <c r="AG1933">
        <v>2</v>
      </c>
      <c r="AH1933">
        <v>2</v>
      </c>
      <c r="AI1933">
        <v>2</v>
      </c>
      <c r="AJ1933" t="s">
        <v>36</v>
      </c>
      <c r="AK1933" t="s">
        <v>11</v>
      </c>
      <c r="AL1933" t="s">
        <v>9</v>
      </c>
    </row>
    <row r="1934" spans="1:38" x14ac:dyDescent="0.35">
      <c r="A1934" t="s">
        <v>74</v>
      </c>
      <c r="B1934" t="s">
        <v>63</v>
      </c>
      <c r="C1934" t="s">
        <v>37</v>
      </c>
      <c r="D1934">
        <v>0</v>
      </c>
      <c r="E1934">
        <v>6</v>
      </c>
      <c r="F1934">
        <v>10</v>
      </c>
      <c r="G1934">
        <v>15</v>
      </c>
      <c r="H1934">
        <v>21</v>
      </c>
      <c r="I1934">
        <v>28</v>
      </c>
      <c r="J1934">
        <v>40</v>
      </c>
      <c r="K1934">
        <v>47</v>
      </c>
      <c r="L1934">
        <v>57</v>
      </c>
      <c r="M1934">
        <v>67</v>
      </c>
      <c r="N1934">
        <v>78</v>
      </c>
      <c r="O1934">
        <v>90</v>
      </c>
      <c r="P1934">
        <v>108</v>
      </c>
      <c r="Q1934">
        <v>120</v>
      </c>
      <c r="R1934">
        <v>136</v>
      </c>
      <c r="S1934">
        <v>152</v>
      </c>
      <c r="T1934">
        <v>171</v>
      </c>
      <c r="U1934">
        <v>189</v>
      </c>
      <c r="V1934">
        <v>210</v>
      </c>
      <c r="W1934">
        <v>233</v>
      </c>
      <c r="X1934">
        <v>255</v>
      </c>
      <c r="Y1934">
        <v>282</v>
      </c>
      <c r="Z1934">
        <v>310</v>
      </c>
      <c r="AA1934">
        <v>339</v>
      </c>
      <c r="AB1934">
        <v>370</v>
      </c>
      <c r="AC1934">
        <v>404</v>
      </c>
      <c r="AD1934">
        <v>440</v>
      </c>
      <c r="AE1934">
        <v>478</v>
      </c>
      <c r="AF1934">
        <v>517</v>
      </c>
      <c r="AG1934">
        <v>559</v>
      </c>
      <c r="AH1934">
        <v>583</v>
      </c>
      <c r="AI1934">
        <v>588</v>
      </c>
      <c r="AJ1934" t="s">
        <v>37</v>
      </c>
      <c r="AK1934" t="s">
        <v>22</v>
      </c>
      <c r="AL1934" t="s">
        <v>24</v>
      </c>
    </row>
    <row r="1935" spans="1:38" x14ac:dyDescent="0.35">
      <c r="A1935" t="s">
        <v>74</v>
      </c>
      <c r="B1935" t="s">
        <v>63</v>
      </c>
      <c r="C1935" t="s">
        <v>38</v>
      </c>
      <c r="D1935">
        <v>0</v>
      </c>
      <c r="E1935">
        <v>6</v>
      </c>
      <c r="F1935">
        <v>10</v>
      </c>
      <c r="G1935">
        <v>17</v>
      </c>
      <c r="H1935">
        <v>24</v>
      </c>
      <c r="I1935">
        <v>32</v>
      </c>
      <c r="J1935">
        <v>41</v>
      </c>
      <c r="K1935">
        <v>48</v>
      </c>
      <c r="L1935">
        <v>58</v>
      </c>
      <c r="M1935">
        <v>70</v>
      </c>
      <c r="N1935">
        <v>83</v>
      </c>
      <c r="O1935">
        <v>95</v>
      </c>
      <c r="P1935">
        <v>110</v>
      </c>
      <c r="Q1935">
        <v>127</v>
      </c>
      <c r="R1935">
        <v>142</v>
      </c>
      <c r="S1935">
        <v>159</v>
      </c>
      <c r="T1935">
        <v>176</v>
      </c>
      <c r="U1935">
        <v>198</v>
      </c>
      <c r="V1935">
        <v>222</v>
      </c>
      <c r="W1935">
        <v>243</v>
      </c>
      <c r="X1935">
        <v>269</v>
      </c>
      <c r="Y1935">
        <v>295</v>
      </c>
      <c r="Z1935">
        <v>323</v>
      </c>
      <c r="AA1935">
        <v>357</v>
      </c>
      <c r="AB1935">
        <v>390</v>
      </c>
      <c r="AC1935">
        <v>425</v>
      </c>
      <c r="AD1935">
        <v>460</v>
      </c>
      <c r="AE1935">
        <v>501</v>
      </c>
      <c r="AF1935">
        <v>544</v>
      </c>
      <c r="AG1935">
        <v>585</v>
      </c>
      <c r="AH1935">
        <v>610</v>
      </c>
      <c r="AI1935">
        <v>616</v>
      </c>
      <c r="AJ1935" t="s">
        <v>38</v>
      </c>
      <c r="AK1935" t="s">
        <v>22</v>
      </c>
      <c r="AL1935" t="s">
        <v>24</v>
      </c>
    </row>
    <row r="1936" spans="1:38" x14ac:dyDescent="0.35">
      <c r="A1936" t="s">
        <v>74</v>
      </c>
      <c r="B1936" t="s">
        <v>63</v>
      </c>
      <c r="C1936" t="s">
        <v>39</v>
      </c>
      <c r="D1936">
        <v>0</v>
      </c>
      <c r="E1936">
        <v>0</v>
      </c>
      <c r="F1936">
        <v>2</v>
      </c>
      <c r="G1936">
        <v>5</v>
      </c>
      <c r="H1936">
        <v>7</v>
      </c>
      <c r="I1936">
        <v>9</v>
      </c>
      <c r="J1936">
        <v>13</v>
      </c>
      <c r="K1936">
        <v>15</v>
      </c>
      <c r="L1936">
        <v>19</v>
      </c>
      <c r="M1936">
        <v>23</v>
      </c>
      <c r="N1936">
        <v>28</v>
      </c>
      <c r="O1936">
        <v>32</v>
      </c>
      <c r="P1936">
        <v>39</v>
      </c>
      <c r="Q1936">
        <v>44</v>
      </c>
      <c r="R1936">
        <v>50</v>
      </c>
      <c r="S1936">
        <v>56</v>
      </c>
      <c r="T1936">
        <v>63</v>
      </c>
      <c r="U1936">
        <v>69</v>
      </c>
      <c r="V1936">
        <v>77</v>
      </c>
      <c r="W1936">
        <v>85</v>
      </c>
      <c r="X1936">
        <v>95</v>
      </c>
      <c r="Y1936">
        <v>105</v>
      </c>
      <c r="Z1936">
        <v>114</v>
      </c>
      <c r="AA1936">
        <v>125</v>
      </c>
      <c r="AB1936">
        <v>137</v>
      </c>
      <c r="AC1936">
        <v>147</v>
      </c>
      <c r="AD1936">
        <v>160</v>
      </c>
      <c r="AE1936">
        <v>176</v>
      </c>
      <c r="AF1936">
        <v>191</v>
      </c>
      <c r="AG1936">
        <v>206</v>
      </c>
      <c r="AH1936">
        <v>215</v>
      </c>
      <c r="AI1936">
        <v>216</v>
      </c>
      <c r="AJ1936" t="s">
        <v>39</v>
      </c>
      <c r="AK1936" t="s">
        <v>15</v>
      </c>
    </row>
    <row r="1937" spans="1:38" x14ac:dyDescent="0.35">
      <c r="A1937" t="s">
        <v>74</v>
      </c>
      <c r="B1937" t="s">
        <v>63</v>
      </c>
      <c r="C1937" t="s">
        <v>40</v>
      </c>
      <c r="D1937">
        <v>0</v>
      </c>
      <c r="E1937">
        <v>1</v>
      </c>
      <c r="F1937">
        <v>3</v>
      </c>
      <c r="G1937">
        <v>7</v>
      </c>
      <c r="H1937">
        <v>13</v>
      </c>
      <c r="I1937">
        <v>15</v>
      </c>
      <c r="J1937">
        <v>23</v>
      </c>
      <c r="K1937">
        <v>27</v>
      </c>
      <c r="L1937">
        <v>34</v>
      </c>
      <c r="M1937">
        <v>41</v>
      </c>
      <c r="N1937">
        <v>48</v>
      </c>
      <c r="O1937">
        <v>55</v>
      </c>
      <c r="P1937">
        <v>66</v>
      </c>
      <c r="Q1937">
        <v>77</v>
      </c>
      <c r="R1937">
        <v>84</v>
      </c>
      <c r="S1937">
        <v>96</v>
      </c>
      <c r="T1937">
        <v>107</v>
      </c>
      <c r="U1937">
        <v>119</v>
      </c>
      <c r="V1937">
        <v>131</v>
      </c>
      <c r="W1937">
        <v>147</v>
      </c>
      <c r="X1937">
        <v>161</v>
      </c>
      <c r="Y1937">
        <v>179</v>
      </c>
      <c r="Z1937">
        <v>194</v>
      </c>
      <c r="AA1937">
        <v>213</v>
      </c>
      <c r="AB1937">
        <v>233</v>
      </c>
      <c r="AC1937">
        <v>253</v>
      </c>
      <c r="AD1937">
        <v>274</v>
      </c>
      <c r="AE1937">
        <v>300</v>
      </c>
      <c r="AF1937">
        <v>326</v>
      </c>
      <c r="AG1937">
        <v>351</v>
      </c>
      <c r="AH1937">
        <v>366</v>
      </c>
      <c r="AI1937">
        <v>368</v>
      </c>
      <c r="AJ1937" t="s">
        <v>40</v>
      </c>
      <c r="AK1937" t="s">
        <v>15</v>
      </c>
    </row>
    <row r="1938" spans="1:38" x14ac:dyDescent="0.35">
      <c r="A1938" t="s">
        <v>74</v>
      </c>
      <c r="B1938" t="s">
        <v>63</v>
      </c>
      <c r="C1938" t="s">
        <v>41</v>
      </c>
      <c r="D1938">
        <v>0</v>
      </c>
      <c r="E1938">
        <v>0</v>
      </c>
      <c r="F1938">
        <v>0</v>
      </c>
      <c r="G1938">
        <v>0</v>
      </c>
      <c r="H1938">
        <v>1</v>
      </c>
      <c r="I1938">
        <v>1</v>
      </c>
      <c r="J1938">
        <v>1</v>
      </c>
      <c r="K1938">
        <v>1</v>
      </c>
      <c r="L1938">
        <v>2</v>
      </c>
      <c r="M1938">
        <v>3</v>
      </c>
      <c r="N1938">
        <v>3</v>
      </c>
      <c r="O1938">
        <v>4</v>
      </c>
      <c r="P1938">
        <v>4</v>
      </c>
      <c r="Q1938">
        <v>5</v>
      </c>
      <c r="R1938">
        <v>5</v>
      </c>
      <c r="S1938">
        <v>5</v>
      </c>
      <c r="T1938">
        <v>6</v>
      </c>
      <c r="U1938">
        <v>7</v>
      </c>
      <c r="V1938">
        <v>7</v>
      </c>
      <c r="W1938">
        <v>8</v>
      </c>
      <c r="X1938">
        <v>9</v>
      </c>
      <c r="Y1938">
        <v>9</v>
      </c>
      <c r="Z1938">
        <v>11</v>
      </c>
      <c r="AA1938">
        <v>12</v>
      </c>
      <c r="AB1938">
        <v>13</v>
      </c>
      <c r="AC1938">
        <v>14</v>
      </c>
      <c r="AD1938">
        <v>16</v>
      </c>
      <c r="AE1938">
        <v>17</v>
      </c>
      <c r="AF1938">
        <v>18</v>
      </c>
      <c r="AG1938">
        <v>20</v>
      </c>
      <c r="AH1938">
        <v>20</v>
      </c>
      <c r="AI1938">
        <v>20</v>
      </c>
      <c r="AJ1938" t="s">
        <v>41</v>
      </c>
      <c r="AK1938" t="s">
        <v>42</v>
      </c>
    </row>
    <row r="1939" spans="1:38" x14ac:dyDescent="0.35">
      <c r="A1939" t="s">
        <v>74</v>
      </c>
      <c r="B1939" t="s">
        <v>63</v>
      </c>
      <c r="C1939" t="s">
        <v>43</v>
      </c>
      <c r="D1939">
        <v>0</v>
      </c>
      <c r="E1939">
        <v>3</v>
      </c>
      <c r="F1939">
        <v>6</v>
      </c>
      <c r="G1939">
        <v>10</v>
      </c>
      <c r="H1939">
        <v>16</v>
      </c>
      <c r="I1939">
        <v>21</v>
      </c>
      <c r="J1939">
        <v>28</v>
      </c>
      <c r="K1939">
        <v>35</v>
      </c>
      <c r="L1939">
        <v>46</v>
      </c>
      <c r="M1939">
        <v>54</v>
      </c>
      <c r="N1939">
        <v>65</v>
      </c>
      <c r="O1939">
        <v>75</v>
      </c>
      <c r="P1939">
        <v>87</v>
      </c>
      <c r="Q1939">
        <v>100</v>
      </c>
      <c r="R1939">
        <v>113</v>
      </c>
      <c r="S1939">
        <v>126</v>
      </c>
      <c r="T1939">
        <v>141</v>
      </c>
      <c r="U1939">
        <v>157</v>
      </c>
      <c r="V1939">
        <v>174</v>
      </c>
      <c r="W1939">
        <v>193</v>
      </c>
      <c r="X1939">
        <v>214</v>
      </c>
      <c r="Y1939">
        <v>235</v>
      </c>
      <c r="Z1939">
        <v>257</v>
      </c>
      <c r="AA1939">
        <v>283</v>
      </c>
      <c r="AB1939">
        <v>308</v>
      </c>
      <c r="AC1939">
        <v>336</v>
      </c>
      <c r="AD1939">
        <v>365</v>
      </c>
      <c r="AE1939">
        <v>396</v>
      </c>
      <c r="AF1939">
        <v>430</v>
      </c>
      <c r="AG1939">
        <v>464</v>
      </c>
      <c r="AH1939">
        <v>483</v>
      </c>
      <c r="AI1939">
        <v>487</v>
      </c>
      <c r="AJ1939" t="s">
        <v>43</v>
      </c>
      <c r="AK1939" t="s">
        <v>19</v>
      </c>
    </row>
    <row r="1940" spans="1:38" x14ac:dyDescent="0.35">
      <c r="A1940" t="s">
        <v>74</v>
      </c>
      <c r="B1940" t="s">
        <v>63</v>
      </c>
      <c r="C1940" t="s">
        <v>44</v>
      </c>
      <c r="D1940">
        <v>0</v>
      </c>
      <c r="E1940">
        <v>0</v>
      </c>
      <c r="F1940">
        <v>2</v>
      </c>
      <c r="G1940">
        <v>3</v>
      </c>
      <c r="H1940">
        <v>6</v>
      </c>
      <c r="I1940">
        <v>7</v>
      </c>
      <c r="J1940">
        <v>8</v>
      </c>
      <c r="K1940">
        <v>10</v>
      </c>
      <c r="L1940">
        <v>12</v>
      </c>
      <c r="M1940">
        <v>17</v>
      </c>
      <c r="N1940">
        <v>19</v>
      </c>
      <c r="O1940">
        <v>23</v>
      </c>
      <c r="P1940">
        <v>27</v>
      </c>
      <c r="Q1940">
        <v>31</v>
      </c>
      <c r="R1940">
        <v>35</v>
      </c>
      <c r="S1940">
        <v>39</v>
      </c>
      <c r="T1940">
        <v>44</v>
      </c>
      <c r="U1940">
        <v>48</v>
      </c>
      <c r="V1940">
        <v>54</v>
      </c>
      <c r="W1940">
        <v>60</v>
      </c>
      <c r="X1940">
        <v>66</v>
      </c>
      <c r="Y1940">
        <v>72</v>
      </c>
      <c r="Z1940">
        <v>79</v>
      </c>
      <c r="AA1940">
        <v>87</v>
      </c>
      <c r="AB1940">
        <v>95</v>
      </c>
      <c r="AC1940">
        <v>103</v>
      </c>
      <c r="AD1940">
        <v>113</v>
      </c>
      <c r="AE1940">
        <v>122</v>
      </c>
      <c r="AF1940">
        <v>132</v>
      </c>
      <c r="AG1940">
        <v>143</v>
      </c>
      <c r="AH1940">
        <v>150</v>
      </c>
      <c r="AI1940">
        <v>151</v>
      </c>
      <c r="AJ1940" t="s">
        <v>44</v>
      </c>
      <c r="AK1940" t="s">
        <v>17</v>
      </c>
    </row>
    <row r="1941" spans="1:38" x14ac:dyDescent="0.35">
      <c r="A1941" t="s">
        <v>74</v>
      </c>
      <c r="B1941" t="s">
        <v>63</v>
      </c>
      <c r="C1941" t="s">
        <v>45</v>
      </c>
      <c r="D1941">
        <v>0</v>
      </c>
      <c r="E1941">
        <v>4</v>
      </c>
      <c r="F1941">
        <v>8</v>
      </c>
      <c r="G1941">
        <v>14</v>
      </c>
      <c r="H1941">
        <v>21</v>
      </c>
      <c r="I1941">
        <v>28</v>
      </c>
      <c r="J1941">
        <v>33</v>
      </c>
      <c r="K1941">
        <v>41</v>
      </c>
      <c r="L1941">
        <v>51</v>
      </c>
      <c r="M1941">
        <v>62</v>
      </c>
      <c r="N1941">
        <v>71</v>
      </c>
      <c r="O1941">
        <v>84</v>
      </c>
      <c r="P1941">
        <v>94</v>
      </c>
      <c r="Q1941">
        <v>110</v>
      </c>
      <c r="R1941">
        <v>122</v>
      </c>
      <c r="S1941">
        <v>137</v>
      </c>
      <c r="T1941">
        <v>154</v>
      </c>
      <c r="U1941">
        <v>171</v>
      </c>
      <c r="V1941">
        <v>190</v>
      </c>
      <c r="W1941">
        <v>211</v>
      </c>
      <c r="X1941">
        <v>233</v>
      </c>
      <c r="Y1941">
        <v>255</v>
      </c>
      <c r="Z1941">
        <v>281</v>
      </c>
      <c r="AA1941">
        <v>308</v>
      </c>
      <c r="AB1941">
        <v>335</v>
      </c>
      <c r="AC1941">
        <v>367</v>
      </c>
      <c r="AD1941">
        <v>399</v>
      </c>
      <c r="AE1941">
        <v>433</v>
      </c>
      <c r="AF1941">
        <v>469</v>
      </c>
      <c r="AG1941">
        <v>507</v>
      </c>
      <c r="AH1941">
        <v>529</v>
      </c>
      <c r="AI1941">
        <v>533</v>
      </c>
      <c r="AJ1941" t="s">
        <v>45</v>
      </c>
      <c r="AK1941" t="s">
        <v>9</v>
      </c>
    </row>
    <row r="1942" spans="1:38" x14ac:dyDescent="0.35">
      <c r="A1942" t="s">
        <v>74</v>
      </c>
      <c r="B1942" t="s">
        <v>63</v>
      </c>
      <c r="C1942" t="s">
        <v>46</v>
      </c>
      <c r="D1942">
        <v>0</v>
      </c>
      <c r="E1942">
        <v>0</v>
      </c>
      <c r="F1942">
        <v>1</v>
      </c>
      <c r="G1942">
        <v>2</v>
      </c>
      <c r="H1942">
        <v>2</v>
      </c>
      <c r="I1942">
        <v>3</v>
      </c>
      <c r="J1942">
        <v>4</v>
      </c>
      <c r="K1942">
        <v>4</v>
      </c>
      <c r="L1942">
        <v>6</v>
      </c>
      <c r="M1942">
        <v>7</v>
      </c>
      <c r="N1942">
        <v>9</v>
      </c>
      <c r="O1942">
        <v>10</v>
      </c>
      <c r="P1942">
        <v>13</v>
      </c>
      <c r="Q1942">
        <v>15</v>
      </c>
      <c r="R1942">
        <v>17</v>
      </c>
      <c r="S1942">
        <v>18</v>
      </c>
      <c r="T1942">
        <v>21</v>
      </c>
      <c r="U1942">
        <v>22</v>
      </c>
      <c r="V1942">
        <v>25</v>
      </c>
      <c r="W1942">
        <v>28</v>
      </c>
      <c r="X1942">
        <v>29</v>
      </c>
      <c r="Y1942">
        <v>35</v>
      </c>
      <c r="Z1942">
        <v>37</v>
      </c>
      <c r="AA1942">
        <v>41</v>
      </c>
      <c r="AB1942">
        <v>44</v>
      </c>
      <c r="AC1942">
        <v>47</v>
      </c>
      <c r="AD1942">
        <v>52</v>
      </c>
      <c r="AE1942">
        <v>57</v>
      </c>
      <c r="AF1942">
        <v>61</v>
      </c>
      <c r="AG1942">
        <v>66</v>
      </c>
      <c r="AH1942">
        <v>69</v>
      </c>
      <c r="AI1942">
        <v>70</v>
      </c>
      <c r="AJ1942" t="s">
        <v>46</v>
      </c>
      <c r="AK1942" t="s">
        <v>17</v>
      </c>
    </row>
    <row r="1943" spans="1:38" x14ac:dyDescent="0.35">
      <c r="A1943" t="s">
        <v>74</v>
      </c>
      <c r="B1943" t="s">
        <v>63</v>
      </c>
      <c r="C1943" t="s">
        <v>47</v>
      </c>
      <c r="D1943">
        <v>0</v>
      </c>
      <c r="E1943">
        <v>0</v>
      </c>
      <c r="F1943">
        <v>1</v>
      </c>
      <c r="G1943">
        <v>1</v>
      </c>
      <c r="H1943">
        <v>3</v>
      </c>
      <c r="I1943">
        <v>3</v>
      </c>
      <c r="J1943">
        <v>5</v>
      </c>
      <c r="K1943">
        <v>7</v>
      </c>
      <c r="L1943">
        <v>9</v>
      </c>
      <c r="M1943">
        <v>11</v>
      </c>
      <c r="N1943">
        <v>13</v>
      </c>
      <c r="O1943">
        <v>15</v>
      </c>
      <c r="P1943">
        <v>19</v>
      </c>
      <c r="Q1943">
        <v>20</v>
      </c>
      <c r="R1943">
        <v>23</v>
      </c>
      <c r="S1943">
        <v>25</v>
      </c>
      <c r="T1943">
        <v>29</v>
      </c>
      <c r="U1943">
        <v>32</v>
      </c>
      <c r="V1943">
        <v>36</v>
      </c>
      <c r="W1943">
        <v>39</v>
      </c>
      <c r="X1943">
        <v>44</v>
      </c>
      <c r="Y1943">
        <v>48</v>
      </c>
      <c r="Z1943">
        <v>52</v>
      </c>
      <c r="AA1943">
        <v>58</v>
      </c>
      <c r="AB1943">
        <v>63</v>
      </c>
      <c r="AC1943">
        <v>69</v>
      </c>
      <c r="AD1943">
        <v>74</v>
      </c>
      <c r="AE1943">
        <v>82</v>
      </c>
      <c r="AF1943">
        <v>89</v>
      </c>
      <c r="AG1943">
        <v>96</v>
      </c>
      <c r="AH1943">
        <v>100</v>
      </c>
      <c r="AI1943">
        <v>100</v>
      </c>
      <c r="AJ1943" t="s">
        <v>47</v>
      </c>
      <c r="AK1943" t="s">
        <v>17</v>
      </c>
    </row>
    <row r="1944" spans="1:38" x14ac:dyDescent="0.35">
      <c r="A1944" t="s">
        <v>74</v>
      </c>
      <c r="B1944" t="s">
        <v>63</v>
      </c>
      <c r="C1944" t="s">
        <v>48</v>
      </c>
      <c r="D1944">
        <v>0</v>
      </c>
      <c r="E1944">
        <v>3</v>
      </c>
      <c r="F1944">
        <v>8</v>
      </c>
      <c r="G1944">
        <v>10</v>
      </c>
      <c r="H1944">
        <v>13</v>
      </c>
      <c r="I1944">
        <v>20</v>
      </c>
      <c r="J1944">
        <v>24</v>
      </c>
      <c r="K1944">
        <v>30</v>
      </c>
      <c r="L1944">
        <v>37</v>
      </c>
      <c r="M1944">
        <v>45</v>
      </c>
      <c r="N1944">
        <v>51</v>
      </c>
      <c r="O1944">
        <v>60</v>
      </c>
      <c r="P1944">
        <v>68</v>
      </c>
      <c r="Q1944">
        <v>77</v>
      </c>
      <c r="R1944">
        <v>88</v>
      </c>
      <c r="S1944">
        <v>99</v>
      </c>
      <c r="T1944">
        <v>112</v>
      </c>
      <c r="U1944">
        <v>124</v>
      </c>
      <c r="V1944">
        <v>137</v>
      </c>
      <c r="W1944">
        <v>151</v>
      </c>
      <c r="X1944">
        <v>167</v>
      </c>
      <c r="Y1944">
        <v>185</v>
      </c>
      <c r="Z1944">
        <v>202</v>
      </c>
      <c r="AA1944">
        <v>222</v>
      </c>
      <c r="AB1944">
        <v>242</v>
      </c>
      <c r="AC1944">
        <v>264</v>
      </c>
      <c r="AD1944">
        <v>287</v>
      </c>
      <c r="AE1944">
        <v>311</v>
      </c>
      <c r="AF1944">
        <v>337</v>
      </c>
      <c r="AG1944">
        <v>365</v>
      </c>
      <c r="AH1944">
        <v>378</v>
      </c>
      <c r="AI1944">
        <v>384</v>
      </c>
      <c r="AJ1944" t="s">
        <v>48</v>
      </c>
      <c r="AK1944" t="s">
        <v>8</v>
      </c>
      <c r="AL1944" t="s">
        <v>17</v>
      </c>
    </row>
    <row r="1945" spans="1:38" x14ac:dyDescent="0.35">
      <c r="A1945" t="s">
        <v>74</v>
      </c>
      <c r="B1945" t="s">
        <v>63</v>
      </c>
      <c r="C1945" t="s">
        <v>49</v>
      </c>
      <c r="D1945">
        <v>0</v>
      </c>
      <c r="E1945">
        <v>3</v>
      </c>
      <c r="F1945">
        <v>6</v>
      </c>
      <c r="G1945">
        <v>9</v>
      </c>
      <c r="H1945">
        <v>15</v>
      </c>
      <c r="I1945">
        <v>23</v>
      </c>
      <c r="J1945">
        <v>28</v>
      </c>
      <c r="K1945">
        <v>34</v>
      </c>
      <c r="L1945">
        <v>40</v>
      </c>
      <c r="M1945">
        <v>51</v>
      </c>
      <c r="N1945">
        <v>58</v>
      </c>
      <c r="O1945">
        <v>66</v>
      </c>
      <c r="P1945">
        <v>77</v>
      </c>
      <c r="Q1945">
        <v>89</v>
      </c>
      <c r="R1945">
        <v>104</v>
      </c>
      <c r="S1945">
        <v>114</v>
      </c>
      <c r="T1945">
        <v>125</v>
      </c>
      <c r="U1945">
        <v>144</v>
      </c>
      <c r="V1945">
        <v>157</v>
      </c>
      <c r="W1945">
        <v>176</v>
      </c>
      <c r="X1945">
        <v>192</v>
      </c>
      <c r="Y1945">
        <v>210</v>
      </c>
      <c r="Z1945">
        <v>230</v>
      </c>
      <c r="AA1945">
        <v>254</v>
      </c>
      <c r="AB1945">
        <v>276</v>
      </c>
      <c r="AC1945">
        <v>305</v>
      </c>
      <c r="AD1945">
        <v>329</v>
      </c>
      <c r="AE1945">
        <v>357</v>
      </c>
      <c r="AF1945">
        <v>386</v>
      </c>
      <c r="AG1945">
        <v>418</v>
      </c>
      <c r="AH1945">
        <v>435</v>
      </c>
      <c r="AI1945">
        <v>439</v>
      </c>
      <c r="AJ1945" t="s">
        <v>49</v>
      </c>
      <c r="AK1945" t="s">
        <v>9</v>
      </c>
    </row>
    <row r="1946" spans="1:38" x14ac:dyDescent="0.35">
      <c r="A1946" t="s">
        <v>74</v>
      </c>
      <c r="B1946" t="s">
        <v>63</v>
      </c>
      <c r="C1946" t="s">
        <v>50</v>
      </c>
      <c r="D1946">
        <v>0</v>
      </c>
      <c r="E1946">
        <v>0</v>
      </c>
      <c r="F1946">
        <v>2</v>
      </c>
      <c r="G1946">
        <v>3</v>
      </c>
      <c r="H1946">
        <v>4</v>
      </c>
      <c r="I1946">
        <v>7</v>
      </c>
      <c r="J1946">
        <v>10</v>
      </c>
      <c r="K1946">
        <v>11</v>
      </c>
      <c r="L1946">
        <v>14</v>
      </c>
      <c r="M1946">
        <v>18</v>
      </c>
      <c r="N1946">
        <v>20</v>
      </c>
      <c r="O1946">
        <v>25</v>
      </c>
      <c r="P1946">
        <v>28</v>
      </c>
      <c r="Q1946">
        <v>32</v>
      </c>
      <c r="R1946">
        <v>36</v>
      </c>
      <c r="S1946">
        <v>41</v>
      </c>
      <c r="T1946">
        <v>45</v>
      </c>
      <c r="U1946">
        <v>52</v>
      </c>
      <c r="V1946">
        <v>55</v>
      </c>
      <c r="W1946">
        <v>62</v>
      </c>
      <c r="X1946">
        <v>70</v>
      </c>
      <c r="Y1946">
        <v>75</v>
      </c>
      <c r="Z1946">
        <v>83</v>
      </c>
      <c r="AA1946">
        <v>92</v>
      </c>
      <c r="AB1946">
        <v>99</v>
      </c>
      <c r="AC1946">
        <v>108</v>
      </c>
      <c r="AD1946">
        <v>116</v>
      </c>
      <c r="AE1946">
        <v>127</v>
      </c>
      <c r="AF1946">
        <v>138</v>
      </c>
      <c r="AG1946">
        <v>150</v>
      </c>
      <c r="AH1946">
        <v>155</v>
      </c>
      <c r="AI1946">
        <v>157</v>
      </c>
      <c r="AJ1946" t="s">
        <v>50</v>
      </c>
      <c r="AK1946" t="s">
        <v>15</v>
      </c>
    </row>
    <row r="1947" spans="1:38" x14ac:dyDescent="0.35">
      <c r="A1947" t="s">
        <v>74</v>
      </c>
      <c r="B1947" t="s">
        <v>63</v>
      </c>
      <c r="C1947" t="s">
        <v>51</v>
      </c>
      <c r="D1947">
        <v>0</v>
      </c>
      <c r="E1947">
        <v>2</v>
      </c>
      <c r="F1947">
        <v>5</v>
      </c>
      <c r="G1947">
        <v>8</v>
      </c>
      <c r="H1947">
        <v>13</v>
      </c>
      <c r="I1947">
        <v>17</v>
      </c>
      <c r="J1947">
        <v>24</v>
      </c>
      <c r="K1947">
        <v>31</v>
      </c>
      <c r="L1947">
        <v>38</v>
      </c>
      <c r="M1947">
        <v>45</v>
      </c>
      <c r="N1947">
        <v>54</v>
      </c>
      <c r="O1947">
        <v>63</v>
      </c>
      <c r="P1947">
        <v>75</v>
      </c>
      <c r="Q1947">
        <v>85</v>
      </c>
      <c r="R1947">
        <v>96</v>
      </c>
      <c r="S1947">
        <v>106</v>
      </c>
      <c r="T1947">
        <v>119</v>
      </c>
      <c r="U1947">
        <v>133</v>
      </c>
      <c r="V1947">
        <v>149</v>
      </c>
      <c r="W1947">
        <v>164</v>
      </c>
      <c r="X1947">
        <v>181</v>
      </c>
      <c r="Y1947">
        <v>199</v>
      </c>
      <c r="Z1947">
        <v>219</v>
      </c>
      <c r="AA1947">
        <v>240</v>
      </c>
      <c r="AB1947">
        <v>263</v>
      </c>
      <c r="AC1947">
        <v>285</v>
      </c>
      <c r="AD1947">
        <v>310</v>
      </c>
      <c r="AE1947">
        <v>338</v>
      </c>
      <c r="AF1947">
        <v>366</v>
      </c>
      <c r="AG1947">
        <v>396</v>
      </c>
      <c r="AH1947">
        <v>412</v>
      </c>
      <c r="AI1947">
        <v>416</v>
      </c>
      <c r="AJ1947" t="s">
        <v>51</v>
      </c>
      <c r="AK1947" t="s">
        <v>19</v>
      </c>
    </row>
    <row r="1948" spans="1:38" x14ac:dyDescent="0.35">
      <c r="A1948" t="s">
        <v>74</v>
      </c>
      <c r="B1948" t="s">
        <v>63</v>
      </c>
      <c r="C1948" t="s">
        <v>52</v>
      </c>
      <c r="D1948">
        <v>0</v>
      </c>
      <c r="E1948">
        <v>3</v>
      </c>
      <c r="F1948">
        <v>7</v>
      </c>
      <c r="G1948">
        <v>13</v>
      </c>
      <c r="H1948">
        <v>18</v>
      </c>
      <c r="I1948">
        <v>22</v>
      </c>
      <c r="J1948">
        <v>30</v>
      </c>
      <c r="K1948">
        <v>39</v>
      </c>
      <c r="L1948">
        <v>46</v>
      </c>
      <c r="M1948">
        <v>58</v>
      </c>
      <c r="N1948">
        <v>71</v>
      </c>
      <c r="O1948">
        <v>81</v>
      </c>
      <c r="P1948">
        <v>96</v>
      </c>
      <c r="Q1948">
        <v>110</v>
      </c>
      <c r="R1948">
        <v>121</v>
      </c>
      <c r="S1948">
        <v>138</v>
      </c>
      <c r="T1948">
        <v>153</v>
      </c>
      <c r="U1948">
        <v>171</v>
      </c>
      <c r="V1948">
        <v>189</v>
      </c>
      <c r="W1948">
        <v>211</v>
      </c>
      <c r="X1948">
        <v>232</v>
      </c>
      <c r="Y1948">
        <v>254</v>
      </c>
      <c r="Z1948">
        <v>279</v>
      </c>
      <c r="AA1948">
        <v>307</v>
      </c>
      <c r="AB1948">
        <v>334</v>
      </c>
      <c r="AC1948">
        <v>363</v>
      </c>
      <c r="AD1948">
        <v>397</v>
      </c>
      <c r="AE1948">
        <v>430</v>
      </c>
      <c r="AF1948">
        <v>468</v>
      </c>
      <c r="AG1948">
        <v>505</v>
      </c>
      <c r="AH1948">
        <v>525</v>
      </c>
      <c r="AI1948">
        <v>529</v>
      </c>
      <c r="AJ1948" t="s">
        <v>52</v>
      </c>
      <c r="AK1948" t="s">
        <v>15</v>
      </c>
    </row>
    <row r="1949" spans="1:38" x14ac:dyDescent="0.35">
      <c r="A1949" t="s">
        <v>74</v>
      </c>
      <c r="B1949" t="s">
        <v>63</v>
      </c>
      <c r="C1949" t="s">
        <v>53</v>
      </c>
      <c r="D1949">
        <v>0</v>
      </c>
      <c r="E1949">
        <v>9</v>
      </c>
      <c r="F1949">
        <v>17</v>
      </c>
      <c r="G1949">
        <v>27</v>
      </c>
      <c r="H1949">
        <v>40</v>
      </c>
      <c r="I1949">
        <v>52</v>
      </c>
      <c r="J1949">
        <v>68</v>
      </c>
      <c r="K1949">
        <v>79</v>
      </c>
      <c r="L1949">
        <v>101</v>
      </c>
      <c r="M1949">
        <v>119</v>
      </c>
      <c r="N1949">
        <v>139</v>
      </c>
      <c r="O1949">
        <v>163</v>
      </c>
      <c r="P1949">
        <v>186</v>
      </c>
      <c r="Q1949">
        <v>213</v>
      </c>
      <c r="R1949">
        <v>238</v>
      </c>
      <c r="S1949">
        <v>270</v>
      </c>
      <c r="T1949">
        <v>300</v>
      </c>
      <c r="U1949">
        <v>334</v>
      </c>
      <c r="V1949">
        <v>372</v>
      </c>
      <c r="W1949">
        <v>410</v>
      </c>
      <c r="X1949">
        <v>453</v>
      </c>
      <c r="Y1949">
        <v>499</v>
      </c>
      <c r="Z1949">
        <v>547</v>
      </c>
      <c r="AA1949">
        <v>601</v>
      </c>
      <c r="AB1949">
        <v>654</v>
      </c>
      <c r="AC1949">
        <v>715</v>
      </c>
      <c r="AD1949">
        <v>774</v>
      </c>
      <c r="AE1949">
        <v>843</v>
      </c>
      <c r="AF1949">
        <v>913</v>
      </c>
      <c r="AG1949">
        <v>986</v>
      </c>
      <c r="AH1949">
        <v>1028</v>
      </c>
      <c r="AI1949">
        <v>1038</v>
      </c>
      <c r="AJ1949" t="s">
        <v>53</v>
      </c>
      <c r="AK1949" t="s">
        <v>8</v>
      </c>
    </row>
    <row r="1950" spans="1:38" x14ac:dyDescent="0.35">
      <c r="A1950" t="s">
        <v>74</v>
      </c>
      <c r="B1950" t="s">
        <v>63</v>
      </c>
      <c r="C1950" t="s">
        <v>54</v>
      </c>
      <c r="D1950">
        <v>0</v>
      </c>
      <c r="E1950">
        <v>0</v>
      </c>
      <c r="F1950">
        <v>1</v>
      </c>
      <c r="G1950">
        <v>2</v>
      </c>
      <c r="H1950">
        <v>2</v>
      </c>
      <c r="I1950">
        <v>3</v>
      </c>
      <c r="J1950">
        <v>3</v>
      </c>
      <c r="K1950">
        <v>6</v>
      </c>
      <c r="L1950">
        <v>8</v>
      </c>
      <c r="M1950">
        <v>10</v>
      </c>
      <c r="N1950">
        <v>10</v>
      </c>
      <c r="O1950">
        <v>13</v>
      </c>
      <c r="P1950">
        <v>13</v>
      </c>
      <c r="Q1950">
        <v>15</v>
      </c>
      <c r="R1950">
        <v>17</v>
      </c>
      <c r="S1950">
        <v>20</v>
      </c>
      <c r="T1950">
        <v>23</v>
      </c>
      <c r="U1950">
        <v>25</v>
      </c>
      <c r="V1950">
        <v>27</v>
      </c>
      <c r="W1950">
        <v>29</v>
      </c>
      <c r="X1950">
        <v>33</v>
      </c>
      <c r="Y1950">
        <v>36</v>
      </c>
      <c r="Z1950">
        <v>41</v>
      </c>
      <c r="AA1950">
        <v>43</v>
      </c>
      <c r="AB1950">
        <v>47</v>
      </c>
      <c r="AC1950">
        <v>53</v>
      </c>
      <c r="AD1950">
        <v>56</v>
      </c>
      <c r="AE1950">
        <v>61</v>
      </c>
      <c r="AF1950">
        <v>67</v>
      </c>
      <c r="AG1950">
        <v>73</v>
      </c>
      <c r="AH1950">
        <v>76</v>
      </c>
      <c r="AI1950">
        <v>76</v>
      </c>
      <c r="AJ1950" t="s">
        <v>54</v>
      </c>
      <c r="AK1950" t="s">
        <v>22</v>
      </c>
    </row>
    <row r="1951" spans="1:38" x14ac:dyDescent="0.35">
      <c r="A1951" t="s">
        <v>74</v>
      </c>
      <c r="B1951" t="s">
        <v>63</v>
      </c>
      <c r="C1951" t="s">
        <v>55</v>
      </c>
      <c r="D1951">
        <v>0</v>
      </c>
      <c r="E1951">
        <v>0</v>
      </c>
      <c r="F1951">
        <v>2</v>
      </c>
      <c r="G1951">
        <v>4</v>
      </c>
      <c r="H1951">
        <v>5</v>
      </c>
      <c r="I1951">
        <v>9</v>
      </c>
      <c r="J1951">
        <v>10</v>
      </c>
      <c r="K1951">
        <v>14</v>
      </c>
      <c r="L1951">
        <v>17</v>
      </c>
      <c r="M1951">
        <v>21</v>
      </c>
      <c r="N1951">
        <v>24</v>
      </c>
      <c r="O1951">
        <v>29</v>
      </c>
      <c r="P1951">
        <v>34</v>
      </c>
      <c r="Q1951">
        <v>39</v>
      </c>
      <c r="R1951">
        <v>44</v>
      </c>
      <c r="S1951">
        <v>48</v>
      </c>
      <c r="T1951">
        <v>55</v>
      </c>
      <c r="U1951">
        <v>61</v>
      </c>
      <c r="V1951">
        <v>66</v>
      </c>
      <c r="W1951">
        <v>75</v>
      </c>
      <c r="X1951">
        <v>82</v>
      </c>
      <c r="Y1951">
        <v>92</v>
      </c>
      <c r="Z1951">
        <v>98</v>
      </c>
      <c r="AA1951">
        <v>109</v>
      </c>
      <c r="AB1951">
        <v>117</v>
      </c>
      <c r="AC1951">
        <v>129</v>
      </c>
      <c r="AD1951">
        <v>140</v>
      </c>
      <c r="AE1951">
        <v>153</v>
      </c>
      <c r="AF1951">
        <v>165</v>
      </c>
      <c r="AG1951">
        <v>179</v>
      </c>
      <c r="AH1951">
        <v>185</v>
      </c>
      <c r="AI1951">
        <v>189</v>
      </c>
      <c r="AJ1951" t="s">
        <v>55</v>
      </c>
      <c r="AK1951" t="s">
        <v>8</v>
      </c>
      <c r="AL1951" t="s">
        <v>17</v>
      </c>
    </row>
    <row r="1952" spans="1:38" x14ac:dyDescent="0.35">
      <c r="A1952" t="s">
        <v>71</v>
      </c>
      <c r="B1952" t="s">
        <v>64</v>
      </c>
      <c r="C1952" t="s">
        <v>7</v>
      </c>
      <c r="D1952">
        <v>17.837</v>
      </c>
      <c r="E1952">
        <v>17.925000000000001</v>
      </c>
      <c r="F1952">
        <v>18.853000000000002</v>
      </c>
      <c r="G1952">
        <v>20.161999999999999</v>
      </c>
      <c r="H1952">
        <v>21.823</v>
      </c>
      <c r="I1952">
        <v>24.04</v>
      </c>
      <c r="J1952">
        <v>28.873000000000001</v>
      </c>
      <c r="K1952">
        <v>33.613</v>
      </c>
      <c r="L1952">
        <v>38.36</v>
      </c>
      <c r="M1952">
        <v>43.116</v>
      </c>
      <c r="N1952">
        <v>47.863</v>
      </c>
      <c r="O1952">
        <v>52.578000000000003</v>
      </c>
      <c r="P1952">
        <v>57.661999999999999</v>
      </c>
      <c r="Q1952">
        <v>62.728999999999999</v>
      </c>
      <c r="R1952">
        <v>67.825000000000003</v>
      </c>
      <c r="S1952">
        <v>72.942999999999998</v>
      </c>
      <c r="T1952">
        <v>78.158000000000001</v>
      </c>
      <c r="U1952">
        <v>83.585999999999999</v>
      </c>
      <c r="V1952">
        <v>89.102999999999994</v>
      </c>
      <c r="W1952">
        <v>94.539000000000001</v>
      </c>
      <c r="X1952">
        <v>99.975999999999999</v>
      </c>
      <c r="Y1952">
        <v>105.639</v>
      </c>
      <c r="Z1952">
        <v>111.32899999999999</v>
      </c>
      <c r="AA1952">
        <v>117.05200000000001</v>
      </c>
      <c r="AB1952">
        <v>122.80500000000001</v>
      </c>
      <c r="AC1952">
        <v>128.58600000000001</v>
      </c>
      <c r="AD1952">
        <v>134.40299999999999</v>
      </c>
      <c r="AE1952">
        <v>140.24600000000001</v>
      </c>
      <c r="AF1952">
        <v>146.12299999999999</v>
      </c>
      <c r="AG1952">
        <v>152.03100000000001</v>
      </c>
      <c r="AH1952">
        <v>152.79599999999999</v>
      </c>
      <c r="AI1952">
        <v>152.59200000000001</v>
      </c>
      <c r="AJ1952" t="s">
        <v>7</v>
      </c>
      <c r="AK1952" t="s">
        <v>8</v>
      </c>
      <c r="AL1952" t="s">
        <v>9</v>
      </c>
    </row>
    <row r="1953" spans="1:38" x14ac:dyDescent="0.35">
      <c r="A1953" t="s">
        <v>71</v>
      </c>
      <c r="B1953" t="s">
        <v>64</v>
      </c>
      <c r="C1953" t="s">
        <v>10</v>
      </c>
      <c r="D1953">
        <v>2.5350000000000001</v>
      </c>
      <c r="E1953">
        <v>2.54</v>
      </c>
      <c r="F1953">
        <v>2.5910000000000002</v>
      </c>
      <c r="G1953">
        <v>2.6619999999999999</v>
      </c>
      <c r="H1953">
        <v>2.7519999999999998</v>
      </c>
      <c r="I1953">
        <v>2.8740000000000001</v>
      </c>
      <c r="J1953">
        <v>3.1680000000000001</v>
      </c>
      <c r="K1953">
        <v>3.4260000000000002</v>
      </c>
      <c r="L1953">
        <v>3.6840000000000002</v>
      </c>
      <c r="M1953">
        <v>3.9420000000000002</v>
      </c>
      <c r="N1953">
        <v>4.2009999999999996</v>
      </c>
      <c r="O1953">
        <v>4.4569999999999999</v>
      </c>
      <c r="P1953">
        <v>4.7329999999999997</v>
      </c>
      <c r="Q1953">
        <v>5.0090000000000003</v>
      </c>
      <c r="R1953">
        <v>5.2850000000000001</v>
      </c>
      <c r="S1953">
        <v>5.5640000000000001</v>
      </c>
      <c r="T1953">
        <v>5.8479999999999999</v>
      </c>
      <c r="U1953">
        <v>6.1429999999999998</v>
      </c>
      <c r="V1953">
        <v>6.4429999999999996</v>
      </c>
      <c r="W1953">
        <v>6.7389999999999999</v>
      </c>
      <c r="X1953">
        <v>7.0339999999999998</v>
      </c>
      <c r="Y1953">
        <v>7.3419999999999996</v>
      </c>
      <c r="Z1953">
        <v>7.6520000000000001</v>
      </c>
      <c r="AA1953">
        <v>7.9630000000000001</v>
      </c>
      <c r="AB1953">
        <v>8.2759999999999998</v>
      </c>
      <c r="AC1953">
        <v>8.59</v>
      </c>
      <c r="AD1953">
        <v>8.907</v>
      </c>
      <c r="AE1953">
        <v>9.2240000000000002</v>
      </c>
      <c r="AF1953">
        <v>9.5440000000000005</v>
      </c>
      <c r="AG1953">
        <v>9.8650000000000002</v>
      </c>
      <c r="AH1953">
        <v>9.9060000000000006</v>
      </c>
      <c r="AI1953">
        <v>9.8930000000000007</v>
      </c>
      <c r="AJ1953" t="s">
        <v>10</v>
      </c>
      <c r="AK1953" t="s">
        <v>11</v>
      </c>
      <c r="AL1953" t="s">
        <v>9</v>
      </c>
    </row>
    <row r="1954" spans="1:38" x14ac:dyDescent="0.35">
      <c r="A1954" t="s">
        <v>71</v>
      </c>
      <c r="B1954" t="s">
        <v>64</v>
      </c>
      <c r="C1954" t="s">
        <v>12</v>
      </c>
      <c r="D1954">
        <v>14.811999999999999</v>
      </c>
      <c r="E1954">
        <v>14.984</v>
      </c>
      <c r="F1954">
        <v>16.75</v>
      </c>
      <c r="G1954">
        <v>19.257000000000001</v>
      </c>
      <c r="H1954">
        <v>22.425999999999998</v>
      </c>
      <c r="I1954">
        <v>26.663</v>
      </c>
      <c r="J1954">
        <v>35.497999999999998</v>
      </c>
      <c r="K1954">
        <v>44.551000000000002</v>
      </c>
      <c r="L1954">
        <v>53.625</v>
      </c>
      <c r="M1954">
        <v>62.701999999999998</v>
      </c>
      <c r="N1954">
        <v>71.772000000000006</v>
      </c>
      <c r="O1954">
        <v>80.769000000000005</v>
      </c>
      <c r="P1954">
        <v>90.48</v>
      </c>
      <c r="Q1954">
        <v>100.16</v>
      </c>
      <c r="R1954">
        <v>109.89700000000001</v>
      </c>
      <c r="S1954">
        <v>119.67</v>
      </c>
      <c r="T1954">
        <v>129.631</v>
      </c>
      <c r="U1954">
        <v>139.99700000000001</v>
      </c>
      <c r="V1954">
        <v>150.53299999999999</v>
      </c>
      <c r="W1954">
        <v>160.91499999999999</v>
      </c>
      <c r="X1954">
        <v>171.29900000000001</v>
      </c>
      <c r="Y1954">
        <v>182.11500000000001</v>
      </c>
      <c r="Z1954">
        <v>192.97800000000001</v>
      </c>
      <c r="AA1954">
        <v>203.911</v>
      </c>
      <c r="AB1954">
        <v>214.89599999999999</v>
      </c>
      <c r="AC1954">
        <v>225.946</v>
      </c>
      <c r="AD1954">
        <v>237.04599999999999</v>
      </c>
      <c r="AE1954">
        <v>248.209</v>
      </c>
      <c r="AF1954">
        <v>259.43099999999998</v>
      </c>
      <c r="AG1954">
        <v>270.71499999999997</v>
      </c>
      <c r="AH1954">
        <v>272.18099999999998</v>
      </c>
      <c r="AI1954">
        <v>271.81400000000002</v>
      </c>
      <c r="AJ1954" t="s">
        <v>12</v>
      </c>
      <c r="AK1954" t="s">
        <v>8</v>
      </c>
    </row>
    <row r="1955" spans="1:38" x14ac:dyDescent="0.35">
      <c r="A1955" t="s">
        <v>71</v>
      </c>
      <c r="B1955" t="s">
        <v>64</v>
      </c>
      <c r="C1955" t="s">
        <v>13</v>
      </c>
      <c r="D1955">
        <v>7.6820000000000004</v>
      </c>
      <c r="E1955">
        <v>7.76</v>
      </c>
      <c r="F1955">
        <v>8.5630000000000006</v>
      </c>
      <c r="G1955">
        <v>9.702</v>
      </c>
      <c r="H1955">
        <v>11.145</v>
      </c>
      <c r="I1955">
        <v>13.071999999999999</v>
      </c>
      <c r="J1955">
        <v>17.111999999999998</v>
      </c>
      <c r="K1955">
        <v>21.233000000000001</v>
      </c>
      <c r="L1955">
        <v>25.359000000000002</v>
      </c>
      <c r="M1955">
        <v>29.491</v>
      </c>
      <c r="N1955">
        <v>33.618000000000002</v>
      </c>
      <c r="O1955">
        <v>37.712000000000003</v>
      </c>
      <c r="P1955">
        <v>42.133000000000003</v>
      </c>
      <c r="Q1955">
        <v>46.533999999999999</v>
      </c>
      <c r="R1955">
        <v>50.963999999999999</v>
      </c>
      <c r="S1955">
        <v>55.411999999999999</v>
      </c>
      <c r="T1955">
        <v>59.942</v>
      </c>
      <c r="U1955">
        <v>64.659000000000006</v>
      </c>
      <c r="V1955">
        <v>69.453999999999994</v>
      </c>
      <c r="W1955">
        <v>74.177999999999997</v>
      </c>
      <c r="X1955">
        <v>78.903999999999996</v>
      </c>
      <c r="Y1955">
        <v>83.825999999999993</v>
      </c>
      <c r="Z1955">
        <v>88.77</v>
      </c>
      <c r="AA1955">
        <v>93.742000000000004</v>
      </c>
      <c r="AB1955">
        <v>98.742999999999995</v>
      </c>
      <c r="AC1955">
        <v>103.767</v>
      </c>
      <c r="AD1955">
        <v>108.821</v>
      </c>
      <c r="AE1955">
        <v>113.899</v>
      </c>
      <c r="AF1955">
        <v>119.006</v>
      </c>
      <c r="AG1955">
        <v>124.13800000000001</v>
      </c>
      <c r="AH1955">
        <v>124.804</v>
      </c>
      <c r="AI1955">
        <v>124.64</v>
      </c>
      <c r="AJ1955" t="s">
        <v>13</v>
      </c>
      <c r="AK1955" t="s">
        <v>8</v>
      </c>
    </row>
    <row r="1956" spans="1:38" x14ac:dyDescent="0.35">
      <c r="A1956" t="s">
        <v>71</v>
      </c>
      <c r="B1956" t="s">
        <v>64</v>
      </c>
      <c r="C1956" t="s">
        <v>14</v>
      </c>
      <c r="D1956">
        <v>28.689</v>
      </c>
      <c r="E1956">
        <v>28.881</v>
      </c>
      <c r="F1956">
        <v>30.99</v>
      </c>
      <c r="G1956">
        <v>33.936</v>
      </c>
      <c r="H1956">
        <v>37.378999999999998</v>
      </c>
      <c r="I1956">
        <v>42.003</v>
      </c>
      <c r="J1956">
        <v>52.082999999999998</v>
      </c>
      <c r="K1956">
        <v>62.192</v>
      </c>
      <c r="L1956">
        <v>72.277000000000001</v>
      </c>
      <c r="M1956">
        <v>82.328000000000003</v>
      </c>
      <c r="N1956">
        <v>92.305999999999997</v>
      </c>
      <c r="O1956">
        <v>102.09399999999999</v>
      </c>
      <c r="P1956">
        <v>112.61199999999999</v>
      </c>
      <c r="Q1956">
        <v>123.014</v>
      </c>
      <c r="R1956">
        <v>133.46799999999999</v>
      </c>
      <c r="S1956">
        <v>143.94</v>
      </c>
      <c r="T1956">
        <v>154.71100000000001</v>
      </c>
      <c r="U1956">
        <v>166.20599999999999</v>
      </c>
      <c r="V1956">
        <v>177.96899999999999</v>
      </c>
      <c r="W1956">
        <v>189.38499999999999</v>
      </c>
      <c r="X1956">
        <v>200.744</v>
      </c>
      <c r="Y1956">
        <v>212.57400000000001</v>
      </c>
      <c r="Z1956">
        <v>224.447</v>
      </c>
      <c r="AA1956">
        <v>236.374</v>
      </c>
      <c r="AB1956">
        <v>248.351</v>
      </c>
      <c r="AC1956">
        <v>260.38900000000001</v>
      </c>
      <c r="AD1956">
        <v>272.47500000000002</v>
      </c>
      <c r="AE1956">
        <v>284.62099999999998</v>
      </c>
      <c r="AF1956">
        <v>296.81</v>
      </c>
      <c r="AG1956">
        <v>309.06299999999999</v>
      </c>
      <c r="AH1956">
        <v>321.36500000000001</v>
      </c>
      <c r="AI1956">
        <v>324.892</v>
      </c>
      <c r="AJ1956" t="s">
        <v>14</v>
      </c>
      <c r="AK1956" t="s">
        <v>15</v>
      </c>
    </row>
    <row r="1957" spans="1:38" x14ac:dyDescent="0.35">
      <c r="A1957" t="s">
        <v>71</v>
      </c>
      <c r="B1957" t="s">
        <v>64</v>
      </c>
      <c r="C1957" t="s">
        <v>16</v>
      </c>
      <c r="D1957">
        <v>2.206</v>
      </c>
      <c r="E1957">
        <v>2.2410000000000001</v>
      </c>
      <c r="F1957">
        <v>2.5950000000000002</v>
      </c>
      <c r="G1957">
        <v>3.0960000000000001</v>
      </c>
      <c r="H1957">
        <v>3.7290000000000001</v>
      </c>
      <c r="I1957">
        <v>4.5780000000000003</v>
      </c>
      <c r="J1957">
        <v>6.33</v>
      </c>
      <c r="K1957">
        <v>8.1419999999999995</v>
      </c>
      <c r="L1957">
        <v>9.9570000000000007</v>
      </c>
      <c r="M1957">
        <v>11.775</v>
      </c>
      <c r="N1957">
        <v>13.587999999999999</v>
      </c>
      <c r="O1957">
        <v>15.388999999999999</v>
      </c>
      <c r="P1957">
        <v>17.329999999999998</v>
      </c>
      <c r="Q1957">
        <v>19.266999999999999</v>
      </c>
      <c r="R1957">
        <v>21.216000000000001</v>
      </c>
      <c r="S1957">
        <v>23.170999999999999</v>
      </c>
      <c r="T1957">
        <v>25.164000000000001</v>
      </c>
      <c r="U1957">
        <v>27.236999999999998</v>
      </c>
      <c r="V1957">
        <v>29.346</v>
      </c>
      <c r="W1957">
        <v>31.422000000000001</v>
      </c>
      <c r="X1957">
        <v>33.500999999999998</v>
      </c>
      <c r="Y1957">
        <v>35.664999999999999</v>
      </c>
      <c r="Z1957">
        <v>37.838000000000001</v>
      </c>
      <c r="AA1957">
        <v>40.026000000000003</v>
      </c>
      <c r="AB1957">
        <v>42.222999999999999</v>
      </c>
      <c r="AC1957">
        <v>44.433999999999997</v>
      </c>
      <c r="AD1957">
        <v>46.654000000000003</v>
      </c>
      <c r="AE1957">
        <v>48.887</v>
      </c>
      <c r="AF1957">
        <v>51.134</v>
      </c>
      <c r="AG1957">
        <v>53.390999999999998</v>
      </c>
      <c r="AH1957">
        <v>53.683</v>
      </c>
      <c r="AI1957">
        <v>53.612000000000002</v>
      </c>
      <c r="AJ1957" t="s">
        <v>16</v>
      </c>
      <c r="AK1957" t="s">
        <v>8</v>
      </c>
      <c r="AL1957" t="s">
        <v>17</v>
      </c>
    </row>
    <row r="1958" spans="1:38" x14ac:dyDescent="0.35">
      <c r="A1958" t="s">
        <v>71</v>
      </c>
      <c r="B1958" t="s">
        <v>64</v>
      </c>
      <c r="C1958" t="s">
        <v>18</v>
      </c>
      <c r="D1958">
        <v>5.4610000000000003</v>
      </c>
      <c r="E1958">
        <v>5.4950000000000001</v>
      </c>
      <c r="F1958">
        <v>5.8689999999999998</v>
      </c>
      <c r="G1958">
        <v>6.391</v>
      </c>
      <c r="H1958">
        <v>7.0049999999999999</v>
      </c>
      <c r="I1958">
        <v>7.827</v>
      </c>
      <c r="J1958">
        <v>9.6240000000000006</v>
      </c>
      <c r="K1958">
        <v>11.420999999999999</v>
      </c>
      <c r="L1958">
        <v>13.214</v>
      </c>
      <c r="M1958">
        <v>15</v>
      </c>
      <c r="N1958">
        <v>16.773</v>
      </c>
      <c r="O1958">
        <v>18.513000000000002</v>
      </c>
      <c r="P1958">
        <v>20.382000000000001</v>
      </c>
      <c r="Q1958">
        <v>22.231999999999999</v>
      </c>
      <c r="R1958">
        <v>24.09</v>
      </c>
      <c r="S1958">
        <v>25.95</v>
      </c>
      <c r="T1958">
        <v>27.866</v>
      </c>
      <c r="U1958">
        <v>29.908999999999999</v>
      </c>
      <c r="V1958">
        <v>32.000999999999998</v>
      </c>
      <c r="W1958">
        <v>34.029000000000003</v>
      </c>
      <c r="X1958">
        <v>36.048999999999999</v>
      </c>
      <c r="Y1958">
        <v>38.151000000000003</v>
      </c>
      <c r="Z1958">
        <v>40.26</v>
      </c>
      <c r="AA1958">
        <v>42.38</v>
      </c>
      <c r="AB1958">
        <v>44.51</v>
      </c>
      <c r="AC1958">
        <v>46.649000000000001</v>
      </c>
      <c r="AD1958">
        <v>48.798999999999999</v>
      </c>
      <c r="AE1958">
        <v>50.954999999999998</v>
      </c>
      <c r="AF1958">
        <v>53.122999999999998</v>
      </c>
      <c r="AG1958">
        <v>55.3</v>
      </c>
      <c r="AH1958">
        <v>57.488999999999997</v>
      </c>
      <c r="AI1958">
        <v>58.116</v>
      </c>
      <c r="AJ1958" t="s">
        <v>18</v>
      </c>
      <c r="AK1958" t="s">
        <v>19</v>
      </c>
    </row>
    <row r="1959" spans="1:38" x14ac:dyDescent="0.35">
      <c r="A1959" t="s">
        <v>71</v>
      </c>
      <c r="B1959" t="s">
        <v>64</v>
      </c>
      <c r="C1959" t="s">
        <v>20</v>
      </c>
      <c r="D1959">
        <v>26.192</v>
      </c>
      <c r="E1959">
        <v>26.321000000000002</v>
      </c>
      <c r="F1959">
        <v>27.67</v>
      </c>
      <c r="G1959">
        <v>29.577000000000002</v>
      </c>
      <c r="H1959">
        <v>31.984999999999999</v>
      </c>
      <c r="I1959">
        <v>35.204000000000001</v>
      </c>
      <c r="J1959">
        <v>42.228999999999999</v>
      </c>
      <c r="K1959">
        <v>49.116999999999997</v>
      </c>
      <c r="L1959">
        <v>56.015999999999998</v>
      </c>
      <c r="M1959">
        <v>62.923000000000002</v>
      </c>
      <c r="N1959">
        <v>69.820999999999998</v>
      </c>
      <c r="O1959">
        <v>76.664000000000001</v>
      </c>
      <c r="P1959">
        <v>84.05</v>
      </c>
      <c r="Q1959">
        <v>91.411000000000001</v>
      </c>
      <c r="R1959">
        <v>98.816999999999993</v>
      </c>
      <c r="S1959">
        <v>106.252</v>
      </c>
      <c r="T1959">
        <v>113.82599999999999</v>
      </c>
      <c r="U1959">
        <v>121.709</v>
      </c>
      <c r="V1959">
        <v>129.72499999999999</v>
      </c>
      <c r="W1959">
        <v>137.624</v>
      </c>
      <c r="X1959">
        <v>145.52000000000001</v>
      </c>
      <c r="Y1959">
        <v>153.74700000000001</v>
      </c>
      <c r="Z1959">
        <v>162.01300000000001</v>
      </c>
      <c r="AA1959">
        <v>170.32599999999999</v>
      </c>
      <c r="AB1959">
        <v>178.68600000000001</v>
      </c>
      <c r="AC1959">
        <v>187.08099999999999</v>
      </c>
      <c r="AD1959">
        <v>195.52699999999999</v>
      </c>
      <c r="AE1959">
        <v>204.02</v>
      </c>
      <c r="AF1959">
        <v>212.553</v>
      </c>
      <c r="AG1959">
        <v>221.136</v>
      </c>
      <c r="AH1959">
        <v>222.249</v>
      </c>
      <c r="AI1959">
        <v>221.953</v>
      </c>
      <c r="AJ1959" t="s">
        <v>20</v>
      </c>
      <c r="AK1959" t="s">
        <v>9</v>
      </c>
    </row>
    <row r="1960" spans="1:38" x14ac:dyDescent="0.35">
      <c r="A1960" t="s">
        <v>71</v>
      </c>
      <c r="B1960" t="s">
        <v>64</v>
      </c>
      <c r="C1960" t="s">
        <v>21</v>
      </c>
      <c r="D1960">
        <v>3.661</v>
      </c>
      <c r="E1960">
        <v>3.6760000000000002</v>
      </c>
      <c r="F1960">
        <v>3.8290000000000002</v>
      </c>
      <c r="G1960">
        <v>4.0430000000000001</v>
      </c>
      <c r="H1960">
        <v>4.3159999999999998</v>
      </c>
      <c r="I1960">
        <v>4.681</v>
      </c>
      <c r="J1960">
        <v>5.4909999999999997</v>
      </c>
      <c r="K1960">
        <v>6.2720000000000002</v>
      </c>
      <c r="L1960">
        <v>7.0529999999999999</v>
      </c>
      <c r="M1960">
        <v>7.835</v>
      </c>
      <c r="N1960">
        <v>8.6180000000000003</v>
      </c>
      <c r="O1960">
        <v>9.3940000000000001</v>
      </c>
      <c r="P1960">
        <v>10.23</v>
      </c>
      <c r="Q1960">
        <v>11.065</v>
      </c>
      <c r="R1960">
        <v>11.901999999999999</v>
      </c>
      <c r="S1960">
        <v>12.744999999999999</v>
      </c>
      <c r="T1960">
        <v>13.603999999999999</v>
      </c>
      <c r="U1960">
        <v>14.497999999999999</v>
      </c>
      <c r="V1960">
        <v>15.404999999999999</v>
      </c>
      <c r="W1960">
        <v>16.300999999999998</v>
      </c>
      <c r="X1960">
        <v>17.196000000000002</v>
      </c>
      <c r="Y1960">
        <v>18.126999999999999</v>
      </c>
      <c r="Z1960">
        <v>19.064</v>
      </c>
      <c r="AA1960">
        <v>20.004999999999999</v>
      </c>
      <c r="AB1960">
        <v>20.951000000000001</v>
      </c>
      <c r="AC1960">
        <v>21.904</v>
      </c>
      <c r="AD1960">
        <v>22.861000000000001</v>
      </c>
      <c r="AE1960">
        <v>23.821999999999999</v>
      </c>
      <c r="AF1960">
        <v>24.791</v>
      </c>
      <c r="AG1960">
        <v>25.763000000000002</v>
      </c>
      <c r="AH1960">
        <v>25.888999999999999</v>
      </c>
      <c r="AI1960">
        <v>25.853999999999999</v>
      </c>
      <c r="AJ1960" t="s">
        <v>21</v>
      </c>
      <c r="AK1960" t="s">
        <v>22</v>
      </c>
    </row>
    <row r="1961" spans="1:38" x14ac:dyDescent="0.35">
      <c r="A1961" t="s">
        <v>71</v>
      </c>
      <c r="B1961" t="s">
        <v>64</v>
      </c>
      <c r="C1961" t="s">
        <v>23</v>
      </c>
      <c r="D1961">
        <v>22.649000000000001</v>
      </c>
      <c r="E1961">
        <v>22.837</v>
      </c>
      <c r="F1961">
        <v>24.777999999999999</v>
      </c>
      <c r="G1961">
        <v>27.518999999999998</v>
      </c>
      <c r="H1961">
        <v>30.99</v>
      </c>
      <c r="I1961">
        <v>35.625999999999998</v>
      </c>
      <c r="J1961">
        <v>45.435000000000002</v>
      </c>
      <c r="K1961">
        <v>55.350999999999999</v>
      </c>
      <c r="L1961">
        <v>65.278999999999996</v>
      </c>
      <c r="M1961">
        <v>75.221999999999994</v>
      </c>
      <c r="N1961">
        <v>85.152000000000001</v>
      </c>
      <c r="O1961">
        <v>95.007000000000005</v>
      </c>
      <c r="P1961">
        <v>105.637</v>
      </c>
      <c r="Q1961">
        <v>116.233</v>
      </c>
      <c r="R1961">
        <v>126.89400000000001</v>
      </c>
      <c r="S1961">
        <v>137.595</v>
      </c>
      <c r="T1961">
        <v>148.49700000000001</v>
      </c>
      <c r="U1961">
        <v>159.84800000000001</v>
      </c>
      <c r="V1961">
        <v>171.38399999999999</v>
      </c>
      <c r="W1961">
        <v>182.75399999999999</v>
      </c>
      <c r="X1961">
        <v>194.12299999999999</v>
      </c>
      <c r="Y1961">
        <v>205.96199999999999</v>
      </c>
      <c r="Z1961">
        <v>217.86600000000001</v>
      </c>
      <c r="AA1961">
        <v>229.82599999999999</v>
      </c>
      <c r="AB1961">
        <v>241.858</v>
      </c>
      <c r="AC1961">
        <v>253.94900000000001</v>
      </c>
      <c r="AD1961">
        <v>266.10599999999999</v>
      </c>
      <c r="AE1961">
        <v>278.33</v>
      </c>
      <c r="AF1961">
        <v>290.61700000000002</v>
      </c>
      <c r="AG1961">
        <v>302.96699999999998</v>
      </c>
      <c r="AH1961">
        <v>304.642</v>
      </c>
      <c r="AI1961">
        <v>304.25900000000001</v>
      </c>
      <c r="AJ1961" t="s">
        <v>23</v>
      </c>
      <c r="AK1961" t="s">
        <v>24</v>
      </c>
      <c r="AL1961" t="s">
        <v>17</v>
      </c>
    </row>
    <row r="1962" spans="1:38" x14ac:dyDescent="0.35">
      <c r="A1962" t="s">
        <v>71</v>
      </c>
      <c r="B1962" t="s">
        <v>64</v>
      </c>
      <c r="C1962" t="s">
        <v>25</v>
      </c>
      <c r="D1962">
        <v>6.2140000000000004</v>
      </c>
      <c r="E1962">
        <v>6.2779999999999996</v>
      </c>
      <c r="F1962">
        <v>6.9669999999999996</v>
      </c>
      <c r="G1962">
        <v>7.9279999999999999</v>
      </c>
      <c r="H1962">
        <v>9.0570000000000004</v>
      </c>
      <c r="I1962">
        <v>10.571</v>
      </c>
      <c r="J1962">
        <v>13.821</v>
      </c>
      <c r="K1962">
        <v>17.128</v>
      </c>
      <c r="L1962">
        <v>20.43</v>
      </c>
      <c r="M1962">
        <v>23.719000000000001</v>
      </c>
      <c r="N1962">
        <v>26.984000000000002</v>
      </c>
      <c r="O1962">
        <v>30.187000000000001</v>
      </c>
      <c r="P1962">
        <v>33.630000000000003</v>
      </c>
      <c r="Q1962">
        <v>37.033999999999999</v>
      </c>
      <c r="R1962">
        <v>40.454000000000001</v>
      </c>
      <c r="S1962">
        <v>43.881</v>
      </c>
      <c r="T1962">
        <v>47.405999999999999</v>
      </c>
      <c r="U1962">
        <v>51.167999999999999</v>
      </c>
      <c r="V1962">
        <v>55.017000000000003</v>
      </c>
      <c r="W1962">
        <v>58.753</v>
      </c>
      <c r="X1962">
        <v>62.47</v>
      </c>
      <c r="Y1962">
        <v>66.34</v>
      </c>
      <c r="Z1962">
        <v>70.224999999999994</v>
      </c>
      <c r="AA1962">
        <v>74.13</v>
      </c>
      <c r="AB1962">
        <v>78.049000000000007</v>
      </c>
      <c r="AC1962">
        <v>81.986000000000004</v>
      </c>
      <c r="AD1962">
        <v>85.944000000000003</v>
      </c>
      <c r="AE1962">
        <v>89.918000000000006</v>
      </c>
      <c r="AF1962">
        <v>93.908000000000001</v>
      </c>
      <c r="AG1962">
        <v>97.915000000000006</v>
      </c>
      <c r="AH1962">
        <v>101.944</v>
      </c>
      <c r="AI1962">
        <v>103.098</v>
      </c>
      <c r="AJ1962" t="s">
        <v>25</v>
      </c>
      <c r="AK1962" t="s">
        <v>15</v>
      </c>
    </row>
    <row r="1963" spans="1:38" x14ac:dyDescent="0.35">
      <c r="A1963" t="s">
        <v>71</v>
      </c>
      <c r="B1963" t="s">
        <v>64</v>
      </c>
      <c r="C1963" t="s">
        <v>26</v>
      </c>
      <c r="D1963">
        <v>8.6059999999999999</v>
      </c>
      <c r="E1963">
        <v>8.6620000000000008</v>
      </c>
      <c r="F1963">
        <v>9.266</v>
      </c>
      <c r="G1963">
        <v>10.109</v>
      </c>
      <c r="H1963">
        <v>11.097</v>
      </c>
      <c r="I1963">
        <v>12.425000000000001</v>
      </c>
      <c r="J1963">
        <v>15.32</v>
      </c>
      <c r="K1963">
        <v>18.22</v>
      </c>
      <c r="L1963">
        <v>21.111999999999998</v>
      </c>
      <c r="M1963">
        <v>23.994</v>
      </c>
      <c r="N1963">
        <v>26.855</v>
      </c>
      <c r="O1963">
        <v>29.661000000000001</v>
      </c>
      <c r="P1963">
        <v>32.677999999999997</v>
      </c>
      <c r="Q1963">
        <v>35.659999999999997</v>
      </c>
      <c r="R1963">
        <v>38.658000000000001</v>
      </c>
      <c r="S1963">
        <v>41.661999999999999</v>
      </c>
      <c r="T1963">
        <v>44.749000000000002</v>
      </c>
      <c r="U1963">
        <v>48.046999999999997</v>
      </c>
      <c r="V1963">
        <v>51.42</v>
      </c>
      <c r="W1963">
        <v>54.695</v>
      </c>
      <c r="X1963">
        <v>57.951000000000001</v>
      </c>
      <c r="Y1963">
        <v>61.343000000000004</v>
      </c>
      <c r="Z1963">
        <v>64.75</v>
      </c>
      <c r="AA1963">
        <v>68.168999999999997</v>
      </c>
      <c r="AB1963">
        <v>71.603999999999999</v>
      </c>
      <c r="AC1963">
        <v>75.055000000000007</v>
      </c>
      <c r="AD1963">
        <v>78.522999999999996</v>
      </c>
      <c r="AE1963">
        <v>82.003</v>
      </c>
      <c r="AF1963">
        <v>85.501999999999995</v>
      </c>
      <c r="AG1963">
        <v>89.016000000000005</v>
      </c>
      <c r="AH1963">
        <v>92.543999999999997</v>
      </c>
      <c r="AI1963">
        <v>93.554000000000002</v>
      </c>
      <c r="AJ1963" t="s">
        <v>26</v>
      </c>
      <c r="AK1963" t="s">
        <v>17</v>
      </c>
    </row>
    <row r="1964" spans="1:38" x14ac:dyDescent="0.35">
      <c r="A1964" t="s">
        <v>71</v>
      </c>
      <c r="B1964" t="s">
        <v>64</v>
      </c>
      <c r="C1964" t="s">
        <v>27</v>
      </c>
      <c r="D1964">
        <v>7.835</v>
      </c>
      <c r="E1964">
        <v>7.91</v>
      </c>
      <c r="F1964">
        <v>8.7240000000000002</v>
      </c>
      <c r="G1964">
        <v>9.8670000000000009</v>
      </c>
      <c r="H1964">
        <v>11.207000000000001</v>
      </c>
      <c r="I1964">
        <v>13.005000000000001</v>
      </c>
      <c r="J1964">
        <v>16.870999999999999</v>
      </c>
      <c r="K1964">
        <v>20.797000000000001</v>
      </c>
      <c r="L1964">
        <v>24.716000000000001</v>
      </c>
      <c r="M1964">
        <v>28.626000000000001</v>
      </c>
      <c r="N1964">
        <v>32.505000000000003</v>
      </c>
      <c r="O1964">
        <v>36.311999999999998</v>
      </c>
      <c r="P1964">
        <v>40.406999999999996</v>
      </c>
      <c r="Q1964">
        <v>44.457000000000001</v>
      </c>
      <c r="R1964">
        <v>48.529000000000003</v>
      </c>
      <c r="S1964">
        <v>52.606000000000002</v>
      </c>
      <c r="T1964">
        <v>56.8</v>
      </c>
      <c r="U1964">
        <v>61.267000000000003</v>
      </c>
      <c r="V1964">
        <v>65.837000000000003</v>
      </c>
      <c r="W1964">
        <v>70.278000000000006</v>
      </c>
      <c r="X1964">
        <v>74.692999999999998</v>
      </c>
      <c r="Y1964">
        <v>79.296999999999997</v>
      </c>
      <c r="Z1964">
        <v>83.917000000000002</v>
      </c>
      <c r="AA1964">
        <v>88.554000000000002</v>
      </c>
      <c r="AB1964">
        <v>93.215000000000003</v>
      </c>
      <c r="AC1964">
        <v>97.899000000000001</v>
      </c>
      <c r="AD1964">
        <v>102.60299999999999</v>
      </c>
      <c r="AE1964">
        <v>107.325</v>
      </c>
      <c r="AF1964">
        <v>112.072</v>
      </c>
      <c r="AG1964">
        <v>116.84099999999999</v>
      </c>
      <c r="AH1964">
        <v>121.383</v>
      </c>
      <c r="AI1964">
        <v>122.664</v>
      </c>
      <c r="AJ1964" t="s">
        <v>27</v>
      </c>
      <c r="AK1964" t="s">
        <v>8</v>
      </c>
      <c r="AL1964" t="s">
        <v>17</v>
      </c>
    </row>
    <row r="1965" spans="1:38" x14ac:dyDescent="0.35">
      <c r="A1965" t="s">
        <v>71</v>
      </c>
      <c r="B1965" t="s">
        <v>64</v>
      </c>
      <c r="C1965" t="s">
        <v>28</v>
      </c>
      <c r="D1965">
        <v>4.6210000000000004</v>
      </c>
      <c r="E1965">
        <v>4.6509999999999998</v>
      </c>
      <c r="F1965">
        <v>4.9829999999999997</v>
      </c>
      <c r="G1965">
        <v>5.4470000000000001</v>
      </c>
      <c r="H1965">
        <v>5.9889999999999999</v>
      </c>
      <c r="I1965">
        <v>6.718</v>
      </c>
      <c r="J1965">
        <v>8.3079999999999998</v>
      </c>
      <c r="K1965">
        <v>9.9009999999999998</v>
      </c>
      <c r="L1965">
        <v>11.489000000000001</v>
      </c>
      <c r="M1965">
        <v>13.073</v>
      </c>
      <c r="N1965">
        <v>14.646000000000001</v>
      </c>
      <c r="O1965">
        <v>16.187000000000001</v>
      </c>
      <c r="P1965">
        <v>17.844000000000001</v>
      </c>
      <c r="Q1965">
        <v>19.483000000000001</v>
      </c>
      <c r="R1965">
        <v>21.13</v>
      </c>
      <c r="S1965">
        <v>22.78</v>
      </c>
      <c r="T1965">
        <v>24.477</v>
      </c>
      <c r="U1965">
        <v>26.288</v>
      </c>
      <c r="V1965">
        <v>28.140999999999998</v>
      </c>
      <c r="W1965">
        <v>29.94</v>
      </c>
      <c r="X1965">
        <v>31.73</v>
      </c>
      <c r="Y1965">
        <v>33.593000000000004</v>
      </c>
      <c r="Z1965">
        <v>35.465000000000003</v>
      </c>
      <c r="AA1965">
        <v>37.341999999999999</v>
      </c>
      <c r="AB1965">
        <v>39.231000000000002</v>
      </c>
      <c r="AC1965">
        <v>41.127000000000002</v>
      </c>
      <c r="AD1965">
        <v>43.030999999999999</v>
      </c>
      <c r="AE1965">
        <v>44.944000000000003</v>
      </c>
      <c r="AF1965">
        <v>46.865000000000002</v>
      </c>
      <c r="AG1965">
        <v>48.793999999999997</v>
      </c>
      <c r="AH1965">
        <v>50.734000000000002</v>
      </c>
      <c r="AI1965">
        <v>51.289000000000001</v>
      </c>
      <c r="AJ1965" t="s">
        <v>28</v>
      </c>
      <c r="AK1965" t="s">
        <v>19</v>
      </c>
    </row>
    <row r="1966" spans="1:38" x14ac:dyDescent="0.35">
      <c r="A1966" t="s">
        <v>71</v>
      </c>
      <c r="B1966" t="s">
        <v>64</v>
      </c>
      <c r="C1966" t="s">
        <v>29</v>
      </c>
      <c r="D1966">
        <v>0.28999999999999998</v>
      </c>
      <c r="E1966">
        <v>0.28999999999999998</v>
      </c>
      <c r="F1966">
        <v>0.29599999999999999</v>
      </c>
      <c r="G1966">
        <v>0.30399999999999999</v>
      </c>
      <c r="H1966">
        <v>0.315</v>
      </c>
      <c r="I1966">
        <v>0.32900000000000001</v>
      </c>
      <c r="J1966">
        <v>0.36299999999999999</v>
      </c>
      <c r="K1966">
        <v>0.39200000000000002</v>
      </c>
      <c r="L1966">
        <v>0.42199999999999999</v>
      </c>
      <c r="M1966">
        <v>0.45200000000000001</v>
      </c>
      <c r="N1966">
        <v>0.48199999999999998</v>
      </c>
      <c r="O1966">
        <v>0.51200000000000001</v>
      </c>
      <c r="P1966">
        <v>0.54300000000000004</v>
      </c>
      <c r="Q1966">
        <v>0.57499999999999996</v>
      </c>
      <c r="R1966">
        <v>0.60699999999999998</v>
      </c>
      <c r="S1966">
        <v>0.63900000000000001</v>
      </c>
      <c r="T1966">
        <v>0.67200000000000004</v>
      </c>
      <c r="U1966">
        <v>0.70599999999999996</v>
      </c>
      <c r="V1966">
        <v>0.74099999999999999</v>
      </c>
      <c r="W1966">
        <v>0.77500000000000002</v>
      </c>
      <c r="X1966">
        <v>0.80900000000000005</v>
      </c>
      <c r="Y1966">
        <v>0.84499999999999997</v>
      </c>
      <c r="Z1966">
        <v>0.88</v>
      </c>
      <c r="AA1966">
        <v>0.91600000000000004</v>
      </c>
      <c r="AB1966">
        <v>0.95199999999999996</v>
      </c>
      <c r="AC1966">
        <v>0.98899999999999999</v>
      </c>
      <c r="AD1966">
        <v>1.0249999999999999</v>
      </c>
      <c r="AE1966">
        <v>1.0620000000000001</v>
      </c>
      <c r="AF1966">
        <v>1.099</v>
      </c>
      <c r="AG1966">
        <v>1.1359999999999999</v>
      </c>
      <c r="AH1966">
        <v>1.141</v>
      </c>
      <c r="AI1966">
        <v>1.139</v>
      </c>
      <c r="AJ1966" t="s">
        <v>29</v>
      </c>
      <c r="AK1966" t="s">
        <v>30</v>
      </c>
    </row>
    <row r="1967" spans="1:38" x14ac:dyDescent="0.35">
      <c r="A1967" t="s">
        <v>71</v>
      </c>
      <c r="B1967" t="s">
        <v>64</v>
      </c>
      <c r="C1967" t="s">
        <v>31</v>
      </c>
      <c r="D1967">
        <v>9.4580000000000002</v>
      </c>
      <c r="E1967">
        <v>9.5500000000000007</v>
      </c>
      <c r="F1967">
        <v>10.513</v>
      </c>
      <c r="G1967">
        <v>11.877000000000001</v>
      </c>
      <c r="H1967">
        <v>13.6</v>
      </c>
      <c r="I1967">
        <v>15.901</v>
      </c>
      <c r="J1967">
        <v>20.734999999999999</v>
      </c>
      <c r="K1967">
        <v>25.66</v>
      </c>
      <c r="L1967">
        <v>30.591999999999999</v>
      </c>
      <c r="M1967">
        <v>35.53</v>
      </c>
      <c r="N1967">
        <v>40.46</v>
      </c>
      <c r="O1967">
        <v>45.356000000000002</v>
      </c>
      <c r="P1967">
        <v>50.636000000000003</v>
      </c>
      <c r="Q1967">
        <v>55.901000000000003</v>
      </c>
      <c r="R1967">
        <v>61.195</v>
      </c>
      <c r="S1967">
        <v>66.510000000000005</v>
      </c>
      <c r="T1967">
        <v>71.927999999999997</v>
      </c>
      <c r="U1967">
        <v>77.564999999999998</v>
      </c>
      <c r="V1967">
        <v>83.293000000000006</v>
      </c>
      <c r="W1967">
        <v>88.941999999999993</v>
      </c>
      <c r="X1967">
        <v>94.587999999999994</v>
      </c>
      <c r="Y1967">
        <v>100.47</v>
      </c>
      <c r="Z1967">
        <v>106.38</v>
      </c>
      <c r="AA1967">
        <v>112.32299999999999</v>
      </c>
      <c r="AB1967">
        <v>118.29600000000001</v>
      </c>
      <c r="AC1967">
        <v>124.304</v>
      </c>
      <c r="AD1967">
        <v>130.34399999999999</v>
      </c>
      <c r="AE1967">
        <v>136.41499999999999</v>
      </c>
      <c r="AF1967">
        <v>142.517</v>
      </c>
      <c r="AG1967">
        <v>148.65199999999999</v>
      </c>
      <c r="AH1967">
        <v>149.44900000000001</v>
      </c>
      <c r="AI1967">
        <v>149.249</v>
      </c>
      <c r="AJ1967" t="s">
        <v>31</v>
      </c>
      <c r="AK1967" t="s">
        <v>24</v>
      </c>
    </row>
    <row r="1968" spans="1:38" x14ac:dyDescent="0.35">
      <c r="A1968" t="s">
        <v>71</v>
      </c>
      <c r="B1968" t="s">
        <v>64</v>
      </c>
      <c r="C1968" t="s">
        <v>32</v>
      </c>
      <c r="D1968">
        <v>20.219000000000001</v>
      </c>
      <c r="E1968">
        <v>20.370999999999999</v>
      </c>
      <c r="F1968">
        <v>21.984000000000002</v>
      </c>
      <c r="G1968">
        <v>24.262</v>
      </c>
      <c r="H1968">
        <v>27.140999999999998</v>
      </c>
      <c r="I1968">
        <v>30.992999999999999</v>
      </c>
      <c r="J1968">
        <v>39.158999999999999</v>
      </c>
      <c r="K1968">
        <v>47.392000000000003</v>
      </c>
      <c r="L1968">
        <v>55.636000000000003</v>
      </c>
      <c r="M1968">
        <v>63.887</v>
      </c>
      <c r="N1968">
        <v>72.13</v>
      </c>
      <c r="O1968">
        <v>80.31</v>
      </c>
      <c r="P1968">
        <v>89.138000000000005</v>
      </c>
      <c r="Q1968">
        <v>97.936999999999998</v>
      </c>
      <c r="R1968">
        <v>106.783</v>
      </c>
      <c r="S1968">
        <v>115.667</v>
      </c>
      <c r="T1968">
        <v>124.72199999999999</v>
      </c>
      <c r="U1968">
        <v>134.14500000000001</v>
      </c>
      <c r="V1968">
        <v>143.721</v>
      </c>
      <c r="W1968">
        <v>153.15799999999999</v>
      </c>
      <c r="X1968">
        <v>162.59399999999999</v>
      </c>
      <c r="Y1968">
        <v>172.42699999999999</v>
      </c>
      <c r="Z1968">
        <v>182.30600000000001</v>
      </c>
      <c r="AA1968">
        <v>192.24</v>
      </c>
      <c r="AB1968">
        <v>202.22200000000001</v>
      </c>
      <c r="AC1968">
        <v>212.262</v>
      </c>
      <c r="AD1968">
        <v>222.35599999999999</v>
      </c>
      <c r="AE1968">
        <v>232.50399999999999</v>
      </c>
      <c r="AF1968">
        <v>242.70599999999999</v>
      </c>
      <c r="AG1968">
        <v>252.96</v>
      </c>
      <c r="AH1968">
        <v>254.28800000000001</v>
      </c>
      <c r="AI1968">
        <v>253.95</v>
      </c>
      <c r="AJ1968" t="s">
        <v>32</v>
      </c>
      <c r="AK1968" t="s">
        <v>8</v>
      </c>
    </row>
    <row r="1969" spans="1:38" x14ac:dyDescent="0.35">
      <c r="A1969" t="s">
        <v>71</v>
      </c>
      <c r="B1969" t="s">
        <v>64</v>
      </c>
      <c r="C1969" t="s">
        <v>33</v>
      </c>
      <c r="D1969">
        <v>24.623999999999999</v>
      </c>
      <c r="E1969">
        <v>24.876000000000001</v>
      </c>
      <c r="F1969">
        <v>27.562000000000001</v>
      </c>
      <c r="G1969">
        <v>31.356000000000002</v>
      </c>
      <c r="H1969">
        <v>36.151000000000003</v>
      </c>
      <c r="I1969">
        <v>42.561</v>
      </c>
      <c r="J1969">
        <v>55.987000000000002</v>
      </c>
      <c r="K1969">
        <v>69.692999999999998</v>
      </c>
      <c r="L1969">
        <v>83.427000000000007</v>
      </c>
      <c r="M1969">
        <v>97.177000000000007</v>
      </c>
      <c r="N1969">
        <v>110.905</v>
      </c>
      <c r="O1969">
        <v>124.532</v>
      </c>
      <c r="P1969">
        <v>139.23599999999999</v>
      </c>
      <c r="Q1969">
        <v>153.88999999999999</v>
      </c>
      <c r="R1969">
        <v>168.625</v>
      </c>
      <c r="S1969">
        <v>183.42500000000001</v>
      </c>
      <c r="T1969">
        <v>198.51</v>
      </c>
      <c r="U1969">
        <v>214.203</v>
      </c>
      <c r="V1969">
        <v>230.15100000000001</v>
      </c>
      <c r="W1969">
        <v>245.87700000000001</v>
      </c>
      <c r="X1969">
        <v>261.601</v>
      </c>
      <c r="Y1969">
        <v>277.971</v>
      </c>
      <c r="Z1969">
        <v>294.428</v>
      </c>
      <c r="AA1969">
        <v>310.97399999999999</v>
      </c>
      <c r="AB1969">
        <v>327.61099999999999</v>
      </c>
      <c r="AC1969">
        <v>344.33100000000002</v>
      </c>
      <c r="AD1969">
        <v>361.14600000000002</v>
      </c>
      <c r="AE1969">
        <v>378.048</v>
      </c>
      <c r="AF1969">
        <v>395.036</v>
      </c>
      <c r="AG1969">
        <v>412.11500000000001</v>
      </c>
      <c r="AH1969">
        <v>414.33800000000002</v>
      </c>
      <c r="AI1969">
        <v>413.78</v>
      </c>
      <c r="AJ1969" t="s">
        <v>33</v>
      </c>
      <c r="AK1969" t="s">
        <v>8</v>
      </c>
    </row>
    <row r="1970" spans="1:38" x14ac:dyDescent="0.35">
      <c r="A1970" t="s">
        <v>71</v>
      </c>
      <c r="B1970" t="s">
        <v>64</v>
      </c>
      <c r="C1970" t="s">
        <v>34</v>
      </c>
      <c r="D1970">
        <v>5.1970000000000001</v>
      </c>
      <c r="E1970">
        <v>5.2430000000000003</v>
      </c>
      <c r="F1970">
        <v>5.7169999999999996</v>
      </c>
      <c r="G1970">
        <v>6.3769999999999998</v>
      </c>
      <c r="H1970">
        <v>7.1509999999999998</v>
      </c>
      <c r="I1970">
        <v>8.1880000000000006</v>
      </c>
      <c r="J1970">
        <v>10.430999999999999</v>
      </c>
      <c r="K1970">
        <v>12.699</v>
      </c>
      <c r="L1970">
        <v>14.962</v>
      </c>
      <c r="M1970">
        <v>17.216000000000001</v>
      </c>
      <c r="N1970">
        <v>19.454000000000001</v>
      </c>
      <c r="O1970">
        <v>21.651</v>
      </c>
      <c r="P1970">
        <v>24.010999999999999</v>
      </c>
      <c r="Q1970">
        <v>26.344999999999999</v>
      </c>
      <c r="R1970">
        <v>28.690999999999999</v>
      </c>
      <c r="S1970">
        <v>31.04</v>
      </c>
      <c r="T1970">
        <v>33.457000000000001</v>
      </c>
      <c r="U1970">
        <v>36.036000000000001</v>
      </c>
      <c r="V1970">
        <v>38.676000000000002</v>
      </c>
      <c r="W1970">
        <v>41.238</v>
      </c>
      <c r="X1970">
        <v>43.786000000000001</v>
      </c>
      <c r="Y1970">
        <v>46.439</v>
      </c>
      <c r="Z1970">
        <v>49.101999999999997</v>
      </c>
      <c r="AA1970">
        <v>51.78</v>
      </c>
      <c r="AB1970">
        <v>54.468000000000004</v>
      </c>
      <c r="AC1970">
        <v>57.167000000000002</v>
      </c>
      <c r="AD1970">
        <v>59.88</v>
      </c>
      <c r="AE1970">
        <v>62.604999999999997</v>
      </c>
      <c r="AF1970">
        <v>65.340999999999994</v>
      </c>
      <c r="AG1970">
        <v>68.088999999999999</v>
      </c>
      <c r="AH1970">
        <v>70.849999999999994</v>
      </c>
      <c r="AI1970">
        <v>71.641999999999996</v>
      </c>
      <c r="AJ1970" t="s">
        <v>34</v>
      </c>
      <c r="AK1970" t="s">
        <v>19</v>
      </c>
    </row>
    <row r="1971" spans="1:38" x14ac:dyDescent="0.35">
      <c r="A1971" t="s">
        <v>71</v>
      </c>
      <c r="B1971" t="s">
        <v>64</v>
      </c>
      <c r="C1971" t="s">
        <v>35</v>
      </c>
      <c r="D1971">
        <v>8.0440000000000005</v>
      </c>
      <c r="E1971">
        <v>8.1270000000000007</v>
      </c>
      <c r="F1971">
        <v>9.016</v>
      </c>
      <c r="G1971">
        <v>10.260999999999999</v>
      </c>
      <c r="H1971">
        <v>11.718999999999999</v>
      </c>
      <c r="I1971">
        <v>13.675000000000001</v>
      </c>
      <c r="J1971">
        <v>17.876999999999999</v>
      </c>
      <c r="K1971">
        <v>22.15</v>
      </c>
      <c r="L1971">
        <v>26.417000000000002</v>
      </c>
      <c r="M1971">
        <v>30.666</v>
      </c>
      <c r="N1971">
        <v>34.887999999999998</v>
      </c>
      <c r="O1971">
        <v>39.027999999999999</v>
      </c>
      <c r="P1971">
        <v>43.476999999999997</v>
      </c>
      <c r="Q1971">
        <v>47.878</v>
      </c>
      <c r="R1971">
        <v>52.298000000000002</v>
      </c>
      <c r="S1971">
        <v>56.725999999999999</v>
      </c>
      <c r="T1971">
        <v>61.283999999999999</v>
      </c>
      <c r="U1971">
        <v>66.144999999999996</v>
      </c>
      <c r="V1971">
        <v>71.122</v>
      </c>
      <c r="W1971">
        <v>75.950999999999993</v>
      </c>
      <c r="X1971">
        <v>80.753</v>
      </c>
      <c r="Y1971">
        <v>85.757000000000005</v>
      </c>
      <c r="Z1971">
        <v>90.778000000000006</v>
      </c>
      <c r="AA1971">
        <v>95.822999999999993</v>
      </c>
      <c r="AB1971">
        <v>100.89100000000001</v>
      </c>
      <c r="AC1971">
        <v>105.983</v>
      </c>
      <c r="AD1971">
        <v>111.09399999999999</v>
      </c>
      <c r="AE1971">
        <v>116.229</v>
      </c>
      <c r="AF1971">
        <v>121.389</v>
      </c>
      <c r="AG1971">
        <v>126.56699999999999</v>
      </c>
      <c r="AH1971">
        <v>131.774</v>
      </c>
      <c r="AI1971">
        <v>133.26499999999999</v>
      </c>
      <c r="AJ1971" t="s">
        <v>35</v>
      </c>
      <c r="AK1971" t="s">
        <v>15</v>
      </c>
    </row>
    <row r="1972" spans="1:38" x14ac:dyDescent="0.35">
      <c r="A1972" t="s">
        <v>71</v>
      </c>
      <c r="B1972" t="s">
        <v>64</v>
      </c>
      <c r="C1972" t="s">
        <v>36</v>
      </c>
      <c r="D1972">
        <v>0.88600000000000001</v>
      </c>
      <c r="E1972">
        <v>0.89100000000000001</v>
      </c>
      <c r="F1972">
        <v>0.93700000000000006</v>
      </c>
      <c r="G1972">
        <v>1.002</v>
      </c>
      <c r="H1972">
        <v>1.0840000000000001</v>
      </c>
      <c r="I1972">
        <v>1.1950000000000001</v>
      </c>
      <c r="J1972">
        <v>1.4359999999999999</v>
      </c>
      <c r="K1972">
        <v>1.671</v>
      </c>
      <c r="L1972">
        <v>1.907</v>
      </c>
      <c r="M1972">
        <v>2.1440000000000001</v>
      </c>
      <c r="N1972">
        <v>2.38</v>
      </c>
      <c r="O1972">
        <v>2.6139999999999999</v>
      </c>
      <c r="P1972">
        <v>2.867</v>
      </c>
      <c r="Q1972">
        <v>3.12</v>
      </c>
      <c r="R1972">
        <v>3.3730000000000002</v>
      </c>
      <c r="S1972">
        <v>3.6280000000000001</v>
      </c>
      <c r="T1972">
        <v>3.887</v>
      </c>
      <c r="U1972">
        <v>4.157</v>
      </c>
      <c r="V1972">
        <v>4.431</v>
      </c>
      <c r="W1972">
        <v>4.7009999999999996</v>
      </c>
      <c r="X1972">
        <v>4.9720000000000004</v>
      </c>
      <c r="Y1972">
        <v>5.2539999999999996</v>
      </c>
      <c r="Z1972">
        <v>5.5369999999999999</v>
      </c>
      <c r="AA1972">
        <v>5.8220000000000001</v>
      </c>
      <c r="AB1972">
        <v>6.1079999999999997</v>
      </c>
      <c r="AC1972">
        <v>6.3949999999999996</v>
      </c>
      <c r="AD1972">
        <v>6.6840000000000002</v>
      </c>
      <c r="AE1972">
        <v>6.9749999999999996</v>
      </c>
      <c r="AF1972">
        <v>7.2679999999999998</v>
      </c>
      <c r="AG1972">
        <v>7.5609999999999999</v>
      </c>
      <c r="AH1972">
        <v>7.6</v>
      </c>
      <c r="AI1972">
        <v>7.59</v>
      </c>
      <c r="AJ1972" t="s">
        <v>36</v>
      </c>
      <c r="AK1972" t="s">
        <v>11</v>
      </c>
      <c r="AL1972" t="s">
        <v>9</v>
      </c>
    </row>
    <row r="1973" spans="1:38" x14ac:dyDescent="0.35">
      <c r="A1973" t="s">
        <v>71</v>
      </c>
      <c r="B1973" t="s">
        <v>64</v>
      </c>
      <c r="C1973" t="s">
        <v>37</v>
      </c>
      <c r="D1973">
        <v>8.468</v>
      </c>
      <c r="E1973">
        <v>8.5410000000000004</v>
      </c>
      <c r="F1973">
        <v>9.2919999999999998</v>
      </c>
      <c r="G1973">
        <v>10.353</v>
      </c>
      <c r="H1973">
        <v>11.694000000000001</v>
      </c>
      <c r="I1973">
        <v>13.489000000000001</v>
      </c>
      <c r="J1973">
        <v>17.28</v>
      </c>
      <c r="K1973">
        <v>21.117999999999999</v>
      </c>
      <c r="L1973">
        <v>24.962</v>
      </c>
      <c r="M1973">
        <v>28.81</v>
      </c>
      <c r="N1973">
        <v>32.652999999999999</v>
      </c>
      <c r="O1973">
        <v>36.468000000000004</v>
      </c>
      <c r="P1973">
        <v>40.582000000000001</v>
      </c>
      <c r="Q1973">
        <v>44.683999999999997</v>
      </c>
      <c r="R1973">
        <v>48.811999999999998</v>
      </c>
      <c r="S1973">
        <v>52.953000000000003</v>
      </c>
      <c r="T1973">
        <v>57.176000000000002</v>
      </c>
      <c r="U1973">
        <v>61.569000000000003</v>
      </c>
      <c r="V1973">
        <v>66.031999999999996</v>
      </c>
      <c r="W1973">
        <v>70.435000000000002</v>
      </c>
      <c r="X1973">
        <v>74.835999999999999</v>
      </c>
      <c r="Y1973">
        <v>79.42</v>
      </c>
      <c r="Z1973">
        <v>84.025000000000006</v>
      </c>
      <c r="AA1973">
        <v>88.659000000000006</v>
      </c>
      <c r="AB1973">
        <v>93.313000000000002</v>
      </c>
      <c r="AC1973">
        <v>97.994</v>
      </c>
      <c r="AD1973">
        <v>102.70099999999999</v>
      </c>
      <c r="AE1973">
        <v>107.432</v>
      </c>
      <c r="AF1973">
        <v>112.18899999999999</v>
      </c>
      <c r="AG1973">
        <v>116.97</v>
      </c>
      <c r="AH1973">
        <v>117.592</v>
      </c>
      <c r="AI1973">
        <v>117.434</v>
      </c>
      <c r="AJ1973" t="s">
        <v>37</v>
      </c>
      <c r="AK1973" t="s">
        <v>22</v>
      </c>
      <c r="AL1973" t="s">
        <v>24</v>
      </c>
    </row>
    <row r="1974" spans="1:38" x14ac:dyDescent="0.35">
      <c r="A1974" t="s">
        <v>71</v>
      </c>
      <c r="B1974" t="s">
        <v>64</v>
      </c>
      <c r="C1974" t="s">
        <v>38</v>
      </c>
      <c r="D1974">
        <v>21.844999999999999</v>
      </c>
      <c r="E1974">
        <v>21.937999999999999</v>
      </c>
      <c r="F1974">
        <v>22.905999999999999</v>
      </c>
      <c r="G1974">
        <v>24.274000000000001</v>
      </c>
      <c r="H1974">
        <v>26.001999999999999</v>
      </c>
      <c r="I1974">
        <v>28.309000000000001</v>
      </c>
      <c r="J1974">
        <v>33.417000000000002</v>
      </c>
      <c r="K1974">
        <v>38.354999999999997</v>
      </c>
      <c r="L1974">
        <v>43.302999999999997</v>
      </c>
      <c r="M1974">
        <v>48.261000000000003</v>
      </c>
      <c r="N1974">
        <v>53.21</v>
      </c>
      <c r="O1974">
        <v>58.122999999999998</v>
      </c>
      <c r="P1974">
        <v>63.417000000000002</v>
      </c>
      <c r="Q1974">
        <v>68.700999999999993</v>
      </c>
      <c r="R1974">
        <v>74.016000000000005</v>
      </c>
      <c r="S1974">
        <v>79.349000000000004</v>
      </c>
      <c r="T1974">
        <v>84.784999999999997</v>
      </c>
      <c r="U1974">
        <v>90.438999999999993</v>
      </c>
      <c r="V1974">
        <v>96.19</v>
      </c>
      <c r="W1974">
        <v>101.85599999999999</v>
      </c>
      <c r="X1974">
        <v>107.524</v>
      </c>
      <c r="Y1974">
        <v>113.426</v>
      </c>
      <c r="Z1974">
        <v>119.357</v>
      </c>
      <c r="AA1974">
        <v>125.319</v>
      </c>
      <c r="AB1974">
        <v>131.316</v>
      </c>
      <c r="AC1974">
        <v>137.34299999999999</v>
      </c>
      <c r="AD1974">
        <v>143.40299999999999</v>
      </c>
      <c r="AE1974">
        <v>149.49600000000001</v>
      </c>
      <c r="AF1974">
        <v>155.61799999999999</v>
      </c>
      <c r="AG1974">
        <v>161.77500000000001</v>
      </c>
      <c r="AH1974">
        <v>162.57499999999999</v>
      </c>
      <c r="AI1974">
        <v>162.357</v>
      </c>
      <c r="AJ1974" t="s">
        <v>38</v>
      </c>
      <c r="AK1974" t="s">
        <v>22</v>
      </c>
      <c r="AL1974" t="s">
        <v>24</v>
      </c>
    </row>
    <row r="1975" spans="1:38" x14ac:dyDescent="0.35">
      <c r="A1975" t="s">
        <v>71</v>
      </c>
      <c r="B1975" t="s">
        <v>64</v>
      </c>
      <c r="C1975" t="s">
        <v>39</v>
      </c>
      <c r="D1975">
        <v>9.7159999999999993</v>
      </c>
      <c r="E1975">
        <v>9.7829999999999995</v>
      </c>
      <c r="F1975">
        <v>10.516999999999999</v>
      </c>
      <c r="G1975">
        <v>11.545999999999999</v>
      </c>
      <c r="H1975">
        <v>12.749000000000001</v>
      </c>
      <c r="I1975">
        <v>14.362</v>
      </c>
      <c r="J1975">
        <v>17.878</v>
      </c>
      <c r="K1975">
        <v>21.405000000000001</v>
      </c>
      <c r="L1975">
        <v>24.925000000000001</v>
      </c>
      <c r="M1975">
        <v>28.434000000000001</v>
      </c>
      <c r="N1975">
        <v>31.914999999999999</v>
      </c>
      <c r="O1975">
        <v>35.331000000000003</v>
      </c>
      <c r="P1975">
        <v>39.003</v>
      </c>
      <c r="Q1975">
        <v>42.634999999999998</v>
      </c>
      <c r="R1975">
        <v>46.281999999999996</v>
      </c>
      <c r="S1975">
        <v>49.938000000000002</v>
      </c>
      <c r="T1975">
        <v>53.697000000000003</v>
      </c>
      <c r="U1975">
        <v>57.709000000000003</v>
      </c>
      <c r="V1975">
        <v>61.817</v>
      </c>
      <c r="W1975">
        <v>65.8</v>
      </c>
      <c r="X1975">
        <v>69.765000000000001</v>
      </c>
      <c r="Y1975">
        <v>73.894000000000005</v>
      </c>
      <c r="Z1975">
        <v>78.037999999999997</v>
      </c>
      <c r="AA1975">
        <v>82.200999999999993</v>
      </c>
      <c r="AB1975">
        <v>86.384</v>
      </c>
      <c r="AC1975">
        <v>90.584000000000003</v>
      </c>
      <c r="AD1975">
        <v>94.802000000000007</v>
      </c>
      <c r="AE1975">
        <v>99.040999999999997</v>
      </c>
      <c r="AF1975">
        <v>103.298</v>
      </c>
      <c r="AG1975">
        <v>107.574</v>
      </c>
      <c r="AH1975">
        <v>111.866</v>
      </c>
      <c r="AI1975">
        <v>113.099</v>
      </c>
      <c r="AJ1975" t="s">
        <v>39</v>
      </c>
      <c r="AK1975" t="s">
        <v>15</v>
      </c>
    </row>
    <row r="1976" spans="1:38" x14ac:dyDescent="0.35">
      <c r="A1976" t="s">
        <v>71</v>
      </c>
      <c r="B1976" t="s">
        <v>64</v>
      </c>
      <c r="C1976" t="s">
        <v>40</v>
      </c>
      <c r="D1976">
        <v>22.420999999999999</v>
      </c>
      <c r="E1976">
        <v>22.568999999999999</v>
      </c>
      <c r="F1976">
        <v>24.216000000000001</v>
      </c>
      <c r="G1976">
        <v>26.521000000000001</v>
      </c>
      <c r="H1976">
        <v>29.216000000000001</v>
      </c>
      <c r="I1976">
        <v>32.832999999999998</v>
      </c>
      <c r="J1976">
        <v>40.713999999999999</v>
      </c>
      <c r="K1976">
        <v>48.619</v>
      </c>
      <c r="L1976">
        <v>56.506999999999998</v>
      </c>
      <c r="M1976">
        <v>64.37</v>
      </c>
      <c r="N1976">
        <v>72.174000000000007</v>
      </c>
      <c r="O1976">
        <v>79.831000000000003</v>
      </c>
      <c r="P1976">
        <v>88.058999999999997</v>
      </c>
      <c r="Q1976">
        <v>96.194999999999993</v>
      </c>
      <c r="R1976">
        <v>104.369</v>
      </c>
      <c r="S1976">
        <v>112.56</v>
      </c>
      <c r="T1976">
        <v>120.983</v>
      </c>
      <c r="U1976">
        <v>129.976</v>
      </c>
      <c r="V1976">
        <v>139.178</v>
      </c>
      <c r="W1976">
        <v>148.10499999999999</v>
      </c>
      <c r="X1976">
        <v>156.99</v>
      </c>
      <c r="Y1976">
        <v>166.24199999999999</v>
      </c>
      <c r="Z1976">
        <v>175.52600000000001</v>
      </c>
      <c r="AA1976">
        <v>184.85499999999999</v>
      </c>
      <c r="AB1976">
        <v>194.22499999999999</v>
      </c>
      <c r="AC1976">
        <v>203.63900000000001</v>
      </c>
      <c r="AD1976">
        <v>213.09299999999999</v>
      </c>
      <c r="AE1976">
        <v>222.59200000000001</v>
      </c>
      <c r="AF1976">
        <v>232.12799999999999</v>
      </c>
      <c r="AG1976">
        <v>241.71199999999999</v>
      </c>
      <c r="AH1976">
        <v>251.33600000000001</v>
      </c>
      <c r="AI1976">
        <v>254.096</v>
      </c>
      <c r="AJ1976" t="s">
        <v>40</v>
      </c>
      <c r="AK1976" t="s">
        <v>15</v>
      </c>
    </row>
    <row r="1977" spans="1:38" x14ac:dyDescent="0.35">
      <c r="A1977" t="s">
        <v>71</v>
      </c>
      <c r="B1977" t="s">
        <v>64</v>
      </c>
      <c r="C1977" t="s">
        <v>41</v>
      </c>
      <c r="D1977">
        <v>0.67</v>
      </c>
      <c r="E1977">
        <v>0.67400000000000004</v>
      </c>
      <c r="F1977">
        <v>0.70699999999999996</v>
      </c>
      <c r="G1977">
        <v>0.754</v>
      </c>
      <c r="H1977">
        <v>0.81499999999999995</v>
      </c>
      <c r="I1977">
        <v>0.89500000000000002</v>
      </c>
      <c r="J1977">
        <v>1.07</v>
      </c>
      <c r="K1977">
        <v>1.2410000000000001</v>
      </c>
      <c r="L1977">
        <v>1.4119999999999999</v>
      </c>
      <c r="M1977">
        <v>1.5840000000000001</v>
      </c>
      <c r="N1977">
        <v>1.7569999999999999</v>
      </c>
      <c r="O1977">
        <v>1.925</v>
      </c>
      <c r="P1977">
        <v>2.109</v>
      </c>
      <c r="Q1977">
        <v>2.2930000000000001</v>
      </c>
      <c r="R1977">
        <v>2.4769999999999999</v>
      </c>
      <c r="S1977">
        <v>2.6619999999999999</v>
      </c>
      <c r="T1977">
        <v>2.851</v>
      </c>
      <c r="U1977">
        <v>3.0459999999999998</v>
      </c>
      <c r="V1977">
        <v>3.246</v>
      </c>
      <c r="W1977">
        <v>3.4430000000000001</v>
      </c>
      <c r="X1977">
        <v>3.6379999999999999</v>
      </c>
      <c r="Y1977">
        <v>3.843</v>
      </c>
      <c r="Z1977">
        <v>4.0490000000000004</v>
      </c>
      <c r="AA1977">
        <v>4.2549999999999999</v>
      </c>
      <c r="AB1977">
        <v>4.4619999999999997</v>
      </c>
      <c r="AC1977">
        <v>4.6719999999999997</v>
      </c>
      <c r="AD1977">
        <v>4.8819999999999997</v>
      </c>
      <c r="AE1977">
        <v>5.093</v>
      </c>
      <c r="AF1977">
        <v>5.306</v>
      </c>
      <c r="AG1977">
        <v>5.5190000000000001</v>
      </c>
      <c r="AH1977">
        <v>5.5460000000000003</v>
      </c>
      <c r="AI1977">
        <v>5.5389999999999997</v>
      </c>
      <c r="AJ1977" t="s">
        <v>41</v>
      </c>
      <c r="AK1977" t="s">
        <v>42</v>
      </c>
    </row>
    <row r="1978" spans="1:38" x14ac:dyDescent="0.35">
      <c r="A1978" t="s">
        <v>71</v>
      </c>
      <c r="B1978" t="s">
        <v>64</v>
      </c>
      <c r="C1978" t="s">
        <v>43</v>
      </c>
      <c r="D1978">
        <v>7.0410000000000004</v>
      </c>
      <c r="E1978">
        <v>7.0949999999999998</v>
      </c>
      <c r="F1978">
        <v>7.6959999999999997</v>
      </c>
      <c r="G1978">
        <v>8.5370000000000008</v>
      </c>
      <c r="H1978">
        <v>9.5210000000000008</v>
      </c>
      <c r="I1978">
        <v>10.840999999999999</v>
      </c>
      <c r="J1978">
        <v>13.702</v>
      </c>
      <c r="K1978">
        <v>16.588000000000001</v>
      </c>
      <c r="L1978">
        <v>19.469000000000001</v>
      </c>
      <c r="M1978">
        <v>22.338999999999999</v>
      </c>
      <c r="N1978">
        <v>25.187999999999999</v>
      </c>
      <c r="O1978">
        <v>27.983000000000001</v>
      </c>
      <c r="P1978">
        <v>30.984999999999999</v>
      </c>
      <c r="Q1978">
        <v>33.956000000000003</v>
      </c>
      <c r="R1978">
        <v>36.942</v>
      </c>
      <c r="S1978">
        <v>39.93</v>
      </c>
      <c r="T1978">
        <v>43.005000000000003</v>
      </c>
      <c r="U1978">
        <v>46.287999999999997</v>
      </c>
      <c r="V1978">
        <v>49.646999999999998</v>
      </c>
      <c r="W1978">
        <v>52.906999999999996</v>
      </c>
      <c r="X1978">
        <v>56.15</v>
      </c>
      <c r="Y1978">
        <v>59.527000000000001</v>
      </c>
      <c r="Z1978">
        <v>62.917999999999999</v>
      </c>
      <c r="AA1978">
        <v>66.322999999999993</v>
      </c>
      <c r="AB1978">
        <v>69.744</v>
      </c>
      <c r="AC1978">
        <v>73.179000000000002</v>
      </c>
      <c r="AD1978">
        <v>76.631</v>
      </c>
      <c r="AE1978">
        <v>80.099000000000004</v>
      </c>
      <c r="AF1978">
        <v>83.58</v>
      </c>
      <c r="AG1978">
        <v>87.078999999999994</v>
      </c>
      <c r="AH1978">
        <v>90.590999999999994</v>
      </c>
      <c r="AI1978">
        <v>91.599000000000004</v>
      </c>
      <c r="AJ1978" t="s">
        <v>43</v>
      </c>
      <c r="AK1978" t="s">
        <v>19</v>
      </c>
    </row>
    <row r="1979" spans="1:38" x14ac:dyDescent="0.35">
      <c r="A1979" t="s">
        <v>71</v>
      </c>
      <c r="B1979" t="s">
        <v>64</v>
      </c>
      <c r="C1979" t="s">
        <v>44</v>
      </c>
      <c r="D1979">
        <v>3.8730000000000002</v>
      </c>
      <c r="E1979">
        <v>3.9049999999999998</v>
      </c>
      <c r="F1979">
        <v>4.2569999999999997</v>
      </c>
      <c r="G1979">
        <v>4.7469999999999999</v>
      </c>
      <c r="H1979">
        <v>5.3239999999999998</v>
      </c>
      <c r="I1979">
        <v>6.0960000000000001</v>
      </c>
      <c r="J1979">
        <v>7.766</v>
      </c>
      <c r="K1979">
        <v>9.4540000000000006</v>
      </c>
      <c r="L1979">
        <v>11.138</v>
      </c>
      <c r="M1979">
        <v>12.817</v>
      </c>
      <c r="N1979">
        <v>14.483000000000001</v>
      </c>
      <c r="O1979">
        <v>16.117999999999999</v>
      </c>
      <c r="P1979">
        <v>17.876000000000001</v>
      </c>
      <c r="Q1979">
        <v>19.611999999999998</v>
      </c>
      <c r="R1979">
        <v>21.359000000000002</v>
      </c>
      <c r="S1979">
        <v>23.108000000000001</v>
      </c>
      <c r="T1979">
        <v>24.908000000000001</v>
      </c>
      <c r="U1979">
        <v>26.827000000000002</v>
      </c>
      <c r="V1979">
        <v>28.792999999999999</v>
      </c>
      <c r="W1979">
        <v>30.698</v>
      </c>
      <c r="X1979">
        <v>32.595999999999997</v>
      </c>
      <c r="Y1979">
        <v>34.572000000000003</v>
      </c>
      <c r="Z1979">
        <v>36.555999999999997</v>
      </c>
      <c r="AA1979">
        <v>38.548000000000002</v>
      </c>
      <c r="AB1979">
        <v>40.549999999999997</v>
      </c>
      <c r="AC1979">
        <v>42.558999999999997</v>
      </c>
      <c r="AD1979">
        <v>44.576999999999998</v>
      </c>
      <c r="AE1979">
        <v>46.606000000000002</v>
      </c>
      <c r="AF1979">
        <v>48.643000000000001</v>
      </c>
      <c r="AG1979">
        <v>50.689</v>
      </c>
      <c r="AH1979">
        <v>52.743000000000002</v>
      </c>
      <c r="AI1979">
        <v>53.332999999999998</v>
      </c>
      <c r="AJ1979" t="s">
        <v>44</v>
      </c>
      <c r="AK1979" t="s">
        <v>17</v>
      </c>
    </row>
    <row r="1980" spans="1:38" x14ac:dyDescent="0.35">
      <c r="A1980" t="s">
        <v>71</v>
      </c>
      <c r="B1980" t="s">
        <v>64</v>
      </c>
      <c r="C1980" t="s">
        <v>45</v>
      </c>
      <c r="D1980">
        <v>18.419</v>
      </c>
      <c r="E1980">
        <v>18.518999999999998</v>
      </c>
      <c r="F1980">
        <v>19.562999999999999</v>
      </c>
      <c r="G1980">
        <v>21.042000000000002</v>
      </c>
      <c r="H1980">
        <v>22.911999999999999</v>
      </c>
      <c r="I1980">
        <v>25.408000000000001</v>
      </c>
      <c r="J1980">
        <v>30.821000000000002</v>
      </c>
      <c r="K1980">
        <v>36.161000000000001</v>
      </c>
      <c r="L1980">
        <v>41.512999999999998</v>
      </c>
      <c r="M1980">
        <v>46.87</v>
      </c>
      <c r="N1980">
        <v>52.222999999999999</v>
      </c>
      <c r="O1980">
        <v>57.53</v>
      </c>
      <c r="P1980">
        <v>63.256</v>
      </c>
      <c r="Q1980">
        <v>68.968000000000004</v>
      </c>
      <c r="R1980">
        <v>74.709999999999994</v>
      </c>
      <c r="S1980">
        <v>80.477000000000004</v>
      </c>
      <c r="T1980">
        <v>86.352000000000004</v>
      </c>
      <c r="U1980">
        <v>92.468999999999994</v>
      </c>
      <c r="V1980">
        <v>98.683999999999997</v>
      </c>
      <c r="W1980">
        <v>104.81100000000001</v>
      </c>
      <c r="X1980">
        <v>110.937</v>
      </c>
      <c r="Y1980">
        <v>117.316</v>
      </c>
      <c r="Z1980">
        <v>123.73</v>
      </c>
      <c r="AA1980">
        <v>130.17599999999999</v>
      </c>
      <c r="AB1980">
        <v>136.65799999999999</v>
      </c>
      <c r="AC1980">
        <v>143.173</v>
      </c>
      <c r="AD1980">
        <v>149.72399999999999</v>
      </c>
      <c r="AE1980">
        <v>156.309</v>
      </c>
      <c r="AF1980">
        <v>162.93</v>
      </c>
      <c r="AG1980">
        <v>169.58500000000001</v>
      </c>
      <c r="AH1980">
        <v>170.44900000000001</v>
      </c>
      <c r="AI1980">
        <v>170.22</v>
      </c>
      <c r="AJ1980" t="s">
        <v>45</v>
      </c>
      <c r="AK1980" t="s">
        <v>9</v>
      </c>
    </row>
    <row r="1981" spans="1:38" x14ac:dyDescent="0.35">
      <c r="A1981" t="s">
        <v>71</v>
      </c>
      <c r="B1981" t="s">
        <v>64</v>
      </c>
      <c r="C1981" t="s">
        <v>46</v>
      </c>
      <c r="D1981">
        <v>4.8849999999999998</v>
      </c>
      <c r="E1981">
        <v>4.9219999999999997</v>
      </c>
      <c r="F1981">
        <v>5.3520000000000003</v>
      </c>
      <c r="G1981">
        <v>5.952</v>
      </c>
      <c r="H1981">
        <v>6.6559999999999997</v>
      </c>
      <c r="I1981">
        <v>7.601</v>
      </c>
      <c r="J1981">
        <v>9.6440000000000001</v>
      </c>
      <c r="K1981">
        <v>11.706</v>
      </c>
      <c r="L1981">
        <v>13.765000000000001</v>
      </c>
      <c r="M1981">
        <v>15.817</v>
      </c>
      <c r="N1981">
        <v>17.856000000000002</v>
      </c>
      <c r="O1981">
        <v>19.856000000000002</v>
      </c>
      <c r="P1981">
        <v>22.003</v>
      </c>
      <c r="Q1981">
        <v>24.13</v>
      </c>
      <c r="R1981">
        <v>26.268000000000001</v>
      </c>
      <c r="S1981">
        <v>28.408000000000001</v>
      </c>
      <c r="T1981">
        <v>30.61</v>
      </c>
      <c r="U1981">
        <v>32.957000000000001</v>
      </c>
      <c r="V1981">
        <v>35.359000000000002</v>
      </c>
      <c r="W1981">
        <v>37.691000000000003</v>
      </c>
      <c r="X1981">
        <v>40.01</v>
      </c>
      <c r="Y1981">
        <v>42.426000000000002</v>
      </c>
      <c r="Z1981">
        <v>44.850999999999999</v>
      </c>
      <c r="AA1981">
        <v>47.289000000000001</v>
      </c>
      <c r="AB1981">
        <v>49.735999999999997</v>
      </c>
      <c r="AC1981">
        <v>52.194000000000003</v>
      </c>
      <c r="AD1981">
        <v>54.664000000000001</v>
      </c>
      <c r="AE1981">
        <v>57.145000000000003</v>
      </c>
      <c r="AF1981">
        <v>59.637</v>
      </c>
      <c r="AG1981">
        <v>62.140999999999998</v>
      </c>
      <c r="AH1981">
        <v>64.555999999999997</v>
      </c>
      <c r="AI1981">
        <v>65.241</v>
      </c>
      <c r="AJ1981" t="s">
        <v>46</v>
      </c>
      <c r="AK1981" t="s">
        <v>17</v>
      </c>
    </row>
    <row r="1982" spans="1:38" x14ac:dyDescent="0.35">
      <c r="A1982" t="s">
        <v>71</v>
      </c>
      <c r="B1982" t="s">
        <v>64</v>
      </c>
      <c r="C1982" t="s">
        <v>47</v>
      </c>
      <c r="D1982">
        <v>6.1550000000000002</v>
      </c>
      <c r="E1982">
        <v>6.2039999999999997</v>
      </c>
      <c r="F1982">
        <v>6.7389999999999999</v>
      </c>
      <c r="G1982">
        <v>7.4880000000000004</v>
      </c>
      <c r="H1982">
        <v>8.3680000000000003</v>
      </c>
      <c r="I1982">
        <v>9.5470000000000006</v>
      </c>
      <c r="J1982">
        <v>12.1</v>
      </c>
      <c r="K1982">
        <v>14.678000000000001</v>
      </c>
      <c r="L1982">
        <v>17.248000000000001</v>
      </c>
      <c r="M1982">
        <v>19.812999999999999</v>
      </c>
      <c r="N1982">
        <v>22.361000000000001</v>
      </c>
      <c r="O1982">
        <v>24.861000000000001</v>
      </c>
      <c r="P1982">
        <v>27.547999999999998</v>
      </c>
      <c r="Q1982">
        <v>30.207999999999998</v>
      </c>
      <c r="R1982">
        <v>32.881</v>
      </c>
      <c r="S1982">
        <v>35.555999999999997</v>
      </c>
      <c r="T1982">
        <v>38.308999999999997</v>
      </c>
      <c r="U1982">
        <v>41.241</v>
      </c>
      <c r="V1982">
        <v>44.241</v>
      </c>
      <c r="W1982">
        <v>47.156999999999996</v>
      </c>
      <c r="X1982">
        <v>50.052999999999997</v>
      </c>
      <c r="Y1982">
        <v>53.073999999999998</v>
      </c>
      <c r="Z1982">
        <v>56.104999999999997</v>
      </c>
      <c r="AA1982">
        <v>59.151000000000003</v>
      </c>
      <c r="AB1982">
        <v>62.210999999999999</v>
      </c>
      <c r="AC1982">
        <v>65.284999999999997</v>
      </c>
      <c r="AD1982">
        <v>68.373999999999995</v>
      </c>
      <c r="AE1982">
        <v>71.472999999999999</v>
      </c>
      <c r="AF1982">
        <v>74.588999999999999</v>
      </c>
      <c r="AG1982">
        <v>77.716999999999999</v>
      </c>
      <c r="AH1982">
        <v>80.671999999999997</v>
      </c>
      <c r="AI1982">
        <v>81.504999999999995</v>
      </c>
      <c r="AJ1982" t="s">
        <v>47</v>
      </c>
      <c r="AK1982" t="s">
        <v>17</v>
      </c>
    </row>
    <row r="1983" spans="1:38" x14ac:dyDescent="0.35">
      <c r="A1983" t="s">
        <v>71</v>
      </c>
      <c r="B1983" t="s">
        <v>64</v>
      </c>
      <c r="C1983" t="s">
        <v>48</v>
      </c>
      <c r="D1983">
        <v>3.6080000000000001</v>
      </c>
      <c r="E1983">
        <v>3.6520000000000001</v>
      </c>
      <c r="F1983">
        <v>4.1079999999999997</v>
      </c>
      <c r="G1983">
        <v>4.75</v>
      </c>
      <c r="H1983">
        <v>5.5640000000000001</v>
      </c>
      <c r="I1983">
        <v>6.649</v>
      </c>
      <c r="J1983">
        <v>8.9130000000000003</v>
      </c>
      <c r="K1983">
        <v>11.238</v>
      </c>
      <c r="L1983">
        <v>13.568</v>
      </c>
      <c r="M1983">
        <v>15.898999999999999</v>
      </c>
      <c r="N1983">
        <v>18.225000000000001</v>
      </c>
      <c r="O1983">
        <v>20.533999999999999</v>
      </c>
      <c r="P1983">
        <v>23.027000000000001</v>
      </c>
      <c r="Q1983">
        <v>25.51</v>
      </c>
      <c r="R1983">
        <v>28.009</v>
      </c>
      <c r="S1983">
        <v>30.518000000000001</v>
      </c>
      <c r="T1983">
        <v>33.072000000000003</v>
      </c>
      <c r="U1983">
        <v>35.732999999999997</v>
      </c>
      <c r="V1983">
        <v>38.438000000000002</v>
      </c>
      <c r="W1983">
        <v>41.103000000000002</v>
      </c>
      <c r="X1983">
        <v>43.768999999999998</v>
      </c>
      <c r="Y1983">
        <v>46.545000000000002</v>
      </c>
      <c r="Z1983">
        <v>49.334000000000003</v>
      </c>
      <c r="AA1983">
        <v>52.137</v>
      </c>
      <c r="AB1983">
        <v>54.957000000000001</v>
      </c>
      <c r="AC1983">
        <v>57.792999999999999</v>
      </c>
      <c r="AD1983">
        <v>60.643000000000001</v>
      </c>
      <c r="AE1983">
        <v>63.509</v>
      </c>
      <c r="AF1983">
        <v>66.387</v>
      </c>
      <c r="AG1983">
        <v>69.284000000000006</v>
      </c>
      <c r="AH1983">
        <v>69.686999999999998</v>
      </c>
      <c r="AI1983">
        <v>69.603999999999999</v>
      </c>
      <c r="AJ1983" t="s">
        <v>48</v>
      </c>
      <c r="AK1983" t="s">
        <v>8</v>
      </c>
      <c r="AL1983" t="s">
        <v>17</v>
      </c>
    </row>
    <row r="1984" spans="1:38" x14ac:dyDescent="0.35">
      <c r="A1984" t="s">
        <v>71</v>
      </c>
      <c r="B1984" t="s">
        <v>64</v>
      </c>
      <c r="C1984" t="s">
        <v>49</v>
      </c>
      <c r="D1984">
        <v>17.782</v>
      </c>
      <c r="E1984">
        <v>17.957000000000001</v>
      </c>
      <c r="F1984">
        <v>19.812000000000001</v>
      </c>
      <c r="G1984">
        <v>22.44</v>
      </c>
      <c r="H1984">
        <v>25.76</v>
      </c>
      <c r="I1984">
        <v>30.195</v>
      </c>
      <c r="J1984">
        <v>39.503999999999998</v>
      </c>
      <c r="K1984">
        <v>48.988999999999997</v>
      </c>
      <c r="L1984">
        <v>58.491</v>
      </c>
      <c r="M1984">
        <v>68.004000000000005</v>
      </c>
      <c r="N1984">
        <v>77.503</v>
      </c>
      <c r="O1984">
        <v>86.930999999999997</v>
      </c>
      <c r="P1984">
        <v>97.105000000000004</v>
      </c>
      <c r="Q1984">
        <v>107.251</v>
      </c>
      <c r="R1984">
        <v>117.449</v>
      </c>
      <c r="S1984">
        <v>127.69199999999999</v>
      </c>
      <c r="T1984">
        <v>138.12700000000001</v>
      </c>
      <c r="U1984">
        <v>148.99</v>
      </c>
      <c r="V1984">
        <v>160.02199999999999</v>
      </c>
      <c r="W1984">
        <v>170.90600000000001</v>
      </c>
      <c r="X1984">
        <v>181.78299999999999</v>
      </c>
      <c r="Y1984">
        <v>193.11</v>
      </c>
      <c r="Z1984">
        <v>204.499</v>
      </c>
      <c r="AA1984">
        <v>215.95400000000001</v>
      </c>
      <c r="AB1984">
        <v>227.46199999999999</v>
      </c>
      <c r="AC1984">
        <v>239.03399999999999</v>
      </c>
      <c r="AD1984">
        <v>250.666</v>
      </c>
      <c r="AE1984">
        <v>262.363</v>
      </c>
      <c r="AF1984">
        <v>274.12200000000001</v>
      </c>
      <c r="AG1984">
        <v>285.94</v>
      </c>
      <c r="AH1984">
        <v>287.476</v>
      </c>
      <c r="AI1984">
        <v>287.09100000000001</v>
      </c>
      <c r="AJ1984" t="s">
        <v>49</v>
      </c>
      <c r="AK1984" t="s">
        <v>9</v>
      </c>
    </row>
    <row r="1985" spans="1:38" x14ac:dyDescent="0.35">
      <c r="A1985" t="s">
        <v>71</v>
      </c>
      <c r="B1985" t="s">
        <v>64</v>
      </c>
      <c r="C1985" t="s">
        <v>50</v>
      </c>
      <c r="D1985">
        <v>7.4690000000000003</v>
      </c>
      <c r="E1985">
        <v>7.5129999999999999</v>
      </c>
      <c r="F1985">
        <v>8.0220000000000002</v>
      </c>
      <c r="G1985">
        <v>8.73</v>
      </c>
      <c r="H1985">
        <v>9.5579999999999998</v>
      </c>
      <c r="I1985">
        <v>10.673</v>
      </c>
      <c r="J1985">
        <v>13.106999999999999</v>
      </c>
      <c r="K1985">
        <v>15.54</v>
      </c>
      <c r="L1985">
        <v>17.968</v>
      </c>
      <c r="M1985">
        <v>20.387</v>
      </c>
      <c r="N1985">
        <v>22.788</v>
      </c>
      <c r="O1985">
        <v>25.146999999999998</v>
      </c>
      <c r="P1985">
        <v>27.675999999999998</v>
      </c>
      <c r="Q1985">
        <v>30.18</v>
      </c>
      <c r="R1985">
        <v>32.697000000000003</v>
      </c>
      <c r="S1985">
        <v>35.216000000000001</v>
      </c>
      <c r="T1985">
        <v>37.81</v>
      </c>
      <c r="U1985">
        <v>40.578000000000003</v>
      </c>
      <c r="V1985">
        <v>43.41</v>
      </c>
      <c r="W1985">
        <v>46.158000000000001</v>
      </c>
      <c r="X1985">
        <v>48.890999999999998</v>
      </c>
      <c r="Y1985">
        <v>51.738</v>
      </c>
      <c r="Z1985">
        <v>54.597000000000001</v>
      </c>
      <c r="AA1985">
        <v>57.466999999999999</v>
      </c>
      <c r="AB1985">
        <v>60.350999999999999</v>
      </c>
      <c r="AC1985">
        <v>63.249000000000002</v>
      </c>
      <c r="AD1985">
        <v>66.156999999999996</v>
      </c>
      <c r="AE1985">
        <v>69.081999999999994</v>
      </c>
      <c r="AF1985">
        <v>72.015000000000001</v>
      </c>
      <c r="AG1985">
        <v>74.962999999999994</v>
      </c>
      <c r="AH1985">
        <v>77.924999999999997</v>
      </c>
      <c r="AI1985">
        <v>78.775000000000006</v>
      </c>
      <c r="AJ1985" t="s">
        <v>50</v>
      </c>
      <c r="AK1985" t="s">
        <v>15</v>
      </c>
    </row>
    <row r="1986" spans="1:38" x14ac:dyDescent="0.35">
      <c r="A1986" t="s">
        <v>71</v>
      </c>
      <c r="B1986" t="s">
        <v>64</v>
      </c>
      <c r="C1986" t="s">
        <v>51</v>
      </c>
      <c r="D1986">
        <v>10.486000000000001</v>
      </c>
      <c r="E1986">
        <v>10.553000000000001</v>
      </c>
      <c r="F1986">
        <v>11.273999999999999</v>
      </c>
      <c r="G1986">
        <v>12.284000000000001</v>
      </c>
      <c r="H1986">
        <v>13.465</v>
      </c>
      <c r="I1986">
        <v>15.048</v>
      </c>
      <c r="J1986">
        <v>18.512</v>
      </c>
      <c r="K1986">
        <v>21.974</v>
      </c>
      <c r="L1986">
        <v>25.428000000000001</v>
      </c>
      <c r="M1986">
        <v>28.872</v>
      </c>
      <c r="N1986">
        <v>32.286999999999999</v>
      </c>
      <c r="O1986">
        <v>35.639000000000003</v>
      </c>
      <c r="P1986">
        <v>39.243000000000002</v>
      </c>
      <c r="Q1986">
        <v>42.808</v>
      </c>
      <c r="R1986">
        <v>46.387999999999998</v>
      </c>
      <c r="S1986">
        <v>49.975000000000001</v>
      </c>
      <c r="T1986">
        <v>53.664000000000001</v>
      </c>
      <c r="U1986">
        <v>57.601999999999997</v>
      </c>
      <c r="V1986">
        <v>61.633000000000003</v>
      </c>
      <c r="W1986">
        <v>65.542000000000002</v>
      </c>
      <c r="X1986">
        <v>69.432000000000002</v>
      </c>
      <c r="Y1986">
        <v>73.484999999999999</v>
      </c>
      <c r="Z1986">
        <v>77.551000000000002</v>
      </c>
      <c r="AA1986">
        <v>81.638000000000005</v>
      </c>
      <c r="AB1986">
        <v>85.74</v>
      </c>
      <c r="AC1986">
        <v>89.863</v>
      </c>
      <c r="AD1986">
        <v>94.003</v>
      </c>
      <c r="AE1986">
        <v>98.162999999999997</v>
      </c>
      <c r="AF1986">
        <v>102.34099999999999</v>
      </c>
      <c r="AG1986">
        <v>106.536</v>
      </c>
      <c r="AH1986">
        <v>110.75</v>
      </c>
      <c r="AI1986">
        <v>111.958</v>
      </c>
      <c r="AJ1986" t="s">
        <v>51</v>
      </c>
      <c r="AK1986" t="s">
        <v>19</v>
      </c>
    </row>
    <row r="1987" spans="1:38" x14ac:dyDescent="0.35">
      <c r="A1987" t="s">
        <v>71</v>
      </c>
      <c r="B1987" t="s">
        <v>64</v>
      </c>
      <c r="C1987" t="s">
        <v>52</v>
      </c>
      <c r="D1987">
        <v>19.651</v>
      </c>
      <c r="E1987">
        <v>19.742000000000001</v>
      </c>
      <c r="F1987">
        <v>20.748000000000001</v>
      </c>
      <c r="G1987">
        <v>22.155000000000001</v>
      </c>
      <c r="H1987">
        <v>23.800999999999998</v>
      </c>
      <c r="I1987">
        <v>26.007999999999999</v>
      </c>
      <c r="J1987">
        <v>30.914000000000001</v>
      </c>
      <c r="K1987">
        <v>35.741</v>
      </c>
      <c r="L1987">
        <v>40.558</v>
      </c>
      <c r="M1987">
        <v>45.359000000000002</v>
      </c>
      <c r="N1987">
        <v>50.122999999999998</v>
      </c>
      <c r="O1987">
        <v>54.8</v>
      </c>
      <c r="P1987">
        <v>59.823</v>
      </c>
      <c r="Q1987">
        <v>64.793000000000006</v>
      </c>
      <c r="R1987">
        <v>69.781000000000006</v>
      </c>
      <c r="S1987">
        <v>74.784000000000006</v>
      </c>
      <c r="T1987">
        <v>79.927999999999997</v>
      </c>
      <c r="U1987">
        <v>85.418999999999997</v>
      </c>
      <c r="V1987">
        <v>91.037000000000006</v>
      </c>
      <c r="W1987">
        <v>96.489000000000004</v>
      </c>
      <c r="X1987">
        <v>101.913</v>
      </c>
      <c r="Y1987">
        <v>107.563</v>
      </c>
      <c r="Z1987">
        <v>113.232</v>
      </c>
      <c r="AA1987">
        <v>118.928</v>
      </c>
      <c r="AB1987">
        <v>124.651</v>
      </c>
      <c r="AC1987">
        <v>130.399</v>
      </c>
      <c r="AD1987">
        <v>136.173</v>
      </c>
      <c r="AE1987">
        <v>141.971</v>
      </c>
      <c r="AF1987">
        <v>147.79499999999999</v>
      </c>
      <c r="AG1987">
        <v>153.64500000000001</v>
      </c>
      <c r="AH1987">
        <v>159.52199999999999</v>
      </c>
      <c r="AI1987">
        <v>161.20699999999999</v>
      </c>
      <c r="AJ1987" t="s">
        <v>52</v>
      </c>
      <c r="AK1987" t="s">
        <v>15</v>
      </c>
    </row>
    <row r="1988" spans="1:38" x14ac:dyDescent="0.35">
      <c r="A1988" t="s">
        <v>71</v>
      </c>
      <c r="B1988" t="s">
        <v>64</v>
      </c>
      <c r="C1988" t="s">
        <v>53</v>
      </c>
      <c r="D1988">
        <v>18.669</v>
      </c>
      <c r="E1988">
        <v>18.798999999999999</v>
      </c>
      <c r="F1988">
        <v>20.187999999999999</v>
      </c>
      <c r="G1988">
        <v>22.146999999999998</v>
      </c>
      <c r="H1988">
        <v>24.623999999999999</v>
      </c>
      <c r="I1988">
        <v>27.94</v>
      </c>
      <c r="J1988">
        <v>34.994</v>
      </c>
      <c r="K1988">
        <v>42.079000000000001</v>
      </c>
      <c r="L1988">
        <v>49.173000000000002</v>
      </c>
      <c r="M1988">
        <v>56.276000000000003</v>
      </c>
      <c r="N1988">
        <v>63.372999999999998</v>
      </c>
      <c r="O1988">
        <v>70.41</v>
      </c>
      <c r="P1988">
        <v>78.004000000000005</v>
      </c>
      <c r="Q1988">
        <v>85.578999999999994</v>
      </c>
      <c r="R1988">
        <v>93.191999999999993</v>
      </c>
      <c r="S1988">
        <v>100.83799999999999</v>
      </c>
      <c r="T1988">
        <v>108.63</v>
      </c>
      <c r="U1988">
        <v>116.739</v>
      </c>
      <c r="V1988">
        <v>124.982</v>
      </c>
      <c r="W1988">
        <v>133.10400000000001</v>
      </c>
      <c r="X1988">
        <v>141.226</v>
      </c>
      <c r="Y1988">
        <v>149.68799999999999</v>
      </c>
      <c r="Z1988">
        <v>158.18799999999999</v>
      </c>
      <c r="AA1988">
        <v>166.73599999999999</v>
      </c>
      <c r="AB1988">
        <v>175.333</v>
      </c>
      <c r="AC1988">
        <v>183.97200000000001</v>
      </c>
      <c r="AD1988">
        <v>192.66</v>
      </c>
      <c r="AE1988">
        <v>201.39099999999999</v>
      </c>
      <c r="AF1988">
        <v>210.17</v>
      </c>
      <c r="AG1988">
        <v>218.994</v>
      </c>
      <c r="AH1988">
        <v>220.14</v>
      </c>
      <c r="AI1988">
        <v>219.846</v>
      </c>
      <c r="AJ1988" t="s">
        <v>53</v>
      </c>
      <c r="AK1988" t="s">
        <v>8</v>
      </c>
    </row>
    <row r="1989" spans="1:38" x14ac:dyDescent="0.35">
      <c r="A1989" t="s">
        <v>71</v>
      </c>
      <c r="B1989" t="s">
        <v>64</v>
      </c>
      <c r="C1989" t="s">
        <v>54</v>
      </c>
      <c r="D1989">
        <v>6.2190000000000003</v>
      </c>
      <c r="E1989">
        <v>6.2329999999999997</v>
      </c>
      <c r="F1989">
        <v>6.3869999999999996</v>
      </c>
      <c r="G1989">
        <v>6.601</v>
      </c>
      <c r="H1989">
        <v>6.8730000000000002</v>
      </c>
      <c r="I1989">
        <v>7.2359999999999998</v>
      </c>
      <c r="J1989">
        <v>8.0969999999999995</v>
      </c>
      <c r="K1989">
        <v>8.875</v>
      </c>
      <c r="L1989">
        <v>9.6509999999999998</v>
      </c>
      <c r="M1989">
        <v>10.430999999999999</v>
      </c>
      <c r="N1989">
        <v>11.21</v>
      </c>
      <c r="O1989">
        <v>11.984</v>
      </c>
      <c r="P1989">
        <v>12.818</v>
      </c>
      <c r="Q1989">
        <v>13.648999999999999</v>
      </c>
      <c r="R1989">
        <v>14.484999999999999</v>
      </c>
      <c r="S1989">
        <v>15.324</v>
      </c>
      <c r="T1989">
        <v>16.178999999999998</v>
      </c>
      <c r="U1989">
        <v>17.068999999999999</v>
      </c>
      <c r="V1989">
        <v>17.972999999999999</v>
      </c>
      <c r="W1989">
        <v>18.864999999999998</v>
      </c>
      <c r="X1989">
        <v>19.756</v>
      </c>
      <c r="Y1989">
        <v>20.687000000000001</v>
      </c>
      <c r="Z1989">
        <v>21.617999999999999</v>
      </c>
      <c r="AA1989">
        <v>22.558</v>
      </c>
      <c r="AB1989">
        <v>23.501000000000001</v>
      </c>
      <c r="AC1989">
        <v>24.449000000000002</v>
      </c>
      <c r="AD1989">
        <v>25.402999999999999</v>
      </c>
      <c r="AE1989">
        <v>26.361000000000001</v>
      </c>
      <c r="AF1989">
        <v>27.326000000000001</v>
      </c>
      <c r="AG1989">
        <v>28.295000000000002</v>
      </c>
      <c r="AH1989">
        <v>28.42</v>
      </c>
      <c r="AI1989">
        <v>28.381</v>
      </c>
      <c r="AJ1989" t="s">
        <v>54</v>
      </c>
      <c r="AK1989" t="s">
        <v>22</v>
      </c>
    </row>
    <row r="1990" spans="1:38" x14ac:dyDescent="0.35">
      <c r="A1990" t="s">
        <v>71</v>
      </c>
      <c r="B1990" t="s">
        <v>64</v>
      </c>
      <c r="C1990" t="s">
        <v>55</v>
      </c>
      <c r="D1990">
        <v>10.71</v>
      </c>
      <c r="E1990">
        <v>10.78</v>
      </c>
      <c r="F1990">
        <v>11.548</v>
      </c>
      <c r="G1990">
        <v>12.62</v>
      </c>
      <c r="H1990">
        <v>13.878</v>
      </c>
      <c r="I1990">
        <v>15.564</v>
      </c>
      <c r="J1990">
        <v>19.242000000000001</v>
      </c>
      <c r="K1990">
        <v>22.927</v>
      </c>
      <c r="L1990">
        <v>26.603000000000002</v>
      </c>
      <c r="M1990">
        <v>30.266999999999999</v>
      </c>
      <c r="N1990">
        <v>33.904000000000003</v>
      </c>
      <c r="O1990">
        <v>37.470999999999997</v>
      </c>
      <c r="P1990">
        <v>41.305999999999997</v>
      </c>
      <c r="Q1990">
        <v>45.095999999999997</v>
      </c>
      <c r="R1990">
        <v>48.908999999999999</v>
      </c>
      <c r="S1990">
        <v>52.728000000000002</v>
      </c>
      <c r="T1990">
        <v>56.652000000000001</v>
      </c>
      <c r="U1990">
        <v>60.844000000000001</v>
      </c>
      <c r="V1990">
        <v>65.131</v>
      </c>
      <c r="W1990">
        <v>69.293999999999997</v>
      </c>
      <c r="X1990">
        <v>73.433000000000007</v>
      </c>
      <c r="Y1990">
        <v>77.742000000000004</v>
      </c>
      <c r="Z1990">
        <v>82.072999999999993</v>
      </c>
      <c r="AA1990">
        <v>86.42</v>
      </c>
      <c r="AB1990">
        <v>90.789000000000001</v>
      </c>
      <c r="AC1990">
        <v>95.173000000000002</v>
      </c>
      <c r="AD1990">
        <v>99.581000000000003</v>
      </c>
      <c r="AE1990">
        <v>104.009</v>
      </c>
      <c r="AF1990">
        <v>108.45399999999999</v>
      </c>
      <c r="AG1990">
        <v>112.917</v>
      </c>
      <c r="AH1990">
        <v>117.40300000000001</v>
      </c>
      <c r="AI1990">
        <v>118.69</v>
      </c>
      <c r="AJ1990" t="s">
        <v>55</v>
      </c>
      <c r="AK1990" t="s">
        <v>8</v>
      </c>
      <c r="AL1990" t="s">
        <v>17</v>
      </c>
    </row>
    <row r="1991" spans="1:38" x14ac:dyDescent="0.35">
      <c r="A1991" t="s">
        <v>72</v>
      </c>
      <c r="B1991" t="s">
        <v>64</v>
      </c>
      <c r="C1991" t="s">
        <v>7</v>
      </c>
      <c r="D1991">
        <v>17.837</v>
      </c>
      <c r="E1991">
        <v>17.925000000000001</v>
      </c>
      <c r="F1991">
        <v>18.786000000000001</v>
      </c>
      <c r="G1991">
        <v>20.064</v>
      </c>
      <c r="H1991">
        <v>21.596</v>
      </c>
      <c r="I1991">
        <v>23.684999999999999</v>
      </c>
      <c r="J1991">
        <v>28.405999999999999</v>
      </c>
      <c r="K1991">
        <v>33.017000000000003</v>
      </c>
      <c r="L1991">
        <v>37.661000000000001</v>
      </c>
      <c r="M1991">
        <v>42.284999999999997</v>
      </c>
      <c r="N1991">
        <v>46.884999999999998</v>
      </c>
      <c r="O1991">
        <v>51.463999999999999</v>
      </c>
      <c r="P1991">
        <v>56.363</v>
      </c>
      <c r="Q1991">
        <v>61.238999999999997</v>
      </c>
      <c r="R1991">
        <v>66.195999999999998</v>
      </c>
      <c r="S1991">
        <v>71.179000000000002</v>
      </c>
      <c r="T1991">
        <v>76.165000000000006</v>
      </c>
      <c r="U1991">
        <v>81.44</v>
      </c>
      <c r="V1991">
        <v>86.86</v>
      </c>
      <c r="W1991">
        <v>92.188999999999993</v>
      </c>
      <c r="X1991">
        <v>97.549000000000007</v>
      </c>
      <c r="Y1991">
        <v>103.05200000000001</v>
      </c>
      <c r="Z1991">
        <v>108.574</v>
      </c>
      <c r="AA1991">
        <v>114.125</v>
      </c>
      <c r="AB1991">
        <v>119.709</v>
      </c>
      <c r="AC1991">
        <v>125.321</v>
      </c>
      <c r="AD1991">
        <v>130.96700000000001</v>
      </c>
      <c r="AE1991">
        <v>136.642</v>
      </c>
      <c r="AF1991">
        <v>142.35</v>
      </c>
      <c r="AG1991">
        <v>148.08600000000001</v>
      </c>
      <c r="AH1991">
        <v>148.684</v>
      </c>
      <c r="AI1991">
        <v>148.30500000000001</v>
      </c>
      <c r="AJ1991" t="s">
        <v>7</v>
      </c>
      <c r="AK1991" t="s">
        <v>8</v>
      </c>
      <c r="AL1991" t="s">
        <v>9</v>
      </c>
    </row>
    <row r="1992" spans="1:38" x14ac:dyDescent="0.35">
      <c r="A1992" t="s">
        <v>72</v>
      </c>
      <c r="B1992" t="s">
        <v>64</v>
      </c>
      <c r="C1992" t="s">
        <v>10</v>
      </c>
      <c r="D1992">
        <v>2.5350000000000001</v>
      </c>
      <c r="E1992">
        <v>2.54</v>
      </c>
      <c r="F1992">
        <v>2.5870000000000002</v>
      </c>
      <c r="G1992">
        <v>2.657</v>
      </c>
      <c r="H1992">
        <v>2.74</v>
      </c>
      <c r="I1992">
        <v>2.8540000000000001</v>
      </c>
      <c r="J1992">
        <v>3.1469999999999998</v>
      </c>
      <c r="K1992">
        <v>3.3969999999999998</v>
      </c>
      <c r="L1992">
        <v>3.65</v>
      </c>
      <c r="M1992">
        <v>3.9020000000000001</v>
      </c>
      <c r="N1992">
        <v>4.1520000000000001</v>
      </c>
      <c r="O1992">
        <v>4.4009999999999998</v>
      </c>
      <c r="P1992">
        <v>4.6680000000000001</v>
      </c>
      <c r="Q1992">
        <v>4.9320000000000004</v>
      </c>
      <c r="R1992">
        <v>5.202</v>
      </c>
      <c r="S1992">
        <v>5.4729999999999999</v>
      </c>
      <c r="T1992">
        <v>5.7439999999999998</v>
      </c>
      <c r="U1992">
        <v>6.0309999999999997</v>
      </c>
      <c r="V1992">
        <v>6.3250000000000002</v>
      </c>
      <c r="W1992">
        <v>6.6159999999999997</v>
      </c>
      <c r="X1992">
        <v>6.907</v>
      </c>
      <c r="Y1992">
        <v>7.2060000000000004</v>
      </c>
      <c r="Z1992">
        <v>7.5060000000000002</v>
      </c>
      <c r="AA1992">
        <v>7.8079999999999998</v>
      </c>
      <c r="AB1992">
        <v>8.1120000000000001</v>
      </c>
      <c r="AC1992">
        <v>8.4169999999999998</v>
      </c>
      <c r="AD1992">
        <v>8.7249999999999996</v>
      </c>
      <c r="AE1992">
        <v>9.032</v>
      </c>
      <c r="AF1992">
        <v>9.343</v>
      </c>
      <c r="AG1992">
        <v>9.6549999999999994</v>
      </c>
      <c r="AH1992">
        <v>9.6869999999999994</v>
      </c>
      <c r="AI1992">
        <v>9.6620000000000008</v>
      </c>
      <c r="AJ1992" t="s">
        <v>10</v>
      </c>
      <c r="AK1992" t="s">
        <v>11</v>
      </c>
      <c r="AL1992" t="s">
        <v>9</v>
      </c>
    </row>
    <row r="1993" spans="1:38" x14ac:dyDescent="0.35">
      <c r="A1993" t="s">
        <v>72</v>
      </c>
      <c r="B1993" t="s">
        <v>64</v>
      </c>
      <c r="C1993" t="s">
        <v>12</v>
      </c>
      <c r="D1993">
        <v>14.811999999999999</v>
      </c>
      <c r="E1993">
        <v>14.984</v>
      </c>
      <c r="F1993">
        <v>16.629000000000001</v>
      </c>
      <c r="G1993">
        <v>19.067</v>
      </c>
      <c r="H1993">
        <v>21.995000000000001</v>
      </c>
      <c r="I1993">
        <v>25.981999999999999</v>
      </c>
      <c r="J1993">
        <v>34.552</v>
      </c>
      <c r="K1993">
        <v>43.359000000000002</v>
      </c>
      <c r="L1993">
        <v>52.226999999999997</v>
      </c>
      <c r="M1993">
        <v>61.055</v>
      </c>
      <c r="N1993">
        <v>69.840999999999994</v>
      </c>
      <c r="O1993">
        <v>78.590999999999994</v>
      </c>
      <c r="P1993">
        <v>87.945999999999998</v>
      </c>
      <c r="Q1993">
        <v>97.265000000000001</v>
      </c>
      <c r="R1993">
        <v>106.72799999999999</v>
      </c>
      <c r="S1993">
        <v>116.239</v>
      </c>
      <c r="T1993">
        <v>125.764</v>
      </c>
      <c r="U1993">
        <v>135.83699999999999</v>
      </c>
      <c r="V1993">
        <v>146.191</v>
      </c>
      <c r="W1993">
        <v>156.36799999999999</v>
      </c>
      <c r="X1993">
        <v>166.607</v>
      </c>
      <c r="Y1993">
        <v>177.11699999999999</v>
      </c>
      <c r="Z1993">
        <v>187.66</v>
      </c>
      <c r="AA1993">
        <v>198.26400000000001</v>
      </c>
      <c r="AB1993">
        <v>208.929</v>
      </c>
      <c r="AC1993">
        <v>219.65</v>
      </c>
      <c r="AD1993">
        <v>230.43</v>
      </c>
      <c r="AE1993">
        <v>241.26900000000001</v>
      </c>
      <c r="AF1993">
        <v>252.16800000000001</v>
      </c>
      <c r="AG1993">
        <v>263.12299999999999</v>
      </c>
      <c r="AH1993">
        <v>264.26499999999999</v>
      </c>
      <c r="AI1993">
        <v>263.58800000000002</v>
      </c>
      <c r="AJ1993" t="s">
        <v>12</v>
      </c>
      <c r="AK1993" t="s">
        <v>8</v>
      </c>
    </row>
    <row r="1994" spans="1:38" x14ac:dyDescent="0.35">
      <c r="A1994" t="s">
        <v>72</v>
      </c>
      <c r="B1994" t="s">
        <v>64</v>
      </c>
      <c r="C1994" t="s">
        <v>13</v>
      </c>
      <c r="D1994">
        <v>7.6820000000000004</v>
      </c>
      <c r="E1994">
        <v>7.76</v>
      </c>
      <c r="F1994">
        <v>8.5050000000000008</v>
      </c>
      <c r="G1994">
        <v>9.6159999999999997</v>
      </c>
      <c r="H1994">
        <v>10.949</v>
      </c>
      <c r="I1994">
        <v>12.763999999999999</v>
      </c>
      <c r="J1994">
        <v>16.684000000000001</v>
      </c>
      <c r="K1994">
        <v>20.689</v>
      </c>
      <c r="L1994">
        <v>24.728999999999999</v>
      </c>
      <c r="M1994">
        <v>28.744</v>
      </c>
      <c r="N1994">
        <v>32.741999999999997</v>
      </c>
      <c r="O1994">
        <v>36.723999999999997</v>
      </c>
      <c r="P1994">
        <v>40.978999999999999</v>
      </c>
      <c r="Q1994">
        <v>45.218000000000004</v>
      </c>
      <c r="R1994">
        <v>49.527000000000001</v>
      </c>
      <c r="S1994">
        <v>53.851999999999997</v>
      </c>
      <c r="T1994">
        <v>58.188000000000002</v>
      </c>
      <c r="U1994">
        <v>62.771000000000001</v>
      </c>
      <c r="V1994">
        <v>67.48</v>
      </c>
      <c r="W1994">
        <v>72.111000000000004</v>
      </c>
      <c r="X1994">
        <v>76.77</v>
      </c>
      <c r="Y1994">
        <v>81.554000000000002</v>
      </c>
      <c r="Z1994">
        <v>86.35</v>
      </c>
      <c r="AA1994">
        <v>91.177000000000007</v>
      </c>
      <c r="AB1994">
        <v>96.028000000000006</v>
      </c>
      <c r="AC1994">
        <v>100.907</v>
      </c>
      <c r="AD1994">
        <v>105.81</v>
      </c>
      <c r="AE1994">
        <v>110.74299999999999</v>
      </c>
      <c r="AF1994">
        <v>115.70399999999999</v>
      </c>
      <c r="AG1994">
        <v>120.687</v>
      </c>
      <c r="AH1994">
        <v>121.209</v>
      </c>
      <c r="AI1994">
        <v>120.89700000000001</v>
      </c>
      <c r="AJ1994" t="s">
        <v>13</v>
      </c>
      <c r="AK1994" t="s">
        <v>8</v>
      </c>
    </row>
    <row r="1995" spans="1:38" x14ac:dyDescent="0.35">
      <c r="A1995" t="s">
        <v>72</v>
      </c>
      <c r="B1995" t="s">
        <v>64</v>
      </c>
      <c r="C1995" t="s">
        <v>14</v>
      </c>
      <c r="D1995">
        <v>28.689</v>
      </c>
      <c r="E1995">
        <v>28.881</v>
      </c>
      <c r="F1995">
        <v>30.957999999999998</v>
      </c>
      <c r="G1995">
        <v>33.884</v>
      </c>
      <c r="H1995">
        <v>36.924999999999997</v>
      </c>
      <c r="I1995">
        <v>41.149000000000001</v>
      </c>
      <c r="J1995">
        <v>50.822000000000003</v>
      </c>
      <c r="K1995">
        <v>60.529000000000003</v>
      </c>
      <c r="L1995">
        <v>70.296000000000006</v>
      </c>
      <c r="M1995">
        <v>79.94</v>
      </c>
      <c r="N1995">
        <v>89.468999999999994</v>
      </c>
      <c r="O1995">
        <v>98.884</v>
      </c>
      <c r="P1995">
        <v>108.855</v>
      </c>
      <c r="Q1995">
        <v>118.706</v>
      </c>
      <c r="R1995">
        <v>128.78100000000001</v>
      </c>
      <c r="S1995">
        <v>138.88499999999999</v>
      </c>
      <c r="T1995">
        <v>148.96299999999999</v>
      </c>
      <c r="U1995">
        <v>159.96700000000001</v>
      </c>
      <c r="V1995">
        <v>171.422</v>
      </c>
      <c r="W1995">
        <v>182.51300000000001</v>
      </c>
      <c r="X1995">
        <v>193.66200000000001</v>
      </c>
      <c r="Y1995">
        <v>205.00399999999999</v>
      </c>
      <c r="Z1995">
        <v>216.357</v>
      </c>
      <c r="AA1995">
        <v>227.761</v>
      </c>
      <c r="AB1995">
        <v>239.21899999999999</v>
      </c>
      <c r="AC1995">
        <v>250.73</v>
      </c>
      <c r="AD1995">
        <v>262.29399999999998</v>
      </c>
      <c r="AE1995">
        <v>273.91800000000001</v>
      </c>
      <c r="AF1995">
        <v>285.58699999999999</v>
      </c>
      <c r="AG1995">
        <v>297.31599999999997</v>
      </c>
      <c r="AH1995">
        <v>309.096</v>
      </c>
      <c r="AI1995">
        <v>312.10500000000002</v>
      </c>
      <c r="AJ1995" t="s">
        <v>14</v>
      </c>
      <c r="AK1995" t="s">
        <v>15</v>
      </c>
    </row>
    <row r="1996" spans="1:38" x14ac:dyDescent="0.35">
      <c r="A1996" t="s">
        <v>72</v>
      </c>
      <c r="B1996" t="s">
        <v>64</v>
      </c>
      <c r="C1996" t="s">
        <v>16</v>
      </c>
      <c r="D1996">
        <v>2.206</v>
      </c>
      <c r="E1996">
        <v>2.2410000000000001</v>
      </c>
      <c r="F1996">
        <v>2.57</v>
      </c>
      <c r="G1996">
        <v>3.0590000000000002</v>
      </c>
      <c r="H1996">
        <v>3.6429999999999998</v>
      </c>
      <c r="I1996">
        <v>4.4420000000000002</v>
      </c>
      <c r="J1996">
        <v>6.1390000000000002</v>
      </c>
      <c r="K1996">
        <v>7.9009999999999998</v>
      </c>
      <c r="L1996">
        <v>9.6750000000000007</v>
      </c>
      <c r="M1996">
        <v>11.441000000000001</v>
      </c>
      <c r="N1996">
        <v>13.2</v>
      </c>
      <c r="O1996">
        <v>14.951000000000001</v>
      </c>
      <c r="P1996">
        <v>16.821999999999999</v>
      </c>
      <c r="Q1996">
        <v>18.684999999999999</v>
      </c>
      <c r="R1996">
        <v>20.579000000000001</v>
      </c>
      <c r="S1996">
        <v>22.481999999999999</v>
      </c>
      <c r="T1996">
        <v>24.387</v>
      </c>
      <c r="U1996">
        <v>26.402999999999999</v>
      </c>
      <c r="V1996">
        <v>28.474</v>
      </c>
      <c r="W1996">
        <v>30.510999999999999</v>
      </c>
      <c r="X1996">
        <v>32.558</v>
      </c>
      <c r="Y1996">
        <v>34.661999999999999</v>
      </c>
      <c r="Z1996">
        <v>36.771000000000001</v>
      </c>
      <c r="AA1996">
        <v>38.893000000000001</v>
      </c>
      <c r="AB1996">
        <v>41.026000000000003</v>
      </c>
      <c r="AC1996">
        <v>43.171999999999997</v>
      </c>
      <c r="AD1996">
        <v>45.328000000000003</v>
      </c>
      <c r="AE1996">
        <v>47.497</v>
      </c>
      <c r="AF1996">
        <v>49.677999999999997</v>
      </c>
      <c r="AG1996">
        <v>51.869</v>
      </c>
      <c r="AH1996">
        <v>52.097000000000001</v>
      </c>
      <c r="AI1996">
        <v>51.963999999999999</v>
      </c>
      <c r="AJ1996" t="s">
        <v>16</v>
      </c>
      <c r="AK1996" t="s">
        <v>8</v>
      </c>
      <c r="AL1996" t="s">
        <v>17</v>
      </c>
    </row>
    <row r="1997" spans="1:38" x14ac:dyDescent="0.35">
      <c r="A1997" t="s">
        <v>72</v>
      </c>
      <c r="B1997" t="s">
        <v>64</v>
      </c>
      <c r="C1997" t="s">
        <v>18</v>
      </c>
      <c r="D1997">
        <v>5.4610000000000003</v>
      </c>
      <c r="E1997">
        <v>5.4950000000000001</v>
      </c>
      <c r="F1997">
        <v>5.8639999999999999</v>
      </c>
      <c r="G1997">
        <v>6.3840000000000003</v>
      </c>
      <c r="H1997">
        <v>6.923</v>
      </c>
      <c r="I1997">
        <v>7.6749999999999998</v>
      </c>
      <c r="J1997">
        <v>9.4</v>
      </c>
      <c r="K1997">
        <v>11.125</v>
      </c>
      <c r="L1997">
        <v>12.862</v>
      </c>
      <c r="M1997">
        <v>14.576000000000001</v>
      </c>
      <c r="N1997">
        <v>16.268000000000001</v>
      </c>
      <c r="O1997">
        <v>17.942</v>
      </c>
      <c r="P1997">
        <v>19.715</v>
      </c>
      <c r="Q1997">
        <v>21.466000000000001</v>
      </c>
      <c r="R1997">
        <v>23.257999999999999</v>
      </c>
      <c r="S1997">
        <v>25.050999999999998</v>
      </c>
      <c r="T1997">
        <v>26.844999999999999</v>
      </c>
      <c r="U1997">
        <v>28.798999999999999</v>
      </c>
      <c r="V1997">
        <v>30.835999999999999</v>
      </c>
      <c r="W1997">
        <v>32.807000000000002</v>
      </c>
      <c r="X1997">
        <v>34.79</v>
      </c>
      <c r="Y1997">
        <v>36.805</v>
      </c>
      <c r="Z1997">
        <v>38.822000000000003</v>
      </c>
      <c r="AA1997">
        <v>40.850999999999999</v>
      </c>
      <c r="AB1997">
        <v>42.887</v>
      </c>
      <c r="AC1997">
        <v>44.930999999999997</v>
      </c>
      <c r="AD1997">
        <v>46.988</v>
      </c>
      <c r="AE1997">
        <v>49.055</v>
      </c>
      <c r="AF1997">
        <v>51.128999999999998</v>
      </c>
      <c r="AG1997">
        <v>53.213999999999999</v>
      </c>
      <c r="AH1997">
        <v>55.307000000000002</v>
      </c>
      <c r="AI1997">
        <v>55.841000000000001</v>
      </c>
      <c r="AJ1997" t="s">
        <v>18</v>
      </c>
      <c r="AK1997" t="s">
        <v>19</v>
      </c>
    </row>
    <row r="1998" spans="1:38" x14ac:dyDescent="0.35">
      <c r="A1998" t="s">
        <v>72</v>
      </c>
      <c r="B1998" t="s">
        <v>64</v>
      </c>
      <c r="C1998" t="s">
        <v>20</v>
      </c>
      <c r="D1998">
        <v>26.192</v>
      </c>
      <c r="E1998">
        <v>26.321000000000002</v>
      </c>
      <c r="F1998">
        <v>27.571000000000002</v>
      </c>
      <c r="G1998">
        <v>29.428000000000001</v>
      </c>
      <c r="H1998">
        <v>31.655999999999999</v>
      </c>
      <c r="I1998">
        <v>34.689</v>
      </c>
      <c r="J1998">
        <v>41.555999999999997</v>
      </c>
      <c r="K1998">
        <v>48.255000000000003</v>
      </c>
      <c r="L1998">
        <v>54.997999999999998</v>
      </c>
      <c r="M1998">
        <v>61.716000000000001</v>
      </c>
      <c r="N1998">
        <v>68.396000000000001</v>
      </c>
      <c r="O1998">
        <v>75.051000000000002</v>
      </c>
      <c r="P1998">
        <v>82.167000000000002</v>
      </c>
      <c r="Q1998">
        <v>89.25</v>
      </c>
      <c r="R1998">
        <v>96.453000000000003</v>
      </c>
      <c r="S1998">
        <v>103.687</v>
      </c>
      <c r="T1998">
        <v>110.934</v>
      </c>
      <c r="U1998">
        <v>118.593</v>
      </c>
      <c r="V1998">
        <v>126.468</v>
      </c>
      <c r="W1998">
        <v>134.209</v>
      </c>
      <c r="X1998">
        <v>141.995</v>
      </c>
      <c r="Y1998">
        <v>149.99199999999999</v>
      </c>
      <c r="Z1998">
        <v>158.011</v>
      </c>
      <c r="AA1998">
        <v>166.07599999999999</v>
      </c>
      <c r="AB1998">
        <v>174.184</v>
      </c>
      <c r="AC1998">
        <v>182.34200000000001</v>
      </c>
      <c r="AD1998">
        <v>190.541</v>
      </c>
      <c r="AE1998">
        <v>198.785</v>
      </c>
      <c r="AF1998">
        <v>207.07400000000001</v>
      </c>
      <c r="AG1998">
        <v>215.40700000000001</v>
      </c>
      <c r="AH1998">
        <v>216.27199999999999</v>
      </c>
      <c r="AI1998">
        <v>215.721</v>
      </c>
      <c r="AJ1998" t="s">
        <v>20</v>
      </c>
      <c r="AK1998" t="s">
        <v>9</v>
      </c>
    </row>
    <row r="1999" spans="1:38" x14ac:dyDescent="0.35">
      <c r="A1999" t="s">
        <v>72</v>
      </c>
      <c r="B1999" t="s">
        <v>64</v>
      </c>
      <c r="C1999" t="s">
        <v>21</v>
      </c>
      <c r="D1999">
        <v>3.661</v>
      </c>
      <c r="E1999">
        <v>3.6760000000000002</v>
      </c>
      <c r="F1999">
        <v>3.819</v>
      </c>
      <c r="G1999">
        <v>4.0279999999999996</v>
      </c>
      <c r="H1999">
        <v>4.2789999999999999</v>
      </c>
      <c r="I1999">
        <v>4.6219999999999999</v>
      </c>
      <c r="J1999">
        <v>5.4189999999999996</v>
      </c>
      <c r="K1999">
        <v>6.1760000000000002</v>
      </c>
      <c r="L1999">
        <v>6.94</v>
      </c>
      <c r="M1999">
        <v>7.7009999999999996</v>
      </c>
      <c r="N1999">
        <v>8.4610000000000003</v>
      </c>
      <c r="O1999">
        <v>9.2129999999999992</v>
      </c>
      <c r="P1999">
        <v>10.019</v>
      </c>
      <c r="Q1999">
        <v>10.821</v>
      </c>
      <c r="R1999">
        <v>11.638</v>
      </c>
      <c r="S1999">
        <v>12.456</v>
      </c>
      <c r="T1999">
        <v>13.278</v>
      </c>
      <c r="U1999">
        <v>14.146000000000001</v>
      </c>
      <c r="V1999">
        <v>15.037000000000001</v>
      </c>
      <c r="W1999">
        <v>15.914</v>
      </c>
      <c r="X1999">
        <v>16.797000000000001</v>
      </c>
      <c r="Y1999">
        <v>17.704000000000001</v>
      </c>
      <c r="Z1999">
        <v>18.611999999999998</v>
      </c>
      <c r="AA1999">
        <v>19.526</v>
      </c>
      <c r="AB1999">
        <v>20.445</v>
      </c>
      <c r="AC1999">
        <v>21.369</v>
      </c>
      <c r="AD1999">
        <v>22.295999999999999</v>
      </c>
      <c r="AE1999">
        <v>23.231999999999999</v>
      </c>
      <c r="AF1999">
        <v>24.17</v>
      </c>
      <c r="AG1999">
        <v>25.114999999999998</v>
      </c>
      <c r="AH1999">
        <v>25.213999999999999</v>
      </c>
      <c r="AI1999">
        <v>25.149000000000001</v>
      </c>
      <c r="AJ1999" t="s">
        <v>21</v>
      </c>
      <c r="AK1999" t="s">
        <v>22</v>
      </c>
    </row>
    <row r="2000" spans="1:38" x14ac:dyDescent="0.35">
      <c r="A2000" t="s">
        <v>72</v>
      </c>
      <c r="B2000" t="s">
        <v>64</v>
      </c>
      <c r="C2000" t="s">
        <v>23</v>
      </c>
      <c r="D2000">
        <v>22.649000000000001</v>
      </c>
      <c r="E2000">
        <v>22.837</v>
      </c>
      <c r="F2000">
        <v>24.638999999999999</v>
      </c>
      <c r="G2000">
        <v>27.312999999999999</v>
      </c>
      <c r="H2000">
        <v>30.515999999999998</v>
      </c>
      <c r="I2000">
        <v>34.884</v>
      </c>
      <c r="J2000">
        <v>44.412999999999997</v>
      </c>
      <c r="K2000">
        <v>54.058</v>
      </c>
      <c r="L2000">
        <v>63.768999999999998</v>
      </c>
      <c r="M2000">
        <v>73.436000000000007</v>
      </c>
      <c r="N2000">
        <v>83.055999999999997</v>
      </c>
      <c r="O2000">
        <v>92.635000000000005</v>
      </c>
      <c r="P2000">
        <v>102.872</v>
      </c>
      <c r="Q2000">
        <v>113.068</v>
      </c>
      <c r="R2000">
        <v>123.43</v>
      </c>
      <c r="S2000">
        <v>133.846</v>
      </c>
      <c r="T2000">
        <v>144.274</v>
      </c>
      <c r="U2000">
        <v>155.30199999999999</v>
      </c>
      <c r="V2000">
        <v>166.64</v>
      </c>
      <c r="W2000">
        <v>177.77600000000001</v>
      </c>
      <c r="X2000">
        <v>188.988</v>
      </c>
      <c r="Y2000">
        <v>200.49700000000001</v>
      </c>
      <c r="Z2000">
        <v>212.04</v>
      </c>
      <c r="AA2000">
        <v>223.65100000000001</v>
      </c>
      <c r="AB2000">
        <v>235.32599999999999</v>
      </c>
      <c r="AC2000">
        <v>247.06200000000001</v>
      </c>
      <c r="AD2000">
        <v>258.863</v>
      </c>
      <c r="AE2000">
        <v>270.72800000000001</v>
      </c>
      <c r="AF2000">
        <v>282.65800000000002</v>
      </c>
      <c r="AG2000">
        <v>294.65499999999997</v>
      </c>
      <c r="AH2000">
        <v>295.97199999999998</v>
      </c>
      <c r="AI2000">
        <v>295.23899999999998</v>
      </c>
      <c r="AJ2000" t="s">
        <v>23</v>
      </c>
      <c r="AK2000" t="s">
        <v>24</v>
      </c>
      <c r="AL2000" t="s">
        <v>17</v>
      </c>
    </row>
    <row r="2001" spans="1:38" x14ac:dyDescent="0.35">
      <c r="A2001" t="s">
        <v>72</v>
      </c>
      <c r="B2001" t="s">
        <v>64</v>
      </c>
      <c r="C2001" t="s">
        <v>25</v>
      </c>
      <c r="D2001">
        <v>6.2140000000000004</v>
      </c>
      <c r="E2001">
        <v>6.2779999999999996</v>
      </c>
      <c r="F2001">
        <v>6.9550000000000001</v>
      </c>
      <c r="G2001">
        <v>7.9160000000000004</v>
      </c>
      <c r="H2001">
        <v>8.9109999999999996</v>
      </c>
      <c r="I2001">
        <v>10.292</v>
      </c>
      <c r="J2001">
        <v>13.404999999999999</v>
      </c>
      <c r="K2001">
        <v>16.582000000000001</v>
      </c>
      <c r="L2001">
        <v>19.777000000000001</v>
      </c>
      <c r="M2001">
        <v>22.934999999999999</v>
      </c>
      <c r="N2001">
        <v>26.050999999999998</v>
      </c>
      <c r="O2001">
        <v>29.134</v>
      </c>
      <c r="P2001">
        <v>32.396999999999998</v>
      </c>
      <c r="Q2001">
        <v>35.619999999999997</v>
      </c>
      <c r="R2001">
        <v>38.917000000000002</v>
      </c>
      <c r="S2001">
        <v>42.222000000000001</v>
      </c>
      <c r="T2001">
        <v>45.523000000000003</v>
      </c>
      <c r="U2001">
        <v>49.121000000000002</v>
      </c>
      <c r="V2001">
        <v>52.871000000000002</v>
      </c>
      <c r="W2001">
        <v>56.500999999999998</v>
      </c>
      <c r="X2001">
        <v>60.15</v>
      </c>
      <c r="Y2001">
        <v>63.860999999999997</v>
      </c>
      <c r="Z2001">
        <v>67.575999999999993</v>
      </c>
      <c r="AA2001">
        <v>71.308999999999997</v>
      </c>
      <c r="AB2001">
        <v>75.058000000000007</v>
      </c>
      <c r="AC2001">
        <v>78.825000000000003</v>
      </c>
      <c r="AD2001">
        <v>82.608000000000004</v>
      </c>
      <c r="AE2001">
        <v>86.412000000000006</v>
      </c>
      <c r="AF2001">
        <v>90.230999999999995</v>
      </c>
      <c r="AG2001">
        <v>94.070999999999998</v>
      </c>
      <c r="AH2001">
        <v>97.924999999999997</v>
      </c>
      <c r="AI2001">
        <v>98.906999999999996</v>
      </c>
      <c r="AJ2001" t="s">
        <v>25</v>
      </c>
      <c r="AK2001" t="s">
        <v>15</v>
      </c>
    </row>
    <row r="2002" spans="1:38" x14ac:dyDescent="0.35">
      <c r="A2002" t="s">
        <v>72</v>
      </c>
      <c r="B2002" t="s">
        <v>64</v>
      </c>
      <c r="C2002" t="s">
        <v>26</v>
      </c>
      <c r="D2002">
        <v>8.6059999999999999</v>
      </c>
      <c r="E2002">
        <v>8.6620000000000008</v>
      </c>
      <c r="F2002">
        <v>9.2550000000000008</v>
      </c>
      <c r="G2002">
        <v>10.096</v>
      </c>
      <c r="H2002">
        <v>10.968999999999999</v>
      </c>
      <c r="I2002">
        <v>12.179</v>
      </c>
      <c r="J2002">
        <v>14.958</v>
      </c>
      <c r="K2002">
        <v>17.742999999999999</v>
      </c>
      <c r="L2002">
        <v>20.544</v>
      </c>
      <c r="M2002">
        <v>23.311</v>
      </c>
      <c r="N2002">
        <v>26.042000000000002</v>
      </c>
      <c r="O2002">
        <v>28.741</v>
      </c>
      <c r="P2002">
        <v>31.602</v>
      </c>
      <c r="Q2002">
        <v>34.427</v>
      </c>
      <c r="R2002">
        <v>37.316000000000003</v>
      </c>
      <c r="S2002">
        <v>40.213000000000001</v>
      </c>
      <c r="T2002">
        <v>43.103000000000002</v>
      </c>
      <c r="U2002">
        <v>46.259</v>
      </c>
      <c r="V2002">
        <v>49.543999999999997</v>
      </c>
      <c r="W2002">
        <v>52.725000000000001</v>
      </c>
      <c r="X2002">
        <v>55.923000000000002</v>
      </c>
      <c r="Y2002">
        <v>59.173999999999999</v>
      </c>
      <c r="Z2002">
        <v>62.427</v>
      </c>
      <c r="AA2002">
        <v>65.700999999999993</v>
      </c>
      <c r="AB2002">
        <v>68.984999999999999</v>
      </c>
      <c r="AC2002">
        <v>72.284999999999997</v>
      </c>
      <c r="AD2002">
        <v>75.602999999999994</v>
      </c>
      <c r="AE2002">
        <v>78.936000000000007</v>
      </c>
      <c r="AF2002">
        <v>82.283000000000001</v>
      </c>
      <c r="AG2002">
        <v>85.646000000000001</v>
      </c>
      <c r="AH2002">
        <v>89.024000000000001</v>
      </c>
      <c r="AI2002">
        <v>89.885000000000005</v>
      </c>
      <c r="AJ2002" t="s">
        <v>26</v>
      </c>
      <c r="AK2002" t="s">
        <v>17</v>
      </c>
    </row>
    <row r="2003" spans="1:38" x14ac:dyDescent="0.35">
      <c r="A2003" t="s">
        <v>72</v>
      </c>
      <c r="B2003" t="s">
        <v>64</v>
      </c>
      <c r="C2003" t="s">
        <v>27</v>
      </c>
      <c r="D2003">
        <v>7.835</v>
      </c>
      <c r="E2003">
        <v>7.91</v>
      </c>
      <c r="F2003">
        <v>8.7100000000000009</v>
      </c>
      <c r="G2003">
        <v>9.8420000000000005</v>
      </c>
      <c r="H2003">
        <v>11.03</v>
      </c>
      <c r="I2003">
        <v>12.676</v>
      </c>
      <c r="J2003">
        <v>16.382999999999999</v>
      </c>
      <c r="K2003">
        <v>20.157</v>
      </c>
      <c r="L2003">
        <v>23.954999999999998</v>
      </c>
      <c r="M2003">
        <v>27.71</v>
      </c>
      <c r="N2003">
        <v>31.414999999999999</v>
      </c>
      <c r="O2003">
        <v>35.081000000000003</v>
      </c>
      <c r="P2003">
        <v>38.966000000000001</v>
      </c>
      <c r="Q2003">
        <v>42.805</v>
      </c>
      <c r="R2003">
        <v>46.731999999999999</v>
      </c>
      <c r="S2003">
        <v>50.667000000000002</v>
      </c>
      <c r="T2003">
        <v>54.597000000000001</v>
      </c>
      <c r="U2003">
        <v>58.877000000000002</v>
      </c>
      <c r="V2003">
        <v>63.33</v>
      </c>
      <c r="W2003">
        <v>67.644999999999996</v>
      </c>
      <c r="X2003">
        <v>71.981999999999999</v>
      </c>
      <c r="Y2003">
        <v>76.399000000000001</v>
      </c>
      <c r="Z2003">
        <v>80.816999999999993</v>
      </c>
      <c r="AA2003">
        <v>85.257999999999996</v>
      </c>
      <c r="AB2003">
        <v>89.72</v>
      </c>
      <c r="AC2003">
        <v>94.200999999999993</v>
      </c>
      <c r="AD2003">
        <v>98.706999999999994</v>
      </c>
      <c r="AE2003">
        <v>103.232</v>
      </c>
      <c r="AF2003">
        <v>107.77800000000001</v>
      </c>
      <c r="AG2003">
        <v>112.345</v>
      </c>
      <c r="AH2003">
        <v>116.687</v>
      </c>
      <c r="AI2003">
        <v>117.773</v>
      </c>
      <c r="AJ2003" t="s">
        <v>27</v>
      </c>
      <c r="AK2003" t="s">
        <v>8</v>
      </c>
      <c r="AL2003" t="s">
        <v>17</v>
      </c>
    </row>
    <row r="2004" spans="1:38" x14ac:dyDescent="0.35">
      <c r="A2004" t="s">
        <v>72</v>
      </c>
      <c r="B2004" t="s">
        <v>64</v>
      </c>
      <c r="C2004" t="s">
        <v>28</v>
      </c>
      <c r="D2004">
        <v>4.6210000000000004</v>
      </c>
      <c r="E2004">
        <v>4.6509999999999998</v>
      </c>
      <c r="F2004">
        <v>4.9779999999999998</v>
      </c>
      <c r="G2004">
        <v>5.44</v>
      </c>
      <c r="H2004">
        <v>5.9189999999999996</v>
      </c>
      <c r="I2004">
        <v>6.5830000000000002</v>
      </c>
      <c r="J2004">
        <v>8.109</v>
      </c>
      <c r="K2004">
        <v>9.6389999999999993</v>
      </c>
      <c r="L2004">
        <v>11.177</v>
      </c>
      <c r="M2004">
        <v>12.696999999999999</v>
      </c>
      <c r="N2004">
        <v>14.198</v>
      </c>
      <c r="O2004">
        <v>15.680999999999999</v>
      </c>
      <c r="P2004">
        <v>17.254000000000001</v>
      </c>
      <c r="Q2004">
        <v>18.805</v>
      </c>
      <c r="R2004">
        <v>20.393000000000001</v>
      </c>
      <c r="S2004">
        <v>21.983000000000001</v>
      </c>
      <c r="T2004">
        <v>23.571999999999999</v>
      </c>
      <c r="U2004">
        <v>25.305</v>
      </c>
      <c r="V2004">
        <v>27.11</v>
      </c>
      <c r="W2004">
        <v>28.858000000000001</v>
      </c>
      <c r="X2004">
        <v>30.614000000000001</v>
      </c>
      <c r="Y2004">
        <v>32.401000000000003</v>
      </c>
      <c r="Z2004">
        <v>34.19</v>
      </c>
      <c r="AA2004">
        <v>35.984999999999999</v>
      </c>
      <c r="AB2004">
        <v>37.790999999999997</v>
      </c>
      <c r="AC2004">
        <v>39.606000000000002</v>
      </c>
      <c r="AD2004">
        <v>41.427</v>
      </c>
      <c r="AE2004">
        <v>43.258000000000003</v>
      </c>
      <c r="AF2004">
        <v>45.097000000000001</v>
      </c>
      <c r="AG2004">
        <v>46.944000000000003</v>
      </c>
      <c r="AH2004">
        <v>48.801000000000002</v>
      </c>
      <c r="AI2004">
        <v>49.274999999999999</v>
      </c>
      <c r="AJ2004" t="s">
        <v>28</v>
      </c>
      <c r="AK2004" t="s">
        <v>19</v>
      </c>
    </row>
    <row r="2005" spans="1:38" x14ac:dyDescent="0.35">
      <c r="A2005" t="s">
        <v>72</v>
      </c>
      <c r="B2005" t="s">
        <v>64</v>
      </c>
      <c r="C2005" t="s">
        <v>29</v>
      </c>
      <c r="D2005">
        <v>0.28999999999999998</v>
      </c>
      <c r="E2005">
        <v>0.28999999999999998</v>
      </c>
      <c r="F2005">
        <v>0.29599999999999999</v>
      </c>
      <c r="G2005">
        <v>0.30399999999999999</v>
      </c>
      <c r="H2005">
        <v>0.313</v>
      </c>
      <c r="I2005">
        <v>0.32600000000000001</v>
      </c>
      <c r="J2005">
        <v>0.36</v>
      </c>
      <c r="K2005">
        <v>0.38900000000000001</v>
      </c>
      <c r="L2005">
        <v>0.41799999999999998</v>
      </c>
      <c r="M2005">
        <v>0.44700000000000001</v>
      </c>
      <c r="N2005">
        <v>0.47599999999999998</v>
      </c>
      <c r="O2005">
        <v>0.505</v>
      </c>
      <c r="P2005">
        <v>0.53600000000000003</v>
      </c>
      <c r="Q2005">
        <v>0.56599999999999995</v>
      </c>
      <c r="R2005">
        <v>0.59799999999999998</v>
      </c>
      <c r="S2005">
        <v>0.629</v>
      </c>
      <c r="T2005">
        <v>0.66</v>
      </c>
      <c r="U2005">
        <v>0.69299999999999995</v>
      </c>
      <c r="V2005">
        <v>0.72699999999999998</v>
      </c>
      <c r="W2005">
        <v>0.76100000000000001</v>
      </c>
      <c r="X2005">
        <v>0.79400000000000004</v>
      </c>
      <c r="Y2005">
        <v>0.82899999999999996</v>
      </c>
      <c r="Z2005">
        <v>0.86399999999999999</v>
      </c>
      <c r="AA2005">
        <v>0.89800000000000002</v>
      </c>
      <c r="AB2005">
        <v>0.93400000000000005</v>
      </c>
      <c r="AC2005">
        <v>0.96899999999999997</v>
      </c>
      <c r="AD2005">
        <v>1.004</v>
      </c>
      <c r="AE2005">
        <v>1.04</v>
      </c>
      <c r="AF2005">
        <v>1.0760000000000001</v>
      </c>
      <c r="AG2005">
        <v>1.1120000000000001</v>
      </c>
      <c r="AH2005">
        <v>1.115</v>
      </c>
      <c r="AI2005">
        <v>1.113</v>
      </c>
      <c r="AJ2005" t="s">
        <v>29</v>
      </c>
      <c r="AK2005" t="s">
        <v>30</v>
      </c>
    </row>
    <row r="2006" spans="1:38" x14ac:dyDescent="0.35">
      <c r="A2006" t="s">
        <v>72</v>
      </c>
      <c r="B2006" t="s">
        <v>64</v>
      </c>
      <c r="C2006" t="s">
        <v>31</v>
      </c>
      <c r="D2006">
        <v>9.4580000000000002</v>
      </c>
      <c r="E2006">
        <v>9.5500000000000007</v>
      </c>
      <c r="F2006">
        <v>10.445</v>
      </c>
      <c r="G2006">
        <v>11.77</v>
      </c>
      <c r="H2006">
        <v>13.364000000000001</v>
      </c>
      <c r="I2006">
        <v>15.532</v>
      </c>
      <c r="J2006">
        <v>20.225000000000001</v>
      </c>
      <c r="K2006">
        <v>25.015000000000001</v>
      </c>
      <c r="L2006">
        <v>29.838000000000001</v>
      </c>
      <c r="M2006">
        <v>34.64</v>
      </c>
      <c r="N2006">
        <v>39.417000000000002</v>
      </c>
      <c r="O2006">
        <v>44.171999999999997</v>
      </c>
      <c r="P2006">
        <v>49.26</v>
      </c>
      <c r="Q2006">
        <v>54.329000000000001</v>
      </c>
      <c r="R2006">
        <v>59.476999999999997</v>
      </c>
      <c r="S2006">
        <v>64.650000000000006</v>
      </c>
      <c r="T2006">
        <v>69.831000000000003</v>
      </c>
      <c r="U2006">
        <v>75.308999999999997</v>
      </c>
      <c r="V2006">
        <v>80.936999999999998</v>
      </c>
      <c r="W2006">
        <v>86.472999999999999</v>
      </c>
      <c r="X2006">
        <v>92.037000000000006</v>
      </c>
      <c r="Y2006">
        <v>97.754999999999995</v>
      </c>
      <c r="Z2006">
        <v>103.491</v>
      </c>
      <c r="AA2006">
        <v>109.256</v>
      </c>
      <c r="AB2006">
        <v>115.056</v>
      </c>
      <c r="AC2006">
        <v>120.88800000000001</v>
      </c>
      <c r="AD2006">
        <v>126.749</v>
      </c>
      <c r="AE2006">
        <v>132.642</v>
      </c>
      <c r="AF2006">
        <v>138.571</v>
      </c>
      <c r="AG2006">
        <v>144.52799999999999</v>
      </c>
      <c r="AH2006">
        <v>145.15</v>
      </c>
      <c r="AI2006">
        <v>144.77699999999999</v>
      </c>
      <c r="AJ2006" t="s">
        <v>31</v>
      </c>
      <c r="AK2006" t="s">
        <v>24</v>
      </c>
    </row>
    <row r="2007" spans="1:38" x14ac:dyDescent="0.35">
      <c r="A2007" t="s">
        <v>72</v>
      </c>
      <c r="B2007" t="s">
        <v>64</v>
      </c>
      <c r="C2007" t="s">
        <v>32</v>
      </c>
      <c r="D2007">
        <v>20.219000000000001</v>
      </c>
      <c r="E2007">
        <v>20.370999999999999</v>
      </c>
      <c r="F2007">
        <v>21.867000000000001</v>
      </c>
      <c r="G2007">
        <v>24.087</v>
      </c>
      <c r="H2007">
        <v>26.748000000000001</v>
      </c>
      <c r="I2007">
        <v>30.373999999999999</v>
      </c>
      <c r="J2007">
        <v>38.32</v>
      </c>
      <c r="K2007">
        <v>46.325000000000003</v>
      </c>
      <c r="L2007">
        <v>54.387999999999998</v>
      </c>
      <c r="M2007">
        <v>62.414999999999999</v>
      </c>
      <c r="N2007">
        <v>70.399000000000001</v>
      </c>
      <c r="O2007">
        <v>78.350999999999999</v>
      </c>
      <c r="P2007">
        <v>86.849000000000004</v>
      </c>
      <c r="Q2007">
        <v>95.316999999999993</v>
      </c>
      <c r="R2007">
        <v>103.926</v>
      </c>
      <c r="S2007">
        <v>112.569</v>
      </c>
      <c r="T2007">
        <v>121.23</v>
      </c>
      <c r="U2007">
        <v>130.38300000000001</v>
      </c>
      <c r="V2007">
        <v>139.79400000000001</v>
      </c>
      <c r="W2007">
        <v>149.04400000000001</v>
      </c>
      <c r="X2007">
        <v>158.351</v>
      </c>
      <c r="Y2007">
        <v>167.905</v>
      </c>
      <c r="Z2007">
        <v>177.49</v>
      </c>
      <c r="AA2007">
        <v>187.12700000000001</v>
      </c>
      <c r="AB2007">
        <v>196.81899999999999</v>
      </c>
      <c r="AC2007">
        <v>206.566</v>
      </c>
      <c r="AD2007">
        <v>216.363</v>
      </c>
      <c r="AE2007">
        <v>226.214</v>
      </c>
      <c r="AF2007">
        <v>236.124</v>
      </c>
      <c r="AG2007">
        <v>246.08099999999999</v>
      </c>
      <c r="AH2007">
        <v>247.12100000000001</v>
      </c>
      <c r="AI2007">
        <v>246.48400000000001</v>
      </c>
      <c r="AJ2007" t="s">
        <v>32</v>
      </c>
      <c r="AK2007" t="s">
        <v>8</v>
      </c>
    </row>
    <row r="2008" spans="1:38" x14ac:dyDescent="0.35">
      <c r="A2008" t="s">
        <v>72</v>
      </c>
      <c r="B2008" t="s">
        <v>64</v>
      </c>
      <c r="C2008" t="s">
        <v>33</v>
      </c>
      <c r="D2008">
        <v>24.623999999999999</v>
      </c>
      <c r="E2008">
        <v>24.876000000000001</v>
      </c>
      <c r="F2008">
        <v>27.369</v>
      </c>
      <c r="G2008">
        <v>31.062000000000001</v>
      </c>
      <c r="H2008">
        <v>35.497</v>
      </c>
      <c r="I2008">
        <v>41.531999999999996</v>
      </c>
      <c r="J2008">
        <v>54.558999999999997</v>
      </c>
      <c r="K2008">
        <v>67.896000000000001</v>
      </c>
      <c r="L2008">
        <v>81.325999999999993</v>
      </c>
      <c r="M2008">
        <v>94.686000000000007</v>
      </c>
      <c r="N2008">
        <v>107.989</v>
      </c>
      <c r="O2008">
        <v>121.23399999999999</v>
      </c>
      <c r="P2008">
        <v>135.40100000000001</v>
      </c>
      <c r="Q2008">
        <v>149.501</v>
      </c>
      <c r="R2008">
        <v>163.84299999999999</v>
      </c>
      <c r="S2008">
        <v>178.238</v>
      </c>
      <c r="T2008">
        <v>192.66300000000001</v>
      </c>
      <c r="U2008">
        <v>207.916</v>
      </c>
      <c r="V2008">
        <v>223.59</v>
      </c>
      <c r="W2008">
        <v>238.99299999999999</v>
      </c>
      <c r="X2008">
        <v>254.49600000000001</v>
      </c>
      <c r="Y2008">
        <v>270.40699999999998</v>
      </c>
      <c r="Z2008">
        <v>286.37799999999999</v>
      </c>
      <c r="AA2008">
        <v>302.42899999999997</v>
      </c>
      <c r="AB2008">
        <v>318.577</v>
      </c>
      <c r="AC2008">
        <v>334.80700000000002</v>
      </c>
      <c r="AD2008">
        <v>351.13200000000001</v>
      </c>
      <c r="AE2008">
        <v>367.54199999999997</v>
      </c>
      <c r="AF2008">
        <v>384.04500000000002</v>
      </c>
      <c r="AG2008">
        <v>400.63200000000001</v>
      </c>
      <c r="AH2008">
        <v>402.36500000000001</v>
      </c>
      <c r="AI2008">
        <v>401.32799999999997</v>
      </c>
      <c r="AJ2008" t="s">
        <v>33</v>
      </c>
      <c r="AK2008" t="s">
        <v>8</v>
      </c>
    </row>
    <row r="2009" spans="1:38" x14ac:dyDescent="0.35">
      <c r="A2009" t="s">
        <v>72</v>
      </c>
      <c r="B2009" t="s">
        <v>64</v>
      </c>
      <c r="C2009" t="s">
        <v>34</v>
      </c>
      <c r="D2009">
        <v>5.1970000000000001</v>
      </c>
      <c r="E2009">
        <v>5.2430000000000003</v>
      </c>
      <c r="F2009">
        <v>5.7089999999999996</v>
      </c>
      <c r="G2009">
        <v>6.3650000000000002</v>
      </c>
      <c r="H2009">
        <v>7.0490000000000004</v>
      </c>
      <c r="I2009">
        <v>7.9960000000000004</v>
      </c>
      <c r="J2009">
        <v>10.147</v>
      </c>
      <c r="K2009">
        <v>12.324</v>
      </c>
      <c r="L2009">
        <v>14.515000000000001</v>
      </c>
      <c r="M2009">
        <v>16.68</v>
      </c>
      <c r="N2009">
        <v>18.818000000000001</v>
      </c>
      <c r="O2009">
        <v>20.93</v>
      </c>
      <c r="P2009">
        <v>23.167999999999999</v>
      </c>
      <c r="Q2009">
        <v>25.376999999999999</v>
      </c>
      <c r="R2009">
        <v>27.638000000000002</v>
      </c>
      <c r="S2009">
        <v>29.905000000000001</v>
      </c>
      <c r="T2009">
        <v>32.165999999999997</v>
      </c>
      <c r="U2009">
        <v>34.636000000000003</v>
      </c>
      <c r="V2009">
        <v>37.204999999999998</v>
      </c>
      <c r="W2009">
        <v>39.694000000000003</v>
      </c>
      <c r="X2009">
        <v>42.195</v>
      </c>
      <c r="Y2009">
        <v>44.74</v>
      </c>
      <c r="Z2009">
        <v>47.286000000000001</v>
      </c>
      <c r="AA2009">
        <v>49.844999999999999</v>
      </c>
      <c r="AB2009">
        <v>52.417999999999999</v>
      </c>
      <c r="AC2009">
        <v>55</v>
      </c>
      <c r="AD2009">
        <v>57.594000000000001</v>
      </c>
      <c r="AE2009">
        <v>60.201999999999998</v>
      </c>
      <c r="AF2009">
        <v>62.82</v>
      </c>
      <c r="AG2009">
        <v>65.451999999999998</v>
      </c>
      <c r="AH2009">
        <v>68.096000000000004</v>
      </c>
      <c r="AI2009">
        <v>68.769000000000005</v>
      </c>
      <c r="AJ2009" t="s">
        <v>34</v>
      </c>
      <c r="AK2009" t="s">
        <v>19</v>
      </c>
    </row>
    <row r="2010" spans="1:38" x14ac:dyDescent="0.35">
      <c r="A2010" t="s">
        <v>72</v>
      </c>
      <c r="B2010" t="s">
        <v>64</v>
      </c>
      <c r="C2010" t="s">
        <v>35</v>
      </c>
      <c r="D2010">
        <v>8.0440000000000005</v>
      </c>
      <c r="E2010">
        <v>8.1270000000000007</v>
      </c>
      <c r="F2010">
        <v>9.0020000000000007</v>
      </c>
      <c r="G2010">
        <v>10.24</v>
      </c>
      <c r="H2010">
        <v>11.529</v>
      </c>
      <c r="I2010">
        <v>13.313000000000001</v>
      </c>
      <c r="J2010">
        <v>17.338000000000001</v>
      </c>
      <c r="K2010">
        <v>21.443999999999999</v>
      </c>
      <c r="L2010">
        <v>25.577000000000002</v>
      </c>
      <c r="M2010">
        <v>29.654</v>
      </c>
      <c r="N2010">
        <v>33.685000000000002</v>
      </c>
      <c r="O2010">
        <v>37.665999999999997</v>
      </c>
      <c r="P2010">
        <v>41.884</v>
      </c>
      <c r="Q2010">
        <v>46.048999999999999</v>
      </c>
      <c r="R2010">
        <v>50.31</v>
      </c>
      <c r="S2010">
        <v>54.588000000000001</v>
      </c>
      <c r="T2010">
        <v>58.85</v>
      </c>
      <c r="U2010">
        <v>63.502000000000002</v>
      </c>
      <c r="V2010">
        <v>68.346999999999994</v>
      </c>
      <c r="W2010">
        <v>73.039000000000001</v>
      </c>
      <c r="X2010">
        <v>77.754999999999995</v>
      </c>
      <c r="Y2010">
        <v>82.552000000000007</v>
      </c>
      <c r="Z2010">
        <v>87.352999999999994</v>
      </c>
      <c r="AA2010">
        <v>92.176000000000002</v>
      </c>
      <c r="AB2010">
        <v>97.022999999999996</v>
      </c>
      <c r="AC2010">
        <v>101.893</v>
      </c>
      <c r="AD2010">
        <v>106.78400000000001</v>
      </c>
      <c r="AE2010">
        <v>111.69799999999999</v>
      </c>
      <c r="AF2010">
        <v>116.636</v>
      </c>
      <c r="AG2010">
        <v>121.59699999999999</v>
      </c>
      <c r="AH2010">
        <v>126.58</v>
      </c>
      <c r="AI2010">
        <v>127.85</v>
      </c>
      <c r="AJ2010" t="s">
        <v>35</v>
      </c>
      <c r="AK2010" t="s">
        <v>15</v>
      </c>
    </row>
    <row r="2011" spans="1:38" x14ac:dyDescent="0.35">
      <c r="A2011" t="s">
        <v>72</v>
      </c>
      <c r="B2011" t="s">
        <v>64</v>
      </c>
      <c r="C2011" t="s">
        <v>36</v>
      </c>
      <c r="D2011">
        <v>0.88600000000000001</v>
      </c>
      <c r="E2011">
        <v>0.89100000000000001</v>
      </c>
      <c r="F2011">
        <v>0.93300000000000005</v>
      </c>
      <c r="G2011">
        <v>0.997</v>
      </c>
      <c r="H2011">
        <v>1.0740000000000001</v>
      </c>
      <c r="I2011">
        <v>1.177</v>
      </c>
      <c r="J2011">
        <v>1.4119999999999999</v>
      </c>
      <c r="K2011">
        <v>1.641</v>
      </c>
      <c r="L2011">
        <v>1.8720000000000001</v>
      </c>
      <c r="M2011">
        <v>2.1019999999999999</v>
      </c>
      <c r="N2011">
        <v>2.331</v>
      </c>
      <c r="O2011">
        <v>2.5590000000000002</v>
      </c>
      <c r="P2011">
        <v>2.8029999999999999</v>
      </c>
      <c r="Q2011">
        <v>3.0449999999999999</v>
      </c>
      <c r="R2011">
        <v>3.2919999999999998</v>
      </c>
      <c r="S2011">
        <v>3.54</v>
      </c>
      <c r="T2011">
        <v>3.7879999999999998</v>
      </c>
      <c r="U2011">
        <v>4.05</v>
      </c>
      <c r="V2011">
        <v>4.32</v>
      </c>
      <c r="W2011">
        <v>4.585</v>
      </c>
      <c r="X2011">
        <v>4.851</v>
      </c>
      <c r="Y2011">
        <v>5.1260000000000003</v>
      </c>
      <c r="Z2011">
        <v>5.4</v>
      </c>
      <c r="AA2011">
        <v>5.6760000000000002</v>
      </c>
      <c r="AB2011">
        <v>5.9539999999999997</v>
      </c>
      <c r="AC2011">
        <v>6.2329999999999997</v>
      </c>
      <c r="AD2011">
        <v>6.5140000000000002</v>
      </c>
      <c r="AE2011">
        <v>6.7960000000000003</v>
      </c>
      <c r="AF2011">
        <v>7.08</v>
      </c>
      <c r="AG2011">
        <v>7.3650000000000002</v>
      </c>
      <c r="AH2011">
        <v>7.3949999999999996</v>
      </c>
      <c r="AI2011">
        <v>7.3760000000000003</v>
      </c>
      <c r="AJ2011" t="s">
        <v>36</v>
      </c>
      <c r="AK2011" t="s">
        <v>11</v>
      </c>
      <c r="AL2011" t="s">
        <v>9</v>
      </c>
    </row>
    <row r="2012" spans="1:38" x14ac:dyDescent="0.35">
      <c r="A2012" t="s">
        <v>72</v>
      </c>
      <c r="B2012" t="s">
        <v>64</v>
      </c>
      <c r="C2012" t="s">
        <v>37</v>
      </c>
      <c r="D2012">
        <v>8.468</v>
      </c>
      <c r="E2012">
        <v>8.5410000000000004</v>
      </c>
      <c r="F2012">
        <v>9.2360000000000007</v>
      </c>
      <c r="G2012">
        <v>10.272</v>
      </c>
      <c r="H2012">
        <v>11.51</v>
      </c>
      <c r="I2012">
        <v>13.199</v>
      </c>
      <c r="J2012">
        <v>16.885000000000002</v>
      </c>
      <c r="K2012">
        <v>20.617999999999999</v>
      </c>
      <c r="L2012">
        <v>24.375</v>
      </c>
      <c r="M2012">
        <v>28.117000000000001</v>
      </c>
      <c r="N2012">
        <v>31.841000000000001</v>
      </c>
      <c r="O2012">
        <v>35.551000000000002</v>
      </c>
      <c r="P2012">
        <v>39.514000000000003</v>
      </c>
      <c r="Q2012">
        <v>43.462000000000003</v>
      </c>
      <c r="R2012">
        <v>47.476999999999997</v>
      </c>
      <c r="S2012">
        <v>51.503999999999998</v>
      </c>
      <c r="T2012">
        <v>55.543999999999997</v>
      </c>
      <c r="U2012">
        <v>59.811999999999998</v>
      </c>
      <c r="V2012">
        <v>64.198999999999998</v>
      </c>
      <c r="W2012">
        <v>68.513999999999996</v>
      </c>
      <c r="X2012">
        <v>72.852000000000004</v>
      </c>
      <c r="Y2012">
        <v>77.307000000000002</v>
      </c>
      <c r="Z2012">
        <v>81.775999999999996</v>
      </c>
      <c r="AA2012">
        <v>86.27</v>
      </c>
      <c r="AB2012">
        <v>90.79</v>
      </c>
      <c r="AC2012">
        <v>95.332999999999998</v>
      </c>
      <c r="AD2012">
        <v>99.903999999999996</v>
      </c>
      <c r="AE2012">
        <v>104.498</v>
      </c>
      <c r="AF2012">
        <v>109.117</v>
      </c>
      <c r="AG2012">
        <v>113.761</v>
      </c>
      <c r="AH2012">
        <v>114.245</v>
      </c>
      <c r="AI2012">
        <v>113.949</v>
      </c>
      <c r="AJ2012" t="s">
        <v>37</v>
      </c>
      <c r="AK2012" t="s">
        <v>22</v>
      </c>
      <c r="AL2012" t="s">
        <v>24</v>
      </c>
    </row>
    <row r="2013" spans="1:38" x14ac:dyDescent="0.35">
      <c r="A2013" t="s">
        <v>72</v>
      </c>
      <c r="B2013" t="s">
        <v>64</v>
      </c>
      <c r="C2013" t="s">
        <v>38</v>
      </c>
      <c r="D2013">
        <v>21.844999999999999</v>
      </c>
      <c r="E2013">
        <v>21.937999999999999</v>
      </c>
      <c r="F2013">
        <v>22.835000000000001</v>
      </c>
      <c r="G2013">
        <v>24.169</v>
      </c>
      <c r="H2013">
        <v>25.768000000000001</v>
      </c>
      <c r="I2013">
        <v>27.940999999999999</v>
      </c>
      <c r="J2013">
        <v>32.939</v>
      </c>
      <c r="K2013">
        <v>37.747</v>
      </c>
      <c r="L2013">
        <v>42.585000000000001</v>
      </c>
      <c r="M2013">
        <v>47.402999999999999</v>
      </c>
      <c r="N2013">
        <v>52.198</v>
      </c>
      <c r="O2013">
        <v>56.970999999999997</v>
      </c>
      <c r="P2013">
        <v>62.076000000000001</v>
      </c>
      <c r="Q2013">
        <v>67.16</v>
      </c>
      <c r="R2013">
        <v>72.328999999999994</v>
      </c>
      <c r="S2013">
        <v>77.518000000000001</v>
      </c>
      <c r="T2013">
        <v>82.715999999999994</v>
      </c>
      <c r="U2013">
        <v>88.212000000000003</v>
      </c>
      <c r="V2013">
        <v>93.861000000000004</v>
      </c>
      <c r="W2013">
        <v>99.418000000000006</v>
      </c>
      <c r="X2013">
        <v>105.004</v>
      </c>
      <c r="Y2013">
        <v>110.74</v>
      </c>
      <c r="Z2013">
        <v>116.494</v>
      </c>
      <c r="AA2013">
        <v>122.28</v>
      </c>
      <c r="AB2013">
        <v>128.09800000000001</v>
      </c>
      <c r="AC2013">
        <v>133.94999999999999</v>
      </c>
      <c r="AD2013">
        <v>139.83500000000001</v>
      </c>
      <c r="AE2013">
        <v>145.749</v>
      </c>
      <c r="AF2013">
        <v>151.69800000000001</v>
      </c>
      <c r="AG2013">
        <v>157.67599999999999</v>
      </c>
      <c r="AH2013">
        <v>158.298</v>
      </c>
      <c r="AI2013">
        <v>157.89400000000001</v>
      </c>
      <c r="AJ2013" t="s">
        <v>38</v>
      </c>
      <c r="AK2013" t="s">
        <v>22</v>
      </c>
      <c r="AL2013" t="s">
        <v>24</v>
      </c>
    </row>
    <row r="2014" spans="1:38" x14ac:dyDescent="0.35">
      <c r="A2014" t="s">
        <v>72</v>
      </c>
      <c r="B2014" t="s">
        <v>64</v>
      </c>
      <c r="C2014" t="s">
        <v>39</v>
      </c>
      <c r="D2014">
        <v>9.7159999999999993</v>
      </c>
      <c r="E2014">
        <v>9.7829999999999995</v>
      </c>
      <c r="F2014">
        <v>10.507999999999999</v>
      </c>
      <c r="G2014">
        <v>11.528</v>
      </c>
      <c r="H2014">
        <v>12.59</v>
      </c>
      <c r="I2014">
        <v>14.064</v>
      </c>
      <c r="J2014">
        <v>17.436</v>
      </c>
      <c r="K2014">
        <v>20.824000000000002</v>
      </c>
      <c r="L2014">
        <v>24.234999999999999</v>
      </c>
      <c r="M2014">
        <v>27.6</v>
      </c>
      <c r="N2014">
        <v>30.925999999999998</v>
      </c>
      <c r="O2014">
        <v>34.212000000000003</v>
      </c>
      <c r="P2014">
        <v>37.692999999999998</v>
      </c>
      <c r="Q2014">
        <v>41.128</v>
      </c>
      <c r="R2014">
        <v>44.645000000000003</v>
      </c>
      <c r="S2014">
        <v>48.173999999999999</v>
      </c>
      <c r="T2014">
        <v>51.692</v>
      </c>
      <c r="U2014">
        <v>55.533000000000001</v>
      </c>
      <c r="V2014">
        <v>59.529000000000003</v>
      </c>
      <c r="W2014">
        <v>63.402000000000001</v>
      </c>
      <c r="X2014">
        <v>67.293999999999997</v>
      </c>
      <c r="Y2014">
        <v>71.251000000000005</v>
      </c>
      <c r="Z2014">
        <v>75.215000000000003</v>
      </c>
      <c r="AA2014">
        <v>79.194000000000003</v>
      </c>
      <c r="AB2014">
        <v>83.192999999999998</v>
      </c>
      <c r="AC2014">
        <v>87.21</v>
      </c>
      <c r="AD2014">
        <v>91.248999999999995</v>
      </c>
      <c r="AE2014">
        <v>95.304000000000002</v>
      </c>
      <c r="AF2014">
        <v>99.38</v>
      </c>
      <c r="AG2014">
        <v>103.47199999999999</v>
      </c>
      <c r="AH2014">
        <v>107.583</v>
      </c>
      <c r="AI2014">
        <v>108.634</v>
      </c>
      <c r="AJ2014" t="s">
        <v>39</v>
      </c>
      <c r="AK2014" t="s">
        <v>15</v>
      </c>
    </row>
    <row r="2015" spans="1:38" x14ac:dyDescent="0.35">
      <c r="A2015" t="s">
        <v>72</v>
      </c>
      <c r="B2015" t="s">
        <v>64</v>
      </c>
      <c r="C2015" t="s">
        <v>40</v>
      </c>
      <c r="D2015">
        <v>22.420999999999999</v>
      </c>
      <c r="E2015">
        <v>22.568999999999999</v>
      </c>
      <c r="F2015">
        <v>24.190999999999999</v>
      </c>
      <c r="G2015">
        <v>26.481000000000002</v>
      </c>
      <c r="H2015">
        <v>28.859000000000002</v>
      </c>
      <c r="I2015">
        <v>32.161999999999999</v>
      </c>
      <c r="J2015">
        <v>39.728000000000002</v>
      </c>
      <c r="K2015">
        <v>47.319000000000003</v>
      </c>
      <c r="L2015">
        <v>54.959000000000003</v>
      </c>
      <c r="M2015">
        <v>62.503</v>
      </c>
      <c r="N2015">
        <v>69.954999999999998</v>
      </c>
      <c r="O2015">
        <v>77.319999999999993</v>
      </c>
      <c r="P2015">
        <v>85.120999999999995</v>
      </c>
      <c r="Q2015">
        <v>92.823999999999998</v>
      </c>
      <c r="R2015">
        <v>100.703</v>
      </c>
      <c r="S2015">
        <v>108.60599999999999</v>
      </c>
      <c r="T2015">
        <v>116.492</v>
      </c>
      <c r="U2015">
        <v>125.096</v>
      </c>
      <c r="V2015">
        <v>134.05199999999999</v>
      </c>
      <c r="W2015">
        <v>142.72900000000001</v>
      </c>
      <c r="X2015">
        <v>151.452</v>
      </c>
      <c r="Y2015">
        <v>160.32300000000001</v>
      </c>
      <c r="Z2015">
        <v>169.19900000000001</v>
      </c>
      <c r="AA2015">
        <v>178.119</v>
      </c>
      <c r="AB2015">
        <v>187.08099999999999</v>
      </c>
      <c r="AC2015">
        <v>196.08600000000001</v>
      </c>
      <c r="AD2015">
        <v>205.13300000000001</v>
      </c>
      <c r="AE2015">
        <v>214.22</v>
      </c>
      <c r="AF2015">
        <v>223.351</v>
      </c>
      <c r="AG2015">
        <v>232.524</v>
      </c>
      <c r="AH2015">
        <v>241.738</v>
      </c>
      <c r="AI2015">
        <v>244.08799999999999</v>
      </c>
      <c r="AJ2015" t="s">
        <v>40</v>
      </c>
      <c r="AK2015" t="s">
        <v>15</v>
      </c>
    </row>
    <row r="2016" spans="1:38" x14ac:dyDescent="0.35">
      <c r="A2016" t="s">
        <v>72</v>
      </c>
      <c r="B2016" t="s">
        <v>64</v>
      </c>
      <c r="C2016" t="s">
        <v>41</v>
      </c>
      <c r="D2016">
        <v>0.67</v>
      </c>
      <c r="E2016">
        <v>0.67400000000000004</v>
      </c>
      <c r="F2016">
        <v>0.70499999999999996</v>
      </c>
      <c r="G2016">
        <v>0.751</v>
      </c>
      <c r="H2016">
        <v>0.80600000000000005</v>
      </c>
      <c r="I2016">
        <v>0.88200000000000001</v>
      </c>
      <c r="J2016">
        <v>1.0529999999999999</v>
      </c>
      <c r="K2016">
        <v>1.2190000000000001</v>
      </c>
      <c r="L2016">
        <v>1.387</v>
      </c>
      <c r="M2016">
        <v>1.554</v>
      </c>
      <c r="N2016">
        <v>1.72</v>
      </c>
      <c r="O2016">
        <v>1.8859999999999999</v>
      </c>
      <c r="P2016">
        <v>2.0630000000000002</v>
      </c>
      <c r="Q2016">
        <v>2.2389999999999999</v>
      </c>
      <c r="R2016">
        <v>2.4180000000000001</v>
      </c>
      <c r="S2016">
        <v>2.5979999999999999</v>
      </c>
      <c r="T2016">
        <v>2.778</v>
      </c>
      <c r="U2016">
        <v>2.9689999999999999</v>
      </c>
      <c r="V2016">
        <v>3.165</v>
      </c>
      <c r="W2016">
        <v>3.3570000000000002</v>
      </c>
      <c r="X2016">
        <v>3.55</v>
      </c>
      <c r="Y2016">
        <v>3.75</v>
      </c>
      <c r="Z2016">
        <v>3.9489999999999998</v>
      </c>
      <c r="AA2016">
        <v>4.1500000000000004</v>
      </c>
      <c r="AB2016">
        <v>4.3520000000000003</v>
      </c>
      <c r="AC2016">
        <v>4.5540000000000003</v>
      </c>
      <c r="AD2016">
        <v>4.758</v>
      </c>
      <c r="AE2016">
        <v>4.9630000000000001</v>
      </c>
      <c r="AF2016">
        <v>5.1689999999999996</v>
      </c>
      <c r="AG2016">
        <v>5.3760000000000003</v>
      </c>
      <c r="AH2016">
        <v>5.3979999999999997</v>
      </c>
      <c r="AI2016">
        <v>5.3840000000000003</v>
      </c>
      <c r="AJ2016" t="s">
        <v>41</v>
      </c>
      <c r="AK2016" t="s">
        <v>42</v>
      </c>
    </row>
    <row r="2017" spans="1:38" x14ac:dyDescent="0.35">
      <c r="A2017" t="s">
        <v>72</v>
      </c>
      <c r="B2017" t="s">
        <v>64</v>
      </c>
      <c r="C2017" t="s">
        <v>43</v>
      </c>
      <c r="D2017">
        <v>7.0410000000000004</v>
      </c>
      <c r="E2017">
        <v>7.0949999999999998</v>
      </c>
      <c r="F2017">
        <v>7.6870000000000003</v>
      </c>
      <c r="G2017">
        <v>8.5239999999999991</v>
      </c>
      <c r="H2017">
        <v>9.3930000000000007</v>
      </c>
      <c r="I2017">
        <v>10.598000000000001</v>
      </c>
      <c r="J2017">
        <v>13.340999999999999</v>
      </c>
      <c r="K2017">
        <v>16.113</v>
      </c>
      <c r="L2017">
        <v>18.902000000000001</v>
      </c>
      <c r="M2017">
        <v>21.655999999999999</v>
      </c>
      <c r="N2017">
        <v>24.376999999999999</v>
      </c>
      <c r="O2017">
        <v>27.065000000000001</v>
      </c>
      <c r="P2017">
        <v>29.911999999999999</v>
      </c>
      <c r="Q2017">
        <v>32.723999999999997</v>
      </c>
      <c r="R2017">
        <v>35.600999999999999</v>
      </c>
      <c r="S2017">
        <v>38.485999999999997</v>
      </c>
      <c r="T2017">
        <v>41.363999999999997</v>
      </c>
      <c r="U2017">
        <v>44.506</v>
      </c>
      <c r="V2017">
        <v>47.776000000000003</v>
      </c>
      <c r="W2017">
        <v>50.942999999999998</v>
      </c>
      <c r="X2017">
        <v>54.128</v>
      </c>
      <c r="Y2017">
        <v>57.365000000000002</v>
      </c>
      <c r="Z2017">
        <v>60.606000000000002</v>
      </c>
      <c r="AA2017">
        <v>63.863</v>
      </c>
      <c r="AB2017">
        <v>67.134</v>
      </c>
      <c r="AC2017">
        <v>70.421999999999997</v>
      </c>
      <c r="AD2017">
        <v>73.724000000000004</v>
      </c>
      <c r="AE2017">
        <v>77.042000000000002</v>
      </c>
      <c r="AF2017">
        <v>80.373999999999995</v>
      </c>
      <c r="AG2017">
        <v>83.722999999999999</v>
      </c>
      <c r="AH2017">
        <v>87.087000000000003</v>
      </c>
      <c r="AI2017">
        <v>87.944999999999993</v>
      </c>
      <c r="AJ2017" t="s">
        <v>43</v>
      </c>
      <c r="AK2017" t="s">
        <v>19</v>
      </c>
    </row>
    <row r="2018" spans="1:38" x14ac:dyDescent="0.35">
      <c r="A2018" t="s">
        <v>72</v>
      </c>
      <c r="B2018" t="s">
        <v>64</v>
      </c>
      <c r="C2018" t="s">
        <v>44</v>
      </c>
      <c r="D2018">
        <v>3.8730000000000002</v>
      </c>
      <c r="E2018">
        <v>3.9049999999999998</v>
      </c>
      <c r="F2018">
        <v>4.2519999999999998</v>
      </c>
      <c r="G2018">
        <v>4.7389999999999999</v>
      </c>
      <c r="H2018">
        <v>5.2480000000000002</v>
      </c>
      <c r="I2018">
        <v>5.9539999999999997</v>
      </c>
      <c r="J2018">
        <v>7.5529999999999999</v>
      </c>
      <c r="K2018">
        <v>9.1750000000000007</v>
      </c>
      <c r="L2018">
        <v>10.805</v>
      </c>
      <c r="M2018">
        <v>12.419</v>
      </c>
      <c r="N2018">
        <v>14.009</v>
      </c>
      <c r="O2018">
        <v>15.582000000000001</v>
      </c>
      <c r="P2018">
        <v>17.245999999999999</v>
      </c>
      <c r="Q2018">
        <v>18.891999999999999</v>
      </c>
      <c r="R2018">
        <v>20.574999999999999</v>
      </c>
      <c r="S2018">
        <v>22.263000000000002</v>
      </c>
      <c r="T2018">
        <v>23.946000000000002</v>
      </c>
      <c r="U2018">
        <v>25.783999999999999</v>
      </c>
      <c r="V2018">
        <v>27.698</v>
      </c>
      <c r="W2018">
        <v>29.548999999999999</v>
      </c>
      <c r="X2018">
        <v>31.411999999999999</v>
      </c>
      <c r="Y2018">
        <v>33.307000000000002</v>
      </c>
      <c r="Z2018">
        <v>35.204000000000001</v>
      </c>
      <c r="AA2018">
        <v>37.107999999999997</v>
      </c>
      <c r="AB2018">
        <v>39.021999999999998</v>
      </c>
      <c r="AC2018">
        <v>40.945</v>
      </c>
      <c r="AD2018">
        <v>42.877000000000002</v>
      </c>
      <c r="AE2018">
        <v>44.817</v>
      </c>
      <c r="AF2018">
        <v>46.768000000000001</v>
      </c>
      <c r="AG2018">
        <v>48.725999999999999</v>
      </c>
      <c r="AH2018">
        <v>50.692999999999998</v>
      </c>
      <c r="AI2018">
        <v>51.195999999999998</v>
      </c>
      <c r="AJ2018" t="s">
        <v>44</v>
      </c>
      <c r="AK2018" t="s">
        <v>17</v>
      </c>
    </row>
    <row r="2019" spans="1:38" x14ac:dyDescent="0.35">
      <c r="A2019" t="s">
        <v>72</v>
      </c>
      <c r="B2019" t="s">
        <v>64</v>
      </c>
      <c r="C2019" t="s">
        <v>45</v>
      </c>
      <c r="D2019">
        <v>18.419</v>
      </c>
      <c r="E2019">
        <v>18.518999999999998</v>
      </c>
      <c r="F2019">
        <v>19.489000000000001</v>
      </c>
      <c r="G2019">
        <v>20.93</v>
      </c>
      <c r="H2019">
        <v>22.655999999999999</v>
      </c>
      <c r="I2019">
        <v>25.010999999999999</v>
      </c>
      <c r="J2019">
        <v>30.29</v>
      </c>
      <c r="K2019">
        <v>35.484999999999999</v>
      </c>
      <c r="L2019">
        <v>40.719000000000001</v>
      </c>
      <c r="M2019">
        <v>45.926000000000002</v>
      </c>
      <c r="N2019">
        <v>51.11</v>
      </c>
      <c r="O2019">
        <v>56.268999999999998</v>
      </c>
      <c r="P2019">
        <v>61.79</v>
      </c>
      <c r="Q2019">
        <v>67.284000000000006</v>
      </c>
      <c r="R2019">
        <v>72.870999999999995</v>
      </c>
      <c r="S2019">
        <v>78.483000000000004</v>
      </c>
      <c r="T2019">
        <v>84.100999999999999</v>
      </c>
      <c r="U2019">
        <v>90.043999999999997</v>
      </c>
      <c r="V2019">
        <v>96.152000000000001</v>
      </c>
      <c r="W2019">
        <v>102.157</v>
      </c>
      <c r="X2019">
        <v>108.197</v>
      </c>
      <c r="Y2019">
        <v>114.396</v>
      </c>
      <c r="Z2019">
        <v>120.616</v>
      </c>
      <c r="AA2019">
        <v>126.874</v>
      </c>
      <c r="AB2019">
        <v>133.16300000000001</v>
      </c>
      <c r="AC2019">
        <v>139.488</v>
      </c>
      <c r="AD2019">
        <v>145.84899999999999</v>
      </c>
      <c r="AE2019">
        <v>152.245</v>
      </c>
      <c r="AF2019">
        <v>158.672</v>
      </c>
      <c r="AG2019">
        <v>165.137</v>
      </c>
      <c r="AH2019">
        <v>165.81200000000001</v>
      </c>
      <c r="AI2019">
        <v>165.386</v>
      </c>
      <c r="AJ2019" t="s">
        <v>45</v>
      </c>
      <c r="AK2019" t="s">
        <v>9</v>
      </c>
    </row>
    <row r="2020" spans="1:38" x14ac:dyDescent="0.35">
      <c r="A2020" t="s">
        <v>72</v>
      </c>
      <c r="B2020" t="s">
        <v>64</v>
      </c>
      <c r="C2020" t="s">
        <v>46</v>
      </c>
      <c r="D2020">
        <v>4.8849999999999998</v>
      </c>
      <c r="E2020">
        <v>4.9219999999999997</v>
      </c>
      <c r="F2020">
        <v>5.3440000000000003</v>
      </c>
      <c r="G2020">
        <v>5.94</v>
      </c>
      <c r="H2020">
        <v>6.5640000000000001</v>
      </c>
      <c r="I2020">
        <v>7.4279999999999999</v>
      </c>
      <c r="J2020">
        <v>9.3859999999999992</v>
      </c>
      <c r="K2020">
        <v>11.369</v>
      </c>
      <c r="L2020">
        <v>13.363</v>
      </c>
      <c r="M2020">
        <v>15.335000000000001</v>
      </c>
      <c r="N2020">
        <v>17.28</v>
      </c>
      <c r="O2020">
        <v>19.206</v>
      </c>
      <c r="P2020">
        <v>21.245000000000001</v>
      </c>
      <c r="Q2020">
        <v>23.26</v>
      </c>
      <c r="R2020">
        <v>25.321000000000002</v>
      </c>
      <c r="S2020">
        <v>27.388000000000002</v>
      </c>
      <c r="T2020">
        <v>29.45</v>
      </c>
      <c r="U2020">
        <v>31.698</v>
      </c>
      <c r="V2020">
        <v>34.036999999999999</v>
      </c>
      <c r="W2020">
        <v>36.302</v>
      </c>
      <c r="X2020">
        <v>38.581000000000003</v>
      </c>
      <c r="Y2020">
        <v>40.899000000000001</v>
      </c>
      <c r="Z2020">
        <v>43.219000000000001</v>
      </c>
      <c r="AA2020">
        <v>45.551000000000002</v>
      </c>
      <c r="AB2020">
        <v>47.893999999999998</v>
      </c>
      <c r="AC2020">
        <v>50.247</v>
      </c>
      <c r="AD2020">
        <v>52.610999999999997</v>
      </c>
      <c r="AE2020">
        <v>54.987000000000002</v>
      </c>
      <c r="AF2020">
        <v>57.375</v>
      </c>
      <c r="AG2020">
        <v>59.771999999999998</v>
      </c>
      <c r="AH2020">
        <v>62.082000000000001</v>
      </c>
      <c r="AI2020">
        <v>62.661999999999999</v>
      </c>
      <c r="AJ2020" t="s">
        <v>46</v>
      </c>
      <c r="AK2020" t="s">
        <v>17</v>
      </c>
    </row>
    <row r="2021" spans="1:38" x14ac:dyDescent="0.35">
      <c r="A2021" t="s">
        <v>72</v>
      </c>
      <c r="B2021" t="s">
        <v>64</v>
      </c>
      <c r="C2021" t="s">
        <v>47</v>
      </c>
      <c r="D2021">
        <v>6.1550000000000002</v>
      </c>
      <c r="E2021">
        <v>6.2039999999999997</v>
      </c>
      <c r="F2021">
        <v>6.7279999999999998</v>
      </c>
      <c r="G2021">
        <v>7.4720000000000004</v>
      </c>
      <c r="H2021">
        <v>8.2520000000000007</v>
      </c>
      <c r="I2021">
        <v>9.3320000000000007</v>
      </c>
      <c r="J2021">
        <v>11.782999999999999</v>
      </c>
      <c r="K2021">
        <v>14.259</v>
      </c>
      <c r="L2021">
        <v>16.751999999999999</v>
      </c>
      <c r="M2021">
        <v>19.216000000000001</v>
      </c>
      <c r="N2021">
        <v>21.65</v>
      </c>
      <c r="O2021">
        <v>24.056000000000001</v>
      </c>
      <c r="P2021">
        <v>26.606000000000002</v>
      </c>
      <c r="Q2021">
        <v>29.128</v>
      </c>
      <c r="R2021">
        <v>31.706</v>
      </c>
      <c r="S2021">
        <v>34.287999999999997</v>
      </c>
      <c r="T2021">
        <v>36.866999999999997</v>
      </c>
      <c r="U2021">
        <v>39.68</v>
      </c>
      <c r="V2021">
        <v>42.597999999999999</v>
      </c>
      <c r="W2021">
        <v>45.432000000000002</v>
      </c>
      <c r="X2021">
        <v>48.281999999999996</v>
      </c>
      <c r="Y2021">
        <v>51.179000000000002</v>
      </c>
      <c r="Z2021">
        <v>54.08</v>
      </c>
      <c r="AA2021">
        <v>56.994999999999997</v>
      </c>
      <c r="AB2021">
        <v>59.924999999999997</v>
      </c>
      <c r="AC2021">
        <v>62.866999999999997</v>
      </c>
      <c r="AD2021">
        <v>65.823999999999998</v>
      </c>
      <c r="AE2021">
        <v>68.793999999999997</v>
      </c>
      <c r="AF2021">
        <v>71.78</v>
      </c>
      <c r="AG2021">
        <v>74.778000000000006</v>
      </c>
      <c r="AH2021">
        <v>77.602000000000004</v>
      </c>
      <c r="AI2021">
        <v>78.305000000000007</v>
      </c>
      <c r="AJ2021" t="s">
        <v>47</v>
      </c>
      <c r="AK2021" t="s">
        <v>17</v>
      </c>
    </row>
    <row r="2022" spans="1:38" x14ac:dyDescent="0.35">
      <c r="A2022" t="s">
        <v>72</v>
      </c>
      <c r="B2022" t="s">
        <v>64</v>
      </c>
      <c r="C2022" t="s">
        <v>48</v>
      </c>
      <c r="D2022">
        <v>3.6080000000000001</v>
      </c>
      <c r="E2022">
        <v>3.6520000000000001</v>
      </c>
      <c r="F2022">
        <v>4.0730000000000004</v>
      </c>
      <c r="G2022">
        <v>4.7009999999999996</v>
      </c>
      <c r="H2022">
        <v>5.4530000000000003</v>
      </c>
      <c r="I2022">
        <v>6.4749999999999996</v>
      </c>
      <c r="J2022">
        <v>8.67</v>
      </c>
      <c r="K2022">
        <v>10.93</v>
      </c>
      <c r="L2022">
        <v>13.207000000000001</v>
      </c>
      <c r="M2022">
        <v>15.472</v>
      </c>
      <c r="N2022">
        <v>17.728000000000002</v>
      </c>
      <c r="O2022">
        <v>19.971</v>
      </c>
      <c r="P2022">
        <v>22.372</v>
      </c>
      <c r="Q2022">
        <v>24.762</v>
      </c>
      <c r="R2022">
        <v>27.192</v>
      </c>
      <c r="S2022">
        <v>29.632999999999999</v>
      </c>
      <c r="T2022">
        <v>32.076000000000001</v>
      </c>
      <c r="U2022">
        <v>34.661000000000001</v>
      </c>
      <c r="V2022">
        <v>37.317999999999998</v>
      </c>
      <c r="W2022">
        <v>39.930999999999997</v>
      </c>
      <c r="X2022">
        <v>42.558</v>
      </c>
      <c r="Y2022">
        <v>45.255000000000003</v>
      </c>
      <c r="Z2022">
        <v>47.960999999999999</v>
      </c>
      <c r="AA2022">
        <v>50.683</v>
      </c>
      <c r="AB2022">
        <v>53.418999999999997</v>
      </c>
      <c r="AC2022">
        <v>56.17</v>
      </c>
      <c r="AD2022">
        <v>58.936999999999998</v>
      </c>
      <c r="AE2022">
        <v>61.718000000000004</v>
      </c>
      <c r="AF2022">
        <v>64.513000000000005</v>
      </c>
      <c r="AG2022">
        <v>67.325000000000003</v>
      </c>
      <c r="AH2022">
        <v>67.646000000000001</v>
      </c>
      <c r="AI2022">
        <v>67.483000000000004</v>
      </c>
      <c r="AJ2022" t="s">
        <v>48</v>
      </c>
      <c r="AK2022" t="s">
        <v>8</v>
      </c>
      <c r="AL2022" t="s">
        <v>17</v>
      </c>
    </row>
    <row r="2023" spans="1:38" x14ac:dyDescent="0.35">
      <c r="A2023" t="s">
        <v>72</v>
      </c>
      <c r="B2023" t="s">
        <v>64</v>
      </c>
      <c r="C2023" t="s">
        <v>49</v>
      </c>
      <c r="D2023">
        <v>17.782</v>
      </c>
      <c r="E2023">
        <v>17.957000000000001</v>
      </c>
      <c r="F2023">
        <v>19.683</v>
      </c>
      <c r="G2023">
        <v>22.241</v>
      </c>
      <c r="H2023">
        <v>25.305</v>
      </c>
      <c r="I2023">
        <v>29.483000000000001</v>
      </c>
      <c r="J2023">
        <v>38.515000000000001</v>
      </c>
      <c r="K2023">
        <v>47.741999999999997</v>
      </c>
      <c r="L2023">
        <v>57.039000000000001</v>
      </c>
      <c r="M2023">
        <v>66.284000000000006</v>
      </c>
      <c r="N2023">
        <v>75.489999999999995</v>
      </c>
      <c r="O2023">
        <v>84.656999999999996</v>
      </c>
      <c r="P2023">
        <v>94.456000000000003</v>
      </c>
      <c r="Q2023">
        <v>104.215</v>
      </c>
      <c r="R2023">
        <v>114.139</v>
      </c>
      <c r="S2023">
        <v>124.104</v>
      </c>
      <c r="T2023">
        <v>134.08199999999999</v>
      </c>
      <c r="U2023">
        <v>144.637</v>
      </c>
      <c r="V2023">
        <v>155.483</v>
      </c>
      <c r="W2023">
        <v>166.14599999999999</v>
      </c>
      <c r="X2023">
        <v>176.869</v>
      </c>
      <c r="Y2023">
        <v>187.881</v>
      </c>
      <c r="Z2023">
        <v>198.928</v>
      </c>
      <c r="AA2023">
        <v>210.04</v>
      </c>
      <c r="AB2023">
        <v>221.214</v>
      </c>
      <c r="AC2023">
        <v>232.447</v>
      </c>
      <c r="AD2023">
        <v>243.74299999999999</v>
      </c>
      <c r="AE2023">
        <v>255.09700000000001</v>
      </c>
      <c r="AF2023">
        <v>266.517</v>
      </c>
      <c r="AG2023">
        <v>277.99200000000002</v>
      </c>
      <c r="AH2023">
        <v>279.19</v>
      </c>
      <c r="AI2023">
        <v>278.47500000000002</v>
      </c>
      <c r="AJ2023" t="s">
        <v>49</v>
      </c>
      <c r="AK2023" t="s">
        <v>9</v>
      </c>
    </row>
    <row r="2024" spans="1:38" x14ac:dyDescent="0.35">
      <c r="A2024" t="s">
        <v>72</v>
      </c>
      <c r="B2024" t="s">
        <v>64</v>
      </c>
      <c r="C2024" t="s">
        <v>50</v>
      </c>
      <c r="D2024">
        <v>7.4690000000000003</v>
      </c>
      <c r="E2024">
        <v>7.5129999999999999</v>
      </c>
      <c r="F2024">
        <v>8.0129999999999999</v>
      </c>
      <c r="G2024">
        <v>8.718</v>
      </c>
      <c r="H2024">
        <v>9.4499999999999993</v>
      </c>
      <c r="I2024">
        <v>10.467000000000001</v>
      </c>
      <c r="J2024">
        <v>12.804</v>
      </c>
      <c r="K2024">
        <v>15.14</v>
      </c>
      <c r="L2024">
        <v>17.492000000000001</v>
      </c>
      <c r="M2024">
        <v>19.812000000000001</v>
      </c>
      <c r="N2024">
        <v>22.106999999999999</v>
      </c>
      <c r="O2024">
        <v>24.373999999999999</v>
      </c>
      <c r="P2024">
        <v>26.774000000000001</v>
      </c>
      <c r="Q2024">
        <v>29.143000000000001</v>
      </c>
      <c r="R2024">
        <v>31.57</v>
      </c>
      <c r="S2024">
        <v>34.000999999999998</v>
      </c>
      <c r="T2024">
        <v>36.427999999999997</v>
      </c>
      <c r="U2024">
        <v>39.078000000000003</v>
      </c>
      <c r="V2024">
        <v>41.832999999999998</v>
      </c>
      <c r="W2024">
        <v>44.503999999999998</v>
      </c>
      <c r="X2024">
        <v>47.188000000000002</v>
      </c>
      <c r="Y2024">
        <v>49.917000000000002</v>
      </c>
      <c r="Z2024">
        <v>52.649000000000001</v>
      </c>
      <c r="AA2024">
        <v>55.393999999999998</v>
      </c>
      <c r="AB2024">
        <v>58.154000000000003</v>
      </c>
      <c r="AC2024">
        <v>60.923999999999999</v>
      </c>
      <c r="AD2024">
        <v>63.707999999999998</v>
      </c>
      <c r="AE2024">
        <v>66.504999999999995</v>
      </c>
      <c r="AF2024">
        <v>69.314999999999998</v>
      </c>
      <c r="AG2024">
        <v>72.137</v>
      </c>
      <c r="AH2024">
        <v>74.971999999999994</v>
      </c>
      <c r="AI2024">
        <v>75.695999999999998</v>
      </c>
      <c r="AJ2024" t="s">
        <v>50</v>
      </c>
      <c r="AK2024" t="s">
        <v>15</v>
      </c>
    </row>
    <row r="2025" spans="1:38" x14ac:dyDescent="0.35">
      <c r="A2025" t="s">
        <v>72</v>
      </c>
      <c r="B2025" t="s">
        <v>64</v>
      </c>
      <c r="C2025" t="s">
        <v>51</v>
      </c>
      <c r="D2025">
        <v>10.486000000000001</v>
      </c>
      <c r="E2025">
        <v>10.553000000000001</v>
      </c>
      <c r="F2025">
        <v>11.263</v>
      </c>
      <c r="G2025">
        <v>12.266</v>
      </c>
      <c r="H2025">
        <v>13.308999999999999</v>
      </c>
      <c r="I2025">
        <v>14.753</v>
      </c>
      <c r="J2025">
        <v>18.079999999999998</v>
      </c>
      <c r="K2025">
        <v>21.404</v>
      </c>
      <c r="L2025">
        <v>24.748999999999999</v>
      </c>
      <c r="M2025">
        <v>28.053999999999998</v>
      </c>
      <c r="N2025">
        <v>31.315999999999999</v>
      </c>
      <c r="O2025">
        <v>34.542000000000002</v>
      </c>
      <c r="P2025">
        <v>37.957999999999998</v>
      </c>
      <c r="Q2025">
        <v>41.332999999999998</v>
      </c>
      <c r="R2025">
        <v>44.781999999999996</v>
      </c>
      <c r="S2025">
        <v>48.244</v>
      </c>
      <c r="T2025">
        <v>51.695999999999998</v>
      </c>
      <c r="U2025">
        <v>55.466000000000001</v>
      </c>
      <c r="V2025">
        <v>59.39</v>
      </c>
      <c r="W2025">
        <v>63.19</v>
      </c>
      <c r="X2025">
        <v>67.007999999999996</v>
      </c>
      <c r="Y2025">
        <v>70.893000000000001</v>
      </c>
      <c r="Z2025">
        <v>74.778000000000006</v>
      </c>
      <c r="AA2025">
        <v>78.686000000000007</v>
      </c>
      <c r="AB2025">
        <v>82.611999999999995</v>
      </c>
      <c r="AC2025">
        <v>86.555999999999997</v>
      </c>
      <c r="AD2025">
        <v>90.516999999999996</v>
      </c>
      <c r="AE2025">
        <v>94.498000000000005</v>
      </c>
      <c r="AF2025">
        <v>98.494</v>
      </c>
      <c r="AG2025">
        <v>102.514</v>
      </c>
      <c r="AH2025">
        <v>106.55</v>
      </c>
      <c r="AI2025">
        <v>107.57899999999999</v>
      </c>
      <c r="AJ2025" t="s">
        <v>51</v>
      </c>
      <c r="AK2025" t="s">
        <v>19</v>
      </c>
    </row>
    <row r="2026" spans="1:38" x14ac:dyDescent="0.35">
      <c r="A2026" t="s">
        <v>72</v>
      </c>
      <c r="B2026" t="s">
        <v>64</v>
      </c>
      <c r="C2026" t="s">
        <v>52</v>
      </c>
      <c r="D2026">
        <v>19.651</v>
      </c>
      <c r="E2026">
        <v>19.742000000000001</v>
      </c>
      <c r="F2026">
        <v>20.731999999999999</v>
      </c>
      <c r="G2026">
        <v>22.13</v>
      </c>
      <c r="H2026">
        <v>23.584</v>
      </c>
      <c r="I2026">
        <v>25.600999999999999</v>
      </c>
      <c r="J2026">
        <v>30.317</v>
      </c>
      <c r="K2026">
        <v>34.954000000000001</v>
      </c>
      <c r="L2026">
        <v>39.616999999999997</v>
      </c>
      <c r="M2026">
        <v>44.223999999999997</v>
      </c>
      <c r="N2026">
        <v>48.774999999999999</v>
      </c>
      <c r="O2026">
        <v>53.271999999999998</v>
      </c>
      <c r="P2026">
        <v>58.033000000000001</v>
      </c>
      <c r="Q2026">
        <v>62.738</v>
      </c>
      <c r="R2026">
        <v>67.551000000000002</v>
      </c>
      <c r="S2026">
        <v>72.375</v>
      </c>
      <c r="T2026">
        <v>77.188999999999993</v>
      </c>
      <c r="U2026">
        <v>82.444999999999993</v>
      </c>
      <c r="V2026">
        <v>87.915000000000006</v>
      </c>
      <c r="W2026">
        <v>93.210999999999999</v>
      </c>
      <c r="X2026">
        <v>98.537000000000006</v>
      </c>
      <c r="Y2026">
        <v>103.95399999999999</v>
      </c>
      <c r="Z2026">
        <v>109.373</v>
      </c>
      <c r="AA2026">
        <v>114.82299999999999</v>
      </c>
      <c r="AB2026">
        <v>120.29300000000001</v>
      </c>
      <c r="AC2026">
        <v>125.791</v>
      </c>
      <c r="AD2026">
        <v>131.315</v>
      </c>
      <c r="AE2026">
        <v>136.86500000000001</v>
      </c>
      <c r="AF2026">
        <v>142.44</v>
      </c>
      <c r="AG2026">
        <v>148.04</v>
      </c>
      <c r="AH2026">
        <v>153.667</v>
      </c>
      <c r="AI2026">
        <v>155.101</v>
      </c>
      <c r="AJ2026" t="s">
        <v>52</v>
      </c>
      <c r="AK2026" t="s">
        <v>15</v>
      </c>
    </row>
    <row r="2027" spans="1:38" x14ac:dyDescent="0.35">
      <c r="A2027" t="s">
        <v>72</v>
      </c>
      <c r="B2027" t="s">
        <v>64</v>
      </c>
      <c r="C2027" t="s">
        <v>53</v>
      </c>
      <c r="D2027">
        <v>18.669</v>
      </c>
      <c r="E2027">
        <v>18.798999999999999</v>
      </c>
      <c r="F2027">
        <v>20.088000000000001</v>
      </c>
      <c r="G2027">
        <v>21.995999999999999</v>
      </c>
      <c r="H2027">
        <v>24.286999999999999</v>
      </c>
      <c r="I2027">
        <v>27.407</v>
      </c>
      <c r="J2027">
        <v>34.273000000000003</v>
      </c>
      <c r="K2027">
        <v>41.167000000000002</v>
      </c>
      <c r="L2027">
        <v>48.103999999999999</v>
      </c>
      <c r="M2027">
        <v>55.009</v>
      </c>
      <c r="N2027">
        <v>61.881</v>
      </c>
      <c r="O2027">
        <v>68.724999999999994</v>
      </c>
      <c r="P2027">
        <v>76.043999999999997</v>
      </c>
      <c r="Q2027">
        <v>83.328999999999994</v>
      </c>
      <c r="R2027">
        <v>90.733999999999995</v>
      </c>
      <c r="S2027">
        <v>98.179000000000002</v>
      </c>
      <c r="T2027">
        <v>105.63</v>
      </c>
      <c r="U2027">
        <v>113.508</v>
      </c>
      <c r="V2027">
        <v>121.607</v>
      </c>
      <c r="W2027">
        <v>129.56800000000001</v>
      </c>
      <c r="X2027">
        <v>137.57499999999999</v>
      </c>
      <c r="Y2027">
        <v>145.797</v>
      </c>
      <c r="Z2027">
        <v>154.048</v>
      </c>
      <c r="AA2027">
        <v>162.34</v>
      </c>
      <c r="AB2027">
        <v>170.684</v>
      </c>
      <c r="AC2027">
        <v>179.072</v>
      </c>
      <c r="AD2027">
        <v>187.50299999999999</v>
      </c>
      <c r="AE2027">
        <v>195.98099999999999</v>
      </c>
      <c r="AF2027">
        <v>204.50800000000001</v>
      </c>
      <c r="AG2027">
        <v>213.078</v>
      </c>
      <c r="AH2027">
        <v>213.97300000000001</v>
      </c>
      <c r="AI2027">
        <v>213.422</v>
      </c>
      <c r="AJ2027" t="s">
        <v>53</v>
      </c>
      <c r="AK2027" t="s">
        <v>8</v>
      </c>
    </row>
    <row r="2028" spans="1:38" x14ac:dyDescent="0.35">
      <c r="A2028" t="s">
        <v>72</v>
      </c>
      <c r="B2028" t="s">
        <v>64</v>
      </c>
      <c r="C2028" t="s">
        <v>54</v>
      </c>
      <c r="D2028">
        <v>6.2190000000000003</v>
      </c>
      <c r="E2028">
        <v>6.2329999999999997</v>
      </c>
      <c r="F2028">
        <v>6.3739999999999997</v>
      </c>
      <c r="G2028">
        <v>6.5839999999999996</v>
      </c>
      <c r="H2028">
        <v>6.835</v>
      </c>
      <c r="I2028">
        <v>7.1779999999999999</v>
      </c>
      <c r="J2028">
        <v>8.0289999999999999</v>
      </c>
      <c r="K2028">
        <v>8.7840000000000007</v>
      </c>
      <c r="L2028">
        <v>9.5470000000000006</v>
      </c>
      <c r="M2028">
        <v>10.304</v>
      </c>
      <c r="N2028">
        <v>11.058999999999999</v>
      </c>
      <c r="O2028">
        <v>11.811</v>
      </c>
      <c r="P2028">
        <v>12.614000000000001</v>
      </c>
      <c r="Q2028">
        <v>13.414</v>
      </c>
      <c r="R2028">
        <v>14.226000000000001</v>
      </c>
      <c r="S2028">
        <v>15.045</v>
      </c>
      <c r="T2028">
        <v>15.862</v>
      </c>
      <c r="U2028">
        <v>16.725999999999999</v>
      </c>
      <c r="V2028">
        <v>17.614000000000001</v>
      </c>
      <c r="W2028">
        <v>18.489000000000001</v>
      </c>
      <c r="X2028">
        <v>19.367999999999999</v>
      </c>
      <c r="Y2028">
        <v>20.271000000000001</v>
      </c>
      <c r="Z2028">
        <v>21.175999999999998</v>
      </c>
      <c r="AA2028">
        <v>22.087</v>
      </c>
      <c r="AB2028">
        <v>23.003</v>
      </c>
      <c r="AC2028">
        <v>23.922999999999998</v>
      </c>
      <c r="AD2028">
        <v>24.85</v>
      </c>
      <c r="AE2028">
        <v>25.780999999999999</v>
      </c>
      <c r="AF2028">
        <v>26.716000000000001</v>
      </c>
      <c r="AG2028">
        <v>27.657</v>
      </c>
      <c r="AH2028">
        <v>27.754999999999999</v>
      </c>
      <c r="AI2028">
        <v>27.684999999999999</v>
      </c>
      <c r="AJ2028" t="s">
        <v>54</v>
      </c>
      <c r="AK2028" t="s">
        <v>22</v>
      </c>
    </row>
    <row r="2029" spans="1:38" x14ac:dyDescent="0.35">
      <c r="A2029" t="s">
        <v>72</v>
      </c>
      <c r="B2029" t="s">
        <v>64</v>
      </c>
      <c r="C2029" t="s">
        <v>55</v>
      </c>
      <c r="D2029">
        <v>10.71</v>
      </c>
      <c r="E2029">
        <v>10.78</v>
      </c>
      <c r="F2029">
        <v>11.536</v>
      </c>
      <c r="G2029">
        <v>12.602</v>
      </c>
      <c r="H2029">
        <v>13.712999999999999</v>
      </c>
      <c r="I2029">
        <v>15.252000000000001</v>
      </c>
      <c r="J2029">
        <v>18.780999999999999</v>
      </c>
      <c r="K2029">
        <v>22.32</v>
      </c>
      <c r="L2029">
        <v>25.882000000000001</v>
      </c>
      <c r="M2029">
        <v>29.396999999999998</v>
      </c>
      <c r="N2029">
        <v>32.869999999999997</v>
      </c>
      <c r="O2029">
        <v>36.302999999999997</v>
      </c>
      <c r="P2029">
        <v>39.938000000000002</v>
      </c>
      <c r="Q2029">
        <v>43.527999999999999</v>
      </c>
      <c r="R2029">
        <v>47.201999999999998</v>
      </c>
      <c r="S2029">
        <v>50.883000000000003</v>
      </c>
      <c r="T2029">
        <v>54.558</v>
      </c>
      <c r="U2029">
        <v>58.57</v>
      </c>
      <c r="V2029">
        <v>62.746000000000002</v>
      </c>
      <c r="W2029">
        <v>66.787999999999997</v>
      </c>
      <c r="X2029">
        <v>70.850999999999999</v>
      </c>
      <c r="Y2029">
        <v>74.986000000000004</v>
      </c>
      <c r="Z2029">
        <v>79.123000000000005</v>
      </c>
      <c r="AA2029">
        <v>83.283000000000001</v>
      </c>
      <c r="AB2029">
        <v>87.456000000000003</v>
      </c>
      <c r="AC2029">
        <v>91.655000000000001</v>
      </c>
      <c r="AD2029">
        <v>95.869</v>
      </c>
      <c r="AE2029">
        <v>100.105</v>
      </c>
      <c r="AF2029">
        <v>104.361</v>
      </c>
      <c r="AG2029">
        <v>108.634</v>
      </c>
      <c r="AH2029">
        <v>112.931</v>
      </c>
      <c r="AI2029">
        <v>114.02500000000001</v>
      </c>
      <c r="AJ2029" t="s">
        <v>55</v>
      </c>
      <c r="AK2029" t="s">
        <v>8</v>
      </c>
      <c r="AL2029" t="s">
        <v>17</v>
      </c>
    </row>
    <row r="2030" spans="1:38" x14ac:dyDescent="0.35">
      <c r="A2030" t="s">
        <v>56</v>
      </c>
      <c r="B2030" t="s">
        <v>64</v>
      </c>
      <c r="C2030" t="s">
        <v>7</v>
      </c>
      <c r="D2030">
        <v>17.837</v>
      </c>
      <c r="E2030">
        <v>17.925000000000001</v>
      </c>
      <c r="F2030">
        <v>18.786000000000001</v>
      </c>
      <c r="G2030">
        <v>20.064</v>
      </c>
      <c r="H2030">
        <v>21.596</v>
      </c>
      <c r="I2030">
        <v>23.684999999999999</v>
      </c>
      <c r="J2030">
        <v>28.405999999999999</v>
      </c>
      <c r="K2030">
        <v>33.017000000000003</v>
      </c>
      <c r="L2030">
        <v>37.661000000000001</v>
      </c>
      <c r="M2030">
        <v>42.284999999999997</v>
      </c>
      <c r="N2030">
        <v>46.884999999999998</v>
      </c>
      <c r="O2030">
        <v>51.463999999999999</v>
      </c>
      <c r="P2030">
        <v>56.363</v>
      </c>
      <c r="Q2030">
        <v>61.238999999999997</v>
      </c>
      <c r="R2030">
        <v>66.195999999999998</v>
      </c>
      <c r="S2030">
        <v>71.179000000000002</v>
      </c>
      <c r="T2030">
        <v>76.165000000000006</v>
      </c>
      <c r="U2030">
        <v>81.44</v>
      </c>
      <c r="V2030">
        <v>86.86</v>
      </c>
      <c r="W2030">
        <v>92.188999999999993</v>
      </c>
      <c r="X2030">
        <v>97.549000000000007</v>
      </c>
      <c r="Y2030">
        <v>103.05200000000001</v>
      </c>
      <c r="Z2030">
        <v>108.574</v>
      </c>
      <c r="AA2030">
        <v>114.125</v>
      </c>
      <c r="AB2030">
        <v>119.709</v>
      </c>
      <c r="AC2030">
        <v>125.321</v>
      </c>
      <c r="AD2030">
        <v>130.96700000000001</v>
      </c>
      <c r="AE2030">
        <v>136.642</v>
      </c>
      <c r="AF2030">
        <v>142.35</v>
      </c>
      <c r="AG2030">
        <v>148.08600000000001</v>
      </c>
      <c r="AH2030">
        <v>148.684</v>
      </c>
      <c r="AI2030">
        <v>148.30500000000001</v>
      </c>
      <c r="AJ2030" t="s">
        <v>7</v>
      </c>
      <c r="AK2030" t="s">
        <v>8</v>
      </c>
      <c r="AL2030" t="s">
        <v>9</v>
      </c>
    </row>
    <row r="2031" spans="1:38" x14ac:dyDescent="0.35">
      <c r="A2031" t="s">
        <v>56</v>
      </c>
      <c r="B2031" t="s">
        <v>64</v>
      </c>
      <c r="C2031" t="s">
        <v>10</v>
      </c>
      <c r="D2031">
        <v>2.5350000000000001</v>
      </c>
      <c r="E2031">
        <v>2.54</v>
      </c>
      <c r="F2031">
        <v>2.5870000000000002</v>
      </c>
      <c r="G2031">
        <v>2.657</v>
      </c>
      <c r="H2031">
        <v>2.74</v>
      </c>
      <c r="I2031">
        <v>2.8540000000000001</v>
      </c>
      <c r="J2031">
        <v>3.1469999999999998</v>
      </c>
      <c r="K2031">
        <v>3.3969999999999998</v>
      </c>
      <c r="L2031">
        <v>3.65</v>
      </c>
      <c r="M2031">
        <v>3.9020000000000001</v>
      </c>
      <c r="N2031">
        <v>4.1520000000000001</v>
      </c>
      <c r="O2031">
        <v>4.4009999999999998</v>
      </c>
      <c r="P2031">
        <v>4.6680000000000001</v>
      </c>
      <c r="Q2031">
        <v>4.9320000000000004</v>
      </c>
      <c r="R2031">
        <v>5.202</v>
      </c>
      <c r="S2031">
        <v>5.4729999999999999</v>
      </c>
      <c r="T2031">
        <v>5.7439999999999998</v>
      </c>
      <c r="U2031">
        <v>6.0309999999999997</v>
      </c>
      <c r="V2031">
        <v>6.3250000000000002</v>
      </c>
      <c r="W2031">
        <v>6.6159999999999997</v>
      </c>
      <c r="X2031">
        <v>6.907</v>
      </c>
      <c r="Y2031">
        <v>7.2060000000000004</v>
      </c>
      <c r="Z2031">
        <v>7.5060000000000002</v>
      </c>
      <c r="AA2031">
        <v>7.8079999999999998</v>
      </c>
      <c r="AB2031">
        <v>8.1120000000000001</v>
      </c>
      <c r="AC2031">
        <v>8.4169999999999998</v>
      </c>
      <c r="AD2031">
        <v>8.7249999999999996</v>
      </c>
      <c r="AE2031">
        <v>9.032</v>
      </c>
      <c r="AF2031">
        <v>9.343</v>
      </c>
      <c r="AG2031">
        <v>9.6549999999999994</v>
      </c>
      <c r="AH2031">
        <v>9.6869999999999994</v>
      </c>
      <c r="AI2031">
        <v>9.6620000000000008</v>
      </c>
      <c r="AJ2031" t="s">
        <v>10</v>
      </c>
      <c r="AK2031" t="s">
        <v>11</v>
      </c>
      <c r="AL2031" t="s">
        <v>9</v>
      </c>
    </row>
    <row r="2032" spans="1:38" x14ac:dyDescent="0.35">
      <c r="A2032" t="s">
        <v>56</v>
      </c>
      <c r="B2032" t="s">
        <v>64</v>
      </c>
      <c r="C2032" t="s">
        <v>12</v>
      </c>
      <c r="D2032">
        <v>14.811999999999999</v>
      </c>
      <c r="E2032">
        <v>14.984</v>
      </c>
      <c r="F2032">
        <v>16.629000000000001</v>
      </c>
      <c r="G2032">
        <v>19.067</v>
      </c>
      <c r="H2032">
        <v>21.995000000000001</v>
      </c>
      <c r="I2032">
        <v>25.981999999999999</v>
      </c>
      <c r="J2032">
        <v>34.552</v>
      </c>
      <c r="K2032">
        <v>43.359000000000002</v>
      </c>
      <c r="L2032">
        <v>52.226999999999997</v>
      </c>
      <c r="M2032">
        <v>61.055</v>
      </c>
      <c r="N2032">
        <v>69.840999999999994</v>
      </c>
      <c r="O2032">
        <v>78.590999999999994</v>
      </c>
      <c r="P2032">
        <v>87.945999999999998</v>
      </c>
      <c r="Q2032">
        <v>97.265000000000001</v>
      </c>
      <c r="R2032">
        <v>106.72799999999999</v>
      </c>
      <c r="S2032">
        <v>116.239</v>
      </c>
      <c r="T2032">
        <v>125.764</v>
      </c>
      <c r="U2032">
        <v>135.83699999999999</v>
      </c>
      <c r="V2032">
        <v>146.191</v>
      </c>
      <c r="W2032">
        <v>156.36799999999999</v>
      </c>
      <c r="X2032">
        <v>166.607</v>
      </c>
      <c r="Y2032">
        <v>177.11699999999999</v>
      </c>
      <c r="Z2032">
        <v>187.66</v>
      </c>
      <c r="AA2032">
        <v>198.26400000000001</v>
      </c>
      <c r="AB2032">
        <v>208.929</v>
      </c>
      <c r="AC2032">
        <v>219.65</v>
      </c>
      <c r="AD2032">
        <v>230.43</v>
      </c>
      <c r="AE2032">
        <v>241.26900000000001</v>
      </c>
      <c r="AF2032">
        <v>252.16800000000001</v>
      </c>
      <c r="AG2032">
        <v>263.12299999999999</v>
      </c>
      <c r="AH2032">
        <v>264.26499999999999</v>
      </c>
      <c r="AI2032">
        <v>263.58800000000002</v>
      </c>
      <c r="AJ2032" t="s">
        <v>12</v>
      </c>
      <c r="AK2032" t="s">
        <v>8</v>
      </c>
    </row>
    <row r="2033" spans="1:38" x14ac:dyDescent="0.35">
      <c r="A2033" t="s">
        <v>56</v>
      </c>
      <c r="B2033" t="s">
        <v>64</v>
      </c>
      <c r="C2033" t="s">
        <v>13</v>
      </c>
      <c r="D2033">
        <v>7.6820000000000004</v>
      </c>
      <c r="E2033">
        <v>7.76</v>
      </c>
      <c r="F2033">
        <v>8.5050000000000008</v>
      </c>
      <c r="G2033">
        <v>9.6159999999999997</v>
      </c>
      <c r="H2033">
        <v>10.949</v>
      </c>
      <c r="I2033">
        <v>12.763999999999999</v>
      </c>
      <c r="J2033">
        <v>16.684000000000001</v>
      </c>
      <c r="K2033">
        <v>20.689</v>
      </c>
      <c r="L2033">
        <v>24.728999999999999</v>
      </c>
      <c r="M2033">
        <v>28.744</v>
      </c>
      <c r="N2033">
        <v>32.741999999999997</v>
      </c>
      <c r="O2033">
        <v>36.723999999999997</v>
      </c>
      <c r="P2033">
        <v>40.978999999999999</v>
      </c>
      <c r="Q2033">
        <v>45.218000000000004</v>
      </c>
      <c r="R2033">
        <v>49.527000000000001</v>
      </c>
      <c r="S2033">
        <v>53.851999999999997</v>
      </c>
      <c r="T2033">
        <v>58.188000000000002</v>
      </c>
      <c r="U2033">
        <v>62.771000000000001</v>
      </c>
      <c r="V2033">
        <v>67.48</v>
      </c>
      <c r="W2033">
        <v>72.111000000000004</v>
      </c>
      <c r="X2033">
        <v>76.77</v>
      </c>
      <c r="Y2033">
        <v>81.554000000000002</v>
      </c>
      <c r="Z2033">
        <v>86.35</v>
      </c>
      <c r="AA2033">
        <v>91.177000000000007</v>
      </c>
      <c r="AB2033">
        <v>96.028000000000006</v>
      </c>
      <c r="AC2033">
        <v>100.907</v>
      </c>
      <c r="AD2033">
        <v>105.81</v>
      </c>
      <c r="AE2033">
        <v>110.74299999999999</v>
      </c>
      <c r="AF2033">
        <v>115.70399999999999</v>
      </c>
      <c r="AG2033">
        <v>120.687</v>
      </c>
      <c r="AH2033">
        <v>121.209</v>
      </c>
      <c r="AI2033">
        <v>120.89700000000001</v>
      </c>
      <c r="AJ2033" t="s">
        <v>13</v>
      </c>
      <c r="AK2033" t="s">
        <v>8</v>
      </c>
    </row>
    <row r="2034" spans="1:38" x14ac:dyDescent="0.35">
      <c r="A2034" t="s">
        <v>56</v>
      </c>
      <c r="B2034" t="s">
        <v>64</v>
      </c>
      <c r="C2034" t="s">
        <v>14</v>
      </c>
      <c r="D2034">
        <v>28.689</v>
      </c>
      <c r="E2034">
        <v>28.881</v>
      </c>
      <c r="F2034">
        <v>30.957999999999998</v>
      </c>
      <c r="G2034">
        <v>33.884</v>
      </c>
      <c r="H2034">
        <v>36.924999999999997</v>
      </c>
      <c r="I2034">
        <v>41.149000000000001</v>
      </c>
      <c r="J2034">
        <v>50.822000000000003</v>
      </c>
      <c r="K2034">
        <v>60.529000000000003</v>
      </c>
      <c r="L2034">
        <v>70.296000000000006</v>
      </c>
      <c r="M2034">
        <v>79.94</v>
      </c>
      <c r="N2034">
        <v>89.468999999999994</v>
      </c>
      <c r="O2034">
        <v>98.884</v>
      </c>
      <c r="P2034">
        <v>108.855</v>
      </c>
      <c r="Q2034">
        <v>118.706</v>
      </c>
      <c r="R2034">
        <v>128.78100000000001</v>
      </c>
      <c r="S2034">
        <v>138.88499999999999</v>
      </c>
      <c r="T2034">
        <v>148.96299999999999</v>
      </c>
      <c r="U2034">
        <v>159.96700000000001</v>
      </c>
      <c r="V2034">
        <v>171.422</v>
      </c>
      <c r="W2034">
        <v>182.51300000000001</v>
      </c>
      <c r="X2034">
        <v>193.66200000000001</v>
      </c>
      <c r="Y2034">
        <v>205.00399999999999</v>
      </c>
      <c r="Z2034">
        <v>216.357</v>
      </c>
      <c r="AA2034">
        <v>227.761</v>
      </c>
      <c r="AB2034">
        <v>239.21899999999999</v>
      </c>
      <c r="AC2034">
        <v>250.73</v>
      </c>
      <c r="AD2034">
        <v>262.29399999999998</v>
      </c>
      <c r="AE2034">
        <v>273.91800000000001</v>
      </c>
      <c r="AF2034">
        <v>285.58699999999999</v>
      </c>
      <c r="AG2034">
        <v>297.31599999999997</v>
      </c>
      <c r="AH2034">
        <v>309.096</v>
      </c>
      <c r="AI2034">
        <v>312.10500000000002</v>
      </c>
      <c r="AJ2034" t="s">
        <v>14</v>
      </c>
      <c r="AK2034" t="s">
        <v>15</v>
      </c>
    </row>
    <row r="2035" spans="1:38" x14ac:dyDescent="0.35">
      <c r="A2035" t="s">
        <v>56</v>
      </c>
      <c r="B2035" t="s">
        <v>64</v>
      </c>
      <c r="C2035" t="s">
        <v>16</v>
      </c>
      <c r="D2035">
        <v>2.206</v>
      </c>
      <c r="E2035">
        <v>2.2410000000000001</v>
      </c>
      <c r="F2035">
        <v>2.57</v>
      </c>
      <c r="G2035">
        <v>3.0590000000000002</v>
      </c>
      <c r="H2035">
        <v>3.6429999999999998</v>
      </c>
      <c r="I2035">
        <v>4.4420000000000002</v>
      </c>
      <c r="J2035">
        <v>6.1390000000000002</v>
      </c>
      <c r="K2035">
        <v>7.9009999999999998</v>
      </c>
      <c r="L2035">
        <v>9.6750000000000007</v>
      </c>
      <c r="M2035">
        <v>11.441000000000001</v>
      </c>
      <c r="N2035">
        <v>13.2</v>
      </c>
      <c r="O2035">
        <v>14.951000000000001</v>
      </c>
      <c r="P2035">
        <v>16.821999999999999</v>
      </c>
      <c r="Q2035">
        <v>18.684999999999999</v>
      </c>
      <c r="R2035">
        <v>20.579000000000001</v>
      </c>
      <c r="S2035">
        <v>22.481999999999999</v>
      </c>
      <c r="T2035">
        <v>24.387</v>
      </c>
      <c r="U2035">
        <v>26.402999999999999</v>
      </c>
      <c r="V2035">
        <v>28.474</v>
      </c>
      <c r="W2035">
        <v>30.510999999999999</v>
      </c>
      <c r="X2035">
        <v>32.558</v>
      </c>
      <c r="Y2035">
        <v>34.661999999999999</v>
      </c>
      <c r="Z2035">
        <v>36.771000000000001</v>
      </c>
      <c r="AA2035">
        <v>38.893000000000001</v>
      </c>
      <c r="AB2035">
        <v>41.026000000000003</v>
      </c>
      <c r="AC2035">
        <v>43.171999999999997</v>
      </c>
      <c r="AD2035">
        <v>45.328000000000003</v>
      </c>
      <c r="AE2035">
        <v>47.497</v>
      </c>
      <c r="AF2035">
        <v>49.677999999999997</v>
      </c>
      <c r="AG2035">
        <v>51.869</v>
      </c>
      <c r="AH2035">
        <v>52.097000000000001</v>
      </c>
      <c r="AI2035">
        <v>51.963999999999999</v>
      </c>
      <c r="AJ2035" t="s">
        <v>16</v>
      </c>
      <c r="AK2035" t="s">
        <v>8</v>
      </c>
      <c r="AL2035" t="s">
        <v>17</v>
      </c>
    </row>
    <row r="2036" spans="1:38" x14ac:dyDescent="0.35">
      <c r="A2036" t="s">
        <v>56</v>
      </c>
      <c r="B2036" t="s">
        <v>64</v>
      </c>
      <c r="C2036" t="s">
        <v>18</v>
      </c>
      <c r="D2036">
        <v>5.4610000000000003</v>
      </c>
      <c r="E2036">
        <v>5.4950000000000001</v>
      </c>
      <c r="F2036">
        <v>5.8639999999999999</v>
      </c>
      <c r="G2036">
        <v>6.3840000000000003</v>
      </c>
      <c r="H2036">
        <v>6.923</v>
      </c>
      <c r="I2036">
        <v>7.6749999999999998</v>
      </c>
      <c r="J2036">
        <v>9.4</v>
      </c>
      <c r="K2036">
        <v>11.125</v>
      </c>
      <c r="L2036">
        <v>12.862</v>
      </c>
      <c r="M2036">
        <v>14.576000000000001</v>
      </c>
      <c r="N2036">
        <v>16.268000000000001</v>
      </c>
      <c r="O2036">
        <v>17.942</v>
      </c>
      <c r="P2036">
        <v>19.715</v>
      </c>
      <c r="Q2036">
        <v>21.466000000000001</v>
      </c>
      <c r="R2036">
        <v>23.257999999999999</v>
      </c>
      <c r="S2036">
        <v>25.050999999999998</v>
      </c>
      <c r="T2036">
        <v>26.844999999999999</v>
      </c>
      <c r="U2036">
        <v>28.798999999999999</v>
      </c>
      <c r="V2036">
        <v>30.835999999999999</v>
      </c>
      <c r="W2036">
        <v>32.807000000000002</v>
      </c>
      <c r="X2036">
        <v>34.79</v>
      </c>
      <c r="Y2036">
        <v>36.805</v>
      </c>
      <c r="Z2036">
        <v>38.822000000000003</v>
      </c>
      <c r="AA2036">
        <v>40.850999999999999</v>
      </c>
      <c r="AB2036">
        <v>42.887</v>
      </c>
      <c r="AC2036">
        <v>44.930999999999997</v>
      </c>
      <c r="AD2036">
        <v>46.988</v>
      </c>
      <c r="AE2036">
        <v>49.055</v>
      </c>
      <c r="AF2036">
        <v>51.128999999999998</v>
      </c>
      <c r="AG2036">
        <v>53.213999999999999</v>
      </c>
      <c r="AH2036">
        <v>55.307000000000002</v>
      </c>
      <c r="AI2036">
        <v>55.841000000000001</v>
      </c>
      <c r="AJ2036" t="s">
        <v>18</v>
      </c>
      <c r="AK2036" t="s">
        <v>19</v>
      </c>
    </row>
    <row r="2037" spans="1:38" x14ac:dyDescent="0.35">
      <c r="A2037" t="s">
        <v>56</v>
      </c>
      <c r="B2037" t="s">
        <v>64</v>
      </c>
      <c r="C2037" t="s">
        <v>20</v>
      </c>
      <c r="D2037">
        <v>26.192</v>
      </c>
      <c r="E2037">
        <v>26.321000000000002</v>
      </c>
      <c r="F2037">
        <v>27.571000000000002</v>
      </c>
      <c r="G2037">
        <v>29.428000000000001</v>
      </c>
      <c r="H2037">
        <v>31.655999999999999</v>
      </c>
      <c r="I2037">
        <v>34.689</v>
      </c>
      <c r="J2037">
        <v>41.555999999999997</v>
      </c>
      <c r="K2037">
        <v>48.255000000000003</v>
      </c>
      <c r="L2037">
        <v>54.997999999999998</v>
      </c>
      <c r="M2037">
        <v>61.716000000000001</v>
      </c>
      <c r="N2037">
        <v>68.396000000000001</v>
      </c>
      <c r="O2037">
        <v>75.051000000000002</v>
      </c>
      <c r="P2037">
        <v>82.167000000000002</v>
      </c>
      <c r="Q2037">
        <v>89.25</v>
      </c>
      <c r="R2037">
        <v>96.453000000000003</v>
      </c>
      <c r="S2037">
        <v>103.687</v>
      </c>
      <c r="T2037">
        <v>110.934</v>
      </c>
      <c r="U2037">
        <v>118.593</v>
      </c>
      <c r="V2037">
        <v>126.468</v>
      </c>
      <c r="W2037">
        <v>134.209</v>
      </c>
      <c r="X2037">
        <v>141.995</v>
      </c>
      <c r="Y2037">
        <v>149.99199999999999</v>
      </c>
      <c r="Z2037">
        <v>158.011</v>
      </c>
      <c r="AA2037">
        <v>166.07599999999999</v>
      </c>
      <c r="AB2037">
        <v>174.184</v>
      </c>
      <c r="AC2037">
        <v>182.34200000000001</v>
      </c>
      <c r="AD2037">
        <v>190.541</v>
      </c>
      <c r="AE2037">
        <v>198.785</v>
      </c>
      <c r="AF2037">
        <v>207.07400000000001</v>
      </c>
      <c r="AG2037">
        <v>215.40700000000001</v>
      </c>
      <c r="AH2037">
        <v>216.27199999999999</v>
      </c>
      <c r="AI2037">
        <v>215.721</v>
      </c>
      <c r="AJ2037" t="s">
        <v>20</v>
      </c>
      <c r="AK2037" t="s">
        <v>9</v>
      </c>
    </row>
    <row r="2038" spans="1:38" x14ac:dyDescent="0.35">
      <c r="A2038" t="s">
        <v>56</v>
      </c>
      <c r="B2038" t="s">
        <v>64</v>
      </c>
      <c r="C2038" t="s">
        <v>21</v>
      </c>
      <c r="D2038">
        <v>3.661</v>
      </c>
      <c r="E2038">
        <v>3.6760000000000002</v>
      </c>
      <c r="F2038">
        <v>3.819</v>
      </c>
      <c r="G2038">
        <v>4.0279999999999996</v>
      </c>
      <c r="H2038">
        <v>4.2789999999999999</v>
      </c>
      <c r="I2038">
        <v>4.6219999999999999</v>
      </c>
      <c r="J2038">
        <v>5.4189999999999996</v>
      </c>
      <c r="K2038">
        <v>6.1760000000000002</v>
      </c>
      <c r="L2038">
        <v>6.94</v>
      </c>
      <c r="M2038">
        <v>7.7009999999999996</v>
      </c>
      <c r="N2038">
        <v>8.4610000000000003</v>
      </c>
      <c r="O2038">
        <v>9.2129999999999992</v>
      </c>
      <c r="P2038">
        <v>10.019</v>
      </c>
      <c r="Q2038">
        <v>10.821</v>
      </c>
      <c r="R2038">
        <v>11.638</v>
      </c>
      <c r="S2038">
        <v>12.456</v>
      </c>
      <c r="T2038">
        <v>13.278</v>
      </c>
      <c r="U2038">
        <v>14.146000000000001</v>
      </c>
      <c r="V2038">
        <v>15.037000000000001</v>
      </c>
      <c r="W2038">
        <v>15.914</v>
      </c>
      <c r="X2038">
        <v>16.797000000000001</v>
      </c>
      <c r="Y2038">
        <v>17.704000000000001</v>
      </c>
      <c r="Z2038">
        <v>18.611999999999998</v>
      </c>
      <c r="AA2038">
        <v>19.526</v>
      </c>
      <c r="AB2038">
        <v>20.445</v>
      </c>
      <c r="AC2038">
        <v>21.369</v>
      </c>
      <c r="AD2038">
        <v>22.295999999999999</v>
      </c>
      <c r="AE2038">
        <v>23.231999999999999</v>
      </c>
      <c r="AF2038">
        <v>24.17</v>
      </c>
      <c r="AG2038">
        <v>25.114999999999998</v>
      </c>
      <c r="AH2038">
        <v>25.213999999999999</v>
      </c>
      <c r="AI2038">
        <v>25.149000000000001</v>
      </c>
      <c r="AJ2038" t="s">
        <v>21</v>
      </c>
      <c r="AK2038" t="s">
        <v>22</v>
      </c>
    </row>
    <row r="2039" spans="1:38" x14ac:dyDescent="0.35">
      <c r="A2039" t="s">
        <v>56</v>
      </c>
      <c r="B2039" t="s">
        <v>64</v>
      </c>
      <c r="C2039" t="s">
        <v>23</v>
      </c>
      <c r="D2039">
        <v>22.649000000000001</v>
      </c>
      <c r="E2039">
        <v>22.837</v>
      </c>
      <c r="F2039">
        <v>24.638999999999999</v>
      </c>
      <c r="G2039">
        <v>27.312999999999999</v>
      </c>
      <c r="H2039">
        <v>30.515999999999998</v>
      </c>
      <c r="I2039">
        <v>34.884</v>
      </c>
      <c r="J2039">
        <v>44.412999999999997</v>
      </c>
      <c r="K2039">
        <v>54.058</v>
      </c>
      <c r="L2039">
        <v>63.768999999999998</v>
      </c>
      <c r="M2039">
        <v>73.436000000000007</v>
      </c>
      <c r="N2039">
        <v>83.055999999999997</v>
      </c>
      <c r="O2039">
        <v>92.635000000000005</v>
      </c>
      <c r="P2039">
        <v>102.872</v>
      </c>
      <c r="Q2039">
        <v>113.068</v>
      </c>
      <c r="R2039">
        <v>123.43</v>
      </c>
      <c r="S2039">
        <v>133.846</v>
      </c>
      <c r="T2039">
        <v>144.274</v>
      </c>
      <c r="U2039">
        <v>155.30199999999999</v>
      </c>
      <c r="V2039">
        <v>166.64</v>
      </c>
      <c r="W2039">
        <v>177.77600000000001</v>
      </c>
      <c r="X2039">
        <v>188.988</v>
      </c>
      <c r="Y2039">
        <v>200.49700000000001</v>
      </c>
      <c r="Z2039">
        <v>212.04</v>
      </c>
      <c r="AA2039">
        <v>223.65100000000001</v>
      </c>
      <c r="AB2039">
        <v>235.32599999999999</v>
      </c>
      <c r="AC2039">
        <v>247.06200000000001</v>
      </c>
      <c r="AD2039">
        <v>258.863</v>
      </c>
      <c r="AE2039">
        <v>270.72800000000001</v>
      </c>
      <c r="AF2039">
        <v>282.65800000000002</v>
      </c>
      <c r="AG2039">
        <v>294.65499999999997</v>
      </c>
      <c r="AH2039">
        <v>295.97199999999998</v>
      </c>
      <c r="AI2039">
        <v>295.23899999999998</v>
      </c>
      <c r="AJ2039" t="s">
        <v>23</v>
      </c>
      <c r="AK2039" t="s">
        <v>24</v>
      </c>
      <c r="AL2039" t="s">
        <v>17</v>
      </c>
    </row>
    <row r="2040" spans="1:38" x14ac:dyDescent="0.35">
      <c r="A2040" t="s">
        <v>56</v>
      </c>
      <c r="B2040" t="s">
        <v>64</v>
      </c>
      <c r="C2040" t="s">
        <v>25</v>
      </c>
      <c r="D2040">
        <v>6.2140000000000004</v>
      </c>
      <c r="E2040">
        <v>6.2779999999999996</v>
      </c>
      <c r="F2040">
        <v>6.9550000000000001</v>
      </c>
      <c r="G2040">
        <v>7.9160000000000004</v>
      </c>
      <c r="H2040">
        <v>8.9109999999999996</v>
      </c>
      <c r="I2040">
        <v>10.292</v>
      </c>
      <c r="J2040">
        <v>13.404999999999999</v>
      </c>
      <c r="K2040">
        <v>16.582000000000001</v>
      </c>
      <c r="L2040">
        <v>19.777000000000001</v>
      </c>
      <c r="M2040">
        <v>22.934999999999999</v>
      </c>
      <c r="N2040">
        <v>26.050999999999998</v>
      </c>
      <c r="O2040">
        <v>29.134</v>
      </c>
      <c r="P2040">
        <v>32.396999999999998</v>
      </c>
      <c r="Q2040">
        <v>35.619999999999997</v>
      </c>
      <c r="R2040">
        <v>38.917000000000002</v>
      </c>
      <c r="S2040">
        <v>42.222000000000001</v>
      </c>
      <c r="T2040">
        <v>45.523000000000003</v>
      </c>
      <c r="U2040">
        <v>49.121000000000002</v>
      </c>
      <c r="V2040">
        <v>52.871000000000002</v>
      </c>
      <c r="W2040">
        <v>56.500999999999998</v>
      </c>
      <c r="X2040">
        <v>60.15</v>
      </c>
      <c r="Y2040">
        <v>63.860999999999997</v>
      </c>
      <c r="Z2040">
        <v>67.575999999999993</v>
      </c>
      <c r="AA2040">
        <v>71.308999999999997</v>
      </c>
      <c r="AB2040">
        <v>75.058000000000007</v>
      </c>
      <c r="AC2040">
        <v>78.825000000000003</v>
      </c>
      <c r="AD2040">
        <v>82.608000000000004</v>
      </c>
      <c r="AE2040">
        <v>86.412000000000006</v>
      </c>
      <c r="AF2040">
        <v>90.230999999999995</v>
      </c>
      <c r="AG2040">
        <v>94.070999999999998</v>
      </c>
      <c r="AH2040">
        <v>97.924999999999997</v>
      </c>
      <c r="AI2040">
        <v>98.906999999999996</v>
      </c>
      <c r="AJ2040" t="s">
        <v>25</v>
      </c>
      <c r="AK2040" t="s">
        <v>15</v>
      </c>
    </row>
    <row r="2041" spans="1:38" x14ac:dyDescent="0.35">
      <c r="A2041" t="s">
        <v>56</v>
      </c>
      <c r="B2041" t="s">
        <v>64</v>
      </c>
      <c r="C2041" t="s">
        <v>26</v>
      </c>
      <c r="D2041">
        <v>8.6059999999999999</v>
      </c>
      <c r="E2041">
        <v>8.6620000000000008</v>
      </c>
      <c r="F2041">
        <v>9.2550000000000008</v>
      </c>
      <c r="G2041">
        <v>10.096</v>
      </c>
      <c r="H2041">
        <v>10.968999999999999</v>
      </c>
      <c r="I2041">
        <v>12.179</v>
      </c>
      <c r="J2041">
        <v>14.958</v>
      </c>
      <c r="K2041">
        <v>17.742999999999999</v>
      </c>
      <c r="L2041">
        <v>20.544</v>
      </c>
      <c r="M2041">
        <v>23.311</v>
      </c>
      <c r="N2041">
        <v>26.042000000000002</v>
      </c>
      <c r="O2041">
        <v>28.741</v>
      </c>
      <c r="P2041">
        <v>31.602</v>
      </c>
      <c r="Q2041">
        <v>34.427</v>
      </c>
      <c r="R2041">
        <v>37.316000000000003</v>
      </c>
      <c r="S2041">
        <v>40.213000000000001</v>
      </c>
      <c r="T2041">
        <v>43.103000000000002</v>
      </c>
      <c r="U2041">
        <v>46.259</v>
      </c>
      <c r="V2041">
        <v>49.543999999999997</v>
      </c>
      <c r="W2041">
        <v>52.725000000000001</v>
      </c>
      <c r="X2041">
        <v>55.923000000000002</v>
      </c>
      <c r="Y2041">
        <v>59.173999999999999</v>
      </c>
      <c r="Z2041">
        <v>62.427</v>
      </c>
      <c r="AA2041">
        <v>65.700999999999993</v>
      </c>
      <c r="AB2041">
        <v>68.984999999999999</v>
      </c>
      <c r="AC2041">
        <v>72.284999999999997</v>
      </c>
      <c r="AD2041">
        <v>75.602999999999994</v>
      </c>
      <c r="AE2041">
        <v>78.936000000000007</v>
      </c>
      <c r="AF2041">
        <v>82.283000000000001</v>
      </c>
      <c r="AG2041">
        <v>85.646000000000001</v>
      </c>
      <c r="AH2041">
        <v>89.024000000000001</v>
      </c>
      <c r="AI2041">
        <v>89.885000000000005</v>
      </c>
      <c r="AJ2041" t="s">
        <v>26</v>
      </c>
      <c r="AK2041" t="s">
        <v>17</v>
      </c>
    </row>
    <row r="2042" spans="1:38" x14ac:dyDescent="0.35">
      <c r="A2042" t="s">
        <v>56</v>
      </c>
      <c r="B2042" t="s">
        <v>64</v>
      </c>
      <c r="C2042" t="s">
        <v>27</v>
      </c>
      <c r="D2042">
        <v>7.835</v>
      </c>
      <c r="E2042">
        <v>7.91</v>
      </c>
      <c r="F2042">
        <v>8.7100000000000009</v>
      </c>
      <c r="G2042">
        <v>9.8420000000000005</v>
      </c>
      <c r="H2042">
        <v>11.03</v>
      </c>
      <c r="I2042">
        <v>12.676</v>
      </c>
      <c r="J2042">
        <v>16.382999999999999</v>
      </c>
      <c r="K2042">
        <v>20.157</v>
      </c>
      <c r="L2042">
        <v>23.954999999999998</v>
      </c>
      <c r="M2042">
        <v>27.71</v>
      </c>
      <c r="N2042">
        <v>31.414999999999999</v>
      </c>
      <c r="O2042">
        <v>35.081000000000003</v>
      </c>
      <c r="P2042">
        <v>38.966000000000001</v>
      </c>
      <c r="Q2042">
        <v>42.805</v>
      </c>
      <c r="R2042">
        <v>46.731999999999999</v>
      </c>
      <c r="S2042">
        <v>50.667000000000002</v>
      </c>
      <c r="T2042">
        <v>54.597000000000001</v>
      </c>
      <c r="U2042">
        <v>58.877000000000002</v>
      </c>
      <c r="V2042">
        <v>63.33</v>
      </c>
      <c r="W2042">
        <v>67.644999999999996</v>
      </c>
      <c r="X2042">
        <v>71.981999999999999</v>
      </c>
      <c r="Y2042">
        <v>76.399000000000001</v>
      </c>
      <c r="Z2042">
        <v>80.816999999999993</v>
      </c>
      <c r="AA2042">
        <v>85.257999999999996</v>
      </c>
      <c r="AB2042">
        <v>89.72</v>
      </c>
      <c r="AC2042">
        <v>94.200999999999993</v>
      </c>
      <c r="AD2042">
        <v>98.706999999999994</v>
      </c>
      <c r="AE2042">
        <v>103.232</v>
      </c>
      <c r="AF2042">
        <v>107.77800000000001</v>
      </c>
      <c r="AG2042">
        <v>112.345</v>
      </c>
      <c r="AH2042">
        <v>116.687</v>
      </c>
      <c r="AI2042">
        <v>117.773</v>
      </c>
      <c r="AJ2042" t="s">
        <v>27</v>
      </c>
      <c r="AK2042" t="s">
        <v>8</v>
      </c>
      <c r="AL2042" t="s">
        <v>17</v>
      </c>
    </row>
    <row r="2043" spans="1:38" x14ac:dyDescent="0.35">
      <c r="A2043" t="s">
        <v>56</v>
      </c>
      <c r="B2043" t="s">
        <v>64</v>
      </c>
      <c r="C2043" t="s">
        <v>28</v>
      </c>
      <c r="D2043">
        <v>4.6210000000000004</v>
      </c>
      <c r="E2043">
        <v>4.6509999999999998</v>
      </c>
      <c r="F2043">
        <v>4.9779999999999998</v>
      </c>
      <c r="G2043">
        <v>5.44</v>
      </c>
      <c r="H2043">
        <v>5.9189999999999996</v>
      </c>
      <c r="I2043">
        <v>6.5830000000000002</v>
      </c>
      <c r="J2043">
        <v>8.109</v>
      </c>
      <c r="K2043">
        <v>9.6389999999999993</v>
      </c>
      <c r="L2043">
        <v>11.177</v>
      </c>
      <c r="M2043">
        <v>12.696999999999999</v>
      </c>
      <c r="N2043">
        <v>14.198</v>
      </c>
      <c r="O2043">
        <v>15.680999999999999</v>
      </c>
      <c r="P2043">
        <v>17.254000000000001</v>
      </c>
      <c r="Q2043">
        <v>18.805</v>
      </c>
      <c r="R2043">
        <v>20.393000000000001</v>
      </c>
      <c r="S2043">
        <v>21.983000000000001</v>
      </c>
      <c r="T2043">
        <v>23.571999999999999</v>
      </c>
      <c r="U2043">
        <v>25.305</v>
      </c>
      <c r="V2043">
        <v>27.11</v>
      </c>
      <c r="W2043">
        <v>28.858000000000001</v>
      </c>
      <c r="X2043">
        <v>30.614000000000001</v>
      </c>
      <c r="Y2043">
        <v>32.401000000000003</v>
      </c>
      <c r="Z2043">
        <v>34.19</v>
      </c>
      <c r="AA2043">
        <v>35.984999999999999</v>
      </c>
      <c r="AB2043">
        <v>37.790999999999997</v>
      </c>
      <c r="AC2043">
        <v>39.606000000000002</v>
      </c>
      <c r="AD2043">
        <v>41.427</v>
      </c>
      <c r="AE2043">
        <v>43.258000000000003</v>
      </c>
      <c r="AF2043">
        <v>45.097000000000001</v>
      </c>
      <c r="AG2043">
        <v>46.944000000000003</v>
      </c>
      <c r="AH2043">
        <v>48.801000000000002</v>
      </c>
      <c r="AI2043">
        <v>49.274999999999999</v>
      </c>
      <c r="AJ2043" t="s">
        <v>28</v>
      </c>
      <c r="AK2043" t="s">
        <v>19</v>
      </c>
    </row>
    <row r="2044" spans="1:38" x14ac:dyDescent="0.35">
      <c r="A2044" t="s">
        <v>56</v>
      </c>
      <c r="B2044" t="s">
        <v>64</v>
      </c>
      <c r="C2044" t="s">
        <v>29</v>
      </c>
      <c r="D2044">
        <v>0.28999999999999998</v>
      </c>
      <c r="E2044">
        <v>0.28999999999999998</v>
      </c>
      <c r="F2044">
        <v>0.29599999999999999</v>
      </c>
      <c r="G2044">
        <v>0.30399999999999999</v>
      </c>
      <c r="H2044">
        <v>0.313</v>
      </c>
      <c r="I2044">
        <v>0.32600000000000001</v>
      </c>
      <c r="J2044">
        <v>0.36</v>
      </c>
      <c r="K2044">
        <v>0.38900000000000001</v>
      </c>
      <c r="L2044">
        <v>0.41799999999999998</v>
      </c>
      <c r="M2044">
        <v>0.44700000000000001</v>
      </c>
      <c r="N2044">
        <v>0.47599999999999998</v>
      </c>
      <c r="O2044">
        <v>0.505</v>
      </c>
      <c r="P2044">
        <v>0.53600000000000003</v>
      </c>
      <c r="Q2044">
        <v>0.56599999999999995</v>
      </c>
      <c r="R2044">
        <v>0.59799999999999998</v>
      </c>
      <c r="S2044">
        <v>0.629</v>
      </c>
      <c r="T2044">
        <v>0.66</v>
      </c>
      <c r="U2044">
        <v>0.69299999999999995</v>
      </c>
      <c r="V2044">
        <v>0.72699999999999998</v>
      </c>
      <c r="W2044">
        <v>0.76100000000000001</v>
      </c>
      <c r="X2044">
        <v>0.79400000000000004</v>
      </c>
      <c r="Y2044">
        <v>0.82899999999999996</v>
      </c>
      <c r="Z2044">
        <v>0.86399999999999999</v>
      </c>
      <c r="AA2044">
        <v>0.89800000000000002</v>
      </c>
      <c r="AB2044">
        <v>0.93400000000000005</v>
      </c>
      <c r="AC2044">
        <v>0.96899999999999997</v>
      </c>
      <c r="AD2044">
        <v>1.004</v>
      </c>
      <c r="AE2044">
        <v>1.04</v>
      </c>
      <c r="AF2044">
        <v>1.0760000000000001</v>
      </c>
      <c r="AG2044">
        <v>1.1120000000000001</v>
      </c>
      <c r="AH2044">
        <v>1.115</v>
      </c>
      <c r="AI2044">
        <v>1.113</v>
      </c>
      <c r="AJ2044" t="s">
        <v>29</v>
      </c>
      <c r="AK2044" t="s">
        <v>30</v>
      </c>
    </row>
    <row r="2045" spans="1:38" x14ac:dyDescent="0.35">
      <c r="A2045" t="s">
        <v>56</v>
      </c>
      <c r="B2045" t="s">
        <v>64</v>
      </c>
      <c r="C2045" t="s">
        <v>31</v>
      </c>
      <c r="D2045">
        <v>9.4580000000000002</v>
      </c>
      <c r="E2045">
        <v>9.5500000000000007</v>
      </c>
      <c r="F2045">
        <v>10.445</v>
      </c>
      <c r="G2045">
        <v>11.77</v>
      </c>
      <c r="H2045">
        <v>13.364000000000001</v>
      </c>
      <c r="I2045">
        <v>15.532</v>
      </c>
      <c r="J2045">
        <v>20.225000000000001</v>
      </c>
      <c r="K2045">
        <v>25.015000000000001</v>
      </c>
      <c r="L2045">
        <v>29.838000000000001</v>
      </c>
      <c r="M2045">
        <v>34.64</v>
      </c>
      <c r="N2045">
        <v>39.417000000000002</v>
      </c>
      <c r="O2045">
        <v>44.171999999999997</v>
      </c>
      <c r="P2045">
        <v>49.26</v>
      </c>
      <c r="Q2045">
        <v>54.329000000000001</v>
      </c>
      <c r="R2045">
        <v>59.476999999999997</v>
      </c>
      <c r="S2045">
        <v>64.650000000000006</v>
      </c>
      <c r="T2045">
        <v>69.831000000000003</v>
      </c>
      <c r="U2045">
        <v>75.308999999999997</v>
      </c>
      <c r="V2045">
        <v>80.936999999999998</v>
      </c>
      <c r="W2045">
        <v>86.472999999999999</v>
      </c>
      <c r="X2045">
        <v>92.037000000000006</v>
      </c>
      <c r="Y2045">
        <v>97.754999999999995</v>
      </c>
      <c r="Z2045">
        <v>103.491</v>
      </c>
      <c r="AA2045">
        <v>109.256</v>
      </c>
      <c r="AB2045">
        <v>115.056</v>
      </c>
      <c r="AC2045">
        <v>120.88800000000001</v>
      </c>
      <c r="AD2045">
        <v>126.749</v>
      </c>
      <c r="AE2045">
        <v>132.642</v>
      </c>
      <c r="AF2045">
        <v>138.571</v>
      </c>
      <c r="AG2045">
        <v>144.52799999999999</v>
      </c>
      <c r="AH2045">
        <v>145.15</v>
      </c>
      <c r="AI2045">
        <v>144.77699999999999</v>
      </c>
      <c r="AJ2045" t="s">
        <v>31</v>
      </c>
      <c r="AK2045" t="s">
        <v>24</v>
      </c>
    </row>
    <row r="2046" spans="1:38" x14ac:dyDescent="0.35">
      <c r="A2046" t="s">
        <v>56</v>
      </c>
      <c r="B2046" t="s">
        <v>64</v>
      </c>
      <c r="C2046" t="s">
        <v>32</v>
      </c>
      <c r="D2046">
        <v>20.219000000000001</v>
      </c>
      <c r="E2046">
        <v>20.370999999999999</v>
      </c>
      <c r="F2046">
        <v>21.867000000000001</v>
      </c>
      <c r="G2046">
        <v>24.087</v>
      </c>
      <c r="H2046">
        <v>26.748000000000001</v>
      </c>
      <c r="I2046">
        <v>30.373999999999999</v>
      </c>
      <c r="J2046">
        <v>38.32</v>
      </c>
      <c r="K2046">
        <v>46.325000000000003</v>
      </c>
      <c r="L2046">
        <v>54.387999999999998</v>
      </c>
      <c r="M2046">
        <v>62.414999999999999</v>
      </c>
      <c r="N2046">
        <v>70.399000000000001</v>
      </c>
      <c r="O2046">
        <v>78.350999999999999</v>
      </c>
      <c r="P2046">
        <v>86.849000000000004</v>
      </c>
      <c r="Q2046">
        <v>95.316999999999993</v>
      </c>
      <c r="R2046">
        <v>103.926</v>
      </c>
      <c r="S2046">
        <v>112.569</v>
      </c>
      <c r="T2046">
        <v>121.23</v>
      </c>
      <c r="U2046">
        <v>130.38300000000001</v>
      </c>
      <c r="V2046">
        <v>139.79400000000001</v>
      </c>
      <c r="W2046">
        <v>149.04400000000001</v>
      </c>
      <c r="X2046">
        <v>158.351</v>
      </c>
      <c r="Y2046">
        <v>167.905</v>
      </c>
      <c r="Z2046">
        <v>177.49</v>
      </c>
      <c r="AA2046">
        <v>187.12700000000001</v>
      </c>
      <c r="AB2046">
        <v>196.81899999999999</v>
      </c>
      <c r="AC2046">
        <v>206.566</v>
      </c>
      <c r="AD2046">
        <v>216.363</v>
      </c>
      <c r="AE2046">
        <v>226.214</v>
      </c>
      <c r="AF2046">
        <v>236.124</v>
      </c>
      <c r="AG2046">
        <v>246.08099999999999</v>
      </c>
      <c r="AH2046">
        <v>247.12100000000001</v>
      </c>
      <c r="AI2046">
        <v>246.48400000000001</v>
      </c>
      <c r="AJ2046" t="s">
        <v>32</v>
      </c>
      <c r="AK2046" t="s">
        <v>8</v>
      </c>
    </row>
    <row r="2047" spans="1:38" x14ac:dyDescent="0.35">
      <c r="A2047" t="s">
        <v>56</v>
      </c>
      <c r="B2047" t="s">
        <v>64</v>
      </c>
      <c r="C2047" t="s">
        <v>33</v>
      </c>
      <c r="D2047">
        <v>24.623999999999999</v>
      </c>
      <c r="E2047">
        <v>24.876000000000001</v>
      </c>
      <c r="F2047">
        <v>27.369</v>
      </c>
      <c r="G2047">
        <v>31.062000000000001</v>
      </c>
      <c r="H2047">
        <v>35.497</v>
      </c>
      <c r="I2047">
        <v>41.531999999999996</v>
      </c>
      <c r="J2047">
        <v>54.558999999999997</v>
      </c>
      <c r="K2047">
        <v>67.896000000000001</v>
      </c>
      <c r="L2047">
        <v>81.325999999999993</v>
      </c>
      <c r="M2047">
        <v>94.686000000000007</v>
      </c>
      <c r="N2047">
        <v>107.989</v>
      </c>
      <c r="O2047">
        <v>121.23399999999999</v>
      </c>
      <c r="P2047">
        <v>135.40100000000001</v>
      </c>
      <c r="Q2047">
        <v>149.501</v>
      </c>
      <c r="R2047">
        <v>163.84299999999999</v>
      </c>
      <c r="S2047">
        <v>178.238</v>
      </c>
      <c r="T2047">
        <v>192.66300000000001</v>
      </c>
      <c r="U2047">
        <v>207.916</v>
      </c>
      <c r="V2047">
        <v>223.59</v>
      </c>
      <c r="W2047">
        <v>238.99299999999999</v>
      </c>
      <c r="X2047">
        <v>254.49600000000001</v>
      </c>
      <c r="Y2047">
        <v>270.40699999999998</v>
      </c>
      <c r="Z2047">
        <v>286.37799999999999</v>
      </c>
      <c r="AA2047">
        <v>302.42899999999997</v>
      </c>
      <c r="AB2047">
        <v>318.577</v>
      </c>
      <c r="AC2047">
        <v>334.80700000000002</v>
      </c>
      <c r="AD2047">
        <v>351.13200000000001</v>
      </c>
      <c r="AE2047">
        <v>367.54199999999997</v>
      </c>
      <c r="AF2047">
        <v>384.04500000000002</v>
      </c>
      <c r="AG2047">
        <v>400.63200000000001</v>
      </c>
      <c r="AH2047">
        <v>402.36500000000001</v>
      </c>
      <c r="AI2047">
        <v>401.32799999999997</v>
      </c>
      <c r="AJ2047" t="s">
        <v>33</v>
      </c>
      <c r="AK2047" t="s">
        <v>8</v>
      </c>
    </row>
    <row r="2048" spans="1:38" x14ac:dyDescent="0.35">
      <c r="A2048" t="s">
        <v>56</v>
      </c>
      <c r="B2048" t="s">
        <v>64</v>
      </c>
      <c r="C2048" t="s">
        <v>34</v>
      </c>
      <c r="D2048">
        <v>5.1970000000000001</v>
      </c>
      <c r="E2048">
        <v>5.2430000000000003</v>
      </c>
      <c r="F2048">
        <v>5.7089999999999996</v>
      </c>
      <c r="G2048">
        <v>6.3650000000000002</v>
      </c>
      <c r="H2048">
        <v>7.0490000000000004</v>
      </c>
      <c r="I2048">
        <v>7.9960000000000004</v>
      </c>
      <c r="J2048">
        <v>10.147</v>
      </c>
      <c r="K2048">
        <v>12.324</v>
      </c>
      <c r="L2048">
        <v>14.515000000000001</v>
      </c>
      <c r="M2048">
        <v>16.68</v>
      </c>
      <c r="N2048">
        <v>18.818000000000001</v>
      </c>
      <c r="O2048">
        <v>20.93</v>
      </c>
      <c r="P2048">
        <v>23.167999999999999</v>
      </c>
      <c r="Q2048">
        <v>25.376999999999999</v>
      </c>
      <c r="R2048">
        <v>27.638000000000002</v>
      </c>
      <c r="S2048">
        <v>29.905000000000001</v>
      </c>
      <c r="T2048">
        <v>32.165999999999997</v>
      </c>
      <c r="U2048">
        <v>34.636000000000003</v>
      </c>
      <c r="V2048">
        <v>37.204999999999998</v>
      </c>
      <c r="W2048">
        <v>39.694000000000003</v>
      </c>
      <c r="X2048">
        <v>42.195</v>
      </c>
      <c r="Y2048">
        <v>44.74</v>
      </c>
      <c r="Z2048">
        <v>47.286000000000001</v>
      </c>
      <c r="AA2048">
        <v>49.844999999999999</v>
      </c>
      <c r="AB2048">
        <v>52.417999999999999</v>
      </c>
      <c r="AC2048">
        <v>55</v>
      </c>
      <c r="AD2048">
        <v>57.594000000000001</v>
      </c>
      <c r="AE2048">
        <v>60.201999999999998</v>
      </c>
      <c r="AF2048">
        <v>62.82</v>
      </c>
      <c r="AG2048">
        <v>65.451999999999998</v>
      </c>
      <c r="AH2048">
        <v>68.096000000000004</v>
      </c>
      <c r="AI2048">
        <v>68.769000000000005</v>
      </c>
      <c r="AJ2048" t="s">
        <v>34</v>
      </c>
      <c r="AK2048" t="s">
        <v>19</v>
      </c>
    </row>
    <row r="2049" spans="1:38" x14ac:dyDescent="0.35">
      <c r="A2049" t="s">
        <v>56</v>
      </c>
      <c r="B2049" t="s">
        <v>64</v>
      </c>
      <c r="C2049" t="s">
        <v>35</v>
      </c>
      <c r="D2049">
        <v>8.0440000000000005</v>
      </c>
      <c r="E2049">
        <v>8.1270000000000007</v>
      </c>
      <c r="F2049">
        <v>9.0020000000000007</v>
      </c>
      <c r="G2049">
        <v>10.24</v>
      </c>
      <c r="H2049">
        <v>11.529</v>
      </c>
      <c r="I2049">
        <v>13.313000000000001</v>
      </c>
      <c r="J2049">
        <v>17.338000000000001</v>
      </c>
      <c r="K2049">
        <v>21.443999999999999</v>
      </c>
      <c r="L2049">
        <v>25.577000000000002</v>
      </c>
      <c r="M2049">
        <v>29.654</v>
      </c>
      <c r="N2049">
        <v>33.685000000000002</v>
      </c>
      <c r="O2049">
        <v>37.665999999999997</v>
      </c>
      <c r="P2049">
        <v>41.884</v>
      </c>
      <c r="Q2049">
        <v>46.048999999999999</v>
      </c>
      <c r="R2049">
        <v>50.31</v>
      </c>
      <c r="S2049">
        <v>54.588000000000001</v>
      </c>
      <c r="T2049">
        <v>58.85</v>
      </c>
      <c r="U2049">
        <v>63.502000000000002</v>
      </c>
      <c r="V2049">
        <v>68.346999999999994</v>
      </c>
      <c r="W2049">
        <v>73.039000000000001</v>
      </c>
      <c r="X2049">
        <v>77.754999999999995</v>
      </c>
      <c r="Y2049">
        <v>82.552000000000007</v>
      </c>
      <c r="Z2049">
        <v>87.352999999999994</v>
      </c>
      <c r="AA2049">
        <v>92.176000000000002</v>
      </c>
      <c r="AB2049">
        <v>97.022999999999996</v>
      </c>
      <c r="AC2049">
        <v>101.893</v>
      </c>
      <c r="AD2049">
        <v>106.78400000000001</v>
      </c>
      <c r="AE2049">
        <v>111.69799999999999</v>
      </c>
      <c r="AF2049">
        <v>116.636</v>
      </c>
      <c r="AG2049">
        <v>121.59699999999999</v>
      </c>
      <c r="AH2049">
        <v>126.58</v>
      </c>
      <c r="AI2049">
        <v>127.85</v>
      </c>
      <c r="AJ2049" t="s">
        <v>35</v>
      </c>
      <c r="AK2049" t="s">
        <v>15</v>
      </c>
    </row>
    <row r="2050" spans="1:38" x14ac:dyDescent="0.35">
      <c r="A2050" t="s">
        <v>56</v>
      </c>
      <c r="B2050" t="s">
        <v>64</v>
      </c>
      <c r="C2050" t="s">
        <v>36</v>
      </c>
      <c r="D2050">
        <v>0.88600000000000001</v>
      </c>
      <c r="E2050">
        <v>0.89100000000000001</v>
      </c>
      <c r="F2050">
        <v>0.93300000000000005</v>
      </c>
      <c r="G2050">
        <v>0.997</v>
      </c>
      <c r="H2050">
        <v>1.0740000000000001</v>
      </c>
      <c r="I2050">
        <v>1.177</v>
      </c>
      <c r="J2050">
        <v>1.4119999999999999</v>
      </c>
      <c r="K2050">
        <v>1.641</v>
      </c>
      <c r="L2050">
        <v>1.8720000000000001</v>
      </c>
      <c r="M2050">
        <v>2.1019999999999999</v>
      </c>
      <c r="N2050">
        <v>2.331</v>
      </c>
      <c r="O2050">
        <v>2.5590000000000002</v>
      </c>
      <c r="P2050">
        <v>2.8029999999999999</v>
      </c>
      <c r="Q2050">
        <v>3.0449999999999999</v>
      </c>
      <c r="R2050">
        <v>3.2919999999999998</v>
      </c>
      <c r="S2050">
        <v>3.54</v>
      </c>
      <c r="T2050">
        <v>3.7879999999999998</v>
      </c>
      <c r="U2050">
        <v>4.05</v>
      </c>
      <c r="V2050">
        <v>4.32</v>
      </c>
      <c r="W2050">
        <v>4.585</v>
      </c>
      <c r="X2050">
        <v>4.851</v>
      </c>
      <c r="Y2050">
        <v>5.1260000000000003</v>
      </c>
      <c r="Z2050">
        <v>5.4</v>
      </c>
      <c r="AA2050">
        <v>5.6760000000000002</v>
      </c>
      <c r="AB2050">
        <v>5.9539999999999997</v>
      </c>
      <c r="AC2050">
        <v>6.2329999999999997</v>
      </c>
      <c r="AD2050">
        <v>6.5140000000000002</v>
      </c>
      <c r="AE2050">
        <v>6.7960000000000003</v>
      </c>
      <c r="AF2050">
        <v>7.08</v>
      </c>
      <c r="AG2050">
        <v>7.3650000000000002</v>
      </c>
      <c r="AH2050">
        <v>7.3949999999999996</v>
      </c>
      <c r="AI2050">
        <v>7.3760000000000003</v>
      </c>
      <c r="AJ2050" t="s">
        <v>36</v>
      </c>
      <c r="AK2050" t="s">
        <v>11</v>
      </c>
      <c r="AL2050" t="s">
        <v>9</v>
      </c>
    </row>
    <row r="2051" spans="1:38" x14ac:dyDescent="0.35">
      <c r="A2051" t="s">
        <v>56</v>
      </c>
      <c r="B2051" t="s">
        <v>64</v>
      </c>
      <c r="C2051" t="s">
        <v>37</v>
      </c>
      <c r="D2051">
        <v>8.468</v>
      </c>
      <c r="E2051">
        <v>8.5410000000000004</v>
      </c>
      <c r="F2051">
        <v>9.2360000000000007</v>
      </c>
      <c r="G2051">
        <v>10.272</v>
      </c>
      <c r="H2051">
        <v>11.51</v>
      </c>
      <c r="I2051">
        <v>13.199</v>
      </c>
      <c r="J2051">
        <v>16.885000000000002</v>
      </c>
      <c r="K2051">
        <v>20.617999999999999</v>
      </c>
      <c r="L2051">
        <v>24.375</v>
      </c>
      <c r="M2051">
        <v>28.117000000000001</v>
      </c>
      <c r="N2051">
        <v>31.841000000000001</v>
      </c>
      <c r="O2051">
        <v>35.551000000000002</v>
      </c>
      <c r="P2051">
        <v>39.514000000000003</v>
      </c>
      <c r="Q2051">
        <v>43.462000000000003</v>
      </c>
      <c r="R2051">
        <v>47.476999999999997</v>
      </c>
      <c r="S2051">
        <v>51.503999999999998</v>
      </c>
      <c r="T2051">
        <v>55.543999999999997</v>
      </c>
      <c r="U2051">
        <v>59.811999999999998</v>
      </c>
      <c r="V2051">
        <v>64.198999999999998</v>
      </c>
      <c r="W2051">
        <v>68.513999999999996</v>
      </c>
      <c r="X2051">
        <v>72.852000000000004</v>
      </c>
      <c r="Y2051">
        <v>77.307000000000002</v>
      </c>
      <c r="Z2051">
        <v>81.775999999999996</v>
      </c>
      <c r="AA2051">
        <v>86.27</v>
      </c>
      <c r="AB2051">
        <v>90.79</v>
      </c>
      <c r="AC2051">
        <v>95.332999999999998</v>
      </c>
      <c r="AD2051">
        <v>99.903999999999996</v>
      </c>
      <c r="AE2051">
        <v>104.498</v>
      </c>
      <c r="AF2051">
        <v>109.117</v>
      </c>
      <c r="AG2051">
        <v>113.761</v>
      </c>
      <c r="AH2051">
        <v>114.245</v>
      </c>
      <c r="AI2051">
        <v>113.949</v>
      </c>
      <c r="AJ2051" t="s">
        <v>37</v>
      </c>
      <c r="AK2051" t="s">
        <v>22</v>
      </c>
      <c r="AL2051" t="s">
        <v>24</v>
      </c>
    </row>
    <row r="2052" spans="1:38" x14ac:dyDescent="0.35">
      <c r="A2052" t="s">
        <v>56</v>
      </c>
      <c r="B2052" t="s">
        <v>64</v>
      </c>
      <c r="C2052" t="s">
        <v>38</v>
      </c>
      <c r="D2052">
        <v>21.844999999999999</v>
      </c>
      <c r="E2052">
        <v>21.937999999999999</v>
      </c>
      <c r="F2052">
        <v>22.835000000000001</v>
      </c>
      <c r="G2052">
        <v>24.169</v>
      </c>
      <c r="H2052">
        <v>25.768000000000001</v>
      </c>
      <c r="I2052">
        <v>27.940999999999999</v>
      </c>
      <c r="J2052">
        <v>32.939</v>
      </c>
      <c r="K2052">
        <v>37.747</v>
      </c>
      <c r="L2052">
        <v>42.585000000000001</v>
      </c>
      <c r="M2052">
        <v>47.402999999999999</v>
      </c>
      <c r="N2052">
        <v>52.198</v>
      </c>
      <c r="O2052">
        <v>56.970999999999997</v>
      </c>
      <c r="P2052">
        <v>62.076000000000001</v>
      </c>
      <c r="Q2052">
        <v>67.16</v>
      </c>
      <c r="R2052">
        <v>72.328999999999994</v>
      </c>
      <c r="S2052">
        <v>77.518000000000001</v>
      </c>
      <c r="T2052">
        <v>82.715999999999994</v>
      </c>
      <c r="U2052">
        <v>88.212000000000003</v>
      </c>
      <c r="V2052">
        <v>93.861000000000004</v>
      </c>
      <c r="W2052">
        <v>99.418000000000006</v>
      </c>
      <c r="X2052">
        <v>105.004</v>
      </c>
      <c r="Y2052">
        <v>110.74</v>
      </c>
      <c r="Z2052">
        <v>116.494</v>
      </c>
      <c r="AA2052">
        <v>122.28</v>
      </c>
      <c r="AB2052">
        <v>128.09800000000001</v>
      </c>
      <c r="AC2052">
        <v>133.94999999999999</v>
      </c>
      <c r="AD2052">
        <v>139.83500000000001</v>
      </c>
      <c r="AE2052">
        <v>145.749</v>
      </c>
      <c r="AF2052">
        <v>151.69800000000001</v>
      </c>
      <c r="AG2052">
        <v>157.67599999999999</v>
      </c>
      <c r="AH2052">
        <v>158.298</v>
      </c>
      <c r="AI2052">
        <v>157.89400000000001</v>
      </c>
      <c r="AJ2052" t="s">
        <v>38</v>
      </c>
      <c r="AK2052" t="s">
        <v>22</v>
      </c>
      <c r="AL2052" t="s">
        <v>24</v>
      </c>
    </row>
    <row r="2053" spans="1:38" x14ac:dyDescent="0.35">
      <c r="A2053" t="s">
        <v>56</v>
      </c>
      <c r="B2053" t="s">
        <v>64</v>
      </c>
      <c r="C2053" t="s">
        <v>39</v>
      </c>
      <c r="D2053">
        <v>9.7159999999999993</v>
      </c>
      <c r="E2053">
        <v>9.7829999999999995</v>
      </c>
      <c r="F2053">
        <v>10.507999999999999</v>
      </c>
      <c r="G2053">
        <v>11.528</v>
      </c>
      <c r="H2053">
        <v>12.59</v>
      </c>
      <c r="I2053">
        <v>14.064</v>
      </c>
      <c r="J2053">
        <v>17.436</v>
      </c>
      <c r="K2053">
        <v>20.824000000000002</v>
      </c>
      <c r="L2053">
        <v>24.234999999999999</v>
      </c>
      <c r="M2053">
        <v>27.6</v>
      </c>
      <c r="N2053">
        <v>30.925999999999998</v>
      </c>
      <c r="O2053">
        <v>34.212000000000003</v>
      </c>
      <c r="P2053">
        <v>37.692999999999998</v>
      </c>
      <c r="Q2053">
        <v>41.128</v>
      </c>
      <c r="R2053">
        <v>44.645000000000003</v>
      </c>
      <c r="S2053">
        <v>48.173999999999999</v>
      </c>
      <c r="T2053">
        <v>51.692</v>
      </c>
      <c r="U2053">
        <v>55.533000000000001</v>
      </c>
      <c r="V2053">
        <v>59.529000000000003</v>
      </c>
      <c r="W2053">
        <v>63.402000000000001</v>
      </c>
      <c r="X2053">
        <v>67.293999999999997</v>
      </c>
      <c r="Y2053">
        <v>71.251000000000005</v>
      </c>
      <c r="Z2053">
        <v>75.215000000000003</v>
      </c>
      <c r="AA2053">
        <v>79.194000000000003</v>
      </c>
      <c r="AB2053">
        <v>83.192999999999998</v>
      </c>
      <c r="AC2053">
        <v>87.21</v>
      </c>
      <c r="AD2053">
        <v>91.248999999999995</v>
      </c>
      <c r="AE2053">
        <v>95.304000000000002</v>
      </c>
      <c r="AF2053">
        <v>99.38</v>
      </c>
      <c r="AG2053">
        <v>103.47199999999999</v>
      </c>
      <c r="AH2053">
        <v>107.583</v>
      </c>
      <c r="AI2053">
        <v>108.634</v>
      </c>
      <c r="AJ2053" t="s">
        <v>39</v>
      </c>
      <c r="AK2053" t="s">
        <v>15</v>
      </c>
    </row>
    <row r="2054" spans="1:38" x14ac:dyDescent="0.35">
      <c r="A2054" t="s">
        <v>56</v>
      </c>
      <c r="B2054" t="s">
        <v>64</v>
      </c>
      <c r="C2054" t="s">
        <v>40</v>
      </c>
      <c r="D2054">
        <v>22.420999999999999</v>
      </c>
      <c r="E2054">
        <v>22.568999999999999</v>
      </c>
      <c r="F2054">
        <v>24.190999999999999</v>
      </c>
      <c r="G2054">
        <v>26.481000000000002</v>
      </c>
      <c r="H2054">
        <v>28.859000000000002</v>
      </c>
      <c r="I2054">
        <v>32.161999999999999</v>
      </c>
      <c r="J2054">
        <v>39.728000000000002</v>
      </c>
      <c r="K2054">
        <v>47.319000000000003</v>
      </c>
      <c r="L2054">
        <v>54.959000000000003</v>
      </c>
      <c r="M2054">
        <v>62.503</v>
      </c>
      <c r="N2054">
        <v>69.954999999999998</v>
      </c>
      <c r="O2054">
        <v>77.319999999999993</v>
      </c>
      <c r="P2054">
        <v>85.120999999999995</v>
      </c>
      <c r="Q2054">
        <v>92.823999999999998</v>
      </c>
      <c r="R2054">
        <v>100.703</v>
      </c>
      <c r="S2054">
        <v>108.60599999999999</v>
      </c>
      <c r="T2054">
        <v>116.492</v>
      </c>
      <c r="U2054">
        <v>125.096</v>
      </c>
      <c r="V2054">
        <v>134.05199999999999</v>
      </c>
      <c r="W2054">
        <v>142.72900000000001</v>
      </c>
      <c r="X2054">
        <v>151.452</v>
      </c>
      <c r="Y2054">
        <v>160.32300000000001</v>
      </c>
      <c r="Z2054">
        <v>169.19900000000001</v>
      </c>
      <c r="AA2054">
        <v>178.119</v>
      </c>
      <c r="AB2054">
        <v>187.08099999999999</v>
      </c>
      <c r="AC2054">
        <v>196.08600000000001</v>
      </c>
      <c r="AD2054">
        <v>205.13300000000001</v>
      </c>
      <c r="AE2054">
        <v>214.22</v>
      </c>
      <c r="AF2054">
        <v>223.351</v>
      </c>
      <c r="AG2054">
        <v>232.524</v>
      </c>
      <c r="AH2054">
        <v>241.738</v>
      </c>
      <c r="AI2054">
        <v>244.08799999999999</v>
      </c>
      <c r="AJ2054" t="s">
        <v>40</v>
      </c>
      <c r="AK2054" t="s">
        <v>15</v>
      </c>
    </row>
    <row r="2055" spans="1:38" x14ac:dyDescent="0.35">
      <c r="A2055" t="s">
        <v>56</v>
      </c>
      <c r="B2055" t="s">
        <v>64</v>
      </c>
      <c r="C2055" t="s">
        <v>41</v>
      </c>
      <c r="D2055">
        <v>0.67</v>
      </c>
      <c r="E2055">
        <v>0.67400000000000004</v>
      </c>
      <c r="F2055">
        <v>0.70499999999999996</v>
      </c>
      <c r="G2055">
        <v>0.751</v>
      </c>
      <c r="H2055">
        <v>0.80600000000000005</v>
      </c>
      <c r="I2055">
        <v>0.88200000000000001</v>
      </c>
      <c r="J2055">
        <v>1.0529999999999999</v>
      </c>
      <c r="K2055">
        <v>1.2190000000000001</v>
      </c>
      <c r="L2055">
        <v>1.387</v>
      </c>
      <c r="M2055">
        <v>1.554</v>
      </c>
      <c r="N2055">
        <v>1.72</v>
      </c>
      <c r="O2055">
        <v>1.8859999999999999</v>
      </c>
      <c r="P2055">
        <v>2.0630000000000002</v>
      </c>
      <c r="Q2055">
        <v>2.2389999999999999</v>
      </c>
      <c r="R2055">
        <v>2.4180000000000001</v>
      </c>
      <c r="S2055">
        <v>2.5979999999999999</v>
      </c>
      <c r="T2055">
        <v>2.778</v>
      </c>
      <c r="U2055">
        <v>2.9689999999999999</v>
      </c>
      <c r="V2055">
        <v>3.165</v>
      </c>
      <c r="W2055">
        <v>3.3570000000000002</v>
      </c>
      <c r="X2055">
        <v>3.55</v>
      </c>
      <c r="Y2055">
        <v>3.75</v>
      </c>
      <c r="Z2055">
        <v>3.9489999999999998</v>
      </c>
      <c r="AA2055">
        <v>4.1500000000000004</v>
      </c>
      <c r="AB2055">
        <v>4.3520000000000003</v>
      </c>
      <c r="AC2055">
        <v>4.5540000000000003</v>
      </c>
      <c r="AD2055">
        <v>4.758</v>
      </c>
      <c r="AE2055">
        <v>4.9630000000000001</v>
      </c>
      <c r="AF2055">
        <v>5.1689999999999996</v>
      </c>
      <c r="AG2055">
        <v>5.3760000000000003</v>
      </c>
      <c r="AH2055">
        <v>5.3979999999999997</v>
      </c>
      <c r="AI2055">
        <v>5.3840000000000003</v>
      </c>
      <c r="AJ2055" t="s">
        <v>41</v>
      </c>
      <c r="AK2055" t="s">
        <v>42</v>
      </c>
    </row>
    <row r="2056" spans="1:38" x14ac:dyDescent="0.35">
      <c r="A2056" t="s">
        <v>56</v>
      </c>
      <c r="B2056" t="s">
        <v>64</v>
      </c>
      <c r="C2056" t="s">
        <v>43</v>
      </c>
      <c r="D2056">
        <v>7.0410000000000004</v>
      </c>
      <c r="E2056">
        <v>7.0949999999999998</v>
      </c>
      <c r="F2056">
        <v>7.6870000000000003</v>
      </c>
      <c r="G2056">
        <v>8.5239999999999991</v>
      </c>
      <c r="H2056">
        <v>9.3930000000000007</v>
      </c>
      <c r="I2056">
        <v>10.598000000000001</v>
      </c>
      <c r="J2056">
        <v>13.340999999999999</v>
      </c>
      <c r="K2056">
        <v>16.113</v>
      </c>
      <c r="L2056">
        <v>18.902000000000001</v>
      </c>
      <c r="M2056">
        <v>21.655999999999999</v>
      </c>
      <c r="N2056">
        <v>24.376999999999999</v>
      </c>
      <c r="O2056">
        <v>27.065000000000001</v>
      </c>
      <c r="P2056">
        <v>29.911999999999999</v>
      </c>
      <c r="Q2056">
        <v>32.723999999999997</v>
      </c>
      <c r="R2056">
        <v>35.600999999999999</v>
      </c>
      <c r="S2056">
        <v>38.485999999999997</v>
      </c>
      <c r="T2056">
        <v>41.363999999999997</v>
      </c>
      <c r="U2056">
        <v>44.506</v>
      </c>
      <c r="V2056">
        <v>47.776000000000003</v>
      </c>
      <c r="W2056">
        <v>50.942999999999998</v>
      </c>
      <c r="X2056">
        <v>54.128</v>
      </c>
      <c r="Y2056">
        <v>57.365000000000002</v>
      </c>
      <c r="Z2056">
        <v>60.606000000000002</v>
      </c>
      <c r="AA2056">
        <v>63.863</v>
      </c>
      <c r="AB2056">
        <v>67.134</v>
      </c>
      <c r="AC2056">
        <v>70.421999999999997</v>
      </c>
      <c r="AD2056">
        <v>73.724000000000004</v>
      </c>
      <c r="AE2056">
        <v>77.042000000000002</v>
      </c>
      <c r="AF2056">
        <v>80.373999999999995</v>
      </c>
      <c r="AG2056">
        <v>83.722999999999999</v>
      </c>
      <c r="AH2056">
        <v>87.087000000000003</v>
      </c>
      <c r="AI2056">
        <v>87.944999999999993</v>
      </c>
      <c r="AJ2056" t="s">
        <v>43</v>
      </c>
      <c r="AK2056" t="s">
        <v>19</v>
      </c>
    </row>
    <row r="2057" spans="1:38" x14ac:dyDescent="0.35">
      <c r="A2057" t="s">
        <v>56</v>
      </c>
      <c r="B2057" t="s">
        <v>64</v>
      </c>
      <c r="C2057" t="s">
        <v>44</v>
      </c>
      <c r="D2057">
        <v>3.8730000000000002</v>
      </c>
      <c r="E2057">
        <v>3.9049999999999998</v>
      </c>
      <c r="F2057">
        <v>4.2519999999999998</v>
      </c>
      <c r="G2057">
        <v>4.7389999999999999</v>
      </c>
      <c r="H2057">
        <v>5.2480000000000002</v>
      </c>
      <c r="I2057">
        <v>5.9539999999999997</v>
      </c>
      <c r="J2057">
        <v>7.5529999999999999</v>
      </c>
      <c r="K2057">
        <v>9.1750000000000007</v>
      </c>
      <c r="L2057">
        <v>10.805</v>
      </c>
      <c r="M2057">
        <v>12.419</v>
      </c>
      <c r="N2057">
        <v>14.009</v>
      </c>
      <c r="O2057">
        <v>15.582000000000001</v>
      </c>
      <c r="P2057">
        <v>17.245999999999999</v>
      </c>
      <c r="Q2057">
        <v>18.891999999999999</v>
      </c>
      <c r="R2057">
        <v>20.574999999999999</v>
      </c>
      <c r="S2057">
        <v>22.263000000000002</v>
      </c>
      <c r="T2057">
        <v>23.946000000000002</v>
      </c>
      <c r="U2057">
        <v>25.783999999999999</v>
      </c>
      <c r="V2057">
        <v>27.698</v>
      </c>
      <c r="W2057">
        <v>29.548999999999999</v>
      </c>
      <c r="X2057">
        <v>31.411999999999999</v>
      </c>
      <c r="Y2057">
        <v>33.307000000000002</v>
      </c>
      <c r="Z2057">
        <v>35.204000000000001</v>
      </c>
      <c r="AA2057">
        <v>37.107999999999997</v>
      </c>
      <c r="AB2057">
        <v>39.021999999999998</v>
      </c>
      <c r="AC2057">
        <v>40.945</v>
      </c>
      <c r="AD2057">
        <v>42.877000000000002</v>
      </c>
      <c r="AE2057">
        <v>44.817</v>
      </c>
      <c r="AF2057">
        <v>46.768000000000001</v>
      </c>
      <c r="AG2057">
        <v>48.725999999999999</v>
      </c>
      <c r="AH2057">
        <v>50.692999999999998</v>
      </c>
      <c r="AI2057">
        <v>51.195999999999998</v>
      </c>
      <c r="AJ2057" t="s">
        <v>44</v>
      </c>
      <c r="AK2057" t="s">
        <v>17</v>
      </c>
    </row>
    <row r="2058" spans="1:38" x14ac:dyDescent="0.35">
      <c r="A2058" t="s">
        <v>56</v>
      </c>
      <c r="B2058" t="s">
        <v>64</v>
      </c>
      <c r="C2058" t="s">
        <v>45</v>
      </c>
      <c r="D2058">
        <v>18.419</v>
      </c>
      <c r="E2058">
        <v>18.518999999999998</v>
      </c>
      <c r="F2058">
        <v>19.489000000000001</v>
      </c>
      <c r="G2058">
        <v>20.93</v>
      </c>
      <c r="H2058">
        <v>22.655999999999999</v>
      </c>
      <c r="I2058">
        <v>25.010999999999999</v>
      </c>
      <c r="J2058">
        <v>30.29</v>
      </c>
      <c r="K2058">
        <v>35.484999999999999</v>
      </c>
      <c r="L2058">
        <v>40.719000000000001</v>
      </c>
      <c r="M2058">
        <v>45.926000000000002</v>
      </c>
      <c r="N2058">
        <v>51.11</v>
      </c>
      <c r="O2058">
        <v>56.268999999999998</v>
      </c>
      <c r="P2058">
        <v>61.79</v>
      </c>
      <c r="Q2058">
        <v>67.284000000000006</v>
      </c>
      <c r="R2058">
        <v>72.870999999999995</v>
      </c>
      <c r="S2058">
        <v>78.483000000000004</v>
      </c>
      <c r="T2058">
        <v>84.100999999999999</v>
      </c>
      <c r="U2058">
        <v>90.043999999999997</v>
      </c>
      <c r="V2058">
        <v>96.152000000000001</v>
      </c>
      <c r="W2058">
        <v>102.157</v>
      </c>
      <c r="X2058">
        <v>108.197</v>
      </c>
      <c r="Y2058">
        <v>114.396</v>
      </c>
      <c r="Z2058">
        <v>120.616</v>
      </c>
      <c r="AA2058">
        <v>126.874</v>
      </c>
      <c r="AB2058">
        <v>133.16300000000001</v>
      </c>
      <c r="AC2058">
        <v>139.488</v>
      </c>
      <c r="AD2058">
        <v>145.84899999999999</v>
      </c>
      <c r="AE2058">
        <v>152.245</v>
      </c>
      <c r="AF2058">
        <v>158.672</v>
      </c>
      <c r="AG2058">
        <v>165.137</v>
      </c>
      <c r="AH2058">
        <v>165.81200000000001</v>
      </c>
      <c r="AI2058">
        <v>165.386</v>
      </c>
      <c r="AJ2058" t="s">
        <v>45</v>
      </c>
      <c r="AK2058" t="s">
        <v>9</v>
      </c>
    </row>
    <row r="2059" spans="1:38" x14ac:dyDescent="0.35">
      <c r="A2059" t="s">
        <v>56</v>
      </c>
      <c r="B2059" t="s">
        <v>64</v>
      </c>
      <c r="C2059" t="s">
        <v>46</v>
      </c>
      <c r="D2059">
        <v>4.8849999999999998</v>
      </c>
      <c r="E2059">
        <v>4.9219999999999997</v>
      </c>
      <c r="F2059">
        <v>5.3440000000000003</v>
      </c>
      <c r="G2059">
        <v>5.94</v>
      </c>
      <c r="H2059">
        <v>6.5640000000000001</v>
      </c>
      <c r="I2059">
        <v>7.4279999999999999</v>
      </c>
      <c r="J2059">
        <v>9.3859999999999992</v>
      </c>
      <c r="K2059">
        <v>11.369</v>
      </c>
      <c r="L2059">
        <v>13.363</v>
      </c>
      <c r="M2059">
        <v>15.335000000000001</v>
      </c>
      <c r="N2059">
        <v>17.28</v>
      </c>
      <c r="O2059">
        <v>19.206</v>
      </c>
      <c r="P2059">
        <v>21.245000000000001</v>
      </c>
      <c r="Q2059">
        <v>23.26</v>
      </c>
      <c r="R2059">
        <v>25.321000000000002</v>
      </c>
      <c r="S2059">
        <v>27.388000000000002</v>
      </c>
      <c r="T2059">
        <v>29.45</v>
      </c>
      <c r="U2059">
        <v>31.698</v>
      </c>
      <c r="V2059">
        <v>34.036999999999999</v>
      </c>
      <c r="W2059">
        <v>36.302</v>
      </c>
      <c r="X2059">
        <v>38.581000000000003</v>
      </c>
      <c r="Y2059">
        <v>40.899000000000001</v>
      </c>
      <c r="Z2059">
        <v>43.219000000000001</v>
      </c>
      <c r="AA2059">
        <v>45.551000000000002</v>
      </c>
      <c r="AB2059">
        <v>47.893999999999998</v>
      </c>
      <c r="AC2059">
        <v>50.247</v>
      </c>
      <c r="AD2059">
        <v>52.610999999999997</v>
      </c>
      <c r="AE2059">
        <v>54.987000000000002</v>
      </c>
      <c r="AF2059">
        <v>57.375</v>
      </c>
      <c r="AG2059">
        <v>59.771999999999998</v>
      </c>
      <c r="AH2059">
        <v>62.082000000000001</v>
      </c>
      <c r="AI2059">
        <v>62.661999999999999</v>
      </c>
      <c r="AJ2059" t="s">
        <v>46</v>
      </c>
      <c r="AK2059" t="s">
        <v>17</v>
      </c>
    </row>
    <row r="2060" spans="1:38" x14ac:dyDescent="0.35">
      <c r="A2060" t="s">
        <v>56</v>
      </c>
      <c r="B2060" t="s">
        <v>64</v>
      </c>
      <c r="C2060" t="s">
        <v>47</v>
      </c>
      <c r="D2060">
        <v>6.1550000000000002</v>
      </c>
      <c r="E2060">
        <v>6.2039999999999997</v>
      </c>
      <c r="F2060">
        <v>6.7279999999999998</v>
      </c>
      <c r="G2060">
        <v>7.4720000000000004</v>
      </c>
      <c r="H2060">
        <v>8.2520000000000007</v>
      </c>
      <c r="I2060">
        <v>9.3320000000000007</v>
      </c>
      <c r="J2060">
        <v>11.782999999999999</v>
      </c>
      <c r="K2060">
        <v>14.259</v>
      </c>
      <c r="L2060">
        <v>16.751999999999999</v>
      </c>
      <c r="M2060">
        <v>19.216000000000001</v>
      </c>
      <c r="N2060">
        <v>21.65</v>
      </c>
      <c r="O2060">
        <v>24.056000000000001</v>
      </c>
      <c r="P2060">
        <v>26.606000000000002</v>
      </c>
      <c r="Q2060">
        <v>29.128</v>
      </c>
      <c r="R2060">
        <v>31.706</v>
      </c>
      <c r="S2060">
        <v>34.287999999999997</v>
      </c>
      <c r="T2060">
        <v>36.866999999999997</v>
      </c>
      <c r="U2060">
        <v>39.68</v>
      </c>
      <c r="V2060">
        <v>42.597999999999999</v>
      </c>
      <c r="W2060">
        <v>45.432000000000002</v>
      </c>
      <c r="X2060">
        <v>48.281999999999996</v>
      </c>
      <c r="Y2060">
        <v>51.179000000000002</v>
      </c>
      <c r="Z2060">
        <v>54.08</v>
      </c>
      <c r="AA2060">
        <v>56.994999999999997</v>
      </c>
      <c r="AB2060">
        <v>59.924999999999997</v>
      </c>
      <c r="AC2060">
        <v>62.866999999999997</v>
      </c>
      <c r="AD2060">
        <v>65.823999999999998</v>
      </c>
      <c r="AE2060">
        <v>68.793999999999997</v>
      </c>
      <c r="AF2060">
        <v>71.78</v>
      </c>
      <c r="AG2060">
        <v>74.778000000000006</v>
      </c>
      <c r="AH2060">
        <v>77.602000000000004</v>
      </c>
      <c r="AI2060">
        <v>78.305000000000007</v>
      </c>
      <c r="AJ2060" t="s">
        <v>47</v>
      </c>
      <c r="AK2060" t="s">
        <v>17</v>
      </c>
    </row>
    <row r="2061" spans="1:38" x14ac:dyDescent="0.35">
      <c r="A2061" t="s">
        <v>56</v>
      </c>
      <c r="B2061" t="s">
        <v>64</v>
      </c>
      <c r="C2061" t="s">
        <v>48</v>
      </c>
      <c r="D2061">
        <v>3.6080000000000001</v>
      </c>
      <c r="E2061">
        <v>3.6520000000000001</v>
      </c>
      <c r="F2061">
        <v>4.0730000000000004</v>
      </c>
      <c r="G2061">
        <v>4.7009999999999996</v>
      </c>
      <c r="H2061">
        <v>5.4530000000000003</v>
      </c>
      <c r="I2061">
        <v>6.4749999999999996</v>
      </c>
      <c r="J2061">
        <v>8.67</v>
      </c>
      <c r="K2061">
        <v>10.93</v>
      </c>
      <c r="L2061">
        <v>13.207000000000001</v>
      </c>
      <c r="M2061">
        <v>15.472</v>
      </c>
      <c r="N2061">
        <v>17.728000000000002</v>
      </c>
      <c r="O2061">
        <v>19.971</v>
      </c>
      <c r="P2061">
        <v>22.372</v>
      </c>
      <c r="Q2061">
        <v>24.762</v>
      </c>
      <c r="R2061">
        <v>27.192</v>
      </c>
      <c r="S2061">
        <v>29.632999999999999</v>
      </c>
      <c r="T2061">
        <v>32.076000000000001</v>
      </c>
      <c r="U2061">
        <v>34.661000000000001</v>
      </c>
      <c r="V2061">
        <v>37.317999999999998</v>
      </c>
      <c r="W2061">
        <v>39.930999999999997</v>
      </c>
      <c r="X2061">
        <v>42.558</v>
      </c>
      <c r="Y2061">
        <v>45.255000000000003</v>
      </c>
      <c r="Z2061">
        <v>47.960999999999999</v>
      </c>
      <c r="AA2061">
        <v>50.683</v>
      </c>
      <c r="AB2061">
        <v>53.418999999999997</v>
      </c>
      <c r="AC2061">
        <v>56.17</v>
      </c>
      <c r="AD2061">
        <v>58.936999999999998</v>
      </c>
      <c r="AE2061">
        <v>61.718000000000004</v>
      </c>
      <c r="AF2061">
        <v>64.513000000000005</v>
      </c>
      <c r="AG2061">
        <v>67.325000000000003</v>
      </c>
      <c r="AH2061">
        <v>67.646000000000001</v>
      </c>
      <c r="AI2061">
        <v>67.483000000000004</v>
      </c>
      <c r="AJ2061" t="s">
        <v>48</v>
      </c>
      <c r="AK2061" t="s">
        <v>8</v>
      </c>
      <c r="AL2061" t="s">
        <v>17</v>
      </c>
    </row>
    <row r="2062" spans="1:38" x14ac:dyDescent="0.35">
      <c r="A2062" t="s">
        <v>56</v>
      </c>
      <c r="B2062" t="s">
        <v>64</v>
      </c>
      <c r="C2062" t="s">
        <v>49</v>
      </c>
      <c r="D2062">
        <v>17.782</v>
      </c>
      <c r="E2062">
        <v>17.957000000000001</v>
      </c>
      <c r="F2062">
        <v>19.683</v>
      </c>
      <c r="G2062">
        <v>22.241</v>
      </c>
      <c r="H2062">
        <v>25.305</v>
      </c>
      <c r="I2062">
        <v>29.483000000000001</v>
      </c>
      <c r="J2062">
        <v>38.515000000000001</v>
      </c>
      <c r="K2062">
        <v>47.741999999999997</v>
      </c>
      <c r="L2062">
        <v>57.039000000000001</v>
      </c>
      <c r="M2062">
        <v>66.284000000000006</v>
      </c>
      <c r="N2062">
        <v>75.489999999999995</v>
      </c>
      <c r="O2062">
        <v>84.656999999999996</v>
      </c>
      <c r="P2062">
        <v>94.456000000000003</v>
      </c>
      <c r="Q2062">
        <v>104.215</v>
      </c>
      <c r="R2062">
        <v>114.139</v>
      </c>
      <c r="S2062">
        <v>124.104</v>
      </c>
      <c r="T2062">
        <v>134.08199999999999</v>
      </c>
      <c r="U2062">
        <v>144.637</v>
      </c>
      <c r="V2062">
        <v>155.483</v>
      </c>
      <c r="W2062">
        <v>166.14599999999999</v>
      </c>
      <c r="X2062">
        <v>176.869</v>
      </c>
      <c r="Y2062">
        <v>187.881</v>
      </c>
      <c r="Z2062">
        <v>198.928</v>
      </c>
      <c r="AA2062">
        <v>210.04</v>
      </c>
      <c r="AB2062">
        <v>221.214</v>
      </c>
      <c r="AC2062">
        <v>232.447</v>
      </c>
      <c r="AD2062">
        <v>243.74299999999999</v>
      </c>
      <c r="AE2062">
        <v>255.09700000000001</v>
      </c>
      <c r="AF2062">
        <v>266.517</v>
      </c>
      <c r="AG2062">
        <v>277.99200000000002</v>
      </c>
      <c r="AH2062">
        <v>279.19</v>
      </c>
      <c r="AI2062">
        <v>278.47500000000002</v>
      </c>
      <c r="AJ2062" t="s">
        <v>49</v>
      </c>
      <c r="AK2062" t="s">
        <v>9</v>
      </c>
    </row>
    <row r="2063" spans="1:38" x14ac:dyDescent="0.35">
      <c r="A2063" t="s">
        <v>56</v>
      </c>
      <c r="B2063" t="s">
        <v>64</v>
      </c>
      <c r="C2063" t="s">
        <v>50</v>
      </c>
      <c r="D2063">
        <v>7.4690000000000003</v>
      </c>
      <c r="E2063">
        <v>7.5129999999999999</v>
      </c>
      <c r="F2063">
        <v>8.0129999999999999</v>
      </c>
      <c r="G2063">
        <v>8.718</v>
      </c>
      <c r="H2063">
        <v>9.4499999999999993</v>
      </c>
      <c r="I2063">
        <v>10.467000000000001</v>
      </c>
      <c r="J2063">
        <v>12.804</v>
      </c>
      <c r="K2063">
        <v>15.14</v>
      </c>
      <c r="L2063">
        <v>17.492000000000001</v>
      </c>
      <c r="M2063">
        <v>19.812000000000001</v>
      </c>
      <c r="N2063">
        <v>22.106999999999999</v>
      </c>
      <c r="O2063">
        <v>24.373999999999999</v>
      </c>
      <c r="P2063">
        <v>26.774000000000001</v>
      </c>
      <c r="Q2063">
        <v>29.143000000000001</v>
      </c>
      <c r="R2063">
        <v>31.57</v>
      </c>
      <c r="S2063">
        <v>34.000999999999998</v>
      </c>
      <c r="T2063">
        <v>36.427999999999997</v>
      </c>
      <c r="U2063">
        <v>39.078000000000003</v>
      </c>
      <c r="V2063">
        <v>41.832999999999998</v>
      </c>
      <c r="W2063">
        <v>44.503999999999998</v>
      </c>
      <c r="X2063">
        <v>47.188000000000002</v>
      </c>
      <c r="Y2063">
        <v>49.917000000000002</v>
      </c>
      <c r="Z2063">
        <v>52.649000000000001</v>
      </c>
      <c r="AA2063">
        <v>55.393999999999998</v>
      </c>
      <c r="AB2063">
        <v>58.154000000000003</v>
      </c>
      <c r="AC2063">
        <v>60.923999999999999</v>
      </c>
      <c r="AD2063">
        <v>63.707999999999998</v>
      </c>
      <c r="AE2063">
        <v>66.504999999999995</v>
      </c>
      <c r="AF2063">
        <v>69.314999999999998</v>
      </c>
      <c r="AG2063">
        <v>72.137</v>
      </c>
      <c r="AH2063">
        <v>74.971999999999994</v>
      </c>
      <c r="AI2063">
        <v>75.695999999999998</v>
      </c>
      <c r="AJ2063" t="s">
        <v>50</v>
      </c>
      <c r="AK2063" t="s">
        <v>15</v>
      </c>
    </row>
    <row r="2064" spans="1:38" x14ac:dyDescent="0.35">
      <c r="A2064" t="s">
        <v>56</v>
      </c>
      <c r="B2064" t="s">
        <v>64</v>
      </c>
      <c r="C2064" t="s">
        <v>51</v>
      </c>
      <c r="D2064">
        <v>10.486000000000001</v>
      </c>
      <c r="E2064">
        <v>10.553000000000001</v>
      </c>
      <c r="F2064">
        <v>11.263</v>
      </c>
      <c r="G2064">
        <v>12.266</v>
      </c>
      <c r="H2064">
        <v>13.308999999999999</v>
      </c>
      <c r="I2064">
        <v>14.753</v>
      </c>
      <c r="J2064">
        <v>18.079999999999998</v>
      </c>
      <c r="K2064">
        <v>21.404</v>
      </c>
      <c r="L2064">
        <v>24.748999999999999</v>
      </c>
      <c r="M2064">
        <v>28.053999999999998</v>
      </c>
      <c r="N2064">
        <v>31.315999999999999</v>
      </c>
      <c r="O2064">
        <v>34.542000000000002</v>
      </c>
      <c r="P2064">
        <v>37.957999999999998</v>
      </c>
      <c r="Q2064">
        <v>41.332999999999998</v>
      </c>
      <c r="R2064">
        <v>44.781999999999996</v>
      </c>
      <c r="S2064">
        <v>48.244</v>
      </c>
      <c r="T2064">
        <v>51.695999999999998</v>
      </c>
      <c r="U2064">
        <v>55.466000000000001</v>
      </c>
      <c r="V2064">
        <v>59.39</v>
      </c>
      <c r="W2064">
        <v>63.19</v>
      </c>
      <c r="X2064">
        <v>67.007999999999996</v>
      </c>
      <c r="Y2064">
        <v>70.893000000000001</v>
      </c>
      <c r="Z2064">
        <v>74.778000000000006</v>
      </c>
      <c r="AA2064">
        <v>78.686000000000007</v>
      </c>
      <c r="AB2064">
        <v>82.611999999999995</v>
      </c>
      <c r="AC2064">
        <v>86.555999999999997</v>
      </c>
      <c r="AD2064">
        <v>90.516999999999996</v>
      </c>
      <c r="AE2064">
        <v>94.498000000000005</v>
      </c>
      <c r="AF2064">
        <v>98.494</v>
      </c>
      <c r="AG2064">
        <v>102.514</v>
      </c>
      <c r="AH2064">
        <v>106.55</v>
      </c>
      <c r="AI2064">
        <v>107.57899999999999</v>
      </c>
      <c r="AJ2064" t="s">
        <v>51</v>
      </c>
      <c r="AK2064" t="s">
        <v>19</v>
      </c>
    </row>
    <row r="2065" spans="1:38" x14ac:dyDescent="0.35">
      <c r="A2065" t="s">
        <v>56</v>
      </c>
      <c r="B2065" t="s">
        <v>64</v>
      </c>
      <c r="C2065" t="s">
        <v>52</v>
      </c>
      <c r="D2065">
        <v>19.651</v>
      </c>
      <c r="E2065">
        <v>19.742000000000001</v>
      </c>
      <c r="F2065">
        <v>20.731999999999999</v>
      </c>
      <c r="G2065">
        <v>22.13</v>
      </c>
      <c r="H2065">
        <v>23.584</v>
      </c>
      <c r="I2065">
        <v>25.600999999999999</v>
      </c>
      <c r="J2065">
        <v>30.317</v>
      </c>
      <c r="K2065">
        <v>34.954000000000001</v>
      </c>
      <c r="L2065">
        <v>39.616999999999997</v>
      </c>
      <c r="M2065">
        <v>44.223999999999997</v>
      </c>
      <c r="N2065">
        <v>48.774999999999999</v>
      </c>
      <c r="O2065">
        <v>53.271999999999998</v>
      </c>
      <c r="P2065">
        <v>58.033000000000001</v>
      </c>
      <c r="Q2065">
        <v>62.738</v>
      </c>
      <c r="R2065">
        <v>67.551000000000002</v>
      </c>
      <c r="S2065">
        <v>72.375</v>
      </c>
      <c r="T2065">
        <v>77.188999999999993</v>
      </c>
      <c r="U2065">
        <v>82.444999999999993</v>
      </c>
      <c r="V2065">
        <v>87.915000000000006</v>
      </c>
      <c r="W2065">
        <v>93.210999999999999</v>
      </c>
      <c r="X2065">
        <v>98.537000000000006</v>
      </c>
      <c r="Y2065">
        <v>103.95399999999999</v>
      </c>
      <c r="Z2065">
        <v>109.373</v>
      </c>
      <c r="AA2065">
        <v>114.82299999999999</v>
      </c>
      <c r="AB2065">
        <v>120.29300000000001</v>
      </c>
      <c r="AC2065">
        <v>125.791</v>
      </c>
      <c r="AD2065">
        <v>131.315</v>
      </c>
      <c r="AE2065">
        <v>136.86500000000001</v>
      </c>
      <c r="AF2065">
        <v>142.44</v>
      </c>
      <c r="AG2065">
        <v>148.04</v>
      </c>
      <c r="AH2065">
        <v>153.667</v>
      </c>
      <c r="AI2065">
        <v>155.101</v>
      </c>
      <c r="AJ2065" t="s">
        <v>52</v>
      </c>
      <c r="AK2065" t="s">
        <v>15</v>
      </c>
    </row>
    <row r="2066" spans="1:38" x14ac:dyDescent="0.35">
      <c r="A2066" t="s">
        <v>56</v>
      </c>
      <c r="B2066" t="s">
        <v>64</v>
      </c>
      <c r="C2066" t="s">
        <v>53</v>
      </c>
      <c r="D2066">
        <v>18.669</v>
      </c>
      <c r="E2066">
        <v>18.798999999999999</v>
      </c>
      <c r="F2066">
        <v>20.088000000000001</v>
      </c>
      <c r="G2066">
        <v>21.995999999999999</v>
      </c>
      <c r="H2066">
        <v>24.286999999999999</v>
      </c>
      <c r="I2066">
        <v>27.407</v>
      </c>
      <c r="J2066">
        <v>34.273000000000003</v>
      </c>
      <c r="K2066">
        <v>41.167000000000002</v>
      </c>
      <c r="L2066">
        <v>48.103999999999999</v>
      </c>
      <c r="M2066">
        <v>55.009</v>
      </c>
      <c r="N2066">
        <v>61.881</v>
      </c>
      <c r="O2066">
        <v>68.724999999999994</v>
      </c>
      <c r="P2066">
        <v>76.043999999999997</v>
      </c>
      <c r="Q2066">
        <v>83.328999999999994</v>
      </c>
      <c r="R2066">
        <v>90.733999999999995</v>
      </c>
      <c r="S2066">
        <v>98.179000000000002</v>
      </c>
      <c r="T2066">
        <v>105.63</v>
      </c>
      <c r="U2066">
        <v>113.508</v>
      </c>
      <c r="V2066">
        <v>121.607</v>
      </c>
      <c r="W2066">
        <v>129.56800000000001</v>
      </c>
      <c r="X2066">
        <v>137.57499999999999</v>
      </c>
      <c r="Y2066">
        <v>145.797</v>
      </c>
      <c r="Z2066">
        <v>154.048</v>
      </c>
      <c r="AA2066">
        <v>162.34</v>
      </c>
      <c r="AB2066">
        <v>170.684</v>
      </c>
      <c r="AC2066">
        <v>179.072</v>
      </c>
      <c r="AD2066">
        <v>187.50299999999999</v>
      </c>
      <c r="AE2066">
        <v>195.98099999999999</v>
      </c>
      <c r="AF2066">
        <v>204.50800000000001</v>
      </c>
      <c r="AG2066">
        <v>213.078</v>
      </c>
      <c r="AH2066">
        <v>213.97300000000001</v>
      </c>
      <c r="AI2066">
        <v>213.422</v>
      </c>
      <c r="AJ2066" t="s">
        <v>53</v>
      </c>
      <c r="AK2066" t="s">
        <v>8</v>
      </c>
    </row>
    <row r="2067" spans="1:38" x14ac:dyDescent="0.35">
      <c r="A2067" t="s">
        <v>56</v>
      </c>
      <c r="B2067" t="s">
        <v>64</v>
      </c>
      <c r="C2067" t="s">
        <v>54</v>
      </c>
      <c r="D2067">
        <v>6.2190000000000003</v>
      </c>
      <c r="E2067">
        <v>6.2329999999999997</v>
      </c>
      <c r="F2067">
        <v>6.3739999999999997</v>
      </c>
      <c r="G2067">
        <v>6.5839999999999996</v>
      </c>
      <c r="H2067">
        <v>6.835</v>
      </c>
      <c r="I2067">
        <v>7.1779999999999999</v>
      </c>
      <c r="J2067">
        <v>8.0289999999999999</v>
      </c>
      <c r="K2067">
        <v>8.7840000000000007</v>
      </c>
      <c r="L2067">
        <v>9.5470000000000006</v>
      </c>
      <c r="M2067">
        <v>10.304</v>
      </c>
      <c r="N2067">
        <v>11.058999999999999</v>
      </c>
      <c r="O2067">
        <v>11.811</v>
      </c>
      <c r="P2067">
        <v>12.614000000000001</v>
      </c>
      <c r="Q2067">
        <v>13.414</v>
      </c>
      <c r="R2067">
        <v>14.226000000000001</v>
      </c>
      <c r="S2067">
        <v>15.045</v>
      </c>
      <c r="T2067">
        <v>15.862</v>
      </c>
      <c r="U2067">
        <v>16.725999999999999</v>
      </c>
      <c r="V2067">
        <v>17.614000000000001</v>
      </c>
      <c r="W2067">
        <v>18.489000000000001</v>
      </c>
      <c r="X2067">
        <v>19.367999999999999</v>
      </c>
      <c r="Y2067">
        <v>20.271000000000001</v>
      </c>
      <c r="Z2067">
        <v>21.175999999999998</v>
      </c>
      <c r="AA2067">
        <v>22.087</v>
      </c>
      <c r="AB2067">
        <v>23.003</v>
      </c>
      <c r="AC2067">
        <v>23.922999999999998</v>
      </c>
      <c r="AD2067">
        <v>24.85</v>
      </c>
      <c r="AE2067">
        <v>25.780999999999999</v>
      </c>
      <c r="AF2067">
        <v>26.716000000000001</v>
      </c>
      <c r="AG2067">
        <v>27.657</v>
      </c>
      <c r="AH2067">
        <v>27.754999999999999</v>
      </c>
      <c r="AI2067">
        <v>27.684999999999999</v>
      </c>
      <c r="AJ2067" t="s">
        <v>54</v>
      </c>
      <c r="AK2067" t="s">
        <v>22</v>
      </c>
    </row>
    <row r="2068" spans="1:38" x14ac:dyDescent="0.35">
      <c r="A2068" t="s">
        <v>56</v>
      </c>
      <c r="B2068" t="s">
        <v>64</v>
      </c>
      <c r="C2068" t="s">
        <v>55</v>
      </c>
      <c r="D2068">
        <v>10.71</v>
      </c>
      <c r="E2068">
        <v>10.78</v>
      </c>
      <c r="F2068">
        <v>11.536</v>
      </c>
      <c r="G2068">
        <v>12.602</v>
      </c>
      <c r="H2068">
        <v>13.712999999999999</v>
      </c>
      <c r="I2068">
        <v>15.252000000000001</v>
      </c>
      <c r="J2068">
        <v>18.780999999999999</v>
      </c>
      <c r="K2068">
        <v>22.32</v>
      </c>
      <c r="L2068">
        <v>25.882000000000001</v>
      </c>
      <c r="M2068">
        <v>29.396999999999998</v>
      </c>
      <c r="N2068">
        <v>32.869999999999997</v>
      </c>
      <c r="O2068">
        <v>36.302999999999997</v>
      </c>
      <c r="P2068">
        <v>39.938000000000002</v>
      </c>
      <c r="Q2068">
        <v>43.527999999999999</v>
      </c>
      <c r="R2068">
        <v>47.201999999999998</v>
      </c>
      <c r="S2068">
        <v>50.883000000000003</v>
      </c>
      <c r="T2068">
        <v>54.558</v>
      </c>
      <c r="U2068">
        <v>58.57</v>
      </c>
      <c r="V2068">
        <v>62.746000000000002</v>
      </c>
      <c r="W2068">
        <v>66.787999999999997</v>
      </c>
      <c r="X2068">
        <v>70.850999999999999</v>
      </c>
      <c r="Y2068">
        <v>74.986000000000004</v>
      </c>
      <c r="Z2068">
        <v>79.123000000000005</v>
      </c>
      <c r="AA2068">
        <v>83.283000000000001</v>
      </c>
      <c r="AB2068">
        <v>87.456000000000003</v>
      </c>
      <c r="AC2068">
        <v>91.655000000000001</v>
      </c>
      <c r="AD2068">
        <v>95.869</v>
      </c>
      <c r="AE2068">
        <v>100.105</v>
      </c>
      <c r="AF2068">
        <v>104.361</v>
      </c>
      <c r="AG2068">
        <v>108.634</v>
      </c>
      <c r="AH2068">
        <v>112.931</v>
      </c>
      <c r="AI2068">
        <v>114.02500000000001</v>
      </c>
      <c r="AJ2068" t="s">
        <v>55</v>
      </c>
      <c r="AK2068" t="s">
        <v>8</v>
      </c>
      <c r="AL2068" t="s">
        <v>17</v>
      </c>
    </row>
    <row r="2069" spans="1:38" x14ac:dyDescent="0.35">
      <c r="A2069" t="s">
        <v>73</v>
      </c>
      <c r="B2069" t="s">
        <v>64</v>
      </c>
      <c r="C2069" t="s">
        <v>7</v>
      </c>
      <c r="D2069">
        <v>17.837</v>
      </c>
      <c r="E2069">
        <v>17.925000000000001</v>
      </c>
      <c r="F2069">
        <v>18.164000000000001</v>
      </c>
      <c r="G2069">
        <v>18.370999999999999</v>
      </c>
      <c r="H2069">
        <v>18.591000000000001</v>
      </c>
      <c r="I2069">
        <v>18.815000000000001</v>
      </c>
      <c r="J2069">
        <v>19.036000000000001</v>
      </c>
      <c r="K2069">
        <v>19.640999999999998</v>
      </c>
      <c r="L2069">
        <v>20.344000000000001</v>
      </c>
      <c r="M2069">
        <v>21.138999999999999</v>
      </c>
      <c r="N2069">
        <v>21.925999999999998</v>
      </c>
      <c r="O2069">
        <v>22.896000000000001</v>
      </c>
      <c r="P2069">
        <v>23.861999999999998</v>
      </c>
      <c r="Q2069">
        <v>24.817</v>
      </c>
      <c r="R2069">
        <v>25.780999999999999</v>
      </c>
      <c r="S2069">
        <v>26.725000000000001</v>
      </c>
      <c r="T2069">
        <v>27.725000000000001</v>
      </c>
      <c r="U2069">
        <v>28.782</v>
      </c>
      <c r="V2069">
        <v>29.844000000000001</v>
      </c>
      <c r="W2069">
        <v>30.91</v>
      </c>
      <c r="X2069">
        <v>31.965</v>
      </c>
      <c r="Y2069">
        <v>33.018000000000001</v>
      </c>
      <c r="Z2069">
        <v>34.073999999999998</v>
      </c>
      <c r="AA2069">
        <v>35.134</v>
      </c>
      <c r="AB2069">
        <v>36.204000000000001</v>
      </c>
      <c r="AC2069">
        <v>37.277000000000001</v>
      </c>
      <c r="AD2069">
        <v>38.353999999999999</v>
      </c>
      <c r="AE2069">
        <v>39.435000000000002</v>
      </c>
      <c r="AF2069">
        <v>40.527999999999999</v>
      </c>
      <c r="AG2069">
        <v>41.62</v>
      </c>
      <c r="AH2069">
        <v>42.72</v>
      </c>
      <c r="AI2069">
        <v>43.828000000000003</v>
      </c>
      <c r="AJ2069" t="s">
        <v>7</v>
      </c>
      <c r="AK2069" t="s">
        <v>8</v>
      </c>
      <c r="AL2069" t="s">
        <v>9</v>
      </c>
    </row>
    <row r="2070" spans="1:38" x14ac:dyDescent="0.35">
      <c r="A2070" t="s">
        <v>73</v>
      </c>
      <c r="B2070" t="s">
        <v>64</v>
      </c>
      <c r="C2070" t="s">
        <v>10</v>
      </c>
      <c r="D2070">
        <v>2.5350000000000001</v>
      </c>
      <c r="E2070">
        <v>2.54</v>
      </c>
      <c r="F2070">
        <v>2.5529999999999999</v>
      </c>
      <c r="G2070">
        <v>2.5649999999999999</v>
      </c>
      <c r="H2070">
        <v>2.577</v>
      </c>
      <c r="I2070">
        <v>2.5880000000000001</v>
      </c>
      <c r="J2070">
        <v>2.601</v>
      </c>
      <c r="K2070">
        <v>2.6339999999999999</v>
      </c>
      <c r="L2070">
        <v>2.6720000000000002</v>
      </c>
      <c r="M2070">
        <v>2.7149999999999999</v>
      </c>
      <c r="N2070">
        <v>2.758</v>
      </c>
      <c r="O2070">
        <v>2.8109999999999999</v>
      </c>
      <c r="P2070">
        <v>2.863</v>
      </c>
      <c r="Q2070">
        <v>2.9140000000000001</v>
      </c>
      <c r="R2070">
        <v>2.968</v>
      </c>
      <c r="S2070">
        <v>3.0190000000000001</v>
      </c>
      <c r="T2070">
        <v>3.073</v>
      </c>
      <c r="U2070">
        <v>3.1309999999999998</v>
      </c>
      <c r="V2070">
        <v>3.1890000000000001</v>
      </c>
      <c r="W2070">
        <v>3.246</v>
      </c>
      <c r="X2070">
        <v>3.3039999999999998</v>
      </c>
      <c r="Y2070">
        <v>3.3610000000000002</v>
      </c>
      <c r="Z2070">
        <v>3.419</v>
      </c>
      <c r="AA2070">
        <v>3.4769999999999999</v>
      </c>
      <c r="AB2070">
        <v>3.5339999999999998</v>
      </c>
      <c r="AC2070">
        <v>3.593</v>
      </c>
      <c r="AD2070">
        <v>3.6509999999999998</v>
      </c>
      <c r="AE2070">
        <v>3.71</v>
      </c>
      <c r="AF2070">
        <v>3.77</v>
      </c>
      <c r="AG2070">
        <v>3.8279999999999998</v>
      </c>
      <c r="AH2070">
        <v>3.8889999999999998</v>
      </c>
      <c r="AI2070">
        <v>3.948</v>
      </c>
      <c r="AJ2070" t="s">
        <v>10</v>
      </c>
      <c r="AK2070" t="s">
        <v>11</v>
      </c>
      <c r="AL2070" t="s">
        <v>9</v>
      </c>
    </row>
    <row r="2071" spans="1:38" x14ac:dyDescent="0.35">
      <c r="A2071" t="s">
        <v>73</v>
      </c>
      <c r="B2071" t="s">
        <v>64</v>
      </c>
      <c r="C2071" t="s">
        <v>12</v>
      </c>
      <c r="D2071">
        <v>14.811999999999999</v>
      </c>
      <c r="E2071">
        <v>14.984</v>
      </c>
      <c r="F2071">
        <v>15.438000000000001</v>
      </c>
      <c r="G2071">
        <v>15.834</v>
      </c>
      <c r="H2071">
        <v>16.254999999999999</v>
      </c>
      <c r="I2071">
        <v>16.68</v>
      </c>
      <c r="J2071">
        <v>17.103999999999999</v>
      </c>
      <c r="K2071">
        <v>18.263000000000002</v>
      </c>
      <c r="L2071">
        <v>19.606000000000002</v>
      </c>
      <c r="M2071">
        <v>21.117999999999999</v>
      </c>
      <c r="N2071">
        <v>22.620999999999999</v>
      </c>
      <c r="O2071">
        <v>24.481000000000002</v>
      </c>
      <c r="P2071">
        <v>26.318000000000001</v>
      </c>
      <c r="Q2071">
        <v>28.143000000000001</v>
      </c>
      <c r="R2071">
        <v>29.981000000000002</v>
      </c>
      <c r="S2071">
        <v>31.792000000000002</v>
      </c>
      <c r="T2071">
        <v>33.695999999999998</v>
      </c>
      <c r="U2071">
        <v>35.720999999999997</v>
      </c>
      <c r="V2071">
        <v>37.743000000000002</v>
      </c>
      <c r="W2071">
        <v>39.780999999999999</v>
      </c>
      <c r="X2071">
        <v>41.801000000000002</v>
      </c>
      <c r="Y2071">
        <v>43.808999999999997</v>
      </c>
      <c r="Z2071">
        <v>45.826999999999998</v>
      </c>
      <c r="AA2071">
        <v>47.853000000000002</v>
      </c>
      <c r="AB2071">
        <v>49.892000000000003</v>
      </c>
      <c r="AC2071">
        <v>51.941000000000003</v>
      </c>
      <c r="AD2071">
        <v>54.003</v>
      </c>
      <c r="AE2071">
        <v>56.067999999999998</v>
      </c>
      <c r="AF2071">
        <v>58.15</v>
      </c>
      <c r="AG2071">
        <v>60.238999999999997</v>
      </c>
      <c r="AH2071">
        <v>62.343000000000004</v>
      </c>
      <c r="AI2071">
        <v>64.456000000000003</v>
      </c>
      <c r="AJ2071" t="s">
        <v>12</v>
      </c>
      <c r="AK2071" t="s">
        <v>8</v>
      </c>
    </row>
    <row r="2072" spans="1:38" x14ac:dyDescent="0.35">
      <c r="A2072" t="s">
        <v>73</v>
      </c>
      <c r="B2072" t="s">
        <v>64</v>
      </c>
      <c r="C2072" t="s">
        <v>13</v>
      </c>
      <c r="D2072">
        <v>7.6820000000000004</v>
      </c>
      <c r="E2072">
        <v>7.76</v>
      </c>
      <c r="F2072">
        <v>7.9640000000000004</v>
      </c>
      <c r="G2072">
        <v>8.1449999999999996</v>
      </c>
      <c r="H2072">
        <v>8.3369999999999997</v>
      </c>
      <c r="I2072">
        <v>8.5289999999999999</v>
      </c>
      <c r="J2072">
        <v>8.7219999999999995</v>
      </c>
      <c r="K2072">
        <v>9.25</v>
      </c>
      <c r="L2072">
        <v>9.8620000000000001</v>
      </c>
      <c r="M2072">
        <v>10.55</v>
      </c>
      <c r="N2072">
        <v>11.236000000000001</v>
      </c>
      <c r="O2072">
        <v>12.08</v>
      </c>
      <c r="P2072">
        <v>12.914</v>
      </c>
      <c r="Q2072">
        <v>13.746</v>
      </c>
      <c r="R2072">
        <v>14.583</v>
      </c>
      <c r="S2072">
        <v>15.407</v>
      </c>
      <c r="T2072">
        <v>16.276</v>
      </c>
      <c r="U2072">
        <v>17.195</v>
      </c>
      <c r="V2072">
        <v>18.114999999999998</v>
      </c>
      <c r="W2072">
        <v>19.042999999999999</v>
      </c>
      <c r="X2072">
        <v>19.957999999999998</v>
      </c>
      <c r="Y2072">
        <v>20.876000000000001</v>
      </c>
      <c r="Z2072">
        <v>21.792000000000002</v>
      </c>
      <c r="AA2072">
        <v>22.716999999999999</v>
      </c>
      <c r="AB2072">
        <v>23.643000000000001</v>
      </c>
      <c r="AC2072">
        <v>24.574999999999999</v>
      </c>
      <c r="AD2072">
        <v>25.510999999999999</v>
      </c>
      <c r="AE2072">
        <v>26.452000000000002</v>
      </c>
      <c r="AF2072">
        <v>27.4</v>
      </c>
      <c r="AG2072">
        <v>28.349</v>
      </c>
      <c r="AH2072">
        <v>29.306000000000001</v>
      </c>
      <c r="AI2072">
        <v>30.268000000000001</v>
      </c>
      <c r="AJ2072" t="s">
        <v>13</v>
      </c>
      <c r="AK2072" t="s">
        <v>8</v>
      </c>
    </row>
    <row r="2073" spans="1:38" x14ac:dyDescent="0.35">
      <c r="A2073" t="s">
        <v>73</v>
      </c>
      <c r="B2073" t="s">
        <v>64</v>
      </c>
      <c r="C2073" t="s">
        <v>14</v>
      </c>
      <c r="D2073">
        <v>28.689</v>
      </c>
      <c r="E2073">
        <v>28.881</v>
      </c>
      <c r="F2073">
        <v>29.373999999999999</v>
      </c>
      <c r="G2073">
        <v>29.850999999999999</v>
      </c>
      <c r="H2073">
        <v>30.241</v>
      </c>
      <c r="I2073">
        <v>30.635000000000002</v>
      </c>
      <c r="J2073">
        <v>31.029</v>
      </c>
      <c r="K2073">
        <v>32.258000000000003</v>
      </c>
      <c r="L2073">
        <v>33.68</v>
      </c>
      <c r="M2073">
        <v>35.246000000000002</v>
      </c>
      <c r="N2073">
        <v>36.747999999999998</v>
      </c>
      <c r="O2073">
        <v>38.581000000000003</v>
      </c>
      <c r="P2073">
        <v>40.323</v>
      </c>
      <c r="Q2073">
        <v>41.963999999999999</v>
      </c>
      <c r="R2073">
        <v>43.652000000000001</v>
      </c>
      <c r="S2073">
        <v>45.189</v>
      </c>
      <c r="T2073">
        <v>47.061</v>
      </c>
      <c r="U2073">
        <v>49.338999999999999</v>
      </c>
      <c r="V2073">
        <v>51.585000000000001</v>
      </c>
      <c r="W2073">
        <v>53.866</v>
      </c>
      <c r="X2073">
        <v>56.023000000000003</v>
      </c>
      <c r="Y2073">
        <v>58.143000000000001</v>
      </c>
      <c r="Z2073">
        <v>60.250999999999998</v>
      </c>
      <c r="AA2073">
        <v>62.366999999999997</v>
      </c>
      <c r="AB2073">
        <v>64.495000000000005</v>
      </c>
      <c r="AC2073">
        <v>66.631</v>
      </c>
      <c r="AD2073">
        <v>68.775000000000006</v>
      </c>
      <c r="AE2073">
        <v>70.933999999999997</v>
      </c>
      <c r="AF2073">
        <v>73.096000000000004</v>
      </c>
      <c r="AG2073">
        <v>75.275999999999996</v>
      </c>
      <c r="AH2073">
        <v>77.456000000000003</v>
      </c>
      <c r="AI2073">
        <v>79.649000000000001</v>
      </c>
      <c r="AJ2073" t="s">
        <v>14</v>
      </c>
      <c r="AK2073" t="s">
        <v>15</v>
      </c>
    </row>
    <row r="2074" spans="1:38" x14ac:dyDescent="0.35">
      <c r="A2074" t="s">
        <v>73</v>
      </c>
      <c r="B2074" t="s">
        <v>64</v>
      </c>
      <c r="C2074" t="s">
        <v>16</v>
      </c>
      <c r="D2074">
        <v>2.206</v>
      </c>
      <c r="E2074">
        <v>2.2410000000000001</v>
      </c>
      <c r="F2074">
        <v>2.3330000000000002</v>
      </c>
      <c r="G2074">
        <v>2.4119999999999999</v>
      </c>
      <c r="H2074">
        <v>2.496</v>
      </c>
      <c r="I2074">
        <v>2.58</v>
      </c>
      <c r="J2074">
        <v>2.6669999999999998</v>
      </c>
      <c r="K2074">
        <v>2.899</v>
      </c>
      <c r="L2074">
        <v>3.1659999999999999</v>
      </c>
      <c r="M2074">
        <v>3.4689999999999999</v>
      </c>
      <c r="N2074">
        <v>3.7709999999999999</v>
      </c>
      <c r="O2074">
        <v>4.1420000000000003</v>
      </c>
      <c r="P2074">
        <v>4.5090000000000003</v>
      </c>
      <c r="Q2074">
        <v>4.8739999999999997</v>
      </c>
      <c r="R2074">
        <v>5.2430000000000003</v>
      </c>
      <c r="S2074">
        <v>5.6050000000000004</v>
      </c>
      <c r="T2074">
        <v>5.9870000000000001</v>
      </c>
      <c r="U2074">
        <v>6.39</v>
      </c>
      <c r="V2074">
        <v>6.7949999999999999</v>
      </c>
      <c r="W2074">
        <v>7.2030000000000003</v>
      </c>
      <c r="X2074">
        <v>7.6050000000000004</v>
      </c>
      <c r="Y2074">
        <v>8.0079999999999991</v>
      </c>
      <c r="Z2074">
        <v>8.4109999999999996</v>
      </c>
      <c r="AA2074">
        <v>8.8179999999999996</v>
      </c>
      <c r="AB2074">
        <v>9.2260000000000009</v>
      </c>
      <c r="AC2074">
        <v>9.6349999999999998</v>
      </c>
      <c r="AD2074">
        <v>10.047000000000001</v>
      </c>
      <c r="AE2074">
        <v>10.461</v>
      </c>
      <c r="AF2074">
        <v>10.877000000000001</v>
      </c>
      <c r="AG2074">
        <v>11.295999999999999</v>
      </c>
      <c r="AH2074">
        <v>11.715999999999999</v>
      </c>
      <c r="AI2074">
        <v>12.14</v>
      </c>
      <c r="AJ2074" t="s">
        <v>16</v>
      </c>
      <c r="AK2074" t="s">
        <v>8</v>
      </c>
      <c r="AL2074" t="s">
        <v>17</v>
      </c>
    </row>
    <row r="2075" spans="1:38" x14ac:dyDescent="0.35">
      <c r="A2075" t="s">
        <v>73</v>
      </c>
      <c r="B2075" t="s">
        <v>64</v>
      </c>
      <c r="C2075" t="s">
        <v>18</v>
      </c>
      <c r="D2075">
        <v>5.4610000000000003</v>
      </c>
      <c r="E2075">
        <v>5.4950000000000001</v>
      </c>
      <c r="F2075">
        <v>5.5819999999999999</v>
      </c>
      <c r="G2075">
        <v>5.6660000000000004</v>
      </c>
      <c r="H2075">
        <v>5.7359999999999998</v>
      </c>
      <c r="I2075">
        <v>5.8079999999999998</v>
      </c>
      <c r="J2075">
        <v>5.875</v>
      </c>
      <c r="K2075">
        <v>6.0940000000000003</v>
      </c>
      <c r="L2075">
        <v>6.3470000000000004</v>
      </c>
      <c r="M2075">
        <v>6.625</v>
      </c>
      <c r="N2075">
        <v>6.8920000000000003</v>
      </c>
      <c r="O2075">
        <v>7.218</v>
      </c>
      <c r="P2075">
        <v>7.5289999999999999</v>
      </c>
      <c r="Q2075">
        <v>7.82</v>
      </c>
      <c r="R2075">
        <v>8.1199999999999992</v>
      </c>
      <c r="S2075">
        <v>8.3930000000000007</v>
      </c>
      <c r="T2075">
        <v>8.7249999999999996</v>
      </c>
      <c r="U2075">
        <v>9.1310000000000002</v>
      </c>
      <c r="V2075">
        <v>9.5299999999999994</v>
      </c>
      <c r="W2075">
        <v>9.9350000000000005</v>
      </c>
      <c r="X2075">
        <v>10.319000000000001</v>
      </c>
      <c r="Y2075">
        <v>10.696</v>
      </c>
      <c r="Z2075">
        <v>11.071999999999999</v>
      </c>
      <c r="AA2075">
        <v>11.446999999999999</v>
      </c>
      <c r="AB2075">
        <v>11.824999999999999</v>
      </c>
      <c r="AC2075">
        <v>12.204000000000001</v>
      </c>
      <c r="AD2075">
        <v>12.585000000000001</v>
      </c>
      <c r="AE2075">
        <v>12.968</v>
      </c>
      <c r="AF2075">
        <v>13.353</v>
      </c>
      <c r="AG2075">
        <v>13.739000000000001</v>
      </c>
      <c r="AH2075">
        <v>14.128</v>
      </c>
      <c r="AI2075">
        <v>14.518000000000001</v>
      </c>
      <c r="AJ2075" t="s">
        <v>18</v>
      </c>
      <c r="AK2075" t="s">
        <v>19</v>
      </c>
    </row>
    <row r="2076" spans="1:38" x14ac:dyDescent="0.35">
      <c r="A2076" t="s">
        <v>73</v>
      </c>
      <c r="B2076" t="s">
        <v>64</v>
      </c>
      <c r="C2076" t="s">
        <v>20</v>
      </c>
      <c r="D2076">
        <v>26.192</v>
      </c>
      <c r="E2076">
        <v>26.321000000000002</v>
      </c>
      <c r="F2076">
        <v>26.67</v>
      </c>
      <c r="G2076">
        <v>26.969000000000001</v>
      </c>
      <c r="H2076">
        <v>27.289000000000001</v>
      </c>
      <c r="I2076">
        <v>27.611000000000001</v>
      </c>
      <c r="J2076">
        <v>27.934999999999999</v>
      </c>
      <c r="K2076">
        <v>28.817</v>
      </c>
      <c r="L2076">
        <v>29.838000000000001</v>
      </c>
      <c r="M2076">
        <v>30.991</v>
      </c>
      <c r="N2076">
        <v>32.134</v>
      </c>
      <c r="O2076">
        <v>33.548999999999999</v>
      </c>
      <c r="P2076">
        <v>34.945</v>
      </c>
      <c r="Q2076">
        <v>36.33</v>
      </c>
      <c r="R2076">
        <v>37.732999999999997</v>
      </c>
      <c r="S2076">
        <v>39.107999999999997</v>
      </c>
      <c r="T2076">
        <v>40.557000000000002</v>
      </c>
      <c r="U2076">
        <v>42.094000000000001</v>
      </c>
      <c r="V2076">
        <v>43.633000000000003</v>
      </c>
      <c r="W2076">
        <v>45.183999999999997</v>
      </c>
      <c r="X2076">
        <v>46.716000000000001</v>
      </c>
      <c r="Y2076">
        <v>48.247999999999998</v>
      </c>
      <c r="Z2076">
        <v>49.784999999999997</v>
      </c>
      <c r="AA2076">
        <v>51.326000000000001</v>
      </c>
      <c r="AB2076">
        <v>52.877000000000002</v>
      </c>
      <c r="AC2076">
        <v>54.430999999999997</v>
      </c>
      <c r="AD2076">
        <v>55.997999999999998</v>
      </c>
      <c r="AE2076">
        <v>57.572000000000003</v>
      </c>
      <c r="AF2076">
        <v>59.155999999999999</v>
      </c>
      <c r="AG2076">
        <v>60.744</v>
      </c>
      <c r="AH2076">
        <v>62.341999999999999</v>
      </c>
      <c r="AI2076">
        <v>63.948999999999998</v>
      </c>
      <c r="AJ2076" t="s">
        <v>20</v>
      </c>
      <c r="AK2076" t="s">
        <v>9</v>
      </c>
    </row>
    <row r="2077" spans="1:38" x14ac:dyDescent="0.35">
      <c r="A2077" t="s">
        <v>73</v>
      </c>
      <c r="B2077" t="s">
        <v>64</v>
      </c>
      <c r="C2077" t="s">
        <v>21</v>
      </c>
      <c r="D2077">
        <v>3.661</v>
      </c>
      <c r="E2077">
        <v>3.6760000000000002</v>
      </c>
      <c r="F2077">
        <v>3.7130000000000001</v>
      </c>
      <c r="G2077">
        <v>3.7469999999999999</v>
      </c>
      <c r="H2077">
        <v>3.7839999999999998</v>
      </c>
      <c r="I2077">
        <v>3.8210000000000002</v>
      </c>
      <c r="J2077">
        <v>3.8580000000000001</v>
      </c>
      <c r="K2077">
        <v>3.9569999999999999</v>
      </c>
      <c r="L2077">
        <v>4.0730000000000004</v>
      </c>
      <c r="M2077">
        <v>4.2050000000000001</v>
      </c>
      <c r="N2077">
        <v>4.3339999999999996</v>
      </c>
      <c r="O2077">
        <v>4.4950000000000001</v>
      </c>
      <c r="P2077">
        <v>4.6520000000000001</v>
      </c>
      <c r="Q2077">
        <v>4.8090000000000002</v>
      </c>
      <c r="R2077">
        <v>4.968</v>
      </c>
      <c r="S2077">
        <v>5.1239999999999997</v>
      </c>
      <c r="T2077">
        <v>5.2880000000000003</v>
      </c>
      <c r="U2077">
        <v>5.4640000000000004</v>
      </c>
      <c r="V2077">
        <v>5.6379999999999999</v>
      </c>
      <c r="W2077">
        <v>5.8120000000000003</v>
      </c>
      <c r="X2077">
        <v>5.9850000000000003</v>
      </c>
      <c r="Y2077">
        <v>6.1589999999999998</v>
      </c>
      <c r="Z2077">
        <v>6.3339999999999996</v>
      </c>
      <c r="AA2077">
        <v>6.5090000000000003</v>
      </c>
      <c r="AB2077">
        <v>6.6829999999999998</v>
      </c>
      <c r="AC2077">
        <v>6.8609999999999998</v>
      </c>
      <c r="AD2077">
        <v>7.0380000000000003</v>
      </c>
      <c r="AE2077">
        <v>7.2149999999999999</v>
      </c>
      <c r="AF2077">
        <v>7.3959999999999999</v>
      </c>
      <c r="AG2077">
        <v>7.5750000000000002</v>
      </c>
      <c r="AH2077">
        <v>7.7560000000000002</v>
      </c>
      <c r="AI2077">
        <v>7.9379999999999997</v>
      </c>
      <c r="AJ2077" t="s">
        <v>21</v>
      </c>
      <c r="AK2077" t="s">
        <v>22</v>
      </c>
    </row>
    <row r="2078" spans="1:38" x14ac:dyDescent="0.35">
      <c r="A2078" t="s">
        <v>73</v>
      </c>
      <c r="B2078" t="s">
        <v>64</v>
      </c>
      <c r="C2078" t="s">
        <v>23</v>
      </c>
      <c r="D2078">
        <v>22.649000000000001</v>
      </c>
      <c r="E2078">
        <v>22.837</v>
      </c>
      <c r="F2078">
        <v>23.335999999999999</v>
      </c>
      <c r="G2078">
        <v>23.768999999999998</v>
      </c>
      <c r="H2078">
        <v>24.228999999999999</v>
      </c>
      <c r="I2078">
        <v>24.692</v>
      </c>
      <c r="J2078">
        <v>25.158999999999999</v>
      </c>
      <c r="K2078">
        <v>26.43</v>
      </c>
      <c r="L2078">
        <v>27.896999999999998</v>
      </c>
      <c r="M2078">
        <v>29.556000000000001</v>
      </c>
      <c r="N2078">
        <v>31.202000000000002</v>
      </c>
      <c r="O2078">
        <v>33.234999999999999</v>
      </c>
      <c r="P2078">
        <v>35.244</v>
      </c>
      <c r="Q2078">
        <v>37.237000000000002</v>
      </c>
      <c r="R2078">
        <v>39.252000000000002</v>
      </c>
      <c r="S2078">
        <v>41.23</v>
      </c>
      <c r="T2078">
        <v>43.314999999999998</v>
      </c>
      <c r="U2078">
        <v>45.53</v>
      </c>
      <c r="V2078">
        <v>47.744999999999997</v>
      </c>
      <c r="W2078">
        <v>49.978000000000002</v>
      </c>
      <c r="X2078">
        <v>52.18</v>
      </c>
      <c r="Y2078">
        <v>54.386000000000003</v>
      </c>
      <c r="Z2078">
        <v>56.593000000000004</v>
      </c>
      <c r="AA2078">
        <v>58.813000000000002</v>
      </c>
      <c r="AB2078">
        <v>61.042999999999999</v>
      </c>
      <c r="AC2078">
        <v>63.283000000000001</v>
      </c>
      <c r="AD2078">
        <v>65.540999999999997</v>
      </c>
      <c r="AE2078">
        <v>67.802999999999997</v>
      </c>
      <c r="AF2078">
        <v>70.081999999999994</v>
      </c>
      <c r="AG2078">
        <v>72.367000000000004</v>
      </c>
      <c r="AH2078">
        <v>74.667000000000002</v>
      </c>
      <c r="AI2078">
        <v>76.981999999999999</v>
      </c>
      <c r="AJ2078" t="s">
        <v>23</v>
      </c>
      <c r="AK2078" t="s">
        <v>24</v>
      </c>
      <c r="AL2078" t="s">
        <v>17</v>
      </c>
    </row>
    <row r="2079" spans="1:38" x14ac:dyDescent="0.35">
      <c r="A2079" t="s">
        <v>73</v>
      </c>
      <c r="B2079" t="s">
        <v>64</v>
      </c>
      <c r="C2079" t="s">
        <v>25</v>
      </c>
      <c r="D2079">
        <v>6.2140000000000004</v>
      </c>
      <c r="E2079">
        <v>6.2779999999999996</v>
      </c>
      <c r="F2079">
        <v>6.4379999999999997</v>
      </c>
      <c r="G2079">
        <v>6.5940000000000003</v>
      </c>
      <c r="H2079">
        <v>6.7220000000000004</v>
      </c>
      <c r="I2079">
        <v>6.85</v>
      </c>
      <c r="J2079">
        <v>6.9809999999999999</v>
      </c>
      <c r="K2079">
        <v>7.383</v>
      </c>
      <c r="L2079">
        <v>7.8470000000000004</v>
      </c>
      <c r="M2079">
        <v>8.36</v>
      </c>
      <c r="N2079">
        <v>8.8510000000000009</v>
      </c>
      <c r="O2079">
        <v>9.452</v>
      </c>
      <c r="P2079">
        <v>10.021000000000001</v>
      </c>
      <c r="Q2079">
        <v>10.555999999999999</v>
      </c>
      <c r="R2079">
        <v>11.111000000000001</v>
      </c>
      <c r="S2079">
        <v>11.613</v>
      </c>
      <c r="T2079">
        <v>12.226000000000001</v>
      </c>
      <c r="U2079">
        <v>12.97</v>
      </c>
      <c r="V2079">
        <v>13.706</v>
      </c>
      <c r="W2079">
        <v>14.452999999999999</v>
      </c>
      <c r="X2079">
        <v>15.16</v>
      </c>
      <c r="Y2079">
        <v>15.851000000000001</v>
      </c>
      <c r="Z2079">
        <v>16.542000000000002</v>
      </c>
      <c r="AA2079">
        <v>17.234000000000002</v>
      </c>
      <c r="AB2079">
        <v>17.931000000000001</v>
      </c>
      <c r="AC2079">
        <v>18.629000000000001</v>
      </c>
      <c r="AD2079">
        <v>19.332000000000001</v>
      </c>
      <c r="AE2079">
        <v>20.039000000000001</v>
      </c>
      <c r="AF2079">
        <v>20.745999999999999</v>
      </c>
      <c r="AG2079">
        <v>21.460999999999999</v>
      </c>
      <c r="AH2079">
        <v>22.172999999999998</v>
      </c>
      <c r="AI2079">
        <v>22.890999999999998</v>
      </c>
      <c r="AJ2079" t="s">
        <v>25</v>
      </c>
      <c r="AK2079" t="s">
        <v>15</v>
      </c>
    </row>
    <row r="2080" spans="1:38" x14ac:dyDescent="0.35">
      <c r="A2080" t="s">
        <v>73</v>
      </c>
      <c r="B2080" t="s">
        <v>64</v>
      </c>
      <c r="C2080" t="s">
        <v>26</v>
      </c>
      <c r="D2080">
        <v>8.6059999999999999</v>
      </c>
      <c r="E2080">
        <v>8.6620000000000008</v>
      </c>
      <c r="F2080">
        <v>8.8019999999999996</v>
      </c>
      <c r="G2080">
        <v>8.9380000000000006</v>
      </c>
      <c r="H2080">
        <v>9.0510000000000002</v>
      </c>
      <c r="I2080">
        <v>9.1639999999999997</v>
      </c>
      <c r="J2080">
        <v>9.2769999999999992</v>
      </c>
      <c r="K2080">
        <v>9.6300000000000008</v>
      </c>
      <c r="L2080">
        <v>10.036</v>
      </c>
      <c r="M2080">
        <v>10.484999999999999</v>
      </c>
      <c r="N2080">
        <v>10.916</v>
      </c>
      <c r="O2080">
        <v>11.443</v>
      </c>
      <c r="P2080">
        <v>11.941000000000001</v>
      </c>
      <c r="Q2080">
        <v>12.414</v>
      </c>
      <c r="R2080">
        <v>12.897</v>
      </c>
      <c r="S2080">
        <v>13.337</v>
      </c>
      <c r="T2080">
        <v>13.874000000000001</v>
      </c>
      <c r="U2080">
        <v>14.528</v>
      </c>
      <c r="V2080">
        <v>15.172000000000001</v>
      </c>
      <c r="W2080">
        <v>15.824999999999999</v>
      </c>
      <c r="X2080">
        <v>16.443000000000001</v>
      </c>
      <c r="Y2080">
        <v>17.053000000000001</v>
      </c>
      <c r="Z2080">
        <v>17.655999999999999</v>
      </c>
      <c r="AA2080">
        <v>18.263999999999999</v>
      </c>
      <c r="AB2080">
        <v>18.873999999999999</v>
      </c>
      <c r="AC2080">
        <v>19.486999999999998</v>
      </c>
      <c r="AD2080">
        <v>20.103000000000002</v>
      </c>
      <c r="AE2080">
        <v>20.72</v>
      </c>
      <c r="AF2080">
        <v>21.338999999999999</v>
      </c>
      <c r="AG2080">
        <v>21.965</v>
      </c>
      <c r="AH2080">
        <v>22.591999999999999</v>
      </c>
      <c r="AI2080">
        <v>23.221</v>
      </c>
      <c r="AJ2080" t="s">
        <v>26</v>
      </c>
      <c r="AK2080" t="s">
        <v>17</v>
      </c>
    </row>
    <row r="2081" spans="1:38" x14ac:dyDescent="0.35">
      <c r="A2081" t="s">
        <v>73</v>
      </c>
      <c r="B2081" t="s">
        <v>64</v>
      </c>
      <c r="C2081" t="s">
        <v>27</v>
      </c>
      <c r="D2081">
        <v>7.835</v>
      </c>
      <c r="E2081">
        <v>7.91</v>
      </c>
      <c r="F2081">
        <v>8.1010000000000009</v>
      </c>
      <c r="G2081">
        <v>8.2850000000000001</v>
      </c>
      <c r="H2081">
        <v>8.4390000000000001</v>
      </c>
      <c r="I2081">
        <v>8.593</v>
      </c>
      <c r="J2081">
        <v>8.7469999999999999</v>
      </c>
      <c r="K2081">
        <v>9.2270000000000003</v>
      </c>
      <c r="L2081">
        <v>9.7810000000000006</v>
      </c>
      <c r="M2081">
        <v>10.394</v>
      </c>
      <c r="N2081">
        <v>10.98</v>
      </c>
      <c r="O2081">
        <v>11.698</v>
      </c>
      <c r="P2081">
        <v>12.38</v>
      </c>
      <c r="Q2081">
        <v>13.026</v>
      </c>
      <c r="R2081">
        <v>13.694000000000001</v>
      </c>
      <c r="S2081">
        <v>14.3</v>
      </c>
      <c r="T2081">
        <v>15.032999999999999</v>
      </c>
      <c r="U2081">
        <v>15.916</v>
      </c>
      <c r="V2081">
        <v>16.792000000000002</v>
      </c>
      <c r="W2081">
        <v>17.675000000000001</v>
      </c>
      <c r="X2081">
        <v>18.515000000000001</v>
      </c>
      <c r="Y2081">
        <v>19.343</v>
      </c>
      <c r="Z2081">
        <v>20.166</v>
      </c>
      <c r="AA2081">
        <v>20.991</v>
      </c>
      <c r="AB2081">
        <v>21.821000000000002</v>
      </c>
      <c r="AC2081">
        <v>22.655000000000001</v>
      </c>
      <c r="AD2081">
        <v>23.492000000000001</v>
      </c>
      <c r="AE2081">
        <v>24.332000000000001</v>
      </c>
      <c r="AF2081">
        <v>25.175999999999998</v>
      </c>
      <c r="AG2081">
        <v>26.026</v>
      </c>
      <c r="AH2081">
        <v>26.876999999999999</v>
      </c>
      <c r="AI2081">
        <v>27.734000000000002</v>
      </c>
      <c r="AJ2081" t="s">
        <v>27</v>
      </c>
      <c r="AK2081" t="s">
        <v>8</v>
      </c>
      <c r="AL2081" t="s">
        <v>17</v>
      </c>
    </row>
    <row r="2082" spans="1:38" x14ac:dyDescent="0.35">
      <c r="A2082" t="s">
        <v>73</v>
      </c>
      <c r="B2082" t="s">
        <v>64</v>
      </c>
      <c r="C2082" t="s">
        <v>28</v>
      </c>
      <c r="D2082">
        <v>4.6210000000000004</v>
      </c>
      <c r="E2082">
        <v>4.6509999999999998</v>
      </c>
      <c r="F2082">
        <v>4.7279999999999998</v>
      </c>
      <c r="G2082">
        <v>4.8040000000000003</v>
      </c>
      <c r="H2082">
        <v>4.8650000000000002</v>
      </c>
      <c r="I2082">
        <v>4.9269999999999996</v>
      </c>
      <c r="J2082">
        <v>4.9889999999999999</v>
      </c>
      <c r="K2082">
        <v>5.1840000000000002</v>
      </c>
      <c r="L2082">
        <v>5.407</v>
      </c>
      <c r="M2082">
        <v>5.6529999999999996</v>
      </c>
      <c r="N2082">
        <v>5.89</v>
      </c>
      <c r="O2082">
        <v>6.1790000000000003</v>
      </c>
      <c r="P2082">
        <v>6.4530000000000003</v>
      </c>
      <c r="Q2082">
        <v>6.7119999999999997</v>
      </c>
      <c r="R2082">
        <v>6.9779999999999998</v>
      </c>
      <c r="S2082">
        <v>7.22</v>
      </c>
      <c r="T2082">
        <v>7.5140000000000002</v>
      </c>
      <c r="U2082">
        <v>7.8739999999999997</v>
      </c>
      <c r="V2082">
        <v>8.2270000000000003</v>
      </c>
      <c r="W2082">
        <v>8.5860000000000003</v>
      </c>
      <c r="X2082">
        <v>8.9260000000000002</v>
      </c>
      <c r="Y2082">
        <v>9.2609999999999992</v>
      </c>
      <c r="Z2082">
        <v>9.593</v>
      </c>
      <c r="AA2082">
        <v>9.9269999999999996</v>
      </c>
      <c r="AB2082">
        <v>10.260999999999999</v>
      </c>
      <c r="AC2082">
        <v>10.599</v>
      </c>
      <c r="AD2082">
        <v>10.936999999999999</v>
      </c>
      <c r="AE2082">
        <v>11.276</v>
      </c>
      <c r="AF2082">
        <v>11.617000000000001</v>
      </c>
      <c r="AG2082">
        <v>11.961</v>
      </c>
      <c r="AH2082">
        <v>12.304</v>
      </c>
      <c r="AI2082">
        <v>12.648999999999999</v>
      </c>
      <c r="AJ2082" t="s">
        <v>28</v>
      </c>
      <c r="AK2082" t="s">
        <v>19</v>
      </c>
    </row>
    <row r="2083" spans="1:38" x14ac:dyDescent="0.35">
      <c r="A2083" t="s">
        <v>73</v>
      </c>
      <c r="B2083" t="s">
        <v>64</v>
      </c>
      <c r="C2083" t="s">
        <v>29</v>
      </c>
      <c r="D2083">
        <v>0.28999999999999998</v>
      </c>
      <c r="E2083">
        <v>0.28999999999999998</v>
      </c>
      <c r="F2083">
        <v>0.29199999999999998</v>
      </c>
      <c r="G2083">
        <v>0.29299999999999998</v>
      </c>
      <c r="H2083">
        <v>0.29499999999999998</v>
      </c>
      <c r="I2083">
        <v>0.29599999999999999</v>
      </c>
      <c r="J2083">
        <v>0.29699999999999999</v>
      </c>
      <c r="K2083">
        <v>0.30099999999999999</v>
      </c>
      <c r="L2083">
        <v>0.30599999999999999</v>
      </c>
      <c r="M2083">
        <v>0.31</v>
      </c>
      <c r="N2083">
        <v>0.315</v>
      </c>
      <c r="O2083">
        <v>0.32200000000000001</v>
      </c>
      <c r="P2083">
        <v>0.32800000000000001</v>
      </c>
      <c r="Q2083">
        <v>0.33400000000000002</v>
      </c>
      <c r="R2083">
        <v>0.34</v>
      </c>
      <c r="S2083">
        <v>0.34599999999999997</v>
      </c>
      <c r="T2083">
        <v>0.35199999999999998</v>
      </c>
      <c r="U2083">
        <v>0.35799999999999998</v>
      </c>
      <c r="V2083">
        <v>0.36499999999999999</v>
      </c>
      <c r="W2083">
        <v>0.372</v>
      </c>
      <c r="X2083">
        <v>0.378</v>
      </c>
      <c r="Y2083">
        <v>0.38500000000000001</v>
      </c>
      <c r="Z2083">
        <v>0.39200000000000002</v>
      </c>
      <c r="AA2083">
        <v>0.39800000000000002</v>
      </c>
      <c r="AB2083">
        <v>0.40500000000000003</v>
      </c>
      <c r="AC2083">
        <v>0.41199999999999998</v>
      </c>
      <c r="AD2083">
        <v>0.41899999999999998</v>
      </c>
      <c r="AE2083">
        <v>0.42499999999999999</v>
      </c>
      <c r="AF2083">
        <v>0.432</v>
      </c>
      <c r="AG2083">
        <v>0.439</v>
      </c>
      <c r="AH2083">
        <v>0.44600000000000001</v>
      </c>
      <c r="AI2083">
        <v>0.45300000000000001</v>
      </c>
      <c r="AJ2083" t="s">
        <v>29</v>
      </c>
      <c r="AK2083" t="s">
        <v>30</v>
      </c>
    </row>
    <row r="2084" spans="1:38" x14ac:dyDescent="0.35">
      <c r="A2084" t="s">
        <v>73</v>
      </c>
      <c r="B2084" t="s">
        <v>64</v>
      </c>
      <c r="C2084" t="s">
        <v>31</v>
      </c>
      <c r="D2084">
        <v>9.4580000000000002</v>
      </c>
      <c r="E2084">
        <v>9.5500000000000007</v>
      </c>
      <c r="F2084">
        <v>9.7949999999999999</v>
      </c>
      <c r="G2084">
        <v>10.013</v>
      </c>
      <c r="H2084">
        <v>10.242000000000001</v>
      </c>
      <c r="I2084">
        <v>10.472</v>
      </c>
      <c r="J2084">
        <v>10.702999999999999</v>
      </c>
      <c r="K2084">
        <v>11.334</v>
      </c>
      <c r="L2084">
        <v>12.065</v>
      </c>
      <c r="M2084">
        <v>12.888999999999999</v>
      </c>
      <c r="N2084">
        <v>13.708</v>
      </c>
      <c r="O2084">
        <v>14.717000000000001</v>
      </c>
      <c r="P2084">
        <v>15.717000000000001</v>
      </c>
      <c r="Q2084">
        <v>16.706</v>
      </c>
      <c r="R2084">
        <v>17.707999999999998</v>
      </c>
      <c r="S2084">
        <v>18.693000000000001</v>
      </c>
      <c r="T2084">
        <v>19.728000000000002</v>
      </c>
      <c r="U2084">
        <v>20.827000000000002</v>
      </c>
      <c r="V2084">
        <v>21.93</v>
      </c>
      <c r="W2084">
        <v>23.036000000000001</v>
      </c>
      <c r="X2084">
        <v>24.132000000000001</v>
      </c>
      <c r="Y2084">
        <v>25.228000000000002</v>
      </c>
      <c r="Z2084">
        <v>26.324000000000002</v>
      </c>
      <c r="AA2084">
        <v>27.428000000000001</v>
      </c>
      <c r="AB2084">
        <v>28.535</v>
      </c>
      <c r="AC2084">
        <v>29.649000000000001</v>
      </c>
      <c r="AD2084">
        <v>30.77</v>
      </c>
      <c r="AE2084">
        <v>31.895</v>
      </c>
      <c r="AF2084">
        <v>33.026000000000003</v>
      </c>
      <c r="AG2084">
        <v>34.162999999999997</v>
      </c>
      <c r="AH2084">
        <v>35.305999999999997</v>
      </c>
      <c r="AI2084">
        <v>36.454000000000001</v>
      </c>
      <c r="AJ2084" t="s">
        <v>31</v>
      </c>
      <c r="AK2084" t="s">
        <v>24</v>
      </c>
    </row>
    <row r="2085" spans="1:38" x14ac:dyDescent="0.35">
      <c r="A2085" t="s">
        <v>73</v>
      </c>
      <c r="B2085" t="s">
        <v>64</v>
      </c>
      <c r="C2085" t="s">
        <v>32</v>
      </c>
      <c r="D2085">
        <v>20.219000000000001</v>
      </c>
      <c r="E2085">
        <v>20.370999999999999</v>
      </c>
      <c r="F2085">
        <v>20.788</v>
      </c>
      <c r="G2085">
        <v>21.15</v>
      </c>
      <c r="H2085">
        <v>21.532</v>
      </c>
      <c r="I2085">
        <v>21.919</v>
      </c>
      <c r="J2085">
        <v>22.302</v>
      </c>
      <c r="K2085">
        <v>23.356999999999999</v>
      </c>
      <c r="L2085">
        <v>24.577000000000002</v>
      </c>
      <c r="M2085">
        <v>25.952999999999999</v>
      </c>
      <c r="N2085">
        <v>27.321000000000002</v>
      </c>
      <c r="O2085">
        <v>29.01</v>
      </c>
      <c r="P2085">
        <v>30.678999999999998</v>
      </c>
      <c r="Q2085">
        <v>32.338000000000001</v>
      </c>
      <c r="R2085">
        <v>34.012999999999998</v>
      </c>
      <c r="S2085">
        <v>35.655000000000001</v>
      </c>
      <c r="T2085">
        <v>37.387999999999998</v>
      </c>
      <c r="U2085">
        <v>39.226999999999997</v>
      </c>
      <c r="V2085">
        <v>41.061999999999998</v>
      </c>
      <c r="W2085">
        <v>42.918999999999997</v>
      </c>
      <c r="X2085">
        <v>44.75</v>
      </c>
      <c r="Y2085">
        <v>46.576000000000001</v>
      </c>
      <c r="Z2085">
        <v>48.41</v>
      </c>
      <c r="AA2085">
        <v>50.256</v>
      </c>
      <c r="AB2085">
        <v>52.106999999999999</v>
      </c>
      <c r="AC2085">
        <v>53.97</v>
      </c>
      <c r="AD2085">
        <v>55.838999999999999</v>
      </c>
      <c r="AE2085">
        <v>57.722000000000001</v>
      </c>
      <c r="AF2085">
        <v>59.612000000000002</v>
      </c>
      <c r="AG2085">
        <v>61.515000000000001</v>
      </c>
      <c r="AH2085">
        <v>63.42</v>
      </c>
      <c r="AI2085">
        <v>65.337999999999994</v>
      </c>
      <c r="AJ2085" t="s">
        <v>32</v>
      </c>
      <c r="AK2085" t="s">
        <v>8</v>
      </c>
    </row>
    <row r="2086" spans="1:38" x14ac:dyDescent="0.35">
      <c r="A2086" t="s">
        <v>73</v>
      </c>
      <c r="B2086" t="s">
        <v>64</v>
      </c>
      <c r="C2086" t="s">
        <v>33</v>
      </c>
      <c r="D2086">
        <v>24.623999999999999</v>
      </c>
      <c r="E2086">
        <v>24.876000000000001</v>
      </c>
      <c r="F2086">
        <v>25.568999999999999</v>
      </c>
      <c r="G2086">
        <v>26.17</v>
      </c>
      <c r="H2086">
        <v>26.81</v>
      </c>
      <c r="I2086">
        <v>27.445</v>
      </c>
      <c r="J2086">
        <v>28.096</v>
      </c>
      <c r="K2086">
        <v>29.850999999999999</v>
      </c>
      <c r="L2086">
        <v>31.876000000000001</v>
      </c>
      <c r="M2086">
        <v>34.171999999999997</v>
      </c>
      <c r="N2086">
        <v>36.448</v>
      </c>
      <c r="O2086">
        <v>39.262</v>
      </c>
      <c r="P2086">
        <v>42.042999999999999</v>
      </c>
      <c r="Q2086">
        <v>44.805999999999997</v>
      </c>
      <c r="R2086">
        <v>47.594000000000001</v>
      </c>
      <c r="S2086">
        <v>50.33</v>
      </c>
      <c r="T2086">
        <v>53.216000000000001</v>
      </c>
      <c r="U2086">
        <v>56.28</v>
      </c>
      <c r="V2086">
        <v>59.344000000000001</v>
      </c>
      <c r="W2086">
        <v>62.433</v>
      </c>
      <c r="X2086">
        <v>65.477999999999994</v>
      </c>
      <c r="Y2086">
        <v>68.525999999999996</v>
      </c>
      <c r="Z2086">
        <v>71.585999999999999</v>
      </c>
      <c r="AA2086">
        <v>74.652000000000001</v>
      </c>
      <c r="AB2086">
        <v>77.733000000000004</v>
      </c>
      <c r="AC2086">
        <v>80.834999999999994</v>
      </c>
      <c r="AD2086">
        <v>83.962999999999994</v>
      </c>
      <c r="AE2086">
        <v>87.085999999999999</v>
      </c>
      <c r="AF2086">
        <v>90.242000000000004</v>
      </c>
      <c r="AG2086">
        <v>93.406000000000006</v>
      </c>
      <c r="AH2086">
        <v>96.587999999999994</v>
      </c>
      <c r="AI2086">
        <v>99.781999999999996</v>
      </c>
      <c r="AJ2086" t="s">
        <v>33</v>
      </c>
      <c r="AK2086" t="s">
        <v>8</v>
      </c>
    </row>
    <row r="2087" spans="1:38" x14ac:dyDescent="0.35">
      <c r="A2087" t="s">
        <v>73</v>
      </c>
      <c r="B2087" t="s">
        <v>64</v>
      </c>
      <c r="C2087" t="s">
        <v>34</v>
      </c>
      <c r="D2087">
        <v>5.1970000000000001</v>
      </c>
      <c r="E2087">
        <v>5.2430000000000003</v>
      </c>
      <c r="F2087">
        <v>5.3550000000000004</v>
      </c>
      <c r="G2087">
        <v>5.46</v>
      </c>
      <c r="H2087">
        <v>5.5490000000000004</v>
      </c>
      <c r="I2087">
        <v>5.6369999999999996</v>
      </c>
      <c r="J2087">
        <v>5.7249999999999996</v>
      </c>
      <c r="K2087">
        <v>6.0019999999999998</v>
      </c>
      <c r="L2087">
        <v>6.32</v>
      </c>
      <c r="M2087">
        <v>6.6710000000000003</v>
      </c>
      <c r="N2087">
        <v>7.008</v>
      </c>
      <c r="O2087">
        <v>7.42</v>
      </c>
      <c r="P2087">
        <v>7.81</v>
      </c>
      <c r="Q2087">
        <v>8.18</v>
      </c>
      <c r="R2087">
        <v>8.5579999999999998</v>
      </c>
      <c r="S2087">
        <v>8.9019999999999992</v>
      </c>
      <c r="T2087">
        <v>9.32</v>
      </c>
      <c r="U2087">
        <v>9.8339999999999996</v>
      </c>
      <c r="V2087">
        <v>10.337999999999999</v>
      </c>
      <c r="W2087">
        <v>10.85</v>
      </c>
      <c r="X2087">
        <v>11.333</v>
      </c>
      <c r="Y2087">
        <v>11.808999999999999</v>
      </c>
      <c r="Z2087">
        <v>12.281000000000001</v>
      </c>
      <c r="AA2087">
        <v>12.757</v>
      </c>
      <c r="AB2087">
        <v>13.234</v>
      </c>
      <c r="AC2087">
        <v>13.712999999999999</v>
      </c>
      <c r="AD2087">
        <v>14.196</v>
      </c>
      <c r="AE2087">
        <v>14.679</v>
      </c>
      <c r="AF2087">
        <v>15.164</v>
      </c>
      <c r="AG2087">
        <v>15.651999999999999</v>
      </c>
      <c r="AH2087">
        <v>16.143000000000001</v>
      </c>
      <c r="AI2087">
        <v>16.635000000000002</v>
      </c>
      <c r="AJ2087" t="s">
        <v>34</v>
      </c>
      <c r="AK2087" t="s">
        <v>19</v>
      </c>
    </row>
    <row r="2088" spans="1:38" x14ac:dyDescent="0.35">
      <c r="A2088" t="s">
        <v>73</v>
      </c>
      <c r="B2088" t="s">
        <v>64</v>
      </c>
      <c r="C2088" t="s">
        <v>35</v>
      </c>
      <c r="D2088">
        <v>8.0440000000000005</v>
      </c>
      <c r="E2088">
        <v>8.1270000000000007</v>
      </c>
      <c r="F2088">
        <v>8.3309999999999995</v>
      </c>
      <c r="G2088">
        <v>8.5340000000000007</v>
      </c>
      <c r="H2088">
        <v>8.6999999999999993</v>
      </c>
      <c r="I2088">
        <v>8.8659999999999997</v>
      </c>
      <c r="J2088">
        <v>9.032</v>
      </c>
      <c r="K2088">
        <v>9.5510000000000002</v>
      </c>
      <c r="L2088">
        <v>10.154999999999999</v>
      </c>
      <c r="M2088">
        <v>10.814</v>
      </c>
      <c r="N2088">
        <v>11.452</v>
      </c>
      <c r="O2088">
        <v>12.224</v>
      </c>
      <c r="P2088">
        <v>12.964</v>
      </c>
      <c r="Q2088">
        <v>13.657999999999999</v>
      </c>
      <c r="R2088">
        <v>14.372</v>
      </c>
      <c r="S2088">
        <v>15.021000000000001</v>
      </c>
      <c r="T2088">
        <v>15.814</v>
      </c>
      <c r="U2088">
        <v>16.779</v>
      </c>
      <c r="V2088">
        <v>17.727</v>
      </c>
      <c r="W2088">
        <v>18.690000000000001</v>
      </c>
      <c r="X2088">
        <v>19.602</v>
      </c>
      <c r="Y2088">
        <v>20.501000000000001</v>
      </c>
      <c r="Z2088">
        <v>21.39</v>
      </c>
      <c r="AA2088">
        <v>22.288</v>
      </c>
      <c r="AB2088">
        <v>23.189</v>
      </c>
      <c r="AC2088">
        <v>24.094000000000001</v>
      </c>
      <c r="AD2088">
        <v>25.001000000000001</v>
      </c>
      <c r="AE2088">
        <v>25.911000000000001</v>
      </c>
      <c r="AF2088">
        <v>26.824999999999999</v>
      </c>
      <c r="AG2088">
        <v>27.748000000000001</v>
      </c>
      <c r="AH2088">
        <v>28.672000000000001</v>
      </c>
      <c r="AI2088">
        <v>29.599</v>
      </c>
      <c r="AJ2088" t="s">
        <v>35</v>
      </c>
      <c r="AK2088" t="s">
        <v>15</v>
      </c>
    </row>
    <row r="2089" spans="1:38" x14ac:dyDescent="0.35">
      <c r="A2089" t="s">
        <v>73</v>
      </c>
      <c r="B2089" t="s">
        <v>64</v>
      </c>
      <c r="C2089" t="s">
        <v>36</v>
      </c>
      <c r="D2089">
        <v>0.88600000000000001</v>
      </c>
      <c r="E2089">
        <v>0.89100000000000001</v>
      </c>
      <c r="F2089">
        <v>0.90200000000000002</v>
      </c>
      <c r="G2089">
        <v>0.91300000000000003</v>
      </c>
      <c r="H2089">
        <v>0.92400000000000004</v>
      </c>
      <c r="I2089">
        <v>0.93500000000000005</v>
      </c>
      <c r="J2089">
        <v>0.94599999999999995</v>
      </c>
      <c r="K2089">
        <v>0.97599999999999998</v>
      </c>
      <c r="L2089">
        <v>1.0109999999999999</v>
      </c>
      <c r="M2089">
        <v>1.0509999999999999</v>
      </c>
      <c r="N2089">
        <v>1.0900000000000001</v>
      </c>
      <c r="O2089">
        <v>1.1379999999999999</v>
      </c>
      <c r="P2089">
        <v>1.1859999999999999</v>
      </c>
      <c r="Q2089">
        <v>1.234</v>
      </c>
      <c r="R2089">
        <v>1.282</v>
      </c>
      <c r="S2089">
        <v>1.329</v>
      </c>
      <c r="T2089">
        <v>1.3779999999999999</v>
      </c>
      <c r="U2089">
        <v>1.431</v>
      </c>
      <c r="V2089">
        <v>1.484</v>
      </c>
      <c r="W2089">
        <v>1.5369999999999999</v>
      </c>
      <c r="X2089">
        <v>1.589</v>
      </c>
      <c r="Y2089">
        <v>1.6419999999999999</v>
      </c>
      <c r="Z2089">
        <v>1.694</v>
      </c>
      <c r="AA2089">
        <v>1.7470000000000001</v>
      </c>
      <c r="AB2089">
        <v>1.8</v>
      </c>
      <c r="AC2089">
        <v>1.853</v>
      </c>
      <c r="AD2089">
        <v>1.907</v>
      </c>
      <c r="AE2089">
        <v>1.9610000000000001</v>
      </c>
      <c r="AF2089">
        <v>2.016</v>
      </c>
      <c r="AG2089">
        <v>2.069</v>
      </c>
      <c r="AH2089">
        <v>2.1240000000000001</v>
      </c>
      <c r="AI2089">
        <v>2.1789999999999998</v>
      </c>
      <c r="AJ2089" t="s">
        <v>36</v>
      </c>
      <c r="AK2089" t="s">
        <v>11</v>
      </c>
      <c r="AL2089" t="s">
        <v>9</v>
      </c>
    </row>
    <row r="2090" spans="1:38" x14ac:dyDescent="0.35">
      <c r="A2090" t="s">
        <v>73</v>
      </c>
      <c r="B2090" t="s">
        <v>64</v>
      </c>
      <c r="C2090" t="s">
        <v>37</v>
      </c>
      <c r="D2090">
        <v>8.468</v>
      </c>
      <c r="E2090">
        <v>8.5410000000000004</v>
      </c>
      <c r="F2090">
        <v>8.7319999999999993</v>
      </c>
      <c r="G2090">
        <v>8.9</v>
      </c>
      <c r="H2090">
        <v>9.0779999999999994</v>
      </c>
      <c r="I2090">
        <v>9.2569999999999997</v>
      </c>
      <c r="J2090">
        <v>9.44</v>
      </c>
      <c r="K2090">
        <v>9.93</v>
      </c>
      <c r="L2090">
        <v>10.497999999999999</v>
      </c>
      <c r="M2090">
        <v>11.141</v>
      </c>
      <c r="N2090">
        <v>11.776999999999999</v>
      </c>
      <c r="O2090">
        <v>12.565</v>
      </c>
      <c r="P2090">
        <v>13.343999999999999</v>
      </c>
      <c r="Q2090">
        <v>14.115</v>
      </c>
      <c r="R2090">
        <v>14.898</v>
      </c>
      <c r="S2090">
        <v>15.664999999999999</v>
      </c>
      <c r="T2090">
        <v>16.472000000000001</v>
      </c>
      <c r="U2090">
        <v>17.327999999999999</v>
      </c>
      <c r="V2090">
        <v>18.187000000000001</v>
      </c>
      <c r="W2090">
        <v>19.050999999999998</v>
      </c>
      <c r="X2090">
        <v>19.902999999999999</v>
      </c>
      <c r="Y2090">
        <v>20.759</v>
      </c>
      <c r="Z2090">
        <v>21.611999999999998</v>
      </c>
      <c r="AA2090">
        <v>22.471</v>
      </c>
      <c r="AB2090">
        <v>23.334</v>
      </c>
      <c r="AC2090">
        <v>24.202000000000002</v>
      </c>
      <c r="AD2090">
        <v>25.076000000000001</v>
      </c>
      <c r="AE2090">
        <v>25.956</v>
      </c>
      <c r="AF2090">
        <v>26.835000000000001</v>
      </c>
      <c r="AG2090">
        <v>27.72</v>
      </c>
      <c r="AH2090">
        <v>28.611999999999998</v>
      </c>
      <c r="AI2090">
        <v>29.507000000000001</v>
      </c>
      <c r="AJ2090" t="s">
        <v>37</v>
      </c>
      <c r="AK2090" t="s">
        <v>22</v>
      </c>
      <c r="AL2090" t="s">
        <v>24</v>
      </c>
    </row>
    <row r="2091" spans="1:38" x14ac:dyDescent="0.35">
      <c r="A2091" t="s">
        <v>73</v>
      </c>
      <c r="B2091" t="s">
        <v>64</v>
      </c>
      <c r="C2091" t="s">
        <v>38</v>
      </c>
      <c r="D2091">
        <v>21.844999999999999</v>
      </c>
      <c r="E2091">
        <v>21.937999999999999</v>
      </c>
      <c r="F2091">
        <v>22.186</v>
      </c>
      <c r="G2091">
        <v>22.402999999999999</v>
      </c>
      <c r="H2091">
        <v>22.632999999999999</v>
      </c>
      <c r="I2091">
        <v>22.866</v>
      </c>
      <c r="J2091">
        <v>23.096</v>
      </c>
      <c r="K2091">
        <v>23.731000000000002</v>
      </c>
      <c r="L2091">
        <v>24.462</v>
      </c>
      <c r="M2091">
        <v>25.285</v>
      </c>
      <c r="N2091">
        <v>26.106999999999999</v>
      </c>
      <c r="O2091">
        <v>27.120999999999999</v>
      </c>
      <c r="P2091">
        <v>28.123999999999999</v>
      </c>
      <c r="Q2091">
        <v>29.12</v>
      </c>
      <c r="R2091">
        <v>30.125</v>
      </c>
      <c r="S2091">
        <v>31.111999999999998</v>
      </c>
      <c r="T2091">
        <v>32.15</v>
      </c>
      <c r="U2091">
        <v>33.255000000000003</v>
      </c>
      <c r="V2091">
        <v>34.359000000000002</v>
      </c>
      <c r="W2091">
        <v>35.470999999999997</v>
      </c>
      <c r="X2091">
        <v>36.570999999999998</v>
      </c>
      <c r="Y2091">
        <v>37.67</v>
      </c>
      <c r="Z2091">
        <v>38.771000000000001</v>
      </c>
      <c r="AA2091">
        <v>39.878</v>
      </c>
      <c r="AB2091">
        <v>40.988999999999997</v>
      </c>
      <c r="AC2091">
        <v>42.107999999999997</v>
      </c>
      <c r="AD2091">
        <v>43.228999999999999</v>
      </c>
      <c r="AE2091">
        <v>44.360999999999997</v>
      </c>
      <c r="AF2091">
        <v>45.496000000000002</v>
      </c>
      <c r="AG2091">
        <v>46.639000000000003</v>
      </c>
      <c r="AH2091">
        <v>47.783999999999999</v>
      </c>
      <c r="AI2091">
        <v>48.933999999999997</v>
      </c>
      <c r="AJ2091" t="s">
        <v>38</v>
      </c>
      <c r="AK2091" t="s">
        <v>22</v>
      </c>
      <c r="AL2091" t="s">
        <v>24</v>
      </c>
    </row>
    <row r="2092" spans="1:38" x14ac:dyDescent="0.35">
      <c r="A2092" t="s">
        <v>73</v>
      </c>
      <c r="B2092" t="s">
        <v>64</v>
      </c>
      <c r="C2092" t="s">
        <v>39</v>
      </c>
      <c r="D2092">
        <v>9.7159999999999993</v>
      </c>
      <c r="E2092">
        <v>9.7829999999999995</v>
      </c>
      <c r="F2092">
        <v>9.9559999999999995</v>
      </c>
      <c r="G2092">
        <v>10.121</v>
      </c>
      <c r="H2092">
        <v>10.257999999999999</v>
      </c>
      <c r="I2092">
        <v>10.396000000000001</v>
      </c>
      <c r="J2092">
        <v>10.532999999999999</v>
      </c>
      <c r="K2092">
        <v>10.964</v>
      </c>
      <c r="L2092">
        <v>11.458</v>
      </c>
      <c r="M2092">
        <v>12.004</v>
      </c>
      <c r="N2092">
        <v>12.529</v>
      </c>
      <c r="O2092">
        <v>13.167999999999999</v>
      </c>
      <c r="P2092">
        <v>13.776</v>
      </c>
      <c r="Q2092">
        <v>14.349</v>
      </c>
      <c r="R2092">
        <v>14.939</v>
      </c>
      <c r="S2092">
        <v>15.476000000000001</v>
      </c>
      <c r="T2092">
        <v>16.128</v>
      </c>
      <c r="U2092">
        <v>16.922999999999998</v>
      </c>
      <c r="V2092">
        <v>17.709</v>
      </c>
      <c r="W2092">
        <v>18.504000000000001</v>
      </c>
      <c r="X2092">
        <v>19.257000000000001</v>
      </c>
      <c r="Y2092">
        <v>19.995999999999999</v>
      </c>
      <c r="Z2092">
        <v>20.734000000000002</v>
      </c>
      <c r="AA2092">
        <v>21.472000000000001</v>
      </c>
      <c r="AB2092">
        <v>22.213999999999999</v>
      </c>
      <c r="AC2092">
        <v>22.957999999999998</v>
      </c>
      <c r="AD2092">
        <v>23.707999999999998</v>
      </c>
      <c r="AE2092">
        <v>24.460999999999999</v>
      </c>
      <c r="AF2092">
        <v>25.215</v>
      </c>
      <c r="AG2092">
        <v>25.975000000000001</v>
      </c>
      <c r="AH2092">
        <v>26.738</v>
      </c>
      <c r="AI2092">
        <v>27.503</v>
      </c>
      <c r="AJ2092" t="s">
        <v>39</v>
      </c>
      <c r="AK2092" t="s">
        <v>15</v>
      </c>
    </row>
    <row r="2093" spans="1:38" x14ac:dyDescent="0.35">
      <c r="A2093" t="s">
        <v>73</v>
      </c>
      <c r="B2093" t="s">
        <v>64</v>
      </c>
      <c r="C2093" t="s">
        <v>40</v>
      </c>
      <c r="D2093">
        <v>22.420999999999999</v>
      </c>
      <c r="E2093">
        <v>22.568999999999999</v>
      </c>
      <c r="F2093">
        <v>22.954999999999998</v>
      </c>
      <c r="G2093">
        <v>23.326000000000001</v>
      </c>
      <c r="H2093">
        <v>23.632000000000001</v>
      </c>
      <c r="I2093">
        <v>23.937999999999999</v>
      </c>
      <c r="J2093">
        <v>24.248000000000001</v>
      </c>
      <c r="K2093">
        <v>25.21</v>
      </c>
      <c r="L2093">
        <v>26.318000000000001</v>
      </c>
      <c r="M2093">
        <v>27.542999999999999</v>
      </c>
      <c r="N2093">
        <v>28.72</v>
      </c>
      <c r="O2093">
        <v>30.154</v>
      </c>
      <c r="P2093">
        <v>31.515000000000001</v>
      </c>
      <c r="Q2093">
        <v>32.801000000000002</v>
      </c>
      <c r="R2093">
        <v>34.124000000000002</v>
      </c>
      <c r="S2093">
        <v>35.323</v>
      </c>
      <c r="T2093">
        <v>36.784999999999997</v>
      </c>
      <c r="U2093">
        <v>38.567</v>
      </c>
      <c r="V2093">
        <v>40.328000000000003</v>
      </c>
      <c r="W2093">
        <v>42.109000000000002</v>
      </c>
      <c r="X2093">
        <v>43.795999999999999</v>
      </c>
      <c r="Y2093">
        <v>45.454999999999998</v>
      </c>
      <c r="Z2093">
        <v>47.103999999999999</v>
      </c>
      <c r="AA2093">
        <v>48.759</v>
      </c>
      <c r="AB2093">
        <v>50.423000000000002</v>
      </c>
      <c r="AC2093">
        <v>52.094000000000001</v>
      </c>
      <c r="AD2093">
        <v>53.774000000000001</v>
      </c>
      <c r="AE2093">
        <v>55.457000000000001</v>
      </c>
      <c r="AF2093">
        <v>57.152999999999999</v>
      </c>
      <c r="AG2093">
        <v>58.853999999999999</v>
      </c>
      <c r="AH2093">
        <v>60.561999999999998</v>
      </c>
      <c r="AI2093">
        <v>62.279000000000003</v>
      </c>
      <c r="AJ2093" t="s">
        <v>40</v>
      </c>
      <c r="AK2093" t="s">
        <v>15</v>
      </c>
    </row>
    <row r="2094" spans="1:38" x14ac:dyDescent="0.35">
      <c r="A2094" t="s">
        <v>73</v>
      </c>
      <c r="B2094" t="s">
        <v>64</v>
      </c>
      <c r="C2094" t="s">
        <v>41</v>
      </c>
      <c r="D2094">
        <v>0.67</v>
      </c>
      <c r="E2094">
        <v>0.67400000000000004</v>
      </c>
      <c r="F2094">
        <v>0.68300000000000005</v>
      </c>
      <c r="G2094">
        <v>0.68899999999999995</v>
      </c>
      <c r="H2094">
        <v>0.69699999999999995</v>
      </c>
      <c r="I2094">
        <v>0.70599999999999996</v>
      </c>
      <c r="J2094">
        <v>0.71399999999999997</v>
      </c>
      <c r="K2094">
        <v>0.73599999999999999</v>
      </c>
      <c r="L2094">
        <v>0.76100000000000001</v>
      </c>
      <c r="M2094">
        <v>0.79</v>
      </c>
      <c r="N2094">
        <v>0.81799999999999995</v>
      </c>
      <c r="O2094">
        <v>0.85399999999999998</v>
      </c>
      <c r="P2094">
        <v>0.88800000000000001</v>
      </c>
      <c r="Q2094">
        <v>0.92200000000000004</v>
      </c>
      <c r="R2094">
        <v>0.95799999999999996</v>
      </c>
      <c r="S2094">
        <v>0.99199999999999999</v>
      </c>
      <c r="T2094">
        <v>1.028</v>
      </c>
      <c r="U2094">
        <v>1.0660000000000001</v>
      </c>
      <c r="V2094">
        <v>1.1040000000000001</v>
      </c>
      <c r="W2094">
        <v>1.1419999999999999</v>
      </c>
      <c r="X2094">
        <v>1.18</v>
      </c>
      <c r="Y2094">
        <v>1.218</v>
      </c>
      <c r="Z2094">
        <v>1.2569999999999999</v>
      </c>
      <c r="AA2094">
        <v>1.2949999999999999</v>
      </c>
      <c r="AB2094">
        <v>1.3340000000000001</v>
      </c>
      <c r="AC2094">
        <v>1.373</v>
      </c>
      <c r="AD2094">
        <v>1.411</v>
      </c>
      <c r="AE2094">
        <v>1.45</v>
      </c>
      <c r="AF2094">
        <v>1.49</v>
      </c>
      <c r="AG2094">
        <v>1.53</v>
      </c>
      <c r="AH2094">
        <v>1.57</v>
      </c>
      <c r="AI2094">
        <v>1.609</v>
      </c>
      <c r="AJ2094" t="s">
        <v>41</v>
      </c>
      <c r="AK2094" t="s">
        <v>42</v>
      </c>
    </row>
    <row r="2095" spans="1:38" x14ac:dyDescent="0.35">
      <c r="A2095" t="s">
        <v>73</v>
      </c>
      <c r="B2095" t="s">
        <v>64</v>
      </c>
      <c r="C2095" t="s">
        <v>43</v>
      </c>
      <c r="D2095">
        <v>7.0410000000000004</v>
      </c>
      <c r="E2095">
        <v>7.0949999999999998</v>
      </c>
      <c r="F2095">
        <v>7.2359999999999998</v>
      </c>
      <c r="G2095">
        <v>7.3710000000000004</v>
      </c>
      <c r="H2095">
        <v>7.4829999999999997</v>
      </c>
      <c r="I2095">
        <v>7.5949999999999998</v>
      </c>
      <c r="J2095">
        <v>7.7069999999999999</v>
      </c>
      <c r="K2095">
        <v>8.06</v>
      </c>
      <c r="L2095">
        <v>8.4640000000000004</v>
      </c>
      <c r="M2095">
        <v>8.9120000000000008</v>
      </c>
      <c r="N2095">
        <v>9.3409999999999993</v>
      </c>
      <c r="O2095">
        <v>9.8640000000000008</v>
      </c>
      <c r="P2095">
        <v>10.361000000000001</v>
      </c>
      <c r="Q2095">
        <v>10.83</v>
      </c>
      <c r="R2095">
        <v>11.313000000000001</v>
      </c>
      <c r="S2095">
        <v>11.750999999999999</v>
      </c>
      <c r="T2095">
        <v>12.285</v>
      </c>
      <c r="U2095">
        <v>12.936999999999999</v>
      </c>
      <c r="V2095">
        <v>13.577999999999999</v>
      </c>
      <c r="W2095">
        <v>14.228999999999999</v>
      </c>
      <c r="X2095">
        <v>14.843999999999999</v>
      </c>
      <c r="Y2095">
        <v>15.451000000000001</v>
      </c>
      <c r="Z2095">
        <v>16.050999999999998</v>
      </c>
      <c r="AA2095">
        <v>16.658000000000001</v>
      </c>
      <c r="AB2095">
        <v>17.263999999999999</v>
      </c>
      <c r="AC2095">
        <v>17.873999999999999</v>
      </c>
      <c r="AD2095">
        <v>18.486999999999998</v>
      </c>
      <c r="AE2095">
        <v>19.102</v>
      </c>
      <c r="AF2095">
        <v>19.72</v>
      </c>
      <c r="AG2095">
        <v>20.341999999999999</v>
      </c>
      <c r="AH2095">
        <v>20.966000000000001</v>
      </c>
      <c r="AI2095">
        <v>21.591999999999999</v>
      </c>
      <c r="AJ2095" t="s">
        <v>43</v>
      </c>
      <c r="AK2095" t="s">
        <v>19</v>
      </c>
    </row>
    <row r="2096" spans="1:38" x14ac:dyDescent="0.35">
      <c r="A2096" t="s">
        <v>73</v>
      </c>
      <c r="B2096" t="s">
        <v>64</v>
      </c>
      <c r="C2096" t="s">
        <v>44</v>
      </c>
      <c r="D2096">
        <v>3.8730000000000002</v>
      </c>
      <c r="E2096">
        <v>3.9049999999999998</v>
      </c>
      <c r="F2096">
        <v>3.9860000000000002</v>
      </c>
      <c r="G2096">
        <v>4.0659999999999998</v>
      </c>
      <c r="H2096">
        <v>4.13</v>
      </c>
      <c r="I2096">
        <v>4.1970000000000001</v>
      </c>
      <c r="J2096">
        <v>4.2629999999999999</v>
      </c>
      <c r="K2096">
        <v>4.4690000000000003</v>
      </c>
      <c r="L2096">
        <v>4.7050000000000001</v>
      </c>
      <c r="M2096">
        <v>4.9660000000000002</v>
      </c>
      <c r="N2096">
        <v>5.218</v>
      </c>
      <c r="O2096">
        <v>5.524</v>
      </c>
      <c r="P2096">
        <v>5.8150000000000004</v>
      </c>
      <c r="Q2096">
        <v>6.0890000000000004</v>
      </c>
      <c r="R2096">
        <v>6.3719999999999999</v>
      </c>
      <c r="S2096">
        <v>6.6269999999999998</v>
      </c>
      <c r="T2096">
        <v>6.94</v>
      </c>
      <c r="U2096">
        <v>7.32</v>
      </c>
      <c r="V2096">
        <v>7.6970000000000001</v>
      </c>
      <c r="W2096">
        <v>8.077</v>
      </c>
      <c r="X2096">
        <v>8.4369999999999994</v>
      </c>
      <c r="Y2096">
        <v>8.7910000000000004</v>
      </c>
      <c r="Z2096">
        <v>9.1430000000000007</v>
      </c>
      <c r="AA2096">
        <v>9.4969999999999999</v>
      </c>
      <c r="AB2096">
        <v>9.8529999999999998</v>
      </c>
      <c r="AC2096">
        <v>10.209</v>
      </c>
      <c r="AD2096">
        <v>10.568</v>
      </c>
      <c r="AE2096">
        <v>10.928000000000001</v>
      </c>
      <c r="AF2096">
        <v>11.29</v>
      </c>
      <c r="AG2096">
        <v>11.654</v>
      </c>
      <c r="AH2096">
        <v>12.016999999999999</v>
      </c>
      <c r="AI2096">
        <v>12.384</v>
      </c>
      <c r="AJ2096" t="s">
        <v>44</v>
      </c>
      <c r="AK2096" t="s">
        <v>17</v>
      </c>
    </row>
    <row r="2097" spans="1:38" x14ac:dyDescent="0.35">
      <c r="A2097" t="s">
        <v>73</v>
      </c>
      <c r="B2097" t="s">
        <v>64</v>
      </c>
      <c r="C2097" t="s">
        <v>45</v>
      </c>
      <c r="D2097">
        <v>18.419</v>
      </c>
      <c r="E2097">
        <v>18.518999999999998</v>
      </c>
      <c r="F2097">
        <v>18.79</v>
      </c>
      <c r="G2097">
        <v>19.023</v>
      </c>
      <c r="H2097">
        <v>19.268999999999998</v>
      </c>
      <c r="I2097">
        <v>19.521000000000001</v>
      </c>
      <c r="J2097">
        <v>19.771000000000001</v>
      </c>
      <c r="K2097">
        <v>20.454999999999998</v>
      </c>
      <c r="L2097">
        <v>21.245999999999999</v>
      </c>
      <c r="M2097">
        <v>22.140999999999998</v>
      </c>
      <c r="N2097">
        <v>23.029</v>
      </c>
      <c r="O2097">
        <v>24.125</v>
      </c>
      <c r="P2097">
        <v>25.207999999999998</v>
      </c>
      <c r="Q2097">
        <v>26.286000000000001</v>
      </c>
      <c r="R2097">
        <v>27.37</v>
      </c>
      <c r="S2097">
        <v>28.436</v>
      </c>
      <c r="T2097">
        <v>29.562999999999999</v>
      </c>
      <c r="U2097">
        <v>30.753</v>
      </c>
      <c r="V2097">
        <v>31.948</v>
      </c>
      <c r="W2097">
        <v>33.152999999999999</v>
      </c>
      <c r="X2097">
        <v>34.338999999999999</v>
      </c>
      <c r="Y2097">
        <v>35.527000000000001</v>
      </c>
      <c r="Z2097">
        <v>36.716999999999999</v>
      </c>
      <c r="AA2097">
        <v>37.911000000000001</v>
      </c>
      <c r="AB2097">
        <v>39.115000000000002</v>
      </c>
      <c r="AC2097">
        <v>40.323</v>
      </c>
      <c r="AD2097">
        <v>41.540999999999997</v>
      </c>
      <c r="AE2097">
        <v>42.759</v>
      </c>
      <c r="AF2097">
        <v>43.987000000000002</v>
      </c>
      <c r="AG2097">
        <v>45.219000000000001</v>
      </c>
      <c r="AH2097">
        <v>46.459000000000003</v>
      </c>
      <c r="AI2097">
        <v>47.707000000000001</v>
      </c>
      <c r="AJ2097" t="s">
        <v>45</v>
      </c>
      <c r="AK2097" t="s">
        <v>9</v>
      </c>
    </row>
    <row r="2098" spans="1:38" x14ac:dyDescent="0.35">
      <c r="A2098" t="s">
        <v>73</v>
      </c>
      <c r="B2098" t="s">
        <v>64</v>
      </c>
      <c r="C2098" t="s">
        <v>46</v>
      </c>
      <c r="D2098">
        <v>4.8849999999999998</v>
      </c>
      <c r="E2098">
        <v>4.9219999999999997</v>
      </c>
      <c r="F2098">
        <v>5.024</v>
      </c>
      <c r="G2098">
        <v>5.1210000000000004</v>
      </c>
      <c r="H2098">
        <v>5.2009999999999996</v>
      </c>
      <c r="I2098">
        <v>5.2809999999999997</v>
      </c>
      <c r="J2098">
        <v>5.3630000000000004</v>
      </c>
      <c r="K2098">
        <v>5.6159999999999997</v>
      </c>
      <c r="L2098">
        <v>5.9059999999999997</v>
      </c>
      <c r="M2098">
        <v>6.226</v>
      </c>
      <c r="N2098">
        <v>6.5350000000000001</v>
      </c>
      <c r="O2098">
        <v>6.9109999999999996</v>
      </c>
      <c r="P2098">
        <v>7.2690000000000001</v>
      </c>
      <c r="Q2098">
        <v>7.6070000000000002</v>
      </c>
      <c r="R2098">
        <v>7.9550000000000001</v>
      </c>
      <c r="S2098">
        <v>8.2739999999999991</v>
      </c>
      <c r="T2098">
        <v>8.657</v>
      </c>
      <c r="U2098">
        <v>9.1229999999999993</v>
      </c>
      <c r="V2098">
        <v>9.5809999999999995</v>
      </c>
      <c r="W2098">
        <v>10.047000000000001</v>
      </c>
      <c r="X2098">
        <v>10.488</v>
      </c>
      <c r="Y2098">
        <v>10.920999999999999</v>
      </c>
      <c r="Z2098">
        <v>11.353</v>
      </c>
      <c r="AA2098">
        <v>11.786</v>
      </c>
      <c r="AB2098">
        <v>12.223000000000001</v>
      </c>
      <c r="AC2098">
        <v>12.659000000000001</v>
      </c>
      <c r="AD2098">
        <v>13.098000000000001</v>
      </c>
      <c r="AE2098">
        <v>13.54</v>
      </c>
      <c r="AF2098">
        <v>13.983000000000001</v>
      </c>
      <c r="AG2098">
        <v>14.428000000000001</v>
      </c>
      <c r="AH2098">
        <v>14.875999999999999</v>
      </c>
      <c r="AI2098">
        <v>15.324999999999999</v>
      </c>
      <c r="AJ2098" t="s">
        <v>46</v>
      </c>
      <c r="AK2098" t="s">
        <v>17</v>
      </c>
    </row>
    <row r="2099" spans="1:38" x14ac:dyDescent="0.35">
      <c r="A2099" t="s">
        <v>73</v>
      </c>
      <c r="B2099" t="s">
        <v>64</v>
      </c>
      <c r="C2099" t="s">
        <v>47</v>
      </c>
      <c r="D2099">
        <v>6.1550000000000002</v>
      </c>
      <c r="E2099">
        <v>6.2039999999999997</v>
      </c>
      <c r="F2099">
        <v>6.33</v>
      </c>
      <c r="G2099">
        <v>6.452</v>
      </c>
      <c r="H2099">
        <v>6.5519999999999996</v>
      </c>
      <c r="I2099">
        <v>6.6520000000000001</v>
      </c>
      <c r="J2099">
        <v>6.7560000000000002</v>
      </c>
      <c r="K2099">
        <v>7.0709999999999997</v>
      </c>
      <c r="L2099">
        <v>7.4329999999999998</v>
      </c>
      <c r="M2099">
        <v>7.8339999999999996</v>
      </c>
      <c r="N2099">
        <v>8.2210000000000001</v>
      </c>
      <c r="O2099">
        <v>8.6929999999999996</v>
      </c>
      <c r="P2099">
        <v>9.141</v>
      </c>
      <c r="Q2099">
        <v>9.5679999999999996</v>
      </c>
      <c r="R2099">
        <v>10.004</v>
      </c>
      <c r="S2099">
        <v>10.403</v>
      </c>
      <c r="T2099">
        <v>10.884</v>
      </c>
      <c r="U2099">
        <v>11.465</v>
      </c>
      <c r="V2099">
        <v>12.039</v>
      </c>
      <c r="W2099">
        <v>12.62</v>
      </c>
      <c r="X2099">
        <v>13.17</v>
      </c>
      <c r="Y2099">
        <v>13.715</v>
      </c>
      <c r="Z2099">
        <v>14.255000000000001</v>
      </c>
      <c r="AA2099">
        <v>14.797000000000001</v>
      </c>
      <c r="AB2099">
        <v>15.340999999999999</v>
      </c>
      <c r="AC2099">
        <v>15.888999999999999</v>
      </c>
      <c r="AD2099">
        <v>16.437999999999999</v>
      </c>
      <c r="AE2099">
        <v>16.988</v>
      </c>
      <c r="AF2099">
        <v>17.544</v>
      </c>
      <c r="AG2099">
        <v>18.103000000000002</v>
      </c>
      <c r="AH2099">
        <v>18.661999999999999</v>
      </c>
      <c r="AI2099">
        <v>19.225000000000001</v>
      </c>
      <c r="AJ2099" t="s">
        <v>47</v>
      </c>
      <c r="AK2099" t="s">
        <v>17</v>
      </c>
    </row>
    <row r="2100" spans="1:38" x14ac:dyDescent="0.35">
      <c r="A2100" t="s">
        <v>73</v>
      </c>
      <c r="B2100" t="s">
        <v>64</v>
      </c>
      <c r="C2100" t="s">
        <v>48</v>
      </c>
      <c r="D2100">
        <v>3.6080000000000001</v>
      </c>
      <c r="E2100">
        <v>3.6520000000000001</v>
      </c>
      <c r="F2100">
        <v>3.7690000000000001</v>
      </c>
      <c r="G2100">
        <v>3.87</v>
      </c>
      <c r="H2100">
        <v>3.9780000000000002</v>
      </c>
      <c r="I2100">
        <v>4.0880000000000001</v>
      </c>
      <c r="J2100">
        <v>4.194</v>
      </c>
      <c r="K2100">
        <v>4.492</v>
      </c>
      <c r="L2100">
        <v>4.8369999999999997</v>
      </c>
      <c r="M2100">
        <v>5.2249999999999996</v>
      </c>
      <c r="N2100">
        <v>5.6109999999999998</v>
      </c>
      <c r="O2100">
        <v>6.0880000000000001</v>
      </c>
      <c r="P2100">
        <v>6.5579999999999998</v>
      </c>
      <c r="Q2100">
        <v>7.0250000000000004</v>
      </c>
      <c r="R2100">
        <v>7.4980000000000002</v>
      </c>
      <c r="S2100">
        <v>7.9610000000000003</v>
      </c>
      <c r="T2100">
        <v>8.4499999999999993</v>
      </c>
      <c r="U2100">
        <v>8.968</v>
      </c>
      <c r="V2100">
        <v>9.4870000000000001</v>
      </c>
      <c r="W2100">
        <v>10.012</v>
      </c>
      <c r="X2100">
        <v>10.526999999999999</v>
      </c>
      <c r="Y2100">
        <v>11.045999999999999</v>
      </c>
      <c r="Z2100">
        <v>11.561</v>
      </c>
      <c r="AA2100">
        <v>12.083</v>
      </c>
      <c r="AB2100">
        <v>12.603999999999999</v>
      </c>
      <c r="AC2100">
        <v>13.13</v>
      </c>
      <c r="AD2100">
        <v>13.657999999999999</v>
      </c>
      <c r="AE2100">
        <v>14.188000000000001</v>
      </c>
      <c r="AF2100">
        <v>14.723000000000001</v>
      </c>
      <c r="AG2100">
        <v>15.259</v>
      </c>
      <c r="AH2100">
        <v>15.798999999999999</v>
      </c>
      <c r="AI2100">
        <v>16.338999999999999</v>
      </c>
      <c r="AJ2100" t="s">
        <v>48</v>
      </c>
      <c r="AK2100" t="s">
        <v>8</v>
      </c>
      <c r="AL2100" t="s">
        <v>17</v>
      </c>
    </row>
    <row r="2101" spans="1:38" x14ac:dyDescent="0.35">
      <c r="A2101" t="s">
        <v>73</v>
      </c>
      <c r="B2101" t="s">
        <v>64</v>
      </c>
      <c r="C2101" t="s">
        <v>49</v>
      </c>
      <c r="D2101">
        <v>17.782</v>
      </c>
      <c r="E2101">
        <v>17.957000000000001</v>
      </c>
      <c r="F2101">
        <v>18.436</v>
      </c>
      <c r="G2101">
        <v>18.853999999999999</v>
      </c>
      <c r="H2101">
        <v>19.295000000000002</v>
      </c>
      <c r="I2101">
        <v>19.736999999999998</v>
      </c>
      <c r="J2101">
        <v>20.181999999999999</v>
      </c>
      <c r="K2101">
        <v>21.396000000000001</v>
      </c>
      <c r="L2101">
        <v>22.802</v>
      </c>
      <c r="M2101">
        <v>24.388999999999999</v>
      </c>
      <c r="N2101">
        <v>25.960999999999999</v>
      </c>
      <c r="O2101">
        <v>27.911999999999999</v>
      </c>
      <c r="P2101">
        <v>29.84</v>
      </c>
      <c r="Q2101">
        <v>31.745999999999999</v>
      </c>
      <c r="R2101">
        <v>33.676000000000002</v>
      </c>
      <c r="S2101">
        <v>35.575000000000003</v>
      </c>
      <c r="T2101">
        <v>37.57</v>
      </c>
      <c r="U2101">
        <v>39.689</v>
      </c>
      <c r="V2101">
        <v>41.805999999999997</v>
      </c>
      <c r="W2101">
        <v>43.944000000000003</v>
      </c>
      <c r="X2101">
        <v>46.058</v>
      </c>
      <c r="Y2101">
        <v>48.164999999999999</v>
      </c>
      <c r="Z2101">
        <v>50.277999999999999</v>
      </c>
      <c r="AA2101">
        <v>52.401000000000003</v>
      </c>
      <c r="AB2101">
        <v>54.533000000000001</v>
      </c>
      <c r="AC2101">
        <v>56.683999999999997</v>
      </c>
      <c r="AD2101">
        <v>58.838999999999999</v>
      </c>
      <c r="AE2101">
        <v>61.005000000000003</v>
      </c>
      <c r="AF2101">
        <v>63.186999999999998</v>
      </c>
      <c r="AG2101">
        <v>65.376000000000005</v>
      </c>
      <c r="AH2101">
        <v>67.575999999999993</v>
      </c>
      <c r="AI2101">
        <v>69.792000000000002</v>
      </c>
      <c r="AJ2101" t="s">
        <v>49</v>
      </c>
      <c r="AK2101" t="s">
        <v>9</v>
      </c>
    </row>
    <row r="2102" spans="1:38" x14ac:dyDescent="0.35">
      <c r="A2102" t="s">
        <v>73</v>
      </c>
      <c r="B2102" t="s">
        <v>64</v>
      </c>
      <c r="C2102" t="s">
        <v>50</v>
      </c>
      <c r="D2102">
        <v>7.4690000000000003</v>
      </c>
      <c r="E2102">
        <v>7.5129999999999999</v>
      </c>
      <c r="F2102">
        <v>7.6319999999999997</v>
      </c>
      <c r="G2102">
        <v>7.7460000000000004</v>
      </c>
      <c r="H2102">
        <v>7.84</v>
      </c>
      <c r="I2102">
        <v>7.9349999999999996</v>
      </c>
      <c r="J2102">
        <v>8.0299999999999994</v>
      </c>
      <c r="K2102">
        <v>8.3260000000000005</v>
      </c>
      <c r="L2102">
        <v>8.6679999999999993</v>
      </c>
      <c r="M2102">
        <v>9.0449999999999999</v>
      </c>
      <c r="N2102">
        <v>9.4090000000000007</v>
      </c>
      <c r="O2102">
        <v>9.8469999999999995</v>
      </c>
      <c r="P2102">
        <v>10.268000000000001</v>
      </c>
      <c r="Q2102">
        <v>10.663</v>
      </c>
      <c r="R2102">
        <v>11.07</v>
      </c>
      <c r="S2102">
        <v>11.44</v>
      </c>
      <c r="T2102">
        <v>11.888999999999999</v>
      </c>
      <c r="U2102">
        <v>12.438000000000001</v>
      </c>
      <c r="V2102">
        <v>12.978999999999999</v>
      </c>
      <c r="W2102">
        <v>13.526999999999999</v>
      </c>
      <c r="X2102">
        <v>14.048</v>
      </c>
      <c r="Y2102">
        <v>14.557</v>
      </c>
      <c r="Z2102">
        <v>15.065</v>
      </c>
      <c r="AA2102">
        <v>15.574999999999999</v>
      </c>
      <c r="AB2102">
        <v>16.085000000000001</v>
      </c>
      <c r="AC2102">
        <v>16.600000000000001</v>
      </c>
      <c r="AD2102">
        <v>17.117999999999999</v>
      </c>
      <c r="AE2102">
        <v>17.635999999999999</v>
      </c>
      <c r="AF2102">
        <v>18.157</v>
      </c>
      <c r="AG2102">
        <v>18.681000000000001</v>
      </c>
      <c r="AH2102">
        <v>19.207000000000001</v>
      </c>
      <c r="AI2102">
        <v>19.734999999999999</v>
      </c>
      <c r="AJ2102" t="s">
        <v>50</v>
      </c>
      <c r="AK2102" t="s">
        <v>15</v>
      </c>
    </row>
    <row r="2103" spans="1:38" x14ac:dyDescent="0.35">
      <c r="A2103" t="s">
        <v>73</v>
      </c>
      <c r="B2103" t="s">
        <v>64</v>
      </c>
      <c r="C2103" t="s">
        <v>51</v>
      </c>
      <c r="D2103">
        <v>10.486000000000001</v>
      </c>
      <c r="E2103">
        <v>10.553000000000001</v>
      </c>
      <c r="F2103">
        <v>10.72</v>
      </c>
      <c r="G2103">
        <v>10.884</v>
      </c>
      <c r="H2103">
        <v>11.019</v>
      </c>
      <c r="I2103">
        <v>11.151999999999999</v>
      </c>
      <c r="J2103">
        <v>11.287000000000001</v>
      </c>
      <c r="K2103">
        <v>11.711</v>
      </c>
      <c r="L2103">
        <v>12.193</v>
      </c>
      <c r="M2103">
        <v>12.731</v>
      </c>
      <c r="N2103">
        <v>13.244999999999999</v>
      </c>
      <c r="O2103">
        <v>13.875</v>
      </c>
      <c r="P2103">
        <v>14.472</v>
      </c>
      <c r="Q2103">
        <v>15.034000000000001</v>
      </c>
      <c r="R2103">
        <v>15.613</v>
      </c>
      <c r="S2103">
        <v>16.140999999999998</v>
      </c>
      <c r="T2103">
        <v>16.779</v>
      </c>
      <c r="U2103">
        <v>17.561</v>
      </c>
      <c r="V2103">
        <v>18.331</v>
      </c>
      <c r="W2103">
        <v>19.111999999999998</v>
      </c>
      <c r="X2103">
        <v>19.850000000000001</v>
      </c>
      <c r="Y2103">
        <v>20.577000000000002</v>
      </c>
      <c r="Z2103">
        <v>21.297000000000001</v>
      </c>
      <c r="AA2103">
        <v>22.024000000000001</v>
      </c>
      <c r="AB2103">
        <v>22.751999999999999</v>
      </c>
      <c r="AC2103">
        <v>23.484000000000002</v>
      </c>
      <c r="AD2103">
        <v>24.219000000000001</v>
      </c>
      <c r="AE2103">
        <v>24.956</v>
      </c>
      <c r="AF2103">
        <v>25.699000000000002</v>
      </c>
      <c r="AG2103">
        <v>26.443000000000001</v>
      </c>
      <c r="AH2103">
        <v>27.192</v>
      </c>
      <c r="AI2103">
        <v>27.943999999999999</v>
      </c>
      <c r="AJ2103" t="s">
        <v>51</v>
      </c>
      <c r="AK2103" t="s">
        <v>19</v>
      </c>
    </row>
    <row r="2104" spans="1:38" x14ac:dyDescent="0.35">
      <c r="A2104" t="s">
        <v>73</v>
      </c>
      <c r="B2104" t="s">
        <v>64</v>
      </c>
      <c r="C2104" t="s">
        <v>52</v>
      </c>
      <c r="D2104">
        <v>19.651</v>
      </c>
      <c r="E2104">
        <v>19.742000000000001</v>
      </c>
      <c r="F2104">
        <v>19.975999999999999</v>
      </c>
      <c r="G2104">
        <v>20.206</v>
      </c>
      <c r="H2104">
        <v>20.391999999999999</v>
      </c>
      <c r="I2104">
        <v>20.577999999999999</v>
      </c>
      <c r="J2104">
        <v>20.765999999999998</v>
      </c>
      <c r="K2104">
        <v>21.353000000000002</v>
      </c>
      <c r="L2104">
        <v>22.032</v>
      </c>
      <c r="M2104">
        <v>22.78</v>
      </c>
      <c r="N2104">
        <v>23.497</v>
      </c>
      <c r="O2104">
        <v>24.373999999999999</v>
      </c>
      <c r="P2104">
        <v>25.204999999999998</v>
      </c>
      <c r="Q2104">
        <v>25.99</v>
      </c>
      <c r="R2104">
        <v>26.795999999999999</v>
      </c>
      <c r="S2104">
        <v>27.527000000000001</v>
      </c>
      <c r="T2104">
        <v>28.422999999999998</v>
      </c>
      <c r="U2104">
        <v>29.510999999999999</v>
      </c>
      <c r="V2104">
        <v>30.584</v>
      </c>
      <c r="W2104">
        <v>31.672000000000001</v>
      </c>
      <c r="X2104">
        <v>32.704000000000001</v>
      </c>
      <c r="Y2104">
        <v>33.718000000000004</v>
      </c>
      <c r="Z2104">
        <v>34.723999999999997</v>
      </c>
      <c r="AA2104">
        <v>35.734999999999999</v>
      </c>
      <c r="AB2104">
        <v>36.75</v>
      </c>
      <c r="AC2104">
        <v>37.771999999999998</v>
      </c>
      <c r="AD2104">
        <v>38.795000000000002</v>
      </c>
      <c r="AE2104">
        <v>39.823999999999998</v>
      </c>
      <c r="AF2104">
        <v>40.86</v>
      </c>
      <c r="AG2104">
        <v>41.896999999999998</v>
      </c>
      <c r="AH2104">
        <v>42.941000000000003</v>
      </c>
      <c r="AI2104">
        <v>43.99</v>
      </c>
      <c r="AJ2104" t="s">
        <v>52</v>
      </c>
      <c r="AK2104" t="s">
        <v>15</v>
      </c>
    </row>
    <row r="2105" spans="1:38" x14ac:dyDescent="0.35">
      <c r="A2105" t="s">
        <v>73</v>
      </c>
      <c r="B2105" t="s">
        <v>64</v>
      </c>
      <c r="C2105" t="s">
        <v>53</v>
      </c>
      <c r="D2105">
        <v>18.669</v>
      </c>
      <c r="E2105">
        <v>18.798999999999999</v>
      </c>
      <c r="F2105">
        <v>19.157</v>
      </c>
      <c r="G2105">
        <v>19.466999999999999</v>
      </c>
      <c r="H2105">
        <v>19.797999999999998</v>
      </c>
      <c r="I2105">
        <v>20.128</v>
      </c>
      <c r="J2105">
        <v>20.462</v>
      </c>
      <c r="K2105">
        <v>21.367000000000001</v>
      </c>
      <c r="L2105">
        <v>22.419</v>
      </c>
      <c r="M2105">
        <v>23.602</v>
      </c>
      <c r="N2105">
        <v>24.78</v>
      </c>
      <c r="O2105">
        <v>26.234000000000002</v>
      </c>
      <c r="P2105">
        <v>27.670999999999999</v>
      </c>
      <c r="Q2105">
        <v>29.096</v>
      </c>
      <c r="R2105">
        <v>30.536999999999999</v>
      </c>
      <c r="S2105">
        <v>31.952000000000002</v>
      </c>
      <c r="T2105">
        <v>33.442999999999998</v>
      </c>
      <c r="U2105">
        <v>35.027000000000001</v>
      </c>
      <c r="V2105">
        <v>36.607999999999997</v>
      </c>
      <c r="W2105">
        <v>38.204000000000001</v>
      </c>
      <c r="X2105">
        <v>39.777999999999999</v>
      </c>
      <c r="Y2105">
        <v>41.353999999999999</v>
      </c>
      <c r="Z2105">
        <v>42.930999999999997</v>
      </c>
      <c r="AA2105">
        <v>44.515999999999998</v>
      </c>
      <c r="AB2105">
        <v>46.109000000000002</v>
      </c>
      <c r="AC2105">
        <v>47.712000000000003</v>
      </c>
      <c r="AD2105">
        <v>49.325000000000003</v>
      </c>
      <c r="AE2105">
        <v>50.942</v>
      </c>
      <c r="AF2105">
        <v>52.567999999999998</v>
      </c>
      <c r="AG2105">
        <v>54.203000000000003</v>
      </c>
      <c r="AH2105">
        <v>55.848999999999997</v>
      </c>
      <c r="AI2105">
        <v>57.503</v>
      </c>
      <c r="AJ2105" t="s">
        <v>53</v>
      </c>
      <c r="AK2105" t="s">
        <v>8</v>
      </c>
    </row>
    <row r="2106" spans="1:38" x14ac:dyDescent="0.35">
      <c r="A2106" t="s">
        <v>73</v>
      </c>
      <c r="B2106" t="s">
        <v>64</v>
      </c>
      <c r="C2106" t="s">
        <v>54</v>
      </c>
      <c r="D2106">
        <v>6.2190000000000003</v>
      </c>
      <c r="E2106">
        <v>6.2329999999999997</v>
      </c>
      <c r="F2106">
        <v>6.2720000000000002</v>
      </c>
      <c r="G2106">
        <v>6.306</v>
      </c>
      <c r="H2106">
        <v>6.343</v>
      </c>
      <c r="I2106">
        <v>6.3789999999999996</v>
      </c>
      <c r="J2106">
        <v>6.4139999999999997</v>
      </c>
      <c r="K2106">
        <v>6.5140000000000002</v>
      </c>
      <c r="L2106">
        <v>6.6289999999999996</v>
      </c>
      <c r="M2106">
        <v>6.7610000000000001</v>
      </c>
      <c r="N2106">
        <v>6.8879999999999999</v>
      </c>
      <c r="O2106">
        <v>7.0490000000000004</v>
      </c>
      <c r="P2106">
        <v>7.2080000000000002</v>
      </c>
      <c r="Q2106">
        <v>7.3630000000000004</v>
      </c>
      <c r="R2106">
        <v>7.5209999999999999</v>
      </c>
      <c r="S2106">
        <v>7.6760000000000002</v>
      </c>
      <c r="T2106">
        <v>7.8410000000000002</v>
      </c>
      <c r="U2106">
        <v>8.0139999999999993</v>
      </c>
      <c r="V2106">
        <v>8.1880000000000006</v>
      </c>
      <c r="W2106">
        <v>8.3629999999999995</v>
      </c>
      <c r="X2106">
        <v>8.5340000000000007</v>
      </c>
      <c r="Y2106">
        <v>8.7089999999999996</v>
      </c>
      <c r="Z2106">
        <v>8.8829999999999991</v>
      </c>
      <c r="AA2106">
        <v>9.0549999999999997</v>
      </c>
      <c r="AB2106">
        <v>9.23</v>
      </c>
      <c r="AC2106">
        <v>9.4060000000000006</v>
      </c>
      <c r="AD2106">
        <v>9.5839999999999996</v>
      </c>
      <c r="AE2106">
        <v>9.7620000000000005</v>
      </c>
      <c r="AF2106">
        <v>9.94</v>
      </c>
      <c r="AG2106">
        <v>10.119999999999999</v>
      </c>
      <c r="AH2106">
        <v>10.3</v>
      </c>
      <c r="AI2106">
        <v>10.481</v>
      </c>
      <c r="AJ2106" t="s">
        <v>54</v>
      </c>
      <c r="AK2106" t="s">
        <v>22</v>
      </c>
    </row>
    <row r="2107" spans="1:38" x14ac:dyDescent="0.35">
      <c r="A2107" t="s">
        <v>73</v>
      </c>
      <c r="B2107" t="s">
        <v>64</v>
      </c>
      <c r="C2107" t="s">
        <v>55</v>
      </c>
      <c r="D2107">
        <v>10.71</v>
      </c>
      <c r="E2107">
        <v>10.78</v>
      </c>
      <c r="F2107">
        <v>10.959</v>
      </c>
      <c r="G2107">
        <v>11.132</v>
      </c>
      <c r="H2107">
        <v>11.275</v>
      </c>
      <c r="I2107">
        <v>11.419</v>
      </c>
      <c r="J2107">
        <v>11.561999999999999</v>
      </c>
      <c r="K2107">
        <v>12.012</v>
      </c>
      <c r="L2107">
        <v>12.528</v>
      </c>
      <c r="M2107">
        <v>13.1</v>
      </c>
      <c r="N2107">
        <v>13.648999999999999</v>
      </c>
      <c r="O2107">
        <v>14.315</v>
      </c>
      <c r="P2107">
        <v>14.951000000000001</v>
      </c>
      <c r="Q2107">
        <v>15.548999999999999</v>
      </c>
      <c r="R2107">
        <v>16.164999999999999</v>
      </c>
      <c r="S2107">
        <v>16.725000000000001</v>
      </c>
      <c r="T2107">
        <v>17.405999999999999</v>
      </c>
      <c r="U2107">
        <v>18.238</v>
      </c>
      <c r="V2107">
        <v>19.056999999999999</v>
      </c>
      <c r="W2107">
        <v>19.887</v>
      </c>
      <c r="X2107">
        <v>20.673999999999999</v>
      </c>
      <c r="Y2107">
        <v>21.446999999999999</v>
      </c>
      <c r="Z2107">
        <v>22.216000000000001</v>
      </c>
      <c r="AA2107">
        <v>22.986000000000001</v>
      </c>
      <c r="AB2107">
        <v>23.763000000000002</v>
      </c>
      <c r="AC2107">
        <v>24.54</v>
      </c>
      <c r="AD2107">
        <v>25.323</v>
      </c>
      <c r="AE2107">
        <v>26.109000000000002</v>
      </c>
      <c r="AF2107">
        <v>26.899000000000001</v>
      </c>
      <c r="AG2107">
        <v>27.693000000000001</v>
      </c>
      <c r="AH2107">
        <v>28.486999999999998</v>
      </c>
      <c r="AI2107">
        <v>29.288</v>
      </c>
      <c r="AJ2107" t="s">
        <v>55</v>
      </c>
      <c r="AK2107" t="s">
        <v>8</v>
      </c>
      <c r="AL2107" t="s">
        <v>17</v>
      </c>
    </row>
    <row r="2108" spans="1:38" x14ac:dyDescent="0.35">
      <c r="A2108" t="s">
        <v>74</v>
      </c>
      <c r="B2108" t="s">
        <v>64</v>
      </c>
      <c r="C2108" t="s">
        <v>7</v>
      </c>
      <c r="D2108">
        <v>17.837</v>
      </c>
      <c r="E2108">
        <v>17.925000000000001</v>
      </c>
      <c r="F2108">
        <v>18.364000000000001</v>
      </c>
      <c r="G2108">
        <v>18.952999999999999</v>
      </c>
      <c r="H2108">
        <v>19.655999999999999</v>
      </c>
      <c r="I2108">
        <v>20.498999999999999</v>
      </c>
      <c r="J2108">
        <v>21.954999999999998</v>
      </c>
      <c r="K2108">
        <v>23.803000000000001</v>
      </c>
      <c r="L2108">
        <v>26.029</v>
      </c>
      <c r="M2108">
        <v>28.241</v>
      </c>
      <c r="N2108">
        <v>30.440999999999999</v>
      </c>
      <c r="O2108">
        <v>32.582999999999998</v>
      </c>
      <c r="P2108">
        <v>34.89</v>
      </c>
      <c r="Q2108">
        <v>37.165999999999997</v>
      </c>
      <c r="R2108">
        <v>39.457999999999998</v>
      </c>
      <c r="S2108">
        <v>41.753999999999998</v>
      </c>
      <c r="T2108">
        <v>44.128999999999998</v>
      </c>
      <c r="U2108">
        <v>46.704999999999998</v>
      </c>
      <c r="V2108">
        <v>49.351999999999997</v>
      </c>
      <c r="W2108">
        <v>51.905999999999999</v>
      </c>
      <c r="X2108">
        <v>54.442</v>
      </c>
      <c r="Y2108">
        <v>56.991</v>
      </c>
      <c r="Z2108">
        <v>59.55</v>
      </c>
      <c r="AA2108">
        <v>62.125</v>
      </c>
      <c r="AB2108">
        <v>64.715999999999994</v>
      </c>
      <c r="AC2108">
        <v>67.319000000000003</v>
      </c>
      <c r="AD2108">
        <v>69.933999999999997</v>
      </c>
      <c r="AE2108">
        <v>72.567999999999998</v>
      </c>
      <c r="AF2108">
        <v>75.215000000000003</v>
      </c>
      <c r="AG2108">
        <v>77.875</v>
      </c>
      <c r="AH2108">
        <v>80.55</v>
      </c>
      <c r="AI2108">
        <v>83.239000000000004</v>
      </c>
      <c r="AJ2108" t="s">
        <v>7</v>
      </c>
      <c r="AK2108" t="s">
        <v>8</v>
      </c>
      <c r="AL2108" t="s">
        <v>9</v>
      </c>
    </row>
    <row r="2109" spans="1:38" x14ac:dyDescent="0.35">
      <c r="A2109" t="s">
        <v>74</v>
      </c>
      <c r="B2109" t="s">
        <v>64</v>
      </c>
      <c r="C2109" t="s">
        <v>10</v>
      </c>
      <c r="D2109">
        <v>2.5350000000000001</v>
      </c>
      <c r="E2109">
        <v>2.54</v>
      </c>
      <c r="F2109">
        <v>2.5630000000000002</v>
      </c>
      <c r="G2109">
        <v>2.5950000000000002</v>
      </c>
      <c r="H2109">
        <v>2.6339999999999999</v>
      </c>
      <c r="I2109">
        <v>2.681</v>
      </c>
      <c r="J2109">
        <v>2.76</v>
      </c>
      <c r="K2109">
        <v>2.86</v>
      </c>
      <c r="L2109">
        <v>2.9809999999999999</v>
      </c>
      <c r="M2109">
        <v>3.1019999999999999</v>
      </c>
      <c r="N2109">
        <v>3.2210000000000001</v>
      </c>
      <c r="O2109">
        <v>3.3380000000000001</v>
      </c>
      <c r="P2109">
        <v>3.4630000000000001</v>
      </c>
      <c r="Q2109">
        <v>3.5870000000000002</v>
      </c>
      <c r="R2109">
        <v>3.7109999999999999</v>
      </c>
      <c r="S2109">
        <v>3.8359999999999999</v>
      </c>
      <c r="T2109">
        <v>3.9649999999999999</v>
      </c>
      <c r="U2109">
        <v>4.1059999999999999</v>
      </c>
      <c r="V2109">
        <v>4.25</v>
      </c>
      <c r="W2109">
        <v>4.3890000000000002</v>
      </c>
      <c r="X2109">
        <v>4.5259999999999998</v>
      </c>
      <c r="Y2109">
        <v>4.665</v>
      </c>
      <c r="Z2109">
        <v>4.8040000000000003</v>
      </c>
      <c r="AA2109">
        <v>4.944</v>
      </c>
      <c r="AB2109">
        <v>5.0839999999999996</v>
      </c>
      <c r="AC2109">
        <v>5.226</v>
      </c>
      <c r="AD2109">
        <v>5.3680000000000003</v>
      </c>
      <c r="AE2109">
        <v>5.5119999999999996</v>
      </c>
      <c r="AF2109">
        <v>5.6550000000000002</v>
      </c>
      <c r="AG2109">
        <v>5.8010000000000002</v>
      </c>
      <c r="AH2109">
        <v>5.9459999999999997</v>
      </c>
      <c r="AI2109">
        <v>6.0919999999999996</v>
      </c>
      <c r="AJ2109" t="s">
        <v>10</v>
      </c>
      <c r="AK2109" t="s">
        <v>11</v>
      </c>
      <c r="AL2109" t="s">
        <v>9</v>
      </c>
    </row>
    <row r="2110" spans="1:38" x14ac:dyDescent="0.35">
      <c r="A2110" t="s">
        <v>74</v>
      </c>
      <c r="B2110" t="s">
        <v>64</v>
      </c>
      <c r="C2110" t="s">
        <v>12</v>
      </c>
      <c r="D2110">
        <v>14.811999999999999</v>
      </c>
      <c r="E2110">
        <v>14.984</v>
      </c>
      <c r="F2110">
        <v>15.814</v>
      </c>
      <c r="G2110">
        <v>16.945</v>
      </c>
      <c r="H2110">
        <v>18.291</v>
      </c>
      <c r="I2110">
        <v>19.895</v>
      </c>
      <c r="J2110">
        <v>22.678999999999998</v>
      </c>
      <c r="K2110">
        <v>26.21</v>
      </c>
      <c r="L2110">
        <v>30.457999999999998</v>
      </c>
      <c r="M2110">
        <v>34.69</v>
      </c>
      <c r="N2110">
        <v>38.883000000000003</v>
      </c>
      <c r="O2110">
        <v>42.975000000000001</v>
      </c>
      <c r="P2110">
        <v>47.386000000000003</v>
      </c>
      <c r="Q2110">
        <v>51.732999999999997</v>
      </c>
      <c r="R2110">
        <v>56.106999999999999</v>
      </c>
      <c r="S2110">
        <v>60.49</v>
      </c>
      <c r="T2110">
        <v>65.031000000000006</v>
      </c>
      <c r="U2110">
        <v>69.947999999999993</v>
      </c>
      <c r="V2110">
        <v>75.004999999999995</v>
      </c>
      <c r="W2110">
        <v>79.879000000000005</v>
      </c>
      <c r="X2110">
        <v>84.725999999999999</v>
      </c>
      <c r="Y2110">
        <v>89.593000000000004</v>
      </c>
      <c r="Z2110">
        <v>94.486000000000004</v>
      </c>
      <c r="AA2110">
        <v>99.402000000000001</v>
      </c>
      <c r="AB2110">
        <v>104.345</v>
      </c>
      <c r="AC2110">
        <v>109.31699999999999</v>
      </c>
      <c r="AD2110">
        <v>114.31699999999999</v>
      </c>
      <c r="AE2110">
        <v>119.342</v>
      </c>
      <c r="AF2110">
        <v>124.39700000000001</v>
      </c>
      <c r="AG2110">
        <v>129.48099999999999</v>
      </c>
      <c r="AH2110">
        <v>134.58799999999999</v>
      </c>
      <c r="AI2110">
        <v>139.72399999999999</v>
      </c>
      <c r="AJ2110" t="s">
        <v>12</v>
      </c>
      <c r="AK2110" t="s">
        <v>8</v>
      </c>
    </row>
    <row r="2111" spans="1:38" x14ac:dyDescent="0.35">
      <c r="A2111" t="s">
        <v>74</v>
      </c>
      <c r="B2111" t="s">
        <v>64</v>
      </c>
      <c r="C2111" t="s">
        <v>13</v>
      </c>
      <c r="D2111">
        <v>7.6820000000000004</v>
      </c>
      <c r="E2111">
        <v>7.76</v>
      </c>
      <c r="F2111">
        <v>8.1370000000000005</v>
      </c>
      <c r="G2111">
        <v>8.6509999999999998</v>
      </c>
      <c r="H2111">
        <v>9.266</v>
      </c>
      <c r="I2111">
        <v>9.9930000000000003</v>
      </c>
      <c r="J2111">
        <v>11.260999999999999</v>
      </c>
      <c r="K2111">
        <v>12.866</v>
      </c>
      <c r="L2111">
        <v>14.8</v>
      </c>
      <c r="M2111">
        <v>16.724</v>
      </c>
      <c r="N2111">
        <v>18.632000000000001</v>
      </c>
      <c r="O2111">
        <v>20.495999999999999</v>
      </c>
      <c r="P2111">
        <v>22.5</v>
      </c>
      <c r="Q2111">
        <v>24.481000000000002</v>
      </c>
      <c r="R2111">
        <v>26.47</v>
      </c>
      <c r="S2111">
        <v>28.465</v>
      </c>
      <c r="T2111">
        <v>30.532</v>
      </c>
      <c r="U2111">
        <v>32.767000000000003</v>
      </c>
      <c r="V2111">
        <v>35.069000000000003</v>
      </c>
      <c r="W2111">
        <v>37.287999999999997</v>
      </c>
      <c r="X2111">
        <v>39.491999999999997</v>
      </c>
      <c r="Y2111">
        <v>41.707999999999998</v>
      </c>
      <c r="Z2111">
        <v>43.930999999999997</v>
      </c>
      <c r="AA2111">
        <v>46.168999999999997</v>
      </c>
      <c r="AB2111">
        <v>48.42</v>
      </c>
      <c r="AC2111">
        <v>50.683999999999997</v>
      </c>
      <c r="AD2111">
        <v>52.956000000000003</v>
      </c>
      <c r="AE2111">
        <v>55.243000000000002</v>
      </c>
      <c r="AF2111">
        <v>57.542999999999999</v>
      </c>
      <c r="AG2111">
        <v>59.856000000000002</v>
      </c>
      <c r="AH2111">
        <v>62.180999999999997</v>
      </c>
      <c r="AI2111">
        <v>64.516999999999996</v>
      </c>
      <c r="AJ2111" t="s">
        <v>13</v>
      </c>
      <c r="AK2111" t="s">
        <v>8</v>
      </c>
    </row>
    <row r="2112" spans="1:38" x14ac:dyDescent="0.35">
      <c r="A2112" t="s">
        <v>74</v>
      </c>
      <c r="B2112" t="s">
        <v>64</v>
      </c>
      <c r="C2112" t="s">
        <v>14</v>
      </c>
      <c r="D2112">
        <v>28.689</v>
      </c>
      <c r="E2112">
        <v>28.881</v>
      </c>
      <c r="F2112">
        <v>29.917000000000002</v>
      </c>
      <c r="G2112">
        <v>31.288</v>
      </c>
      <c r="H2112">
        <v>32.655999999999999</v>
      </c>
      <c r="I2112">
        <v>34.283999999999999</v>
      </c>
      <c r="J2112">
        <v>37.250999999999998</v>
      </c>
      <c r="K2112">
        <v>41.067</v>
      </c>
      <c r="L2112">
        <v>45.67</v>
      </c>
      <c r="M2112">
        <v>50.21</v>
      </c>
      <c r="N2112">
        <v>54.655999999999999</v>
      </c>
      <c r="O2112">
        <v>58.886000000000003</v>
      </c>
      <c r="P2112">
        <v>63.396000000000001</v>
      </c>
      <c r="Q2112">
        <v>67.768000000000001</v>
      </c>
      <c r="R2112">
        <v>72.159000000000006</v>
      </c>
      <c r="S2112">
        <v>76.546000000000006</v>
      </c>
      <c r="T2112">
        <v>81.207999999999998</v>
      </c>
      <c r="U2112">
        <v>86.561000000000007</v>
      </c>
      <c r="V2112">
        <v>92.153999999999996</v>
      </c>
      <c r="W2112">
        <v>97.378</v>
      </c>
      <c r="X2112">
        <v>102.512</v>
      </c>
      <c r="Y2112">
        <v>107.66500000000001</v>
      </c>
      <c r="Z2112">
        <v>112.83</v>
      </c>
      <c r="AA2112">
        <v>118.021</v>
      </c>
      <c r="AB2112">
        <v>123.236</v>
      </c>
      <c r="AC2112">
        <v>128.47800000000001</v>
      </c>
      <c r="AD2112">
        <v>133.74299999999999</v>
      </c>
      <c r="AE2112">
        <v>139.03200000000001</v>
      </c>
      <c r="AF2112">
        <v>144.351</v>
      </c>
      <c r="AG2112">
        <v>149.68899999999999</v>
      </c>
      <c r="AH2112">
        <v>155.054</v>
      </c>
      <c r="AI2112">
        <v>160.44399999999999</v>
      </c>
      <c r="AJ2112" t="s">
        <v>14</v>
      </c>
      <c r="AK2112" t="s">
        <v>15</v>
      </c>
    </row>
    <row r="2113" spans="1:38" x14ac:dyDescent="0.35">
      <c r="A2113" t="s">
        <v>74</v>
      </c>
      <c r="B2113" t="s">
        <v>64</v>
      </c>
      <c r="C2113" t="s">
        <v>16</v>
      </c>
      <c r="D2113">
        <v>2.206</v>
      </c>
      <c r="E2113">
        <v>2.2410000000000001</v>
      </c>
      <c r="F2113">
        <v>2.4079999999999999</v>
      </c>
      <c r="G2113">
        <v>2.633</v>
      </c>
      <c r="H2113">
        <v>2.9039999999999999</v>
      </c>
      <c r="I2113">
        <v>3.2240000000000002</v>
      </c>
      <c r="J2113">
        <v>3.782</v>
      </c>
      <c r="K2113">
        <v>4.4880000000000004</v>
      </c>
      <c r="L2113">
        <v>5.3369999999999997</v>
      </c>
      <c r="M2113">
        <v>6.1849999999999996</v>
      </c>
      <c r="N2113">
        <v>7.0229999999999997</v>
      </c>
      <c r="O2113">
        <v>7.8410000000000002</v>
      </c>
      <c r="P2113">
        <v>8.7240000000000002</v>
      </c>
      <c r="Q2113">
        <v>9.593</v>
      </c>
      <c r="R2113">
        <v>10.468999999999999</v>
      </c>
      <c r="S2113">
        <v>11.346</v>
      </c>
      <c r="T2113">
        <v>12.256</v>
      </c>
      <c r="U2113">
        <v>13.239000000000001</v>
      </c>
      <c r="V2113">
        <v>14.25</v>
      </c>
      <c r="W2113">
        <v>15.225</v>
      </c>
      <c r="X2113">
        <v>16.193999999999999</v>
      </c>
      <c r="Y2113">
        <v>17.170000000000002</v>
      </c>
      <c r="Z2113">
        <v>18.148</v>
      </c>
      <c r="AA2113">
        <v>19.131</v>
      </c>
      <c r="AB2113">
        <v>20.120999999999999</v>
      </c>
      <c r="AC2113">
        <v>21.114999999999998</v>
      </c>
      <c r="AD2113">
        <v>22.116</v>
      </c>
      <c r="AE2113">
        <v>23.120999999999999</v>
      </c>
      <c r="AF2113">
        <v>24.132000000000001</v>
      </c>
      <c r="AG2113">
        <v>25.148</v>
      </c>
      <c r="AH2113">
        <v>26.172000000000001</v>
      </c>
      <c r="AI2113">
        <v>27.199000000000002</v>
      </c>
      <c r="AJ2113" t="s">
        <v>16</v>
      </c>
      <c r="AK2113" t="s">
        <v>8</v>
      </c>
      <c r="AL2113" t="s">
        <v>17</v>
      </c>
    </row>
    <row r="2114" spans="1:38" x14ac:dyDescent="0.35">
      <c r="A2114" t="s">
        <v>74</v>
      </c>
      <c r="B2114" t="s">
        <v>64</v>
      </c>
      <c r="C2114" t="s">
        <v>18</v>
      </c>
      <c r="D2114">
        <v>5.4610000000000003</v>
      </c>
      <c r="E2114">
        <v>5.4950000000000001</v>
      </c>
      <c r="F2114">
        <v>5.6779999999999999</v>
      </c>
      <c r="G2114">
        <v>5.9219999999999997</v>
      </c>
      <c r="H2114">
        <v>6.165</v>
      </c>
      <c r="I2114">
        <v>6.4530000000000003</v>
      </c>
      <c r="J2114">
        <v>6.9820000000000002</v>
      </c>
      <c r="K2114">
        <v>7.66</v>
      </c>
      <c r="L2114">
        <v>8.4779999999999998</v>
      </c>
      <c r="M2114">
        <v>9.2850000000000001</v>
      </c>
      <c r="N2114">
        <v>10.076000000000001</v>
      </c>
      <c r="O2114">
        <v>10.827</v>
      </c>
      <c r="P2114">
        <v>11.629</v>
      </c>
      <c r="Q2114">
        <v>12.406000000000001</v>
      </c>
      <c r="R2114">
        <v>13.186</v>
      </c>
      <c r="S2114">
        <v>13.965999999999999</v>
      </c>
      <c r="T2114">
        <v>14.794</v>
      </c>
      <c r="U2114">
        <v>15.747</v>
      </c>
      <c r="V2114">
        <v>16.739999999999998</v>
      </c>
      <c r="W2114">
        <v>17.670000000000002</v>
      </c>
      <c r="X2114">
        <v>18.582999999999998</v>
      </c>
      <c r="Y2114">
        <v>19.498000000000001</v>
      </c>
      <c r="Z2114">
        <v>20.414999999999999</v>
      </c>
      <c r="AA2114">
        <v>21.338000000000001</v>
      </c>
      <c r="AB2114">
        <v>22.265999999999998</v>
      </c>
      <c r="AC2114">
        <v>23.198</v>
      </c>
      <c r="AD2114">
        <v>24.132999999999999</v>
      </c>
      <c r="AE2114">
        <v>25.074000000000002</v>
      </c>
      <c r="AF2114">
        <v>26.018999999999998</v>
      </c>
      <c r="AG2114">
        <v>26.966000000000001</v>
      </c>
      <c r="AH2114">
        <v>27.920999999999999</v>
      </c>
      <c r="AI2114">
        <v>28.88</v>
      </c>
      <c r="AJ2114" t="s">
        <v>18</v>
      </c>
      <c r="AK2114" t="s">
        <v>19</v>
      </c>
    </row>
    <row r="2115" spans="1:38" x14ac:dyDescent="0.35">
      <c r="A2115" t="s">
        <v>74</v>
      </c>
      <c r="B2115" t="s">
        <v>64</v>
      </c>
      <c r="C2115" t="s">
        <v>20</v>
      </c>
      <c r="D2115">
        <v>26.192</v>
      </c>
      <c r="E2115">
        <v>26.321000000000002</v>
      </c>
      <c r="F2115">
        <v>26.957000000000001</v>
      </c>
      <c r="G2115">
        <v>27.815999999999999</v>
      </c>
      <c r="H2115">
        <v>28.837</v>
      </c>
      <c r="I2115">
        <v>30.06</v>
      </c>
      <c r="J2115">
        <v>32.177999999999997</v>
      </c>
      <c r="K2115">
        <v>34.86</v>
      </c>
      <c r="L2115">
        <v>38.093000000000004</v>
      </c>
      <c r="M2115">
        <v>41.31</v>
      </c>
      <c r="N2115">
        <v>44.497999999999998</v>
      </c>
      <c r="O2115">
        <v>47.615000000000002</v>
      </c>
      <c r="P2115">
        <v>50.97</v>
      </c>
      <c r="Q2115">
        <v>54.273000000000003</v>
      </c>
      <c r="R2115">
        <v>57.603000000000002</v>
      </c>
      <c r="S2115">
        <v>60.936</v>
      </c>
      <c r="T2115">
        <v>64.391000000000005</v>
      </c>
      <c r="U2115">
        <v>68.128</v>
      </c>
      <c r="V2115">
        <v>71.974999999999994</v>
      </c>
      <c r="W2115">
        <v>75.683999999999997</v>
      </c>
      <c r="X2115">
        <v>79.369</v>
      </c>
      <c r="Y2115">
        <v>83.072000000000003</v>
      </c>
      <c r="Z2115">
        <v>86.789000000000001</v>
      </c>
      <c r="AA2115">
        <v>90.531999999999996</v>
      </c>
      <c r="AB2115">
        <v>94.290999999999997</v>
      </c>
      <c r="AC2115">
        <v>98.073999999999998</v>
      </c>
      <c r="AD2115">
        <v>101.875</v>
      </c>
      <c r="AE2115">
        <v>105.696</v>
      </c>
      <c r="AF2115">
        <v>109.544</v>
      </c>
      <c r="AG2115">
        <v>113.407</v>
      </c>
      <c r="AH2115">
        <v>117.29300000000001</v>
      </c>
      <c r="AI2115">
        <v>121.20099999999999</v>
      </c>
      <c r="AJ2115" t="s">
        <v>20</v>
      </c>
      <c r="AK2115" t="s">
        <v>9</v>
      </c>
    </row>
    <row r="2116" spans="1:38" x14ac:dyDescent="0.35">
      <c r="A2116" t="s">
        <v>74</v>
      </c>
      <c r="B2116" t="s">
        <v>64</v>
      </c>
      <c r="C2116" t="s">
        <v>21</v>
      </c>
      <c r="D2116">
        <v>3.661</v>
      </c>
      <c r="E2116">
        <v>3.6760000000000002</v>
      </c>
      <c r="F2116">
        <v>3.7469999999999999</v>
      </c>
      <c r="G2116">
        <v>3.843</v>
      </c>
      <c r="H2116">
        <v>3.9620000000000002</v>
      </c>
      <c r="I2116">
        <v>4.0979999999999999</v>
      </c>
      <c r="J2116">
        <v>4.3380000000000001</v>
      </c>
      <c r="K2116">
        <v>4.6440000000000001</v>
      </c>
      <c r="L2116">
        <v>5.008</v>
      </c>
      <c r="M2116">
        <v>5.3739999999999997</v>
      </c>
      <c r="N2116">
        <v>5.734</v>
      </c>
      <c r="O2116">
        <v>6.0869999999999997</v>
      </c>
      <c r="P2116">
        <v>6.468</v>
      </c>
      <c r="Q2116">
        <v>6.8419999999999996</v>
      </c>
      <c r="R2116">
        <v>7.218</v>
      </c>
      <c r="S2116">
        <v>7.5979999999999999</v>
      </c>
      <c r="T2116">
        <v>7.9889999999999999</v>
      </c>
      <c r="U2116">
        <v>8.41</v>
      </c>
      <c r="V2116">
        <v>8.85</v>
      </c>
      <c r="W2116">
        <v>9.266</v>
      </c>
      <c r="X2116">
        <v>9.6839999999999993</v>
      </c>
      <c r="Y2116">
        <v>10.105</v>
      </c>
      <c r="Z2116">
        <v>10.526</v>
      </c>
      <c r="AA2116">
        <v>10.95</v>
      </c>
      <c r="AB2116">
        <v>11.377000000000001</v>
      </c>
      <c r="AC2116">
        <v>11.805</v>
      </c>
      <c r="AD2116">
        <v>12.236000000000001</v>
      </c>
      <c r="AE2116">
        <v>12.669</v>
      </c>
      <c r="AF2116">
        <v>13.106</v>
      </c>
      <c r="AG2116">
        <v>13.541</v>
      </c>
      <c r="AH2116">
        <v>13.983000000000001</v>
      </c>
      <c r="AI2116">
        <v>14.425000000000001</v>
      </c>
      <c r="AJ2116" t="s">
        <v>21</v>
      </c>
      <c r="AK2116" t="s">
        <v>22</v>
      </c>
    </row>
    <row r="2117" spans="1:38" x14ac:dyDescent="0.35">
      <c r="A2117" t="s">
        <v>74</v>
      </c>
      <c r="B2117" t="s">
        <v>64</v>
      </c>
      <c r="C2117" t="s">
        <v>23</v>
      </c>
      <c r="D2117">
        <v>22.649000000000001</v>
      </c>
      <c r="E2117">
        <v>22.837</v>
      </c>
      <c r="F2117">
        <v>23.75</v>
      </c>
      <c r="G2117">
        <v>24.986999999999998</v>
      </c>
      <c r="H2117">
        <v>26.460999999999999</v>
      </c>
      <c r="I2117">
        <v>28.22</v>
      </c>
      <c r="J2117">
        <v>31.263999999999999</v>
      </c>
      <c r="K2117">
        <v>35.127000000000002</v>
      </c>
      <c r="L2117">
        <v>39.780999999999999</v>
      </c>
      <c r="M2117">
        <v>44.411000000000001</v>
      </c>
      <c r="N2117">
        <v>49.002000000000002</v>
      </c>
      <c r="O2117">
        <v>53.484000000000002</v>
      </c>
      <c r="P2117">
        <v>58.307000000000002</v>
      </c>
      <c r="Q2117">
        <v>63.067</v>
      </c>
      <c r="R2117">
        <v>67.853999999999999</v>
      </c>
      <c r="S2117">
        <v>72.653999999999996</v>
      </c>
      <c r="T2117">
        <v>77.622</v>
      </c>
      <c r="U2117">
        <v>83.001999999999995</v>
      </c>
      <c r="V2117">
        <v>88.54</v>
      </c>
      <c r="W2117">
        <v>93.879000000000005</v>
      </c>
      <c r="X2117">
        <v>99.183000000000007</v>
      </c>
      <c r="Y2117">
        <v>104.51</v>
      </c>
      <c r="Z2117">
        <v>109.86199999999999</v>
      </c>
      <c r="AA2117">
        <v>115.247</v>
      </c>
      <c r="AB2117">
        <v>120.65900000000001</v>
      </c>
      <c r="AC2117">
        <v>126.101</v>
      </c>
      <c r="AD2117">
        <v>131.572</v>
      </c>
      <c r="AE2117">
        <v>137.07400000000001</v>
      </c>
      <c r="AF2117">
        <v>142.607</v>
      </c>
      <c r="AG2117">
        <v>148.16900000000001</v>
      </c>
      <c r="AH2117">
        <v>153.761</v>
      </c>
      <c r="AI2117">
        <v>159.381</v>
      </c>
      <c r="AJ2117" t="s">
        <v>23</v>
      </c>
      <c r="AK2117" t="s">
        <v>24</v>
      </c>
      <c r="AL2117" t="s">
        <v>17</v>
      </c>
    </row>
    <row r="2118" spans="1:38" x14ac:dyDescent="0.35">
      <c r="A2118" t="s">
        <v>74</v>
      </c>
      <c r="B2118" t="s">
        <v>64</v>
      </c>
      <c r="C2118" t="s">
        <v>25</v>
      </c>
      <c r="D2118">
        <v>6.2140000000000004</v>
      </c>
      <c r="E2118">
        <v>6.2779999999999996</v>
      </c>
      <c r="F2118">
        <v>6.6139999999999999</v>
      </c>
      <c r="G2118">
        <v>7.0650000000000004</v>
      </c>
      <c r="H2118">
        <v>7.5119999999999996</v>
      </c>
      <c r="I2118">
        <v>8.0440000000000005</v>
      </c>
      <c r="J2118">
        <v>9.0139999999999993</v>
      </c>
      <c r="K2118">
        <v>10.263</v>
      </c>
      <c r="L2118">
        <v>11.771000000000001</v>
      </c>
      <c r="M2118">
        <v>13.257999999999999</v>
      </c>
      <c r="N2118">
        <v>14.711</v>
      </c>
      <c r="O2118">
        <v>16.094999999999999</v>
      </c>
      <c r="P2118">
        <v>17.573</v>
      </c>
      <c r="Q2118">
        <v>19.003</v>
      </c>
      <c r="R2118">
        <v>20.439</v>
      </c>
      <c r="S2118">
        <v>21.875</v>
      </c>
      <c r="T2118">
        <v>23.399000000000001</v>
      </c>
      <c r="U2118">
        <v>25.151</v>
      </c>
      <c r="V2118">
        <v>26.983000000000001</v>
      </c>
      <c r="W2118">
        <v>28.690999999999999</v>
      </c>
      <c r="X2118">
        <v>30.372</v>
      </c>
      <c r="Y2118">
        <v>32.06</v>
      </c>
      <c r="Z2118">
        <v>33.747999999999998</v>
      </c>
      <c r="AA2118">
        <v>35.445999999999998</v>
      </c>
      <c r="AB2118">
        <v>37.154000000000003</v>
      </c>
      <c r="AC2118">
        <v>38.869</v>
      </c>
      <c r="AD2118">
        <v>40.591000000000001</v>
      </c>
      <c r="AE2118">
        <v>42.323</v>
      </c>
      <c r="AF2118">
        <v>44.064</v>
      </c>
      <c r="AG2118">
        <v>45.811</v>
      </c>
      <c r="AH2118">
        <v>47.567999999999998</v>
      </c>
      <c r="AI2118">
        <v>49.33</v>
      </c>
      <c r="AJ2118" t="s">
        <v>25</v>
      </c>
      <c r="AK2118" t="s">
        <v>15</v>
      </c>
    </row>
    <row r="2119" spans="1:38" x14ac:dyDescent="0.35">
      <c r="A2119" t="s">
        <v>74</v>
      </c>
      <c r="B2119" t="s">
        <v>64</v>
      </c>
      <c r="C2119" t="s">
        <v>26</v>
      </c>
      <c r="D2119">
        <v>8.6059999999999999</v>
      </c>
      <c r="E2119">
        <v>8.6620000000000008</v>
      </c>
      <c r="F2119">
        <v>8.9580000000000002</v>
      </c>
      <c r="G2119">
        <v>9.3510000000000009</v>
      </c>
      <c r="H2119">
        <v>9.7439999999999998</v>
      </c>
      <c r="I2119">
        <v>10.210000000000001</v>
      </c>
      <c r="J2119">
        <v>11.058999999999999</v>
      </c>
      <c r="K2119">
        <v>12.154999999999999</v>
      </c>
      <c r="L2119">
        <v>13.474</v>
      </c>
      <c r="M2119">
        <v>14.776</v>
      </c>
      <c r="N2119">
        <v>16.05</v>
      </c>
      <c r="O2119">
        <v>17.265000000000001</v>
      </c>
      <c r="P2119">
        <v>18.559000000000001</v>
      </c>
      <c r="Q2119">
        <v>19.812000000000001</v>
      </c>
      <c r="R2119">
        <v>21.071000000000002</v>
      </c>
      <c r="S2119">
        <v>22.329000000000001</v>
      </c>
      <c r="T2119">
        <v>23.664000000000001</v>
      </c>
      <c r="U2119">
        <v>25.2</v>
      </c>
      <c r="V2119">
        <v>26.808</v>
      </c>
      <c r="W2119">
        <v>28.302</v>
      </c>
      <c r="X2119">
        <v>29.774999999999999</v>
      </c>
      <c r="Y2119">
        <v>31.254000000000001</v>
      </c>
      <c r="Z2119">
        <v>32.732999999999997</v>
      </c>
      <c r="AA2119">
        <v>34.223999999999997</v>
      </c>
      <c r="AB2119">
        <v>35.72</v>
      </c>
      <c r="AC2119">
        <v>37.222999999999999</v>
      </c>
      <c r="AD2119">
        <v>38.731000000000002</v>
      </c>
      <c r="AE2119">
        <v>40.247999999999998</v>
      </c>
      <c r="AF2119">
        <v>41.774000000000001</v>
      </c>
      <c r="AG2119">
        <v>43.304000000000002</v>
      </c>
      <c r="AH2119">
        <v>44.844000000000001</v>
      </c>
      <c r="AI2119">
        <v>46.389000000000003</v>
      </c>
      <c r="AJ2119" t="s">
        <v>26</v>
      </c>
      <c r="AK2119" t="s">
        <v>17</v>
      </c>
    </row>
    <row r="2120" spans="1:38" x14ac:dyDescent="0.35">
      <c r="A2120" t="s">
        <v>74</v>
      </c>
      <c r="B2120" t="s">
        <v>64</v>
      </c>
      <c r="C2120" t="s">
        <v>27</v>
      </c>
      <c r="D2120">
        <v>7.835</v>
      </c>
      <c r="E2120">
        <v>7.91</v>
      </c>
      <c r="F2120">
        <v>8.3089999999999993</v>
      </c>
      <c r="G2120">
        <v>8.8390000000000004</v>
      </c>
      <c r="H2120">
        <v>9.3729999999999993</v>
      </c>
      <c r="I2120">
        <v>10.01</v>
      </c>
      <c r="J2120">
        <v>11.164999999999999</v>
      </c>
      <c r="K2120">
        <v>12.648999999999999</v>
      </c>
      <c r="L2120">
        <v>14.442</v>
      </c>
      <c r="M2120">
        <v>16.210999999999999</v>
      </c>
      <c r="N2120">
        <v>17.942</v>
      </c>
      <c r="O2120">
        <v>19.593</v>
      </c>
      <c r="P2120">
        <v>21.356999999999999</v>
      </c>
      <c r="Q2120">
        <v>23.064</v>
      </c>
      <c r="R2120">
        <v>24.783000000000001</v>
      </c>
      <c r="S2120">
        <v>26.497</v>
      </c>
      <c r="T2120">
        <v>28.314</v>
      </c>
      <c r="U2120">
        <v>30.4</v>
      </c>
      <c r="V2120">
        <v>32.576999999999998</v>
      </c>
      <c r="W2120">
        <v>34.609000000000002</v>
      </c>
      <c r="X2120">
        <v>36.610999999999997</v>
      </c>
      <c r="Y2120">
        <v>38.618000000000002</v>
      </c>
      <c r="Z2120">
        <v>40.633000000000003</v>
      </c>
      <c r="AA2120">
        <v>42.656999999999996</v>
      </c>
      <c r="AB2120">
        <v>44.689</v>
      </c>
      <c r="AC2120">
        <v>46.732999999999997</v>
      </c>
      <c r="AD2120">
        <v>48.783999999999999</v>
      </c>
      <c r="AE2120">
        <v>50.845999999999997</v>
      </c>
      <c r="AF2120">
        <v>52.918999999999997</v>
      </c>
      <c r="AG2120">
        <v>55.002000000000002</v>
      </c>
      <c r="AH2120">
        <v>57.094000000000001</v>
      </c>
      <c r="AI2120">
        <v>59.195</v>
      </c>
      <c r="AJ2120" t="s">
        <v>27</v>
      </c>
      <c r="AK2120" t="s">
        <v>8</v>
      </c>
      <c r="AL2120" t="s">
        <v>17</v>
      </c>
    </row>
    <row r="2121" spans="1:38" x14ac:dyDescent="0.35">
      <c r="A2121" t="s">
        <v>74</v>
      </c>
      <c r="B2121" t="s">
        <v>64</v>
      </c>
      <c r="C2121" t="s">
        <v>28</v>
      </c>
      <c r="D2121">
        <v>4.6210000000000004</v>
      </c>
      <c r="E2121">
        <v>4.6509999999999998</v>
      </c>
      <c r="F2121">
        <v>4.8140000000000001</v>
      </c>
      <c r="G2121">
        <v>5.03</v>
      </c>
      <c r="H2121">
        <v>5.2460000000000004</v>
      </c>
      <c r="I2121">
        <v>5.5019999999999998</v>
      </c>
      <c r="J2121">
        <v>5.97</v>
      </c>
      <c r="K2121">
        <v>6.5709999999999997</v>
      </c>
      <c r="L2121">
        <v>7.2949999999999999</v>
      </c>
      <c r="M2121">
        <v>8.0120000000000005</v>
      </c>
      <c r="N2121">
        <v>8.7100000000000009</v>
      </c>
      <c r="O2121">
        <v>9.3780000000000001</v>
      </c>
      <c r="P2121">
        <v>10.087999999999999</v>
      </c>
      <c r="Q2121">
        <v>10.776999999999999</v>
      </c>
      <c r="R2121">
        <v>11.47</v>
      </c>
      <c r="S2121">
        <v>12.16</v>
      </c>
      <c r="T2121">
        <v>12.894</v>
      </c>
      <c r="U2121">
        <v>13.737</v>
      </c>
      <c r="V2121">
        <v>14.619</v>
      </c>
      <c r="W2121">
        <v>15.442</v>
      </c>
      <c r="X2121">
        <v>16.251999999999999</v>
      </c>
      <c r="Y2121">
        <v>17.064</v>
      </c>
      <c r="Z2121">
        <v>17.878</v>
      </c>
      <c r="AA2121">
        <v>18.693999999999999</v>
      </c>
      <c r="AB2121">
        <v>19.516999999999999</v>
      </c>
      <c r="AC2121">
        <v>20.341999999999999</v>
      </c>
      <c r="AD2121">
        <v>21.172000000000001</v>
      </c>
      <c r="AE2121">
        <v>22.006</v>
      </c>
      <c r="AF2121">
        <v>22.844000000000001</v>
      </c>
      <c r="AG2121">
        <v>23.684999999999999</v>
      </c>
      <c r="AH2121">
        <v>24.53</v>
      </c>
      <c r="AI2121">
        <v>25.379000000000001</v>
      </c>
      <c r="AJ2121" t="s">
        <v>28</v>
      </c>
      <c r="AK2121" t="s">
        <v>19</v>
      </c>
    </row>
    <row r="2122" spans="1:38" x14ac:dyDescent="0.35">
      <c r="A2122" t="s">
        <v>74</v>
      </c>
      <c r="B2122" t="s">
        <v>64</v>
      </c>
      <c r="C2122" t="s">
        <v>29</v>
      </c>
      <c r="D2122">
        <v>0.28999999999999998</v>
      </c>
      <c r="E2122">
        <v>0.28999999999999998</v>
      </c>
      <c r="F2122">
        <v>0.29299999999999998</v>
      </c>
      <c r="G2122">
        <v>0.29699999999999999</v>
      </c>
      <c r="H2122">
        <v>0.30099999999999999</v>
      </c>
      <c r="I2122">
        <v>0.30599999999999999</v>
      </c>
      <c r="J2122">
        <v>0.316</v>
      </c>
      <c r="K2122">
        <v>0.32700000000000001</v>
      </c>
      <c r="L2122">
        <v>0.34100000000000003</v>
      </c>
      <c r="M2122">
        <v>0.35499999999999998</v>
      </c>
      <c r="N2122">
        <v>0.36899999999999999</v>
      </c>
      <c r="O2122">
        <v>0.38200000000000001</v>
      </c>
      <c r="P2122">
        <v>0.39700000000000002</v>
      </c>
      <c r="Q2122">
        <v>0.41099999999999998</v>
      </c>
      <c r="R2122">
        <v>0.42599999999999999</v>
      </c>
      <c r="S2122">
        <v>0.44</v>
      </c>
      <c r="T2122">
        <v>0.45500000000000002</v>
      </c>
      <c r="U2122">
        <v>0.47099999999999997</v>
      </c>
      <c r="V2122">
        <v>0.48799999999999999</v>
      </c>
      <c r="W2122">
        <v>0.504</v>
      </c>
      <c r="X2122">
        <v>0.52</v>
      </c>
      <c r="Y2122">
        <v>0.53600000000000003</v>
      </c>
      <c r="Z2122">
        <v>0.55200000000000005</v>
      </c>
      <c r="AA2122">
        <v>0.56799999999999995</v>
      </c>
      <c r="AB2122">
        <v>0.58399999999999996</v>
      </c>
      <c r="AC2122">
        <v>0.6</v>
      </c>
      <c r="AD2122">
        <v>0.61699999999999999</v>
      </c>
      <c r="AE2122">
        <v>0.63300000000000001</v>
      </c>
      <c r="AF2122">
        <v>0.65</v>
      </c>
      <c r="AG2122">
        <v>0.66700000000000004</v>
      </c>
      <c r="AH2122">
        <v>0.68300000000000005</v>
      </c>
      <c r="AI2122">
        <v>0.7</v>
      </c>
      <c r="AJ2122" t="s">
        <v>29</v>
      </c>
      <c r="AK2122" t="s">
        <v>30</v>
      </c>
    </row>
    <row r="2123" spans="1:38" x14ac:dyDescent="0.35">
      <c r="A2123" t="s">
        <v>74</v>
      </c>
      <c r="B2123" t="s">
        <v>64</v>
      </c>
      <c r="C2123" t="s">
        <v>31</v>
      </c>
      <c r="D2123">
        <v>9.4580000000000002</v>
      </c>
      <c r="E2123">
        <v>9.5500000000000007</v>
      </c>
      <c r="F2123">
        <v>10.002000000000001</v>
      </c>
      <c r="G2123">
        <v>10.619</v>
      </c>
      <c r="H2123">
        <v>11.351000000000001</v>
      </c>
      <c r="I2123">
        <v>12.222</v>
      </c>
      <c r="J2123">
        <v>13.737</v>
      </c>
      <c r="K2123">
        <v>15.656000000000001</v>
      </c>
      <c r="L2123">
        <v>17.969000000000001</v>
      </c>
      <c r="M2123">
        <v>20.266999999999999</v>
      </c>
      <c r="N2123">
        <v>22.547000000000001</v>
      </c>
      <c r="O2123">
        <v>24.774999999999999</v>
      </c>
      <c r="P2123">
        <v>27.170999999999999</v>
      </c>
      <c r="Q2123">
        <v>29.535</v>
      </c>
      <c r="R2123">
        <v>31.916</v>
      </c>
      <c r="S2123">
        <v>34.299999999999997</v>
      </c>
      <c r="T2123">
        <v>36.770000000000003</v>
      </c>
      <c r="U2123">
        <v>39.442</v>
      </c>
      <c r="V2123">
        <v>42.192999999999998</v>
      </c>
      <c r="W2123">
        <v>44.844999999999999</v>
      </c>
      <c r="X2123">
        <v>47.478999999999999</v>
      </c>
      <c r="Y2123">
        <v>50.124000000000002</v>
      </c>
      <c r="Z2123">
        <v>52.783999999999999</v>
      </c>
      <c r="AA2123">
        <v>55.462000000000003</v>
      </c>
      <c r="AB2123">
        <v>58.151000000000003</v>
      </c>
      <c r="AC2123">
        <v>60.850999999999999</v>
      </c>
      <c r="AD2123">
        <v>63.570999999999998</v>
      </c>
      <c r="AE2123">
        <v>66.304000000000002</v>
      </c>
      <c r="AF2123">
        <v>69.054000000000002</v>
      </c>
      <c r="AG2123">
        <v>71.816000000000003</v>
      </c>
      <c r="AH2123">
        <v>74.593999999999994</v>
      </c>
      <c r="AI2123">
        <v>77.388000000000005</v>
      </c>
      <c r="AJ2123" t="s">
        <v>31</v>
      </c>
      <c r="AK2123" t="s">
        <v>24</v>
      </c>
    </row>
    <row r="2124" spans="1:38" x14ac:dyDescent="0.35">
      <c r="A2124" t="s">
        <v>74</v>
      </c>
      <c r="B2124" t="s">
        <v>64</v>
      </c>
      <c r="C2124" t="s">
        <v>32</v>
      </c>
      <c r="D2124">
        <v>20.219000000000001</v>
      </c>
      <c r="E2124">
        <v>20.370999999999999</v>
      </c>
      <c r="F2124">
        <v>21.134</v>
      </c>
      <c r="G2124">
        <v>22.158999999999999</v>
      </c>
      <c r="H2124">
        <v>23.382999999999999</v>
      </c>
      <c r="I2124">
        <v>24.843</v>
      </c>
      <c r="J2124">
        <v>27.370999999999999</v>
      </c>
      <c r="K2124">
        <v>30.58</v>
      </c>
      <c r="L2124">
        <v>34.439</v>
      </c>
      <c r="M2124">
        <v>38.287999999999997</v>
      </c>
      <c r="N2124">
        <v>42.098999999999997</v>
      </c>
      <c r="O2124">
        <v>45.820999999999998</v>
      </c>
      <c r="P2124">
        <v>49.823999999999998</v>
      </c>
      <c r="Q2124">
        <v>53.78</v>
      </c>
      <c r="R2124">
        <v>57.756</v>
      </c>
      <c r="S2124">
        <v>61.741</v>
      </c>
      <c r="T2124">
        <v>65.866</v>
      </c>
      <c r="U2124">
        <v>70.338999999999999</v>
      </c>
      <c r="V2124">
        <v>74.932000000000002</v>
      </c>
      <c r="W2124">
        <v>79.364999999999995</v>
      </c>
      <c r="X2124">
        <v>83.769000000000005</v>
      </c>
      <c r="Y2124">
        <v>88.191999999999993</v>
      </c>
      <c r="Z2124">
        <v>92.635999999999996</v>
      </c>
      <c r="AA2124">
        <v>97.108000000000004</v>
      </c>
      <c r="AB2124">
        <v>101.604</v>
      </c>
      <c r="AC2124">
        <v>106.121</v>
      </c>
      <c r="AD2124">
        <v>110.664</v>
      </c>
      <c r="AE2124">
        <v>115.235</v>
      </c>
      <c r="AF2124">
        <v>119.82599999999999</v>
      </c>
      <c r="AG2124">
        <v>124.447</v>
      </c>
      <c r="AH2124">
        <v>129.09</v>
      </c>
      <c r="AI2124">
        <v>133.755</v>
      </c>
      <c r="AJ2124" t="s">
        <v>32</v>
      </c>
      <c r="AK2124" t="s">
        <v>8</v>
      </c>
    </row>
    <row r="2125" spans="1:38" x14ac:dyDescent="0.35">
      <c r="A2125" t="s">
        <v>74</v>
      </c>
      <c r="B2125" t="s">
        <v>64</v>
      </c>
      <c r="C2125" t="s">
        <v>33</v>
      </c>
      <c r="D2125">
        <v>24.623999999999999</v>
      </c>
      <c r="E2125">
        <v>24.876000000000001</v>
      </c>
      <c r="F2125">
        <v>26.143999999999998</v>
      </c>
      <c r="G2125">
        <v>27.85</v>
      </c>
      <c r="H2125">
        <v>29.895</v>
      </c>
      <c r="I2125">
        <v>32.323999999999998</v>
      </c>
      <c r="J2125">
        <v>36.534999999999997</v>
      </c>
      <c r="K2125">
        <v>41.878999999999998</v>
      </c>
      <c r="L2125">
        <v>48.311</v>
      </c>
      <c r="M2125">
        <v>54.716999999999999</v>
      </c>
      <c r="N2125">
        <v>61.066000000000003</v>
      </c>
      <c r="O2125">
        <v>67.266000000000005</v>
      </c>
      <c r="P2125">
        <v>73.938999999999993</v>
      </c>
      <c r="Q2125">
        <v>80.524000000000001</v>
      </c>
      <c r="R2125">
        <v>87.144000000000005</v>
      </c>
      <c r="S2125">
        <v>93.784000000000006</v>
      </c>
      <c r="T2125">
        <v>100.66</v>
      </c>
      <c r="U2125">
        <v>108.102</v>
      </c>
      <c r="V2125">
        <v>115.756</v>
      </c>
      <c r="W2125">
        <v>123.139</v>
      </c>
      <c r="X2125">
        <v>130.47800000000001</v>
      </c>
      <c r="Y2125">
        <v>137.846</v>
      </c>
      <c r="Z2125">
        <v>145.25</v>
      </c>
      <c r="AA2125">
        <v>152.69499999999999</v>
      </c>
      <c r="AB2125">
        <v>160.185</v>
      </c>
      <c r="AC2125">
        <v>167.70699999999999</v>
      </c>
      <c r="AD2125">
        <v>175.27600000000001</v>
      </c>
      <c r="AE2125">
        <v>182.887</v>
      </c>
      <c r="AF2125">
        <v>190.53700000000001</v>
      </c>
      <c r="AG2125">
        <v>198.23599999999999</v>
      </c>
      <c r="AH2125">
        <v>205.964</v>
      </c>
      <c r="AI2125">
        <v>213.74299999999999</v>
      </c>
      <c r="AJ2125" t="s">
        <v>33</v>
      </c>
      <c r="AK2125" t="s">
        <v>8</v>
      </c>
    </row>
    <row r="2126" spans="1:38" x14ac:dyDescent="0.35">
      <c r="A2126" t="s">
        <v>74</v>
      </c>
      <c r="B2126" t="s">
        <v>64</v>
      </c>
      <c r="C2126" t="s">
        <v>34</v>
      </c>
      <c r="D2126">
        <v>5.1970000000000001</v>
      </c>
      <c r="E2126">
        <v>5.2430000000000003</v>
      </c>
      <c r="F2126">
        <v>5.476</v>
      </c>
      <c r="G2126">
        <v>5.7830000000000004</v>
      </c>
      <c r="H2126">
        <v>6.0910000000000002</v>
      </c>
      <c r="I2126">
        <v>6.4560000000000004</v>
      </c>
      <c r="J2126">
        <v>7.1210000000000004</v>
      </c>
      <c r="K2126">
        <v>7.9779999999999998</v>
      </c>
      <c r="L2126">
        <v>9.0109999999999992</v>
      </c>
      <c r="M2126">
        <v>10.029</v>
      </c>
      <c r="N2126">
        <v>11.026999999999999</v>
      </c>
      <c r="O2126">
        <v>11.975</v>
      </c>
      <c r="P2126">
        <v>12.988</v>
      </c>
      <c r="Q2126">
        <v>13.968</v>
      </c>
      <c r="R2126">
        <v>14.952999999999999</v>
      </c>
      <c r="S2126">
        <v>15.938000000000001</v>
      </c>
      <c r="T2126">
        <v>16.984000000000002</v>
      </c>
      <c r="U2126">
        <v>18.184999999999999</v>
      </c>
      <c r="V2126">
        <v>19.440000000000001</v>
      </c>
      <c r="W2126">
        <v>20.611999999999998</v>
      </c>
      <c r="X2126">
        <v>21.763999999999999</v>
      </c>
      <c r="Y2126">
        <v>22.920999999999999</v>
      </c>
      <c r="Z2126">
        <v>24.08</v>
      </c>
      <c r="AA2126">
        <v>25.242999999999999</v>
      </c>
      <c r="AB2126">
        <v>26.414000000000001</v>
      </c>
      <c r="AC2126">
        <v>27.588999999999999</v>
      </c>
      <c r="AD2126">
        <v>28.771000000000001</v>
      </c>
      <c r="AE2126">
        <v>29.959</v>
      </c>
      <c r="AF2126">
        <v>31.151</v>
      </c>
      <c r="AG2126">
        <v>32.35</v>
      </c>
      <c r="AH2126">
        <v>33.552999999999997</v>
      </c>
      <c r="AI2126">
        <v>34.762999999999998</v>
      </c>
      <c r="AJ2126" t="s">
        <v>34</v>
      </c>
      <c r="AK2126" t="s">
        <v>19</v>
      </c>
    </row>
    <row r="2127" spans="1:38" x14ac:dyDescent="0.35">
      <c r="A2127" t="s">
        <v>74</v>
      </c>
      <c r="B2127" t="s">
        <v>64</v>
      </c>
      <c r="C2127" t="s">
        <v>35</v>
      </c>
      <c r="D2127">
        <v>8.0440000000000005</v>
      </c>
      <c r="E2127">
        <v>8.1270000000000007</v>
      </c>
      <c r="F2127">
        <v>8.5630000000000006</v>
      </c>
      <c r="G2127">
        <v>9.1430000000000007</v>
      </c>
      <c r="H2127">
        <v>9.7200000000000006</v>
      </c>
      <c r="I2127">
        <v>10.409000000000001</v>
      </c>
      <c r="J2127">
        <v>11.664</v>
      </c>
      <c r="K2127">
        <v>13.276999999999999</v>
      </c>
      <c r="L2127">
        <v>15.225</v>
      </c>
      <c r="M2127">
        <v>17.145</v>
      </c>
      <c r="N2127">
        <v>19.024999999999999</v>
      </c>
      <c r="O2127">
        <v>20.814</v>
      </c>
      <c r="P2127">
        <v>22.722000000000001</v>
      </c>
      <c r="Q2127">
        <v>24.571999999999999</v>
      </c>
      <c r="R2127">
        <v>26.428999999999998</v>
      </c>
      <c r="S2127">
        <v>28.283999999999999</v>
      </c>
      <c r="T2127">
        <v>30.253</v>
      </c>
      <c r="U2127">
        <v>32.520000000000003</v>
      </c>
      <c r="V2127">
        <v>34.887999999999998</v>
      </c>
      <c r="W2127">
        <v>37.095999999999997</v>
      </c>
      <c r="X2127">
        <v>39.268000000000001</v>
      </c>
      <c r="Y2127">
        <v>41.447000000000003</v>
      </c>
      <c r="Z2127">
        <v>43.634</v>
      </c>
      <c r="AA2127">
        <v>45.826999999999998</v>
      </c>
      <c r="AB2127">
        <v>48.036000000000001</v>
      </c>
      <c r="AC2127">
        <v>50.247999999999998</v>
      </c>
      <c r="AD2127">
        <v>52.476999999999997</v>
      </c>
      <c r="AE2127">
        <v>54.716000000000001</v>
      </c>
      <c r="AF2127">
        <v>56.963999999999999</v>
      </c>
      <c r="AG2127">
        <v>59.223999999999997</v>
      </c>
      <c r="AH2127">
        <v>61.49</v>
      </c>
      <c r="AI2127">
        <v>63.771999999999998</v>
      </c>
      <c r="AJ2127" t="s">
        <v>35</v>
      </c>
      <c r="AK2127" t="s">
        <v>15</v>
      </c>
    </row>
    <row r="2128" spans="1:38" x14ac:dyDescent="0.35">
      <c r="A2128" t="s">
        <v>74</v>
      </c>
      <c r="B2128" t="s">
        <v>64</v>
      </c>
      <c r="C2128" t="s">
        <v>36</v>
      </c>
      <c r="D2128">
        <v>0.88600000000000001</v>
      </c>
      <c r="E2128">
        <v>0.89100000000000001</v>
      </c>
      <c r="F2128">
        <v>0.91200000000000003</v>
      </c>
      <c r="G2128">
        <v>0.94199999999999995</v>
      </c>
      <c r="H2128">
        <v>0.97699999999999998</v>
      </c>
      <c r="I2128">
        <v>1.0189999999999999</v>
      </c>
      <c r="J2128">
        <v>1.091</v>
      </c>
      <c r="K2128">
        <v>1.1839999999999999</v>
      </c>
      <c r="L2128">
        <v>1.294</v>
      </c>
      <c r="M2128">
        <v>1.405</v>
      </c>
      <c r="N2128">
        <v>1.5129999999999999</v>
      </c>
      <c r="O2128">
        <v>1.62</v>
      </c>
      <c r="P2128">
        <v>1.7350000000000001</v>
      </c>
      <c r="Q2128">
        <v>1.849</v>
      </c>
      <c r="R2128">
        <v>1.962</v>
      </c>
      <c r="S2128">
        <v>2.0760000000000001</v>
      </c>
      <c r="T2128">
        <v>2.194</v>
      </c>
      <c r="U2128">
        <v>2.3220000000000001</v>
      </c>
      <c r="V2128">
        <v>2.4540000000000002</v>
      </c>
      <c r="W2128">
        <v>2.581</v>
      </c>
      <c r="X2128">
        <v>2.7069999999999999</v>
      </c>
      <c r="Y2128">
        <v>2.8340000000000001</v>
      </c>
      <c r="Z2128">
        <v>2.9620000000000002</v>
      </c>
      <c r="AA2128">
        <v>3.089</v>
      </c>
      <c r="AB2128">
        <v>3.218</v>
      </c>
      <c r="AC2128">
        <v>3.3479999999999999</v>
      </c>
      <c r="AD2128">
        <v>3.4780000000000002</v>
      </c>
      <c r="AE2128">
        <v>3.609</v>
      </c>
      <c r="AF2128">
        <v>3.74</v>
      </c>
      <c r="AG2128">
        <v>3.8730000000000002</v>
      </c>
      <c r="AH2128">
        <v>4.0060000000000002</v>
      </c>
      <c r="AI2128">
        <v>4.1399999999999997</v>
      </c>
      <c r="AJ2128" t="s">
        <v>36</v>
      </c>
      <c r="AK2128" t="s">
        <v>11</v>
      </c>
      <c r="AL2128" t="s">
        <v>9</v>
      </c>
    </row>
    <row r="2129" spans="1:38" x14ac:dyDescent="0.35">
      <c r="A2129" t="s">
        <v>74</v>
      </c>
      <c r="B2129" t="s">
        <v>64</v>
      </c>
      <c r="C2129" t="s">
        <v>37</v>
      </c>
      <c r="D2129">
        <v>8.468</v>
      </c>
      <c r="E2129">
        <v>8.5410000000000004</v>
      </c>
      <c r="F2129">
        <v>8.8930000000000007</v>
      </c>
      <c r="G2129">
        <v>9.3699999999999992</v>
      </c>
      <c r="H2129">
        <v>9.9410000000000007</v>
      </c>
      <c r="I2129">
        <v>10.622999999999999</v>
      </c>
      <c r="J2129">
        <v>11.802</v>
      </c>
      <c r="K2129">
        <v>13.297000000000001</v>
      </c>
      <c r="L2129">
        <v>15.098000000000001</v>
      </c>
      <c r="M2129">
        <v>16.890999999999998</v>
      </c>
      <c r="N2129">
        <v>18.667999999999999</v>
      </c>
      <c r="O2129">
        <v>20.404</v>
      </c>
      <c r="P2129">
        <v>22.271999999999998</v>
      </c>
      <c r="Q2129">
        <v>24.114000000000001</v>
      </c>
      <c r="R2129">
        <v>25.97</v>
      </c>
      <c r="S2129">
        <v>27.827000000000002</v>
      </c>
      <c r="T2129">
        <v>29.751999999999999</v>
      </c>
      <c r="U2129">
        <v>31.834</v>
      </c>
      <c r="V2129">
        <v>33.978000000000002</v>
      </c>
      <c r="W2129">
        <v>36.043999999999997</v>
      </c>
      <c r="X2129">
        <v>38.097999999999999</v>
      </c>
      <c r="Y2129">
        <v>40.161999999999999</v>
      </c>
      <c r="Z2129">
        <v>42.234999999999999</v>
      </c>
      <c r="AA2129">
        <v>44.317999999999998</v>
      </c>
      <c r="AB2129">
        <v>46.417000000000002</v>
      </c>
      <c r="AC2129">
        <v>48.521999999999998</v>
      </c>
      <c r="AD2129">
        <v>50.640999999999998</v>
      </c>
      <c r="AE2129">
        <v>52.77</v>
      </c>
      <c r="AF2129">
        <v>54.911999999999999</v>
      </c>
      <c r="AG2129">
        <v>57.067</v>
      </c>
      <c r="AH2129">
        <v>59.232999999999997</v>
      </c>
      <c r="AI2129">
        <v>61.406999999999996</v>
      </c>
      <c r="AJ2129" t="s">
        <v>37</v>
      </c>
      <c r="AK2129" t="s">
        <v>22</v>
      </c>
      <c r="AL2129" t="s">
        <v>24</v>
      </c>
    </row>
    <row r="2130" spans="1:38" x14ac:dyDescent="0.35">
      <c r="A2130" t="s">
        <v>74</v>
      </c>
      <c r="B2130" t="s">
        <v>64</v>
      </c>
      <c r="C2130" t="s">
        <v>38</v>
      </c>
      <c r="D2130">
        <v>21.844999999999999</v>
      </c>
      <c r="E2130">
        <v>21.937999999999999</v>
      </c>
      <c r="F2130">
        <v>22.390999999999998</v>
      </c>
      <c r="G2130">
        <v>23.010999999999999</v>
      </c>
      <c r="H2130">
        <v>23.747</v>
      </c>
      <c r="I2130">
        <v>24.62</v>
      </c>
      <c r="J2130">
        <v>26.138000000000002</v>
      </c>
      <c r="K2130">
        <v>28.065999999999999</v>
      </c>
      <c r="L2130">
        <v>30.382000000000001</v>
      </c>
      <c r="M2130">
        <v>32.69</v>
      </c>
      <c r="N2130">
        <v>34.981999999999999</v>
      </c>
      <c r="O2130">
        <v>37.216999999999999</v>
      </c>
      <c r="P2130">
        <v>39.622</v>
      </c>
      <c r="Q2130">
        <v>41.994</v>
      </c>
      <c r="R2130">
        <v>44.381</v>
      </c>
      <c r="S2130">
        <v>46.774000000000001</v>
      </c>
      <c r="T2130">
        <v>49.253999999999998</v>
      </c>
      <c r="U2130">
        <v>51.935000000000002</v>
      </c>
      <c r="V2130">
        <v>54.694000000000003</v>
      </c>
      <c r="W2130">
        <v>57.351999999999997</v>
      </c>
      <c r="X2130">
        <v>59.997999999999998</v>
      </c>
      <c r="Y2130">
        <v>62.656999999999996</v>
      </c>
      <c r="Z2130">
        <v>65.322000000000003</v>
      </c>
      <c r="AA2130">
        <v>68.007999999999996</v>
      </c>
      <c r="AB2130">
        <v>70.706999999999994</v>
      </c>
      <c r="AC2130">
        <v>73.421000000000006</v>
      </c>
      <c r="AD2130">
        <v>76.147000000000006</v>
      </c>
      <c r="AE2130">
        <v>78.89</v>
      </c>
      <c r="AF2130">
        <v>81.647000000000006</v>
      </c>
      <c r="AG2130">
        <v>84.421000000000006</v>
      </c>
      <c r="AH2130">
        <v>87.207999999999998</v>
      </c>
      <c r="AI2130">
        <v>90.010999999999996</v>
      </c>
      <c r="AJ2130" t="s">
        <v>38</v>
      </c>
      <c r="AK2130" t="s">
        <v>22</v>
      </c>
      <c r="AL2130" t="s">
        <v>24</v>
      </c>
    </row>
    <row r="2131" spans="1:38" x14ac:dyDescent="0.35">
      <c r="A2131" t="s">
        <v>74</v>
      </c>
      <c r="B2131" t="s">
        <v>64</v>
      </c>
      <c r="C2131" t="s">
        <v>39</v>
      </c>
      <c r="D2131">
        <v>9.7159999999999993</v>
      </c>
      <c r="E2131">
        <v>9.7829999999999995</v>
      </c>
      <c r="F2131">
        <v>10.144</v>
      </c>
      <c r="G2131">
        <v>10.622</v>
      </c>
      <c r="H2131">
        <v>11.101000000000001</v>
      </c>
      <c r="I2131">
        <v>11.667</v>
      </c>
      <c r="J2131">
        <v>12.704000000000001</v>
      </c>
      <c r="K2131">
        <v>14.036</v>
      </c>
      <c r="L2131">
        <v>15.641</v>
      </c>
      <c r="M2131">
        <v>17.225999999999999</v>
      </c>
      <c r="N2131">
        <v>18.78</v>
      </c>
      <c r="O2131">
        <v>20.254000000000001</v>
      </c>
      <c r="P2131">
        <v>21.83</v>
      </c>
      <c r="Q2131">
        <v>23.356000000000002</v>
      </c>
      <c r="R2131">
        <v>24.888000000000002</v>
      </c>
      <c r="S2131">
        <v>26.417999999999999</v>
      </c>
      <c r="T2131">
        <v>28.045999999999999</v>
      </c>
      <c r="U2131">
        <v>29.914999999999999</v>
      </c>
      <c r="V2131">
        <v>31.87</v>
      </c>
      <c r="W2131">
        <v>33.689</v>
      </c>
      <c r="X2131">
        <v>35.484999999999999</v>
      </c>
      <c r="Y2131">
        <v>37.280999999999999</v>
      </c>
      <c r="Z2131">
        <v>39.085000000000001</v>
      </c>
      <c r="AA2131">
        <v>40.896000000000001</v>
      </c>
      <c r="AB2131">
        <v>42.716000000000001</v>
      </c>
      <c r="AC2131">
        <v>44.545000000000002</v>
      </c>
      <c r="AD2131">
        <v>46.384</v>
      </c>
      <c r="AE2131">
        <v>48.228999999999999</v>
      </c>
      <c r="AF2131">
        <v>50.084000000000003</v>
      </c>
      <c r="AG2131">
        <v>51.951999999999998</v>
      </c>
      <c r="AH2131">
        <v>53.822000000000003</v>
      </c>
      <c r="AI2131">
        <v>55.703000000000003</v>
      </c>
      <c r="AJ2131" t="s">
        <v>39</v>
      </c>
      <c r="AK2131" t="s">
        <v>15</v>
      </c>
    </row>
    <row r="2132" spans="1:38" x14ac:dyDescent="0.35">
      <c r="A2132" t="s">
        <v>74</v>
      </c>
      <c r="B2132" t="s">
        <v>64</v>
      </c>
      <c r="C2132" t="s">
        <v>40</v>
      </c>
      <c r="D2132">
        <v>22.420999999999999</v>
      </c>
      <c r="E2132">
        <v>22.568999999999999</v>
      </c>
      <c r="F2132">
        <v>23.376999999999999</v>
      </c>
      <c r="G2132">
        <v>24.45</v>
      </c>
      <c r="H2132">
        <v>25.52</v>
      </c>
      <c r="I2132">
        <v>26.792999999999999</v>
      </c>
      <c r="J2132">
        <v>29.113</v>
      </c>
      <c r="K2132">
        <v>32.097000000000001</v>
      </c>
      <c r="L2132">
        <v>35.700000000000003</v>
      </c>
      <c r="M2132">
        <v>39.253</v>
      </c>
      <c r="N2132">
        <v>42.725000000000001</v>
      </c>
      <c r="O2132">
        <v>46.036000000000001</v>
      </c>
      <c r="P2132">
        <v>49.564999999999998</v>
      </c>
      <c r="Q2132">
        <v>52.981000000000002</v>
      </c>
      <c r="R2132">
        <v>56.418999999999997</v>
      </c>
      <c r="S2132">
        <v>59.847999999999999</v>
      </c>
      <c r="T2132">
        <v>63.488999999999997</v>
      </c>
      <c r="U2132">
        <v>67.680999999999997</v>
      </c>
      <c r="V2132">
        <v>72.058999999999997</v>
      </c>
      <c r="W2132">
        <v>76.143000000000001</v>
      </c>
      <c r="X2132">
        <v>80.16</v>
      </c>
      <c r="Y2132">
        <v>84.186999999999998</v>
      </c>
      <c r="Z2132">
        <v>88.227999999999994</v>
      </c>
      <c r="AA2132">
        <v>92.287999999999997</v>
      </c>
      <c r="AB2132">
        <v>96.367999999999995</v>
      </c>
      <c r="AC2132">
        <v>100.467</v>
      </c>
      <c r="AD2132">
        <v>104.586</v>
      </c>
      <c r="AE2132">
        <v>108.721</v>
      </c>
      <c r="AF2132">
        <v>112.881</v>
      </c>
      <c r="AG2132">
        <v>117.05800000000001</v>
      </c>
      <c r="AH2132">
        <v>121.258</v>
      </c>
      <c r="AI2132">
        <v>125.47</v>
      </c>
      <c r="AJ2132" t="s">
        <v>40</v>
      </c>
      <c r="AK2132" t="s">
        <v>15</v>
      </c>
    </row>
    <row r="2133" spans="1:38" x14ac:dyDescent="0.35">
      <c r="A2133" t="s">
        <v>74</v>
      </c>
      <c r="B2133" t="s">
        <v>64</v>
      </c>
      <c r="C2133" t="s">
        <v>41</v>
      </c>
      <c r="D2133">
        <v>0.67</v>
      </c>
      <c r="E2133">
        <v>0.67400000000000004</v>
      </c>
      <c r="F2133">
        <v>0.68899999999999995</v>
      </c>
      <c r="G2133">
        <v>0.71</v>
      </c>
      <c r="H2133">
        <v>0.73599999999999999</v>
      </c>
      <c r="I2133">
        <v>0.76600000000000001</v>
      </c>
      <c r="J2133">
        <v>0.81899999999999995</v>
      </c>
      <c r="K2133">
        <v>0.88600000000000001</v>
      </c>
      <c r="L2133">
        <v>0.96699999999999997</v>
      </c>
      <c r="M2133">
        <v>1.0469999999999999</v>
      </c>
      <c r="N2133">
        <v>1.1259999999999999</v>
      </c>
      <c r="O2133">
        <v>1.2030000000000001</v>
      </c>
      <c r="P2133">
        <v>1.286</v>
      </c>
      <c r="Q2133">
        <v>1.37</v>
      </c>
      <c r="R2133">
        <v>1.4510000000000001</v>
      </c>
      <c r="S2133">
        <v>1.5349999999999999</v>
      </c>
      <c r="T2133">
        <v>1.621</v>
      </c>
      <c r="U2133">
        <v>1.7130000000000001</v>
      </c>
      <c r="V2133">
        <v>1.8089999999999999</v>
      </c>
      <c r="W2133">
        <v>1.901</v>
      </c>
      <c r="X2133">
        <v>1.992</v>
      </c>
      <c r="Y2133">
        <v>2.085</v>
      </c>
      <c r="Z2133">
        <v>2.177</v>
      </c>
      <c r="AA2133">
        <v>2.2709999999999999</v>
      </c>
      <c r="AB2133">
        <v>2.363</v>
      </c>
      <c r="AC2133">
        <v>2.4580000000000002</v>
      </c>
      <c r="AD2133">
        <v>2.5529999999999999</v>
      </c>
      <c r="AE2133">
        <v>2.6469999999999998</v>
      </c>
      <c r="AF2133">
        <v>2.7429999999999999</v>
      </c>
      <c r="AG2133">
        <v>2.839</v>
      </c>
      <c r="AH2133">
        <v>2.9359999999999999</v>
      </c>
      <c r="AI2133">
        <v>3.0329999999999999</v>
      </c>
      <c r="AJ2133" t="s">
        <v>41</v>
      </c>
      <c r="AK2133" t="s">
        <v>42</v>
      </c>
    </row>
    <row r="2134" spans="1:38" x14ac:dyDescent="0.35">
      <c r="A2134" t="s">
        <v>74</v>
      </c>
      <c r="B2134" t="s">
        <v>64</v>
      </c>
      <c r="C2134" t="s">
        <v>43</v>
      </c>
      <c r="D2134">
        <v>7.0410000000000004</v>
      </c>
      <c r="E2134">
        <v>7.0949999999999998</v>
      </c>
      <c r="F2134">
        <v>7.391</v>
      </c>
      <c r="G2134">
        <v>7.7830000000000004</v>
      </c>
      <c r="H2134">
        <v>8.173</v>
      </c>
      <c r="I2134">
        <v>8.6359999999999992</v>
      </c>
      <c r="J2134">
        <v>9.4849999999999994</v>
      </c>
      <c r="K2134">
        <v>10.574</v>
      </c>
      <c r="L2134">
        <v>11.888</v>
      </c>
      <c r="M2134">
        <v>13.185</v>
      </c>
      <c r="N2134">
        <v>14.455</v>
      </c>
      <c r="O2134">
        <v>15.661</v>
      </c>
      <c r="P2134">
        <v>16.951000000000001</v>
      </c>
      <c r="Q2134">
        <v>18.199000000000002</v>
      </c>
      <c r="R2134">
        <v>19.452000000000002</v>
      </c>
      <c r="S2134">
        <v>20.704000000000001</v>
      </c>
      <c r="T2134">
        <v>22.033999999999999</v>
      </c>
      <c r="U2134">
        <v>23.565000000000001</v>
      </c>
      <c r="V2134">
        <v>25.163</v>
      </c>
      <c r="W2134">
        <v>26.652999999999999</v>
      </c>
      <c r="X2134">
        <v>28.12</v>
      </c>
      <c r="Y2134">
        <v>29.591000000000001</v>
      </c>
      <c r="Z2134">
        <v>31.065000000000001</v>
      </c>
      <c r="AA2134">
        <v>32.548000000000002</v>
      </c>
      <c r="AB2134">
        <v>34.037999999999997</v>
      </c>
      <c r="AC2134">
        <v>35.531999999999996</v>
      </c>
      <c r="AD2134">
        <v>37.036000000000001</v>
      </c>
      <c r="AE2134">
        <v>38.548000000000002</v>
      </c>
      <c r="AF2134">
        <v>40.064999999999998</v>
      </c>
      <c r="AG2134">
        <v>41.588999999999999</v>
      </c>
      <c r="AH2134">
        <v>43.122</v>
      </c>
      <c r="AI2134">
        <v>44.661000000000001</v>
      </c>
      <c r="AJ2134" t="s">
        <v>43</v>
      </c>
      <c r="AK2134" t="s">
        <v>19</v>
      </c>
    </row>
    <row r="2135" spans="1:38" x14ac:dyDescent="0.35">
      <c r="A2135" t="s">
        <v>74</v>
      </c>
      <c r="B2135" t="s">
        <v>64</v>
      </c>
      <c r="C2135" t="s">
        <v>44</v>
      </c>
      <c r="D2135">
        <v>3.8730000000000002</v>
      </c>
      <c r="E2135">
        <v>3.9049999999999998</v>
      </c>
      <c r="F2135">
        <v>4.0780000000000003</v>
      </c>
      <c r="G2135">
        <v>4.3049999999999997</v>
      </c>
      <c r="H2135">
        <v>4.5339999999999998</v>
      </c>
      <c r="I2135">
        <v>4.8049999999999997</v>
      </c>
      <c r="J2135">
        <v>5.3</v>
      </c>
      <c r="K2135">
        <v>5.9379999999999997</v>
      </c>
      <c r="L2135">
        <v>6.7080000000000002</v>
      </c>
      <c r="M2135">
        <v>7.4669999999999996</v>
      </c>
      <c r="N2135">
        <v>8.2089999999999996</v>
      </c>
      <c r="O2135">
        <v>8.9139999999999997</v>
      </c>
      <c r="P2135">
        <v>9.6690000000000005</v>
      </c>
      <c r="Q2135">
        <v>10.4</v>
      </c>
      <c r="R2135">
        <v>11.132999999999999</v>
      </c>
      <c r="S2135">
        <v>11.865</v>
      </c>
      <c r="T2135">
        <v>12.641999999999999</v>
      </c>
      <c r="U2135">
        <v>13.537000000000001</v>
      </c>
      <c r="V2135">
        <v>14.473000000000001</v>
      </c>
      <c r="W2135">
        <v>15.345000000000001</v>
      </c>
      <c r="X2135">
        <v>16.202999999999999</v>
      </c>
      <c r="Y2135">
        <v>17.062999999999999</v>
      </c>
      <c r="Z2135">
        <v>17.927</v>
      </c>
      <c r="AA2135">
        <v>18.792999999999999</v>
      </c>
      <c r="AB2135">
        <v>19.663</v>
      </c>
      <c r="AC2135">
        <v>20.539000000000001</v>
      </c>
      <c r="AD2135">
        <v>21.417999999999999</v>
      </c>
      <c r="AE2135">
        <v>22.302</v>
      </c>
      <c r="AF2135">
        <v>23.190999999999999</v>
      </c>
      <c r="AG2135">
        <v>24.082000000000001</v>
      </c>
      <c r="AH2135">
        <v>24.978999999999999</v>
      </c>
      <c r="AI2135">
        <v>25.879000000000001</v>
      </c>
      <c r="AJ2135" t="s">
        <v>44</v>
      </c>
      <c r="AK2135" t="s">
        <v>17</v>
      </c>
    </row>
    <row r="2136" spans="1:38" x14ac:dyDescent="0.35">
      <c r="A2136" t="s">
        <v>74</v>
      </c>
      <c r="B2136" t="s">
        <v>64</v>
      </c>
      <c r="C2136" t="s">
        <v>45</v>
      </c>
      <c r="D2136">
        <v>18.419</v>
      </c>
      <c r="E2136">
        <v>18.518999999999998</v>
      </c>
      <c r="F2136">
        <v>19.012</v>
      </c>
      <c r="G2136">
        <v>19.678000000000001</v>
      </c>
      <c r="H2136">
        <v>20.472999999999999</v>
      </c>
      <c r="I2136">
        <v>21.420999999999999</v>
      </c>
      <c r="J2136">
        <v>23.058</v>
      </c>
      <c r="K2136">
        <v>25.143000000000001</v>
      </c>
      <c r="L2136">
        <v>27.649000000000001</v>
      </c>
      <c r="M2136">
        <v>30.145</v>
      </c>
      <c r="N2136">
        <v>32.616999999999997</v>
      </c>
      <c r="O2136">
        <v>35.033999999999999</v>
      </c>
      <c r="P2136">
        <v>37.634999999999998</v>
      </c>
      <c r="Q2136">
        <v>40.201000000000001</v>
      </c>
      <c r="R2136">
        <v>42.781999999999996</v>
      </c>
      <c r="S2136">
        <v>45.366999999999997</v>
      </c>
      <c r="T2136">
        <v>48.045000000000002</v>
      </c>
      <c r="U2136">
        <v>50.944000000000003</v>
      </c>
      <c r="V2136">
        <v>53.929000000000002</v>
      </c>
      <c r="W2136">
        <v>56.807000000000002</v>
      </c>
      <c r="X2136">
        <v>59.664999999999999</v>
      </c>
      <c r="Y2136">
        <v>62.537999999999997</v>
      </c>
      <c r="Z2136">
        <v>65.421999999999997</v>
      </c>
      <c r="AA2136">
        <v>68.320999999999998</v>
      </c>
      <c r="AB2136">
        <v>71.239999999999995</v>
      </c>
      <c r="AC2136">
        <v>74.173000000000002</v>
      </c>
      <c r="AD2136">
        <v>77.123000000000005</v>
      </c>
      <c r="AE2136">
        <v>80.087999999999994</v>
      </c>
      <c r="AF2136">
        <v>83.067999999999998</v>
      </c>
      <c r="AG2136">
        <v>86.067999999999998</v>
      </c>
      <c r="AH2136">
        <v>89.081000000000003</v>
      </c>
      <c r="AI2136">
        <v>92.113</v>
      </c>
      <c r="AJ2136" t="s">
        <v>45</v>
      </c>
      <c r="AK2136" t="s">
        <v>9</v>
      </c>
    </row>
    <row r="2137" spans="1:38" x14ac:dyDescent="0.35">
      <c r="A2137" t="s">
        <v>74</v>
      </c>
      <c r="B2137" t="s">
        <v>64</v>
      </c>
      <c r="C2137" t="s">
        <v>46</v>
      </c>
      <c r="D2137">
        <v>4.8849999999999998</v>
      </c>
      <c r="E2137">
        <v>4.9219999999999997</v>
      </c>
      <c r="F2137">
        <v>5.1340000000000003</v>
      </c>
      <c r="G2137">
        <v>5.4130000000000003</v>
      </c>
      <c r="H2137">
        <v>5.6929999999999996</v>
      </c>
      <c r="I2137">
        <v>6.0270000000000001</v>
      </c>
      <c r="J2137">
        <v>6.633</v>
      </c>
      <c r="K2137">
        <v>7.4139999999999997</v>
      </c>
      <c r="L2137">
        <v>8.3529999999999998</v>
      </c>
      <c r="M2137">
        <v>9.282</v>
      </c>
      <c r="N2137">
        <v>10.191000000000001</v>
      </c>
      <c r="O2137">
        <v>11.058999999999999</v>
      </c>
      <c r="P2137">
        <v>11.981999999999999</v>
      </c>
      <c r="Q2137">
        <v>12.879</v>
      </c>
      <c r="R2137">
        <v>13.779</v>
      </c>
      <c r="S2137">
        <v>14.68</v>
      </c>
      <c r="T2137">
        <v>15.634</v>
      </c>
      <c r="U2137">
        <v>16.728000000000002</v>
      </c>
      <c r="V2137">
        <v>17.870999999999999</v>
      </c>
      <c r="W2137">
        <v>18.937999999999999</v>
      </c>
      <c r="X2137">
        <v>19.989000000000001</v>
      </c>
      <c r="Y2137">
        <v>21.044</v>
      </c>
      <c r="Z2137">
        <v>22.099</v>
      </c>
      <c r="AA2137">
        <v>23.161999999999999</v>
      </c>
      <c r="AB2137">
        <v>24.228999999999999</v>
      </c>
      <c r="AC2137">
        <v>25.300999999999998</v>
      </c>
      <c r="AD2137">
        <v>26.379000000000001</v>
      </c>
      <c r="AE2137">
        <v>27.462</v>
      </c>
      <c r="AF2137">
        <v>28.547999999999998</v>
      </c>
      <c r="AG2137">
        <v>29.641999999999999</v>
      </c>
      <c r="AH2137">
        <v>30.739000000000001</v>
      </c>
      <c r="AI2137">
        <v>31.843</v>
      </c>
      <c r="AJ2137" t="s">
        <v>46</v>
      </c>
      <c r="AK2137" t="s">
        <v>17</v>
      </c>
    </row>
    <row r="2138" spans="1:38" x14ac:dyDescent="0.35">
      <c r="A2138" t="s">
        <v>74</v>
      </c>
      <c r="B2138" t="s">
        <v>64</v>
      </c>
      <c r="C2138" t="s">
        <v>47</v>
      </c>
      <c r="D2138">
        <v>6.1550000000000002</v>
      </c>
      <c r="E2138">
        <v>6.2039999999999997</v>
      </c>
      <c r="F2138">
        <v>6.4649999999999999</v>
      </c>
      <c r="G2138">
        <v>6.8129999999999997</v>
      </c>
      <c r="H2138">
        <v>7.165</v>
      </c>
      <c r="I2138">
        <v>7.5810000000000004</v>
      </c>
      <c r="J2138">
        <v>8.3409999999999993</v>
      </c>
      <c r="K2138">
        <v>9.3160000000000007</v>
      </c>
      <c r="L2138">
        <v>10.491</v>
      </c>
      <c r="M2138">
        <v>11.654</v>
      </c>
      <c r="N2138">
        <v>12.791</v>
      </c>
      <c r="O2138">
        <v>13.875</v>
      </c>
      <c r="P2138">
        <v>15.031000000000001</v>
      </c>
      <c r="Q2138">
        <v>16.155000000000001</v>
      </c>
      <c r="R2138">
        <v>17.283999999999999</v>
      </c>
      <c r="S2138">
        <v>18.41</v>
      </c>
      <c r="T2138">
        <v>19.605</v>
      </c>
      <c r="U2138">
        <v>20.972999999999999</v>
      </c>
      <c r="V2138">
        <v>22.4</v>
      </c>
      <c r="W2138">
        <v>23.734999999999999</v>
      </c>
      <c r="X2138">
        <v>25.048999999999999</v>
      </c>
      <c r="Y2138">
        <v>26.367999999999999</v>
      </c>
      <c r="Z2138">
        <v>27.69</v>
      </c>
      <c r="AA2138">
        <v>29.018999999999998</v>
      </c>
      <c r="AB2138">
        <v>30.353999999999999</v>
      </c>
      <c r="AC2138">
        <v>31.695</v>
      </c>
      <c r="AD2138">
        <v>33.042999999999999</v>
      </c>
      <c r="AE2138">
        <v>34.398000000000003</v>
      </c>
      <c r="AF2138">
        <v>35.756999999999998</v>
      </c>
      <c r="AG2138">
        <v>37.127000000000002</v>
      </c>
      <c r="AH2138">
        <v>38.499000000000002</v>
      </c>
      <c r="AI2138">
        <v>39.880000000000003</v>
      </c>
      <c r="AJ2138" t="s">
        <v>47</v>
      </c>
      <c r="AK2138" t="s">
        <v>17</v>
      </c>
    </row>
    <row r="2139" spans="1:38" x14ac:dyDescent="0.35">
      <c r="A2139" t="s">
        <v>74</v>
      </c>
      <c r="B2139" t="s">
        <v>64</v>
      </c>
      <c r="C2139" t="s">
        <v>48</v>
      </c>
      <c r="D2139">
        <v>3.6080000000000001</v>
      </c>
      <c r="E2139">
        <v>3.6520000000000001</v>
      </c>
      <c r="F2139">
        <v>3.8639999999999999</v>
      </c>
      <c r="G2139">
        <v>4.1550000000000002</v>
      </c>
      <c r="H2139">
        <v>4.5030000000000001</v>
      </c>
      <c r="I2139">
        <v>4.9139999999999997</v>
      </c>
      <c r="J2139">
        <v>5.6260000000000003</v>
      </c>
      <c r="K2139">
        <v>6.5330000000000004</v>
      </c>
      <c r="L2139">
        <v>7.6219999999999999</v>
      </c>
      <c r="M2139">
        <v>8.7070000000000007</v>
      </c>
      <c r="N2139">
        <v>9.7840000000000007</v>
      </c>
      <c r="O2139">
        <v>10.834</v>
      </c>
      <c r="P2139">
        <v>11.965</v>
      </c>
      <c r="Q2139">
        <v>13.081</v>
      </c>
      <c r="R2139">
        <v>14.202</v>
      </c>
      <c r="S2139">
        <v>15.327</v>
      </c>
      <c r="T2139">
        <v>16.491</v>
      </c>
      <c r="U2139">
        <v>17.753</v>
      </c>
      <c r="V2139">
        <v>19.05</v>
      </c>
      <c r="W2139">
        <v>20.302</v>
      </c>
      <c r="X2139">
        <v>21.544</v>
      </c>
      <c r="Y2139">
        <v>22.794</v>
      </c>
      <c r="Z2139">
        <v>24.047999999999998</v>
      </c>
      <c r="AA2139">
        <v>25.31</v>
      </c>
      <c r="AB2139">
        <v>26.577999999999999</v>
      </c>
      <c r="AC2139">
        <v>27.853999999999999</v>
      </c>
      <c r="AD2139">
        <v>29.135000000000002</v>
      </c>
      <c r="AE2139">
        <v>30.428000000000001</v>
      </c>
      <c r="AF2139">
        <v>31.722999999999999</v>
      </c>
      <c r="AG2139">
        <v>33.026000000000003</v>
      </c>
      <c r="AH2139">
        <v>34.335000000000001</v>
      </c>
      <c r="AI2139">
        <v>35.655000000000001</v>
      </c>
      <c r="AJ2139" t="s">
        <v>48</v>
      </c>
      <c r="AK2139" t="s">
        <v>8</v>
      </c>
      <c r="AL2139" t="s">
        <v>17</v>
      </c>
    </row>
    <row r="2140" spans="1:38" x14ac:dyDescent="0.35">
      <c r="A2140" t="s">
        <v>74</v>
      </c>
      <c r="B2140" t="s">
        <v>64</v>
      </c>
      <c r="C2140" t="s">
        <v>49</v>
      </c>
      <c r="D2140">
        <v>17.782</v>
      </c>
      <c r="E2140">
        <v>17.957000000000001</v>
      </c>
      <c r="F2140">
        <v>18.834</v>
      </c>
      <c r="G2140">
        <v>20.015999999999998</v>
      </c>
      <c r="H2140">
        <v>21.428999999999998</v>
      </c>
      <c r="I2140">
        <v>23.106999999999999</v>
      </c>
      <c r="J2140">
        <v>26.024999999999999</v>
      </c>
      <c r="K2140">
        <v>29.719000000000001</v>
      </c>
      <c r="L2140">
        <v>34.171999999999997</v>
      </c>
      <c r="M2140">
        <v>38.609000000000002</v>
      </c>
      <c r="N2140">
        <v>43</v>
      </c>
      <c r="O2140">
        <v>47.29</v>
      </c>
      <c r="P2140">
        <v>51.905000000000001</v>
      </c>
      <c r="Q2140">
        <v>56.463999999999999</v>
      </c>
      <c r="R2140">
        <v>61.045999999999999</v>
      </c>
      <c r="S2140">
        <v>65.64</v>
      </c>
      <c r="T2140">
        <v>70.394999999999996</v>
      </c>
      <c r="U2140">
        <v>75.551000000000002</v>
      </c>
      <c r="V2140">
        <v>80.847999999999999</v>
      </c>
      <c r="W2140">
        <v>85.954999999999998</v>
      </c>
      <c r="X2140">
        <v>91.033000000000001</v>
      </c>
      <c r="Y2140">
        <v>96.132999999999996</v>
      </c>
      <c r="Z2140">
        <v>101.254</v>
      </c>
      <c r="AA2140">
        <v>106.405</v>
      </c>
      <c r="AB2140">
        <v>111.587</v>
      </c>
      <c r="AC2140">
        <v>116.797</v>
      </c>
      <c r="AD2140">
        <v>122.035</v>
      </c>
      <c r="AE2140">
        <v>127.303</v>
      </c>
      <c r="AF2140">
        <v>132.596</v>
      </c>
      <c r="AG2140">
        <v>137.92099999999999</v>
      </c>
      <c r="AH2140">
        <v>143.273</v>
      </c>
      <c r="AI2140">
        <v>148.65100000000001</v>
      </c>
      <c r="AJ2140" t="s">
        <v>49</v>
      </c>
      <c r="AK2140" t="s">
        <v>9</v>
      </c>
    </row>
    <row r="2141" spans="1:38" x14ac:dyDescent="0.35">
      <c r="A2141" t="s">
        <v>74</v>
      </c>
      <c r="B2141" t="s">
        <v>64</v>
      </c>
      <c r="C2141" t="s">
        <v>50</v>
      </c>
      <c r="D2141">
        <v>7.4690000000000003</v>
      </c>
      <c r="E2141">
        <v>7.5129999999999999</v>
      </c>
      <c r="F2141">
        <v>7.7619999999999996</v>
      </c>
      <c r="G2141">
        <v>8.093</v>
      </c>
      <c r="H2141">
        <v>8.423</v>
      </c>
      <c r="I2141">
        <v>8.8130000000000006</v>
      </c>
      <c r="J2141">
        <v>9.5280000000000005</v>
      </c>
      <c r="K2141">
        <v>10.446999999999999</v>
      </c>
      <c r="L2141">
        <v>11.554</v>
      </c>
      <c r="M2141">
        <v>12.647</v>
      </c>
      <c r="N2141">
        <v>13.718</v>
      </c>
      <c r="O2141">
        <v>14.734</v>
      </c>
      <c r="P2141">
        <v>15.821999999999999</v>
      </c>
      <c r="Q2141">
        <v>16.873000000000001</v>
      </c>
      <c r="R2141">
        <v>17.93</v>
      </c>
      <c r="S2141">
        <v>18.984999999999999</v>
      </c>
      <c r="T2141">
        <v>20.108000000000001</v>
      </c>
      <c r="U2141">
        <v>21.396999999999998</v>
      </c>
      <c r="V2141">
        <v>22.744</v>
      </c>
      <c r="W2141">
        <v>24.001000000000001</v>
      </c>
      <c r="X2141">
        <v>25.236999999999998</v>
      </c>
      <c r="Y2141">
        <v>26.478999999999999</v>
      </c>
      <c r="Z2141">
        <v>27.719000000000001</v>
      </c>
      <c r="AA2141">
        <v>28.97</v>
      </c>
      <c r="AB2141">
        <v>30.225999999999999</v>
      </c>
      <c r="AC2141">
        <v>31.488</v>
      </c>
      <c r="AD2141">
        <v>32.755000000000003</v>
      </c>
      <c r="AE2141">
        <v>34.03</v>
      </c>
      <c r="AF2141">
        <v>35.308</v>
      </c>
      <c r="AG2141">
        <v>36.594000000000001</v>
      </c>
      <c r="AH2141">
        <v>37.884</v>
      </c>
      <c r="AI2141">
        <v>39.183</v>
      </c>
      <c r="AJ2141" t="s">
        <v>50</v>
      </c>
      <c r="AK2141" t="s">
        <v>15</v>
      </c>
    </row>
    <row r="2142" spans="1:38" x14ac:dyDescent="0.35">
      <c r="A2142" t="s">
        <v>74</v>
      </c>
      <c r="B2142" t="s">
        <v>64</v>
      </c>
      <c r="C2142" t="s">
        <v>51</v>
      </c>
      <c r="D2142">
        <v>10.486000000000001</v>
      </c>
      <c r="E2142">
        <v>10.553000000000001</v>
      </c>
      <c r="F2142">
        <v>10.907</v>
      </c>
      <c r="G2142">
        <v>11.378</v>
      </c>
      <c r="H2142">
        <v>11.845000000000001</v>
      </c>
      <c r="I2142">
        <v>12.401999999999999</v>
      </c>
      <c r="J2142">
        <v>13.417999999999999</v>
      </c>
      <c r="K2142">
        <v>14.726000000000001</v>
      </c>
      <c r="L2142">
        <v>16.300999999999998</v>
      </c>
      <c r="M2142">
        <v>17.859000000000002</v>
      </c>
      <c r="N2142">
        <v>19.382000000000001</v>
      </c>
      <c r="O2142">
        <v>20.829000000000001</v>
      </c>
      <c r="P2142">
        <v>22.375</v>
      </c>
      <c r="Q2142">
        <v>23.873999999999999</v>
      </c>
      <c r="R2142">
        <v>25.378</v>
      </c>
      <c r="S2142">
        <v>26.879000000000001</v>
      </c>
      <c r="T2142">
        <v>28.475000000000001</v>
      </c>
      <c r="U2142">
        <v>30.309000000000001</v>
      </c>
      <c r="V2142">
        <v>32.225999999999999</v>
      </c>
      <c r="W2142">
        <v>34.014000000000003</v>
      </c>
      <c r="X2142">
        <v>35.774000000000001</v>
      </c>
      <c r="Y2142">
        <v>37.539000000000001</v>
      </c>
      <c r="Z2142">
        <v>39.308999999999997</v>
      </c>
      <c r="AA2142">
        <v>41.087000000000003</v>
      </c>
      <c r="AB2142">
        <v>42.874000000000002</v>
      </c>
      <c r="AC2142">
        <v>44.667999999999999</v>
      </c>
      <c r="AD2142">
        <v>46.470999999999997</v>
      </c>
      <c r="AE2142">
        <v>48.283999999999999</v>
      </c>
      <c r="AF2142">
        <v>50.104999999999997</v>
      </c>
      <c r="AG2142">
        <v>51.933999999999997</v>
      </c>
      <c r="AH2142">
        <v>53.773000000000003</v>
      </c>
      <c r="AI2142">
        <v>55.619</v>
      </c>
      <c r="AJ2142" t="s">
        <v>51</v>
      </c>
      <c r="AK2142" t="s">
        <v>19</v>
      </c>
    </row>
    <row r="2143" spans="1:38" x14ac:dyDescent="0.35">
      <c r="A2143" t="s">
        <v>74</v>
      </c>
      <c r="B2143" t="s">
        <v>64</v>
      </c>
      <c r="C2143" t="s">
        <v>52</v>
      </c>
      <c r="D2143">
        <v>19.651</v>
      </c>
      <c r="E2143">
        <v>19.742000000000001</v>
      </c>
      <c r="F2143">
        <v>20.238</v>
      </c>
      <c r="G2143">
        <v>20.890999999999998</v>
      </c>
      <c r="H2143">
        <v>21.545000000000002</v>
      </c>
      <c r="I2143">
        <v>22.321000000000002</v>
      </c>
      <c r="J2143">
        <v>23.738</v>
      </c>
      <c r="K2143">
        <v>25.56</v>
      </c>
      <c r="L2143">
        <v>27.759</v>
      </c>
      <c r="M2143">
        <v>29.928000000000001</v>
      </c>
      <c r="N2143">
        <v>32.051000000000002</v>
      </c>
      <c r="O2143">
        <v>34.073</v>
      </c>
      <c r="P2143">
        <v>36.225000000000001</v>
      </c>
      <c r="Q2143">
        <v>38.314</v>
      </c>
      <c r="R2143">
        <v>40.411000000000001</v>
      </c>
      <c r="S2143">
        <v>42.505000000000003</v>
      </c>
      <c r="T2143">
        <v>44.731999999999999</v>
      </c>
      <c r="U2143">
        <v>47.286999999999999</v>
      </c>
      <c r="V2143">
        <v>49.960999999999999</v>
      </c>
      <c r="W2143">
        <v>52.454999999999998</v>
      </c>
      <c r="X2143">
        <v>54.908000000000001</v>
      </c>
      <c r="Y2143">
        <v>57.368000000000002</v>
      </c>
      <c r="Z2143">
        <v>59.835999999999999</v>
      </c>
      <c r="AA2143">
        <v>62.316000000000003</v>
      </c>
      <c r="AB2143">
        <v>64.804000000000002</v>
      </c>
      <c r="AC2143">
        <v>67.31</v>
      </c>
      <c r="AD2143">
        <v>69.822000000000003</v>
      </c>
      <c r="AE2143">
        <v>72.349999999999994</v>
      </c>
      <c r="AF2143">
        <v>74.888000000000005</v>
      </c>
      <c r="AG2143">
        <v>77.438000000000002</v>
      </c>
      <c r="AH2143">
        <v>80.001000000000005</v>
      </c>
      <c r="AI2143">
        <v>82.575999999999993</v>
      </c>
      <c r="AJ2143" t="s">
        <v>52</v>
      </c>
      <c r="AK2143" t="s">
        <v>15</v>
      </c>
    </row>
    <row r="2144" spans="1:38" x14ac:dyDescent="0.35">
      <c r="A2144" t="s">
        <v>74</v>
      </c>
      <c r="B2144" t="s">
        <v>64</v>
      </c>
      <c r="C2144" t="s">
        <v>53</v>
      </c>
      <c r="D2144">
        <v>18.669</v>
      </c>
      <c r="E2144">
        <v>18.798999999999999</v>
      </c>
      <c r="F2144">
        <v>19.454999999999998</v>
      </c>
      <c r="G2144">
        <v>20.335999999999999</v>
      </c>
      <c r="H2144">
        <v>21.39</v>
      </c>
      <c r="I2144">
        <v>22.646999999999998</v>
      </c>
      <c r="J2144">
        <v>24.823</v>
      </c>
      <c r="K2144">
        <v>27.584</v>
      </c>
      <c r="L2144">
        <v>30.907</v>
      </c>
      <c r="M2144">
        <v>34.218000000000004</v>
      </c>
      <c r="N2144">
        <v>37.497</v>
      </c>
      <c r="O2144">
        <v>40.701999999999998</v>
      </c>
      <c r="P2144">
        <v>44.15</v>
      </c>
      <c r="Q2144">
        <v>47.552</v>
      </c>
      <c r="R2144">
        <v>50.970999999999997</v>
      </c>
      <c r="S2144">
        <v>54.402999999999999</v>
      </c>
      <c r="T2144">
        <v>57.956000000000003</v>
      </c>
      <c r="U2144">
        <v>61.801000000000002</v>
      </c>
      <c r="V2144">
        <v>65.754999999999995</v>
      </c>
      <c r="W2144">
        <v>69.569000000000003</v>
      </c>
      <c r="X2144">
        <v>73.358999999999995</v>
      </c>
      <c r="Y2144">
        <v>77.167000000000002</v>
      </c>
      <c r="Z2144">
        <v>80.995000000000005</v>
      </c>
      <c r="AA2144">
        <v>84.838999999999999</v>
      </c>
      <c r="AB2144">
        <v>88.706000000000003</v>
      </c>
      <c r="AC2144">
        <v>92.596999999999994</v>
      </c>
      <c r="AD2144">
        <v>96.507999999999996</v>
      </c>
      <c r="AE2144">
        <v>100.43899999999999</v>
      </c>
      <c r="AF2144">
        <v>104.395</v>
      </c>
      <c r="AG2144">
        <v>108.36799999999999</v>
      </c>
      <c r="AH2144">
        <v>112.363</v>
      </c>
      <c r="AI2144">
        <v>116.381</v>
      </c>
      <c r="AJ2144" t="s">
        <v>53</v>
      </c>
      <c r="AK2144" t="s">
        <v>8</v>
      </c>
    </row>
    <row r="2145" spans="1:38" x14ac:dyDescent="0.35">
      <c r="A2145" t="s">
        <v>74</v>
      </c>
      <c r="B2145" t="s">
        <v>64</v>
      </c>
      <c r="C2145" t="s">
        <v>54</v>
      </c>
      <c r="D2145">
        <v>6.2190000000000003</v>
      </c>
      <c r="E2145">
        <v>6.2329999999999997</v>
      </c>
      <c r="F2145">
        <v>6.3040000000000003</v>
      </c>
      <c r="G2145">
        <v>6.4009999999999998</v>
      </c>
      <c r="H2145">
        <v>6.5170000000000003</v>
      </c>
      <c r="I2145">
        <v>6.6539999999999999</v>
      </c>
      <c r="J2145">
        <v>6.8929999999999998</v>
      </c>
      <c r="K2145">
        <v>7.1970000000000001</v>
      </c>
      <c r="L2145">
        <v>7.5620000000000003</v>
      </c>
      <c r="M2145">
        <v>7.9260000000000002</v>
      </c>
      <c r="N2145">
        <v>8.2859999999999996</v>
      </c>
      <c r="O2145">
        <v>8.6359999999999992</v>
      </c>
      <c r="P2145">
        <v>9.0150000000000006</v>
      </c>
      <c r="Q2145">
        <v>9.39</v>
      </c>
      <c r="R2145">
        <v>9.7650000000000006</v>
      </c>
      <c r="S2145">
        <v>10.141</v>
      </c>
      <c r="T2145">
        <v>10.531000000000001</v>
      </c>
      <c r="U2145">
        <v>10.952999999999999</v>
      </c>
      <c r="V2145">
        <v>11.388</v>
      </c>
      <c r="W2145">
        <v>11.805</v>
      </c>
      <c r="X2145">
        <v>12.222</v>
      </c>
      <c r="Y2145">
        <v>12.64</v>
      </c>
      <c r="Z2145">
        <v>13.06</v>
      </c>
      <c r="AA2145">
        <v>13.483000000000001</v>
      </c>
      <c r="AB2145">
        <v>13.907999999999999</v>
      </c>
      <c r="AC2145">
        <v>14.334</v>
      </c>
      <c r="AD2145">
        <v>14.763999999999999</v>
      </c>
      <c r="AE2145">
        <v>15.196</v>
      </c>
      <c r="AF2145">
        <v>15.629</v>
      </c>
      <c r="AG2145">
        <v>16.064</v>
      </c>
      <c r="AH2145">
        <v>16.504000000000001</v>
      </c>
      <c r="AI2145">
        <v>16.945</v>
      </c>
      <c r="AJ2145" t="s">
        <v>54</v>
      </c>
      <c r="AK2145" t="s">
        <v>22</v>
      </c>
    </row>
    <row r="2146" spans="1:38" x14ac:dyDescent="0.35">
      <c r="A2146" t="s">
        <v>74</v>
      </c>
      <c r="B2146" t="s">
        <v>64</v>
      </c>
      <c r="C2146" t="s">
        <v>55</v>
      </c>
      <c r="D2146">
        <v>10.71</v>
      </c>
      <c r="E2146">
        <v>10.78</v>
      </c>
      <c r="F2146">
        <v>11.157999999999999</v>
      </c>
      <c r="G2146">
        <v>11.657</v>
      </c>
      <c r="H2146">
        <v>12.157</v>
      </c>
      <c r="I2146">
        <v>12.747999999999999</v>
      </c>
      <c r="J2146">
        <v>13.83</v>
      </c>
      <c r="K2146">
        <v>15.22</v>
      </c>
      <c r="L2146">
        <v>16.899000000000001</v>
      </c>
      <c r="M2146">
        <v>18.553999999999998</v>
      </c>
      <c r="N2146">
        <v>20.175999999999998</v>
      </c>
      <c r="O2146">
        <v>21.716999999999999</v>
      </c>
      <c r="P2146">
        <v>23.363</v>
      </c>
      <c r="Q2146">
        <v>24.957000000000001</v>
      </c>
      <c r="R2146">
        <v>26.556999999999999</v>
      </c>
      <c r="S2146">
        <v>28.154</v>
      </c>
      <c r="T2146">
        <v>29.853999999999999</v>
      </c>
      <c r="U2146">
        <v>31.808</v>
      </c>
      <c r="V2146">
        <v>33.845999999999997</v>
      </c>
      <c r="W2146">
        <v>35.747999999999998</v>
      </c>
      <c r="X2146">
        <v>37.619999999999997</v>
      </c>
      <c r="Y2146">
        <v>39.499000000000002</v>
      </c>
      <c r="Z2146">
        <v>41.381</v>
      </c>
      <c r="AA2146">
        <v>43.273000000000003</v>
      </c>
      <c r="AB2146">
        <v>45.173999999999999</v>
      </c>
      <c r="AC2146">
        <v>47.085999999999999</v>
      </c>
      <c r="AD2146">
        <v>49.005000000000003</v>
      </c>
      <c r="AE2146">
        <v>50.936</v>
      </c>
      <c r="AF2146">
        <v>52.872</v>
      </c>
      <c r="AG2146">
        <v>54.817</v>
      </c>
      <c r="AH2146">
        <v>56.774999999999999</v>
      </c>
      <c r="AI2146">
        <v>58.738999999999997</v>
      </c>
      <c r="AJ2146" t="s">
        <v>55</v>
      </c>
      <c r="AK2146" t="s">
        <v>8</v>
      </c>
      <c r="AL2146" t="s">
        <v>17</v>
      </c>
    </row>
    <row r="2147" spans="1:38" x14ac:dyDescent="0.35">
      <c r="A2147" t="s">
        <v>71</v>
      </c>
      <c r="B2147" t="s">
        <v>65</v>
      </c>
      <c r="C2147" t="s">
        <v>7</v>
      </c>
      <c r="D2147">
        <v>3.2389999999999999</v>
      </c>
      <c r="E2147">
        <v>3.2890000000000001</v>
      </c>
      <c r="F2147">
        <v>6.343</v>
      </c>
      <c r="G2147">
        <v>7.3940000000000001</v>
      </c>
      <c r="H2147">
        <v>11.481999999999999</v>
      </c>
      <c r="I2147">
        <v>12.585000000000001</v>
      </c>
      <c r="J2147">
        <v>14.689</v>
      </c>
      <c r="K2147">
        <v>15.794</v>
      </c>
      <c r="L2147">
        <v>16.914999999999999</v>
      </c>
      <c r="M2147">
        <v>20.055</v>
      </c>
      <c r="N2147">
        <v>22.224</v>
      </c>
      <c r="O2147">
        <v>25.446999999999999</v>
      </c>
      <c r="P2147">
        <v>27.709</v>
      </c>
      <c r="Q2147">
        <v>30.009</v>
      </c>
      <c r="R2147">
        <v>32.308999999999997</v>
      </c>
      <c r="S2147">
        <v>33.615000000000002</v>
      </c>
      <c r="T2147">
        <v>34.866</v>
      </c>
      <c r="U2147">
        <v>34.96</v>
      </c>
      <c r="V2147">
        <v>35.005000000000003</v>
      </c>
      <c r="W2147">
        <v>35.143000000000001</v>
      </c>
      <c r="X2147">
        <v>37.307000000000002</v>
      </c>
      <c r="Y2147">
        <v>38.468000000000004</v>
      </c>
      <c r="Z2147">
        <v>38.637999999999998</v>
      </c>
      <c r="AA2147">
        <v>39.805999999999997</v>
      </c>
      <c r="AB2147">
        <v>41.972999999999999</v>
      </c>
      <c r="AC2147">
        <v>43.142000000000003</v>
      </c>
      <c r="AD2147">
        <v>43.308999999999997</v>
      </c>
      <c r="AE2147">
        <v>44.478000000000002</v>
      </c>
      <c r="AF2147">
        <v>44.643999999999998</v>
      </c>
      <c r="AG2147">
        <v>45.811999999999998</v>
      </c>
      <c r="AH2147">
        <v>46.98</v>
      </c>
      <c r="AI2147">
        <v>48.145000000000003</v>
      </c>
      <c r="AJ2147" t="s">
        <v>7</v>
      </c>
      <c r="AK2147" t="s">
        <v>8</v>
      </c>
      <c r="AL2147" t="s">
        <v>9</v>
      </c>
    </row>
    <row r="2148" spans="1:38" x14ac:dyDescent="0.35">
      <c r="A2148" t="s">
        <v>71</v>
      </c>
      <c r="B2148" t="s">
        <v>65</v>
      </c>
      <c r="C2148" t="s">
        <v>10</v>
      </c>
      <c r="D2148">
        <v>1.3859999999999999</v>
      </c>
      <c r="E2148">
        <v>1.399</v>
      </c>
      <c r="F2148">
        <v>1.41</v>
      </c>
      <c r="G2148">
        <v>1.421</v>
      </c>
      <c r="H2148">
        <v>1.4410000000000001</v>
      </c>
      <c r="I2148">
        <v>1.4630000000000001</v>
      </c>
      <c r="J2148">
        <v>1.4870000000000001</v>
      </c>
      <c r="K2148">
        <v>1.5109999999999999</v>
      </c>
      <c r="L2148">
        <v>1.5389999999999999</v>
      </c>
      <c r="M2148">
        <v>1.57</v>
      </c>
      <c r="N2148">
        <v>1.607</v>
      </c>
      <c r="O2148">
        <v>1.6579999999999999</v>
      </c>
      <c r="P2148">
        <v>1.716</v>
      </c>
      <c r="Q2148">
        <v>1.7829999999999999</v>
      </c>
      <c r="R2148">
        <v>1.85</v>
      </c>
      <c r="S2148">
        <v>1.92</v>
      </c>
      <c r="T2148">
        <v>1.9750000000000001</v>
      </c>
      <c r="U2148">
        <v>1.9970000000000001</v>
      </c>
      <c r="V2148">
        <v>2.0070000000000001</v>
      </c>
      <c r="W2148">
        <v>2.0369999999999999</v>
      </c>
      <c r="X2148">
        <v>2.0739999999999998</v>
      </c>
      <c r="Y2148">
        <v>2.1110000000000002</v>
      </c>
      <c r="Z2148">
        <v>2.149</v>
      </c>
      <c r="AA2148">
        <v>2.1859999999999999</v>
      </c>
      <c r="AB2148">
        <v>2.2240000000000002</v>
      </c>
      <c r="AC2148">
        <v>2.2610000000000001</v>
      </c>
      <c r="AD2148">
        <v>2.2989999999999999</v>
      </c>
      <c r="AE2148">
        <v>2.3370000000000002</v>
      </c>
      <c r="AF2148">
        <v>2.3730000000000002</v>
      </c>
      <c r="AG2148">
        <v>2.4119999999999999</v>
      </c>
      <c r="AH2148">
        <v>2.4500000000000002</v>
      </c>
      <c r="AI2148">
        <v>2.488</v>
      </c>
      <c r="AJ2148" t="s">
        <v>10</v>
      </c>
      <c r="AK2148" t="s">
        <v>11</v>
      </c>
      <c r="AL2148" t="s">
        <v>9</v>
      </c>
    </row>
    <row r="2149" spans="1:38" x14ac:dyDescent="0.35">
      <c r="A2149" t="s">
        <v>71</v>
      </c>
      <c r="B2149" t="s">
        <v>65</v>
      </c>
      <c r="C2149" t="s">
        <v>12</v>
      </c>
      <c r="D2149">
        <v>3.7930000000000001</v>
      </c>
      <c r="E2149">
        <v>3.8079999999999998</v>
      </c>
      <c r="F2149">
        <v>4.8230000000000004</v>
      </c>
      <c r="G2149">
        <v>5.8330000000000002</v>
      </c>
      <c r="H2149">
        <v>6.8609999999999998</v>
      </c>
      <c r="I2149">
        <v>6.8890000000000002</v>
      </c>
      <c r="J2149">
        <v>7.92</v>
      </c>
      <c r="K2149">
        <v>8.9450000000000003</v>
      </c>
      <c r="L2149">
        <v>8.98</v>
      </c>
      <c r="M2149">
        <v>10.019</v>
      </c>
      <c r="N2149">
        <v>11.064</v>
      </c>
      <c r="O2149">
        <v>12.128</v>
      </c>
      <c r="P2149">
        <v>13.201000000000001</v>
      </c>
      <c r="Q2149">
        <v>14.284000000000001</v>
      </c>
      <c r="R2149">
        <v>14.367000000000001</v>
      </c>
      <c r="S2149">
        <v>15.456</v>
      </c>
      <c r="T2149">
        <v>16.521000000000001</v>
      </c>
      <c r="U2149">
        <v>16.547000000000001</v>
      </c>
      <c r="V2149">
        <v>16.561</v>
      </c>
      <c r="W2149">
        <v>16.599</v>
      </c>
      <c r="X2149">
        <v>16.643000000000001</v>
      </c>
      <c r="Y2149">
        <v>17.684999999999999</v>
      </c>
      <c r="Z2149">
        <v>17.736000000000001</v>
      </c>
      <c r="AA2149">
        <v>17.783000000000001</v>
      </c>
      <c r="AB2149">
        <v>18.827000000000002</v>
      </c>
      <c r="AC2149">
        <v>18.876000000000001</v>
      </c>
      <c r="AD2149">
        <v>18.919</v>
      </c>
      <c r="AE2149">
        <v>18.969000000000001</v>
      </c>
      <c r="AF2149">
        <v>20.015000000000001</v>
      </c>
      <c r="AG2149">
        <v>20.062999999999999</v>
      </c>
      <c r="AH2149">
        <v>20.106000000000002</v>
      </c>
      <c r="AI2149">
        <v>21.155999999999999</v>
      </c>
      <c r="AJ2149" t="s">
        <v>12</v>
      </c>
      <c r="AK2149" t="s">
        <v>8</v>
      </c>
    </row>
    <row r="2150" spans="1:38" x14ac:dyDescent="0.35">
      <c r="A2150" t="s">
        <v>71</v>
      </c>
      <c r="B2150" t="s">
        <v>65</v>
      </c>
      <c r="C2150" t="s">
        <v>13</v>
      </c>
      <c r="D2150">
        <v>2.1720000000000002</v>
      </c>
      <c r="E2150">
        <v>2.1760000000000002</v>
      </c>
      <c r="F2150">
        <v>3.18</v>
      </c>
      <c r="G2150">
        <v>3.18</v>
      </c>
      <c r="H2150">
        <v>4.1849999999999996</v>
      </c>
      <c r="I2150">
        <v>4.1909999999999998</v>
      </c>
      <c r="J2150">
        <v>6.1950000000000003</v>
      </c>
      <c r="K2150">
        <v>6.2009999999999996</v>
      </c>
      <c r="L2150">
        <v>7.2069999999999999</v>
      </c>
      <c r="M2150">
        <v>7.2149999999999999</v>
      </c>
      <c r="N2150">
        <v>8.2240000000000002</v>
      </c>
      <c r="O2150">
        <v>9.234</v>
      </c>
      <c r="P2150">
        <v>9.2460000000000004</v>
      </c>
      <c r="Q2150">
        <v>10.262</v>
      </c>
      <c r="R2150">
        <v>10.278</v>
      </c>
      <c r="S2150">
        <v>12.292999999999999</v>
      </c>
      <c r="T2150">
        <v>12.307</v>
      </c>
      <c r="U2150">
        <v>12.31</v>
      </c>
      <c r="V2150">
        <v>12.313000000000001</v>
      </c>
      <c r="W2150">
        <v>12.319000000000001</v>
      </c>
      <c r="X2150">
        <v>12.327</v>
      </c>
      <c r="Y2150">
        <v>13.335000000000001</v>
      </c>
      <c r="Z2150">
        <v>13.346</v>
      </c>
      <c r="AA2150">
        <v>13.353999999999999</v>
      </c>
      <c r="AB2150">
        <v>13.363</v>
      </c>
      <c r="AC2150">
        <v>14.372</v>
      </c>
      <c r="AD2150">
        <v>14.379</v>
      </c>
      <c r="AE2150">
        <v>14.388999999999999</v>
      </c>
      <c r="AF2150">
        <v>14.398</v>
      </c>
      <c r="AG2150">
        <v>14.406000000000001</v>
      </c>
      <c r="AH2150">
        <v>15.414</v>
      </c>
      <c r="AI2150">
        <v>15.422000000000001</v>
      </c>
      <c r="AJ2150" t="s">
        <v>13</v>
      </c>
      <c r="AK2150" t="s">
        <v>8</v>
      </c>
    </row>
    <row r="2151" spans="1:38" x14ac:dyDescent="0.35">
      <c r="A2151" t="s">
        <v>71</v>
      </c>
      <c r="B2151" t="s">
        <v>65</v>
      </c>
      <c r="C2151" t="s">
        <v>14</v>
      </c>
      <c r="D2151">
        <v>18.382999999999999</v>
      </c>
      <c r="E2151">
        <v>18.413</v>
      </c>
      <c r="F2151">
        <v>43.441000000000003</v>
      </c>
      <c r="G2151">
        <v>69.47</v>
      </c>
      <c r="H2151">
        <v>95.843999999999994</v>
      </c>
      <c r="I2151">
        <v>107.30200000000001</v>
      </c>
      <c r="J2151">
        <v>121.754</v>
      </c>
      <c r="K2151">
        <v>134.20400000000001</v>
      </c>
      <c r="L2151">
        <v>148.732</v>
      </c>
      <c r="M2151">
        <v>165.33500000000001</v>
      </c>
      <c r="N2151">
        <v>185.06700000000001</v>
      </c>
      <c r="O2151">
        <v>212.03399999999999</v>
      </c>
      <c r="P2151">
        <v>220.16399999999999</v>
      </c>
      <c r="Q2151">
        <v>229.459</v>
      </c>
      <c r="R2151">
        <v>237.761</v>
      </c>
      <c r="S2151">
        <v>248.09399999999999</v>
      </c>
      <c r="T2151">
        <v>254.179</v>
      </c>
      <c r="U2151">
        <v>254.59</v>
      </c>
      <c r="V2151">
        <v>254.78</v>
      </c>
      <c r="W2151">
        <v>255.37299999999999</v>
      </c>
      <c r="X2151">
        <v>261.08199999999999</v>
      </c>
      <c r="Y2151">
        <v>265.79300000000001</v>
      </c>
      <c r="Z2151">
        <v>271.51799999999997</v>
      </c>
      <c r="AA2151">
        <v>275.24400000000003</v>
      </c>
      <c r="AB2151">
        <v>280.97300000000001</v>
      </c>
      <c r="AC2151">
        <v>284.697</v>
      </c>
      <c r="AD2151">
        <v>289.42399999999998</v>
      </c>
      <c r="AE2151">
        <v>292.14699999999999</v>
      </c>
      <c r="AF2151">
        <v>296.87299999999999</v>
      </c>
      <c r="AG2151">
        <v>301.60000000000002</v>
      </c>
      <c r="AH2151">
        <v>303.32499999999999</v>
      </c>
      <c r="AI2151">
        <v>307.048</v>
      </c>
      <c r="AJ2151" t="s">
        <v>14</v>
      </c>
      <c r="AK2151" t="s">
        <v>15</v>
      </c>
    </row>
    <row r="2152" spans="1:38" x14ac:dyDescent="0.35">
      <c r="A2152" t="s">
        <v>71</v>
      </c>
      <c r="B2152" t="s">
        <v>65</v>
      </c>
      <c r="C2152" t="s">
        <v>16</v>
      </c>
      <c r="D2152">
        <v>0.29399999999999998</v>
      </c>
      <c r="E2152">
        <v>0.30499999999999999</v>
      </c>
      <c r="F2152">
        <v>0.317</v>
      </c>
      <c r="G2152">
        <v>0.32700000000000001</v>
      </c>
      <c r="H2152">
        <v>0.34499999999999997</v>
      </c>
      <c r="I2152">
        <v>0.36699999999999999</v>
      </c>
      <c r="J2152">
        <v>0.38800000000000001</v>
      </c>
      <c r="K2152">
        <v>0.41099999999999998</v>
      </c>
      <c r="L2152">
        <v>0.435</v>
      </c>
      <c r="M2152">
        <v>0.46500000000000002</v>
      </c>
      <c r="N2152">
        <v>0.5</v>
      </c>
      <c r="O2152">
        <v>0.54500000000000004</v>
      </c>
      <c r="P2152">
        <v>0.6</v>
      </c>
      <c r="Q2152">
        <v>0.66300000000000003</v>
      </c>
      <c r="R2152">
        <v>0.72599999999999998</v>
      </c>
      <c r="S2152">
        <v>0.78900000000000003</v>
      </c>
      <c r="T2152">
        <v>0.84199999999999997</v>
      </c>
      <c r="U2152">
        <v>0.86199999999999999</v>
      </c>
      <c r="V2152">
        <v>0.87</v>
      </c>
      <c r="W2152">
        <v>0.89900000000000002</v>
      </c>
      <c r="X2152">
        <v>0.93400000000000005</v>
      </c>
      <c r="Y2152">
        <v>0.96899999999999997</v>
      </c>
      <c r="Z2152">
        <v>1.0029999999999999</v>
      </c>
      <c r="AA2152">
        <v>1.0369999999999999</v>
      </c>
      <c r="AB2152">
        <v>1.0720000000000001</v>
      </c>
      <c r="AC2152">
        <v>1.1080000000000001</v>
      </c>
      <c r="AD2152">
        <v>1.143</v>
      </c>
      <c r="AE2152">
        <v>1.1779999999999999</v>
      </c>
      <c r="AF2152">
        <v>1.2130000000000001</v>
      </c>
      <c r="AG2152">
        <v>1.246</v>
      </c>
      <c r="AH2152">
        <v>1.2809999999999999</v>
      </c>
      <c r="AI2152">
        <v>1.3169999999999999</v>
      </c>
      <c r="AJ2152" t="s">
        <v>16</v>
      </c>
      <c r="AK2152" t="s">
        <v>8</v>
      </c>
      <c r="AL2152" t="s">
        <v>17</v>
      </c>
    </row>
    <row r="2153" spans="1:38" x14ac:dyDescent="0.35">
      <c r="A2153" t="s">
        <v>71</v>
      </c>
      <c r="B2153" t="s">
        <v>65</v>
      </c>
      <c r="C2153" t="s">
        <v>18</v>
      </c>
      <c r="D2153">
        <v>5.9139999999999997</v>
      </c>
      <c r="E2153">
        <v>5.92</v>
      </c>
      <c r="F2153">
        <v>11.926</v>
      </c>
      <c r="G2153">
        <v>16.93</v>
      </c>
      <c r="H2153">
        <v>22.998000000000001</v>
      </c>
      <c r="I2153">
        <v>25.082999999999998</v>
      </c>
      <c r="J2153">
        <v>28.167999999999999</v>
      </c>
      <c r="K2153">
        <v>31.25</v>
      </c>
      <c r="L2153">
        <v>33.345999999999997</v>
      </c>
      <c r="M2153">
        <v>37.459000000000003</v>
      </c>
      <c r="N2153">
        <v>41.591000000000001</v>
      </c>
      <c r="O2153">
        <v>46.768999999999998</v>
      </c>
      <c r="P2153">
        <v>49.98</v>
      </c>
      <c r="Q2153">
        <v>51.216999999999999</v>
      </c>
      <c r="R2153">
        <v>53.456000000000003</v>
      </c>
      <c r="S2153">
        <v>54.701999999999998</v>
      </c>
      <c r="T2153">
        <v>56.901000000000003</v>
      </c>
      <c r="U2153">
        <v>56.976999999999997</v>
      </c>
      <c r="V2153">
        <v>57.012</v>
      </c>
      <c r="W2153">
        <v>57.121000000000002</v>
      </c>
      <c r="X2153">
        <v>58.250999999999998</v>
      </c>
      <c r="Y2153">
        <v>58.383000000000003</v>
      </c>
      <c r="Z2153">
        <v>60.515999999999998</v>
      </c>
      <c r="AA2153">
        <v>61.65</v>
      </c>
      <c r="AB2153">
        <v>61.781999999999996</v>
      </c>
      <c r="AC2153">
        <v>62.917000000000002</v>
      </c>
      <c r="AD2153">
        <v>64.05</v>
      </c>
      <c r="AE2153">
        <v>65.183000000000007</v>
      </c>
      <c r="AF2153">
        <v>65.317999999999998</v>
      </c>
      <c r="AG2153">
        <v>66.450999999999993</v>
      </c>
      <c r="AH2153">
        <v>66.584999999999994</v>
      </c>
      <c r="AI2153">
        <v>67.716999999999999</v>
      </c>
      <c r="AJ2153" t="s">
        <v>18</v>
      </c>
      <c r="AK2153" t="s">
        <v>19</v>
      </c>
    </row>
    <row r="2154" spans="1:38" x14ac:dyDescent="0.35">
      <c r="A2154" t="s">
        <v>71</v>
      </c>
      <c r="B2154" t="s">
        <v>65</v>
      </c>
      <c r="C2154" t="s">
        <v>20</v>
      </c>
      <c r="D2154">
        <v>12.747999999999999</v>
      </c>
      <c r="E2154">
        <v>12.824999999999999</v>
      </c>
      <c r="F2154">
        <v>16.902000000000001</v>
      </c>
      <c r="G2154">
        <v>20.98</v>
      </c>
      <c r="H2154">
        <v>26.106999999999999</v>
      </c>
      <c r="I2154">
        <v>29.266999999999999</v>
      </c>
      <c r="J2154">
        <v>31.425000000000001</v>
      </c>
      <c r="K2154">
        <v>34.579000000000001</v>
      </c>
      <c r="L2154">
        <v>37.762999999999998</v>
      </c>
      <c r="M2154">
        <v>40.972000000000001</v>
      </c>
      <c r="N2154">
        <v>45.222999999999999</v>
      </c>
      <c r="O2154">
        <v>52.561</v>
      </c>
      <c r="P2154">
        <v>54.953000000000003</v>
      </c>
      <c r="Q2154">
        <v>58.404000000000003</v>
      </c>
      <c r="R2154">
        <v>61.854999999999997</v>
      </c>
      <c r="S2154">
        <v>65.317999999999998</v>
      </c>
      <c r="T2154">
        <v>67.694000000000003</v>
      </c>
      <c r="U2154">
        <v>67.834999999999994</v>
      </c>
      <c r="V2154">
        <v>67.900999999999996</v>
      </c>
      <c r="W2154">
        <v>68.105999999999995</v>
      </c>
      <c r="X2154">
        <v>70.352999999999994</v>
      </c>
      <c r="Y2154">
        <v>72.597999999999999</v>
      </c>
      <c r="Z2154">
        <v>73.853999999999999</v>
      </c>
      <c r="AA2154">
        <v>76.103999999999999</v>
      </c>
      <c r="AB2154">
        <v>79.356999999999999</v>
      </c>
      <c r="AC2154">
        <v>80.608000000000004</v>
      </c>
      <c r="AD2154">
        <v>81.86</v>
      </c>
      <c r="AE2154">
        <v>83.111000000000004</v>
      </c>
      <c r="AF2154">
        <v>84.364999999999995</v>
      </c>
      <c r="AG2154">
        <v>85.614999999999995</v>
      </c>
      <c r="AH2154">
        <v>87.866</v>
      </c>
      <c r="AI2154">
        <v>89.119</v>
      </c>
      <c r="AJ2154" t="s">
        <v>20</v>
      </c>
      <c r="AK2154" t="s">
        <v>9</v>
      </c>
    </row>
    <row r="2155" spans="1:38" x14ac:dyDescent="0.35">
      <c r="A2155" t="s">
        <v>71</v>
      </c>
      <c r="B2155" t="s">
        <v>65</v>
      </c>
      <c r="C2155" t="s">
        <v>21</v>
      </c>
      <c r="D2155">
        <v>14.45</v>
      </c>
      <c r="E2155">
        <v>14.573</v>
      </c>
      <c r="F2155">
        <v>14.698</v>
      </c>
      <c r="G2155">
        <v>14.82</v>
      </c>
      <c r="H2155">
        <v>15.026</v>
      </c>
      <c r="I2155">
        <v>15.281000000000001</v>
      </c>
      <c r="J2155">
        <v>15.534000000000001</v>
      </c>
      <c r="K2155">
        <v>15.787000000000001</v>
      </c>
      <c r="L2155">
        <v>16.081</v>
      </c>
      <c r="M2155">
        <v>16.417000000000002</v>
      </c>
      <c r="N2155">
        <v>16.823</v>
      </c>
      <c r="O2155">
        <v>17.364000000000001</v>
      </c>
      <c r="P2155">
        <v>17.991</v>
      </c>
      <c r="Q2155">
        <v>18.713999999999999</v>
      </c>
      <c r="R2155">
        <v>19.439</v>
      </c>
      <c r="S2155">
        <v>20.184000000000001</v>
      </c>
      <c r="T2155">
        <v>20.788</v>
      </c>
      <c r="U2155">
        <v>21.013999999999999</v>
      </c>
      <c r="V2155">
        <v>21.123999999999999</v>
      </c>
      <c r="W2155">
        <v>21.454000000000001</v>
      </c>
      <c r="X2155">
        <v>21.846</v>
      </c>
      <c r="Y2155">
        <v>22.244</v>
      </c>
      <c r="Z2155">
        <v>22.648</v>
      </c>
      <c r="AA2155">
        <v>23.052</v>
      </c>
      <c r="AB2155">
        <v>23.457000000000001</v>
      </c>
      <c r="AC2155">
        <v>23.86</v>
      </c>
      <c r="AD2155">
        <v>24.266999999999999</v>
      </c>
      <c r="AE2155">
        <v>24.672000000000001</v>
      </c>
      <c r="AF2155">
        <v>25.076000000000001</v>
      </c>
      <c r="AG2155">
        <v>25.481000000000002</v>
      </c>
      <c r="AH2155">
        <v>25.884</v>
      </c>
      <c r="AI2155">
        <v>26.289000000000001</v>
      </c>
      <c r="AJ2155" t="s">
        <v>21</v>
      </c>
      <c r="AK2155" t="s">
        <v>22</v>
      </c>
    </row>
    <row r="2156" spans="1:38" x14ac:dyDescent="0.35">
      <c r="A2156" t="s">
        <v>71</v>
      </c>
      <c r="B2156" t="s">
        <v>65</v>
      </c>
      <c r="C2156" t="s">
        <v>23</v>
      </c>
      <c r="D2156">
        <v>29.896000000000001</v>
      </c>
      <c r="E2156">
        <v>30.132999999999999</v>
      </c>
      <c r="F2156">
        <v>42.372</v>
      </c>
      <c r="G2156">
        <v>54.606999999999999</v>
      </c>
      <c r="H2156">
        <v>67.007000000000005</v>
      </c>
      <c r="I2156">
        <v>74.498999999999995</v>
      </c>
      <c r="J2156">
        <v>82.984999999999999</v>
      </c>
      <c r="K2156">
        <v>91.474999999999994</v>
      </c>
      <c r="L2156">
        <v>99.039000000000001</v>
      </c>
      <c r="M2156">
        <v>109.691</v>
      </c>
      <c r="N2156">
        <v>122.473</v>
      </c>
      <c r="O2156">
        <v>139.51400000000001</v>
      </c>
      <c r="P2156">
        <v>148.72900000000001</v>
      </c>
      <c r="Q2156">
        <v>160.124</v>
      </c>
      <c r="R2156">
        <v>169.524</v>
      </c>
      <c r="S2156">
        <v>179.95699999999999</v>
      </c>
      <c r="T2156">
        <v>186.12299999999999</v>
      </c>
      <c r="U2156">
        <v>187.56100000000001</v>
      </c>
      <c r="V2156">
        <v>187.76900000000001</v>
      </c>
      <c r="W2156">
        <v>188.40799999999999</v>
      </c>
      <c r="X2156">
        <v>193.167</v>
      </c>
      <c r="Y2156">
        <v>198.93100000000001</v>
      </c>
      <c r="Z2156">
        <v>205.71299999999999</v>
      </c>
      <c r="AA2156">
        <v>210.49700000000001</v>
      </c>
      <c r="AB2156">
        <v>216.27699999999999</v>
      </c>
      <c r="AC2156">
        <v>220.05699999999999</v>
      </c>
      <c r="AD2156">
        <v>224.83500000000001</v>
      </c>
      <c r="AE2156">
        <v>228.61500000000001</v>
      </c>
      <c r="AF2156">
        <v>233.39500000000001</v>
      </c>
      <c r="AG2156">
        <v>237.17400000000001</v>
      </c>
      <c r="AH2156">
        <v>241.95699999999999</v>
      </c>
      <c r="AI2156">
        <v>245.738</v>
      </c>
      <c r="AJ2156" t="s">
        <v>23</v>
      </c>
      <c r="AK2156" t="s">
        <v>24</v>
      </c>
      <c r="AL2156" t="s">
        <v>17</v>
      </c>
    </row>
    <row r="2157" spans="1:38" x14ac:dyDescent="0.35">
      <c r="A2157" t="s">
        <v>71</v>
      </c>
      <c r="B2157" t="s">
        <v>65</v>
      </c>
      <c r="C2157" t="s">
        <v>25</v>
      </c>
      <c r="D2157">
        <v>2.1240000000000001</v>
      </c>
      <c r="E2157">
        <v>2.1339999999999999</v>
      </c>
      <c r="F2157">
        <v>12.143000000000001</v>
      </c>
      <c r="G2157">
        <v>23.154</v>
      </c>
      <c r="H2157">
        <v>33.279000000000003</v>
      </c>
      <c r="I2157">
        <v>38.429000000000002</v>
      </c>
      <c r="J2157">
        <v>43.579000000000001</v>
      </c>
      <c r="K2157">
        <v>48.731000000000002</v>
      </c>
      <c r="L2157">
        <v>53.905999999999999</v>
      </c>
      <c r="M2157">
        <v>61.106999999999999</v>
      </c>
      <c r="N2157">
        <v>68.350999999999999</v>
      </c>
      <c r="O2157">
        <v>80.673000000000002</v>
      </c>
      <c r="P2157">
        <v>83.05</v>
      </c>
      <c r="Q2157">
        <v>85.48</v>
      </c>
      <c r="R2157">
        <v>89.912999999999997</v>
      </c>
      <c r="S2157">
        <v>93.358000000000004</v>
      </c>
      <c r="T2157">
        <v>95.718999999999994</v>
      </c>
      <c r="U2157">
        <v>95.855000000000004</v>
      </c>
      <c r="V2157">
        <v>95.921000000000006</v>
      </c>
      <c r="W2157">
        <v>96.116</v>
      </c>
      <c r="X2157">
        <v>98.352000000000004</v>
      </c>
      <c r="Y2157">
        <v>99.590999999999994</v>
      </c>
      <c r="Z2157">
        <v>102.831</v>
      </c>
      <c r="AA2157">
        <v>105.07299999999999</v>
      </c>
      <c r="AB2157">
        <v>106.315</v>
      </c>
      <c r="AC2157">
        <v>107.557</v>
      </c>
      <c r="AD2157">
        <v>108.79600000000001</v>
      </c>
      <c r="AE2157">
        <v>110.04</v>
      </c>
      <c r="AF2157">
        <v>111.28</v>
      </c>
      <c r="AG2157">
        <v>112.521</v>
      </c>
      <c r="AH2157">
        <v>115.76300000000001</v>
      </c>
      <c r="AI2157">
        <v>117.00700000000001</v>
      </c>
      <c r="AJ2157" t="s">
        <v>25</v>
      </c>
      <c r="AK2157" t="s">
        <v>15</v>
      </c>
    </row>
    <row r="2158" spans="1:38" x14ac:dyDescent="0.35">
      <c r="A2158" t="s">
        <v>71</v>
      </c>
      <c r="B2158" t="s">
        <v>65</v>
      </c>
      <c r="C2158" t="s">
        <v>26</v>
      </c>
      <c r="D2158">
        <v>35.271999999999998</v>
      </c>
      <c r="E2158">
        <v>35.284999999999997</v>
      </c>
      <c r="F2158">
        <v>58.298000000000002</v>
      </c>
      <c r="G2158">
        <v>81.31</v>
      </c>
      <c r="H2158">
        <v>104.468</v>
      </c>
      <c r="I2158">
        <v>115.66</v>
      </c>
      <c r="J2158">
        <v>127.852</v>
      </c>
      <c r="K2158">
        <v>140.04400000000001</v>
      </c>
      <c r="L2158">
        <v>151.26599999999999</v>
      </c>
      <c r="M2158">
        <v>165.524</v>
      </c>
      <c r="N2158">
        <v>183.83099999999999</v>
      </c>
      <c r="O2158">
        <v>207.24199999999999</v>
      </c>
      <c r="P2158">
        <v>214.71899999999999</v>
      </c>
      <c r="Q2158">
        <v>222.268</v>
      </c>
      <c r="R2158">
        <v>228.82</v>
      </c>
      <c r="S2158">
        <v>236.38200000000001</v>
      </c>
      <c r="T2158">
        <v>241.84100000000001</v>
      </c>
      <c r="U2158">
        <v>243.01499999999999</v>
      </c>
      <c r="V2158">
        <v>243.095</v>
      </c>
      <c r="W2158">
        <v>243.34800000000001</v>
      </c>
      <c r="X2158">
        <v>247.64699999999999</v>
      </c>
      <c r="Y2158">
        <v>252.94800000000001</v>
      </c>
      <c r="Z2158">
        <v>256.25599999999997</v>
      </c>
      <c r="AA2158">
        <v>260.56200000000001</v>
      </c>
      <c r="AB2158">
        <v>264.86799999999999</v>
      </c>
      <c r="AC2158">
        <v>267.17599999999999</v>
      </c>
      <c r="AD2158">
        <v>270.483</v>
      </c>
      <c r="AE2158">
        <v>273.791</v>
      </c>
      <c r="AF2158">
        <v>277.09800000000001</v>
      </c>
      <c r="AG2158">
        <v>279.404</v>
      </c>
      <c r="AH2158">
        <v>282.71100000000001</v>
      </c>
      <c r="AI2158">
        <v>286.01900000000001</v>
      </c>
      <c r="AJ2158" t="s">
        <v>26</v>
      </c>
      <c r="AK2158" t="s">
        <v>17</v>
      </c>
    </row>
    <row r="2159" spans="1:38" x14ac:dyDescent="0.35">
      <c r="A2159" t="s">
        <v>71</v>
      </c>
      <c r="B2159" t="s">
        <v>65</v>
      </c>
      <c r="C2159" t="s">
        <v>27</v>
      </c>
      <c r="D2159">
        <v>4.96</v>
      </c>
      <c r="E2159">
        <v>4.9880000000000004</v>
      </c>
      <c r="F2159">
        <v>10.016999999999999</v>
      </c>
      <c r="G2159">
        <v>15.042999999999999</v>
      </c>
      <c r="H2159">
        <v>19.224</v>
      </c>
      <c r="I2159">
        <v>22.44</v>
      </c>
      <c r="J2159">
        <v>24.658000000000001</v>
      </c>
      <c r="K2159">
        <v>27.873000000000001</v>
      </c>
      <c r="L2159">
        <v>31.126999999999999</v>
      </c>
      <c r="M2159">
        <v>33.414999999999999</v>
      </c>
      <c r="N2159">
        <v>37.765000000000001</v>
      </c>
      <c r="O2159">
        <v>43.228000000000002</v>
      </c>
      <c r="P2159">
        <v>45.77</v>
      </c>
      <c r="Q2159">
        <v>47.392000000000003</v>
      </c>
      <c r="R2159">
        <v>49.015000000000001</v>
      </c>
      <c r="S2159">
        <v>52.652000000000001</v>
      </c>
      <c r="T2159">
        <v>53.170999999999999</v>
      </c>
      <c r="U2159">
        <v>54.366999999999997</v>
      </c>
      <c r="V2159">
        <v>53.46</v>
      </c>
      <c r="W2159">
        <v>54.744</v>
      </c>
      <c r="X2159">
        <v>55.081000000000003</v>
      </c>
      <c r="Y2159">
        <v>56.423999999999999</v>
      </c>
      <c r="Z2159">
        <v>56.768999999999998</v>
      </c>
      <c r="AA2159">
        <v>59.118000000000002</v>
      </c>
      <c r="AB2159">
        <v>60.466000000000001</v>
      </c>
      <c r="AC2159">
        <v>60.811</v>
      </c>
      <c r="AD2159">
        <v>62.158999999999999</v>
      </c>
      <c r="AE2159">
        <v>62.508000000000003</v>
      </c>
      <c r="AF2159">
        <v>63.853000000000002</v>
      </c>
      <c r="AG2159">
        <v>64.201999999999998</v>
      </c>
      <c r="AH2159">
        <v>66.551000000000002</v>
      </c>
      <c r="AI2159">
        <v>66.897000000000006</v>
      </c>
      <c r="AJ2159" t="s">
        <v>27</v>
      </c>
      <c r="AK2159" t="s">
        <v>8</v>
      </c>
      <c r="AL2159" t="s">
        <v>17</v>
      </c>
    </row>
    <row r="2160" spans="1:38" x14ac:dyDescent="0.35">
      <c r="A2160" t="s">
        <v>71</v>
      </c>
      <c r="B2160" t="s">
        <v>65</v>
      </c>
      <c r="C2160" t="s">
        <v>28</v>
      </c>
      <c r="D2160">
        <v>0.48299999999999998</v>
      </c>
      <c r="E2160">
        <v>0.48899999999999999</v>
      </c>
      <c r="F2160">
        <v>0.49399999999999999</v>
      </c>
      <c r="G2160">
        <v>0.499</v>
      </c>
      <c r="H2160">
        <v>0.57099999999999995</v>
      </c>
      <c r="I2160">
        <v>0.65700000000000003</v>
      </c>
      <c r="J2160">
        <v>0.74399999999999999</v>
      </c>
      <c r="K2160">
        <v>0.82899999999999996</v>
      </c>
      <c r="L2160">
        <v>0.92900000000000005</v>
      </c>
      <c r="M2160">
        <v>1.0449999999999999</v>
      </c>
      <c r="N2160">
        <v>1.1839999999999999</v>
      </c>
      <c r="O2160">
        <v>1.367</v>
      </c>
      <c r="P2160">
        <v>1.583</v>
      </c>
      <c r="Q2160">
        <v>1.8280000000000001</v>
      </c>
      <c r="R2160">
        <v>2.0760000000000001</v>
      </c>
      <c r="S2160">
        <v>2.33</v>
      </c>
      <c r="T2160">
        <v>2.5369999999999999</v>
      </c>
      <c r="U2160">
        <v>2.6139999999999999</v>
      </c>
      <c r="V2160">
        <v>2.65</v>
      </c>
      <c r="W2160">
        <v>2.7650000000000001</v>
      </c>
      <c r="X2160">
        <v>2.8980000000000001</v>
      </c>
      <c r="Y2160">
        <v>3.0339999999999998</v>
      </c>
      <c r="Z2160">
        <v>3.1720000000000002</v>
      </c>
      <c r="AA2160">
        <v>3.31</v>
      </c>
      <c r="AB2160">
        <v>3.448</v>
      </c>
      <c r="AC2160">
        <v>3.5859999999999999</v>
      </c>
      <c r="AD2160">
        <v>3.7240000000000002</v>
      </c>
      <c r="AE2160">
        <v>3.8620000000000001</v>
      </c>
      <c r="AF2160">
        <v>4</v>
      </c>
      <c r="AG2160">
        <v>4.1379999999999999</v>
      </c>
      <c r="AH2160">
        <v>4.2759999999999998</v>
      </c>
      <c r="AI2160">
        <v>4.415</v>
      </c>
      <c r="AJ2160" t="s">
        <v>28</v>
      </c>
      <c r="AK2160" t="s">
        <v>19</v>
      </c>
    </row>
    <row r="2161" spans="1:38" x14ac:dyDescent="0.35">
      <c r="A2161" t="s">
        <v>71</v>
      </c>
      <c r="B2161" t="s">
        <v>65</v>
      </c>
      <c r="C2161" t="s">
        <v>29</v>
      </c>
      <c r="D2161">
        <v>8.4000000000000005E-2</v>
      </c>
      <c r="E2161">
        <v>8.5000000000000006E-2</v>
      </c>
      <c r="F2161">
        <v>8.5999999999999993E-2</v>
      </c>
      <c r="G2161">
        <v>8.5999999999999993E-2</v>
      </c>
      <c r="H2161">
        <v>8.7999999999999995E-2</v>
      </c>
      <c r="I2161">
        <v>8.8999999999999996E-2</v>
      </c>
      <c r="J2161">
        <v>0.09</v>
      </c>
      <c r="K2161">
        <v>9.1999999999999998E-2</v>
      </c>
      <c r="L2161">
        <v>9.2999999999999999E-2</v>
      </c>
      <c r="M2161">
        <v>9.5000000000000001E-2</v>
      </c>
      <c r="N2161">
        <v>9.7000000000000003E-2</v>
      </c>
      <c r="O2161">
        <v>0.1</v>
      </c>
      <c r="P2161">
        <v>0.104</v>
      </c>
      <c r="Q2161">
        <v>0.108</v>
      </c>
      <c r="R2161">
        <v>0.111</v>
      </c>
      <c r="S2161">
        <v>0.115</v>
      </c>
      <c r="T2161">
        <v>0.11899999999999999</v>
      </c>
      <c r="U2161">
        <v>0.12</v>
      </c>
      <c r="V2161">
        <v>0.121</v>
      </c>
      <c r="W2161">
        <v>0.122</v>
      </c>
      <c r="X2161">
        <v>0.125</v>
      </c>
      <c r="Y2161">
        <v>0.127</v>
      </c>
      <c r="Z2161">
        <v>0.129</v>
      </c>
      <c r="AA2161">
        <v>0.13100000000000001</v>
      </c>
      <c r="AB2161">
        <v>0.13300000000000001</v>
      </c>
      <c r="AC2161">
        <v>0.13500000000000001</v>
      </c>
      <c r="AD2161">
        <v>0.13800000000000001</v>
      </c>
      <c r="AE2161">
        <v>0.14000000000000001</v>
      </c>
      <c r="AF2161">
        <v>0.14199999999999999</v>
      </c>
      <c r="AG2161">
        <v>0.14399999999999999</v>
      </c>
      <c r="AH2161">
        <v>0.14599999999999999</v>
      </c>
      <c r="AI2161">
        <v>0.14899999999999999</v>
      </c>
      <c r="AJ2161" t="s">
        <v>29</v>
      </c>
      <c r="AK2161" t="s">
        <v>30</v>
      </c>
    </row>
    <row r="2162" spans="1:38" x14ac:dyDescent="0.35">
      <c r="A2162" t="s">
        <v>71</v>
      </c>
      <c r="B2162" t="s">
        <v>65</v>
      </c>
      <c r="C2162" t="s">
        <v>31</v>
      </c>
      <c r="D2162">
        <v>10.581</v>
      </c>
      <c r="E2162">
        <v>10.601000000000001</v>
      </c>
      <c r="F2162">
        <v>10.624000000000001</v>
      </c>
      <c r="G2162">
        <v>11.646000000000001</v>
      </c>
      <c r="H2162">
        <v>11.683999999999999</v>
      </c>
      <c r="I2162">
        <v>12.727</v>
      </c>
      <c r="J2162">
        <v>12.772</v>
      </c>
      <c r="K2162">
        <v>12.818</v>
      </c>
      <c r="L2162">
        <v>13.871</v>
      </c>
      <c r="M2162">
        <v>13.928000000000001</v>
      </c>
      <c r="N2162">
        <v>15.004</v>
      </c>
      <c r="O2162">
        <v>15.099</v>
      </c>
      <c r="P2162">
        <v>16.21</v>
      </c>
      <c r="Q2162">
        <v>16.338000000000001</v>
      </c>
      <c r="R2162">
        <v>16.469000000000001</v>
      </c>
      <c r="S2162">
        <v>17.600999999999999</v>
      </c>
      <c r="T2162">
        <v>17.709</v>
      </c>
      <c r="U2162">
        <v>17.751999999999999</v>
      </c>
      <c r="V2162">
        <v>17.771000000000001</v>
      </c>
      <c r="W2162">
        <v>17.826000000000001</v>
      </c>
      <c r="X2162">
        <v>17.899000000000001</v>
      </c>
      <c r="Y2162">
        <v>17.968</v>
      </c>
      <c r="Z2162">
        <v>19.042000000000002</v>
      </c>
      <c r="AA2162">
        <v>19.114000000000001</v>
      </c>
      <c r="AB2162">
        <v>19.184999999999999</v>
      </c>
      <c r="AC2162">
        <v>19.257000000000001</v>
      </c>
      <c r="AD2162">
        <v>19.329999999999998</v>
      </c>
      <c r="AE2162">
        <v>19.401</v>
      </c>
      <c r="AF2162">
        <v>20.474</v>
      </c>
      <c r="AG2162">
        <v>20.547000000000001</v>
      </c>
      <c r="AH2162">
        <v>20.62</v>
      </c>
      <c r="AI2162">
        <v>20.692</v>
      </c>
      <c r="AJ2162" t="s">
        <v>31</v>
      </c>
      <c r="AK2162" t="s">
        <v>24</v>
      </c>
    </row>
    <row r="2163" spans="1:38" x14ac:dyDescent="0.35">
      <c r="A2163" t="s">
        <v>71</v>
      </c>
      <c r="B2163" t="s">
        <v>65</v>
      </c>
      <c r="C2163" t="s">
        <v>32</v>
      </c>
      <c r="D2163">
        <v>4.1959999999999997</v>
      </c>
      <c r="E2163">
        <v>4.22</v>
      </c>
      <c r="F2163">
        <v>5.242</v>
      </c>
      <c r="G2163">
        <v>6.266</v>
      </c>
      <c r="H2163">
        <v>7.3029999999999999</v>
      </c>
      <c r="I2163">
        <v>7.3490000000000002</v>
      </c>
      <c r="J2163">
        <v>8.3930000000000007</v>
      </c>
      <c r="K2163">
        <v>8.44</v>
      </c>
      <c r="L2163">
        <v>9.4930000000000003</v>
      </c>
      <c r="M2163">
        <v>10.554</v>
      </c>
      <c r="N2163">
        <v>11.625999999999999</v>
      </c>
      <c r="O2163">
        <v>12.727</v>
      </c>
      <c r="P2163">
        <v>12.837</v>
      </c>
      <c r="Q2163">
        <v>13.968999999999999</v>
      </c>
      <c r="R2163">
        <v>15.099</v>
      </c>
      <c r="S2163">
        <v>15.234</v>
      </c>
      <c r="T2163">
        <v>16.346</v>
      </c>
      <c r="U2163">
        <v>16.385000000000002</v>
      </c>
      <c r="V2163">
        <v>16.405999999999999</v>
      </c>
      <c r="W2163">
        <v>16.465</v>
      </c>
      <c r="X2163">
        <v>16.539000000000001</v>
      </c>
      <c r="Y2163">
        <v>16.609000000000002</v>
      </c>
      <c r="Z2163">
        <v>17.68</v>
      </c>
      <c r="AA2163">
        <v>18.753</v>
      </c>
      <c r="AB2163">
        <v>18.824999999999999</v>
      </c>
      <c r="AC2163">
        <v>18.899999999999999</v>
      </c>
      <c r="AD2163">
        <v>18.974</v>
      </c>
      <c r="AE2163">
        <v>19.045999999999999</v>
      </c>
      <c r="AF2163">
        <v>20.119</v>
      </c>
      <c r="AG2163">
        <v>20.193000000000001</v>
      </c>
      <c r="AH2163">
        <v>20.265999999999998</v>
      </c>
      <c r="AI2163">
        <v>20.34</v>
      </c>
      <c r="AJ2163" t="s">
        <v>32</v>
      </c>
      <c r="AK2163" t="s">
        <v>8</v>
      </c>
    </row>
    <row r="2164" spans="1:38" x14ac:dyDescent="0.35">
      <c r="A2164" t="s">
        <v>71</v>
      </c>
      <c r="B2164" t="s">
        <v>65</v>
      </c>
      <c r="C2164" t="s">
        <v>33</v>
      </c>
      <c r="D2164">
        <v>6.798</v>
      </c>
      <c r="E2164">
        <v>6.8609999999999998</v>
      </c>
      <c r="F2164">
        <v>12.919</v>
      </c>
      <c r="G2164">
        <v>17.977</v>
      </c>
      <c r="H2164">
        <v>25.081</v>
      </c>
      <c r="I2164">
        <v>30.196000000000002</v>
      </c>
      <c r="J2164">
        <v>32.326000000000001</v>
      </c>
      <c r="K2164">
        <v>37.442999999999998</v>
      </c>
      <c r="L2164">
        <v>41.591999999999999</v>
      </c>
      <c r="M2164">
        <v>45.758000000000003</v>
      </c>
      <c r="N2164">
        <v>51.953000000000003</v>
      </c>
      <c r="O2164">
        <v>61.216000000000001</v>
      </c>
      <c r="P2164">
        <v>66.519000000000005</v>
      </c>
      <c r="Q2164">
        <v>68.875</v>
      </c>
      <c r="R2164">
        <v>74.23</v>
      </c>
      <c r="S2164">
        <v>78.593999999999994</v>
      </c>
      <c r="T2164">
        <v>81.885000000000005</v>
      </c>
      <c r="U2164">
        <v>81.992000000000004</v>
      </c>
      <c r="V2164">
        <v>82.049000000000007</v>
      </c>
      <c r="W2164">
        <v>82.206000000000003</v>
      </c>
      <c r="X2164">
        <v>85.403000000000006</v>
      </c>
      <c r="Y2164">
        <v>87.594999999999999</v>
      </c>
      <c r="Z2164">
        <v>89.790999999999997</v>
      </c>
      <c r="AA2164">
        <v>92.986999999999995</v>
      </c>
      <c r="AB2164">
        <v>96.185000000000002</v>
      </c>
      <c r="AC2164">
        <v>99.382000000000005</v>
      </c>
      <c r="AD2164">
        <v>101.57899999999999</v>
      </c>
      <c r="AE2164">
        <v>102.776</v>
      </c>
      <c r="AF2164">
        <v>103.967</v>
      </c>
      <c r="AG2164">
        <v>107.169</v>
      </c>
      <c r="AH2164">
        <v>107.36799999999999</v>
      </c>
      <c r="AI2164">
        <v>110.56100000000001</v>
      </c>
      <c r="AJ2164" t="s">
        <v>33</v>
      </c>
      <c r="AK2164" t="s">
        <v>8</v>
      </c>
    </row>
    <row r="2165" spans="1:38" x14ac:dyDescent="0.35">
      <c r="A2165" t="s">
        <v>71</v>
      </c>
      <c r="B2165" t="s">
        <v>65</v>
      </c>
      <c r="C2165" t="s">
        <v>34</v>
      </c>
      <c r="D2165">
        <v>1.3169999999999999</v>
      </c>
      <c r="E2165">
        <v>1.304</v>
      </c>
      <c r="F2165">
        <v>1.31</v>
      </c>
      <c r="G2165">
        <v>1.3180000000000001</v>
      </c>
      <c r="H2165">
        <v>1.4</v>
      </c>
      <c r="I2165">
        <v>1.4990000000000001</v>
      </c>
      <c r="J2165">
        <v>1.601</v>
      </c>
      <c r="K2165">
        <v>1.7010000000000001</v>
      </c>
      <c r="L2165">
        <v>1.8160000000000001</v>
      </c>
      <c r="M2165">
        <v>1.9510000000000001</v>
      </c>
      <c r="N2165">
        <v>2.1110000000000002</v>
      </c>
      <c r="O2165">
        <v>2.3250000000000002</v>
      </c>
      <c r="P2165">
        <v>2.5739999999999998</v>
      </c>
      <c r="Q2165">
        <v>2.8620000000000001</v>
      </c>
      <c r="R2165">
        <v>3.15</v>
      </c>
      <c r="S2165">
        <v>3.444</v>
      </c>
      <c r="T2165">
        <v>3.6840000000000002</v>
      </c>
      <c r="U2165">
        <v>3.774</v>
      </c>
      <c r="V2165">
        <v>3.8170000000000002</v>
      </c>
      <c r="W2165">
        <v>3.948</v>
      </c>
      <c r="X2165">
        <v>4.1050000000000004</v>
      </c>
      <c r="Y2165">
        <v>4.2629999999999999</v>
      </c>
      <c r="Z2165">
        <v>4.4219999999999997</v>
      </c>
      <c r="AA2165">
        <v>4.5830000000000002</v>
      </c>
      <c r="AB2165">
        <v>4.7439999999999998</v>
      </c>
      <c r="AC2165">
        <v>4.9020000000000001</v>
      </c>
      <c r="AD2165">
        <v>5.0640000000000001</v>
      </c>
      <c r="AE2165">
        <v>5.2240000000000002</v>
      </c>
      <c r="AF2165">
        <v>5.3840000000000003</v>
      </c>
      <c r="AG2165">
        <v>5.5449999999999999</v>
      </c>
      <c r="AH2165">
        <v>5.7050000000000001</v>
      </c>
      <c r="AI2165">
        <v>5.8659999999999997</v>
      </c>
      <c r="AJ2165" t="s">
        <v>34</v>
      </c>
      <c r="AK2165" t="s">
        <v>19</v>
      </c>
    </row>
    <row r="2166" spans="1:38" x14ac:dyDescent="0.35">
      <c r="A2166" t="s">
        <v>71</v>
      </c>
      <c r="B2166" t="s">
        <v>65</v>
      </c>
      <c r="C2166" t="s">
        <v>35</v>
      </c>
      <c r="D2166">
        <v>2.1560000000000001</v>
      </c>
      <c r="E2166">
        <v>2.1680000000000001</v>
      </c>
      <c r="F2166">
        <v>3.1789999999999998</v>
      </c>
      <c r="G2166">
        <v>3.1930000000000001</v>
      </c>
      <c r="H2166">
        <v>4.3360000000000003</v>
      </c>
      <c r="I2166">
        <v>4.5129999999999999</v>
      </c>
      <c r="J2166">
        <v>5.6849999999999996</v>
      </c>
      <c r="K2166">
        <v>6.86</v>
      </c>
      <c r="L2166">
        <v>7.0650000000000004</v>
      </c>
      <c r="M2166">
        <v>8.2970000000000006</v>
      </c>
      <c r="N2166">
        <v>8.58</v>
      </c>
      <c r="O2166">
        <v>9.9529999999999994</v>
      </c>
      <c r="P2166">
        <v>10.388999999999999</v>
      </c>
      <c r="Q2166">
        <v>11.891999999999999</v>
      </c>
      <c r="R2166">
        <v>12.391</v>
      </c>
      <c r="S2166">
        <v>12.907</v>
      </c>
      <c r="T2166">
        <v>13.324999999999999</v>
      </c>
      <c r="U2166">
        <v>13.484</v>
      </c>
      <c r="V2166">
        <v>13.558999999999999</v>
      </c>
      <c r="W2166">
        <v>13.789</v>
      </c>
      <c r="X2166">
        <v>14.06</v>
      </c>
      <c r="Y2166">
        <v>14.335000000000001</v>
      </c>
      <c r="Z2166">
        <v>15.616</v>
      </c>
      <c r="AA2166">
        <v>15.894</v>
      </c>
      <c r="AB2166">
        <v>16.175000000000001</v>
      </c>
      <c r="AC2166">
        <v>16.454000000000001</v>
      </c>
      <c r="AD2166">
        <v>16.736999999999998</v>
      </c>
      <c r="AE2166">
        <v>17.016999999999999</v>
      </c>
      <c r="AF2166">
        <v>17.297000000000001</v>
      </c>
      <c r="AG2166">
        <v>17.577999999999999</v>
      </c>
      <c r="AH2166">
        <v>17.858000000000001</v>
      </c>
      <c r="AI2166">
        <v>18.137</v>
      </c>
      <c r="AJ2166" t="s">
        <v>35</v>
      </c>
      <c r="AK2166" t="s">
        <v>15</v>
      </c>
    </row>
    <row r="2167" spans="1:38" x14ac:dyDescent="0.35">
      <c r="A2167" t="s">
        <v>71</v>
      </c>
      <c r="B2167" t="s">
        <v>65</v>
      </c>
      <c r="C2167" t="s">
        <v>36</v>
      </c>
      <c r="D2167">
        <v>3.2000000000000001E-2</v>
      </c>
      <c r="E2167">
        <v>3.4000000000000002E-2</v>
      </c>
      <c r="F2167">
        <v>3.5000000000000003E-2</v>
      </c>
      <c r="G2167">
        <v>3.5999999999999997E-2</v>
      </c>
      <c r="H2167">
        <v>3.7999999999999999E-2</v>
      </c>
      <c r="I2167">
        <v>0.04</v>
      </c>
      <c r="J2167">
        <v>4.2999999999999997E-2</v>
      </c>
      <c r="K2167">
        <v>4.3999999999999997E-2</v>
      </c>
      <c r="L2167">
        <v>4.7E-2</v>
      </c>
      <c r="M2167">
        <v>0.05</v>
      </c>
      <c r="N2167">
        <v>5.3999999999999999E-2</v>
      </c>
      <c r="O2167">
        <v>5.8999999999999997E-2</v>
      </c>
      <c r="P2167">
        <v>6.5000000000000002E-2</v>
      </c>
      <c r="Q2167">
        <v>7.0999999999999994E-2</v>
      </c>
      <c r="R2167">
        <v>7.8E-2</v>
      </c>
      <c r="S2167">
        <v>8.4000000000000005E-2</v>
      </c>
      <c r="T2167">
        <v>0.09</v>
      </c>
      <c r="U2167">
        <v>9.1999999999999998E-2</v>
      </c>
      <c r="V2167">
        <v>9.2999999999999999E-2</v>
      </c>
      <c r="W2167">
        <v>9.5000000000000001E-2</v>
      </c>
      <c r="X2167">
        <v>9.9000000000000005E-2</v>
      </c>
      <c r="Y2167">
        <v>0.10299999999999999</v>
      </c>
      <c r="Z2167">
        <v>0.107</v>
      </c>
      <c r="AA2167">
        <v>0.11</v>
      </c>
      <c r="AB2167">
        <v>0.114</v>
      </c>
      <c r="AC2167">
        <v>0.11799999999999999</v>
      </c>
      <c r="AD2167">
        <v>0.121</v>
      </c>
      <c r="AE2167">
        <v>0.124</v>
      </c>
      <c r="AF2167">
        <v>0.128</v>
      </c>
      <c r="AG2167">
        <v>0.13200000000000001</v>
      </c>
      <c r="AH2167">
        <v>0.13500000000000001</v>
      </c>
      <c r="AI2167">
        <v>0.13900000000000001</v>
      </c>
      <c r="AJ2167" t="s">
        <v>36</v>
      </c>
      <c r="AK2167" t="s">
        <v>11</v>
      </c>
      <c r="AL2167" t="s">
        <v>9</v>
      </c>
    </row>
    <row r="2168" spans="1:38" x14ac:dyDescent="0.35">
      <c r="A2168" t="s">
        <v>71</v>
      </c>
      <c r="B2168" t="s">
        <v>65</v>
      </c>
      <c r="C2168" t="s">
        <v>37</v>
      </c>
      <c r="D2168">
        <v>10.882</v>
      </c>
      <c r="E2168">
        <v>10.929</v>
      </c>
      <c r="F2168">
        <v>24.972000000000001</v>
      </c>
      <c r="G2168">
        <v>38.017000000000003</v>
      </c>
      <c r="H2168">
        <v>52.094000000000001</v>
      </c>
      <c r="I2168">
        <v>61.186999999999998</v>
      </c>
      <c r="J2168">
        <v>71.278999999999996</v>
      </c>
      <c r="K2168">
        <v>79.370999999999995</v>
      </c>
      <c r="L2168">
        <v>88.480999999999995</v>
      </c>
      <c r="M2168">
        <v>99.605000000000004</v>
      </c>
      <c r="N2168">
        <v>113.753</v>
      </c>
      <c r="O2168">
        <v>131.95099999999999</v>
      </c>
      <c r="P2168">
        <v>142.184</v>
      </c>
      <c r="Q2168">
        <v>152.44999999999999</v>
      </c>
      <c r="R2168">
        <v>161.714</v>
      </c>
      <c r="S2168">
        <v>171.98699999999999</v>
      </c>
      <c r="T2168">
        <v>179.21</v>
      </c>
      <c r="U2168">
        <v>180.291</v>
      </c>
      <c r="V2168">
        <v>180.33199999999999</v>
      </c>
      <c r="W2168">
        <v>180.45400000000001</v>
      </c>
      <c r="X2168">
        <v>186.6</v>
      </c>
      <c r="Y2168">
        <v>191.745</v>
      </c>
      <c r="Z2168">
        <v>197.89400000000001</v>
      </c>
      <c r="AA2168">
        <v>203.04300000000001</v>
      </c>
      <c r="AB2168">
        <v>207.19200000000001</v>
      </c>
      <c r="AC2168">
        <v>212.34</v>
      </c>
      <c r="AD2168">
        <v>216.488</v>
      </c>
      <c r="AE2168">
        <v>220.636</v>
      </c>
      <c r="AF2168">
        <v>224.785</v>
      </c>
      <c r="AG2168">
        <v>229.93299999999999</v>
      </c>
      <c r="AH2168">
        <v>233.083</v>
      </c>
      <c r="AI2168">
        <v>237.232</v>
      </c>
      <c r="AJ2168" t="s">
        <v>37</v>
      </c>
      <c r="AK2168" t="s">
        <v>22</v>
      </c>
      <c r="AL2168" t="s">
        <v>24</v>
      </c>
    </row>
    <row r="2169" spans="1:38" x14ac:dyDescent="0.35">
      <c r="A2169" t="s">
        <v>71</v>
      </c>
      <c r="B2169" t="s">
        <v>65</v>
      </c>
      <c r="C2169" t="s">
        <v>38</v>
      </c>
      <c r="D2169">
        <v>40.482999999999997</v>
      </c>
      <c r="E2169">
        <v>40.597000000000001</v>
      </c>
      <c r="F2169">
        <v>44.709000000000003</v>
      </c>
      <c r="G2169">
        <v>49.822000000000003</v>
      </c>
      <c r="H2169">
        <v>54.006999999999998</v>
      </c>
      <c r="I2169">
        <v>57.24</v>
      </c>
      <c r="J2169">
        <v>59.470999999999997</v>
      </c>
      <c r="K2169">
        <v>63.698999999999998</v>
      </c>
      <c r="L2169">
        <v>65.965000000000003</v>
      </c>
      <c r="M2169">
        <v>69.272999999999996</v>
      </c>
      <c r="N2169">
        <v>74.643000000000001</v>
      </c>
      <c r="O2169">
        <v>81.135000000000005</v>
      </c>
      <c r="P2169">
        <v>83.706999999999994</v>
      </c>
      <c r="Q2169">
        <v>87.364000000000004</v>
      </c>
      <c r="R2169">
        <v>90.021000000000001</v>
      </c>
      <c r="S2169">
        <v>95.7</v>
      </c>
      <c r="T2169">
        <v>97.248000000000005</v>
      </c>
      <c r="U2169">
        <v>98.453999999999994</v>
      </c>
      <c r="V2169">
        <v>98.551000000000002</v>
      </c>
      <c r="W2169">
        <v>98.855000000000004</v>
      </c>
      <c r="X2169">
        <v>101.214</v>
      </c>
      <c r="Y2169">
        <v>102.574</v>
      </c>
      <c r="Z2169">
        <v>104.941</v>
      </c>
      <c r="AA2169">
        <v>106.31</v>
      </c>
      <c r="AB2169">
        <v>108.67700000000001</v>
      </c>
      <c r="AC2169">
        <v>110.04600000000001</v>
      </c>
      <c r="AD2169">
        <v>112.416</v>
      </c>
      <c r="AE2169">
        <v>113.77800000000001</v>
      </c>
      <c r="AF2169">
        <v>116.14700000000001</v>
      </c>
      <c r="AG2169">
        <v>117.517</v>
      </c>
      <c r="AH2169">
        <v>118.88500000000001</v>
      </c>
      <c r="AI2169">
        <v>119.254</v>
      </c>
      <c r="AJ2169" t="s">
        <v>38</v>
      </c>
      <c r="AK2169" t="s">
        <v>22</v>
      </c>
      <c r="AL2169" t="s">
        <v>24</v>
      </c>
    </row>
    <row r="2170" spans="1:38" x14ac:dyDescent="0.35">
      <c r="A2170" t="s">
        <v>71</v>
      </c>
      <c r="B2170" t="s">
        <v>65</v>
      </c>
      <c r="C2170" t="s">
        <v>39</v>
      </c>
      <c r="D2170">
        <v>0.90300000000000002</v>
      </c>
      <c r="E2170">
        <v>0.91300000000000003</v>
      </c>
      <c r="F2170">
        <v>0.92</v>
      </c>
      <c r="G2170">
        <v>1.9259999999999999</v>
      </c>
      <c r="H2170">
        <v>2.012</v>
      </c>
      <c r="I2170">
        <v>2.117</v>
      </c>
      <c r="J2170">
        <v>2.2240000000000002</v>
      </c>
      <c r="K2170">
        <v>2.327</v>
      </c>
      <c r="L2170">
        <v>2.4489999999999998</v>
      </c>
      <c r="M2170">
        <v>3.59</v>
      </c>
      <c r="N2170">
        <v>3.7589999999999999</v>
      </c>
      <c r="O2170">
        <v>3.9830000000000001</v>
      </c>
      <c r="P2170">
        <v>4.2439999999999998</v>
      </c>
      <c r="Q2170">
        <v>4.5439999999999996</v>
      </c>
      <c r="R2170">
        <v>4.8449999999999998</v>
      </c>
      <c r="S2170">
        <v>5.1559999999999997</v>
      </c>
      <c r="T2170">
        <v>5.4059999999999997</v>
      </c>
      <c r="U2170">
        <v>5.4989999999999997</v>
      </c>
      <c r="V2170">
        <v>5.5449999999999999</v>
      </c>
      <c r="W2170">
        <v>5.6829999999999998</v>
      </c>
      <c r="X2170">
        <v>5.8460000000000001</v>
      </c>
      <c r="Y2170">
        <v>6.0110000000000001</v>
      </c>
      <c r="Z2170">
        <v>7.18</v>
      </c>
      <c r="AA2170">
        <v>7.3479999999999999</v>
      </c>
      <c r="AB2170">
        <v>7.5149999999999997</v>
      </c>
      <c r="AC2170">
        <v>7.6829999999999998</v>
      </c>
      <c r="AD2170">
        <v>7.8520000000000003</v>
      </c>
      <c r="AE2170">
        <v>8.0210000000000008</v>
      </c>
      <c r="AF2170">
        <v>8.1880000000000006</v>
      </c>
      <c r="AG2170">
        <v>8.3550000000000004</v>
      </c>
      <c r="AH2170">
        <v>8.5250000000000004</v>
      </c>
      <c r="AI2170">
        <v>8.6920000000000002</v>
      </c>
      <c r="AJ2170" t="s">
        <v>39</v>
      </c>
      <c r="AK2170" t="s">
        <v>15</v>
      </c>
    </row>
    <row r="2171" spans="1:38" x14ac:dyDescent="0.35">
      <c r="A2171" t="s">
        <v>71</v>
      </c>
      <c r="B2171" t="s">
        <v>65</v>
      </c>
      <c r="C2171" t="s">
        <v>40</v>
      </c>
      <c r="D2171">
        <v>3.3170000000000002</v>
      </c>
      <c r="E2171">
        <v>3.3380000000000001</v>
      </c>
      <c r="F2171">
        <v>15.362</v>
      </c>
      <c r="G2171">
        <v>28.388000000000002</v>
      </c>
      <c r="H2171">
        <v>40.68</v>
      </c>
      <c r="I2171">
        <v>47.039000000000001</v>
      </c>
      <c r="J2171">
        <v>53.402000000000001</v>
      </c>
      <c r="K2171">
        <v>59.755000000000003</v>
      </c>
      <c r="L2171">
        <v>66.171000000000006</v>
      </c>
      <c r="M2171">
        <v>74.649000000000001</v>
      </c>
      <c r="N2171">
        <v>84.224000000000004</v>
      </c>
      <c r="O2171">
        <v>97.989000000000004</v>
      </c>
      <c r="P2171">
        <v>102.879</v>
      </c>
      <c r="Q2171">
        <v>106.907</v>
      </c>
      <c r="R2171">
        <v>111.932</v>
      </c>
      <c r="S2171">
        <v>116.98399999999999</v>
      </c>
      <c r="T2171">
        <v>119.84</v>
      </c>
      <c r="U2171">
        <v>121.161</v>
      </c>
      <c r="V2171">
        <v>121.31399999999999</v>
      </c>
      <c r="W2171">
        <v>121.782</v>
      </c>
      <c r="X2171">
        <v>124.337</v>
      </c>
      <c r="Y2171">
        <v>126.904</v>
      </c>
      <c r="Z2171">
        <v>129.476</v>
      </c>
      <c r="AA2171">
        <v>132.04900000000001</v>
      </c>
      <c r="AB2171">
        <v>134.62200000000001</v>
      </c>
      <c r="AC2171">
        <v>137.19399999999999</v>
      </c>
      <c r="AD2171">
        <v>138.768</v>
      </c>
      <c r="AE2171">
        <v>141.34100000000001</v>
      </c>
      <c r="AF2171">
        <v>142.91200000000001</v>
      </c>
      <c r="AG2171">
        <v>145.483</v>
      </c>
      <c r="AH2171">
        <v>147.05799999999999</v>
      </c>
      <c r="AI2171">
        <v>149.63</v>
      </c>
      <c r="AJ2171" t="s">
        <v>40</v>
      </c>
      <c r="AK2171" t="s">
        <v>15</v>
      </c>
    </row>
    <row r="2172" spans="1:38" x14ac:dyDescent="0.35">
      <c r="A2172" t="s">
        <v>71</v>
      </c>
      <c r="B2172" t="s">
        <v>65</v>
      </c>
      <c r="C2172" t="s">
        <v>41</v>
      </c>
      <c r="D2172">
        <v>5.3999999999999999E-2</v>
      </c>
      <c r="E2172">
        <v>5.5E-2</v>
      </c>
      <c r="F2172">
        <v>5.6000000000000001E-2</v>
      </c>
      <c r="G2172">
        <v>5.7000000000000002E-2</v>
      </c>
      <c r="H2172">
        <v>5.8000000000000003E-2</v>
      </c>
      <c r="I2172">
        <v>0.06</v>
      </c>
      <c r="J2172">
        <v>6.3E-2</v>
      </c>
      <c r="K2172">
        <v>6.5000000000000002E-2</v>
      </c>
      <c r="L2172">
        <v>6.8000000000000005E-2</v>
      </c>
      <c r="M2172">
        <v>7.0000000000000007E-2</v>
      </c>
      <c r="N2172">
        <v>7.2999999999999995E-2</v>
      </c>
      <c r="O2172">
        <v>7.8E-2</v>
      </c>
      <c r="P2172">
        <v>8.3000000000000004E-2</v>
      </c>
      <c r="Q2172">
        <v>8.8999999999999996E-2</v>
      </c>
      <c r="R2172">
        <v>9.5000000000000001E-2</v>
      </c>
      <c r="S2172">
        <v>0.10100000000000001</v>
      </c>
      <c r="T2172">
        <v>0.107</v>
      </c>
      <c r="U2172">
        <v>0.108</v>
      </c>
      <c r="V2172">
        <v>0.109</v>
      </c>
      <c r="W2172">
        <v>0.111</v>
      </c>
      <c r="X2172">
        <v>0.115</v>
      </c>
      <c r="Y2172">
        <v>0.11799999999999999</v>
      </c>
      <c r="Z2172">
        <v>0.122</v>
      </c>
      <c r="AA2172">
        <v>0.125</v>
      </c>
      <c r="AB2172">
        <v>0.129</v>
      </c>
      <c r="AC2172">
        <v>0.13300000000000001</v>
      </c>
      <c r="AD2172">
        <v>0.13500000000000001</v>
      </c>
      <c r="AE2172">
        <v>0.13900000000000001</v>
      </c>
      <c r="AF2172">
        <v>0.14199999999999999</v>
      </c>
      <c r="AG2172">
        <v>0.14599999999999999</v>
      </c>
      <c r="AH2172">
        <v>0.14799999999999999</v>
      </c>
      <c r="AI2172">
        <v>0.152</v>
      </c>
      <c r="AJ2172" t="s">
        <v>41</v>
      </c>
      <c r="AK2172" t="s">
        <v>42</v>
      </c>
    </row>
    <row r="2173" spans="1:38" x14ac:dyDescent="0.35">
      <c r="A2173" t="s">
        <v>71</v>
      </c>
      <c r="B2173" t="s">
        <v>65</v>
      </c>
      <c r="C2173" t="s">
        <v>43</v>
      </c>
      <c r="D2173">
        <v>3.4449999999999998</v>
      </c>
      <c r="E2173">
        <v>3.4540000000000002</v>
      </c>
      <c r="F2173">
        <v>3.4620000000000002</v>
      </c>
      <c r="G2173">
        <v>3.4710000000000001</v>
      </c>
      <c r="H2173">
        <v>3.573</v>
      </c>
      <c r="I2173">
        <v>3.6989999999999998</v>
      </c>
      <c r="J2173">
        <v>3.8239999999999998</v>
      </c>
      <c r="K2173">
        <v>3.95</v>
      </c>
      <c r="L2173">
        <v>4.0940000000000003</v>
      </c>
      <c r="M2173">
        <v>4.2610000000000001</v>
      </c>
      <c r="N2173">
        <v>4.4610000000000003</v>
      </c>
      <c r="O2173">
        <v>4.7290000000000001</v>
      </c>
      <c r="P2173">
        <v>5.0410000000000004</v>
      </c>
      <c r="Q2173">
        <v>5.3979999999999997</v>
      </c>
      <c r="R2173">
        <v>5.7560000000000002</v>
      </c>
      <c r="S2173">
        <v>6.1239999999999997</v>
      </c>
      <c r="T2173">
        <v>6.4240000000000004</v>
      </c>
      <c r="U2173">
        <v>6.5359999999999996</v>
      </c>
      <c r="V2173">
        <v>6.59</v>
      </c>
      <c r="W2173">
        <v>6.7530000000000001</v>
      </c>
      <c r="X2173">
        <v>6.9470000000000001</v>
      </c>
      <c r="Y2173">
        <v>7.1449999999999996</v>
      </c>
      <c r="Z2173">
        <v>7.3449999999999998</v>
      </c>
      <c r="AA2173">
        <v>7.5439999999999996</v>
      </c>
      <c r="AB2173">
        <v>7.7450000000000001</v>
      </c>
      <c r="AC2173">
        <v>7.944</v>
      </c>
      <c r="AD2173">
        <v>8.1449999999999996</v>
      </c>
      <c r="AE2173">
        <v>8.3450000000000006</v>
      </c>
      <c r="AF2173">
        <v>8.5449999999999999</v>
      </c>
      <c r="AG2173">
        <v>8.7460000000000004</v>
      </c>
      <c r="AH2173">
        <v>8.9440000000000008</v>
      </c>
      <c r="AI2173">
        <v>9.1449999999999996</v>
      </c>
      <c r="AJ2173" t="s">
        <v>43</v>
      </c>
      <c r="AK2173" t="s">
        <v>19</v>
      </c>
    </row>
    <row r="2174" spans="1:38" x14ac:dyDescent="0.35">
      <c r="A2174" t="s">
        <v>71</v>
      </c>
      <c r="B2174" t="s">
        <v>65</v>
      </c>
      <c r="C2174" t="s">
        <v>44</v>
      </c>
      <c r="D2174">
        <v>1.3480000000000001</v>
      </c>
      <c r="E2174">
        <v>1.3540000000000001</v>
      </c>
      <c r="F2174">
        <v>1.359</v>
      </c>
      <c r="G2174">
        <v>1.3640000000000001</v>
      </c>
      <c r="H2174">
        <v>1.4390000000000001</v>
      </c>
      <c r="I2174">
        <v>1.53</v>
      </c>
      <c r="J2174">
        <v>1.621</v>
      </c>
      <c r="K2174">
        <v>1.712</v>
      </c>
      <c r="L2174">
        <v>1.819</v>
      </c>
      <c r="M2174">
        <v>1.9410000000000001</v>
      </c>
      <c r="N2174">
        <v>2.0859999999999999</v>
      </c>
      <c r="O2174">
        <v>2.2799999999999998</v>
      </c>
      <c r="P2174">
        <v>2.5049999999999999</v>
      </c>
      <c r="Q2174">
        <v>2.7679999999999998</v>
      </c>
      <c r="R2174">
        <v>3.028</v>
      </c>
      <c r="S2174">
        <v>3.294</v>
      </c>
      <c r="T2174">
        <v>3.512</v>
      </c>
      <c r="U2174">
        <v>3.5950000000000002</v>
      </c>
      <c r="V2174">
        <v>3.633</v>
      </c>
      <c r="W2174">
        <v>3.7509999999999999</v>
      </c>
      <c r="X2174">
        <v>3.8929999999999998</v>
      </c>
      <c r="Y2174">
        <v>4.0369999999999999</v>
      </c>
      <c r="Z2174">
        <v>4.1820000000000004</v>
      </c>
      <c r="AA2174">
        <v>4.3289999999999997</v>
      </c>
      <c r="AB2174">
        <v>4.4729999999999999</v>
      </c>
      <c r="AC2174">
        <v>4.6180000000000003</v>
      </c>
      <c r="AD2174">
        <v>4.7640000000000002</v>
      </c>
      <c r="AE2174">
        <v>4.9080000000000004</v>
      </c>
      <c r="AF2174">
        <v>5.056</v>
      </c>
      <c r="AG2174">
        <v>5.2009999999999996</v>
      </c>
      <c r="AH2174">
        <v>5.3449999999999998</v>
      </c>
      <c r="AI2174">
        <v>5.492</v>
      </c>
      <c r="AJ2174" t="s">
        <v>44</v>
      </c>
      <c r="AK2174" t="s">
        <v>17</v>
      </c>
    </row>
    <row r="2175" spans="1:38" x14ac:dyDescent="0.35">
      <c r="A2175" t="s">
        <v>71</v>
      </c>
      <c r="B2175" t="s">
        <v>65</v>
      </c>
      <c r="C2175" t="s">
        <v>45</v>
      </c>
      <c r="D2175">
        <v>3.1320000000000001</v>
      </c>
      <c r="E2175">
        <v>3.1949999999999998</v>
      </c>
      <c r="F2175">
        <v>5.2530000000000001</v>
      </c>
      <c r="G2175">
        <v>7.3129999999999997</v>
      </c>
      <c r="H2175">
        <v>10.416</v>
      </c>
      <c r="I2175">
        <v>11.537000000000001</v>
      </c>
      <c r="J2175">
        <v>12.659000000000001</v>
      </c>
      <c r="K2175">
        <v>14.78</v>
      </c>
      <c r="L2175">
        <v>15.923</v>
      </c>
      <c r="M2175">
        <v>18.088000000000001</v>
      </c>
      <c r="N2175">
        <v>20.286000000000001</v>
      </c>
      <c r="O2175">
        <v>23.547000000000001</v>
      </c>
      <c r="P2175">
        <v>25.852</v>
      </c>
      <c r="Q2175">
        <v>28.202000000000002</v>
      </c>
      <c r="R2175">
        <v>29.555</v>
      </c>
      <c r="S2175">
        <v>31.914999999999999</v>
      </c>
      <c r="T2175">
        <v>33.207999999999998</v>
      </c>
      <c r="U2175">
        <v>33.314999999999998</v>
      </c>
      <c r="V2175">
        <v>33.368000000000002</v>
      </c>
      <c r="W2175">
        <v>33.530999999999999</v>
      </c>
      <c r="X2175">
        <v>34.718000000000004</v>
      </c>
      <c r="Y2175">
        <v>35.911000000000001</v>
      </c>
      <c r="Z2175">
        <v>37.106000000000002</v>
      </c>
      <c r="AA2175">
        <v>37.304000000000002</v>
      </c>
      <c r="AB2175">
        <v>38.5</v>
      </c>
      <c r="AC2175">
        <v>39.698</v>
      </c>
      <c r="AD2175">
        <v>40.890999999999998</v>
      </c>
      <c r="AE2175">
        <v>41.09</v>
      </c>
      <c r="AF2175">
        <v>42.284999999999997</v>
      </c>
      <c r="AG2175">
        <v>43.48</v>
      </c>
      <c r="AH2175">
        <v>43.676000000000002</v>
      </c>
      <c r="AI2175">
        <v>44.871000000000002</v>
      </c>
      <c r="AJ2175" t="s">
        <v>45</v>
      </c>
      <c r="AK2175" t="s">
        <v>9</v>
      </c>
    </row>
    <row r="2176" spans="1:38" x14ac:dyDescent="0.35">
      <c r="A2176" t="s">
        <v>71</v>
      </c>
      <c r="B2176" t="s">
        <v>65</v>
      </c>
      <c r="C2176" t="s">
        <v>46</v>
      </c>
      <c r="D2176">
        <v>5.2469999999999999</v>
      </c>
      <c r="E2176">
        <v>5.2670000000000003</v>
      </c>
      <c r="F2176">
        <v>29.286999999999999</v>
      </c>
      <c r="G2176">
        <v>54.305</v>
      </c>
      <c r="H2176">
        <v>78.418000000000006</v>
      </c>
      <c r="I2176">
        <v>90.558000000000007</v>
      </c>
      <c r="J2176">
        <v>102.697</v>
      </c>
      <c r="K2176">
        <v>114.834</v>
      </c>
      <c r="L2176">
        <v>126.99299999999999</v>
      </c>
      <c r="M2176">
        <v>142.179</v>
      </c>
      <c r="N2176">
        <v>160.40100000000001</v>
      </c>
      <c r="O2176">
        <v>186.697</v>
      </c>
      <c r="P2176">
        <v>194.042</v>
      </c>
      <c r="Q2176">
        <v>201.43799999999999</v>
      </c>
      <c r="R2176">
        <v>208.833</v>
      </c>
      <c r="S2176">
        <v>217.24100000000001</v>
      </c>
      <c r="T2176">
        <v>222.57</v>
      </c>
      <c r="U2176">
        <v>222.69499999999999</v>
      </c>
      <c r="V2176">
        <v>222.75399999999999</v>
      </c>
      <c r="W2176">
        <v>223.93600000000001</v>
      </c>
      <c r="X2176">
        <v>228.15199999999999</v>
      </c>
      <c r="Y2176">
        <v>232.36799999999999</v>
      </c>
      <c r="Z2176">
        <v>236.589</v>
      </c>
      <c r="AA2176">
        <v>240.81100000000001</v>
      </c>
      <c r="AB2176">
        <v>245.03200000000001</v>
      </c>
      <c r="AC2176">
        <v>248.25299999999999</v>
      </c>
      <c r="AD2176">
        <v>251.47499999999999</v>
      </c>
      <c r="AE2176">
        <v>254.696</v>
      </c>
      <c r="AF2176">
        <v>257.91699999999997</v>
      </c>
      <c r="AG2176">
        <v>261.13900000000001</v>
      </c>
      <c r="AH2176">
        <v>264.36099999999999</v>
      </c>
      <c r="AI2176">
        <v>267.58100000000002</v>
      </c>
      <c r="AJ2176" t="s">
        <v>46</v>
      </c>
      <c r="AK2176" t="s">
        <v>17</v>
      </c>
    </row>
    <row r="2177" spans="1:38" x14ac:dyDescent="0.35">
      <c r="A2177" t="s">
        <v>71</v>
      </c>
      <c r="B2177" t="s">
        <v>65</v>
      </c>
      <c r="C2177" t="s">
        <v>47</v>
      </c>
      <c r="D2177">
        <v>1.6579999999999999</v>
      </c>
      <c r="E2177">
        <v>1.6819999999999999</v>
      </c>
      <c r="F2177">
        <v>7.7089999999999996</v>
      </c>
      <c r="G2177">
        <v>12.737</v>
      </c>
      <c r="H2177">
        <v>18.852</v>
      </c>
      <c r="I2177">
        <v>20.992999999999999</v>
      </c>
      <c r="J2177">
        <v>24.135999999999999</v>
      </c>
      <c r="K2177">
        <v>27.277000000000001</v>
      </c>
      <c r="L2177">
        <v>30.440999999999999</v>
      </c>
      <c r="M2177">
        <v>33.628</v>
      </c>
      <c r="N2177">
        <v>38.856000000000002</v>
      </c>
      <c r="O2177">
        <v>44.158000000000001</v>
      </c>
      <c r="P2177">
        <v>46.509</v>
      </c>
      <c r="Q2177">
        <v>48.914999999999999</v>
      </c>
      <c r="R2177">
        <v>50.320999999999998</v>
      </c>
      <c r="S2177">
        <v>52.734000000000002</v>
      </c>
      <c r="T2177">
        <v>54.075000000000003</v>
      </c>
      <c r="U2177">
        <v>54.201000000000001</v>
      </c>
      <c r="V2177">
        <v>54.261000000000003</v>
      </c>
      <c r="W2177">
        <v>54.445999999999998</v>
      </c>
      <c r="X2177">
        <v>55.667000000000002</v>
      </c>
      <c r="Y2177">
        <v>56.89</v>
      </c>
      <c r="Z2177">
        <v>58.116</v>
      </c>
      <c r="AA2177">
        <v>59.343000000000004</v>
      </c>
      <c r="AB2177">
        <v>60.569000000000003</v>
      </c>
      <c r="AC2177">
        <v>61.795999999999999</v>
      </c>
      <c r="AD2177">
        <v>62.021000000000001</v>
      </c>
      <c r="AE2177">
        <v>63.247</v>
      </c>
      <c r="AF2177">
        <v>64.474999999999994</v>
      </c>
      <c r="AG2177">
        <v>64.698999999999998</v>
      </c>
      <c r="AH2177">
        <v>65.924999999999997</v>
      </c>
      <c r="AI2177">
        <v>67.150999999999996</v>
      </c>
      <c r="AJ2177" t="s">
        <v>47</v>
      </c>
      <c r="AK2177" t="s">
        <v>17</v>
      </c>
    </row>
    <row r="2178" spans="1:38" x14ac:dyDescent="0.35">
      <c r="A2178" t="s">
        <v>71</v>
      </c>
      <c r="B2178" t="s">
        <v>65</v>
      </c>
      <c r="C2178" t="s">
        <v>48</v>
      </c>
      <c r="D2178">
        <v>11.398999999999999</v>
      </c>
      <c r="E2178">
        <v>11.465</v>
      </c>
      <c r="F2178">
        <v>12.53</v>
      </c>
      <c r="G2178">
        <v>14.593999999999999</v>
      </c>
      <c r="H2178">
        <v>15.704000000000001</v>
      </c>
      <c r="I2178">
        <v>16.838999999999999</v>
      </c>
      <c r="J2178">
        <v>17.974</v>
      </c>
      <c r="K2178">
        <v>19.108000000000001</v>
      </c>
      <c r="L2178">
        <v>20.262</v>
      </c>
      <c r="M2178">
        <v>22.442</v>
      </c>
      <c r="N2178">
        <v>23.658000000000001</v>
      </c>
      <c r="O2178">
        <v>25.943000000000001</v>
      </c>
      <c r="P2178">
        <v>27.277999999999999</v>
      </c>
      <c r="Q2178">
        <v>28.661999999999999</v>
      </c>
      <c r="R2178">
        <v>30.045999999999999</v>
      </c>
      <c r="S2178">
        <v>31.442</v>
      </c>
      <c r="T2178">
        <v>32.761000000000003</v>
      </c>
      <c r="U2178">
        <v>32.883000000000003</v>
      </c>
      <c r="V2178">
        <v>32.939</v>
      </c>
      <c r="W2178">
        <v>33.115000000000002</v>
      </c>
      <c r="X2178">
        <v>34.323</v>
      </c>
      <c r="Y2178">
        <v>34.536000000000001</v>
      </c>
      <c r="Z2178">
        <v>35.75</v>
      </c>
      <c r="AA2178">
        <v>36.963999999999999</v>
      </c>
      <c r="AB2178">
        <v>37.180999999999997</v>
      </c>
      <c r="AC2178">
        <v>38.395000000000003</v>
      </c>
      <c r="AD2178">
        <v>38.61</v>
      </c>
      <c r="AE2178">
        <v>38.825000000000003</v>
      </c>
      <c r="AF2178">
        <v>40.037999999999997</v>
      </c>
      <c r="AG2178">
        <v>40.253</v>
      </c>
      <c r="AH2178">
        <v>41.468000000000004</v>
      </c>
      <c r="AI2178">
        <v>41.683</v>
      </c>
      <c r="AJ2178" t="s">
        <v>48</v>
      </c>
      <c r="AK2178" t="s">
        <v>8</v>
      </c>
      <c r="AL2178" t="s">
        <v>17</v>
      </c>
    </row>
    <row r="2179" spans="1:38" x14ac:dyDescent="0.35">
      <c r="A2179" t="s">
        <v>71</v>
      </c>
      <c r="B2179" t="s">
        <v>65</v>
      </c>
      <c r="C2179" t="s">
        <v>49</v>
      </c>
      <c r="D2179">
        <v>2.431</v>
      </c>
      <c r="E2179">
        <v>2.4449999999999998</v>
      </c>
      <c r="F2179">
        <v>2.4550000000000001</v>
      </c>
      <c r="G2179">
        <v>2.4649999999999999</v>
      </c>
      <c r="H2179">
        <v>3.4820000000000002</v>
      </c>
      <c r="I2179">
        <v>3.504</v>
      </c>
      <c r="J2179">
        <v>3.5289999999999999</v>
      </c>
      <c r="K2179">
        <v>3.5529999999999999</v>
      </c>
      <c r="L2179">
        <v>3.577</v>
      </c>
      <c r="M2179">
        <v>3.6070000000000002</v>
      </c>
      <c r="N2179">
        <v>3.6440000000000001</v>
      </c>
      <c r="O2179">
        <v>4.6929999999999996</v>
      </c>
      <c r="P2179">
        <v>4.7510000000000003</v>
      </c>
      <c r="Q2179">
        <v>4.8140000000000001</v>
      </c>
      <c r="R2179">
        <v>4.88</v>
      </c>
      <c r="S2179">
        <v>4.9450000000000003</v>
      </c>
      <c r="T2179">
        <v>4.9989999999999997</v>
      </c>
      <c r="U2179">
        <v>5.0220000000000002</v>
      </c>
      <c r="V2179">
        <v>5.0309999999999997</v>
      </c>
      <c r="W2179">
        <v>5.0620000000000003</v>
      </c>
      <c r="X2179">
        <v>5.0949999999999998</v>
      </c>
      <c r="Y2179">
        <v>6.1289999999999996</v>
      </c>
      <c r="Z2179">
        <v>6.1669999999999998</v>
      </c>
      <c r="AA2179">
        <v>6.2050000000000001</v>
      </c>
      <c r="AB2179">
        <v>6.24</v>
      </c>
      <c r="AC2179">
        <v>6.2750000000000004</v>
      </c>
      <c r="AD2179">
        <v>6.3140000000000001</v>
      </c>
      <c r="AE2179">
        <v>6.351</v>
      </c>
      <c r="AF2179">
        <v>6.3860000000000001</v>
      </c>
      <c r="AG2179">
        <v>6.4189999999999996</v>
      </c>
      <c r="AH2179">
        <v>6.4580000000000002</v>
      </c>
      <c r="AI2179">
        <v>6.4909999999999997</v>
      </c>
      <c r="AJ2179" t="s">
        <v>49</v>
      </c>
      <c r="AK2179" t="s">
        <v>9</v>
      </c>
    </row>
    <row r="2180" spans="1:38" x14ac:dyDescent="0.35">
      <c r="A2180" t="s">
        <v>71</v>
      </c>
      <c r="B2180" t="s">
        <v>65</v>
      </c>
      <c r="C2180" t="s">
        <v>50</v>
      </c>
      <c r="D2180">
        <v>1.0860000000000001</v>
      </c>
      <c r="E2180">
        <v>1.0920000000000001</v>
      </c>
      <c r="F2180">
        <v>1.0980000000000001</v>
      </c>
      <c r="G2180">
        <v>1.1040000000000001</v>
      </c>
      <c r="H2180">
        <v>1.1719999999999999</v>
      </c>
      <c r="I2180">
        <v>1.2569999999999999</v>
      </c>
      <c r="J2180">
        <v>1.34</v>
      </c>
      <c r="K2180">
        <v>1.425</v>
      </c>
      <c r="L2180">
        <v>1.52</v>
      </c>
      <c r="M2180">
        <v>1.631</v>
      </c>
      <c r="N2180">
        <v>1.766</v>
      </c>
      <c r="O2180">
        <v>1.948</v>
      </c>
      <c r="P2180">
        <v>2.1560000000000001</v>
      </c>
      <c r="Q2180">
        <v>2.3929999999999998</v>
      </c>
      <c r="R2180">
        <v>2.633</v>
      </c>
      <c r="S2180">
        <v>2.883</v>
      </c>
      <c r="T2180">
        <v>3.08</v>
      </c>
      <c r="U2180">
        <v>3.1560000000000001</v>
      </c>
      <c r="V2180">
        <v>3.1920000000000002</v>
      </c>
      <c r="W2180">
        <v>3.302</v>
      </c>
      <c r="X2180">
        <v>3.4329999999999998</v>
      </c>
      <c r="Y2180">
        <v>3.5630000000000002</v>
      </c>
      <c r="Z2180">
        <v>3.7</v>
      </c>
      <c r="AA2180">
        <v>3.8319999999999999</v>
      </c>
      <c r="AB2180">
        <v>3.9649999999999999</v>
      </c>
      <c r="AC2180">
        <v>4.0999999999999996</v>
      </c>
      <c r="AD2180">
        <v>4.2329999999999997</v>
      </c>
      <c r="AE2180">
        <v>4.367</v>
      </c>
      <c r="AF2180">
        <v>4.5019999999999998</v>
      </c>
      <c r="AG2180">
        <v>4.6349999999999998</v>
      </c>
      <c r="AH2180">
        <v>4.7709999999999999</v>
      </c>
      <c r="AI2180">
        <v>4.9039999999999999</v>
      </c>
      <c r="AJ2180" t="s">
        <v>50</v>
      </c>
      <c r="AK2180" t="s">
        <v>15</v>
      </c>
    </row>
    <row r="2181" spans="1:38" x14ac:dyDescent="0.35">
      <c r="A2181" t="s">
        <v>71</v>
      </c>
      <c r="B2181" t="s">
        <v>65</v>
      </c>
      <c r="C2181" t="s">
        <v>51</v>
      </c>
      <c r="D2181">
        <v>21.577999999999999</v>
      </c>
      <c r="E2181">
        <v>21.588999999999999</v>
      </c>
      <c r="F2181">
        <v>28.597999999999999</v>
      </c>
      <c r="G2181">
        <v>36.606999999999999</v>
      </c>
      <c r="H2181">
        <v>44.722000000000001</v>
      </c>
      <c r="I2181">
        <v>47.863999999999997</v>
      </c>
      <c r="J2181">
        <v>51.006999999999998</v>
      </c>
      <c r="K2181">
        <v>55.146999999999998</v>
      </c>
      <c r="L2181">
        <v>58.313000000000002</v>
      </c>
      <c r="M2181">
        <v>64.501000000000005</v>
      </c>
      <c r="N2181">
        <v>69.725999999999999</v>
      </c>
      <c r="O2181">
        <v>78.027000000000001</v>
      </c>
      <c r="P2181">
        <v>80.38</v>
      </c>
      <c r="Q2181">
        <v>82.784999999999997</v>
      </c>
      <c r="R2181">
        <v>85.191999999999993</v>
      </c>
      <c r="S2181">
        <v>87.605000000000004</v>
      </c>
      <c r="T2181">
        <v>89.944999999999993</v>
      </c>
      <c r="U2181">
        <v>90.070999999999998</v>
      </c>
      <c r="V2181">
        <v>90.13</v>
      </c>
      <c r="W2181">
        <v>90.316999999999993</v>
      </c>
      <c r="X2181">
        <v>92.537000000000006</v>
      </c>
      <c r="Y2181">
        <v>93.759</v>
      </c>
      <c r="Z2181">
        <v>95.984999999999999</v>
      </c>
      <c r="AA2181">
        <v>97.21</v>
      </c>
      <c r="AB2181">
        <v>98.436000000000007</v>
      </c>
      <c r="AC2181">
        <v>99.662000000000006</v>
      </c>
      <c r="AD2181">
        <v>100.889</v>
      </c>
      <c r="AE2181">
        <v>102.11499999999999</v>
      </c>
      <c r="AF2181">
        <v>102.34</v>
      </c>
      <c r="AG2181">
        <v>103.56699999999999</v>
      </c>
      <c r="AH2181">
        <v>104.79300000000001</v>
      </c>
      <c r="AI2181">
        <v>106.01900000000001</v>
      </c>
      <c r="AJ2181" t="s">
        <v>51</v>
      </c>
      <c r="AK2181" t="s">
        <v>19</v>
      </c>
    </row>
    <row r="2182" spans="1:38" x14ac:dyDescent="0.35">
      <c r="A2182" t="s">
        <v>71</v>
      </c>
      <c r="B2182" t="s">
        <v>65</v>
      </c>
      <c r="C2182" t="s">
        <v>52</v>
      </c>
      <c r="D2182">
        <v>1.6439999999999999</v>
      </c>
      <c r="E2182">
        <v>1.6579999999999999</v>
      </c>
      <c r="F2182">
        <v>1.673</v>
      </c>
      <c r="G2182">
        <v>1.6859999999999999</v>
      </c>
      <c r="H2182">
        <v>1.855</v>
      </c>
      <c r="I2182">
        <v>2.0619999999999998</v>
      </c>
      <c r="J2182">
        <v>2.2650000000000001</v>
      </c>
      <c r="K2182">
        <v>2.4710000000000001</v>
      </c>
      <c r="L2182">
        <v>2.7069999999999999</v>
      </c>
      <c r="M2182">
        <v>2.984</v>
      </c>
      <c r="N2182">
        <v>3.3130000000000002</v>
      </c>
      <c r="O2182">
        <v>3.7490000000000001</v>
      </c>
      <c r="P2182">
        <v>4.26</v>
      </c>
      <c r="Q2182">
        <v>4.8490000000000002</v>
      </c>
      <c r="R2182">
        <v>5.4379999999999997</v>
      </c>
      <c r="S2182">
        <v>6.0410000000000004</v>
      </c>
      <c r="T2182">
        <v>6.5339999999999998</v>
      </c>
      <c r="U2182">
        <v>6.718</v>
      </c>
      <c r="V2182">
        <v>6.8040000000000003</v>
      </c>
      <c r="W2182">
        <v>7.0709999999999997</v>
      </c>
      <c r="X2182">
        <v>7.3920000000000003</v>
      </c>
      <c r="Y2182">
        <v>7.7140000000000004</v>
      </c>
      <c r="Z2182">
        <v>8.0440000000000005</v>
      </c>
      <c r="AA2182">
        <v>8.3740000000000006</v>
      </c>
      <c r="AB2182">
        <v>8.6999999999999993</v>
      </c>
      <c r="AC2182">
        <v>9.0280000000000005</v>
      </c>
      <c r="AD2182">
        <v>9.359</v>
      </c>
      <c r="AE2182">
        <v>9.6850000000000005</v>
      </c>
      <c r="AF2182">
        <v>10.013999999999999</v>
      </c>
      <c r="AG2182">
        <v>10.343</v>
      </c>
      <c r="AH2182">
        <v>10.670999999999999</v>
      </c>
      <c r="AI2182">
        <v>10.999000000000001</v>
      </c>
      <c r="AJ2182" t="s">
        <v>52</v>
      </c>
      <c r="AK2182" t="s">
        <v>15</v>
      </c>
    </row>
    <row r="2183" spans="1:38" x14ac:dyDescent="0.35">
      <c r="A2183" t="s">
        <v>71</v>
      </c>
      <c r="B2183" t="s">
        <v>65</v>
      </c>
      <c r="C2183" t="s">
        <v>53</v>
      </c>
      <c r="D2183">
        <v>6.8529999999999998</v>
      </c>
      <c r="E2183">
        <v>6.9409999999999998</v>
      </c>
      <c r="F2183">
        <v>11.031000000000001</v>
      </c>
      <c r="G2183">
        <v>14.117000000000001</v>
      </c>
      <c r="H2183">
        <v>18.263999999999999</v>
      </c>
      <c r="I2183">
        <v>20.443000000000001</v>
      </c>
      <c r="J2183">
        <v>22.626000000000001</v>
      </c>
      <c r="K2183">
        <v>24.806000000000001</v>
      </c>
      <c r="L2183">
        <v>28.013000000000002</v>
      </c>
      <c r="M2183">
        <v>32.256</v>
      </c>
      <c r="N2183">
        <v>34.542000000000002</v>
      </c>
      <c r="O2183">
        <v>40.929000000000002</v>
      </c>
      <c r="P2183">
        <v>43.377000000000002</v>
      </c>
      <c r="Q2183">
        <v>46.893000000000001</v>
      </c>
      <c r="R2183">
        <v>49.41</v>
      </c>
      <c r="S2183">
        <v>51.938000000000002</v>
      </c>
      <c r="T2183">
        <v>55.371000000000002</v>
      </c>
      <c r="U2183">
        <v>55.533000000000001</v>
      </c>
      <c r="V2183">
        <v>55.607999999999997</v>
      </c>
      <c r="W2183">
        <v>55.844000000000001</v>
      </c>
      <c r="X2183">
        <v>57.122</v>
      </c>
      <c r="Y2183">
        <v>59.405999999999999</v>
      </c>
      <c r="Z2183">
        <v>59.695</v>
      </c>
      <c r="AA2183">
        <v>61.984000000000002</v>
      </c>
      <c r="AB2183">
        <v>64.27</v>
      </c>
      <c r="AC2183">
        <v>65.558000000000007</v>
      </c>
      <c r="AD2183">
        <v>66.849000000000004</v>
      </c>
      <c r="AE2183">
        <v>68.138000000000005</v>
      </c>
      <c r="AF2183">
        <v>69.426000000000002</v>
      </c>
      <c r="AG2183">
        <v>70.715000000000003</v>
      </c>
      <c r="AH2183">
        <v>71.001000000000005</v>
      </c>
      <c r="AI2183">
        <v>73.290000000000006</v>
      </c>
      <c r="AJ2183" t="s">
        <v>53</v>
      </c>
      <c r="AK2183" t="s">
        <v>8</v>
      </c>
    </row>
    <row r="2184" spans="1:38" x14ac:dyDescent="0.35">
      <c r="A2184" t="s">
        <v>71</v>
      </c>
      <c r="B2184" t="s">
        <v>65</v>
      </c>
      <c r="C2184" t="s">
        <v>54</v>
      </c>
      <c r="D2184">
        <v>12.817</v>
      </c>
      <c r="E2184">
        <v>13.006</v>
      </c>
      <c r="F2184">
        <v>20.195</v>
      </c>
      <c r="G2184">
        <v>27.384</v>
      </c>
      <c r="H2184">
        <v>33.700000000000003</v>
      </c>
      <c r="I2184">
        <v>39.088000000000001</v>
      </c>
      <c r="J2184">
        <v>43.475999999999999</v>
      </c>
      <c r="K2184">
        <v>48.860999999999997</v>
      </c>
      <c r="L2184">
        <v>53.308</v>
      </c>
      <c r="M2184">
        <v>59.822000000000003</v>
      </c>
      <c r="N2184">
        <v>66.444000000000003</v>
      </c>
      <c r="O2184">
        <v>77.269000000000005</v>
      </c>
      <c r="P2184">
        <v>82.230999999999995</v>
      </c>
      <c r="Q2184">
        <v>88.337000000000003</v>
      </c>
      <c r="R2184">
        <v>93.441999999999993</v>
      </c>
      <c r="S2184">
        <v>100.577</v>
      </c>
      <c r="T2184">
        <v>104.502</v>
      </c>
      <c r="U2184">
        <v>105.85</v>
      </c>
      <c r="V2184">
        <v>105.015</v>
      </c>
      <c r="W2184">
        <v>106.52</v>
      </c>
      <c r="X2184">
        <v>109.119</v>
      </c>
      <c r="Y2184">
        <v>112.729</v>
      </c>
      <c r="Z2184">
        <v>116.34699999999999</v>
      </c>
      <c r="AA2184">
        <v>119.965</v>
      </c>
      <c r="AB2184">
        <v>122.583</v>
      </c>
      <c r="AC2184">
        <v>125.202</v>
      </c>
      <c r="AD2184">
        <v>127.819</v>
      </c>
      <c r="AE2184">
        <v>130.43700000000001</v>
      </c>
      <c r="AF2184">
        <v>133.05500000000001</v>
      </c>
      <c r="AG2184">
        <v>135.672</v>
      </c>
      <c r="AH2184">
        <v>138.29</v>
      </c>
      <c r="AI2184">
        <v>140.90700000000001</v>
      </c>
      <c r="AJ2184" t="s">
        <v>54</v>
      </c>
      <c r="AK2184" t="s">
        <v>22</v>
      </c>
    </row>
    <row r="2185" spans="1:38" x14ac:dyDescent="0.35">
      <c r="A2185" t="s">
        <v>71</v>
      </c>
      <c r="B2185" t="s">
        <v>65</v>
      </c>
      <c r="C2185" t="s">
        <v>55</v>
      </c>
      <c r="D2185">
        <v>3.2930000000000001</v>
      </c>
      <c r="E2185">
        <v>3.3029999999999999</v>
      </c>
      <c r="F2185">
        <v>8.3109999999999999</v>
      </c>
      <c r="G2185">
        <v>13.321999999999999</v>
      </c>
      <c r="H2185">
        <v>19.440999999999999</v>
      </c>
      <c r="I2185">
        <v>21.587</v>
      </c>
      <c r="J2185">
        <v>24.733000000000001</v>
      </c>
      <c r="K2185">
        <v>26.876999999999999</v>
      </c>
      <c r="L2185">
        <v>30.045999999999999</v>
      </c>
      <c r="M2185">
        <v>33.241</v>
      </c>
      <c r="N2185">
        <v>37.475000000000001</v>
      </c>
      <c r="O2185">
        <v>42.784999999999997</v>
      </c>
      <c r="P2185">
        <v>45.148000000000003</v>
      </c>
      <c r="Q2185">
        <v>47.564999999999998</v>
      </c>
      <c r="R2185">
        <v>48.982999999999997</v>
      </c>
      <c r="S2185">
        <v>51.408999999999999</v>
      </c>
      <c r="T2185">
        <v>52.758000000000003</v>
      </c>
      <c r="U2185">
        <v>52.889000000000003</v>
      </c>
      <c r="V2185">
        <v>52.951000000000001</v>
      </c>
      <c r="W2185">
        <v>53.143000000000001</v>
      </c>
      <c r="X2185">
        <v>54.368000000000002</v>
      </c>
      <c r="Y2185">
        <v>55.597000000000001</v>
      </c>
      <c r="Z2185">
        <v>56.83</v>
      </c>
      <c r="AA2185">
        <v>57.061</v>
      </c>
      <c r="AB2185">
        <v>58.295000000000002</v>
      </c>
      <c r="AC2185">
        <v>59.529000000000003</v>
      </c>
      <c r="AD2185">
        <v>60.76</v>
      </c>
      <c r="AE2185">
        <v>60.994</v>
      </c>
      <c r="AF2185">
        <v>62.228000000000002</v>
      </c>
      <c r="AG2185">
        <v>62.460999999999999</v>
      </c>
      <c r="AH2185">
        <v>63.692</v>
      </c>
      <c r="AI2185">
        <v>64.924999999999997</v>
      </c>
      <c r="AJ2185" t="s">
        <v>55</v>
      </c>
      <c r="AK2185" t="s">
        <v>8</v>
      </c>
      <c r="AL2185" t="s">
        <v>17</v>
      </c>
    </row>
    <row r="2186" spans="1:38" x14ac:dyDescent="0.35">
      <c r="A2186" t="s">
        <v>72</v>
      </c>
      <c r="B2186" t="s">
        <v>65</v>
      </c>
      <c r="C2186" t="s">
        <v>7</v>
      </c>
      <c r="D2186">
        <v>3.2389999999999999</v>
      </c>
      <c r="E2186">
        <v>3.2890000000000001</v>
      </c>
      <c r="F2186">
        <v>6.3979999999999997</v>
      </c>
      <c r="G2186">
        <v>11.48</v>
      </c>
      <c r="H2186">
        <v>14.672000000000001</v>
      </c>
      <c r="I2186">
        <v>19.885999999999999</v>
      </c>
      <c r="J2186">
        <v>25.100999999999999</v>
      </c>
      <c r="K2186">
        <v>30.315999999999999</v>
      </c>
      <c r="L2186">
        <v>35.529000000000003</v>
      </c>
      <c r="M2186">
        <v>40.780999999999999</v>
      </c>
      <c r="N2186">
        <v>44.076999999999998</v>
      </c>
      <c r="O2186">
        <v>49.411000000000001</v>
      </c>
      <c r="P2186">
        <v>52.831000000000003</v>
      </c>
      <c r="Q2186">
        <v>55.295999999999999</v>
      </c>
      <c r="R2186">
        <v>57.712000000000003</v>
      </c>
      <c r="S2186">
        <v>60.14</v>
      </c>
      <c r="T2186">
        <v>63.585000000000001</v>
      </c>
      <c r="U2186">
        <v>63.808999999999997</v>
      </c>
      <c r="V2186">
        <v>63.936</v>
      </c>
      <c r="W2186">
        <v>64.165999999999997</v>
      </c>
      <c r="X2186">
        <v>65.394999999999996</v>
      </c>
      <c r="Y2186">
        <v>67.697000000000003</v>
      </c>
      <c r="Z2186">
        <v>70.007000000000005</v>
      </c>
      <c r="AA2186">
        <v>72.319000000000003</v>
      </c>
      <c r="AB2186">
        <v>74.631</v>
      </c>
      <c r="AC2186">
        <v>74.944000000000003</v>
      </c>
      <c r="AD2186">
        <v>76.257999999999996</v>
      </c>
      <c r="AE2186">
        <v>76.569999999999993</v>
      </c>
      <c r="AF2186">
        <v>76.884</v>
      </c>
      <c r="AG2186">
        <v>77.192999999999998</v>
      </c>
      <c r="AH2186">
        <v>76.506</v>
      </c>
      <c r="AI2186">
        <v>76.819000000000003</v>
      </c>
      <c r="AJ2186" t="s">
        <v>7</v>
      </c>
      <c r="AK2186" t="s">
        <v>8</v>
      </c>
      <c r="AL2186" t="s">
        <v>9</v>
      </c>
    </row>
    <row r="2187" spans="1:38" x14ac:dyDescent="0.35">
      <c r="A2187" t="s">
        <v>72</v>
      </c>
      <c r="B2187" t="s">
        <v>65</v>
      </c>
      <c r="C2187" t="s">
        <v>10</v>
      </c>
      <c r="D2187">
        <v>1.3859999999999999</v>
      </c>
      <c r="E2187">
        <v>1.399</v>
      </c>
      <c r="F2187">
        <v>1.423</v>
      </c>
      <c r="G2187">
        <v>1.44</v>
      </c>
      <c r="H2187">
        <v>1.4830000000000001</v>
      </c>
      <c r="I2187">
        <v>1.532</v>
      </c>
      <c r="J2187">
        <v>1.581</v>
      </c>
      <c r="K2187">
        <v>1.629</v>
      </c>
      <c r="L2187">
        <v>1.675</v>
      </c>
      <c r="M2187">
        <v>1.732</v>
      </c>
      <c r="N2187">
        <v>1.798</v>
      </c>
      <c r="O2187">
        <v>1.8740000000000001</v>
      </c>
      <c r="P2187">
        <v>1.968</v>
      </c>
      <c r="Q2187">
        <v>2.0710000000000002</v>
      </c>
      <c r="R2187">
        <v>2.1659999999999999</v>
      </c>
      <c r="S2187">
        <v>2.2610000000000001</v>
      </c>
      <c r="T2187">
        <v>2.3610000000000002</v>
      </c>
      <c r="U2187">
        <v>2.411</v>
      </c>
      <c r="V2187">
        <v>2.44</v>
      </c>
      <c r="W2187">
        <v>2.4910000000000001</v>
      </c>
      <c r="X2187">
        <v>2.5430000000000001</v>
      </c>
      <c r="Y2187">
        <v>2.61</v>
      </c>
      <c r="Z2187">
        <v>2.68</v>
      </c>
      <c r="AA2187">
        <v>2.75</v>
      </c>
      <c r="AB2187">
        <v>2.82</v>
      </c>
      <c r="AC2187">
        <v>2.89</v>
      </c>
      <c r="AD2187">
        <v>2.96</v>
      </c>
      <c r="AE2187">
        <v>3.03</v>
      </c>
      <c r="AF2187">
        <v>3.101</v>
      </c>
      <c r="AG2187">
        <v>3.17</v>
      </c>
      <c r="AH2187">
        <v>3.2389999999999999</v>
      </c>
      <c r="AI2187">
        <v>3.31</v>
      </c>
      <c r="AJ2187" t="s">
        <v>10</v>
      </c>
      <c r="AK2187" t="s">
        <v>11</v>
      </c>
      <c r="AL2187" t="s">
        <v>9</v>
      </c>
    </row>
    <row r="2188" spans="1:38" x14ac:dyDescent="0.35">
      <c r="A2188" t="s">
        <v>72</v>
      </c>
      <c r="B2188" t="s">
        <v>65</v>
      </c>
      <c r="C2188" t="s">
        <v>12</v>
      </c>
      <c r="D2188">
        <v>3.7930000000000001</v>
      </c>
      <c r="E2188">
        <v>3.8079999999999998</v>
      </c>
      <c r="F2188">
        <v>5.835</v>
      </c>
      <c r="G2188">
        <v>6.86</v>
      </c>
      <c r="H2188">
        <v>8.9149999999999991</v>
      </c>
      <c r="I2188">
        <v>9.9719999999999995</v>
      </c>
      <c r="J2188">
        <v>12.034000000000001</v>
      </c>
      <c r="K2188">
        <v>14.092000000000001</v>
      </c>
      <c r="L2188">
        <v>16.151</v>
      </c>
      <c r="M2188">
        <v>18.22</v>
      </c>
      <c r="N2188">
        <v>20.303999999999998</v>
      </c>
      <c r="O2188">
        <v>21.396999999999998</v>
      </c>
      <c r="P2188">
        <v>22.515000000000001</v>
      </c>
      <c r="Q2188">
        <v>23.638000000000002</v>
      </c>
      <c r="R2188">
        <v>24.757000000000001</v>
      </c>
      <c r="S2188">
        <v>26.875</v>
      </c>
      <c r="T2188">
        <v>28</v>
      </c>
      <c r="U2188">
        <v>28.061</v>
      </c>
      <c r="V2188">
        <v>28.094999999999999</v>
      </c>
      <c r="W2188">
        <v>28.161000000000001</v>
      </c>
      <c r="X2188">
        <v>29.222000000000001</v>
      </c>
      <c r="Y2188">
        <v>29.309000000000001</v>
      </c>
      <c r="Z2188">
        <v>30.393000000000001</v>
      </c>
      <c r="AA2188">
        <v>31.478000000000002</v>
      </c>
      <c r="AB2188">
        <v>32.569000000000003</v>
      </c>
      <c r="AC2188">
        <v>32.655999999999999</v>
      </c>
      <c r="AD2188">
        <v>32.744</v>
      </c>
      <c r="AE2188">
        <v>32.825000000000003</v>
      </c>
      <c r="AF2188">
        <v>32.912999999999997</v>
      </c>
      <c r="AG2188">
        <v>33.000999999999998</v>
      </c>
      <c r="AH2188">
        <v>33.084000000000003</v>
      </c>
      <c r="AI2188">
        <v>33.177</v>
      </c>
      <c r="AJ2188" t="s">
        <v>12</v>
      </c>
      <c r="AK2188" t="s">
        <v>8</v>
      </c>
    </row>
    <row r="2189" spans="1:38" x14ac:dyDescent="0.35">
      <c r="A2189" t="s">
        <v>72</v>
      </c>
      <c r="B2189" t="s">
        <v>65</v>
      </c>
      <c r="C2189" t="s">
        <v>13</v>
      </c>
      <c r="D2189">
        <v>2.1720000000000002</v>
      </c>
      <c r="E2189">
        <v>2.1760000000000002</v>
      </c>
      <c r="F2189">
        <v>3.18</v>
      </c>
      <c r="G2189">
        <v>4.1849999999999996</v>
      </c>
      <c r="H2189">
        <v>6.194</v>
      </c>
      <c r="I2189">
        <v>7.2050000000000001</v>
      </c>
      <c r="J2189">
        <v>9.2170000000000005</v>
      </c>
      <c r="K2189">
        <v>10.226000000000001</v>
      </c>
      <c r="L2189">
        <v>12.239000000000001</v>
      </c>
      <c r="M2189">
        <v>13.25</v>
      </c>
      <c r="N2189">
        <v>15.266999999999999</v>
      </c>
      <c r="O2189">
        <v>16.282</v>
      </c>
      <c r="P2189">
        <v>18.303999999999998</v>
      </c>
      <c r="Q2189">
        <v>18.326000000000001</v>
      </c>
      <c r="R2189">
        <v>19.349</v>
      </c>
      <c r="S2189">
        <v>20.372</v>
      </c>
      <c r="T2189">
        <v>20.393999999999998</v>
      </c>
      <c r="U2189">
        <v>20.405000000000001</v>
      </c>
      <c r="V2189">
        <v>20.411999999999999</v>
      </c>
      <c r="W2189">
        <v>20.423999999999999</v>
      </c>
      <c r="X2189">
        <v>21.434000000000001</v>
      </c>
      <c r="Y2189">
        <v>21.451000000000001</v>
      </c>
      <c r="Z2189">
        <v>22.465</v>
      </c>
      <c r="AA2189">
        <v>23.481000000000002</v>
      </c>
      <c r="AB2189">
        <v>24.497</v>
      </c>
      <c r="AC2189">
        <v>24.513000000000002</v>
      </c>
      <c r="AD2189">
        <v>24.53</v>
      </c>
      <c r="AE2189">
        <v>24.544</v>
      </c>
      <c r="AF2189">
        <v>24.56</v>
      </c>
      <c r="AG2189">
        <v>24.576000000000001</v>
      </c>
      <c r="AH2189">
        <v>24.594000000000001</v>
      </c>
      <c r="AI2189">
        <v>24.608000000000001</v>
      </c>
      <c r="AJ2189" t="s">
        <v>13</v>
      </c>
      <c r="AK2189" t="s">
        <v>8</v>
      </c>
    </row>
    <row r="2190" spans="1:38" x14ac:dyDescent="0.35">
      <c r="A2190" t="s">
        <v>72</v>
      </c>
      <c r="B2190" t="s">
        <v>65</v>
      </c>
      <c r="C2190" t="s">
        <v>14</v>
      </c>
      <c r="D2190">
        <v>18.382999999999999</v>
      </c>
      <c r="E2190">
        <v>18.413</v>
      </c>
      <c r="F2190">
        <v>58.472000000000001</v>
      </c>
      <c r="G2190">
        <v>98.522999999999996</v>
      </c>
      <c r="H2190">
        <v>139.298</v>
      </c>
      <c r="I2190">
        <v>181.15600000000001</v>
      </c>
      <c r="J2190">
        <v>222.01400000000001</v>
      </c>
      <c r="K2190">
        <v>262.87700000000001</v>
      </c>
      <c r="L2190">
        <v>303.72000000000003</v>
      </c>
      <c r="M2190">
        <v>344.73099999999999</v>
      </c>
      <c r="N2190">
        <v>384.91300000000001</v>
      </c>
      <c r="O2190">
        <v>427.255</v>
      </c>
      <c r="P2190">
        <v>438.93299999999999</v>
      </c>
      <c r="Q2190">
        <v>451.78699999999998</v>
      </c>
      <c r="R2190">
        <v>464.46499999999997</v>
      </c>
      <c r="S2190">
        <v>477.166</v>
      </c>
      <c r="T2190">
        <v>484.94499999999999</v>
      </c>
      <c r="U2190">
        <v>488.84800000000001</v>
      </c>
      <c r="V2190">
        <v>488.35300000000001</v>
      </c>
      <c r="W2190">
        <v>491.27300000000002</v>
      </c>
      <c r="X2190">
        <v>498.18299999999999</v>
      </c>
      <c r="Y2190">
        <v>507.38600000000002</v>
      </c>
      <c r="Z2190">
        <v>516.63499999999999</v>
      </c>
      <c r="AA2190">
        <v>527.88699999999994</v>
      </c>
      <c r="AB2190">
        <v>536.13400000000001</v>
      </c>
      <c r="AC2190">
        <v>540.38599999999997</v>
      </c>
      <c r="AD2190">
        <v>542.63400000000001</v>
      </c>
      <c r="AE2190">
        <v>542.88599999999997</v>
      </c>
      <c r="AF2190">
        <v>544.13599999999997</v>
      </c>
      <c r="AG2190">
        <v>545.38300000000004</v>
      </c>
      <c r="AH2190">
        <v>546.63699999999994</v>
      </c>
      <c r="AI2190">
        <v>547.88199999999995</v>
      </c>
      <c r="AJ2190" t="s">
        <v>14</v>
      </c>
      <c r="AK2190" t="s">
        <v>15</v>
      </c>
    </row>
    <row r="2191" spans="1:38" x14ac:dyDescent="0.35">
      <c r="A2191" t="s">
        <v>72</v>
      </c>
      <c r="B2191" t="s">
        <v>65</v>
      </c>
      <c r="C2191" t="s">
        <v>16</v>
      </c>
      <c r="D2191">
        <v>0.29399999999999998</v>
      </c>
      <c r="E2191">
        <v>0.30499999999999999</v>
      </c>
      <c r="F2191">
        <v>0.32700000000000001</v>
      </c>
      <c r="G2191">
        <v>0.34499999999999997</v>
      </c>
      <c r="H2191">
        <v>0.38500000000000001</v>
      </c>
      <c r="I2191">
        <v>0.43099999999999999</v>
      </c>
      <c r="J2191">
        <v>0.47399999999999998</v>
      </c>
      <c r="K2191">
        <v>0.51900000000000002</v>
      </c>
      <c r="L2191">
        <v>0.56299999999999994</v>
      </c>
      <c r="M2191">
        <v>0.61499999999999999</v>
      </c>
      <c r="N2191">
        <v>0.67700000000000005</v>
      </c>
      <c r="O2191">
        <v>0.748</v>
      </c>
      <c r="P2191">
        <v>0.83499999999999996</v>
      </c>
      <c r="Q2191">
        <v>0.93100000000000005</v>
      </c>
      <c r="R2191">
        <v>1.018</v>
      </c>
      <c r="S2191">
        <v>1.1080000000000001</v>
      </c>
      <c r="T2191">
        <v>1.1990000000000001</v>
      </c>
      <c r="U2191">
        <v>1.246</v>
      </c>
      <c r="V2191">
        <v>1.2729999999999999</v>
      </c>
      <c r="W2191">
        <v>1.321</v>
      </c>
      <c r="X2191">
        <v>1.3680000000000001</v>
      </c>
      <c r="Y2191">
        <v>1.4330000000000001</v>
      </c>
      <c r="Z2191">
        <v>1.496</v>
      </c>
      <c r="AA2191">
        <v>1.5609999999999999</v>
      </c>
      <c r="AB2191">
        <v>1.6259999999999999</v>
      </c>
      <c r="AC2191">
        <v>1.6919999999999999</v>
      </c>
      <c r="AD2191">
        <v>1.7569999999999999</v>
      </c>
      <c r="AE2191">
        <v>1.8220000000000001</v>
      </c>
      <c r="AF2191">
        <v>1.8859999999999999</v>
      </c>
      <c r="AG2191">
        <v>1.952</v>
      </c>
      <c r="AH2191">
        <v>2.0169999999999999</v>
      </c>
      <c r="AI2191">
        <v>2.0819999999999999</v>
      </c>
      <c r="AJ2191" t="s">
        <v>16</v>
      </c>
      <c r="AK2191" t="s">
        <v>8</v>
      </c>
      <c r="AL2191" t="s">
        <v>17</v>
      </c>
    </row>
    <row r="2192" spans="1:38" x14ac:dyDescent="0.35">
      <c r="A2192" t="s">
        <v>72</v>
      </c>
      <c r="B2192" t="s">
        <v>65</v>
      </c>
      <c r="C2192" t="s">
        <v>18</v>
      </c>
      <c r="D2192">
        <v>5.9139999999999997</v>
      </c>
      <c r="E2192">
        <v>5.92</v>
      </c>
      <c r="F2192">
        <v>14.93</v>
      </c>
      <c r="G2192">
        <v>22.94</v>
      </c>
      <c r="H2192">
        <v>32.082999999999998</v>
      </c>
      <c r="I2192">
        <v>41.241</v>
      </c>
      <c r="J2192">
        <v>49.4</v>
      </c>
      <c r="K2192">
        <v>58.557000000000002</v>
      </c>
      <c r="L2192">
        <v>66.712999999999994</v>
      </c>
      <c r="M2192">
        <v>75.897000000000006</v>
      </c>
      <c r="N2192">
        <v>85.116</v>
      </c>
      <c r="O2192">
        <v>93.364000000000004</v>
      </c>
      <c r="P2192">
        <v>96.67</v>
      </c>
      <c r="Q2192">
        <v>100.01300000000001</v>
      </c>
      <c r="R2192">
        <v>101.322</v>
      </c>
      <c r="S2192">
        <v>104.63500000000001</v>
      </c>
      <c r="T2192">
        <v>106.962</v>
      </c>
      <c r="U2192">
        <v>107.129</v>
      </c>
      <c r="V2192">
        <v>107.22199999999999</v>
      </c>
      <c r="W2192">
        <v>107.389</v>
      </c>
      <c r="X2192">
        <v>108.559</v>
      </c>
      <c r="Y2192">
        <v>110.779</v>
      </c>
      <c r="Z2192">
        <v>113.01</v>
      </c>
      <c r="AA2192">
        <v>115.239</v>
      </c>
      <c r="AB2192">
        <v>116.47</v>
      </c>
      <c r="AC2192">
        <v>118.699</v>
      </c>
      <c r="AD2192">
        <v>118.929</v>
      </c>
      <c r="AE2192">
        <v>119.161</v>
      </c>
      <c r="AF2192">
        <v>119.389</v>
      </c>
      <c r="AG2192">
        <v>119.62</v>
      </c>
      <c r="AH2192">
        <v>119.849</v>
      </c>
      <c r="AI2192">
        <v>120.08</v>
      </c>
      <c r="AJ2192" t="s">
        <v>18</v>
      </c>
      <c r="AK2192" t="s">
        <v>19</v>
      </c>
    </row>
    <row r="2193" spans="1:38" x14ac:dyDescent="0.35">
      <c r="A2193" t="s">
        <v>72</v>
      </c>
      <c r="B2193" t="s">
        <v>65</v>
      </c>
      <c r="C2193" t="s">
        <v>20</v>
      </c>
      <c r="D2193">
        <v>12.747999999999999</v>
      </c>
      <c r="E2193">
        <v>12.824999999999999</v>
      </c>
      <c r="F2193">
        <v>18.988</v>
      </c>
      <c r="G2193">
        <v>27.106999999999999</v>
      </c>
      <c r="H2193">
        <v>33.4</v>
      </c>
      <c r="I2193">
        <v>41.722999999999999</v>
      </c>
      <c r="J2193">
        <v>51.045000000000002</v>
      </c>
      <c r="K2193">
        <v>58.365000000000002</v>
      </c>
      <c r="L2193">
        <v>66.683000000000007</v>
      </c>
      <c r="M2193">
        <v>76.063999999999993</v>
      </c>
      <c r="N2193">
        <v>84.506</v>
      </c>
      <c r="O2193">
        <v>92.007000000000005</v>
      </c>
      <c r="P2193">
        <v>96.641000000000005</v>
      </c>
      <c r="Q2193">
        <v>104.336</v>
      </c>
      <c r="R2193">
        <v>108.965</v>
      </c>
      <c r="S2193">
        <v>113.60299999999999</v>
      </c>
      <c r="T2193">
        <v>116.27200000000001</v>
      </c>
      <c r="U2193">
        <v>117.613</v>
      </c>
      <c r="V2193">
        <v>117.798</v>
      </c>
      <c r="W2193">
        <v>118.145</v>
      </c>
      <c r="X2193">
        <v>120.489</v>
      </c>
      <c r="Y2193">
        <v>124.94199999999999</v>
      </c>
      <c r="Z2193">
        <v>128.41</v>
      </c>
      <c r="AA2193">
        <v>132.88</v>
      </c>
      <c r="AB2193">
        <v>136.34800000000001</v>
      </c>
      <c r="AC2193">
        <v>137.81899999999999</v>
      </c>
      <c r="AD2193">
        <v>139.285</v>
      </c>
      <c r="AE2193">
        <v>138.75299999999999</v>
      </c>
      <c r="AF2193">
        <v>139.22399999999999</v>
      </c>
      <c r="AG2193">
        <v>139.69300000000001</v>
      </c>
      <c r="AH2193">
        <v>140.16399999999999</v>
      </c>
      <c r="AI2193">
        <v>140.63</v>
      </c>
      <c r="AJ2193" t="s">
        <v>20</v>
      </c>
      <c r="AK2193" t="s">
        <v>9</v>
      </c>
    </row>
    <row r="2194" spans="1:38" x14ac:dyDescent="0.35">
      <c r="A2194" t="s">
        <v>72</v>
      </c>
      <c r="B2194" t="s">
        <v>65</v>
      </c>
      <c r="C2194" t="s">
        <v>21</v>
      </c>
      <c r="D2194">
        <v>14.45</v>
      </c>
      <c r="E2194">
        <v>14.573</v>
      </c>
      <c r="F2194">
        <v>14.835000000000001</v>
      </c>
      <c r="G2194">
        <v>15.026</v>
      </c>
      <c r="H2194">
        <v>15.494</v>
      </c>
      <c r="I2194">
        <v>16.010999999999999</v>
      </c>
      <c r="J2194">
        <v>16.530999999999999</v>
      </c>
      <c r="K2194">
        <v>17.047999999999998</v>
      </c>
      <c r="L2194">
        <v>17.555</v>
      </c>
      <c r="M2194">
        <v>18.167000000000002</v>
      </c>
      <c r="N2194">
        <v>18.881</v>
      </c>
      <c r="O2194">
        <v>19.687999999999999</v>
      </c>
      <c r="P2194">
        <v>20.702000000000002</v>
      </c>
      <c r="Q2194">
        <v>21.818000000000001</v>
      </c>
      <c r="R2194">
        <v>22.83</v>
      </c>
      <c r="S2194">
        <v>23.858000000000001</v>
      </c>
      <c r="T2194">
        <v>24.928999999999998</v>
      </c>
      <c r="U2194">
        <v>25.474</v>
      </c>
      <c r="V2194">
        <v>25.777999999999999</v>
      </c>
      <c r="W2194">
        <v>26.332999999999998</v>
      </c>
      <c r="X2194">
        <v>26.882999999999999</v>
      </c>
      <c r="Y2194">
        <v>27.608000000000001</v>
      </c>
      <c r="Z2194">
        <v>28.361999999999998</v>
      </c>
      <c r="AA2194">
        <v>29.117999999999999</v>
      </c>
      <c r="AB2194">
        <v>29.870999999999999</v>
      </c>
      <c r="AC2194">
        <v>30.623999999999999</v>
      </c>
      <c r="AD2194">
        <v>31.378</v>
      </c>
      <c r="AE2194">
        <v>32.130000000000003</v>
      </c>
      <c r="AF2194">
        <v>32.886000000000003</v>
      </c>
      <c r="AG2194">
        <v>33.637999999999998</v>
      </c>
      <c r="AH2194">
        <v>34.392000000000003</v>
      </c>
      <c r="AI2194">
        <v>35.145000000000003</v>
      </c>
      <c r="AJ2194" t="s">
        <v>21</v>
      </c>
      <c r="AK2194" t="s">
        <v>22</v>
      </c>
    </row>
    <row r="2195" spans="1:38" x14ac:dyDescent="0.35">
      <c r="A2195" t="s">
        <v>72</v>
      </c>
      <c r="B2195" t="s">
        <v>65</v>
      </c>
      <c r="C2195" t="s">
        <v>23</v>
      </c>
      <c r="D2195">
        <v>29.896000000000001</v>
      </c>
      <c r="E2195">
        <v>30.132999999999999</v>
      </c>
      <c r="F2195">
        <v>49.634999999999998</v>
      </c>
      <c r="G2195">
        <v>68.001999999999995</v>
      </c>
      <c r="H2195">
        <v>87.906000000000006</v>
      </c>
      <c r="I2195">
        <v>111.905</v>
      </c>
      <c r="J2195">
        <v>135.91</v>
      </c>
      <c r="K2195">
        <v>159.904</v>
      </c>
      <c r="L2195">
        <v>182.887</v>
      </c>
      <c r="M2195">
        <v>207.06100000000001</v>
      </c>
      <c r="N2195">
        <v>230.43799999999999</v>
      </c>
      <c r="O2195">
        <v>256</v>
      </c>
      <c r="P2195">
        <v>268.95</v>
      </c>
      <c r="Q2195">
        <v>284.10399999999998</v>
      </c>
      <c r="R2195">
        <v>298.05700000000002</v>
      </c>
      <c r="S2195">
        <v>312.03899999999999</v>
      </c>
      <c r="T2195">
        <v>321.10500000000002</v>
      </c>
      <c r="U2195">
        <v>323.154</v>
      </c>
      <c r="V2195">
        <v>323.74200000000002</v>
      </c>
      <c r="W2195">
        <v>326.81099999999998</v>
      </c>
      <c r="X2195">
        <v>333.875</v>
      </c>
      <c r="Y2195">
        <v>344.27300000000002</v>
      </c>
      <c r="Z2195">
        <v>355.72800000000001</v>
      </c>
      <c r="AA2195">
        <v>367.18299999999999</v>
      </c>
      <c r="AB2195">
        <v>376.63299999999998</v>
      </c>
      <c r="AC2195">
        <v>382.08800000000002</v>
      </c>
      <c r="AD2195">
        <v>384.541</v>
      </c>
      <c r="AE2195">
        <v>385.995</v>
      </c>
      <c r="AF2195">
        <v>386.44900000000001</v>
      </c>
      <c r="AG2195">
        <v>387.90600000000001</v>
      </c>
      <c r="AH2195">
        <v>389.358</v>
      </c>
      <c r="AI2195">
        <v>390.80900000000003</v>
      </c>
      <c r="AJ2195" t="s">
        <v>23</v>
      </c>
      <c r="AK2195" t="s">
        <v>24</v>
      </c>
      <c r="AL2195" t="s">
        <v>17</v>
      </c>
    </row>
    <row r="2196" spans="1:38" x14ac:dyDescent="0.35">
      <c r="A2196" t="s">
        <v>72</v>
      </c>
      <c r="B2196" t="s">
        <v>65</v>
      </c>
      <c r="C2196" t="s">
        <v>25</v>
      </c>
      <c r="D2196">
        <v>2.1240000000000001</v>
      </c>
      <c r="E2196">
        <v>2.1339999999999999</v>
      </c>
      <c r="F2196">
        <v>18.155999999999999</v>
      </c>
      <c r="G2196">
        <v>34.171999999999997</v>
      </c>
      <c r="H2196">
        <v>50.429000000000002</v>
      </c>
      <c r="I2196">
        <v>66.715000000000003</v>
      </c>
      <c r="J2196">
        <v>83.001000000000005</v>
      </c>
      <c r="K2196">
        <v>100.28700000000001</v>
      </c>
      <c r="L2196">
        <v>115.568</v>
      </c>
      <c r="M2196">
        <v>132.905</v>
      </c>
      <c r="N2196">
        <v>148.297</v>
      </c>
      <c r="O2196">
        <v>164.74600000000001</v>
      </c>
      <c r="P2196">
        <v>170.30500000000001</v>
      </c>
      <c r="Q2196">
        <v>175.92099999999999</v>
      </c>
      <c r="R2196">
        <v>180.48</v>
      </c>
      <c r="S2196">
        <v>185.04400000000001</v>
      </c>
      <c r="T2196">
        <v>187.63800000000001</v>
      </c>
      <c r="U2196">
        <v>188.941</v>
      </c>
      <c r="V2196">
        <v>189.108</v>
      </c>
      <c r="W2196">
        <v>190.41</v>
      </c>
      <c r="X2196">
        <v>192.715</v>
      </c>
      <c r="Y2196">
        <v>197.11699999999999</v>
      </c>
      <c r="Z2196">
        <v>200.53399999999999</v>
      </c>
      <c r="AA2196">
        <v>203.94900000000001</v>
      </c>
      <c r="AB2196">
        <v>208.36500000000001</v>
      </c>
      <c r="AC2196">
        <v>209.78200000000001</v>
      </c>
      <c r="AD2196">
        <v>211.196</v>
      </c>
      <c r="AE2196">
        <v>211.614</v>
      </c>
      <c r="AF2196">
        <v>211.029</v>
      </c>
      <c r="AG2196">
        <v>211.446</v>
      </c>
      <c r="AH2196">
        <v>211.86099999999999</v>
      </c>
      <c r="AI2196">
        <v>212.279</v>
      </c>
      <c r="AJ2196" t="s">
        <v>25</v>
      </c>
      <c r="AK2196" t="s">
        <v>15</v>
      </c>
    </row>
    <row r="2197" spans="1:38" x14ac:dyDescent="0.35">
      <c r="A2197" t="s">
        <v>72</v>
      </c>
      <c r="B2197" t="s">
        <v>65</v>
      </c>
      <c r="C2197" t="s">
        <v>26</v>
      </c>
      <c r="D2197">
        <v>35.271999999999998</v>
      </c>
      <c r="E2197">
        <v>35.284999999999997</v>
      </c>
      <c r="F2197">
        <v>71.311000000000007</v>
      </c>
      <c r="G2197">
        <v>107.333</v>
      </c>
      <c r="H2197">
        <v>143.65899999999999</v>
      </c>
      <c r="I2197">
        <v>180.023</v>
      </c>
      <c r="J2197">
        <v>217.38800000000001</v>
      </c>
      <c r="K2197">
        <v>253.751</v>
      </c>
      <c r="L2197">
        <v>290.10700000000003</v>
      </c>
      <c r="M2197">
        <v>326.53500000000003</v>
      </c>
      <c r="N2197">
        <v>362.036</v>
      </c>
      <c r="O2197">
        <v>399.60500000000002</v>
      </c>
      <c r="P2197">
        <v>409.31400000000002</v>
      </c>
      <c r="Q2197">
        <v>420.09899999999999</v>
      </c>
      <c r="R2197">
        <v>430.80799999999999</v>
      </c>
      <c r="S2197">
        <v>441.529</v>
      </c>
      <c r="T2197">
        <v>448.28199999999998</v>
      </c>
      <c r="U2197">
        <v>450.66300000000001</v>
      </c>
      <c r="V2197">
        <v>449.875</v>
      </c>
      <c r="W2197">
        <v>452.26499999999999</v>
      </c>
      <c r="X2197">
        <v>457.65199999999999</v>
      </c>
      <c r="Y2197">
        <v>465.161</v>
      </c>
      <c r="Z2197">
        <v>473.69200000000001</v>
      </c>
      <c r="AA2197">
        <v>482.21899999999999</v>
      </c>
      <c r="AB2197">
        <v>489.74799999999999</v>
      </c>
      <c r="AC2197">
        <v>493.27600000000001</v>
      </c>
      <c r="AD2197">
        <v>494.80700000000002</v>
      </c>
      <c r="AE2197">
        <v>494.33499999999998</v>
      </c>
      <c r="AF2197">
        <v>494.863</v>
      </c>
      <c r="AG2197">
        <v>495.39100000000002</v>
      </c>
      <c r="AH2197">
        <v>495.92</v>
      </c>
      <c r="AI2197">
        <v>496.44900000000001</v>
      </c>
      <c r="AJ2197" t="s">
        <v>26</v>
      </c>
      <c r="AK2197" t="s">
        <v>17</v>
      </c>
    </row>
    <row r="2198" spans="1:38" x14ac:dyDescent="0.35">
      <c r="A2198" t="s">
        <v>72</v>
      </c>
      <c r="B2198" t="s">
        <v>65</v>
      </c>
      <c r="C2198" t="s">
        <v>27</v>
      </c>
      <c r="D2198">
        <v>4.96</v>
      </c>
      <c r="E2198">
        <v>4.9880000000000004</v>
      </c>
      <c r="F2198">
        <v>13.045999999999999</v>
      </c>
      <c r="G2198">
        <v>20.093</v>
      </c>
      <c r="H2198">
        <v>28.469000000000001</v>
      </c>
      <c r="I2198">
        <v>36.884</v>
      </c>
      <c r="J2198">
        <v>45.302</v>
      </c>
      <c r="K2198">
        <v>52.719000000000001</v>
      </c>
      <c r="L2198">
        <v>61.125999999999998</v>
      </c>
      <c r="M2198">
        <v>69.619</v>
      </c>
      <c r="N2198">
        <v>78.191000000000003</v>
      </c>
      <c r="O2198">
        <v>85.840999999999994</v>
      </c>
      <c r="P2198">
        <v>88.655000000000001</v>
      </c>
      <c r="Q2198">
        <v>91.554000000000002</v>
      </c>
      <c r="R2198">
        <v>94.366</v>
      </c>
      <c r="S2198">
        <v>97.191999999999993</v>
      </c>
      <c r="T2198">
        <v>99.052999999999997</v>
      </c>
      <c r="U2198">
        <v>100.492</v>
      </c>
      <c r="V2198">
        <v>100.736</v>
      </c>
      <c r="W2198">
        <v>102.18300000000001</v>
      </c>
      <c r="X2198">
        <v>102.623</v>
      </c>
      <c r="Y2198">
        <v>105.208</v>
      </c>
      <c r="Z2198">
        <v>107.815</v>
      </c>
      <c r="AA2198">
        <v>109.42100000000001</v>
      </c>
      <c r="AB2198">
        <v>111.02500000000001</v>
      </c>
      <c r="AC2198">
        <v>112.63200000000001</v>
      </c>
      <c r="AD2198">
        <v>114.23699999999999</v>
      </c>
      <c r="AE2198">
        <v>113.843</v>
      </c>
      <c r="AF2198">
        <v>114.44799999999999</v>
      </c>
      <c r="AG2198">
        <v>115.054</v>
      </c>
      <c r="AH2198">
        <v>115.66</v>
      </c>
      <c r="AI2198">
        <v>116.264</v>
      </c>
      <c r="AJ2198" t="s">
        <v>27</v>
      </c>
      <c r="AK2198" t="s">
        <v>8</v>
      </c>
      <c r="AL2198" t="s">
        <v>17</v>
      </c>
    </row>
    <row r="2199" spans="1:38" x14ac:dyDescent="0.35">
      <c r="A2199" t="s">
        <v>72</v>
      </c>
      <c r="B2199" t="s">
        <v>65</v>
      </c>
      <c r="C2199" t="s">
        <v>28</v>
      </c>
      <c r="D2199">
        <v>0.48299999999999998</v>
      </c>
      <c r="E2199">
        <v>0.48899999999999999</v>
      </c>
      <c r="F2199">
        <v>0.501</v>
      </c>
      <c r="G2199">
        <v>0.50900000000000001</v>
      </c>
      <c r="H2199">
        <v>0.65700000000000003</v>
      </c>
      <c r="I2199">
        <v>0.82</v>
      </c>
      <c r="J2199">
        <v>0.98399999999999999</v>
      </c>
      <c r="K2199">
        <v>1.147</v>
      </c>
      <c r="L2199">
        <v>1.3080000000000001</v>
      </c>
      <c r="M2199">
        <v>1.5</v>
      </c>
      <c r="N2199">
        <v>1.7250000000000001</v>
      </c>
      <c r="O2199">
        <v>1.9790000000000001</v>
      </c>
      <c r="P2199">
        <v>2.2999999999999998</v>
      </c>
      <c r="Q2199">
        <v>2.6520000000000001</v>
      </c>
      <c r="R2199">
        <v>2.97</v>
      </c>
      <c r="S2199">
        <v>3.2959999999999998</v>
      </c>
      <c r="T2199">
        <v>3.6339999999999999</v>
      </c>
      <c r="U2199">
        <v>3.8050000000000002</v>
      </c>
      <c r="V2199">
        <v>3.9</v>
      </c>
      <c r="W2199">
        <v>4.0750000000000002</v>
      </c>
      <c r="X2199">
        <v>4.2489999999999997</v>
      </c>
      <c r="Y2199">
        <v>4.4779999999999998</v>
      </c>
      <c r="Z2199">
        <v>4.7160000000000002</v>
      </c>
      <c r="AA2199">
        <v>4.9530000000000003</v>
      </c>
      <c r="AB2199">
        <v>5.1909999999999998</v>
      </c>
      <c r="AC2199">
        <v>5.4279999999999999</v>
      </c>
      <c r="AD2199">
        <v>5.6669999999999998</v>
      </c>
      <c r="AE2199">
        <v>5.9039999999999999</v>
      </c>
      <c r="AF2199">
        <v>6.1420000000000003</v>
      </c>
      <c r="AG2199">
        <v>6.38</v>
      </c>
      <c r="AH2199">
        <v>6.6180000000000003</v>
      </c>
      <c r="AI2199">
        <v>6.8570000000000002</v>
      </c>
      <c r="AJ2199" t="s">
        <v>28</v>
      </c>
      <c r="AK2199" t="s">
        <v>19</v>
      </c>
    </row>
    <row r="2200" spans="1:38" x14ac:dyDescent="0.35">
      <c r="A2200" t="s">
        <v>72</v>
      </c>
      <c r="B2200" t="s">
        <v>65</v>
      </c>
      <c r="C2200" t="s">
        <v>29</v>
      </c>
      <c r="D2200">
        <v>8.4000000000000005E-2</v>
      </c>
      <c r="E2200">
        <v>8.5000000000000006E-2</v>
      </c>
      <c r="F2200">
        <v>8.5999999999999993E-2</v>
      </c>
      <c r="G2200">
        <v>8.6999999999999994E-2</v>
      </c>
      <c r="H2200">
        <v>0.09</v>
      </c>
      <c r="I2200">
        <v>9.2999999999999999E-2</v>
      </c>
      <c r="J2200">
        <v>9.6000000000000002E-2</v>
      </c>
      <c r="K2200">
        <v>9.8000000000000004E-2</v>
      </c>
      <c r="L2200">
        <v>0.10100000000000001</v>
      </c>
      <c r="M2200">
        <v>0.105</v>
      </c>
      <c r="N2200">
        <v>0.108</v>
      </c>
      <c r="O2200">
        <v>0.113</v>
      </c>
      <c r="P2200">
        <v>0.11799999999999999</v>
      </c>
      <c r="Q2200">
        <v>0.124</v>
      </c>
      <c r="R2200">
        <v>0.13</v>
      </c>
      <c r="S2200">
        <v>0.13500000000000001</v>
      </c>
      <c r="T2200">
        <v>0.14099999999999999</v>
      </c>
      <c r="U2200">
        <v>0.14399999999999999</v>
      </c>
      <c r="V2200">
        <v>0.14599999999999999</v>
      </c>
      <c r="W2200">
        <v>0.14899999999999999</v>
      </c>
      <c r="X2200">
        <v>0.152</v>
      </c>
      <c r="Y2200">
        <v>0.156</v>
      </c>
      <c r="Z2200">
        <v>0.16</v>
      </c>
      <c r="AA2200">
        <v>0.16400000000000001</v>
      </c>
      <c r="AB2200">
        <v>0.16800000000000001</v>
      </c>
      <c r="AC2200">
        <v>0.17199999999999999</v>
      </c>
      <c r="AD2200">
        <v>0.17599999999999999</v>
      </c>
      <c r="AE2200">
        <v>0.18</v>
      </c>
      <c r="AF2200">
        <v>0.184</v>
      </c>
      <c r="AG2200">
        <v>0.188</v>
      </c>
      <c r="AH2200">
        <v>0.193</v>
      </c>
      <c r="AI2200">
        <v>0.19700000000000001</v>
      </c>
      <c r="AJ2200" t="s">
        <v>29</v>
      </c>
      <c r="AK2200" t="s">
        <v>30</v>
      </c>
    </row>
    <row r="2201" spans="1:38" x14ac:dyDescent="0.35">
      <c r="A2201" t="s">
        <v>72</v>
      </c>
      <c r="B2201" t="s">
        <v>65</v>
      </c>
      <c r="C2201" t="s">
        <v>31</v>
      </c>
      <c r="D2201">
        <v>10.581</v>
      </c>
      <c r="E2201">
        <v>10.601000000000001</v>
      </c>
      <c r="F2201">
        <v>11.647</v>
      </c>
      <c r="G2201">
        <v>12.683999999999999</v>
      </c>
      <c r="H2201">
        <v>12.766999999999999</v>
      </c>
      <c r="I2201">
        <v>13.856999999999999</v>
      </c>
      <c r="J2201">
        <v>14.95</v>
      </c>
      <c r="K2201">
        <v>16.042999999999999</v>
      </c>
      <c r="L2201">
        <v>17.131</v>
      </c>
      <c r="M2201">
        <v>18.242000000000001</v>
      </c>
      <c r="N2201">
        <v>19.370999999999999</v>
      </c>
      <c r="O2201">
        <v>20.513999999999999</v>
      </c>
      <c r="P2201">
        <v>20.693000000000001</v>
      </c>
      <c r="Q2201">
        <v>21.895</v>
      </c>
      <c r="R2201">
        <v>22.074000000000002</v>
      </c>
      <c r="S2201">
        <v>23.256</v>
      </c>
      <c r="T2201">
        <v>23.45</v>
      </c>
      <c r="U2201">
        <v>23.545999999999999</v>
      </c>
      <c r="V2201">
        <v>23.6</v>
      </c>
      <c r="W2201">
        <v>23.7</v>
      </c>
      <c r="X2201">
        <v>23.795000000000002</v>
      </c>
      <c r="Y2201">
        <v>24.928999999999998</v>
      </c>
      <c r="Z2201">
        <v>25.062999999999999</v>
      </c>
      <c r="AA2201">
        <v>26.195</v>
      </c>
      <c r="AB2201">
        <v>26.331</v>
      </c>
      <c r="AC2201">
        <v>26.463999999999999</v>
      </c>
      <c r="AD2201">
        <v>26.597999999999999</v>
      </c>
      <c r="AE2201">
        <v>26.731999999999999</v>
      </c>
      <c r="AF2201">
        <v>26.864999999999998</v>
      </c>
      <c r="AG2201">
        <v>27.001999999999999</v>
      </c>
      <c r="AH2201">
        <v>27.137</v>
      </c>
      <c r="AI2201">
        <v>27.271000000000001</v>
      </c>
      <c r="AJ2201" t="s">
        <v>31</v>
      </c>
      <c r="AK2201" t="s">
        <v>24</v>
      </c>
    </row>
    <row r="2202" spans="1:38" x14ac:dyDescent="0.35">
      <c r="A2202" t="s">
        <v>72</v>
      </c>
      <c r="B2202" t="s">
        <v>65</v>
      </c>
      <c r="C2202" t="s">
        <v>32</v>
      </c>
      <c r="D2202">
        <v>4.1959999999999997</v>
      </c>
      <c r="E2202">
        <v>4.22</v>
      </c>
      <c r="F2202">
        <v>5.2670000000000003</v>
      </c>
      <c r="G2202">
        <v>7.3029999999999999</v>
      </c>
      <c r="H2202">
        <v>8.3849999999999998</v>
      </c>
      <c r="I2202">
        <v>10.481</v>
      </c>
      <c r="J2202">
        <v>11.574</v>
      </c>
      <c r="K2202">
        <v>14.669</v>
      </c>
      <c r="L2202">
        <v>15.757</v>
      </c>
      <c r="M2202">
        <v>17.869</v>
      </c>
      <c r="N2202">
        <v>18.998000000000001</v>
      </c>
      <c r="O2202">
        <v>21.145</v>
      </c>
      <c r="P2202">
        <v>22.326000000000001</v>
      </c>
      <c r="Q2202">
        <v>23.533000000000001</v>
      </c>
      <c r="R2202">
        <v>24.712</v>
      </c>
      <c r="S2202">
        <v>25.899000000000001</v>
      </c>
      <c r="T2202">
        <v>26.091999999999999</v>
      </c>
      <c r="U2202">
        <v>26.193000000000001</v>
      </c>
      <c r="V2202">
        <v>26.245999999999999</v>
      </c>
      <c r="W2202">
        <v>26.349</v>
      </c>
      <c r="X2202">
        <v>27.446999999999999</v>
      </c>
      <c r="Y2202">
        <v>27.577999999999999</v>
      </c>
      <c r="Z2202">
        <v>29.712</v>
      </c>
      <c r="AA2202">
        <v>30.847000000000001</v>
      </c>
      <c r="AB2202">
        <v>31.99</v>
      </c>
      <c r="AC2202">
        <v>32.125</v>
      </c>
      <c r="AD2202">
        <v>32.259</v>
      </c>
      <c r="AE2202">
        <v>32.393999999999998</v>
      </c>
      <c r="AF2202">
        <v>32.531999999999996</v>
      </c>
      <c r="AG2202">
        <v>32.667999999999999</v>
      </c>
      <c r="AH2202">
        <v>32.805999999999997</v>
      </c>
      <c r="AI2202">
        <v>32.938000000000002</v>
      </c>
      <c r="AJ2202" t="s">
        <v>32</v>
      </c>
      <c r="AK2202" t="s">
        <v>8</v>
      </c>
    </row>
    <row r="2203" spans="1:38" x14ac:dyDescent="0.35">
      <c r="A2203" t="s">
        <v>72</v>
      </c>
      <c r="B2203" t="s">
        <v>65</v>
      </c>
      <c r="C2203" t="s">
        <v>33</v>
      </c>
      <c r="D2203">
        <v>6.798</v>
      </c>
      <c r="E2203">
        <v>6.8609999999999998</v>
      </c>
      <c r="F2203">
        <v>16.983000000000001</v>
      </c>
      <c r="G2203">
        <v>27.081</v>
      </c>
      <c r="H2203">
        <v>34.302999999999997</v>
      </c>
      <c r="I2203">
        <v>47.558</v>
      </c>
      <c r="J2203">
        <v>58.811</v>
      </c>
      <c r="K2203">
        <v>72.063000000000002</v>
      </c>
      <c r="L2203">
        <v>82.31</v>
      </c>
      <c r="M2203">
        <v>93.605999999999995</v>
      </c>
      <c r="N2203">
        <v>106.958</v>
      </c>
      <c r="O2203">
        <v>118.34699999999999</v>
      </c>
      <c r="P2203">
        <v>123.84</v>
      </c>
      <c r="Q2203">
        <v>132.38300000000001</v>
      </c>
      <c r="R2203">
        <v>136.881</v>
      </c>
      <c r="S2203">
        <v>144.381</v>
      </c>
      <c r="T2203">
        <v>147.905</v>
      </c>
      <c r="U2203">
        <v>150.167</v>
      </c>
      <c r="V2203">
        <v>148.31299999999999</v>
      </c>
      <c r="W2203">
        <v>150.58600000000001</v>
      </c>
      <c r="X2203">
        <v>153.851</v>
      </c>
      <c r="Y2203">
        <v>159.20699999999999</v>
      </c>
      <c r="Z2203">
        <v>162.57300000000001</v>
      </c>
      <c r="AA2203">
        <v>170.94</v>
      </c>
      <c r="AB2203">
        <v>174.30600000000001</v>
      </c>
      <c r="AC2203">
        <v>175.67400000000001</v>
      </c>
      <c r="AD2203">
        <v>176.04400000000001</v>
      </c>
      <c r="AE2203">
        <v>176.40899999999999</v>
      </c>
      <c r="AF2203">
        <v>176.77099999999999</v>
      </c>
      <c r="AG2203">
        <v>177.14400000000001</v>
      </c>
      <c r="AH2203">
        <v>177.50899999999999</v>
      </c>
      <c r="AI2203">
        <v>177.87799999999999</v>
      </c>
      <c r="AJ2203" t="s">
        <v>33</v>
      </c>
      <c r="AK2203" t="s">
        <v>8</v>
      </c>
    </row>
    <row r="2204" spans="1:38" x14ac:dyDescent="0.35">
      <c r="A2204" t="s">
        <v>72</v>
      </c>
      <c r="B2204" t="s">
        <v>65</v>
      </c>
      <c r="C2204" t="s">
        <v>34</v>
      </c>
      <c r="D2204">
        <v>1.3169999999999999</v>
      </c>
      <c r="E2204">
        <v>1.304</v>
      </c>
      <c r="F2204">
        <v>1.3180000000000001</v>
      </c>
      <c r="G2204">
        <v>1.3280000000000001</v>
      </c>
      <c r="H2204">
        <v>1.498</v>
      </c>
      <c r="I2204">
        <v>1.6919999999999999</v>
      </c>
      <c r="J2204">
        <v>1.881</v>
      </c>
      <c r="K2204">
        <v>2.0699999999999998</v>
      </c>
      <c r="L2204">
        <v>2.2559999999999998</v>
      </c>
      <c r="M2204">
        <v>2.4790000000000001</v>
      </c>
      <c r="N2204">
        <v>2.74</v>
      </c>
      <c r="O2204">
        <v>3.0369999999999999</v>
      </c>
      <c r="P2204">
        <v>3.4079999999999999</v>
      </c>
      <c r="Q2204">
        <v>3.8180000000000001</v>
      </c>
      <c r="R2204">
        <v>4.1890000000000001</v>
      </c>
      <c r="S2204">
        <v>4.5650000000000004</v>
      </c>
      <c r="T2204">
        <v>4.9580000000000002</v>
      </c>
      <c r="U2204">
        <v>5.1580000000000004</v>
      </c>
      <c r="V2204">
        <v>5.2690000000000001</v>
      </c>
      <c r="W2204">
        <v>5.4729999999999999</v>
      </c>
      <c r="X2204">
        <v>5.6740000000000004</v>
      </c>
      <c r="Y2204">
        <v>5.94</v>
      </c>
      <c r="Z2204">
        <v>6.2160000000000002</v>
      </c>
      <c r="AA2204">
        <v>6.4930000000000003</v>
      </c>
      <c r="AB2204">
        <v>6.7679999999999998</v>
      </c>
      <c r="AC2204">
        <v>7.0460000000000003</v>
      </c>
      <c r="AD2204">
        <v>7.3209999999999997</v>
      </c>
      <c r="AE2204">
        <v>7.5970000000000004</v>
      </c>
      <c r="AF2204">
        <v>7.8739999999999997</v>
      </c>
      <c r="AG2204">
        <v>8.1489999999999991</v>
      </c>
      <c r="AH2204">
        <v>8.4269999999999996</v>
      </c>
      <c r="AI2204">
        <v>8.7029999999999994</v>
      </c>
      <c r="AJ2204" t="s">
        <v>34</v>
      </c>
      <c r="AK2204" t="s">
        <v>19</v>
      </c>
    </row>
    <row r="2205" spans="1:38" x14ac:dyDescent="0.35">
      <c r="A2205" t="s">
        <v>72</v>
      </c>
      <c r="B2205" t="s">
        <v>65</v>
      </c>
      <c r="C2205" t="s">
        <v>35</v>
      </c>
      <c r="D2205">
        <v>2.1560000000000001</v>
      </c>
      <c r="E2205">
        <v>2.1680000000000001</v>
      </c>
      <c r="F2205">
        <v>3.1949999999999998</v>
      </c>
      <c r="G2205">
        <v>4.2110000000000003</v>
      </c>
      <c r="H2205">
        <v>6.5119999999999996</v>
      </c>
      <c r="I2205">
        <v>7.8419999999999996</v>
      </c>
      <c r="J2205">
        <v>9.1739999999999995</v>
      </c>
      <c r="K2205">
        <v>11.507</v>
      </c>
      <c r="L2205">
        <v>12.831</v>
      </c>
      <c r="M2205">
        <v>15.221</v>
      </c>
      <c r="N2205">
        <v>16.678999999999998</v>
      </c>
      <c r="O2205">
        <v>18.196999999999999</v>
      </c>
      <c r="P2205">
        <v>18.843</v>
      </c>
      <c r="Q2205">
        <v>20.562000000000001</v>
      </c>
      <c r="R2205">
        <v>21.207000000000001</v>
      </c>
      <c r="S2205">
        <v>21.866</v>
      </c>
      <c r="T2205">
        <v>22.55</v>
      </c>
      <c r="U2205">
        <v>22.901</v>
      </c>
      <c r="V2205">
        <v>23.094000000000001</v>
      </c>
      <c r="W2205">
        <v>23.452000000000002</v>
      </c>
      <c r="X2205">
        <v>24.803000000000001</v>
      </c>
      <c r="Y2205">
        <v>25.266999999999999</v>
      </c>
      <c r="Z2205">
        <v>25.748999999999999</v>
      </c>
      <c r="AA2205">
        <v>26.231999999999999</v>
      </c>
      <c r="AB2205">
        <v>26.715</v>
      </c>
      <c r="AC2205">
        <v>28.196999999999999</v>
      </c>
      <c r="AD2205">
        <v>28.678000000000001</v>
      </c>
      <c r="AE2205">
        <v>29.163</v>
      </c>
      <c r="AF2205">
        <v>29.645</v>
      </c>
      <c r="AG2205">
        <v>30.126999999999999</v>
      </c>
      <c r="AH2205">
        <v>30.609000000000002</v>
      </c>
      <c r="AI2205">
        <v>31.094000000000001</v>
      </c>
      <c r="AJ2205" t="s">
        <v>35</v>
      </c>
      <c r="AK2205" t="s">
        <v>15</v>
      </c>
    </row>
    <row r="2206" spans="1:38" x14ac:dyDescent="0.35">
      <c r="A2206" t="s">
        <v>72</v>
      </c>
      <c r="B2206" t="s">
        <v>65</v>
      </c>
      <c r="C2206" t="s">
        <v>36</v>
      </c>
      <c r="D2206">
        <v>3.2000000000000001E-2</v>
      </c>
      <c r="E2206">
        <v>3.4000000000000002E-2</v>
      </c>
      <c r="F2206">
        <v>3.5999999999999997E-2</v>
      </c>
      <c r="G2206">
        <v>3.7999999999999999E-2</v>
      </c>
      <c r="H2206">
        <v>4.2000000000000003E-2</v>
      </c>
      <c r="I2206">
        <v>4.7E-2</v>
      </c>
      <c r="J2206">
        <v>5.1999999999999998E-2</v>
      </c>
      <c r="K2206">
        <v>5.6000000000000001E-2</v>
      </c>
      <c r="L2206">
        <v>0.06</v>
      </c>
      <c r="M2206">
        <v>6.6000000000000003E-2</v>
      </c>
      <c r="N2206">
        <v>7.1999999999999995E-2</v>
      </c>
      <c r="O2206">
        <v>0.08</v>
      </c>
      <c r="P2206">
        <v>8.8999999999999996E-2</v>
      </c>
      <c r="Q2206">
        <v>9.9000000000000005E-2</v>
      </c>
      <c r="R2206">
        <v>0.108</v>
      </c>
      <c r="S2206">
        <v>0.11700000000000001</v>
      </c>
      <c r="T2206">
        <v>0.127</v>
      </c>
      <c r="U2206">
        <v>0.13200000000000001</v>
      </c>
      <c r="V2206">
        <v>0.13500000000000001</v>
      </c>
      <c r="W2206">
        <v>0.13900000000000001</v>
      </c>
      <c r="X2206">
        <v>0.14499999999999999</v>
      </c>
      <c r="Y2206">
        <v>0.151</v>
      </c>
      <c r="Z2206">
        <v>0.158</v>
      </c>
      <c r="AA2206">
        <v>0.16400000000000001</v>
      </c>
      <c r="AB2206">
        <v>0.17199999999999999</v>
      </c>
      <c r="AC2206">
        <v>0.17799999999999999</v>
      </c>
      <c r="AD2206">
        <v>0.185</v>
      </c>
      <c r="AE2206">
        <v>0.192</v>
      </c>
      <c r="AF2206">
        <v>0.19900000000000001</v>
      </c>
      <c r="AG2206">
        <v>0.20499999999999999</v>
      </c>
      <c r="AH2206">
        <v>0.21199999999999999</v>
      </c>
      <c r="AI2206">
        <v>0.219</v>
      </c>
      <c r="AJ2206" t="s">
        <v>36</v>
      </c>
      <c r="AK2206" t="s">
        <v>11</v>
      </c>
      <c r="AL2206" t="s">
        <v>9</v>
      </c>
    </row>
    <row r="2207" spans="1:38" x14ac:dyDescent="0.35">
      <c r="A2207" t="s">
        <v>72</v>
      </c>
      <c r="B2207" t="s">
        <v>65</v>
      </c>
      <c r="C2207" t="s">
        <v>37</v>
      </c>
      <c r="D2207">
        <v>10.882</v>
      </c>
      <c r="E2207">
        <v>10.929</v>
      </c>
      <c r="F2207">
        <v>32.021999999999998</v>
      </c>
      <c r="G2207">
        <v>53.093000000000004</v>
      </c>
      <c r="H2207">
        <v>75.263999999999996</v>
      </c>
      <c r="I2207">
        <v>101.455</v>
      </c>
      <c r="J2207">
        <v>127.646</v>
      </c>
      <c r="K2207">
        <v>154.83500000000001</v>
      </c>
      <c r="L2207">
        <v>181.023</v>
      </c>
      <c r="M2207">
        <v>206.24700000000001</v>
      </c>
      <c r="N2207">
        <v>234.50800000000001</v>
      </c>
      <c r="O2207">
        <v>259.80500000000001</v>
      </c>
      <c r="P2207">
        <v>274.17899999999997</v>
      </c>
      <c r="Q2207">
        <v>289.58999999999997</v>
      </c>
      <c r="R2207">
        <v>301.96100000000001</v>
      </c>
      <c r="S2207">
        <v>316.33699999999999</v>
      </c>
      <c r="T2207">
        <v>326.73200000000003</v>
      </c>
      <c r="U2207">
        <v>328.93200000000002</v>
      </c>
      <c r="V2207">
        <v>328.04399999999998</v>
      </c>
      <c r="W2207">
        <v>330.24700000000001</v>
      </c>
      <c r="X2207">
        <v>338.45</v>
      </c>
      <c r="Y2207">
        <v>347.71600000000001</v>
      </c>
      <c r="Z2207">
        <v>358.99299999999999</v>
      </c>
      <c r="AA2207">
        <v>371.26900000000001</v>
      </c>
      <c r="AB2207">
        <v>381.54599999999999</v>
      </c>
      <c r="AC2207">
        <v>384.82400000000001</v>
      </c>
      <c r="AD2207">
        <v>386.101</v>
      </c>
      <c r="AE2207">
        <v>385.37900000000002</v>
      </c>
      <c r="AF2207">
        <v>385.654</v>
      </c>
      <c r="AG2207">
        <v>385.93099999999998</v>
      </c>
      <c r="AH2207">
        <v>386.20699999999999</v>
      </c>
      <c r="AI2207">
        <v>386.48500000000001</v>
      </c>
      <c r="AJ2207" t="s">
        <v>37</v>
      </c>
      <c r="AK2207" t="s">
        <v>22</v>
      </c>
      <c r="AL2207" t="s">
        <v>24</v>
      </c>
    </row>
    <row r="2208" spans="1:38" x14ac:dyDescent="0.35">
      <c r="A2208" t="s">
        <v>72</v>
      </c>
      <c r="B2208" t="s">
        <v>65</v>
      </c>
      <c r="C2208" t="s">
        <v>38</v>
      </c>
      <c r="D2208">
        <v>40.482999999999997</v>
      </c>
      <c r="E2208">
        <v>40.597000000000001</v>
      </c>
      <c r="F2208">
        <v>46.834000000000003</v>
      </c>
      <c r="G2208">
        <v>55.006999999999998</v>
      </c>
      <c r="H2208">
        <v>61.432000000000002</v>
      </c>
      <c r="I2208">
        <v>69.905000000000001</v>
      </c>
      <c r="J2208">
        <v>79.376000000000005</v>
      </c>
      <c r="K2208">
        <v>86.847999999999999</v>
      </c>
      <c r="L2208">
        <v>95.311000000000007</v>
      </c>
      <c r="M2208">
        <v>103.86499999999999</v>
      </c>
      <c r="N2208">
        <v>112.512</v>
      </c>
      <c r="O2208">
        <v>123.248</v>
      </c>
      <c r="P2208">
        <v>127.17</v>
      </c>
      <c r="Q2208">
        <v>132.184</v>
      </c>
      <c r="R2208">
        <v>137.107</v>
      </c>
      <c r="S2208">
        <v>143.03800000000001</v>
      </c>
      <c r="T2208">
        <v>146.017</v>
      </c>
      <c r="U2208">
        <v>147.511</v>
      </c>
      <c r="V2208">
        <v>147.78800000000001</v>
      </c>
      <c r="W2208">
        <v>148.291</v>
      </c>
      <c r="X2208">
        <v>151.79300000000001</v>
      </c>
      <c r="Y2208">
        <v>154.45400000000001</v>
      </c>
      <c r="Z2208">
        <v>160.13900000000001</v>
      </c>
      <c r="AA2208">
        <v>162.82599999999999</v>
      </c>
      <c r="AB2208">
        <v>167.512</v>
      </c>
      <c r="AC2208">
        <v>169.19399999999999</v>
      </c>
      <c r="AD2208">
        <v>169.88300000000001</v>
      </c>
      <c r="AE2208">
        <v>170.56700000000001</v>
      </c>
      <c r="AF2208">
        <v>171.249</v>
      </c>
      <c r="AG2208">
        <v>171.93700000000001</v>
      </c>
      <c r="AH2208">
        <v>172.62200000000001</v>
      </c>
      <c r="AI2208">
        <v>172.31</v>
      </c>
      <c r="AJ2208" t="s">
        <v>38</v>
      </c>
      <c r="AK2208" t="s">
        <v>22</v>
      </c>
      <c r="AL2208" t="s">
        <v>24</v>
      </c>
    </row>
    <row r="2209" spans="1:38" x14ac:dyDescent="0.35">
      <c r="A2209" t="s">
        <v>72</v>
      </c>
      <c r="B2209" t="s">
        <v>65</v>
      </c>
      <c r="C2209" t="s">
        <v>39</v>
      </c>
      <c r="D2209">
        <v>0.90300000000000002</v>
      </c>
      <c r="E2209">
        <v>0.91300000000000003</v>
      </c>
      <c r="F2209">
        <v>0.92600000000000005</v>
      </c>
      <c r="G2209">
        <v>1.9379999999999999</v>
      </c>
      <c r="H2209">
        <v>2.117</v>
      </c>
      <c r="I2209">
        <v>3.3159999999999998</v>
      </c>
      <c r="J2209">
        <v>3.5129999999999999</v>
      </c>
      <c r="K2209">
        <v>4.7140000000000004</v>
      </c>
      <c r="L2209">
        <v>5.9089999999999998</v>
      </c>
      <c r="M2209">
        <v>6.1429999999999998</v>
      </c>
      <c r="N2209">
        <v>7.4180000000000001</v>
      </c>
      <c r="O2209">
        <v>7.7279999999999998</v>
      </c>
      <c r="P2209">
        <v>8.1180000000000003</v>
      </c>
      <c r="Q2209">
        <v>8.5459999999999994</v>
      </c>
      <c r="R2209">
        <v>9.9339999999999993</v>
      </c>
      <c r="S2209">
        <v>10.331</v>
      </c>
      <c r="T2209">
        <v>10.74</v>
      </c>
      <c r="U2209">
        <v>10.95</v>
      </c>
      <c r="V2209">
        <v>11.066000000000001</v>
      </c>
      <c r="W2209">
        <v>11.28</v>
      </c>
      <c r="X2209">
        <v>11.491</v>
      </c>
      <c r="Y2209">
        <v>11.769</v>
      </c>
      <c r="Z2209">
        <v>12.058999999999999</v>
      </c>
      <c r="AA2209">
        <v>12.348000000000001</v>
      </c>
      <c r="AB2209">
        <v>12.635999999999999</v>
      </c>
      <c r="AC2209">
        <v>12.926</v>
      </c>
      <c r="AD2209">
        <v>13.215999999999999</v>
      </c>
      <c r="AE2209">
        <v>13.506</v>
      </c>
      <c r="AF2209">
        <v>13.795</v>
      </c>
      <c r="AG2209">
        <v>14.086</v>
      </c>
      <c r="AH2209">
        <v>14.374000000000001</v>
      </c>
      <c r="AI2209">
        <v>14.663</v>
      </c>
      <c r="AJ2209" t="s">
        <v>39</v>
      </c>
      <c r="AK2209" t="s">
        <v>15</v>
      </c>
    </row>
    <row r="2210" spans="1:38" x14ac:dyDescent="0.35">
      <c r="A2210" t="s">
        <v>72</v>
      </c>
      <c r="B2210" t="s">
        <v>65</v>
      </c>
      <c r="C2210" t="s">
        <v>40</v>
      </c>
      <c r="D2210">
        <v>3.3170000000000002</v>
      </c>
      <c r="E2210">
        <v>3.3380000000000001</v>
      </c>
      <c r="F2210">
        <v>22.39</v>
      </c>
      <c r="G2210">
        <v>42.426000000000002</v>
      </c>
      <c r="H2210">
        <v>62.037999999999997</v>
      </c>
      <c r="I2210">
        <v>81.716999999999999</v>
      </c>
      <c r="J2210">
        <v>102.396</v>
      </c>
      <c r="K2210">
        <v>122.075</v>
      </c>
      <c r="L2210">
        <v>142.74</v>
      </c>
      <c r="M2210">
        <v>162.53800000000001</v>
      </c>
      <c r="N2210">
        <v>182.471</v>
      </c>
      <c r="O2210">
        <v>202.529</v>
      </c>
      <c r="P2210">
        <v>208.85400000000001</v>
      </c>
      <c r="Q2210">
        <v>216.31700000000001</v>
      </c>
      <c r="R2210">
        <v>222.643</v>
      </c>
      <c r="S2210">
        <v>228.98699999999999</v>
      </c>
      <c r="T2210">
        <v>233.38900000000001</v>
      </c>
      <c r="U2210">
        <v>235.102</v>
      </c>
      <c r="V2210">
        <v>235.5</v>
      </c>
      <c r="W2210">
        <v>237.227</v>
      </c>
      <c r="X2210">
        <v>240.946</v>
      </c>
      <c r="Y2210">
        <v>245.89599999999999</v>
      </c>
      <c r="Z2210">
        <v>250.881</v>
      </c>
      <c r="AA2210">
        <v>255.869</v>
      </c>
      <c r="AB2210">
        <v>260.85500000000002</v>
      </c>
      <c r="AC2210">
        <v>262.84100000000001</v>
      </c>
      <c r="AD2210">
        <v>264.82600000000002</v>
      </c>
      <c r="AE2210">
        <v>265.81299999999999</v>
      </c>
      <c r="AF2210">
        <v>265.798</v>
      </c>
      <c r="AG2210">
        <v>266.78800000000001</v>
      </c>
      <c r="AH2210">
        <v>267.77300000000002</v>
      </c>
      <c r="AI2210">
        <v>268.75900000000001</v>
      </c>
      <c r="AJ2210" t="s">
        <v>40</v>
      </c>
      <c r="AK2210" t="s">
        <v>15</v>
      </c>
    </row>
    <row r="2211" spans="1:38" x14ac:dyDescent="0.35">
      <c r="A2211" t="s">
        <v>72</v>
      </c>
      <c r="B2211" t="s">
        <v>65</v>
      </c>
      <c r="C2211" t="s">
        <v>41</v>
      </c>
      <c r="D2211">
        <v>5.3999999999999999E-2</v>
      </c>
      <c r="E2211">
        <v>5.5E-2</v>
      </c>
      <c r="F2211">
        <v>5.7000000000000002E-2</v>
      </c>
      <c r="G2211">
        <v>5.8000000000000003E-2</v>
      </c>
      <c r="H2211">
        <v>6.2E-2</v>
      </c>
      <c r="I2211">
        <v>6.7000000000000004E-2</v>
      </c>
      <c r="J2211">
        <v>7.0999999999999994E-2</v>
      </c>
      <c r="K2211">
        <v>7.4999999999999997E-2</v>
      </c>
      <c r="L2211">
        <v>7.9000000000000001E-2</v>
      </c>
      <c r="M2211">
        <v>8.4000000000000005E-2</v>
      </c>
      <c r="N2211">
        <v>9.0999999999999998E-2</v>
      </c>
      <c r="O2211">
        <v>9.7000000000000003E-2</v>
      </c>
      <c r="P2211">
        <v>0.105</v>
      </c>
      <c r="Q2211">
        <v>0.115</v>
      </c>
      <c r="R2211">
        <v>0.123</v>
      </c>
      <c r="S2211">
        <v>0.13300000000000001</v>
      </c>
      <c r="T2211">
        <v>0.14000000000000001</v>
      </c>
      <c r="U2211">
        <v>0.14599999999999999</v>
      </c>
      <c r="V2211">
        <v>0.14799999999999999</v>
      </c>
      <c r="W2211">
        <v>0.152</v>
      </c>
      <c r="X2211">
        <v>0.157</v>
      </c>
      <c r="Y2211">
        <v>0.16200000000000001</v>
      </c>
      <c r="Z2211">
        <v>0.16900000000000001</v>
      </c>
      <c r="AA2211">
        <v>0.17499999999999999</v>
      </c>
      <c r="AB2211">
        <v>0.182</v>
      </c>
      <c r="AC2211">
        <v>0.188</v>
      </c>
      <c r="AD2211">
        <v>0.19400000000000001</v>
      </c>
      <c r="AE2211">
        <v>0.2</v>
      </c>
      <c r="AF2211">
        <v>0.20699999999999999</v>
      </c>
      <c r="AG2211">
        <v>0.21299999999999999</v>
      </c>
      <c r="AH2211">
        <v>0.22</v>
      </c>
      <c r="AI2211">
        <v>0.22500000000000001</v>
      </c>
      <c r="AJ2211" t="s">
        <v>41</v>
      </c>
      <c r="AK2211" t="s">
        <v>42</v>
      </c>
    </row>
    <row r="2212" spans="1:38" x14ac:dyDescent="0.35">
      <c r="A2212" t="s">
        <v>72</v>
      </c>
      <c r="B2212" t="s">
        <v>65</v>
      </c>
      <c r="C2212" t="s">
        <v>43</v>
      </c>
      <c r="D2212">
        <v>3.4449999999999998</v>
      </c>
      <c r="E2212">
        <v>3.4540000000000002</v>
      </c>
      <c r="F2212">
        <v>3.472</v>
      </c>
      <c r="G2212">
        <v>3.4830000000000001</v>
      </c>
      <c r="H2212">
        <v>3.6970000000000001</v>
      </c>
      <c r="I2212">
        <v>3.9350000000000001</v>
      </c>
      <c r="J2212">
        <v>4.173</v>
      </c>
      <c r="K2212">
        <v>4.4089999999999998</v>
      </c>
      <c r="L2212">
        <v>4.641</v>
      </c>
      <c r="M2212">
        <v>4.9210000000000003</v>
      </c>
      <c r="N2212">
        <v>5.2480000000000002</v>
      </c>
      <c r="O2212">
        <v>5.6159999999999997</v>
      </c>
      <c r="P2212">
        <v>6.0789999999999997</v>
      </c>
      <c r="Q2212">
        <v>6.5910000000000002</v>
      </c>
      <c r="R2212">
        <v>7.0529999999999999</v>
      </c>
      <c r="S2212">
        <v>7.5229999999999997</v>
      </c>
      <c r="T2212">
        <v>8.0129999999999999</v>
      </c>
      <c r="U2212">
        <v>8.2609999999999992</v>
      </c>
      <c r="V2212">
        <v>8.4009999999999998</v>
      </c>
      <c r="W2212">
        <v>8.6549999999999994</v>
      </c>
      <c r="X2212">
        <v>8.9049999999999994</v>
      </c>
      <c r="Y2212">
        <v>9.2390000000000008</v>
      </c>
      <c r="Z2212">
        <v>9.5830000000000002</v>
      </c>
      <c r="AA2212">
        <v>9.9280000000000008</v>
      </c>
      <c r="AB2212">
        <v>10.272</v>
      </c>
      <c r="AC2212">
        <v>10.616</v>
      </c>
      <c r="AD2212">
        <v>10.962</v>
      </c>
      <c r="AE2212">
        <v>11.305999999999999</v>
      </c>
      <c r="AF2212">
        <v>11.651</v>
      </c>
      <c r="AG2212">
        <v>11.996</v>
      </c>
      <c r="AH2212">
        <v>12.339</v>
      </c>
      <c r="AI2212">
        <v>12.685</v>
      </c>
      <c r="AJ2212" t="s">
        <v>43</v>
      </c>
      <c r="AK2212" t="s">
        <v>19</v>
      </c>
    </row>
    <row r="2213" spans="1:38" x14ac:dyDescent="0.35">
      <c r="A2213" t="s">
        <v>72</v>
      </c>
      <c r="B2213" t="s">
        <v>65</v>
      </c>
      <c r="C2213" t="s">
        <v>44</v>
      </c>
      <c r="D2213">
        <v>1.3480000000000001</v>
      </c>
      <c r="E2213">
        <v>1.3540000000000001</v>
      </c>
      <c r="F2213">
        <v>1.365</v>
      </c>
      <c r="G2213">
        <v>1.375</v>
      </c>
      <c r="H2213">
        <v>1.53</v>
      </c>
      <c r="I2213">
        <v>1.7030000000000001</v>
      </c>
      <c r="J2213">
        <v>1.8759999999999999</v>
      </c>
      <c r="K2213">
        <v>2.048</v>
      </c>
      <c r="L2213">
        <v>2.2170000000000001</v>
      </c>
      <c r="M2213">
        <v>2.419</v>
      </c>
      <c r="N2213">
        <v>2.657</v>
      </c>
      <c r="O2213">
        <v>2.9249999999999998</v>
      </c>
      <c r="P2213">
        <v>3.2629999999999999</v>
      </c>
      <c r="Q2213">
        <v>3.633</v>
      </c>
      <c r="R2213">
        <v>3.9689999999999999</v>
      </c>
      <c r="S2213">
        <v>4.3120000000000003</v>
      </c>
      <c r="T2213">
        <v>4.6680000000000001</v>
      </c>
      <c r="U2213">
        <v>4.851</v>
      </c>
      <c r="V2213">
        <v>4.9509999999999996</v>
      </c>
      <c r="W2213">
        <v>5.1349999999999998</v>
      </c>
      <c r="X2213">
        <v>5.319</v>
      </c>
      <c r="Y2213">
        <v>5.56</v>
      </c>
      <c r="Z2213">
        <v>5.8090000000000002</v>
      </c>
      <c r="AA2213">
        <v>6.06</v>
      </c>
      <c r="AB2213">
        <v>6.3109999999999999</v>
      </c>
      <c r="AC2213">
        <v>6.5620000000000003</v>
      </c>
      <c r="AD2213">
        <v>6.8129999999999997</v>
      </c>
      <c r="AE2213">
        <v>7.0629999999999997</v>
      </c>
      <c r="AF2213">
        <v>7.3129999999999997</v>
      </c>
      <c r="AG2213">
        <v>7.5640000000000001</v>
      </c>
      <c r="AH2213">
        <v>7.8140000000000001</v>
      </c>
      <c r="AI2213">
        <v>8.0649999999999995</v>
      </c>
      <c r="AJ2213" t="s">
        <v>44</v>
      </c>
      <c r="AK2213" t="s">
        <v>17</v>
      </c>
    </row>
    <row r="2214" spans="1:38" x14ac:dyDescent="0.35">
      <c r="A2214" t="s">
        <v>72</v>
      </c>
      <c r="B2214" t="s">
        <v>65</v>
      </c>
      <c r="C2214" t="s">
        <v>45</v>
      </c>
      <c r="D2214">
        <v>3.1320000000000001</v>
      </c>
      <c r="E2214">
        <v>3.1949999999999998</v>
      </c>
      <c r="F2214">
        <v>6.32</v>
      </c>
      <c r="G2214">
        <v>10.416</v>
      </c>
      <c r="H2214">
        <v>13.641999999999999</v>
      </c>
      <c r="I2214">
        <v>18.890999999999998</v>
      </c>
      <c r="J2214">
        <v>23.143000000000001</v>
      </c>
      <c r="K2214">
        <v>27.393999999999998</v>
      </c>
      <c r="L2214">
        <v>31.640999999999998</v>
      </c>
      <c r="M2214">
        <v>36.935000000000002</v>
      </c>
      <c r="N2214">
        <v>41.280999999999999</v>
      </c>
      <c r="O2214">
        <v>45.673999999999999</v>
      </c>
      <c r="P2214">
        <v>48.161000000000001</v>
      </c>
      <c r="Q2214">
        <v>50.707000000000001</v>
      </c>
      <c r="R2214">
        <v>54.197000000000003</v>
      </c>
      <c r="S2214">
        <v>56.692</v>
      </c>
      <c r="T2214">
        <v>58.213000000000001</v>
      </c>
      <c r="U2214">
        <v>59.478999999999999</v>
      </c>
      <c r="V2214">
        <v>58.625999999999998</v>
      </c>
      <c r="W2214">
        <v>59.893999999999998</v>
      </c>
      <c r="X2214">
        <v>61.158999999999999</v>
      </c>
      <c r="Y2214">
        <v>63.512999999999998</v>
      </c>
      <c r="Z2214">
        <v>64.876999999999995</v>
      </c>
      <c r="AA2214">
        <v>67.239999999999995</v>
      </c>
      <c r="AB2214">
        <v>69.608999999999995</v>
      </c>
      <c r="AC2214">
        <v>69.971000000000004</v>
      </c>
      <c r="AD2214">
        <v>71.337000000000003</v>
      </c>
      <c r="AE2214">
        <v>71.704999999999998</v>
      </c>
      <c r="AF2214">
        <v>72.066999999999993</v>
      </c>
      <c r="AG2214">
        <v>71.433999999999997</v>
      </c>
      <c r="AH2214">
        <v>71.799000000000007</v>
      </c>
      <c r="AI2214">
        <v>72.165999999999997</v>
      </c>
      <c r="AJ2214" t="s">
        <v>45</v>
      </c>
      <c r="AK2214" t="s">
        <v>9</v>
      </c>
    </row>
    <row r="2215" spans="1:38" x14ac:dyDescent="0.35">
      <c r="A2215" t="s">
        <v>72</v>
      </c>
      <c r="B2215" t="s">
        <v>65</v>
      </c>
      <c r="C2215" t="s">
        <v>46</v>
      </c>
      <c r="D2215">
        <v>5.2469999999999999</v>
      </c>
      <c r="E2215">
        <v>5.2670000000000003</v>
      </c>
      <c r="F2215">
        <v>43.307000000000002</v>
      </c>
      <c r="G2215">
        <v>81.338999999999999</v>
      </c>
      <c r="H2215">
        <v>119.578</v>
      </c>
      <c r="I2215">
        <v>158.84399999999999</v>
      </c>
      <c r="J2215">
        <v>197.10900000000001</v>
      </c>
      <c r="K2215">
        <v>235.375</v>
      </c>
      <c r="L2215">
        <v>273.63600000000002</v>
      </c>
      <c r="M2215">
        <v>311.94799999999998</v>
      </c>
      <c r="N2215">
        <v>350.315</v>
      </c>
      <c r="O2215">
        <v>388.73</v>
      </c>
      <c r="P2215">
        <v>399.24799999999999</v>
      </c>
      <c r="Q2215">
        <v>410.82100000000003</v>
      </c>
      <c r="R2215">
        <v>421.34</v>
      </c>
      <c r="S2215">
        <v>431.86700000000002</v>
      </c>
      <c r="T2215">
        <v>438.416</v>
      </c>
      <c r="U2215">
        <v>440.69600000000003</v>
      </c>
      <c r="V2215">
        <v>440.85199999999998</v>
      </c>
      <c r="W2215">
        <v>443.137</v>
      </c>
      <c r="X2215">
        <v>448.41899999999998</v>
      </c>
      <c r="Y2215">
        <v>456.791</v>
      </c>
      <c r="Z2215">
        <v>465.17700000000002</v>
      </c>
      <c r="AA2215">
        <v>474.56299999999999</v>
      </c>
      <c r="AB2215">
        <v>480.95</v>
      </c>
      <c r="AC2215">
        <v>485.33699999999999</v>
      </c>
      <c r="AD2215">
        <v>485.72300000000001</v>
      </c>
      <c r="AE2215">
        <v>486.11</v>
      </c>
      <c r="AF2215">
        <v>486.49599999999998</v>
      </c>
      <c r="AG2215">
        <v>486.88299999999998</v>
      </c>
      <c r="AH2215">
        <v>487.27</v>
      </c>
      <c r="AI2215">
        <v>486.65499999999997</v>
      </c>
      <c r="AJ2215" t="s">
        <v>46</v>
      </c>
      <c r="AK2215" t="s">
        <v>17</v>
      </c>
    </row>
    <row r="2216" spans="1:38" x14ac:dyDescent="0.35">
      <c r="A2216" t="s">
        <v>72</v>
      </c>
      <c r="B2216" t="s">
        <v>65</v>
      </c>
      <c r="C2216" t="s">
        <v>47</v>
      </c>
      <c r="D2216">
        <v>1.6579999999999999</v>
      </c>
      <c r="E2216">
        <v>1.6819999999999999</v>
      </c>
      <c r="F2216">
        <v>10.739000000000001</v>
      </c>
      <c r="G2216">
        <v>18.779</v>
      </c>
      <c r="H2216">
        <v>28.027000000000001</v>
      </c>
      <c r="I2216">
        <v>37.302999999999997</v>
      </c>
      <c r="J2216">
        <v>46.575000000000003</v>
      </c>
      <c r="K2216">
        <v>55.850999999999999</v>
      </c>
      <c r="L2216">
        <v>64.12</v>
      </c>
      <c r="M2216">
        <v>73.442999999999998</v>
      </c>
      <c r="N2216">
        <v>82.820999999999998</v>
      </c>
      <c r="O2216">
        <v>92.248000000000005</v>
      </c>
      <c r="P2216">
        <v>94.781999999999996</v>
      </c>
      <c r="Q2216">
        <v>98.373999999999995</v>
      </c>
      <c r="R2216">
        <v>100.91</v>
      </c>
      <c r="S2216">
        <v>103.45399999999999</v>
      </c>
      <c r="T2216">
        <v>106.021</v>
      </c>
      <c r="U2216">
        <v>106.307</v>
      </c>
      <c r="V2216">
        <v>106.47</v>
      </c>
      <c r="W2216">
        <v>106.76300000000001</v>
      </c>
      <c r="X2216">
        <v>109.056</v>
      </c>
      <c r="Y2216">
        <v>110.437</v>
      </c>
      <c r="Z2216">
        <v>112.837</v>
      </c>
      <c r="AA2216">
        <v>115.236</v>
      </c>
      <c r="AB2216">
        <v>117.63500000000001</v>
      </c>
      <c r="AC2216">
        <v>119.035</v>
      </c>
      <c r="AD2216">
        <v>119.43300000000001</v>
      </c>
      <c r="AE2216">
        <v>119.831</v>
      </c>
      <c r="AF2216">
        <v>120.23</v>
      </c>
      <c r="AG2216">
        <v>120.63</v>
      </c>
      <c r="AH2216">
        <v>121.02800000000001</v>
      </c>
      <c r="AI2216">
        <v>120.428</v>
      </c>
      <c r="AJ2216" t="s">
        <v>47</v>
      </c>
      <c r="AK2216" t="s">
        <v>17</v>
      </c>
    </row>
    <row r="2217" spans="1:38" x14ac:dyDescent="0.35">
      <c r="A2217" t="s">
        <v>72</v>
      </c>
      <c r="B2217" t="s">
        <v>65</v>
      </c>
      <c r="C2217" t="s">
        <v>48</v>
      </c>
      <c r="D2217">
        <v>11.398999999999999</v>
      </c>
      <c r="E2217">
        <v>11.465</v>
      </c>
      <c r="F2217">
        <v>13.601000000000001</v>
      </c>
      <c r="G2217">
        <v>16.701000000000001</v>
      </c>
      <c r="H2217">
        <v>18.949000000000002</v>
      </c>
      <c r="I2217">
        <v>22.224</v>
      </c>
      <c r="J2217">
        <v>25.5</v>
      </c>
      <c r="K2217">
        <v>28.774999999999999</v>
      </c>
      <c r="L2217">
        <v>31.045000000000002</v>
      </c>
      <c r="M2217">
        <v>34.368000000000002</v>
      </c>
      <c r="N2217">
        <v>37.744</v>
      </c>
      <c r="O2217">
        <v>41.176000000000002</v>
      </c>
      <c r="P2217">
        <v>42.713000000000001</v>
      </c>
      <c r="Q2217">
        <v>45.305</v>
      </c>
      <c r="R2217">
        <v>46.841000000000001</v>
      </c>
      <c r="S2217">
        <v>49.384999999999998</v>
      </c>
      <c r="T2217">
        <v>50.954000000000001</v>
      </c>
      <c r="U2217">
        <v>51.244</v>
      </c>
      <c r="V2217">
        <v>51.404000000000003</v>
      </c>
      <c r="W2217">
        <v>51.698</v>
      </c>
      <c r="X2217">
        <v>52.99</v>
      </c>
      <c r="Y2217">
        <v>54.375999999999998</v>
      </c>
      <c r="Z2217">
        <v>55.774999999999999</v>
      </c>
      <c r="AA2217">
        <v>58.174999999999997</v>
      </c>
      <c r="AB2217">
        <v>59.573999999999998</v>
      </c>
      <c r="AC2217">
        <v>59.975000000000001</v>
      </c>
      <c r="AD2217">
        <v>60.372999999999998</v>
      </c>
      <c r="AE2217">
        <v>60.774000000000001</v>
      </c>
      <c r="AF2217">
        <v>61.173000000000002</v>
      </c>
      <c r="AG2217">
        <v>61.573999999999998</v>
      </c>
      <c r="AH2217">
        <v>61.972000000000001</v>
      </c>
      <c r="AI2217">
        <v>62.372</v>
      </c>
      <c r="AJ2217" t="s">
        <v>48</v>
      </c>
      <c r="AK2217" t="s">
        <v>8</v>
      </c>
      <c r="AL2217" t="s">
        <v>17</v>
      </c>
    </row>
    <row r="2218" spans="1:38" x14ac:dyDescent="0.35">
      <c r="A2218" t="s">
        <v>72</v>
      </c>
      <c r="B2218" t="s">
        <v>65</v>
      </c>
      <c r="C2218" t="s">
        <v>49</v>
      </c>
      <c r="D2218">
        <v>2.431</v>
      </c>
      <c r="E2218">
        <v>2.4449999999999998</v>
      </c>
      <c r="F2218">
        <v>2.4660000000000002</v>
      </c>
      <c r="G2218">
        <v>3.4820000000000002</v>
      </c>
      <c r="H2218">
        <v>3.5270000000000001</v>
      </c>
      <c r="I2218">
        <v>3.569</v>
      </c>
      <c r="J2218">
        <v>4.6210000000000004</v>
      </c>
      <c r="K2218">
        <v>4.6660000000000004</v>
      </c>
      <c r="L2218">
        <v>4.7110000000000003</v>
      </c>
      <c r="M2218">
        <v>5.7670000000000003</v>
      </c>
      <c r="N2218">
        <v>5.8310000000000004</v>
      </c>
      <c r="O2218">
        <v>6.9029999999999996</v>
      </c>
      <c r="P2218">
        <v>6.9939999999999998</v>
      </c>
      <c r="Q2218">
        <v>7.093</v>
      </c>
      <c r="R2218">
        <v>7.1820000000000004</v>
      </c>
      <c r="S2218">
        <v>7.2750000000000004</v>
      </c>
      <c r="T2218">
        <v>7.3739999999999997</v>
      </c>
      <c r="U2218">
        <v>7.4189999999999996</v>
      </c>
      <c r="V2218">
        <v>7.45</v>
      </c>
      <c r="W2218">
        <v>8.5009999999999994</v>
      </c>
      <c r="X2218">
        <v>8.5489999999999995</v>
      </c>
      <c r="Y2218">
        <v>8.6129999999999995</v>
      </c>
      <c r="Z2218">
        <v>8.6809999999999992</v>
      </c>
      <c r="AA2218">
        <v>8.7509999999999994</v>
      </c>
      <c r="AB2218">
        <v>8.8160000000000007</v>
      </c>
      <c r="AC2218">
        <v>8.8840000000000003</v>
      </c>
      <c r="AD2218">
        <v>8.9480000000000004</v>
      </c>
      <c r="AE2218">
        <v>9.0169999999999995</v>
      </c>
      <c r="AF2218">
        <v>9.0890000000000004</v>
      </c>
      <c r="AG2218">
        <v>9.1519999999999992</v>
      </c>
      <c r="AH2218">
        <v>9.218</v>
      </c>
      <c r="AI2218">
        <v>9.2889999999999997</v>
      </c>
      <c r="AJ2218" t="s">
        <v>49</v>
      </c>
      <c r="AK2218" t="s">
        <v>9</v>
      </c>
    </row>
    <row r="2219" spans="1:38" x14ac:dyDescent="0.35">
      <c r="A2219" t="s">
        <v>72</v>
      </c>
      <c r="B2219" t="s">
        <v>65</v>
      </c>
      <c r="C2219" t="s">
        <v>50</v>
      </c>
      <c r="D2219">
        <v>1.0860000000000001</v>
      </c>
      <c r="E2219">
        <v>1.0920000000000001</v>
      </c>
      <c r="F2219">
        <v>1.1040000000000001</v>
      </c>
      <c r="G2219">
        <v>1.1140000000000001</v>
      </c>
      <c r="H2219">
        <v>1.256</v>
      </c>
      <c r="I2219">
        <v>1.4139999999999999</v>
      </c>
      <c r="J2219">
        <v>1.573</v>
      </c>
      <c r="K2219">
        <v>1.732</v>
      </c>
      <c r="L2219">
        <v>1.889</v>
      </c>
      <c r="M2219">
        <v>2.0750000000000002</v>
      </c>
      <c r="N2219">
        <v>2.2930000000000001</v>
      </c>
      <c r="O2219">
        <v>2.54</v>
      </c>
      <c r="P2219">
        <v>2.851</v>
      </c>
      <c r="Q2219">
        <v>3.1930000000000001</v>
      </c>
      <c r="R2219">
        <v>3.5030000000000001</v>
      </c>
      <c r="S2219">
        <v>3.8180000000000001</v>
      </c>
      <c r="T2219">
        <v>4.1459999999999999</v>
      </c>
      <c r="U2219">
        <v>4.3120000000000003</v>
      </c>
      <c r="V2219">
        <v>4.4059999999999997</v>
      </c>
      <c r="W2219">
        <v>4.5739999999999998</v>
      </c>
      <c r="X2219">
        <v>4.7450000000000001</v>
      </c>
      <c r="Y2219">
        <v>4.9660000000000002</v>
      </c>
      <c r="Z2219">
        <v>5.1970000000000001</v>
      </c>
      <c r="AA2219">
        <v>5.4269999999999996</v>
      </c>
      <c r="AB2219">
        <v>5.6589999999999998</v>
      </c>
      <c r="AC2219">
        <v>5.8890000000000002</v>
      </c>
      <c r="AD2219">
        <v>6.1210000000000004</v>
      </c>
      <c r="AE2219">
        <v>6.351</v>
      </c>
      <c r="AF2219">
        <v>6.5819999999999999</v>
      </c>
      <c r="AG2219">
        <v>6.8129999999999997</v>
      </c>
      <c r="AH2219">
        <v>7.0430000000000001</v>
      </c>
      <c r="AI2219">
        <v>7.2750000000000004</v>
      </c>
      <c r="AJ2219" t="s">
        <v>50</v>
      </c>
      <c r="AK2219" t="s">
        <v>15</v>
      </c>
    </row>
    <row r="2220" spans="1:38" x14ac:dyDescent="0.35">
      <c r="A2220" t="s">
        <v>72</v>
      </c>
      <c r="B2220" t="s">
        <v>65</v>
      </c>
      <c r="C2220" t="s">
        <v>51</v>
      </c>
      <c r="D2220">
        <v>21.577999999999999</v>
      </c>
      <c r="E2220">
        <v>21.588999999999999</v>
      </c>
      <c r="F2220">
        <v>32.607999999999997</v>
      </c>
      <c r="G2220">
        <v>44.622999999999998</v>
      </c>
      <c r="H2220">
        <v>55.863999999999997</v>
      </c>
      <c r="I2220">
        <v>69.132000000000005</v>
      </c>
      <c r="J2220">
        <v>80.402000000000001</v>
      </c>
      <c r="K2220">
        <v>92.668999999999997</v>
      </c>
      <c r="L2220">
        <v>103.931</v>
      </c>
      <c r="M2220">
        <v>116.246</v>
      </c>
      <c r="N2220">
        <v>127.613</v>
      </c>
      <c r="O2220">
        <v>140.03</v>
      </c>
      <c r="P2220">
        <v>144.55600000000001</v>
      </c>
      <c r="Q2220">
        <v>148.13200000000001</v>
      </c>
      <c r="R2220">
        <v>151.655</v>
      </c>
      <c r="S2220">
        <v>155.185</v>
      </c>
      <c r="T2220">
        <v>157.74</v>
      </c>
      <c r="U2220">
        <v>158.023</v>
      </c>
      <c r="V2220">
        <v>158.178</v>
      </c>
      <c r="W2220">
        <v>159.465</v>
      </c>
      <c r="X2220">
        <v>160.749</v>
      </c>
      <c r="Y2220">
        <v>163.125</v>
      </c>
      <c r="Z2220">
        <v>166.51400000000001</v>
      </c>
      <c r="AA2220">
        <v>168.90299999999999</v>
      </c>
      <c r="AB2220">
        <v>171.292</v>
      </c>
      <c r="AC2220">
        <v>172.68199999999999</v>
      </c>
      <c r="AD2220">
        <v>174.072</v>
      </c>
      <c r="AE2220">
        <v>173.46</v>
      </c>
      <c r="AF2220">
        <v>173.85</v>
      </c>
      <c r="AG2220">
        <v>174.239</v>
      </c>
      <c r="AH2220">
        <v>174.62799999999999</v>
      </c>
      <c r="AI2220">
        <v>175.02</v>
      </c>
      <c r="AJ2220" t="s">
        <v>51</v>
      </c>
      <c r="AK2220" t="s">
        <v>19</v>
      </c>
    </row>
    <row r="2221" spans="1:38" x14ac:dyDescent="0.35">
      <c r="A2221" t="s">
        <v>72</v>
      </c>
      <c r="B2221" t="s">
        <v>65</v>
      </c>
      <c r="C2221" t="s">
        <v>52</v>
      </c>
      <c r="D2221">
        <v>1.6439999999999999</v>
      </c>
      <c r="E2221">
        <v>1.6579999999999999</v>
      </c>
      <c r="F2221">
        <v>1.6890000000000001</v>
      </c>
      <c r="G2221">
        <v>1.7090000000000001</v>
      </c>
      <c r="H2221">
        <v>2.06</v>
      </c>
      <c r="I2221">
        <v>2.4489999999999998</v>
      </c>
      <c r="J2221">
        <v>2.8370000000000002</v>
      </c>
      <c r="K2221">
        <v>3.2250000000000001</v>
      </c>
      <c r="L2221">
        <v>3.6070000000000002</v>
      </c>
      <c r="M2221">
        <v>4.0659999999999998</v>
      </c>
      <c r="N2221">
        <v>4.5999999999999996</v>
      </c>
      <c r="O2221">
        <v>5.2080000000000002</v>
      </c>
      <c r="P2221">
        <v>5.968</v>
      </c>
      <c r="Q2221">
        <v>6.806</v>
      </c>
      <c r="R2221">
        <v>7.5659999999999998</v>
      </c>
      <c r="S2221">
        <v>8.3350000000000009</v>
      </c>
      <c r="T2221">
        <v>9.141</v>
      </c>
      <c r="U2221">
        <v>9.5500000000000007</v>
      </c>
      <c r="V2221">
        <v>9.7780000000000005</v>
      </c>
      <c r="W2221">
        <v>10.194000000000001</v>
      </c>
      <c r="X2221">
        <v>10.605</v>
      </c>
      <c r="Y2221">
        <v>11.153</v>
      </c>
      <c r="Z2221">
        <v>11.715999999999999</v>
      </c>
      <c r="AA2221">
        <v>12.282</v>
      </c>
      <c r="AB2221">
        <v>12.848000000000001</v>
      </c>
      <c r="AC2221">
        <v>13.416</v>
      </c>
      <c r="AD2221">
        <v>13.978999999999999</v>
      </c>
      <c r="AE2221">
        <v>14.545</v>
      </c>
      <c r="AF2221">
        <v>15.112</v>
      </c>
      <c r="AG2221">
        <v>15.673999999999999</v>
      </c>
      <c r="AH2221">
        <v>16.239999999999998</v>
      </c>
      <c r="AI2221">
        <v>16.806999999999999</v>
      </c>
      <c r="AJ2221" t="s">
        <v>52</v>
      </c>
      <c r="AK2221" t="s">
        <v>15</v>
      </c>
    </row>
    <row r="2222" spans="1:38" x14ac:dyDescent="0.35">
      <c r="A2222" t="s">
        <v>72</v>
      </c>
      <c r="B2222" t="s">
        <v>65</v>
      </c>
      <c r="C2222" t="s">
        <v>53</v>
      </c>
      <c r="D2222">
        <v>6.8529999999999998</v>
      </c>
      <c r="E2222">
        <v>6.9409999999999998</v>
      </c>
      <c r="F2222">
        <v>13.128</v>
      </c>
      <c r="G2222">
        <v>18.263000000000002</v>
      </c>
      <c r="H2222">
        <v>24.597000000000001</v>
      </c>
      <c r="I2222">
        <v>31.965</v>
      </c>
      <c r="J2222">
        <v>39.335999999999999</v>
      </c>
      <c r="K2222">
        <v>45.706000000000003</v>
      </c>
      <c r="L2222">
        <v>54.067999999999998</v>
      </c>
      <c r="M2222">
        <v>61.500999999999998</v>
      </c>
      <c r="N2222">
        <v>68.009</v>
      </c>
      <c r="O2222">
        <v>74.584999999999994</v>
      </c>
      <c r="P2222">
        <v>79.308000000000007</v>
      </c>
      <c r="Q2222">
        <v>83.103999999999999</v>
      </c>
      <c r="R2222">
        <v>88.823999999999998</v>
      </c>
      <c r="S2222">
        <v>92.557000000000002</v>
      </c>
      <c r="T2222">
        <v>95.32</v>
      </c>
      <c r="U2222">
        <v>96.710999999999999</v>
      </c>
      <c r="V2222">
        <v>96.924000000000007</v>
      </c>
      <c r="W2222">
        <v>98.320999999999998</v>
      </c>
      <c r="X2222">
        <v>99.712999999999994</v>
      </c>
      <c r="Y2222">
        <v>102.232</v>
      </c>
      <c r="Z2222">
        <v>106.768</v>
      </c>
      <c r="AA2222">
        <v>109.307</v>
      </c>
      <c r="AB2222">
        <v>112.842</v>
      </c>
      <c r="AC2222">
        <v>114.378</v>
      </c>
      <c r="AD2222">
        <v>114.917</v>
      </c>
      <c r="AE2222">
        <v>115.45399999999999</v>
      </c>
      <c r="AF2222">
        <v>115.99</v>
      </c>
      <c r="AG2222">
        <v>116.52800000000001</v>
      </c>
      <c r="AH2222">
        <v>117.066</v>
      </c>
      <c r="AI2222">
        <v>117.60299999999999</v>
      </c>
      <c r="AJ2222" t="s">
        <v>53</v>
      </c>
      <c r="AK2222" t="s">
        <v>8</v>
      </c>
    </row>
    <row r="2223" spans="1:38" x14ac:dyDescent="0.35">
      <c r="A2223" t="s">
        <v>72</v>
      </c>
      <c r="B2223" t="s">
        <v>65</v>
      </c>
      <c r="C2223" t="s">
        <v>54</v>
      </c>
      <c r="D2223">
        <v>12.817</v>
      </c>
      <c r="E2223">
        <v>13.006</v>
      </c>
      <c r="F2223">
        <v>24.405000000000001</v>
      </c>
      <c r="G2223">
        <v>34.697000000000003</v>
      </c>
      <c r="H2223">
        <v>46.411999999999999</v>
      </c>
      <c r="I2223">
        <v>60.206000000000003</v>
      </c>
      <c r="J2223">
        <v>73.998000000000005</v>
      </c>
      <c r="K2223">
        <v>87.787999999999997</v>
      </c>
      <c r="L2223">
        <v>101.566</v>
      </c>
      <c r="M2223">
        <v>115.498</v>
      </c>
      <c r="N2223">
        <v>129.58699999999999</v>
      </c>
      <c r="O2223">
        <v>143.82499999999999</v>
      </c>
      <c r="P2223">
        <v>151.37100000000001</v>
      </c>
      <c r="Q2223">
        <v>161.077</v>
      </c>
      <c r="R2223">
        <v>168.62299999999999</v>
      </c>
      <c r="S2223">
        <v>177.19300000000001</v>
      </c>
      <c r="T2223">
        <v>182.83099999999999</v>
      </c>
      <c r="U2223">
        <v>184.66499999999999</v>
      </c>
      <c r="V2223">
        <v>185.12899999999999</v>
      </c>
      <c r="W2223">
        <v>186.97499999999999</v>
      </c>
      <c r="X2223">
        <v>191.81700000000001</v>
      </c>
      <c r="Y2223">
        <v>197.92500000000001</v>
      </c>
      <c r="Z2223">
        <v>204.077</v>
      </c>
      <c r="AA2223">
        <v>211.22900000000001</v>
      </c>
      <c r="AB2223">
        <v>216.381</v>
      </c>
      <c r="AC2223">
        <v>220.53200000000001</v>
      </c>
      <c r="AD2223">
        <v>221.68299999999999</v>
      </c>
      <c r="AE2223">
        <v>222.83600000000001</v>
      </c>
      <c r="AF2223">
        <v>223.988</v>
      </c>
      <c r="AG2223">
        <v>225.13800000000001</v>
      </c>
      <c r="AH2223">
        <v>226.291</v>
      </c>
      <c r="AI2223">
        <v>226.44300000000001</v>
      </c>
      <c r="AJ2223" t="s">
        <v>54</v>
      </c>
      <c r="AK2223" t="s">
        <v>22</v>
      </c>
    </row>
    <row r="2224" spans="1:38" x14ac:dyDescent="0.35">
      <c r="A2224" t="s">
        <v>72</v>
      </c>
      <c r="B2224" t="s">
        <v>65</v>
      </c>
      <c r="C2224" t="s">
        <v>55</v>
      </c>
      <c r="D2224">
        <v>3.2930000000000001</v>
      </c>
      <c r="E2224">
        <v>3.3029999999999999</v>
      </c>
      <c r="F2224">
        <v>11.323</v>
      </c>
      <c r="G2224">
        <v>19.338000000000001</v>
      </c>
      <c r="H2224">
        <v>27.587</v>
      </c>
      <c r="I2224">
        <v>36.863</v>
      </c>
      <c r="J2224">
        <v>45.139000000000003</v>
      </c>
      <c r="K2224">
        <v>53.414999999999999</v>
      </c>
      <c r="L2224">
        <v>61.683999999999997</v>
      </c>
      <c r="M2224">
        <v>70.009</v>
      </c>
      <c r="N2224">
        <v>78.388000000000005</v>
      </c>
      <c r="O2224">
        <v>87.817999999999998</v>
      </c>
      <c r="P2224">
        <v>90.358000000000004</v>
      </c>
      <c r="Q2224">
        <v>92.953000000000003</v>
      </c>
      <c r="R2224">
        <v>95.49</v>
      </c>
      <c r="S2224">
        <v>98.037000000000006</v>
      </c>
      <c r="T2224">
        <v>100.60899999999999</v>
      </c>
      <c r="U2224">
        <v>100.899</v>
      </c>
      <c r="V2224">
        <v>101.059</v>
      </c>
      <c r="W2224">
        <v>101.35299999999999</v>
      </c>
      <c r="X2224">
        <v>102.649</v>
      </c>
      <c r="Y2224">
        <v>105.036</v>
      </c>
      <c r="Z2224">
        <v>107.435</v>
      </c>
      <c r="AA2224">
        <v>109.836</v>
      </c>
      <c r="AB2224">
        <v>111.235</v>
      </c>
      <c r="AC2224">
        <v>112.636</v>
      </c>
      <c r="AD2224">
        <v>113.038</v>
      </c>
      <c r="AE2224">
        <v>113.437</v>
      </c>
      <c r="AF2224">
        <v>113.84</v>
      </c>
      <c r="AG2224">
        <v>114.241</v>
      </c>
      <c r="AH2224">
        <v>114.643</v>
      </c>
      <c r="AI2224">
        <v>115.044</v>
      </c>
      <c r="AJ2224" t="s">
        <v>55</v>
      </c>
      <c r="AK2224" t="s">
        <v>8</v>
      </c>
      <c r="AL2224" t="s">
        <v>17</v>
      </c>
    </row>
    <row r="2225" spans="1:38" x14ac:dyDescent="0.35">
      <c r="A2225" t="s">
        <v>56</v>
      </c>
      <c r="B2225" t="s">
        <v>65</v>
      </c>
      <c r="C2225" t="s">
        <v>7</v>
      </c>
      <c r="D2225">
        <v>3.2389999999999999</v>
      </c>
      <c r="E2225">
        <v>3.2890000000000001</v>
      </c>
      <c r="F2225">
        <v>6.3979999999999997</v>
      </c>
      <c r="G2225">
        <v>11.48</v>
      </c>
      <c r="H2225">
        <v>14.672000000000001</v>
      </c>
      <c r="I2225">
        <v>19.885999999999999</v>
      </c>
      <c r="J2225">
        <v>25.100999999999999</v>
      </c>
      <c r="K2225">
        <v>30.315999999999999</v>
      </c>
      <c r="L2225">
        <v>35.529000000000003</v>
      </c>
      <c r="M2225">
        <v>40.780999999999999</v>
      </c>
      <c r="N2225">
        <v>44.076999999999998</v>
      </c>
      <c r="O2225">
        <v>49.411000000000001</v>
      </c>
      <c r="P2225">
        <v>52.831000000000003</v>
      </c>
      <c r="Q2225">
        <v>55.295999999999999</v>
      </c>
      <c r="R2225">
        <v>57.712000000000003</v>
      </c>
      <c r="S2225">
        <v>60.14</v>
      </c>
      <c r="T2225">
        <v>63.585000000000001</v>
      </c>
      <c r="U2225">
        <v>63.808999999999997</v>
      </c>
      <c r="V2225">
        <v>63.936</v>
      </c>
      <c r="W2225">
        <v>64.165999999999997</v>
      </c>
      <c r="X2225">
        <v>65.394999999999996</v>
      </c>
      <c r="Y2225">
        <v>67.697000000000003</v>
      </c>
      <c r="Z2225">
        <v>70.007000000000005</v>
      </c>
      <c r="AA2225">
        <v>72.319000000000003</v>
      </c>
      <c r="AB2225">
        <v>74.631</v>
      </c>
      <c r="AC2225">
        <v>74.944000000000003</v>
      </c>
      <c r="AD2225">
        <v>76.257999999999996</v>
      </c>
      <c r="AE2225">
        <v>76.569999999999993</v>
      </c>
      <c r="AF2225">
        <v>76.884</v>
      </c>
      <c r="AG2225">
        <v>77.192999999999998</v>
      </c>
      <c r="AH2225">
        <v>76.506</v>
      </c>
      <c r="AI2225">
        <v>76.819000000000003</v>
      </c>
      <c r="AJ2225" t="s">
        <v>7</v>
      </c>
      <c r="AK2225" t="s">
        <v>8</v>
      </c>
      <c r="AL2225" t="s">
        <v>9</v>
      </c>
    </row>
    <row r="2226" spans="1:38" x14ac:dyDescent="0.35">
      <c r="A2226" t="s">
        <v>56</v>
      </c>
      <c r="B2226" t="s">
        <v>65</v>
      </c>
      <c r="C2226" t="s">
        <v>10</v>
      </c>
      <c r="D2226">
        <v>1.3859999999999999</v>
      </c>
      <c r="E2226">
        <v>1.399</v>
      </c>
      <c r="F2226">
        <v>1.423</v>
      </c>
      <c r="G2226">
        <v>1.44</v>
      </c>
      <c r="H2226">
        <v>1.4830000000000001</v>
      </c>
      <c r="I2226">
        <v>1.532</v>
      </c>
      <c r="J2226">
        <v>1.581</v>
      </c>
      <c r="K2226">
        <v>1.629</v>
      </c>
      <c r="L2226">
        <v>1.675</v>
      </c>
      <c r="M2226">
        <v>1.732</v>
      </c>
      <c r="N2226">
        <v>1.798</v>
      </c>
      <c r="O2226">
        <v>1.8740000000000001</v>
      </c>
      <c r="P2226">
        <v>1.968</v>
      </c>
      <c r="Q2226">
        <v>2.0710000000000002</v>
      </c>
      <c r="R2226">
        <v>2.1659999999999999</v>
      </c>
      <c r="S2226">
        <v>2.2610000000000001</v>
      </c>
      <c r="T2226">
        <v>2.3610000000000002</v>
      </c>
      <c r="U2226">
        <v>2.411</v>
      </c>
      <c r="V2226">
        <v>2.44</v>
      </c>
      <c r="W2226">
        <v>2.4910000000000001</v>
      </c>
      <c r="X2226">
        <v>2.5430000000000001</v>
      </c>
      <c r="Y2226">
        <v>2.61</v>
      </c>
      <c r="Z2226">
        <v>2.68</v>
      </c>
      <c r="AA2226">
        <v>2.75</v>
      </c>
      <c r="AB2226">
        <v>2.82</v>
      </c>
      <c r="AC2226">
        <v>2.89</v>
      </c>
      <c r="AD2226">
        <v>2.96</v>
      </c>
      <c r="AE2226">
        <v>3.03</v>
      </c>
      <c r="AF2226">
        <v>3.101</v>
      </c>
      <c r="AG2226">
        <v>3.17</v>
      </c>
      <c r="AH2226">
        <v>3.2389999999999999</v>
      </c>
      <c r="AI2226">
        <v>3.31</v>
      </c>
      <c r="AJ2226" t="s">
        <v>10</v>
      </c>
      <c r="AK2226" t="s">
        <v>11</v>
      </c>
      <c r="AL2226" t="s">
        <v>9</v>
      </c>
    </row>
    <row r="2227" spans="1:38" x14ac:dyDescent="0.35">
      <c r="A2227" t="s">
        <v>56</v>
      </c>
      <c r="B2227" t="s">
        <v>65</v>
      </c>
      <c r="C2227" t="s">
        <v>12</v>
      </c>
      <c r="D2227">
        <v>3.7930000000000001</v>
      </c>
      <c r="E2227">
        <v>3.8079999999999998</v>
      </c>
      <c r="F2227">
        <v>5.835</v>
      </c>
      <c r="G2227">
        <v>6.86</v>
      </c>
      <c r="H2227">
        <v>8.9149999999999991</v>
      </c>
      <c r="I2227">
        <v>9.9719999999999995</v>
      </c>
      <c r="J2227">
        <v>12.034000000000001</v>
      </c>
      <c r="K2227">
        <v>14.092000000000001</v>
      </c>
      <c r="L2227">
        <v>16.151</v>
      </c>
      <c r="M2227">
        <v>18.22</v>
      </c>
      <c r="N2227">
        <v>20.303999999999998</v>
      </c>
      <c r="O2227">
        <v>21.396999999999998</v>
      </c>
      <c r="P2227">
        <v>22.515000000000001</v>
      </c>
      <c r="Q2227">
        <v>23.638000000000002</v>
      </c>
      <c r="R2227">
        <v>24.757000000000001</v>
      </c>
      <c r="S2227">
        <v>26.875</v>
      </c>
      <c r="T2227">
        <v>28</v>
      </c>
      <c r="U2227">
        <v>28.061</v>
      </c>
      <c r="V2227">
        <v>28.094999999999999</v>
      </c>
      <c r="W2227">
        <v>28.161000000000001</v>
      </c>
      <c r="X2227">
        <v>29.222000000000001</v>
      </c>
      <c r="Y2227">
        <v>29.309000000000001</v>
      </c>
      <c r="Z2227">
        <v>30.393000000000001</v>
      </c>
      <c r="AA2227">
        <v>31.478000000000002</v>
      </c>
      <c r="AB2227">
        <v>32.569000000000003</v>
      </c>
      <c r="AC2227">
        <v>32.655999999999999</v>
      </c>
      <c r="AD2227">
        <v>32.744</v>
      </c>
      <c r="AE2227">
        <v>32.825000000000003</v>
      </c>
      <c r="AF2227">
        <v>32.912999999999997</v>
      </c>
      <c r="AG2227">
        <v>33.000999999999998</v>
      </c>
      <c r="AH2227">
        <v>33.084000000000003</v>
      </c>
      <c r="AI2227">
        <v>33.177</v>
      </c>
      <c r="AJ2227" t="s">
        <v>12</v>
      </c>
      <c r="AK2227" t="s">
        <v>8</v>
      </c>
    </row>
    <row r="2228" spans="1:38" x14ac:dyDescent="0.35">
      <c r="A2228" t="s">
        <v>56</v>
      </c>
      <c r="B2228" t="s">
        <v>65</v>
      </c>
      <c r="C2228" t="s">
        <v>13</v>
      </c>
      <c r="D2228">
        <v>2.1720000000000002</v>
      </c>
      <c r="E2228">
        <v>2.1760000000000002</v>
      </c>
      <c r="F2228">
        <v>3.18</v>
      </c>
      <c r="G2228">
        <v>4.1849999999999996</v>
      </c>
      <c r="H2228">
        <v>6.194</v>
      </c>
      <c r="I2228">
        <v>7.2050000000000001</v>
      </c>
      <c r="J2228">
        <v>9.2170000000000005</v>
      </c>
      <c r="K2228">
        <v>10.226000000000001</v>
      </c>
      <c r="L2228">
        <v>12.239000000000001</v>
      </c>
      <c r="M2228">
        <v>13.25</v>
      </c>
      <c r="N2228">
        <v>15.266999999999999</v>
      </c>
      <c r="O2228">
        <v>16.282</v>
      </c>
      <c r="P2228">
        <v>18.303999999999998</v>
      </c>
      <c r="Q2228">
        <v>18.326000000000001</v>
      </c>
      <c r="R2228">
        <v>19.349</v>
      </c>
      <c r="S2228">
        <v>20.372</v>
      </c>
      <c r="T2228">
        <v>20.393999999999998</v>
      </c>
      <c r="U2228">
        <v>20.405000000000001</v>
      </c>
      <c r="V2228">
        <v>20.411999999999999</v>
      </c>
      <c r="W2228">
        <v>20.423999999999999</v>
      </c>
      <c r="X2228">
        <v>21.434000000000001</v>
      </c>
      <c r="Y2228">
        <v>21.451000000000001</v>
      </c>
      <c r="Z2228">
        <v>22.465</v>
      </c>
      <c r="AA2228">
        <v>23.481000000000002</v>
      </c>
      <c r="AB2228">
        <v>24.497</v>
      </c>
      <c r="AC2228">
        <v>24.513000000000002</v>
      </c>
      <c r="AD2228">
        <v>24.53</v>
      </c>
      <c r="AE2228">
        <v>24.544</v>
      </c>
      <c r="AF2228">
        <v>24.56</v>
      </c>
      <c r="AG2228">
        <v>24.576000000000001</v>
      </c>
      <c r="AH2228">
        <v>24.594000000000001</v>
      </c>
      <c r="AI2228">
        <v>24.608000000000001</v>
      </c>
      <c r="AJ2228" t="s">
        <v>13</v>
      </c>
      <c r="AK2228" t="s">
        <v>8</v>
      </c>
    </row>
    <row r="2229" spans="1:38" x14ac:dyDescent="0.35">
      <c r="A2229" t="s">
        <v>56</v>
      </c>
      <c r="B2229" t="s">
        <v>65</v>
      </c>
      <c r="C2229" t="s">
        <v>14</v>
      </c>
      <c r="D2229">
        <v>18.382999999999999</v>
      </c>
      <c r="E2229">
        <v>18.413</v>
      </c>
      <c r="F2229">
        <v>58.472000000000001</v>
      </c>
      <c r="G2229">
        <v>98.522999999999996</v>
      </c>
      <c r="H2229">
        <v>139.298</v>
      </c>
      <c r="I2229">
        <v>181.15600000000001</v>
      </c>
      <c r="J2229">
        <v>222.01400000000001</v>
      </c>
      <c r="K2229">
        <v>262.87700000000001</v>
      </c>
      <c r="L2229">
        <v>303.72000000000003</v>
      </c>
      <c r="M2229">
        <v>344.73099999999999</v>
      </c>
      <c r="N2229">
        <v>384.91300000000001</v>
      </c>
      <c r="O2229">
        <v>427.255</v>
      </c>
      <c r="P2229">
        <v>438.93299999999999</v>
      </c>
      <c r="Q2229">
        <v>451.78699999999998</v>
      </c>
      <c r="R2229">
        <v>464.46499999999997</v>
      </c>
      <c r="S2229">
        <v>477.166</v>
      </c>
      <c r="T2229">
        <v>484.94499999999999</v>
      </c>
      <c r="U2229">
        <v>488.84800000000001</v>
      </c>
      <c r="V2229">
        <v>488.35300000000001</v>
      </c>
      <c r="W2229">
        <v>491.27300000000002</v>
      </c>
      <c r="X2229">
        <v>498.18299999999999</v>
      </c>
      <c r="Y2229">
        <v>507.38600000000002</v>
      </c>
      <c r="Z2229">
        <v>516.63499999999999</v>
      </c>
      <c r="AA2229">
        <v>527.88699999999994</v>
      </c>
      <c r="AB2229">
        <v>536.13400000000001</v>
      </c>
      <c r="AC2229">
        <v>540.38599999999997</v>
      </c>
      <c r="AD2229">
        <v>542.63400000000001</v>
      </c>
      <c r="AE2229">
        <v>542.88599999999997</v>
      </c>
      <c r="AF2229">
        <v>544.13599999999997</v>
      </c>
      <c r="AG2229">
        <v>545.38300000000004</v>
      </c>
      <c r="AH2229">
        <v>546.63699999999994</v>
      </c>
      <c r="AI2229">
        <v>547.88199999999995</v>
      </c>
      <c r="AJ2229" t="s">
        <v>14</v>
      </c>
      <c r="AK2229" t="s">
        <v>15</v>
      </c>
    </row>
    <row r="2230" spans="1:38" x14ac:dyDescent="0.35">
      <c r="A2230" t="s">
        <v>56</v>
      </c>
      <c r="B2230" t="s">
        <v>65</v>
      </c>
      <c r="C2230" t="s">
        <v>16</v>
      </c>
      <c r="D2230">
        <v>0.29399999999999998</v>
      </c>
      <c r="E2230">
        <v>0.30499999999999999</v>
      </c>
      <c r="F2230">
        <v>0.32700000000000001</v>
      </c>
      <c r="G2230">
        <v>0.34499999999999997</v>
      </c>
      <c r="H2230">
        <v>0.38500000000000001</v>
      </c>
      <c r="I2230">
        <v>0.43099999999999999</v>
      </c>
      <c r="J2230">
        <v>0.47399999999999998</v>
      </c>
      <c r="K2230">
        <v>0.51900000000000002</v>
      </c>
      <c r="L2230">
        <v>0.56299999999999994</v>
      </c>
      <c r="M2230">
        <v>0.61499999999999999</v>
      </c>
      <c r="N2230">
        <v>0.67700000000000005</v>
      </c>
      <c r="O2230">
        <v>0.748</v>
      </c>
      <c r="P2230">
        <v>0.83499999999999996</v>
      </c>
      <c r="Q2230">
        <v>0.93100000000000005</v>
      </c>
      <c r="R2230">
        <v>1.018</v>
      </c>
      <c r="S2230">
        <v>1.1080000000000001</v>
      </c>
      <c r="T2230">
        <v>1.1990000000000001</v>
      </c>
      <c r="U2230">
        <v>1.246</v>
      </c>
      <c r="V2230">
        <v>1.2729999999999999</v>
      </c>
      <c r="W2230">
        <v>1.321</v>
      </c>
      <c r="X2230">
        <v>1.3680000000000001</v>
      </c>
      <c r="Y2230">
        <v>1.4330000000000001</v>
      </c>
      <c r="Z2230">
        <v>1.496</v>
      </c>
      <c r="AA2230">
        <v>1.5609999999999999</v>
      </c>
      <c r="AB2230">
        <v>1.6259999999999999</v>
      </c>
      <c r="AC2230">
        <v>1.6919999999999999</v>
      </c>
      <c r="AD2230">
        <v>1.7569999999999999</v>
      </c>
      <c r="AE2230">
        <v>1.8220000000000001</v>
      </c>
      <c r="AF2230">
        <v>1.8859999999999999</v>
      </c>
      <c r="AG2230">
        <v>1.952</v>
      </c>
      <c r="AH2230">
        <v>2.0169999999999999</v>
      </c>
      <c r="AI2230">
        <v>2.0819999999999999</v>
      </c>
      <c r="AJ2230" t="s">
        <v>16</v>
      </c>
      <c r="AK2230" t="s">
        <v>8</v>
      </c>
      <c r="AL2230" t="s">
        <v>17</v>
      </c>
    </row>
    <row r="2231" spans="1:38" x14ac:dyDescent="0.35">
      <c r="A2231" t="s">
        <v>56</v>
      </c>
      <c r="B2231" t="s">
        <v>65</v>
      </c>
      <c r="C2231" t="s">
        <v>18</v>
      </c>
      <c r="D2231">
        <v>5.9139999999999997</v>
      </c>
      <c r="E2231">
        <v>5.92</v>
      </c>
      <c r="F2231">
        <v>14.93</v>
      </c>
      <c r="G2231">
        <v>22.94</v>
      </c>
      <c r="H2231">
        <v>32.082999999999998</v>
      </c>
      <c r="I2231">
        <v>41.241</v>
      </c>
      <c r="J2231">
        <v>49.4</v>
      </c>
      <c r="K2231">
        <v>58.557000000000002</v>
      </c>
      <c r="L2231">
        <v>66.712999999999994</v>
      </c>
      <c r="M2231">
        <v>75.897000000000006</v>
      </c>
      <c r="N2231">
        <v>85.116</v>
      </c>
      <c r="O2231">
        <v>93.364000000000004</v>
      </c>
      <c r="P2231">
        <v>96.67</v>
      </c>
      <c r="Q2231">
        <v>100.01300000000001</v>
      </c>
      <c r="R2231">
        <v>101.322</v>
      </c>
      <c r="S2231">
        <v>104.63500000000001</v>
      </c>
      <c r="T2231">
        <v>106.962</v>
      </c>
      <c r="U2231">
        <v>107.129</v>
      </c>
      <c r="V2231">
        <v>107.22199999999999</v>
      </c>
      <c r="W2231">
        <v>107.389</v>
      </c>
      <c r="X2231">
        <v>108.559</v>
      </c>
      <c r="Y2231">
        <v>110.779</v>
      </c>
      <c r="Z2231">
        <v>113.01</v>
      </c>
      <c r="AA2231">
        <v>115.239</v>
      </c>
      <c r="AB2231">
        <v>116.47</v>
      </c>
      <c r="AC2231">
        <v>118.699</v>
      </c>
      <c r="AD2231">
        <v>118.929</v>
      </c>
      <c r="AE2231">
        <v>119.161</v>
      </c>
      <c r="AF2231">
        <v>119.389</v>
      </c>
      <c r="AG2231">
        <v>119.62</v>
      </c>
      <c r="AH2231">
        <v>119.849</v>
      </c>
      <c r="AI2231">
        <v>120.08</v>
      </c>
      <c r="AJ2231" t="s">
        <v>18</v>
      </c>
      <c r="AK2231" t="s">
        <v>19</v>
      </c>
    </row>
    <row r="2232" spans="1:38" x14ac:dyDescent="0.35">
      <c r="A2232" t="s">
        <v>56</v>
      </c>
      <c r="B2232" t="s">
        <v>65</v>
      </c>
      <c r="C2232" t="s">
        <v>20</v>
      </c>
      <c r="D2232">
        <v>12.747999999999999</v>
      </c>
      <c r="E2232">
        <v>12.824999999999999</v>
      </c>
      <c r="F2232">
        <v>18.988</v>
      </c>
      <c r="G2232">
        <v>27.106999999999999</v>
      </c>
      <c r="H2232">
        <v>33.4</v>
      </c>
      <c r="I2232">
        <v>41.722999999999999</v>
      </c>
      <c r="J2232">
        <v>51.045000000000002</v>
      </c>
      <c r="K2232">
        <v>58.365000000000002</v>
      </c>
      <c r="L2232">
        <v>66.683000000000007</v>
      </c>
      <c r="M2232">
        <v>76.063999999999993</v>
      </c>
      <c r="N2232">
        <v>84.506</v>
      </c>
      <c r="O2232">
        <v>92.007000000000005</v>
      </c>
      <c r="P2232">
        <v>96.641000000000005</v>
      </c>
      <c r="Q2232">
        <v>104.336</v>
      </c>
      <c r="R2232">
        <v>108.965</v>
      </c>
      <c r="S2232">
        <v>113.60299999999999</v>
      </c>
      <c r="T2232">
        <v>116.27200000000001</v>
      </c>
      <c r="U2232">
        <v>117.613</v>
      </c>
      <c r="V2232">
        <v>117.798</v>
      </c>
      <c r="W2232">
        <v>118.145</v>
      </c>
      <c r="X2232">
        <v>120.489</v>
      </c>
      <c r="Y2232">
        <v>124.94199999999999</v>
      </c>
      <c r="Z2232">
        <v>128.41</v>
      </c>
      <c r="AA2232">
        <v>132.88</v>
      </c>
      <c r="AB2232">
        <v>136.34800000000001</v>
      </c>
      <c r="AC2232">
        <v>137.81899999999999</v>
      </c>
      <c r="AD2232">
        <v>139.285</v>
      </c>
      <c r="AE2232">
        <v>138.75299999999999</v>
      </c>
      <c r="AF2232">
        <v>139.22399999999999</v>
      </c>
      <c r="AG2232">
        <v>139.69300000000001</v>
      </c>
      <c r="AH2232">
        <v>140.16399999999999</v>
      </c>
      <c r="AI2232">
        <v>140.63</v>
      </c>
      <c r="AJ2232" t="s">
        <v>20</v>
      </c>
      <c r="AK2232" t="s">
        <v>9</v>
      </c>
    </row>
    <row r="2233" spans="1:38" x14ac:dyDescent="0.35">
      <c r="A2233" t="s">
        <v>56</v>
      </c>
      <c r="B2233" t="s">
        <v>65</v>
      </c>
      <c r="C2233" t="s">
        <v>21</v>
      </c>
      <c r="D2233">
        <v>14.45</v>
      </c>
      <c r="E2233">
        <v>14.573</v>
      </c>
      <c r="F2233">
        <v>14.835000000000001</v>
      </c>
      <c r="G2233">
        <v>15.026</v>
      </c>
      <c r="H2233">
        <v>15.494</v>
      </c>
      <c r="I2233">
        <v>16.010999999999999</v>
      </c>
      <c r="J2233">
        <v>16.530999999999999</v>
      </c>
      <c r="K2233">
        <v>17.047999999999998</v>
      </c>
      <c r="L2233">
        <v>17.555</v>
      </c>
      <c r="M2233">
        <v>18.167000000000002</v>
      </c>
      <c r="N2233">
        <v>18.881</v>
      </c>
      <c r="O2233">
        <v>19.687999999999999</v>
      </c>
      <c r="P2233">
        <v>20.702000000000002</v>
      </c>
      <c r="Q2233">
        <v>21.818000000000001</v>
      </c>
      <c r="R2233">
        <v>22.83</v>
      </c>
      <c r="S2233">
        <v>23.858000000000001</v>
      </c>
      <c r="T2233">
        <v>24.928999999999998</v>
      </c>
      <c r="U2233">
        <v>25.474</v>
      </c>
      <c r="V2233">
        <v>25.777999999999999</v>
      </c>
      <c r="W2233">
        <v>26.332999999999998</v>
      </c>
      <c r="X2233">
        <v>26.882999999999999</v>
      </c>
      <c r="Y2233">
        <v>27.608000000000001</v>
      </c>
      <c r="Z2233">
        <v>28.361999999999998</v>
      </c>
      <c r="AA2233">
        <v>29.117999999999999</v>
      </c>
      <c r="AB2233">
        <v>29.870999999999999</v>
      </c>
      <c r="AC2233">
        <v>30.623999999999999</v>
      </c>
      <c r="AD2233">
        <v>31.378</v>
      </c>
      <c r="AE2233">
        <v>32.130000000000003</v>
      </c>
      <c r="AF2233">
        <v>32.886000000000003</v>
      </c>
      <c r="AG2233">
        <v>33.637999999999998</v>
      </c>
      <c r="AH2233">
        <v>34.392000000000003</v>
      </c>
      <c r="AI2233">
        <v>35.145000000000003</v>
      </c>
      <c r="AJ2233" t="s">
        <v>21</v>
      </c>
      <c r="AK2233" t="s">
        <v>22</v>
      </c>
    </row>
    <row r="2234" spans="1:38" x14ac:dyDescent="0.35">
      <c r="A2234" t="s">
        <v>56</v>
      </c>
      <c r="B2234" t="s">
        <v>65</v>
      </c>
      <c r="C2234" t="s">
        <v>23</v>
      </c>
      <c r="D2234">
        <v>29.896000000000001</v>
      </c>
      <c r="E2234">
        <v>30.132999999999999</v>
      </c>
      <c r="F2234">
        <v>49.634999999999998</v>
      </c>
      <c r="G2234">
        <v>68.001999999999995</v>
      </c>
      <c r="H2234">
        <v>87.906000000000006</v>
      </c>
      <c r="I2234">
        <v>111.905</v>
      </c>
      <c r="J2234">
        <v>135.91</v>
      </c>
      <c r="K2234">
        <v>159.904</v>
      </c>
      <c r="L2234">
        <v>182.887</v>
      </c>
      <c r="M2234">
        <v>207.06100000000001</v>
      </c>
      <c r="N2234">
        <v>230.43799999999999</v>
      </c>
      <c r="O2234">
        <v>256</v>
      </c>
      <c r="P2234">
        <v>268.95</v>
      </c>
      <c r="Q2234">
        <v>284.10399999999998</v>
      </c>
      <c r="R2234">
        <v>298.05700000000002</v>
      </c>
      <c r="S2234">
        <v>312.03899999999999</v>
      </c>
      <c r="T2234">
        <v>321.10500000000002</v>
      </c>
      <c r="U2234">
        <v>323.154</v>
      </c>
      <c r="V2234">
        <v>323.74200000000002</v>
      </c>
      <c r="W2234">
        <v>326.81099999999998</v>
      </c>
      <c r="X2234">
        <v>333.875</v>
      </c>
      <c r="Y2234">
        <v>344.27300000000002</v>
      </c>
      <c r="Z2234">
        <v>355.72800000000001</v>
      </c>
      <c r="AA2234">
        <v>367.18299999999999</v>
      </c>
      <c r="AB2234">
        <v>376.63299999999998</v>
      </c>
      <c r="AC2234">
        <v>382.08800000000002</v>
      </c>
      <c r="AD2234">
        <v>384.541</v>
      </c>
      <c r="AE2234">
        <v>385.995</v>
      </c>
      <c r="AF2234">
        <v>386.44900000000001</v>
      </c>
      <c r="AG2234">
        <v>387.90600000000001</v>
      </c>
      <c r="AH2234">
        <v>389.358</v>
      </c>
      <c r="AI2234">
        <v>390.80900000000003</v>
      </c>
      <c r="AJ2234" t="s">
        <v>23</v>
      </c>
      <c r="AK2234" t="s">
        <v>24</v>
      </c>
      <c r="AL2234" t="s">
        <v>17</v>
      </c>
    </row>
    <row r="2235" spans="1:38" x14ac:dyDescent="0.35">
      <c r="A2235" t="s">
        <v>56</v>
      </c>
      <c r="B2235" t="s">
        <v>65</v>
      </c>
      <c r="C2235" t="s">
        <v>25</v>
      </c>
      <c r="D2235">
        <v>2.1240000000000001</v>
      </c>
      <c r="E2235">
        <v>2.1339999999999999</v>
      </c>
      <c r="F2235">
        <v>18.155999999999999</v>
      </c>
      <c r="G2235">
        <v>34.171999999999997</v>
      </c>
      <c r="H2235">
        <v>50.429000000000002</v>
      </c>
      <c r="I2235">
        <v>66.715000000000003</v>
      </c>
      <c r="J2235">
        <v>83.001000000000005</v>
      </c>
      <c r="K2235">
        <v>100.28700000000001</v>
      </c>
      <c r="L2235">
        <v>115.568</v>
      </c>
      <c r="M2235">
        <v>132.905</v>
      </c>
      <c r="N2235">
        <v>148.297</v>
      </c>
      <c r="O2235">
        <v>164.74600000000001</v>
      </c>
      <c r="P2235">
        <v>170.30500000000001</v>
      </c>
      <c r="Q2235">
        <v>175.92099999999999</v>
      </c>
      <c r="R2235">
        <v>180.48</v>
      </c>
      <c r="S2235">
        <v>185.04400000000001</v>
      </c>
      <c r="T2235">
        <v>187.63800000000001</v>
      </c>
      <c r="U2235">
        <v>188.941</v>
      </c>
      <c r="V2235">
        <v>189.108</v>
      </c>
      <c r="W2235">
        <v>190.41</v>
      </c>
      <c r="X2235">
        <v>192.715</v>
      </c>
      <c r="Y2235">
        <v>197.11699999999999</v>
      </c>
      <c r="Z2235">
        <v>200.53399999999999</v>
      </c>
      <c r="AA2235">
        <v>203.94900000000001</v>
      </c>
      <c r="AB2235">
        <v>208.36500000000001</v>
      </c>
      <c r="AC2235">
        <v>209.78200000000001</v>
      </c>
      <c r="AD2235">
        <v>211.196</v>
      </c>
      <c r="AE2235">
        <v>211.614</v>
      </c>
      <c r="AF2235">
        <v>211.029</v>
      </c>
      <c r="AG2235">
        <v>211.446</v>
      </c>
      <c r="AH2235">
        <v>211.86099999999999</v>
      </c>
      <c r="AI2235">
        <v>212.279</v>
      </c>
      <c r="AJ2235" t="s">
        <v>25</v>
      </c>
      <c r="AK2235" t="s">
        <v>15</v>
      </c>
    </row>
    <row r="2236" spans="1:38" x14ac:dyDescent="0.35">
      <c r="A2236" t="s">
        <v>56</v>
      </c>
      <c r="B2236" t="s">
        <v>65</v>
      </c>
      <c r="C2236" t="s">
        <v>26</v>
      </c>
      <c r="D2236">
        <v>35.271999999999998</v>
      </c>
      <c r="E2236">
        <v>35.284999999999997</v>
      </c>
      <c r="F2236">
        <v>71.311000000000007</v>
      </c>
      <c r="G2236">
        <v>107.333</v>
      </c>
      <c r="H2236">
        <v>143.65899999999999</v>
      </c>
      <c r="I2236">
        <v>180.023</v>
      </c>
      <c r="J2236">
        <v>217.38800000000001</v>
      </c>
      <c r="K2236">
        <v>253.751</v>
      </c>
      <c r="L2236">
        <v>290.10700000000003</v>
      </c>
      <c r="M2236">
        <v>326.53500000000003</v>
      </c>
      <c r="N2236">
        <v>362.036</v>
      </c>
      <c r="O2236">
        <v>399.60500000000002</v>
      </c>
      <c r="P2236">
        <v>409.31400000000002</v>
      </c>
      <c r="Q2236">
        <v>420.09899999999999</v>
      </c>
      <c r="R2236">
        <v>430.80799999999999</v>
      </c>
      <c r="S2236">
        <v>441.529</v>
      </c>
      <c r="T2236">
        <v>448.28199999999998</v>
      </c>
      <c r="U2236">
        <v>450.66300000000001</v>
      </c>
      <c r="V2236">
        <v>449.875</v>
      </c>
      <c r="W2236">
        <v>452.26499999999999</v>
      </c>
      <c r="X2236">
        <v>457.65199999999999</v>
      </c>
      <c r="Y2236">
        <v>465.161</v>
      </c>
      <c r="Z2236">
        <v>473.69200000000001</v>
      </c>
      <c r="AA2236">
        <v>482.21899999999999</v>
      </c>
      <c r="AB2236">
        <v>489.74799999999999</v>
      </c>
      <c r="AC2236">
        <v>493.27600000000001</v>
      </c>
      <c r="AD2236">
        <v>494.80700000000002</v>
      </c>
      <c r="AE2236">
        <v>494.33499999999998</v>
      </c>
      <c r="AF2236">
        <v>494.863</v>
      </c>
      <c r="AG2236">
        <v>495.39100000000002</v>
      </c>
      <c r="AH2236">
        <v>495.92</v>
      </c>
      <c r="AI2236">
        <v>496.44900000000001</v>
      </c>
      <c r="AJ2236" t="s">
        <v>26</v>
      </c>
      <c r="AK2236" t="s">
        <v>17</v>
      </c>
    </row>
    <row r="2237" spans="1:38" x14ac:dyDescent="0.35">
      <c r="A2237" t="s">
        <v>56</v>
      </c>
      <c r="B2237" t="s">
        <v>65</v>
      </c>
      <c r="C2237" t="s">
        <v>27</v>
      </c>
      <c r="D2237">
        <v>4.96</v>
      </c>
      <c r="E2237">
        <v>4.9880000000000004</v>
      </c>
      <c r="F2237">
        <v>13.045999999999999</v>
      </c>
      <c r="G2237">
        <v>20.093</v>
      </c>
      <c r="H2237">
        <v>28.469000000000001</v>
      </c>
      <c r="I2237">
        <v>36.884</v>
      </c>
      <c r="J2237">
        <v>45.302</v>
      </c>
      <c r="K2237">
        <v>52.719000000000001</v>
      </c>
      <c r="L2237">
        <v>61.125999999999998</v>
      </c>
      <c r="M2237">
        <v>69.619</v>
      </c>
      <c r="N2237">
        <v>78.191000000000003</v>
      </c>
      <c r="O2237">
        <v>85.840999999999994</v>
      </c>
      <c r="P2237">
        <v>88.655000000000001</v>
      </c>
      <c r="Q2237">
        <v>91.554000000000002</v>
      </c>
      <c r="R2237">
        <v>94.366</v>
      </c>
      <c r="S2237">
        <v>97.191999999999993</v>
      </c>
      <c r="T2237">
        <v>99.052999999999997</v>
      </c>
      <c r="U2237">
        <v>100.492</v>
      </c>
      <c r="V2237">
        <v>100.736</v>
      </c>
      <c r="W2237">
        <v>102.18300000000001</v>
      </c>
      <c r="X2237">
        <v>102.623</v>
      </c>
      <c r="Y2237">
        <v>105.208</v>
      </c>
      <c r="Z2237">
        <v>107.815</v>
      </c>
      <c r="AA2237">
        <v>109.42100000000001</v>
      </c>
      <c r="AB2237">
        <v>111.02500000000001</v>
      </c>
      <c r="AC2237">
        <v>112.63200000000001</v>
      </c>
      <c r="AD2237">
        <v>114.23699999999999</v>
      </c>
      <c r="AE2237">
        <v>113.843</v>
      </c>
      <c r="AF2237">
        <v>114.44799999999999</v>
      </c>
      <c r="AG2237">
        <v>115.054</v>
      </c>
      <c r="AH2237">
        <v>115.66</v>
      </c>
      <c r="AI2237">
        <v>116.264</v>
      </c>
      <c r="AJ2237" t="s">
        <v>27</v>
      </c>
      <c r="AK2237" t="s">
        <v>8</v>
      </c>
      <c r="AL2237" t="s">
        <v>17</v>
      </c>
    </row>
    <row r="2238" spans="1:38" x14ac:dyDescent="0.35">
      <c r="A2238" t="s">
        <v>56</v>
      </c>
      <c r="B2238" t="s">
        <v>65</v>
      </c>
      <c r="C2238" t="s">
        <v>28</v>
      </c>
      <c r="D2238">
        <v>0.48299999999999998</v>
      </c>
      <c r="E2238">
        <v>0.48899999999999999</v>
      </c>
      <c r="F2238">
        <v>0.501</v>
      </c>
      <c r="G2238">
        <v>0.50900000000000001</v>
      </c>
      <c r="H2238">
        <v>0.65700000000000003</v>
      </c>
      <c r="I2238">
        <v>0.82</v>
      </c>
      <c r="J2238">
        <v>0.98399999999999999</v>
      </c>
      <c r="K2238">
        <v>1.147</v>
      </c>
      <c r="L2238">
        <v>1.3080000000000001</v>
      </c>
      <c r="M2238">
        <v>1.5</v>
      </c>
      <c r="N2238">
        <v>1.7250000000000001</v>
      </c>
      <c r="O2238">
        <v>1.9790000000000001</v>
      </c>
      <c r="P2238">
        <v>2.2999999999999998</v>
      </c>
      <c r="Q2238">
        <v>2.6520000000000001</v>
      </c>
      <c r="R2238">
        <v>2.97</v>
      </c>
      <c r="S2238">
        <v>3.2959999999999998</v>
      </c>
      <c r="T2238">
        <v>3.6339999999999999</v>
      </c>
      <c r="U2238">
        <v>3.8050000000000002</v>
      </c>
      <c r="V2238">
        <v>3.9</v>
      </c>
      <c r="W2238">
        <v>4.0750000000000002</v>
      </c>
      <c r="X2238">
        <v>4.2489999999999997</v>
      </c>
      <c r="Y2238">
        <v>4.4779999999999998</v>
      </c>
      <c r="Z2238">
        <v>4.7160000000000002</v>
      </c>
      <c r="AA2238">
        <v>4.9530000000000003</v>
      </c>
      <c r="AB2238">
        <v>5.1909999999999998</v>
      </c>
      <c r="AC2238">
        <v>5.4279999999999999</v>
      </c>
      <c r="AD2238">
        <v>5.6669999999999998</v>
      </c>
      <c r="AE2238">
        <v>5.9039999999999999</v>
      </c>
      <c r="AF2238">
        <v>6.1420000000000003</v>
      </c>
      <c r="AG2238">
        <v>6.38</v>
      </c>
      <c r="AH2238">
        <v>6.6180000000000003</v>
      </c>
      <c r="AI2238">
        <v>6.8570000000000002</v>
      </c>
      <c r="AJ2238" t="s">
        <v>28</v>
      </c>
      <c r="AK2238" t="s">
        <v>19</v>
      </c>
    </row>
    <row r="2239" spans="1:38" x14ac:dyDescent="0.35">
      <c r="A2239" t="s">
        <v>56</v>
      </c>
      <c r="B2239" t="s">
        <v>65</v>
      </c>
      <c r="C2239" t="s">
        <v>29</v>
      </c>
      <c r="D2239">
        <v>8.4000000000000005E-2</v>
      </c>
      <c r="E2239">
        <v>8.5000000000000006E-2</v>
      </c>
      <c r="F2239">
        <v>8.5999999999999993E-2</v>
      </c>
      <c r="G2239">
        <v>8.6999999999999994E-2</v>
      </c>
      <c r="H2239">
        <v>0.09</v>
      </c>
      <c r="I2239">
        <v>9.2999999999999999E-2</v>
      </c>
      <c r="J2239">
        <v>9.6000000000000002E-2</v>
      </c>
      <c r="K2239">
        <v>9.8000000000000004E-2</v>
      </c>
      <c r="L2239">
        <v>0.10100000000000001</v>
      </c>
      <c r="M2239">
        <v>0.105</v>
      </c>
      <c r="N2239">
        <v>0.108</v>
      </c>
      <c r="O2239">
        <v>0.113</v>
      </c>
      <c r="P2239">
        <v>0.11799999999999999</v>
      </c>
      <c r="Q2239">
        <v>0.124</v>
      </c>
      <c r="R2239">
        <v>0.13</v>
      </c>
      <c r="S2239">
        <v>0.13500000000000001</v>
      </c>
      <c r="T2239">
        <v>0.14099999999999999</v>
      </c>
      <c r="U2239">
        <v>0.14399999999999999</v>
      </c>
      <c r="V2239">
        <v>0.14599999999999999</v>
      </c>
      <c r="W2239">
        <v>0.14899999999999999</v>
      </c>
      <c r="X2239">
        <v>0.152</v>
      </c>
      <c r="Y2239">
        <v>0.156</v>
      </c>
      <c r="Z2239">
        <v>0.16</v>
      </c>
      <c r="AA2239">
        <v>0.16400000000000001</v>
      </c>
      <c r="AB2239">
        <v>0.16800000000000001</v>
      </c>
      <c r="AC2239">
        <v>0.17199999999999999</v>
      </c>
      <c r="AD2239">
        <v>0.17599999999999999</v>
      </c>
      <c r="AE2239">
        <v>0.18</v>
      </c>
      <c r="AF2239">
        <v>0.184</v>
      </c>
      <c r="AG2239">
        <v>0.188</v>
      </c>
      <c r="AH2239">
        <v>0.193</v>
      </c>
      <c r="AI2239">
        <v>0.19700000000000001</v>
      </c>
      <c r="AJ2239" t="s">
        <v>29</v>
      </c>
      <c r="AK2239" t="s">
        <v>30</v>
      </c>
    </row>
    <row r="2240" spans="1:38" x14ac:dyDescent="0.35">
      <c r="A2240" t="s">
        <v>56</v>
      </c>
      <c r="B2240" t="s">
        <v>65</v>
      </c>
      <c r="C2240" t="s">
        <v>31</v>
      </c>
      <c r="D2240">
        <v>10.581</v>
      </c>
      <c r="E2240">
        <v>10.601000000000001</v>
      </c>
      <c r="F2240">
        <v>11.647</v>
      </c>
      <c r="G2240">
        <v>12.683999999999999</v>
      </c>
      <c r="H2240">
        <v>12.766999999999999</v>
      </c>
      <c r="I2240">
        <v>13.856999999999999</v>
      </c>
      <c r="J2240">
        <v>14.95</v>
      </c>
      <c r="K2240">
        <v>16.042999999999999</v>
      </c>
      <c r="L2240">
        <v>17.131</v>
      </c>
      <c r="M2240">
        <v>18.242000000000001</v>
      </c>
      <c r="N2240">
        <v>19.370999999999999</v>
      </c>
      <c r="O2240">
        <v>20.513999999999999</v>
      </c>
      <c r="P2240">
        <v>20.693000000000001</v>
      </c>
      <c r="Q2240">
        <v>21.895</v>
      </c>
      <c r="R2240">
        <v>22.074000000000002</v>
      </c>
      <c r="S2240">
        <v>23.256</v>
      </c>
      <c r="T2240">
        <v>23.45</v>
      </c>
      <c r="U2240">
        <v>23.545999999999999</v>
      </c>
      <c r="V2240">
        <v>23.6</v>
      </c>
      <c r="W2240">
        <v>23.7</v>
      </c>
      <c r="X2240">
        <v>23.795000000000002</v>
      </c>
      <c r="Y2240">
        <v>24.928999999999998</v>
      </c>
      <c r="Z2240">
        <v>25.062999999999999</v>
      </c>
      <c r="AA2240">
        <v>26.195</v>
      </c>
      <c r="AB2240">
        <v>26.331</v>
      </c>
      <c r="AC2240">
        <v>26.463999999999999</v>
      </c>
      <c r="AD2240">
        <v>26.597999999999999</v>
      </c>
      <c r="AE2240">
        <v>26.731999999999999</v>
      </c>
      <c r="AF2240">
        <v>26.864999999999998</v>
      </c>
      <c r="AG2240">
        <v>27.001999999999999</v>
      </c>
      <c r="AH2240">
        <v>27.137</v>
      </c>
      <c r="AI2240">
        <v>27.271000000000001</v>
      </c>
      <c r="AJ2240" t="s">
        <v>31</v>
      </c>
      <c r="AK2240" t="s">
        <v>24</v>
      </c>
    </row>
    <row r="2241" spans="1:38" x14ac:dyDescent="0.35">
      <c r="A2241" t="s">
        <v>56</v>
      </c>
      <c r="B2241" t="s">
        <v>65</v>
      </c>
      <c r="C2241" t="s">
        <v>32</v>
      </c>
      <c r="D2241">
        <v>4.1959999999999997</v>
      </c>
      <c r="E2241">
        <v>4.22</v>
      </c>
      <c r="F2241">
        <v>5.2670000000000003</v>
      </c>
      <c r="G2241">
        <v>7.3029999999999999</v>
      </c>
      <c r="H2241">
        <v>8.3849999999999998</v>
      </c>
      <c r="I2241">
        <v>10.481</v>
      </c>
      <c r="J2241">
        <v>11.574</v>
      </c>
      <c r="K2241">
        <v>14.669</v>
      </c>
      <c r="L2241">
        <v>15.757</v>
      </c>
      <c r="M2241">
        <v>17.869</v>
      </c>
      <c r="N2241">
        <v>18.998000000000001</v>
      </c>
      <c r="O2241">
        <v>21.145</v>
      </c>
      <c r="P2241">
        <v>22.326000000000001</v>
      </c>
      <c r="Q2241">
        <v>23.533000000000001</v>
      </c>
      <c r="R2241">
        <v>24.712</v>
      </c>
      <c r="S2241">
        <v>25.899000000000001</v>
      </c>
      <c r="T2241">
        <v>26.091999999999999</v>
      </c>
      <c r="U2241">
        <v>26.193000000000001</v>
      </c>
      <c r="V2241">
        <v>26.245999999999999</v>
      </c>
      <c r="W2241">
        <v>26.349</v>
      </c>
      <c r="X2241">
        <v>27.446999999999999</v>
      </c>
      <c r="Y2241">
        <v>27.577999999999999</v>
      </c>
      <c r="Z2241">
        <v>29.712</v>
      </c>
      <c r="AA2241">
        <v>30.847000000000001</v>
      </c>
      <c r="AB2241">
        <v>31.99</v>
      </c>
      <c r="AC2241">
        <v>32.125</v>
      </c>
      <c r="AD2241">
        <v>32.259</v>
      </c>
      <c r="AE2241">
        <v>32.393999999999998</v>
      </c>
      <c r="AF2241">
        <v>32.531999999999996</v>
      </c>
      <c r="AG2241">
        <v>32.667999999999999</v>
      </c>
      <c r="AH2241">
        <v>32.805999999999997</v>
      </c>
      <c r="AI2241">
        <v>32.938000000000002</v>
      </c>
      <c r="AJ2241" t="s">
        <v>32</v>
      </c>
      <c r="AK2241" t="s">
        <v>8</v>
      </c>
    </row>
    <row r="2242" spans="1:38" x14ac:dyDescent="0.35">
      <c r="A2242" t="s">
        <v>56</v>
      </c>
      <c r="B2242" t="s">
        <v>65</v>
      </c>
      <c r="C2242" t="s">
        <v>33</v>
      </c>
      <c r="D2242">
        <v>6.798</v>
      </c>
      <c r="E2242">
        <v>6.8609999999999998</v>
      </c>
      <c r="F2242">
        <v>16.983000000000001</v>
      </c>
      <c r="G2242">
        <v>27.081</v>
      </c>
      <c r="H2242">
        <v>34.302999999999997</v>
      </c>
      <c r="I2242">
        <v>47.558</v>
      </c>
      <c r="J2242">
        <v>58.811</v>
      </c>
      <c r="K2242">
        <v>72.063000000000002</v>
      </c>
      <c r="L2242">
        <v>82.31</v>
      </c>
      <c r="M2242">
        <v>93.605999999999995</v>
      </c>
      <c r="N2242">
        <v>106.958</v>
      </c>
      <c r="O2242">
        <v>118.34699999999999</v>
      </c>
      <c r="P2242">
        <v>123.84</v>
      </c>
      <c r="Q2242">
        <v>132.38300000000001</v>
      </c>
      <c r="R2242">
        <v>136.881</v>
      </c>
      <c r="S2242">
        <v>144.381</v>
      </c>
      <c r="T2242">
        <v>147.905</v>
      </c>
      <c r="U2242">
        <v>150.167</v>
      </c>
      <c r="V2242">
        <v>148.31299999999999</v>
      </c>
      <c r="W2242">
        <v>150.58600000000001</v>
      </c>
      <c r="X2242">
        <v>153.851</v>
      </c>
      <c r="Y2242">
        <v>159.20699999999999</v>
      </c>
      <c r="Z2242">
        <v>162.57300000000001</v>
      </c>
      <c r="AA2242">
        <v>170.94</v>
      </c>
      <c r="AB2242">
        <v>174.30600000000001</v>
      </c>
      <c r="AC2242">
        <v>175.67400000000001</v>
      </c>
      <c r="AD2242">
        <v>176.04400000000001</v>
      </c>
      <c r="AE2242">
        <v>176.40899999999999</v>
      </c>
      <c r="AF2242">
        <v>176.77099999999999</v>
      </c>
      <c r="AG2242">
        <v>177.14400000000001</v>
      </c>
      <c r="AH2242">
        <v>177.50899999999999</v>
      </c>
      <c r="AI2242">
        <v>177.87799999999999</v>
      </c>
      <c r="AJ2242" t="s">
        <v>33</v>
      </c>
      <c r="AK2242" t="s">
        <v>8</v>
      </c>
    </row>
    <row r="2243" spans="1:38" x14ac:dyDescent="0.35">
      <c r="A2243" t="s">
        <v>56</v>
      </c>
      <c r="B2243" t="s">
        <v>65</v>
      </c>
      <c r="C2243" t="s">
        <v>34</v>
      </c>
      <c r="D2243">
        <v>1.3169999999999999</v>
      </c>
      <c r="E2243">
        <v>1.304</v>
      </c>
      <c r="F2243">
        <v>1.3180000000000001</v>
      </c>
      <c r="G2243">
        <v>1.3280000000000001</v>
      </c>
      <c r="H2243">
        <v>1.498</v>
      </c>
      <c r="I2243">
        <v>1.6919999999999999</v>
      </c>
      <c r="J2243">
        <v>1.881</v>
      </c>
      <c r="K2243">
        <v>2.0699999999999998</v>
      </c>
      <c r="L2243">
        <v>2.2559999999999998</v>
      </c>
      <c r="M2243">
        <v>2.4790000000000001</v>
      </c>
      <c r="N2243">
        <v>2.74</v>
      </c>
      <c r="O2243">
        <v>3.0369999999999999</v>
      </c>
      <c r="P2243">
        <v>3.4079999999999999</v>
      </c>
      <c r="Q2243">
        <v>3.8180000000000001</v>
      </c>
      <c r="R2243">
        <v>4.1890000000000001</v>
      </c>
      <c r="S2243">
        <v>4.5650000000000004</v>
      </c>
      <c r="T2243">
        <v>4.9580000000000002</v>
      </c>
      <c r="U2243">
        <v>5.1580000000000004</v>
      </c>
      <c r="V2243">
        <v>5.2690000000000001</v>
      </c>
      <c r="W2243">
        <v>5.4729999999999999</v>
      </c>
      <c r="X2243">
        <v>5.6740000000000004</v>
      </c>
      <c r="Y2243">
        <v>5.94</v>
      </c>
      <c r="Z2243">
        <v>6.2160000000000002</v>
      </c>
      <c r="AA2243">
        <v>6.4930000000000003</v>
      </c>
      <c r="AB2243">
        <v>6.7679999999999998</v>
      </c>
      <c r="AC2243">
        <v>7.0460000000000003</v>
      </c>
      <c r="AD2243">
        <v>7.3209999999999997</v>
      </c>
      <c r="AE2243">
        <v>7.5970000000000004</v>
      </c>
      <c r="AF2243">
        <v>7.8739999999999997</v>
      </c>
      <c r="AG2243">
        <v>8.1489999999999991</v>
      </c>
      <c r="AH2243">
        <v>8.4269999999999996</v>
      </c>
      <c r="AI2243">
        <v>8.7029999999999994</v>
      </c>
      <c r="AJ2243" t="s">
        <v>34</v>
      </c>
      <c r="AK2243" t="s">
        <v>19</v>
      </c>
    </row>
    <row r="2244" spans="1:38" x14ac:dyDescent="0.35">
      <c r="A2244" t="s">
        <v>56</v>
      </c>
      <c r="B2244" t="s">
        <v>65</v>
      </c>
      <c r="C2244" t="s">
        <v>35</v>
      </c>
      <c r="D2244">
        <v>2.1560000000000001</v>
      </c>
      <c r="E2244">
        <v>2.1680000000000001</v>
      </c>
      <c r="F2244">
        <v>3.1949999999999998</v>
      </c>
      <c r="G2244">
        <v>4.2110000000000003</v>
      </c>
      <c r="H2244">
        <v>6.5119999999999996</v>
      </c>
      <c r="I2244">
        <v>7.8419999999999996</v>
      </c>
      <c r="J2244">
        <v>9.1739999999999995</v>
      </c>
      <c r="K2244">
        <v>11.507</v>
      </c>
      <c r="L2244">
        <v>12.831</v>
      </c>
      <c r="M2244">
        <v>15.221</v>
      </c>
      <c r="N2244">
        <v>16.678999999999998</v>
      </c>
      <c r="O2244">
        <v>18.196999999999999</v>
      </c>
      <c r="P2244">
        <v>18.843</v>
      </c>
      <c r="Q2244">
        <v>20.562000000000001</v>
      </c>
      <c r="R2244">
        <v>21.207000000000001</v>
      </c>
      <c r="S2244">
        <v>21.866</v>
      </c>
      <c r="T2244">
        <v>22.55</v>
      </c>
      <c r="U2244">
        <v>22.901</v>
      </c>
      <c r="V2244">
        <v>23.094000000000001</v>
      </c>
      <c r="W2244">
        <v>23.452000000000002</v>
      </c>
      <c r="X2244">
        <v>24.803000000000001</v>
      </c>
      <c r="Y2244">
        <v>25.266999999999999</v>
      </c>
      <c r="Z2244">
        <v>25.748999999999999</v>
      </c>
      <c r="AA2244">
        <v>26.231999999999999</v>
      </c>
      <c r="AB2244">
        <v>26.715</v>
      </c>
      <c r="AC2244">
        <v>28.196999999999999</v>
      </c>
      <c r="AD2244">
        <v>28.678000000000001</v>
      </c>
      <c r="AE2244">
        <v>29.163</v>
      </c>
      <c r="AF2244">
        <v>29.645</v>
      </c>
      <c r="AG2244">
        <v>30.126999999999999</v>
      </c>
      <c r="AH2244">
        <v>30.609000000000002</v>
      </c>
      <c r="AI2244">
        <v>31.094000000000001</v>
      </c>
      <c r="AJ2244" t="s">
        <v>35</v>
      </c>
      <c r="AK2244" t="s">
        <v>15</v>
      </c>
    </row>
    <row r="2245" spans="1:38" x14ac:dyDescent="0.35">
      <c r="A2245" t="s">
        <v>56</v>
      </c>
      <c r="B2245" t="s">
        <v>65</v>
      </c>
      <c r="C2245" t="s">
        <v>36</v>
      </c>
      <c r="D2245">
        <v>3.2000000000000001E-2</v>
      </c>
      <c r="E2245">
        <v>3.4000000000000002E-2</v>
      </c>
      <c r="F2245">
        <v>3.5999999999999997E-2</v>
      </c>
      <c r="G2245">
        <v>3.7999999999999999E-2</v>
      </c>
      <c r="H2245">
        <v>4.2000000000000003E-2</v>
      </c>
      <c r="I2245">
        <v>4.7E-2</v>
      </c>
      <c r="J2245">
        <v>5.1999999999999998E-2</v>
      </c>
      <c r="K2245">
        <v>5.6000000000000001E-2</v>
      </c>
      <c r="L2245">
        <v>0.06</v>
      </c>
      <c r="M2245">
        <v>6.6000000000000003E-2</v>
      </c>
      <c r="N2245">
        <v>7.1999999999999995E-2</v>
      </c>
      <c r="O2245">
        <v>0.08</v>
      </c>
      <c r="P2245">
        <v>8.8999999999999996E-2</v>
      </c>
      <c r="Q2245">
        <v>9.9000000000000005E-2</v>
      </c>
      <c r="R2245">
        <v>0.108</v>
      </c>
      <c r="S2245">
        <v>0.11700000000000001</v>
      </c>
      <c r="T2245">
        <v>0.127</v>
      </c>
      <c r="U2245">
        <v>0.13200000000000001</v>
      </c>
      <c r="V2245">
        <v>0.13500000000000001</v>
      </c>
      <c r="W2245">
        <v>0.13900000000000001</v>
      </c>
      <c r="X2245">
        <v>0.14499999999999999</v>
      </c>
      <c r="Y2245">
        <v>0.151</v>
      </c>
      <c r="Z2245">
        <v>0.158</v>
      </c>
      <c r="AA2245">
        <v>0.16400000000000001</v>
      </c>
      <c r="AB2245">
        <v>0.17199999999999999</v>
      </c>
      <c r="AC2245">
        <v>0.17799999999999999</v>
      </c>
      <c r="AD2245">
        <v>0.185</v>
      </c>
      <c r="AE2245">
        <v>0.192</v>
      </c>
      <c r="AF2245">
        <v>0.19900000000000001</v>
      </c>
      <c r="AG2245">
        <v>0.20499999999999999</v>
      </c>
      <c r="AH2245">
        <v>0.21199999999999999</v>
      </c>
      <c r="AI2245">
        <v>0.219</v>
      </c>
      <c r="AJ2245" t="s">
        <v>36</v>
      </c>
      <c r="AK2245" t="s">
        <v>11</v>
      </c>
      <c r="AL2245" t="s">
        <v>9</v>
      </c>
    </row>
    <row r="2246" spans="1:38" x14ac:dyDescent="0.35">
      <c r="A2246" t="s">
        <v>56</v>
      </c>
      <c r="B2246" t="s">
        <v>65</v>
      </c>
      <c r="C2246" t="s">
        <v>37</v>
      </c>
      <c r="D2246">
        <v>10.882</v>
      </c>
      <c r="E2246">
        <v>10.929</v>
      </c>
      <c r="F2246">
        <v>32.021999999999998</v>
      </c>
      <c r="G2246">
        <v>53.093000000000004</v>
      </c>
      <c r="H2246">
        <v>75.263999999999996</v>
      </c>
      <c r="I2246">
        <v>101.455</v>
      </c>
      <c r="J2246">
        <v>127.646</v>
      </c>
      <c r="K2246">
        <v>154.83500000000001</v>
      </c>
      <c r="L2246">
        <v>181.023</v>
      </c>
      <c r="M2246">
        <v>206.24700000000001</v>
      </c>
      <c r="N2246">
        <v>234.50800000000001</v>
      </c>
      <c r="O2246">
        <v>259.80500000000001</v>
      </c>
      <c r="P2246">
        <v>274.17899999999997</v>
      </c>
      <c r="Q2246">
        <v>289.58999999999997</v>
      </c>
      <c r="R2246">
        <v>301.96100000000001</v>
      </c>
      <c r="S2246">
        <v>316.33699999999999</v>
      </c>
      <c r="T2246">
        <v>326.73200000000003</v>
      </c>
      <c r="U2246">
        <v>328.93200000000002</v>
      </c>
      <c r="V2246">
        <v>328.04399999999998</v>
      </c>
      <c r="W2246">
        <v>330.24700000000001</v>
      </c>
      <c r="X2246">
        <v>338.45</v>
      </c>
      <c r="Y2246">
        <v>347.71600000000001</v>
      </c>
      <c r="Z2246">
        <v>358.99299999999999</v>
      </c>
      <c r="AA2246">
        <v>371.26900000000001</v>
      </c>
      <c r="AB2246">
        <v>381.54599999999999</v>
      </c>
      <c r="AC2246">
        <v>384.82400000000001</v>
      </c>
      <c r="AD2246">
        <v>386.101</v>
      </c>
      <c r="AE2246">
        <v>385.37900000000002</v>
      </c>
      <c r="AF2246">
        <v>385.654</v>
      </c>
      <c r="AG2246">
        <v>385.93099999999998</v>
      </c>
      <c r="AH2246">
        <v>386.20699999999999</v>
      </c>
      <c r="AI2246">
        <v>386.48500000000001</v>
      </c>
      <c r="AJ2246" t="s">
        <v>37</v>
      </c>
      <c r="AK2246" t="s">
        <v>22</v>
      </c>
      <c r="AL2246" t="s">
        <v>24</v>
      </c>
    </row>
    <row r="2247" spans="1:38" x14ac:dyDescent="0.35">
      <c r="A2247" t="s">
        <v>56</v>
      </c>
      <c r="B2247" t="s">
        <v>65</v>
      </c>
      <c r="C2247" t="s">
        <v>38</v>
      </c>
      <c r="D2247">
        <v>40.482999999999997</v>
      </c>
      <c r="E2247">
        <v>40.597000000000001</v>
      </c>
      <c r="F2247">
        <v>46.834000000000003</v>
      </c>
      <c r="G2247">
        <v>55.006999999999998</v>
      </c>
      <c r="H2247">
        <v>61.432000000000002</v>
      </c>
      <c r="I2247">
        <v>69.905000000000001</v>
      </c>
      <c r="J2247">
        <v>79.376000000000005</v>
      </c>
      <c r="K2247">
        <v>86.847999999999999</v>
      </c>
      <c r="L2247">
        <v>95.311000000000007</v>
      </c>
      <c r="M2247">
        <v>103.86499999999999</v>
      </c>
      <c r="N2247">
        <v>112.512</v>
      </c>
      <c r="O2247">
        <v>123.248</v>
      </c>
      <c r="P2247">
        <v>127.17</v>
      </c>
      <c r="Q2247">
        <v>132.184</v>
      </c>
      <c r="R2247">
        <v>137.107</v>
      </c>
      <c r="S2247">
        <v>143.03800000000001</v>
      </c>
      <c r="T2247">
        <v>146.017</v>
      </c>
      <c r="U2247">
        <v>147.511</v>
      </c>
      <c r="V2247">
        <v>147.78800000000001</v>
      </c>
      <c r="W2247">
        <v>148.291</v>
      </c>
      <c r="X2247">
        <v>151.79300000000001</v>
      </c>
      <c r="Y2247">
        <v>154.45400000000001</v>
      </c>
      <c r="Z2247">
        <v>160.13900000000001</v>
      </c>
      <c r="AA2247">
        <v>162.82599999999999</v>
      </c>
      <c r="AB2247">
        <v>167.512</v>
      </c>
      <c r="AC2247">
        <v>169.19399999999999</v>
      </c>
      <c r="AD2247">
        <v>169.88300000000001</v>
      </c>
      <c r="AE2247">
        <v>170.56700000000001</v>
      </c>
      <c r="AF2247">
        <v>171.249</v>
      </c>
      <c r="AG2247">
        <v>171.93700000000001</v>
      </c>
      <c r="AH2247">
        <v>172.62200000000001</v>
      </c>
      <c r="AI2247">
        <v>172.31</v>
      </c>
      <c r="AJ2247" t="s">
        <v>38</v>
      </c>
      <c r="AK2247" t="s">
        <v>22</v>
      </c>
      <c r="AL2247" t="s">
        <v>24</v>
      </c>
    </row>
    <row r="2248" spans="1:38" x14ac:dyDescent="0.35">
      <c r="A2248" t="s">
        <v>56</v>
      </c>
      <c r="B2248" t="s">
        <v>65</v>
      </c>
      <c r="C2248" t="s">
        <v>39</v>
      </c>
      <c r="D2248">
        <v>0.90300000000000002</v>
      </c>
      <c r="E2248">
        <v>0.91300000000000003</v>
      </c>
      <c r="F2248">
        <v>0.92600000000000005</v>
      </c>
      <c r="G2248">
        <v>1.9379999999999999</v>
      </c>
      <c r="H2248">
        <v>2.117</v>
      </c>
      <c r="I2248">
        <v>3.3159999999999998</v>
      </c>
      <c r="J2248">
        <v>3.5129999999999999</v>
      </c>
      <c r="K2248">
        <v>4.7140000000000004</v>
      </c>
      <c r="L2248">
        <v>5.9089999999999998</v>
      </c>
      <c r="M2248">
        <v>6.1429999999999998</v>
      </c>
      <c r="N2248">
        <v>7.4180000000000001</v>
      </c>
      <c r="O2248">
        <v>7.7279999999999998</v>
      </c>
      <c r="P2248">
        <v>8.1180000000000003</v>
      </c>
      <c r="Q2248">
        <v>8.5459999999999994</v>
      </c>
      <c r="R2248">
        <v>9.9339999999999993</v>
      </c>
      <c r="S2248">
        <v>10.331</v>
      </c>
      <c r="T2248">
        <v>10.74</v>
      </c>
      <c r="U2248">
        <v>10.95</v>
      </c>
      <c r="V2248">
        <v>11.066000000000001</v>
      </c>
      <c r="W2248">
        <v>11.28</v>
      </c>
      <c r="X2248">
        <v>11.491</v>
      </c>
      <c r="Y2248">
        <v>11.769</v>
      </c>
      <c r="Z2248">
        <v>12.058999999999999</v>
      </c>
      <c r="AA2248">
        <v>12.348000000000001</v>
      </c>
      <c r="AB2248">
        <v>12.635999999999999</v>
      </c>
      <c r="AC2248">
        <v>12.926</v>
      </c>
      <c r="AD2248">
        <v>13.215999999999999</v>
      </c>
      <c r="AE2248">
        <v>13.506</v>
      </c>
      <c r="AF2248">
        <v>13.795</v>
      </c>
      <c r="AG2248">
        <v>14.086</v>
      </c>
      <c r="AH2248">
        <v>14.374000000000001</v>
      </c>
      <c r="AI2248">
        <v>14.663</v>
      </c>
      <c r="AJ2248" t="s">
        <v>39</v>
      </c>
      <c r="AK2248" t="s">
        <v>15</v>
      </c>
    </row>
    <row r="2249" spans="1:38" x14ac:dyDescent="0.35">
      <c r="A2249" t="s">
        <v>56</v>
      </c>
      <c r="B2249" t="s">
        <v>65</v>
      </c>
      <c r="C2249" t="s">
        <v>40</v>
      </c>
      <c r="D2249">
        <v>3.3170000000000002</v>
      </c>
      <c r="E2249">
        <v>3.3380000000000001</v>
      </c>
      <c r="F2249">
        <v>22.39</v>
      </c>
      <c r="G2249">
        <v>42.426000000000002</v>
      </c>
      <c r="H2249">
        <v>62.037999999999997</v>
      </c>
      <c r="I2249">
        <v>81.716999999999999</v>
      </c>
      <c r="J2249">
        <v>102.396</v>
      </c>
      <c r="K2249">
        <v>122.075</v>
      </c>
      <c r="L2249">
        <v>142.74</v>
      </c>
      <c r="M2249">
        <v>162.53800000000001</v>
      </c>
      <c r="N2249">
        <v>182.471</v>
      </c>
      <c r="O2249">
        <v>202.529</v>
      </c>
      <c r="P2249">
        <v>208.85400000000001</v>
      </c>
      <c r="Q2249">
        <v>216.31700000000001</v>
      </c>
      <c r="R2249">
        <v>222.643</v>
      </c>
      <c r="S2249">
        <v>228.98699999999999</v>
      </c>
      <c r="T2249">
        <v>233.38900000000001</v>
      </c>
      <c r="U2249">
        <v>235.102</v>
      </c>
      <c r="V2249">
        <v>235.5</v>
      </c>
      <c r="W2249">
        <v>237.227</v>
      </c>
      <c r="X2249">
        <v>240.946</v>
      </c>
      <c r="Y2249">
        <v>245.89599999999999</v>
      </c>
      <c r="Z2249">
        <v>250.881</v>
      </c>
      <c r="AA2249">
        <v>255.869</v>
      </c>
      <c r="AB2249">
        <v>260.85500000000002</v>
      </c>
      <c r="AC2249">
        <v>262.84100000000001</v>
      </c>
      <c r="AD2249">
        <v>264.82600000000002</v>
      </c>
      <c r="AE2249">
        <v>265.81299999999999</v>
      </c>
      <c r="AF2249">
        <v>265.798</v>
      </c>
      <c r="AG2249">
        <v>266.78800000000001</v>
      </c>
      <c r="AH2249">
        <v>267.77300000000002</v>
      </c>
      <c r="AI2249">
        <v>268.75900000000001</v>
      </c>
      <c r="AJ2249" t="s">
        <v>40</v>
      </c>
      <c r="AK2249" t="s">
        <v>15</v>
      </c>
    </row>
    <row r="2250" spans="1:38" x14ac:dyDescent="0.35">
      <c r="A2250" t="s">
        <v>56</v>
      </c>
      <c r="B2250" t="s">
        <v>65</v>
      </c>
      <c r="C2250" t="s">
        <v>41</v>
      </c>
      <c r="D2250">
        <v>5.3999999999999999E-2</v>
      </c>
      <c r="E2250">
        <v>5.5E-2</v>
      </c>
      <c r="F2250">
        <v>5.7000000000000002E-2</v>
      </c>
      <c r="G2250">
        <v>5.8000000000000003E-2</v>
      </c>
      <c r="H2250">
        <v>6.2E-2</v>
      </c>
      <c r="I2250">
        <v>6.7000000000000004E-2</v>
      </c>
      <c r="J2250">
        <v>7.0999999999999994E-2</v>
      </c>
      <c r="K2250">
        <v>7.4999999999999997E-2</v>
      </c>
      <c r="L2250">
        <v>7.9000000000000001E-2</v>
      </c>
      <c r="M2250">
        <v>8.4000000000000005E-2</v>
      </c>
      <c r="N2250">
        <v>9.0999999999999998E-2</v>
      </c>
      <c r="O2250">
        <v>9.7000000000000003E-2</v>
      </c>
      <c r="P2250">
        <v>0.105</v>
      </c>
      <c r="Q2250">
        <v>0.115</v>
      </c>
      <c r="R2250">
        <v>0.123</v>
      </c>
      <c r="S2250">
        <v>0.13300000000000001</v>
      </c>
      <c r="T2250">
        <v>0.14000000000000001</v>
      </c>
      <c r="U2250">
        <v>0.14599999999999999</v>
      </c>
      <c r="V2250">
        <v>0.14799999999999999</v>
      </c>
      <c r="W2250">
        <v>0.152</v>
      </c>
      <c r="X2250">
        <v>0.157</v>
      </c>
      <c r="Y2250">
        <v>0.16200000000000001</v>
      </c>
      <c r="Z2250">
        <v>0.16900000000000001</v>
      </c>
      <c r="AA2250">
        <v>0.17499999999999999</v>
      </c>
      <c r="AB2250">
        <v>0.182</v>
      </c>
      <c r="AC2250">
        <v>0.188</v>
      </c>
      <c r="AD2250">
        <v>0.19400000000000001</v>
      </c>
      <c r="AE2250">
        <v>0.2</v>
      </c>
      <c r="AF2250">
        <v>0.20699999999999999</v>
      </c>
      <c r="AG2250">
        <v>0.21299999999999999</v>
      </c>
      <c r="AH2250">
        <v>0.22</v>
      </c>
      <c r="AI2250">
        <v>0.22500000000000001</v>
      </c>
      <c r="AJ2250" t="s">
        <v>41</v>
      </c>
      <c r="AK2250" t="s">
        <v>42</v>
      </c>
    </row>
    <row r="2251" spans="1:38" x14ac:dyDescent="0.35">
      <c r="A2251" t="s">
        <v>56</v>
      </c>
      <c r="B2251" t="s">
        <v>65</v>
      </c>
      <c r="C2251" t="s">
        <v>43</v>
      </c>
      <c r="D2251">
        <v>3.4449999999999998</v>
      </c>
      <c r="E2251">
        <v>3.4540000000000002</v>
      </c>
      <c r="F2251">
        <v>3.472</v>
      </c>
      <c r="G2251">
        <v>3.4830000000000001</v>
      </c>
      <c r="H2251">
        <v>3.6970000000000001</v>
      </c>
      <c r="I2251">
        <v>3.9350000000000001</v>
      </c>
      <c r="J2251">
        <v>4.173</v>
      </c>
      <c r="K2251">
        <v>4.4089999999999998</v>
      </c>
      <c r="L2251">
        <v>4.641</v>
      </c>
      <c r="M2251">
        <v>4.9210000000000003</v>
      </c>
      <c r="N2251">
        <v>5.2480000000000002</v>
      </c>
      <c r="O2251">
        <v>5.6159999999999997</v>
      </c>
      <c r="P2251">
        <v>6.0789999999999997</v>
      </c>
      <c r="Q2251">
        <v>6.5910000000000002</v>
      </c>
      <c r="R2251">
        <v>7.0529999999999999</v>
      </c>
      <c r="S2251">
        <v>7.5229999999999997</v>
      </c>
      <c r="T2251">
        <v>8.0129999999999999</v>
      </c>
      <c r="U2251">
        <v>8.2609999999999992</v>
      </c>
      <c r="V2251">
        <v>8.4009999999999998</v>
      </c>
      <c r="W2251">
        <v>8.6549999999999994</v>
      </c>
      <c r="X2251">
        <v>8.9049999999999994</v>
      </c>
      <c r="Y2251">
        <v>9.2390000000000008</v>
      </c>
      <c r="Z2251">
        <v>9.5830000000000002</v>
      </c>
      <c r="AA2251">
        <v>9.9280000000000008</v>
      </c>
      <c r="AB2251">
        <v>10.272</v>
      </c>
      <c r="AC2251">
        <v>10.616</v>
      </c>
      <c r="AD2251">
        <v>10.962</v>
      </c>
      <c r="AE2251">
        <v>11.305999999999999</v>
      </c>
      <c r="AF2251">
        <v>11.651</v>
      </c>
      <c r="AG2251">
        <v>11.996</v>
      </c>
      <c r="AH2251">
        <v>12.339</v>
      </c>
      <c r="AI2251">
        <v>12.685</v>
      </c>
      <c r="AJ2251" t="s">
        <v>43</v>
      </c>
      <c r="AK2251" t="s">
        <v>19</v>
      </c>
    </row>
    <row r="2252" spans="1:38" x14ac:dyDescent="0.35">
      <c r="A2252" t="s">
        <v>56</v>
      </c>
      <c r="B2252" t="s">
        <v>65</v>
      </c>
      <c r="C2252" t="s">
        <v>44</v>
      </c>
      <c r="D2252">
        <v>1.3480000000000001</v>
      </c>
      <c r="E2252">
        <v>1.3540000000000001</v>
      </c>
      <c r="F2252">
        <v>1.365</v>
      </c>
      <c r="G2252">
        <v>1.375</v>
      </c>
      <c r="H2252">
        <v>1.53</v>
      </c>
      <c r="I2252">
        <v>1.7030000000000001</v>
      </c>
      <c r="J2252">
        <v>1.8759999999999999</v>
      </c>
      <c r="K2252">
        <v>2.048</v>
      </c>
      <c r="L2252">
        <v>2.2170000000000001</v>
      </c>
      <c r="M2252">
        <v>2.419</v>
      </c>
      <c r="N2252">
        <v>2.657</v>
      </c>
      <c r="O2252">
        <v>2.9249999999999998</v>
      </c>
      <c r="P2252">
        <v>3.2629999999999999</v>
      </c>
      <c r="Q2252">
        <v>3.633</v>
      </c>
      <c r="R2252">
        <v>3.9689999999999999</v>
      </c>
      <c r="S2252">
        <v>4.3120000000000003</v>
      </c>
      <c r="T2252">
        <v>4.6680000000000001</v>
      </c>
      <c r="U2252">
        <v>4.851</v>
      </c>
      <c r="V2252">
        <v>4.9509999999999996</v>
      </c>
      <c r="W2252">
        <v>5.1349999999999998</v>
      </c>
      <c r="X2252">
        <v>5.319</v>
      </c>
      <c r="Y2252">
        <v>5.56</v>
      </c>
      <c r="Z2252">
        <v>5.8090000000000002</v>
      </c>
      <c r="AA2252">
        <v>6.06</v>
      </c>
      <c r="AB2252">
        <v>6.3109999999999999</v>
      </c>
      <c r="AC2252">
        <v>6.5620000000000003</v>
      </c>
      <c r="AD2252">
        <v>6.8129999999999997</v>
      </c>
      <c r="AE2252">
        <v>7.0629999999999997</v>
      </c>
      <c r="AF2252">
        <v>7.3129999999999997</v>
      </c>
      <c r="AG2252">
        <v>7.5640000000000001</v>
      </c>
      <c r="AH2252">
        <v>7.8140000000000001</v>
      </c>
      <c r="AI2252">
        <v>8.0649999999999995</v>
      </c>
      <c r="AJ2252" t="s">
        <v>44</v>
      </c>
      <c r="AK2252" t="s">
        <v>17</v>
      </c>
    </row>
    <row r="2253" spans="1:38" x14ac:dyDescent="0.35">
      <c r="A2253" t="s">
        <v>56</v>
      </c>
      <c r="B2253" t="s">
        <v>65</v>
      </c>
      <c r="C2253" t="s">
        <v>45</v>
      </c>
      <c r="D2253">
        <v>3.1320000000000001</v>
      </c>
      <c r="E2253">
        <v>3.1949999999999998</v>
      </c>
      <c r="F2253">
        <v>6.32</v>
      </c>
      <c r="G2253">
        <v>10.416</v>
      </c>
      <c r="H2253">
        <v>13.641999999999999</v>
      </c>
      <c r="I2253">
        <v>18.890999999999998</v>
      </c>
      <c r="J2253">
        <v>23.143000000000001</v>
      </c>
      <c r="K2253">
        <v>27.393999999999998</v>
      </c>
      <c r="L2253">
        <v>31.640999999999998</v>
      </c>
      <c r="M2253">
        <v>36.935000000000002</v>
      </c>
      <c r="N2253">
        <v>41.280999999999999</v>
      </c>
      <c r="O2253">
        <v>45.673999999999999</v>
      </c>
      <c r="P2253">
        <v>48.161000000000001</v>
      </c>
      <c r="Q2253">
        <v>50.707000000000001</v>
      </c>
      <c r="R2253">
        <v>54.197000000000003</v>
      </c>
      <c r="S2253">
        <v>56.692</v>
      </c>
      <c r="T2253">
        <v>58.213000000000001</v>
      </c>
      <c r="U2253">
        <v>59.478999999999999</v>
      </c>
      <c r="V2253">
        <v>58.625999999999998</v>
      </c>
      <c r="W2253">
        <v>59.893999999999998</v>
      </c>
      <c r="X2253">
        <v>61.158999999999999</v>
      </c>
      <c r="Y2253">
        <v>63.512999999999998</v>
      </c>
      <c r="Z2253">
        <v>64.876999999999995</v>
      </c>
      <c r="AA2253">
        <v>67.239999999999995</v>
      </c>
      <c r="AB2253">
        <v>69.608999999999995</v>
      </c>
      <c r="AC2253">
        <v>69.971000000000004</v>
      </c>
      <c r="AD2253">
        <v>71.337000000000003</v>
      </c>
      <c r="AE2253">
        <v>71.704999999999998</v>
      </c>
      <c r="AF2253">
        <v>72.066999999999993</v>
      </c>
      <c r="AG2253">
        <v>71.433999999999997</v>
      </c>
      <c r="AH2253">
        <v>71.799000000000007</v>
      </c>
      <c r="AI2253">
        <v>72.165999999999997</v>
      </c>
      <c r="AJ2253" t="s">
        <v>45</v>
      </c>
      <c r="AK2253" t="s">
        <v>9</v>
      </c>
    </row>
    <row r="2254" spans="1:38" x14ac:dyDescent="0.35">
      <c r="A2254" t="s">
        <v>56</v>
      </c>
      <c r="B2254" t="s">
        <v>65</v>
      </c>
      <c r="C2254" t="s">
        <v>46</v>
      </c>
      <c r="D2254">
        <v>5.2469999999999999</v>
      </c>
      <c r="E2254">
        <v>5.2670000000000003</v>
      </c>
      <c r="F2254">
        <v>43.307000000000002</v>
      </c>
      <c r="G2254">
        <v>81.338999999999999</v>
      </c>
      <c r="H2254">
        <v>119.578</v>
      </c>
      <c r="I2254">
        <v>158.84399999999999</v>
      </c>
      <c r="J2254">
        <v>197.10900000000001</v>
      </c>
      <c r="K2254">
        <v>235.375</v>
      </c>
      <c r="L2254">
        <v>273.63600000000002</v>
      </c>
      <c r="M2254">
        <v>311.94799999999998</v>
      </c>
      <c r="N2254">
        <v>350.315</v>
      </c>
      <c r="O2254">
        <v>388.73</v>
      </c>
      <c r="P2254">
        <v>399.24799999999999</v>
      </c>
      <c r="Q2254">
        <v>410.82100000000003</v>
      </c>
      <c r="R2254">
        <v>421.34</v>
      </c>
      <c r="S2254">
        <v>431.86700000000002</v>
      </c>
      <c r="T2254">
        <v>438.416</v>
      </c>
      <c r="U2254">
        <v>440.69600000000003</v>
      </c>
      <c r="V2254">
        <v>440.85199999999998</v>
      </c>
      <c r="W2254">
        <v>443.137</v>
      </c>
      <c r="X2254">
        <v>448.41899999999998</v>
      </c>
      <c r="Y2254">
        <v>456.791</v>
      </c>
      <c r="Z2254">
        <v>465.17700000000002</v>
      </c>
      <c r="AA2254">
        <v>474.56299999999999</v>
      </c>
      <c r="AB2254">
        <v>480.95</v>
      </c>
      <c r="AC2254">
        <v>485.33699999999999</v>
      </c>
      <c r="AD2254">
        <v>485.72300000000001</v>
      </c>
      <c r="AE2254">
        <v>486.11</v>
      </c>
      <c r="AF2254">
        <v>486.49599999999998</v>
      </c>
      <c r="AG2254">
        <v>486.88299999999998</v>
      </c>
      <c r="AH2254">
        <v>487.27</v>
      </c>
      <c r="AI2254">
        <v>486.65499999999997</v>
      </c>
      <c r="AJ2254" t="s">
        <v>46</v>
      </c>
      <c r="AK2254" t="s">
        <v>17</v>
      </c>
    </row>
    <row r="2255" spans="1:38" x14ac:dyDescent="0.35">
      <c r="A2255" t="s">
        <v>56</v>
      </c>
      <c r="B2255" t="s">
        <v>65</v>
      </c>
      <c r="C2255" t="s">
        <v>47</v>
      </c>
      <c r="D2255">
        <v>1.6579999999999999</v>
      </c>
      <c r="E2255">
        <v>1.6819999999999999</v>
      </c>
      <c r="F2255">
        <v>10.739000000000001</v>
      </c>
      <c r="G2255">
        <v>18.779</v>
      </c>
      <c r="H2255">
        <v>28.027000000000001</v>
      </c>
      <c r="I2255">
        <v>37.302999999999997</v>
      </c>
      <c r="J2255">
        <v>46.575000000000003</v>
      </c>
      <c r="K2255">
        <v>55.850999999999999</v>
      </c>
      <c r="L2255">
        <v>64.12</v>
      </c>
      <c r="M2255">
        <v>73.442999999999998</v>
      </c>
      <c r="N2255">
        <v>82.820999999999998</v>
      </c>
      <c r="O2255">
        <v>92.248000000000005</v>
      </c>
      <c r="P2255">
        <v>94.781999999999996</v>
      </c>
      <c r="Q2255">
        <v>98.373999999999995</v>
      </c>
      <c r="R2255">
        <v>100.91</v>
      </c>
      <c r="S2255">
        <v>103.45399999999999</v>
      </c>
      <c r="T2255">
        <v>106.021</v>
      </c>
      <c r="U2255">
        <v>106.307</v>
      </c>
      <c r="V2255">
        <v>106.47</v>
      </c>
      <c r="W2255">
        <v>106.76300000000001</v>
      </c>
      <c r="X2255">
        <v>109.056</v>
      </c>
      <c r="Y2255">
        <v>110.437</v>
      </c>
      <c r="Z2255">
        <v>112.837</v>
      </c>
      <c r="AA2255">
        <v>115.236</v>
      </c>
      <c r="AB2255">
        <v>117.63500000000001</v>
      </c>
      <c r="AC2255">
        <v>119.035</v>
      </c>
      <c r="AD2255">
        <v>119.43300000000001</v>
      </c>
      <c r="AE2255">
        <v>119.831</v>
      </c>
      <c r="AF2255">
        <v>120.23</v>
      </c>
      <c r="AG2255">
        <v>120.63</v>
      </c>
      <c r="AH2255">
        <v>121.02800000000001</v>
      </c>
      <c r="AI2255">
        <v>120.428</v>
      </c>
      <c r="AJ2255" t="s">
        <v>47</v>
      </c>
      <c r="AK2255" t="s">
        <v>17</v>
      </c>
    </row>
    <row r="2256" spans="1:38" x14ac:dyDescent="0.35">
      <c r="A2256" t="s">
        <v>56</v>
      </c>
      <c r="B2256" t="s">
        <v>65</v>
      </c>
      <c r="C2256" t="s">
        <v>48</v>
      </c>
      <c r="D2256">
        <v>11.398999999999999</v>
      </c>
      <c r="E2256">
        <v>11.465</v>
      </c>
      <c r="F2256">
        <v>13.601000000000001</v>
      </c>
      <c r="G2256">
        <v>16.701000000000001</v>
      </c>
      <c r="H2256">
        <v>18.949000000000002</v>
      </c>
      <c r="I2256">
        <v>22.224</v>
      </c>
      <c r="J2256">
        <v>25.5</v>
      </c>
      <c r="K2256">
        <v>28.774999999999999</v>
      </c>
      <c r="L2256">
        <v>31.045000000000002</v>
      </c>
      <c r="M2256">
        <v>34.368000000000002</v>
      </c>
      <c r="N2256">
        <v>37.744</v>
      </c>
      <c r="O2256">
        <v>41.176000000000002</v>
      </c>
      <c r="P2256">
        <v>42.713000000000001</v>
      </c>
      <c r="Q2256">
        <v>45.305</v>
      </c>
      <c r="R2256">
        <v>46.841000000000001</v>
      </c>
      <c r="S2256">
        <v>49.384999999999998</v>
      </c>
      <c r="T2256">
        <v>50.954000000000001</v>
      </c>
      <c r="U2256">
        <v>51.244</v>
      </c>
      <c r="V2256">
        <v>51.404000000000003</v>
      </c>
      <c r="W2256">
        <v>51.698</v>
      </c>
      <c r="X2256">
        <v>52.99</v>
      </c>
      <c r="Y2256">
        <v>54.375999999999998</v>
      </c>
      <c r="Z2256">
        <v>55.774999999999999</v>
      </c>
      <c r="AA2256">
        <v>58.174999999999997</v>
      </c>
      <c r="AB2256">
        <v>59.573999999999998</v>
      </c>
      <c r="AC2256">
        <v>59.975000000000001</v>
      </c>
      <c r="AD2256">
        <v>60.372999999999998</v>
      </c>
      <c r="AE2256">
        <v>60.774000000000001</v>
      </c>
      <c r="AF2256">
        <v>61.173000000000002</v>
      </c>
      <c r="AG2256">
        <v>61.573999999999998</v>
      </c>
      <c r="AH2256">
        <v>61.972000000000001</v>
      </c>
      <c r="AI2256">
        <v>62.372</v>
      </c>
      <c r="AJ2256" t="s">
        <v>48</v>
      </c>
      <c r="AK2256" t="s">
        <v>8</v>
      </c>
      <c r="AL2256" t="s">
        <v>17</v>
      </c>
    </row>
    <row r="2257" spans="1:38" x14ac:dyDescent="0.35">
      <c r="A2257" t="s">
        <v>56</v>
      </c>
      <c r="B2257" t="s">
        <v>65</v>
      </c>
      <c r="C2257" t="s">
        <v>49</v>
      </c>
      <c r="D2257">
        <v>2.431</v>
      </c>
      <c r="E2257">
        <v>2.4449999999999998</v>
      </c>
      <c r="F2257">
        <v>2.4660000000000002</v>
      </c>
      <c r="G2257">
        <v>3.4820000000000002</v>
      </c>
      <c r="H2257">
        <v>3.5270000000000001</v>
      </c>
      <c r="I2257">
        <v>3.569</v>
      </c>
      <c r="J2257">
        <v>4.6210000000000004</v>
      </c>
      <c r="K2257">
        <v>4.6660000000000004</v>
      </c>
      <c r="L2257">
        <v>4.7110000000000003</v>
      </c>
      <c r="M2257">
        <v>5.7670000000000003</v>
      </c>
      <c r="N2257">
        <v>5.8310000000000004</v>
      </c>
      <c r="O2257">
        <v>6.9029999999999996</v>
      </c>
      <c r="P2257">
        <v>6.9939999999999998</v>
      </c>
      <c r="Q2257">
        <v>7.093</v>
      </c>
      <c r="R2257">
        <v>7.1820000000000004</v>
      </c>
      <c r="S2257">
        <v>7.2750000000000004</v>
      </c>
      <c r="T2257">
        <v>7.3739999999999997</v>
      </c>
      <c r="U2257">
        <v>7.4189999999999996</v>
      </c>
      <c r="V2257">
        <v>7.45</v>
      </c>
      <c r="W2257">
        <v>8.5009999999999994</v>
      </c>
      <c r="X2257">
        <v>8.5489999999999995</v>
      </c>
      <c r="Y2257">
        <v>8.6129999999999995</v>
      </c>
      <c r="Z2257">
        <v>8.6809999999999992</v>
      </c>
      <c r="AA2257">
        <v>8.7509999999999994</v>
      </c>
      <c r="AB2257">
        <v>8.8160000000000007</v>
      </c>
      <c r="AC2257">
        <v>8.8840000000000003</v>
      </c>
      <c r="AD2257">
        <v>8.9480000000000004</v>
      </c>
      <c r="AE2257">
        <v>9.0169999999999995</v>
      </c>
      <c r="AF2257">
        <v>9.0890000000000004</v>
      </c>
      <c r="AG2257">
        <v>9.1519999999999992</v>
      </c>
      <c r="AH2257">
        <v>9.218</v>
      </c>
      <c r="AI2257">
        <v>9.2889999999999997</v>
      </c>
      <c r="AJ2257" t="s">
        <v>49</v>
      </c>
      <c r="AK2257" t="s">
        <v>9</v>
      </c>
    </row>
    <row r="2258" spans="1:38" x14ac:dyDescent="0.35">
      <c r="A2258" t="s">
        <v>56</v>
      </c>
      <c r="B2258" t="s">
        <v>65</v>
      </c>
      <c r="C2258" t="s">
        <v>50</v>
      </c>
      <c r="D2258">
        <v>1.0860000000000001</v>
      </c>
      <c r="E2258">
        <v>1.0920000000000001</v>
      </c>
      <c r="F2258">
        <v>1.1040000000000001</v>
      </c>
      <c r="G2258">
        <v>1.1140000000000001</v>
      </c>
      <c r="H2258">
        <v>1.256</v>
      </c>
      <c r="I2258">
        <v>1.4139999999999999</v>
      </c>
      <c r="J2258">
        <v>1.573</v>
      </c>
      <c r="K2258">
        <v>1.732</v>
      </c>
      <c r="L2258">
        <v>1.889</v>
      </c>
      <c r="M2258">
        <v>2.0750000000000002</v>
      </c>
      <c r="N2258">
        <v>2.2930000000000001</v>
      </c>
      <c r="O2258">
        <v>2.54</v>
      </c>
      <c r="P2258">
        <v>2.851</v>
      </c>
      <c r="Q2258">
        <v>3.1930000000000001</v>
      </c>
      <c r="R2258">
        <v>3.5030000000000001</v>
      </c>
      <c r="S2258">
        <v>3.8180000000000001</v>
      </c>
      <c r="T2258">
        <v>4.1459999999999999</v>
      </c>
      <c r="U2258">
        <v>4.3120000000000003</v>
      </c>
      <c r="V2258">
        <v>4.4059999999999997</v>
      </c>
      <c r="W2258">
        <v>4.5739999999999998</v>
      </c>
      <c r="X2258">
        <v>4.7450000000000001</v>
      </c>
      <c r="Y2258">
        <v>4.9660000000000002</v>
      </c>
      <c r="Z2258">
        <v>5.1970000000000001</v>
      </c>
      <c r="AA2258">
        <v>5.4269999999999996</v>
      </c>
      <c r="AB2258">
        <v>5.6589999999999998</v>
      </c>
      <c r="AC2258">
        <v>5.8890000000000002</v>
      </c>
      <c r="AD2258">
        <v>6.1210000000000004</v>
      </c>
      <c r="AE2258">
        <v>6.351</v>
      </c>
      <c r="AF2258">
        <v>6.5819999999999999</v>
      </c>
      <c r="AG2258">
        <v>6.8129999999999997</v>
      </c>
      <c r="AH2258">
        <v>7.0430000000000001</v>
      </c>
      <c r="AI2258">
        <v>7.2750000000000004</v>
      </c>
      <c r="AJ2258" t="s">
        <v>50</v>
      </c>
      <c r="AK2258" t="s">
        <v>15</v>
      </c>
    </row>
    <row r="2259" spans="1:38" x14ac:dyDescent="0.35">
      <c r="A2259" t="s">
        <v>56</v>
      </c>
      <c r="B2259" t="s">
        <v>65</v>
      </c>
      <c r="C2259" t="s">
        <v>51</v>
      </c>
      <c r="D2259">
        <v>21.577999999999999</v>
      </c>
      <c r="E2259">
        <v>21.588999999999999</v>
      </c>
      <c r="F2259">
        <v>32.607999999999997</v>
      </c>
      <c r="G2259">
        <v>44.622999999999998</v>
      </c>
      <c r="H2259">
        <v>55.863999999999997</v>
      </c>
      <c r="I2259">
        <v>69.132000000000005</v>
      </c>
      <c r="J2259">
        <v>80.402000000000001</v>
      </c>
      <c r="K2259">
        <v>92.668999999999997</v>
      </c>
      <c r="L2259">
        <v>103.931</v>
      </c>
      <c r="M2259">
        <v>116.246</v>
      </c>
      <c r="N2259">
        <v>127.613</v>
      </c>
      <c r="O2259">
        <v>140.03</v>
      </c>
      <c r="P2259">
        <v>144.55600000000001</v>
      </c>
      <c r="Q2259">
        <v>148.13200000000001</v>
      </c>
      <c r="R2259">
        <v>151.655</v>
      </c>
      <c r="S2259">
        <v>155.185</v>
      </c>
      <c r="T2259">
        <v>157.74</v>
      </c>
      <c r="U2259">
        <v>158.023</v>
      </c>
      <c r="V2259">
        <v>158.178</v>
      </c>
      <c r="W2259">
        <v>159.465</v>
      </c>
      <c r="X2259">
        <v>160.749</v>
      </c>
      <c r="Y2259">
        <v>163.125</v>
      </c>
      <c r="Z2259">
        <v>166.51400000000001</v>
      </c>
      <c r="AA2259">
        <v>168.90299999999999</v>
      </c>
      <c r="AB2259">
        <v>171.292</v>
      </c>
      <c r="AC2259">
        <v>172.68199999999999</v>
      </c>
      <c r="AD2259">
        <v>174.072</v>
      </c>
      <c r="AE2259">
        <v>173.46</v>
      </c>
      <c r="AF2259">
        <v>173.85</v>
      </c>
      <c r="AG2259">
        <v>174.239</v>
      </c>
      <c r="AH2259">
        <v>174.62799999999999</v>
      </c>
      <c r="AI2259">
        <v>175.02</v>
      </c>
      <c r="AJ2259" t="s">
        <v>51</v>
      </c>
      <c r="AK2259" t="s">
        <v>19</v>
      </c>
    </row>
    <row r="2260" spans="1:38" x14ac:dyDescent="0.35">
      <c r="A2260" t="s">
        <v>56</v>
      </c>
      <c r="B2260" t="s">
        <v>65</v>
      </c>
      <c r="C2260" t="s">
        <v>52</v>
      </c>
      <c r="D2260">
        <v>1.6439999999999999</v>
      </c>
      <c r="E2260">
        <v>1.6579999999999999</v>
      </c>
      <c r="F2260">
        <v>1.6890000000000001</v>
      </c>
      <c r="G2260">
        <v>1.7090000000000001</v>
      </c>
      <c r="H2260">
        <v>2.06</v>
      </c>
      <c r="I2260">
        <v>2.4489999999999998</v>
      </c>
      <c r="J2260">
        <v>2.8370000000000002</v>
      </c>
      <c r="K2260">
        <v>3.2250000000000001</v>
      </c>
      <c r="L2260">
        <v>3.6070000000000002</v>
      </c>
      <c r="M2260">
        <v>4.0659999999999998</v>
      </c>
      <c r="N2260">
        <v>4.5999999999999996</v>
      </c>
      <c r="O2260">
        <v>5.2080000000000002</v>
      </c>
      <c r="P2260">
        <v>5.968</v>
      </c>
      <c r="Q2260">
        <v>6.806</v>
      </c>
      <c r="R2260">
        <v>7.5659999999999998</v>
      </c>
      <c r="S2260">
        <v>8.3350000000000009</v>
      </c>
      <c r="T2260">
        <v>9.141</v>
      </c>
      <c r="U2260">
        <v>9.5500000000000007</v>
      </c>
      <c r="V2260">
        <v>9.7780000000000005</v>
      </c>
      <c r="W2260">
        <v>10.194000000000001</v>
      </c>
      <c r="X2260">
        <v>10.605</v>
      </c>
      <c r="Y2260">
        <v>11.153</v>
      </c>
      <c r="Z2260">
        <v>11.715999999999999</v>
      </c>
      <c r="AA2260">
        <v>12.282</v>
      </c>
      <c r="AB2260">
        <v>12.848000000000001</v>
      </c>
      <c r="AC2260">
        <v>13.416</v>
      </c>
      <c r="AD2260">
        <v>13.978999999999999</v>
      </c>
      <c r="AE2260">
        <v>14.545</v>
      </c>
      <c r="AF2260">
        <v>15.112</v>
      </c>
      <c r="AG2260">
        <v>15.673999999999999</v>
      </c>
      <c r="AH2260">
        <v>16.239999999999998</v>
      </c>
      <c r="AI2260">
        <v>16.806999999999999</v>
      </c>
      <c r="AJ2260" t="s">
        <v>52</v>
      </c>
      <c r="AK2260" t="s">
        <v>15</v>
      </c>
    </row>
    <row r="2261" spans="1:38" x14ac:dyDescent="0.35">
      <c r="A2261" t="s">
        <v>56</v>
      </c>
      <c r="B2261" t="s">
        <v>65</v>
      </c>
      <c r="C2261" t="s">
        <v>53</v>
      </c>
      <c r="D2261">
        <v>6.8529999999999998</v>
      </c>
      <c r="E2261">
        <v>6.9409999999999998</v>
      </c>
      <c r="F2261">
        <v>13.128</v>
      </c>
      <c r="G2261">
        <v>18.263000000000002</v>
      </c>
      <c r="H2261">
        <v>24.597000000000001</v>
      </c>
      <c r="I2261">
        <v>31.965</v>
      </c>
      <c r="J2261">
        <v>39.335999999999999</v>
      </c>
      <c r="K2261">
        <v>45.706000000000003</v>
      </c>
      <c r="L2261">
        <v>54.067999999999998</v>
      </c>
      <c r="M2261">
        <v>61.500999999999998</v>
      </c>
      <c r="N2261">
        <v>68.009</v>
      </c>
      <c r="O2261">
        <v>74.584999999999994</v>
      </c>
      <c r="P2261">
        <v>79.308000000000007</v>
      </c>
      <c r="Q2261">
        <v>83.103999999999999</v>
      </c>
      <c r="R2261">
        <v>88.823999999999998</v>
      </c>
      <c r="S2261">
        <v>92.557000000000002</v>
      </c>
      <c r="T2261">
        <v>95.32</v>
      </c>
      <c r="U2261">
        <v>96.710999999999999</v>
      </c>
      <c r="V2261">
        <v>96.924000000000007</v>
      </c>
      <c r="W2261">
        <v>98.320999999999998</v>
      </c>
      <c r="X2261">
        <v>99.712999999999994</v>
      </c>
      <c r="Y2261">
        <v>102.232</v>
      </c>
      <c r="Z2261">
        <v>106.768</v>
      </c>
      <c r="AA2261">
        <v>109.307</v>
      </c>
      <c r="AB2261">
        <v>112.842</v>
      </c>
      <c r="AC2261">
        <v>114.378</v>
      </c>
      <c r="AD2261">
        <v>114.917</v>
      </c>
      <c r="AE2261">
        <v>115.45399999999999</v>
      </c>
      <c r="AF2261">
        <v>115.99</v>
      </c>
      <c r="AG2261">
        <v>116.52800000000001</v>
      </c>
      <c r="AH2261">
        <v>117.066</v>
      </c>
      <c r="AI2261">
        <v>117.60299999999999</v>
      </c>
      <c r="AJ2261" t="s">
        <v>53</v>
      </c>
      <c r="AK2261" t="s">
        <v>8</v>
      </c>
    </row>
    <row r="2262" spans="1:38" x14ac:dyDescent="0.35">
      <c r="A2262" t="s">
        <v>56</v>
      </c>
      <c r="B2262" t="s">
        <v>65</v>
      </c>
      <c r="C2262" t="s">
        <v>54</v>
      </c>
      <c r="D2262">
        <v>12.817</v>
      </c>
      <c r="E2262">
        <v>13.006</v>
      </c>
      <c r="F2262">
        <v>24.405000000000001</v>
      </c>
      <c r="G2262">
        <v>34.697000000000003</v>
      </c>
      <c r="H2262">
        <v>46.411999999999999</v>
      </c>
      <c r="I2262">
        <v>60.206000000000003</v>
      </c>
      <c r="J2262">
        <v>73.998000000000005</v>
      </c>
      <c r="K2262">
        <v>87.787999999999997</v>
      </c>
      <c r="L2262">
        <v>101.566</v>
      </c>
      <c r="M2262">
        <v>115.498</v>
      </c>
      <c r="N2262">
        <v>129.58699999999999</v>
      </c>
      <c r="O2262">
        <v>143.82499999999999</v>
      </c>
      <c r="P2262">
        <v>151.37100000000001</v>
      </c>
      <c r="Q2262">
        <v>161.077</v>
      </c>
      <c r="R2262">
        <v>168.62299999999999</v>
      </c>
      <c r="S2262">
        <v>177.19300000000001</v>
      </c>
      <c r="T2262">
        <v>182.83099999999999</v>
      </c>
      <c r="U2262">
        <v>184.66499999999999</v>
      </c>
      <c r="V2262">
        <v>185.12899999999999</v>
      </c>
      <c r="W2262">
        <v>186.97499999999999</v>
      </c>
      <c r="X2262">
        <v>191.81700000000001</v>
      </c>
      <c r="Y2262">
        <v>197.92500000000001</v>
      </c>
      <c r="Z2262">
        <v>204.077</v>
      </c>
      <c r="AA2262">
        <v>211.22900000000001</v>
      </c>
      <c r="AB2262">
        <v>216.381</v>
      </c>
      <c r="AC2262">
        <v>220.53200000000001</v>
      </c>
      <c r="AD2262">
        <v>221.68299999999999</v>
      </c>
      <c r="AE2262">
        <v>222.83600000000001</v>
      </c>
      <c r="AF2262">
        <v>223.988</v>
      </c>
      <c r="AG2262">
        <v>225.13800000000001</v>
      </c>
      <c r="AH2262">
        <v>226.291</v>
      </c>
      <c r="AI2262">
        <v>226.44300000000001</v>
      </c>
      <c r="AJ2262" t="s">
        <v>54</v>
      </c>
      <c r="AK2262" t="s">
        <v>22</v>
      </c>
    </row>
    <row r="2263" spans="1:38" x14ac:dyDescent="0.35">
      <c r="A2263" t="s">
        <v>56</v>
      </c>
      <c r="B2263" t="s">
        <v>65</v>
      </c>
      <c r="C2263" t="s">
        <v>55</v>
      </c>
      <c r="D2263">
        <v>3.2930000000000001</v>
      </c>
      <c r="E2263">
        <v>3.3029999999999999</v>
      </c>
      <c r="F2263">
        <v>11.323</v>
      </c>
      <c r="G2263">
        <v>19.338000000000001</v>
      </c>
      <c r="H2263">
        <v>27.587</v>
      </c>
      <c r="I2263">
        <v>36.863</v>
      </c>
      <c r="J2263">
        <v>45.139000000000003</v>
      </c>
      <c r="K2263">
        <v>53.414999999999999</v>
      </c>
      <c r="L2263">
        <v>61.683999999999997</v>
      </c>
      <c r="M2263">
        <v>70.009</v>
      </c>
      <c r="N2263">
        <v>78.388000000000005</v>
      </c>
      <c r="O2263">
        <v>87.817999999999998</v>
      </c>
      <c r="P2263">
        <v>90.358000000000004</v>
      </c>
      <c r="Q2263">
        <v>92.953000000000003</v>
      </c>
      <c r="R2263">
        <v>95.49</v>
      </c>
      <c r="S2263">
        <v>98.037000000000006</v>
      </c>
      <c r="T2263">
        <v>100.60899999999999</v>
      </c>
      <c r="U2263">
        <v>100.899</v>
      </c>
      <c r="V2263">
        <v>101.059</v>
      </c>
      <c r="W2263">
        <v>101.35299999999999</v>
      </c>
      <c r="X2263">
        <v>102.649</v>
      </c>
      <c r="Y2263">
        <v>105.036</v>
      </c>
      <c r="Z2263">
        <v>107.435</v>
      </c>
      <c r="AA2263">
        <v>109.836</v>
      </c>
      <c r="AB2263">
        <v>111.235</v>
      </c>
      <c r="AC2263">
        <v>112.636</v>
      </c>
      <c r="AD2263">
        <v>113.038</v>
      </c>
      <c r="AE2263">
        <v>113.437</v>
      </c>
      <c r="AF2263">
        <v>113.84</v>
      </c>
      <c r="AG2263">
        <v>114.241</v>
      </c>
      <c r="AH2263">
        <v>114.643</v>
      </c>
      <c r="AI2263">
        <v>115.044</v>
      </c>
      <c r="AJ2263" t="s">
        <v>55</v>
      </c>
      <c r="AK2263" t="s">
        <v>8</v>
      </c>
      <c r="AL2263" t="s">
        <v>17</v>
      </c>
    </row>
    <row r="2264" spans="1:38" x14ac:dyDescent="0.35">
      <c r="A2264" t="s">
        <v>73</v>
      </c>
      <c r="B2264" t="s">
        <v>65</v>
      </c>
      <c r="C2264" t="s">
        <v>7</v>
      </c>
      <c r="D2264">
        <v>3.2389999999999999</v>
      </c>
      <c r="E2264">
        <v>3.2890000000000001</v>
      </c>
      <c r="F2264">
        <v>4.2869999999999999</v>
      </c>
      <c r="G2264">
        <v>5.3079999999999998</v>
      </c>
      <c r="H2264">
        <v>6.319</v>
      </c>
      <c r="I2264">
        <v>6.3319999999999999</v>
      </c>
      <c r="J2264">
        <v>6.343</v>
      </c>
      <c r="K2264">
        <v>7.3570000000000002</v>
      </c>
      <c r="L2264">
        <v>7.3719999999999999</v>
      </c>
      <c r="M2264">
        <v>8.3960000000000008</v>
      </c>
      <c r="N2264">
        <v>9.4269999999999996</v>
      </c>
      <c r="O2264">
        <v>10.47</v>
      </c>
      <c r="P2264">
        <v>11.526</v>
      </c>
      <c r="Q2264">
        <v>12.596</v>
      </c>
      <c r="R2264">
        <v>12.657999999999999</v>
      </c>
      <c r="S2264">
        <v>14.744999999999999</v>
      </c>
      <c r="T2264">
        <v>15.788</v>
      </c>
      <c r="U2264">
        <v>15.787000000000001</v>
      </c>
      <c r="V2264">
        <v>15.787000000000001</v>
      </c>
      <c r="W2264">
        <v>15.787000000000001</v>
      </c>
      <c r="X2264">
        <v>15.803000000000001</v>
      </c>
      <c r="Y2264">
        <v>15.826000000000001</v>
      </c>
      <c r="Z2264">
        <v>15.849</v>
      </c>
      <c r="AA2264">
        <v>16.872</v>
      </c>
      <c r="AB2264">
        <v>16.895</v>
      </c>
      <c r="AC2264">
        <v>16.917999999999999</v>
      </c>
      <c r="AD2264">
        <v>17.940999999999999</v>
      </c>
      <c r="AE2264">
        <v>19.965</v>
      </c>
      <c r="AF2264">
        <v>19.988</v>
      </c>
      <c r="AG2264">
        <v>20.012</v>
      </c>
      <c r="AH2264">
        <v>20.035</v>
      </c>
      <c r="AI2264">
        <v>21.06</v>
      </c>
      <c r="AJ2264" t="s">
        <v>7</v>
      </c>
      <c r="AK2264" t="s">
        <v>8</v>
      </c>
      <c r="AL2264" t="s">
        <v>9</v>
      </c>
    </row>
    <row r="2265" spans="1:38" x14ac:dyDescent="0.35">
      <c r="A2265" t="s">
        <v>73</v>
      </c>
      <c r="B2265" t="s">
        <v>65</v>
      </c>
      <c r="C2265" t="s">
        <v>10</v>
      </c>
      <c r="D2265">
        <v>1.3859999999999999</v>
      </c>
      <c r="E2265">
        <v>1.399</v>
      </c>
      <c r="F2265">
        <v>1.3959999999999999</v>
      </c>
      <c r="G2265">
        <v>1.403</v>
      </c>
      <c r="H2265">
        <v>1.405</v>
      </c>
      <c r="I2265">
        <v>1.407</v>
      </c>
      <c r="J2265">
        <v>1.411</v>
      </c>
      <c r="K2265">
        <v>1.413</v>
      </c>
      <c r="L2265">
        <v>1.4159999999999999</v>
      </c>
      <c r="M2265">
        <v>1.4219999999999999</v>
      </c>
      <c r="N2265">
        <v>1.429</v>
      </c>
      <c r="O2265">
        <v>1.4390000000000001</v>
      </c>
      <c r="P2265">
        <v>1.452</v>
      </c>
      <c r="Q2265">
        <v>1.4670000000000001</v>
      </c>
      <c r="R2265">
        <v>1.4810000000000001</v>
      </c>
      <c r="S2265">
        <v>1.5</v>
      </c>
      <c r="T2265">
        <v>1.5109999999999999</v>
      </c>
      <c r="U2265">
        <v>1.5089999999999999</v>
      </c>
      <c r="V2265">
        <v>1.5109999999999999</v>
      </c>
      <c r="W2265">
        <v>1.5109999999999999</v>
      </c>
      <c r="X2265">
        <v>1.514</v>
      </c>
      <c r="Y2265">
        <v>1.518</v>
      </c>
      <c r="Z2265">
        <v>1.524</v>
      </c>
      <c r="AA2265">
        <v>1.528</v>
      </c>
      <c r="AB2265">
        <v>1.534</v>
      </c>
      <c r="AC2265">
        <v>1.54</v>
      </c>
      <c r="AD2265">
        <v>1.544</v>
      </c>
      <c r="AE2265">
        <v>1.55</v>
      </c>
      <c r="AF2265">
        <v>1.554</v>
      </c>
      <c r="AG2265">
        <v>1.5609999999999999</v>
      </c>
      <c r="AH2265">
        <v>1.5660000000000001</v>
      </c>
      <c r="AI2265">
        <v>1.571</v>
      </c>
      <c r="AJ2265" t="s">
        <v>10</v>
      </c>
      <c r="AK2265" t="s">
        <v>11</v>
      </c>
      <c r="AL2265" t="s">
        <v>9</v>
      </c>
    </row>
    <row r="2266" spans="1:38" x14ac:dyDescent="0.35">
      <c r="A2266" t="s">
        <v>73</v>
      </c>
      <c r="B2266" t="s">
        <v>65</v>
      </c>
      <c r="C2266" t="s">
        <v>12</v>
      </c>
      <c r="D2266">
        <v>3.7930000000000001</v>
      </c>
      <c r="E2266">
        <v>3.8079999999999998</v>
      </c>
      <c r="F2266">
        <v>3.7989999999999999</v>
      </c>
      <c r="G2266">
        <v>4.8049999999999997</v>
      </c>
      <c r="H2266">
        <v>4.8079999999999998</v>
      </c>
      <c r="I2266">
        <v>4.8109999999999999</v>
      </c>
      <c r="J2266">
        <v>4.8170000000000002</v>
      </c>
      <c r="K2266">
        <v>5.82</v>
      </c>
      <c r="L2266">
        <v>5.8239999999999998</v>
      </c>
      <c r="M2266">
        <v>5.8280000000000003</v>
      </c>
      <c r="N2266">
        <v>5.8380000000000001</v>
      </c>
      <c r="O2266">
        <v>6.8520000000000003</v>
      </c>
      <c r="P2266">
        <v>6.8650000000000002</v>
      </c>
      <c r="Q2266">
        <v>6.8849999999999998</v>
      </c>
      <c r="R2266">
        <v>7.899</v>
      </c>
      <c r="S2266">
        <v>7.923</v>
      </c>
      <c r="T2266">
        <v>8.9380000000000006</v>
      </c>
      <c r="U2266">
        <v>8.9359999999999999</v>
      </c>
      <c r="V2266">
        <v>8.9359999999999999</v>
      </c>
      <c r="W2266">
        <v>8.9359999999999999</v>
      </c>
      <c r="X2266">
        <v>8.9390000000000001</v>
      </c>
      <c r="Y2266">
        <v>8.9459999999999997</v>
      </c>
      <c r="Z2266">
        <v>8.9499999999999993</v>
      </c>
      <c r="AA2266">
        <v>8.9570000000000007</v>
      </c>
      <c r="AB2266">
        <v>8.9659999999999993</v>
      </c>
      <c r="AC2266">
        <v>9.9740000000000002</v>
      </c>
      <c r="AD2266">
        <v>9.9819999999999993</v>
      </c>
      <c r="AE2266">
        <v>9.984</v>
      </c>
      <c r="AF2266">
        <v>9.99</v>
      </c>
      <c r="AG2266">
        <v>9.9969999999999999</v>
      </c>
      <c r="AH2266">
        <v>10.002000000000001</v>
      </c>
      <c r="AI2266">
        <v>10.006</v>
      </c>
      <c r="AJ2266" t="s">
        <v>12</v>
      </c>
      <c r="AK2266" t="s">
        <v>8</v>
      </c>
    </row>
    <row r="2267" spans="1:38" x14ac:dyDescent="0.35">
      <c r="A2267" t="s">
        <v>73</v>
      </c>
      <c r="B2267" t="s">
        <v>65</v>
      </c>
      <c r="C2267" t="s">
        <v>13</v>
      </c>
      <c r="D2267">
        <v>2.1720000000000002</v>
      </c>
      <c r="E2267">
        <v>2.1760000000000002</v>
      </c>
      <c r="F2267">
        <v>2.17</v>
      </c>
      <c r="G2267">
        <v>3.1720000000000002</v>
      </c>
      <c r="H2267">
        <v>3.1739999999999999</v>
      </c>
      <c r="I2267">
        <v>3.1749999999999998</v>
      </c>
      <c r="J2267">
        <v>3.1760000000000002</v>
      </c>
      <c r="K2267">
        <v>3.177</v>
      </c>
      <c r="L2267">
        <v>3.177</v>
      </c>
      <c r="M2267">
        <v>3.1779999999999999</v>
      </c>
      <c r="N2267">
        <v>4.1790000000000003</v>
      </c>
      <c r="O2267">
        <v>4.181</v>
      </c>
      <c r="P2267">
        <v>4.181</v>
      </c>
      <c r="Q2267">
        <v>4.1890000000000001</v>
      </c>
      <c r="R2267">
        <v>6.1909999999999998</v>
      </c>
      <c r="S2267">
        <v>6.1929999999999996</v>
      </c>
      <c r="T2267">
        <v>6.1950000000000003</v>
      </c>
      <c r="U2267">
        <v>6.1950000000000003</v>
      </c>
      <c r="V2267">
        <v>6.1950000000000003</v>
      </c>
      <c r="W2267">
        <v>6.1950000000000003</v>
      </c>
      <c r="X2267">
        <v>6.1959999999999997</v>
      </c>
      <c r="Y2267">
        <v>6.1959999999999997</v>
      </c>
      <c r="Z2267">
        <v>6.1970000000000001</v>
      </c>
      <c r="AA2267">
        <v>7.1970000000000001</v>
      </c>
      <c r="AB2267">
        <v>7.1980000000000004</v>
      </c>
      <c r="AC2267">
        <v>7.202</v>
      </c>
      <c r="AD2267">
        <v>7.2030000000000003</v>
      </c>
      <c r="AE2267">
        <v>7.2030000000000003</v>
      </c>
      <c r="AF2267">
        <v>7.2050000000000001</v>
      </c>
      <c r="AG2267">
        <v>7.2080000000000002</v>
      </c>
      <c r="AH2267">
        <v>7.2110000000000003</v>
      </c>
      <c r="AI2267">
        <v>7.2110000000000003</v>
      </c>
      <c r="AJ2267" t="s">
        <v>13</v>
      </c>
      <c r="AK2267" t="s">
        <v>8</v>
      </c>
    </row>
    <row r="2268" spans="1:38" x14ac:dyDescent="0.35">
      <c r="A2268" t="s">
        <v>73</v>
      </c>
      <c r="B2268" t="s">
        <v>65</v>
      </c>
      <c r="C2268" t="s">
        <v>14</v>
      </c>
      <c r="D2268">
        <v>18.382999999999999</v>
      </c>
      <c r="E2268">
        <v>18.413</v>
      </c>
      <c r="F2268">
        <v>29.408000000000001</v>
      </c>
      <c r="G2268">
        <v>41.423000000000002</v>
      </c>
      <c r="H2268">
        <v>53.523000000000003</v>
      </c>
      <c r="I2268">
        <v>54.625</v>
      </c>
      <c r="J2268">
        <v>56.731000000000002</v>
      </c>
      <c r="K2268">
        <v>57.83</v>
      </c>
      <c r="L2268">
        <v>61.96</v>
      </c>
      <c r="M2268">
        <v>65.16</v>
      </c>
      <c r="N2268">
        <v>70.424999999999997</v>
      </c>
      <c r="O2268">
        <v>77.793999999999997</v>
      </c>
      <c r="P2268">
        <v>81.266999999999996</v>
      </c>
      <c r="Q2268">
        <v>88.843000000000004</v>
      </c>
      <c r="R2268">
        <v>92.384</v>
      </c>
      <c r="S2268">
        <v>98.09</v>
      </c>
      <c r="T2268">
        <v>102.471</v>
      </c>
      <c r="U2268">
        <v>102.44799999999999</v>
      </c>
      <c r="V2268">
        <v>101.46899999999999</v>
      </c>
      <c r="W2268">
        <v>101.467</v>
      </c>
      <c r="X2268">
        <v>103.595</v>
      </c>
      <c r="Y2268">
        <v>105.77200000000001</v>
      </c>
      <c r="Z2268">
        <v>107.973</v>
      </c>
      <c r="AA2268">
        <v>109.169</v>
      </c>
      <c r="AB2268">
        <v>111.36799999999999</v>
      </c>
      <c r="AC2268">
        <v>112.566</v>
      </c>
      <c r="AD2268">
        <v>116.767</v>
      </c>
      <c r="AE2268">
        <v>116.967</v>
      </c>
      <c r="AF2268">
        <v>119.16500000000001</v>
      </c>
      <c r="AG2268">
        <v>120.363</v>
      </c>
      <c r="AH2268">
        <v>122.56399999999999</v>
      </c>
      <c r="AI2268">
        <v>124.759</v>
      </c>
      <c r="AJ2268" t="s">
        <v>14</v>
      </c>
      <c r="AK2268" t="s">
        <v>15</v>
      </c>
    </row>
    <row r="2269" spans="1:38" x14ac:dyDescent="0.35">
      <c r="A2269" t="s">
        <v>73</v>
      </c>
      <c r="B2269" t="s">
        <v>65</v>
      </c>
      <c r="C2269" t="s">
        <v>16</v>
      </c>
      <c r="D2269">
        <v>0.29399999999999998</v>
      </c>
      <c r="E2269">
        <v>0.30499999999999999</v>
      </c>
      <c r="F2269">
        <v>0.30499999999999999</v>
      </c>
      <c r="G2269">
        <v>0.311</v>
      </c>
      <c r="H2269">
        <v>0.313</v>
      </c>
      <c r="I2269">
        <v>0.314</v>
      </c>
      <c r="J2269">
        <v>0.317</v>
      </c>
      <c r="K2269">
        <v>0.32</v>
      </c>
      <c r="L2269">
        <v>0.32300000000000001</v>
      </c>
      <c r="M2269">
        <v>0.32700000000000001</v>
      </c>
      <c r="N2269">
        <v>0.33400000000000002</v>
      </c>
      <c r="O2269">
        <v>0.34300000000000003</v>
      </c>
      <c r="P2269">
        <v>0.35499999999999998</v>
      </c>
      <c r="Q2269">
        <v>0.37</v>
      </c>
      <c r="R2269">
        <v>0.38300000000000001</v>
      </c>
      <c r="S2269">
        <v>0.39900000000000002</v>
      </c>
      <c r="T2269">
        <v>0.41</v>
      </c>
      <c r="U2269">
        <v>0.40799999999999997</v>
      </c>
      <c r="V2269">
        <v>0.41</v>
      </c>
      <c r="W2269">
        <v>0.41</v>
      </c>
      <c r="X2269">
        <v>0.41199999999999998</v>
      </c>
      <c r="Y2269">
        <v>0.41799999999999998</v>
      </c>
      <c r="Z2269">
        <v>0.42199999999999999</v>
      </c>
      <c r="AA2269">
        <v>0.42699999999999999</v>
      </c>
      <c r="AB2269">
        <v>0.433</v>
      </c>
      <c r="AC2269">
        <v>0.437</v>
      </c>
      <c r="AD2269">
        <v>0.441</v>
      </c>
      <c r="AE2269">
        <v>0.44700000000000001</v>
      </c>
      <c r="AF2269">
        <v>0.45200000000000001</v>
      </c>
      <c r="AG2269">
        <v>0.45700000000000002</v>
      </c>
      <c r="AH2269">
        <v>0.46</v>
      </c>
      <c r="AI2269">
        <v>0.46600000000000003</v>
      </c>
      <c r="AJ2269" t="s">
        <v>16</v>
      </c>
      <c r="AK2269" t="s">
        <v>8</v>
      </c>
      <c r="AL2269" t="s">
        <v>17</v>
      </c>
    </row>
    <row r="2270" spans="1:38" x14ac:dyDescent="0.35">
      <c r="A2270" t="s">
        <v>73</v>
      </c>
      <c r="B2270" t="s">
        <v>65</v>
      </c>
      <c r="C2270" t="s">
        <v>18</v>
      </c>
      <c r="D2270">
        <v>5.9139999999999997</v>
      </c>
      <c r="E2270">
        <v>5.92</v>
      </c>
      <c r="F2270">
        <v>8.92</v>
      </c>
      <c r="G2270">
        <v>10.922000000000001</v>
      </c>
      <c r="H2270">
        <v>12.94</v>
      </c>
      <c r="I2270">
        <v>12.959</v>
      </c>
      <c r="J2270">
        <v>13.978</v>
      </c>
      <c r="K2270">
        <v>14.997</v>
      </c>
      <c r="L2270">
        <v>15.02</v>
      </c>
      <c r="M2270">
        <v>16.056999999999999</v>
      </c>
      <c r="N2270">
        <v>17.106999999999999</v>
      </c>
      <c r="O2270">
        <v>19.173999999999999</v>
      </c>
      <c r="P2270">
        <v>19.260000000000002</v>
      </c>
      <c r="Q2270">
        <v>20.369</v>
      </c>
      <c r="R2270">
        <v>22.466999999999999</v>
      </c>
      <c r="S2270">
        <v>23.597000000000001</v>
      </c>
      <c r="T2270">
        <v>23.666</v>
      </c>
      <c r="U2270">
        <v>23.664000000000001</v>
      </c>
      <c r="V2270">
        <v>23.667000000000002</v>
      </c>
      <c r="W2270">
        <v>23.667000000000002</v>
      </c>
      <c r="X2270">
        <v>23.690999999999999</v>
      </c>
      <c r="Y2270">
        <v>23.724</v>
      </c>
      <c r="Z2270">
        <v>25.76</v>
      </c>
      <c r="AA2270">
        <v>25.797000000000001</v>
      </c>
      <c r="AB2270">
        <v>25.832999999999998</v>
      </c>
      <c r="AC2270">
        <v>25.87</v>
      </c>
      <c r="AD2270">
        <v>26.905000000000001</v>
      </c>
      <c r="AE2270">
        <v>26.943000000000001</v>
      </c>
      <c r="AF2270">
        <v>26.98</v>
      </c>
      <c r="AG2270">
        <v>28.015000000000001</v>
      </c>
      <c r="AH2270">
        <v>28.050999999999998</v>
      </c>
      <c r="AI2270">
        <v>29.09</v>
      </c>
      <c r="AJ2270" t="s">
        <v>18</v>
      </c>
      <c r="AK2270" t="s">
        <v>19</v>
      </c>
    </row>
    <row r="2271" spans="1:38" x14ac:dyDescent="0.35">
      <c r="A2271" t="s">
        <v>73</v>
      </c>
      <c r="B2271" t="s">
        <v>65</v>
      </c>
      <c r="C2271" t="s">
        <v>20</v>
      </c>
      <c r="D2271">
        <v>12.747999999999999</v>
      </c>
      <c r="E2271">
        <v>12.824999999999999</v>
      </c>
      <c r="F2271">
        <v>14.817</v>
      </c>
      <c r="G2271">
        <v>16.855</v>
      </c>
      <c r="H2271">
        <v>17.869</v>
      </c>
      <c r="I2271">
        <v>18.888000000000002</v>
      </c>
      <c r="J2271">
        <v>18.91</v>
      </c>
      <c r="K2271">
        <v>19.928000000000001</v>
      </c>
      <c r="L2271">
        <v>19.948</v>
      </c>
      <c r="M2271">
        <v>20.986000000000001</v>
      </c>
      <c r="N2271">
        <v>23.032</v>
      </c>
      <c r="O2271">
        <v>26.1</v>
      </c>
      <c r="P2271">
        <v>27.181999999999999</v>
      </c>
      <c r="Q2271">
        <v>29.282</v>
      </c>
      <c r="R2271">
        <v>30.38</v>
      </c>
      <c r="S2271">
        <v>32.503999999999998</v>
      </c>
      <c r="T2271">
        <v>34.576999999999998</v>
      </c>
      <c r="U2271">
        <v>34.57</v>
      </c>
      <c r="V2271">
        <v>33.576999999999998</v>
      </c>
      <c r="W2271">
        <v>33.576999999999998</v>
      </c>
      <c r="X2271">
        <v>34.594999999999999</v>
      </c>
      <c r="Y2271">
        <v>35.628</v>
      </c>
      <c r="Z2271">
        <v>35.665999999999997</v>
      </c>
      <c r="AA2271">
        <v>36.697000000000003</v>
      </c>
      <c r="AB2271">
        <v>37.731999999999999</v>
      </c>
      <c r="AC2271">
        <v>37.771999999999998</v>
      </c>
      <c r="AD2271">
        <v>38.805999999999997</v>
      </c>
      <c r="AE2271">
        <v>39.838999999999999</v>
      </c>
      <c r="AF2271">
        <v>39.875</v>
      </c>
      <c r="AG2271">
        <v>40.911999999999999</v>
      </c>
      <c r="AH2271">
        <v>41.948</v>
      </c>
      <c r="AI2271">
        <v>41.984000000000002</v>
      </c>
      <c r="AJ2271" t="s">
        <v>20</v>
      </c>
      <c r="AK2271" t="s">
        <v>9</v>
      </c>
    </row>
    <row r="2272" spans="1:38" x14ac:dyDescent="0.35">
      <c r="A2272" t="s">
        <v>73</v>
      </c>
      <c r="B2272" t="s">
        <v>65</v>
      </c>
      <c r="C2272" t="s">
        <v>21</v>
      </c>
      <c r="D2272">
        <v>14.45</v>
      </c>
      <c r="E2272">
        <v>14.573</v>
      </c>
      <c r="F2272">
        <v>14.569000000000001</v>
      </c>
      <c r="G2272">
        <v>14.625</v>
      </c>
      <c r="H2272">
        <v>14.651999999999999</v>
      </c>
      <c r="I2272">
        <v>14.680999999999999</v>
      </c>
      <c r="J2272">
        <v>14.712</v>
      </c>
      <c r="K2272">
        <v>14.739000000000001</v>
      </c>
      <c r="L2272">
        <v>14.776999999999999</v>
      </c>
      <c r="M2272">
        <v>14.835000000000001</v>
      </c>
      <c r="N2272">
        <v>14.911</v>
      </c>
      <c r="O2272">
        <v>15.016999999999999</v>
      </c>
      <c r="P2272">
        <v>15.151</v>
      </c>
      <c r="Q2272">
        <v>15.316000000000001</v>
      </c>
      <c r="R2272">
        <v>15.47</v>
      </c>
      <c r="S2272">
        <v>15.673</v>
      </c>
      <c r="T2272">
        <v>15.782</v>
      </c>
      <c r="U2272">
        <v>15.778</v>
      </c>
      <c r="V2272">
        <v>15.785</v>
      </c>
      <c r="W2272">
        <v>15.784000000000001</v>
      </c>
      <c r="X2272">
        <v>15.819000000000001</v>
      </c>
      <c r="Y2272">
        <v>15.872</v>
      </c>
      <c r="Z2272">
        <v>15.929</v>
      </c>
      <c r="AA2272">
        <v>15.984</v>
      </c>
      <c r="AB2272">
        <v>16.042000000000002</v>
      </c>
      <c r="AC2272">
        <v>16.097999999999999</v>
      </c>
      <c r="AD2272">
        <v>16.154</v>
      </c>
      <c r="AE2272">
        <v>16.213000000000001</v>
      </c>
      <c r="AF2272">
        <v>16.268999999999998</v>
      </c>
      <c r="AG2272">
        <v>16.327000000000002</v>
      </c>
      <c r="AH2272">
        <v>16.382999999999999</v>
      </c>
      <c r="AI2272">
        <v>16.440000000000001</v>
      </c>
      <c r="AJ2272" t="s">
        <v>21</v>
      </c>
      <c r="AK2272" t="s">
        <v>22</v>
      </c>
    </row>
    <row r="2273" spans="1:38" x14ac:dyDescent="0.35">
      <c r="A2273" t="s">
        <v>73</v>
      </c>
      <c r="B2273" t="s">
        <v>65</v>
      </c>
      <c r="C2273" t="s">
        <v>23</v>
      </c>
      <c r="D2273">
        <v>29.896000000000001</v>
      </c>
      <c r="E2273">
        <v>30.132999999999999</v>
      </c>
      <c r="F2273">
        <v>35.098999999999997</v>
      </c>
      <c r="G2273">
        <v>40.206000000000003</v>
      </c>
      <c r="H2273">
        <v>45.265000000000001</v>
      </c>
      <c r="I2273">
        <v>46.32</v>
      </c>
      <c r="J2273">
        <v>47.378</v>
      </c>
      <c r="K2273">
        <v>50.432000000000002</v>
      </c>
      <c r="L2273">
        <v>51.502000000000002</v>
      </c>
      <c r="M2273">
        <v>55.612000000000002</v>
      </c>
      <c r="N2273">
        <v>59.761000000000003</v>
      </c>
      <c r="O2273">
        <v>65.965000000000003</v>
      </c>
      <c r="P2273">
        <v>69.227000000000004</v>
      </c>
      <c r="Q2273">
        <v>74.546999999999997</v>
      </c>
      <c r="R2273">
        <v>78.846999999999994</v>
      </c>
      <c r="S2273">
        <v>85.238</v>
      </c>
      <c r="T2273">
        <v>90.448999999999998</v>
      </c>
      <c r="U2273">
        <v>89.43</v>
      </c>
      <c r="V2273">
        <v>89.442999999999998</v>
      </c>
      <c r="W2273">
        <v>89.442999999999998</v>
      </c>
      <c r="X2273">
        <v>90.516000000000005</v>
      </c>
      <c r="Y2273">
        <v>92.613</v>
      </c>
      <c r="Z2273">
        <v>94.721999999999994</v>
      </c>
      <c r="AA2273">
        <v>96.831999999999994</v>
      </c>
      <c r="AB2273">
        <v>98.941000000000003</v>
      </c>
      <c r="AC2273">
        <v>102.05200000000001</v>
      </c>
      <c r="AD2273">
        <v>104.161</v>
      </c>
      <c r="AE2273">
        <v>106.27500000000001</v>
      </c>
      <c r="AF2273">
        <v>107.386</v>
      </c>
      <c r="AG2273">
        <v>109.494</v>
      </c>
      <c r="AH2273">
        <v>112.604</v>
      </c>
      <c r="AI2273">
        <v>113.71299999999999</v>
      </c>
      <c r="AJ2273" t="s">
        <v>23</v>
      </c>
      <c r="AK2273" t="s">
        <v>24</v>
      </c>
      <c r="AL2273" t="s">
        <v>17</v>
      </c>
    </row>
    <row r="2274" spans="1:38" x14ac:dyDescent="0.35">
      <c r="A2274" t="s">
        <v>73</v>
      </c>
      <c r="B2274" t="s">
        <v>65</v>
      </c>
      <c r="C2274" t="s">
        <v>25</v>
      </c>
      <c r="D2274">
        <v>2.1240000000000001</v>
      </c>
      <c r="E2274">
        <v>2.1339999999999999</v>
      </c>
      <c r="F2274">
        <v>6.1340000000000003</v>
      </c>
      <c r="G2274">
        <v>11.137</v>
      </c>
      <c r="H2274">
        <v>15.172000000000001</v>
      </c>
      <c r="I2274">
        <v>16.204999999999998</v>
      </c>
      <c r="J2274">
        <v>16.239000000000001</v>
      </c>
      <c r="K2274">
        <v>18.271000000000001</v>
      </c>
      <c r="L2274">
        <v>20.315999999999999</v>
      </c>
      <c r="M2274">
        <v>21.382999999999999</v>
      </c>
      <c r="N2274">
        <v>23.471</v>
      </c>
      <c r="O2274">
        <v>25.594999999999999</v>
      </c>
      <c r="P2274">
        <v>26.753</v>
      </c>
      <c r="Q2274">
        <v>29.943000000000001</v>
      </c>
      <c r="R2274">
        <v>32.124000000000002</v>
      </c>
      <c r="S2274">
        <v>34.357999999999997</v>
      </c>
      <c r="T2274">
        <v>35.485999999999997</v>
      </c>
      <c r="U2274">
        <v>35.478000000000002</v>
      </c>
      <c r="V2274">
        <v>35.482999999999997</v>
      </c>
      <c r="W2274">
        <v>35.481999999999999</v>
      </c>
      <c r="X2274">
        <v>35.524999999999999</v>
      </c>
      <c r="Y2274">
        <v>36.585000000000001</v>
      </c>
      <c r="Z2274">
        <v>36.652000000000001</v>
      </c>
      <c r="AA2274">
        <v>37.719000000000001</v>
      </c>
      <c r="AB2274">
        <v>38.783999999999999</v>
      </c>
      <c r="AC2274">
        <v>39.850999999999999</v>
      </c>
      <c r="AD2274">
        <v>40.914999999999999</v>
      </c>
      <c r="AE2274">
        <v>40.982999999999997</v>
      </c>
      <c r="AF2274">
        <v>42.048999999999999</v>
      </c>
      <c r="AG2274">
        <v>42.116</v>
      </c>
      <c r="AH2274">
        <v>44.180999999999997</v>
      </c>
      <c r="AI2274">
        <v>45.247</v>
      </c>
      <c r="AJ2274" t="s">
        <v>25</v>
      </c>
      <c r="AK2274" t="s">
        <v>15</v>
      </c>
    </row>
    <row r="2275" spans="1:38" x14ac:dyDescent="0.35">
      <c r="A2275" t="s">
        <v>73</v>
      </c>
      <c r="B2275" t="s">
        <v>65</v>
      </c>
      <c r="C2275" t="s">
        <v>26</v>
      </c>
      <c r="D2275">
        <v>35.271999999999998</v>
      </c>
      <c r="E2275">
        <v>35.284999999999997</v>
      </c>
      <c r="F2275">
        <v>45.283999999999999</v>
      </c>
      <c r="G2275">
        <v>55.287999999999997</v>
      </c>
      <c r="H2275">
        <v>65.334000000000003</v>
      </c>
      <c r="I2275">
        <v>67.376000000000005</v>
      </c>
      <c r="J2275">
        <v>68.418999999999997</v>
      </c>
      <c r="K2275">
        <v>71.460999999999999</v>
      </c>
      <c r="L2275">
        <v>74.516999999999996</v>
      </c>
      <c r="M2275">
        <v>77.600999999999999</v>
      </c>
      <c r="N2275">
        <v>81.713999999999999</v>
      </c>
      <c r="O2275">
        <v>88.87</v>
      </c>
      <c r="P2275">
        <v>92.069000000000003</v>
      </c>
      <c r="Q2275">
        <v>96.313000000000002</v>
      </c>
      <c r="R2275">
        <v>99.543000000000006</v>
      </c>
      <c r="S2275">
        <v>105.842</v>
      </c>
      <c r="T2275">
        <v>109.003</v>
      </c>
      <c r="U2275">
        <v>108.989</v>
      </c>
      <c r="V2275">
        <v>108.998</v>
      </c>
      <c r="W2275">
        <v>108.998</v>
      </c>
      <c r="X2275">
        <v>109.05200000000001</v>
      </c>
      <c r="Y2275">
        <v>112.127</v>
      </c>
      <c r="Z2275">
        <v>113.21</v>
      </c>
      <c r="AA2275">
        <v>115.295</v>
      </c>
      <c r="AB2275">
        <v>116.38</v>
      </c>
      <c r="AC2275">
        <v>118.465</v>
      </c>
      <c r="AD2275">
        <v>119.54600000000001</v>
      </c>
      <c r="AE2275">
        <v>121.63</v>
      </c>
      <c r="AF2275">
        <v>122.71599999999999</v>
      </c>
      <c r="AG2275">
        <v>124.8</v>
      </c>
      <c r="AH2275">
        <v>125.884</v>
      </c>
      <c r="AI2275">
        <v>128.97</v>
      </c>
      <c r="AJ2275" t="s">
        <v>26</v>
      </c>
      <c r="AK2275" t="s">
        <v>17</v>
      </c>
    </row>
    <row r="2276" spans="1:38" x14ac:dyDescent="0.35">
      <c r="A2276" t="s">
        <v>73</v>
      </c>
      <c r="B2276" t="s">
        <v>65</v>
      </c>
      <c r="C2276" t="s">
        <v>27</v>
      </c>
      <c r="D2276">
        <v>4.96</v>
      </c>
      <c r="E2276">
        <v>4.9880000000000004</v>
      </c>
      <c r="F2276">
        <v>6.9850000000000003</v>
      </c>
      <c r="G2276">
        <v>8.9979999999999993</v>
      </c>
      <c r="H2276">
        <v>11.044</v>
      </c>
      <c r="I2276">
        <v>12.09</v>
      </c>
      <c r="J2276">
        <v>13.134</v>
      </c>
      <c r="K2276">
        <v>13.179</v>
      </c>
      <c r="L2276">
        <v>13.236000000000001</v>
      </c>
      <c r="M2276">
        <v>14.326000000000001</v>
      </c>
      <c r="N2276">
        <v>15.445</v>
      </c>
      <c r="O2276">
        <v>17.606000000000002</v>
      </c>
      <c r="P2276">
        <v>17.815000000000001</v>
      </c>
      <c r="Q2276">
        <v>19.071000000000002</v>
      </c>
      <c r="R2276">
        <v>20.311</v>
      </c>
      <c r="S2276">
        <v>20.623000000000001</v>
      </c>
      <c r="T2276">
        <v>21.792000000000002</v>
      </c>
      <c r="U2276">
        <v>21.777999999999999</v>
      </c>
      <c r="V2276">
        <v>21.788</v>
      </c>
      <c r="W2276">
        <v>21.786999999999999</v>
      </c>
      <c r="X2276">
        <v>21.846</v>
      </c>
      <c r="Y2276">
        <v>22.922000000000001</v>
      </c>
      <c r="Z2276">
        <v>24.009</v>
      </c>
      <c r="AA2276">
        <v>24.099</v>
      </c>
      <c r="AB2276">
        <v>24.187999999999999</v>
      </c>
      <c r="AC2276">
        <v>24.274999999999999</v>
      </c>
      <c r="AD2276">
        <v>25.361000000000001</v>
      </c>
      <c r="AE2276">
        <v>25.45</v>
      </c>
      <c r="AF2276">
        <v>25.536999999999999</v>
      </c>
      <c r="AG2276">
        <v>25.626999999999999</v>
      </c>
      <c r="AH2276">
        <v>26.713999999999999</v>
      </c>
      <c r="AI2276">
        <v>26.803999999999998</v>
      </c>
      <c r="AJ2276" t="s">
        <v>27</v>
      </c>
      <c r="AK2276" t="s">
        <v>8</v>
      </c>
      <c r="AL2276" t="s">
        <v>17</v>
      </c>
    </row>
    <row r="2277" spans="1:38" x14ac:dyDescent="0.35">
      <c r="A2277" t="s">
        <v>73</v>
      </c>
      <c r="B2277" t="s">
        <v>65</v>
      </c>
      <c r="C2277" t="s">
        <v>28</v>
      </c>
      <c r="D2277">
        <v>0.48299999999999998</v>
      </c>
      <c r="E2277">
        <v>0.48899999999999999</v>
      </c>
      <c r="F2277">
        <v>0.48899999999999999</v>
      </c>
      <c r="G2277">
        <v>0.49</v>
      </c>
      <c r="H2277">
        <v>0.51</v>
      </c>
      <c r="I2277">
        <v>0.52900000000000003</v>
      </c>
      <c r="J2277">
        <v>0.54900000000000004</v>
      </c>
      <c r="K2277">
        <v>0.56899999999999995</v>
      </c>
      <c r="L2277">
        <v>0.59299999999999997</v>
      </c>
      <c r="M2277">
        <v>0.63100000000000001</v>
      </c>
      <c r="N2277">
        <v>0.68200000000000005</v>
      </c>
      <c r="O2277">
        <v>0.753</v>
      </c>
      <c r="P2277">
        <v>0.84099999999999997</v>
      </c>
      <c r="Q2277">
        <v>0.95199999999999996</v>
      </c>
      <c r="R2277">
        <v>1.0549999999999999</v>
      </c>
      <c r="S2277">
        <v>1.1890000000000001</v>
      </c>
      <c r="T2277">
        <v>1.2609999999999999</v>
      </c>
      <c r="U2277">
        <v>1.2589999999999999</v>
      </c>
      <c r="V2277">
        <v>1.2609999999999999</v>
      </c>
      <c r="W2277">
        <v>1.2609999999999999</v>
      </c>
      <c r="X2277">
        <v>1.286</v>
      </c>
      <c r="Y2277">
        <v>1.32</v>
      </c>
      <c r="Z2277">
        <v>1.3580000000000001</v>
      </c>
      <c r="AA2277">
        <v>1.395</v>
      </c>
      <c r="AB2277">
        <v>1.4330000000000001</v>
      </c>
      <c r="AC2277">
        <v>1.4710000000000001</v>
      </c>
      <c r="AD2277">
        <v>1.5089999999999999</v>
      </c>
      <c r="AE2277">
        <v>1.5469999999999999</v>
      </c>
      <c r="AF2277">
        <v>1.5840000000000001</v>
      </c>
      <c r="AG2277">
        <v>1.623</v>
      </c>
      <c r="AH2277">
        <v>1.66</v>
      </c>
      <c r="AI2277">
        <v>1.698</v>
      </c>
      <c r="AJ2277" t="s">
        <v>28</v>
      </c>
      <c r="AK2277" t="s">
        <v>19</v>
      </c>
    </row>
    <row r="2278" spans="1:38" x14ac:dyDescent="0.35">
      <c r="A2278" t="s">
        <v>73</v>
      </c>
      <c r="B2278" t="s">
        <v>65</v>
      </c>
      <c r="C2278" t="s">
        <v>29</v>
      </c>
      <c r="D2278">
        <v>8.4000000000000005E-2</v>
      </c>
      <c r="E2278">
        <v>8.5000000000000006E-2</v>
      </c>
      <c r="F2278">
        <v>8.5000000000000006E-2</v>
      </c>
      <c r="G2278">
        <v>8.5000000000000006E-2</v>
      </c>
      <c r="H2278">
        <v>8.5000000000000006E-2</v>
      </c>
      <c r="I2278">
        <v>8.5000000000000006E-2</v>
      </c>
      <c r="J2278">
        <v>8.5999999999999993E-2</v>
      </c>
      <c r="K2278">
        <v>8.5999999999999993E-2</v>
      </c>
      <c r="L2278">
        <v>8.5999999999999993E-2</v>
      </c>
      <c r="M2278">
        <v>8.5999999999999993E-2</v>
      </c>
      <c r="N2278">
        <v>8.6999999999999994E-2</v>
      </c>
      <c r="O2278">
        <v>8.6999999999999994E-2</v>
      </c>
      <c r="P2278">
        <v>8.7999999999999995E-2</v>
      </c>
      <c r="Q2278">
        <v>8.8999999999999996E-2</v>
      </c>
      <c r="R2278">
        <v>0.09</v>
      </c>
      <c r="S2278">
        <v>9.0999999999999998E-2</v>
      </c>
      <c r="T2278">
        <v>9.0999999999999998E-2</v>
      </c>
      <c r="U2278">
        <v>9.0999999999999998E-2</v>
      </c>
      <c r="V2278">
        <v>9.0999999999999998E-2</v>
      </c>
      <c r="W2278">
        <v>9.0999999999999998E-2</v>
      </c>
      <c r="X2278">
        <v>9.1999999999999998E-2</v>
      </c>
      <c r="Y2278">
        <v>9.1999999999999998E-2</v>
      </c>
      <c r="Z2278">
        <v>9.1999999999999998E-2</v>
      </c>
      <c r="AA2278">
        <v>9.1999999999999998E-2</v>
      </c>
      <c r="AB2278">
        <v>9.2999999999999999E-2</v>
      </c>
      <c r="AC2278">
        <v>9.2999999999999999E-2</v>
      </c>
      <c r="AD2278">
        <v>9.2999999999999999E-2</v>
      </c>
      <c r="AE2278">
        <v>9.4E-2</v>
      </c>
      <c r="AF2278">
        <v>9.4E-2</v>
      </c>
      <c r="AG2278">
        <v>9.4E-2</v>
      </c>
      <c r="AH2278">
        <v>9.5000000000000001E-2</v>
      </c>
      <c r="AI2278">
        <v>9.5000000000000001E-2</v>
      </c>
      <c r="AJ2278" t="s">
        <v>29</v>
      </c>
      <c r="AK2278" t="s">
        <v>30</v>
      </c>
    </row>
    <row r="2279" spans="1:38" x14ac:dyDescent="0.35">
      <c r="A2279" t="s">
        <v>73</v>
      </c>
      <c r="B2279" t="s">
        <v>65</v>
      </c>
      <c r="C2279" t="s">
        <v>31</v>
      </c>
      <c r="D2279">
        <v>10.581</v>
      </c>
      <c r="E2279">
        <v>10.601000000000001</v>
      </c>
      <c r="F2279">
        <v>10.595000000000001</v>
      </c>
      <c r="G2279">
        <v>10.603999999999999</v>
      </c>
      <c r="H2279">
        <v>11.61</v>
      </c>
      <c r="I2279">
        <v>11.614000000000001</v>
      </c>
      <c r="J2279">
        <v>11.621</v>
      </c>
      <c r="K2279">
        <v>11.625</v>
      </c>
      <c r="L2279">
        <v>11.632</v>
      </c>
      <c r="M2279">
        <v>11.643000000000001</v>
      </c>
      <c r="N2279">
        <v>11.656000000000001</v>
      </c>
      <c r="O2279">
        <v>11.673999999999999</v>
      </c>
      <c r="P2279">
        <v>12.699</v>
      </c>
      <c r="Q2279">
        <v>12.728</v>
      </c>
      <c r="R2279">
        <v>12.755000000000001</v>
      </c>
      <c r="S2279">
        <v>12.79</v>
      </c>
      <c r="T2279">
        <v>12.811</v>
      </c>
      <c r="U2279">
        <v>12.808999999999999</v>
      </c>
      <c r="V2279">
        <v>12.811</v>
      </c>
      <c r="W2279">
        <v>12.811</v>
      </c>
      <c r="X2279">
        <v>12.816000000000001</v>
      </c>
      <c r="Y2279">
        <v>12.824999999999999</v>
      </c>
      <c r="Z2279">
        <v>13.833</v>
      </c>
      <c r="AA2279">
        <v>13.845000000000001</v>
      </c>
      <c r="AB2279">
        <v>13.855</v>
      </c>
      <c r="AC2279">
        <v>13.865</v>
      </c>
      <c r="AD2279">
        <v>13.872999999999999</v>
      </c>
      <c r="AE2279">
        <v>13.885</v>
      </c>
      <c r="AF2279">
        <v>13.897</v>
      </c>
      <c r="AG2279">
        <v>13.907</v>
      </c>
      <c r="AH2279">
        <v>13.917</v>
      </c>
      <c r="AI2279">
        <v>13.929</v>
      </c>
      <c r="AJ2279" t="s">
        <v>31</v>
      </c>
      <c r="AK2279" t="s">
        <v>24</v>
      </c>
    </row>
    <row r="2280" spans="1:38" x14ac:dyDescent="0.35">
      <c r="A2280" t="s">
        <v>73</v>
      </c>
      <c r="B2280" t="s">
        <v>65</v>
      </c>
      <c r="C2280" t="s">
        <v>32</v>
      </c>
      <c r="D2280">
        <v>4.1959999999999997</v>
      </c>
      <c r="E2280">
        <v>4.22</v>
      </c>
      <c r="F2280">
        <v>4.2149999999999999</v>
      </c>
      <c r="G2280">
        <v>5.2210000000000001</v>
      </c>
      <c r="H2280">
        <v>5.226</v>
      </c>
      <c r="I2280">
        <v>5.2350000000000003</v>
      </c>
      <c r="J2280">
        <v>5.2389999999999999</v>
      </c>
      <c r="K2280">
        <v>5.2439999999999998</v>
      </c>
      <c r="L2280">
        <v>5.2530000000000001</v>
      </c>
      <c r="M2280">
        <v>6.2619999999999996</v>
      </c>
      <c r="N2280">
        <v>7.2759999999999998</v>
      </c>
      <c r="O2280">
        <v>7.2960000000000003</v>
      </c>
      <c r="P2280">
        <v>7.3170000000000002</v>
      </c>
      <c r="Q2280">
        <v>7.3490000000000002</v>
      </c>
      <c r="R2280">
        <v>8.3770000000000007</v>
      </c>
      <c r="S2280">
        <v>8.4130000000000003</v>
      </c>
      <c r="T2280">
        <v>8.4339999999999993</v>
      </c>
      <c r="U2280">
        <v>8.4280000000000008</v>
      </c>
      <c r="V2280">
        <v>8.43</v>
      </c>
      <c r="W2280">
        <v>8.43</v>
      </c>
      <c r="X2280">
        <v>8.4380000000000006</v>
      </c>
      <c r="Y2280">
        <v>8.4469999999999992</v>
      </c>
      <c r="Z2280">
        <v>8.4559999999999995</v>
      </c>
      <c r="AA2280">
        <v>8.4670000000000005</v>
      </c>
      <c r="AB2280">
        <v>9.4779999999999998</v>
      </c>
      <c r="AC2280">
        <v>10.488</v>
      </c>
      <c r="AD2280">
        <v>10.497999999999999</v>
      </c>
      <c r="AE2280">
        <v>10.507999999999999</v>
      </c>
      <c r="AF2280">
        <v>10.519</v>
      </c>
      <c r="AG2280">
        <v>10.528</v>
      </c>
      <c r="AH2280">
        <v>10.539</v>
      </c>
      <c r="AI2280">
        <v>10.551</v>
      </c>
      <c r="AJ2280" t="s">
        <v>32</v>
      </c>
      <c r="AK2280" t="s">
        <v>8</v>
      </c>
    </row>
    <row r="2281" spans="1:38" x14ac:dyDescent="0.35">
      <c r="A2281" t="s">
        <v>73</v>
      </c>
      <c r="B2281" t="s">
        <v>65</v>
      </c>
      <c r="C2281" t="s">
        <v>33</v>
      </c>
      <c r="D2281">
        <v>6.798</v>
      </c>
      <c r="E2281">
        <v>6.8609999999999998</v>
      </c>
      <c r="F2281">
        <v>7.8470000000000004</v>
      </c>
      <c r="G2281">
        <v>11.872</v>
      </c>
      <c r="H2281">
        <v>14.89</v>
      </c>
      <c r="I2281">
        <v>14.901999999999999</v>
      </c>
      <c r="J2281">
        <v>16.917999999999999</v>
      </c>
      <c r="K2281">
        <v>16.93</v>
      </c>
      <c r="L2281">
        <v>17.945</v>
      </c>
      <c r="M2281">
        <v>18.972999999999999</v>
      </c>
      <c r="N2281">
        <v>20.013999999999999</v>
      </c>
      <c r="O2281">
        <v>24.059000000000001</v>
      </c>
      <c r="P2281">
        <v>27.131</v>
      </c>
      <c r="Q2281">
        <v>30.209</v>
      </c>
      <c r="R2281">
        <v>31.286000000000001</v>
      </c>
      <c r="S2281">
        <v>34.381999999999998</v>
      </c>
      <c r="T2281">
        <v>37.433</v>
      </c>
      <c r="U2281">
        <v>36.432000000000002</v>
      </c>
      <c r="V2281">
        <v>36.432000000000002</v>
      </c>
      <c r="W2281">
        <v>36.432000000000002</v>
      </c>
      <c r="X2281">
        <v>37.448999999999998</v>
      </c>
      <c r="Y2281">
        <v>37.472999999999999</v>
      </c>
      <c r="Z2281">
        <v>39.503</v>
      </c>
      <c r="AA2281">
        <v>39.529000000000003</v>
      </c>
      <c r="AB2281">
        <v>41.555</v>
      </c>
      <c r="AC2281">
        <v>41.588999999999999</v>
      </c>
      <c r="AD2281">
        <v>42.613999999999997</v>
      </c>
      <c r="AE2281">
        <v>42.64</v>
      </c>
      <c r="AF2281">
        <v>43.668999999999997</v>
      </c>
      <c r="AG2281">
        <v>44.697000000000003</v>
      </c>
      <c r="AH2281">
        <v>46.725000000000001</v>
      </c>
      <c r="AI2281">
        <v>47.755000000000003</v>
      </c>
      <c r="AJ2281" t="s">
        <v>33</v>
      </c>
      <c r="AK2281" t="s">
        <v>8</v>
      </c>
    </row>
    <row r="2282" spans="1:38" x14ac:dyDescent="0.35">
      <c r="A2282" t="s">
        <v>73</v>
      </c>
      <c r="B2282" t="s">
        <v>65</v>
      </c>
      <c r="C2282" t="s">
        <v>34</v>
      </c>
      <c r="D2282">
        <v>1.3169999999999999</v>
      </c>
      <c r="E2282">
        <v>1.304</v>
      </c>
      <c r="F2282">
        <v>1.3029999999999999</v>
      </c>
      <c r="G2282">
        <v>1.3069999999999999</v>
      </c>
      <c r="H2282">
        <v>1.329</v>
      </c>
      <c r="I2282">
        <v>1.351</v>
      </c>
      <c r="J2282">
        <v>1.3740000000000001</v>
      </c>
      <c r="K2282">
        <v>1.3959999999999999</v>
      </c>
      <c r="L2282">
        <v>1.4239999999999999</v>
      </c>
      <c r="M2282">
        <v>1.4690000000000001</v>
      </c>
      <c r="N2282">
        <v>1.5289999999999999</v>
      </c>
      <c r="O2282">
        <v>1.609</v>
      </c>
      <c r="P2282">
        <v>1.714</v>
      </c>
      <c r="Q2282">
        <v>1.8420000000000001</v>
      </c>
      <c r="R2282">
        <v>1.9610000000000001</v>
      </c>
      <c r="S2282">
        <v>2.117</v>
      </c>
      <c r="T2282">
        <v>2.202</v>
      </c>
      <c r="U2282">
        <v>2.1970000000000001</v>
      </c>
      <c r="V2282">
        <v>2.2000000000000002</v>
      </c>
      <c r="W2282">
        <v>2.2000000000000002</v>
      </c>
      <c r="X2282">
        <v>2.2290000000000001</v>
      </c>
      <c r="Y2282">
        <v>2.2690000000000001</v>
      </c>
      <c r="Z2282">
        <v>2.3130000000000002</v>
      </c>
      <c r="AA2282">
        <v>2.355</v>
      </c>
      <c r="AB2282">
        <v>2.4</v>
      </c>
      <c r="AC2282">
        <v>2.4430000000000001</v>
      </c>
      <c r="AD2282">
        <v>2.488</v>
      </c>
      <c r="AE2282">
        <v>2.5310000000000001</v>
      </c>
      <c r="AF2282">
        <v>2.577</v>
      </c>
      <c r="AG2282">
        <v>2.62</v>
      </c>
      <c r="AH2282">
        <v>2.6640000000000001</v>
      </c>
      <c r="AI2282">
        <v>2.7069999999999999</v>
      </c>
      <c r="AJ2282" t="s">
        <v>34</v>
      </c>
      <c r="AK2282" t="s">
        <v>19</v>
      </c>
    </row>
    <row r="2283" spans="1:38" x14ac:dyDescent="0.35">
      <c r="A2283" t="s">
        <v>73</v>
      </c>
      <c r="B2283" t="s">
        <v>65</v>
      </c>
      <c r="C2283" t="s">
        <v>35</v>
      </c>
      <c r="D2283">
        <v>2.1560000000000001</v>
      </c>
      <c r="E2283">
        <v>2.1680000000000001</v>
      </c>
      <c r="F2283">
        <v>2.1669999999999998</v>
      </c>
      <c r="G2283">
        <v>3.173</v>
      </c>
      <c r="H2283">
        <v>3.2120000000000002</v>
      </c>
      <c r="I2283">
        <v>3.2509999999999999</v>
      </c>
      <c r="J2283">
        <v>3.2919999999999998</v>
      </c>
      <c r="K2283">
        <v>3.33</v>
      </c>
      <c r="L2283">
        <v>3.38</v>
      </c>
      <c r="M2283">
        <v>3.456</v>
      </c>
      <c r="N2283">
        <v>3.5579999999999998</v>
      </c>
      <c r="O2283">
        <v>4.702</v>
      </c>
      <c r="P2283">
        <v>4.8869999999999996</v>
      </c>
      <c r="Q2283">
        <v>5.1070000000000002</v>
      </c>
      <c r="R2283">
        <v>5.3179999999999996</v>
      </c>
      <c r="S2283">
        <v>5.5890000000000004</v>
      </c>
      <c r="T2283">
        <v>5.7359999999999998</v>
      </c>
      <c r="U2283">
        <v>5.7249999999999996</v>
      </c>
      <c r="V2283">
        <v>5.734</v>
      </c>
      <c r="W2283">
        <v>5.7329999999999997</v>
      </c>
      <c r="X2283">
        <v>5.782</v>
      </c>
      <c r="Y2283">
        <v>5.8550000000000004</v>
      </c>
      <c r="Z2283">
        <v>5.93</v>
      </c>
      <c r="AA2283">
        <v>6.0039999999999996</v>
      </c>
      <c r="AB2283">
        <v>6.0819999999999999</v>
      </c>
      <c r="AC2283">
        <v>6.1589999999999998</v>
      </c>
      <c r="AD2283">
        <v>7.2350000000000003</v>
      </c>
      <c r="AE2283">
        <v>7.3120000000000003</v>
      </c>
      <c r="AF2283">
        <v>7.3890000000000002</v>
      </c>
      <c r="AG2283">
        <v>7.4660000000000002</v>
      </c>
      <c r="AH2283">
        <v>7.5430000000000001</v>
      </c>
      <c r="AI2283">
        <v>7.6189999999999998</v>
      </c>
      <c r="AJ2283" t="s">
        <v>35</v>
      </c>
      <c r="AK2283" t="s">
        <v>15</v>
      </c>
    </row>
    <row r="2284" spans="1:38" x14ac:dyDescent="0.35">
      <c r="A2284" t="s">
        <v>73</v>
      </c>
      <c r="B2284" t="s">
        <v>65</v>
      </c>
      <c r="C2284" t="s">
        <v>36</v>
      </c>
      <c r="D2284">
        <v>3.2000000000000001E-2</v>
      </c>
      <c r="E2284">
        <v>3.4000000000000002E-2</v>
      </c>
      <c r="F2284">
        <v>3.3000000000000002E-2</v>
      </c>
      <c r="G2284">
        <v>3.4000000000000002E-2</v>
      </c>
      <c r="H2284">
        <v>3.4000000000000002E-2</v>
      </c>
      <c r="I2284">
        <v>3.5000000000000003E-2</v>
      </c>
      <c r="J2284">
        <v>3.5000000000000003E-2</v>
      </c>
      <c r="K2284">
        <v>3.5000000000000003E-2</v>
      </c>
      <c r="L2284">
        <v>3.5999999999999997E-2</v>
      </c>
      <c r="M2284">
        <v>3.5999999999999997E-2</v>
      </c>
      <c r="N2284">
        <v>3.6999999999999998E-2</v>
      </c>
      <c r="O2284">
        <v>3.7999999999999999E-2</v>
      </c>
      <c r="P2284">
        <v>3.9E-2</v>
      </c>
      <c r="Q2284">
        <v>4.1000000000000002E-2</v>
      </c>
      <c r="R2284">
        <v>4.2000000000000003E-2</v>
      </c>
      <c r="S2284">
        <v>4.2999999999999997E-2</v>
      </c>
      <c r="T2284">
        <v>4.3999999999999997E-2</v>
      </c>
      <c r="U2284">
        <v>4.3999999999999997E-2</v>
      </c>
      <c r="V2284">
        <v>4.3999999999999997E-2</v>
      </c>
      <c r="W2284">
        <v>4.3999999999999997E-2</v>
      </c>
      <c r="X2284">
        <v>4.4999999999999998E-2</v>
      </c>
      <c r="Y2284">
        <v>4.4999999999999998E-2</v>
      </c>
      <c r="Z2284">
        <v>4.5999999999999999E-2</v>
      </c>
      <c r="AA2284">
        <v>4.5999999999999999E-2</v>
      </c>
      <c r="AB2284">
        <v>4.7E-2</v>
      </c>
      <c r="AC2284">
        <v>4.7E-2</v>
      </c>
      <c r="AD2284">
        <v>4.8000000000000001E-2</v>
      </c>
      <c r="AE2284">
        <v>4.8000000000000001E-2</v>
      </c>
      <c r="AF2284">
        <v>4.9000000000000002E-2</v>
      </c>
      <c r="AG2284">
        <v>4.9000000000000002E-2</v>
      </c>
      <c r="AH2284">
        <v>0.05</v>
      </c>
      <c r="AI2284">
        <v>5.0999999999999997E-2</v>
      </c>
      <c r="AJ2284" t="s">
        <v>36</v>
      </c>
      <c r="AK2284" t="s">
        <v>11</v>
      </c>
      <c r="AL2284" t="s">
        <v>9</v>
      </c>
    </row>
    <row r="2285" spans="1:38" x14ac:dyDescent="0.35">
      <c r="A2285" t="s">
        <v>73</v>
      </c>
      <c r="B2285" t="s">
        <v>65</v>
      </c>
      <c r="C2285" t="s">
        <v>37</v>
      </c>
      <c r="D2285">
        <v>10.882</v>
      </c>
      <c r="E2285">
        <v>10.929</v>
      </c>
      <c r="F2285">
        <v>16.922000000000001</v>
      </c>
      <c r="G2285">
        <v>22.940999999999999</v>
      </c>
      <c r="H2285">
        <v>28.952999999999999</v>
      </c>
      <c r="I2285">
        <v>29.963999999999999</v>
      </c>
      <c r="J2285">
        <v>31.972000000000001</v>
      </c>
      <c r="K2285">
        <v>33.981999999999999</v>
      </c>
      <c r="L2285">
        <v>35.997999999999998</v>
      </c>
      <c r="M2285">
        <v>39.018000000000001</v>
      </c>
      <c r="N2285">
        <v>43.045000000000002</v>
      </c>
      <c r="O2285">
        <v>49.084000000000003</v>
      </c>
      <c r="P2285">
        <v>55.134999999999998</v>
      </c>
      <c r="Q2285">
        <v>61.194000000000003</v>
      </c>
      <c r="R2285">
        <v>66.251999999999995</v>
      </c>
      <c r="S2285">
        <v>73.326999999999998</v>
      </c>
      <c r="T2285">
        <v>78.367000000000004</v>
      </c>
      <c r="U2285">
        <v>78.364000000000004</v>
      </c>
      <c r="V2285">
        <v>78.367000000000004</v>
      </c>
      <c r="W2285">
        <v>77.366</v>
      </c>
      <c r="X2285">
        <v>78.379000000000005</v>
      </c>
      <c r="Y2285">
        <v>81.397999999999996</v>
      </c>
      <c r="Z2285">
        <v>83.418000000000006</v>
      </c>
      <c r="AA2285">
        <v>84.44</v>
      </c>
      <c r="AB2285">
        <v>88.46</v>
      </c>
      <c r="AC2285">
        <v>90.481999999999999</v>
      </c>
      <c r="AD2285">
        <v>91.501000000000005</v>
      </c>
      <c r="AE2285">
        <v>95.521000000000001</v>
      </c>
      <c r="AF2285">
        <v>96.543000000000006</v>
      </c>
      <c r="AG2285">
        <v>99.563999999999993</v>
      </c>
      <c r="AH2285">
        <v>100.58499999999999</v>
      </c>
      <c r="AI2285">
        <v>103.60599999999999</v>
      </c>
      <c r="AJ2285" t="s">
        <v>37</v>
      </c>
      <c r="AK2285" t="s">
        <v>22</v>
      </c>
      <c r="AL2285" t="s">
        <v>24</v>
      </c>
    </row>
    <row r="2286" spans="1:38" x14ac:dyDescent="0.35">
      <c r="A2286" t="s">
        <v>73</v>
      </c>
      <c r="B2286" t="s">
        <v>65</v>
      </c>
      <c r="C2286" t="s">
        <v>38</v>
      </c>
      <c r="D2286">
        <v>40.482999999999997</v>
      </c>
      <c r="E2286">
        <v>40.597000000000001</v>
      </c>
      <c r="F2286">
        <v>42.585000000000001</v>
      </c>
      <c r="G2286">
        <v>44.634999999999998</v>
      </c>
      <c r="H2286">
        <v>45.661000000000001</v>
      </c>
      <c r="I2286">
        <v>46.689</v>
      </c>
      <c r="J2286">
        <v>46.716000000000001</v>
      </c>
      <c r="K2286">
        <v>47.741</v>
      </c>
      <c r="L2286">
        <v>49.773000000000003</v>
      </c>
      <c r="M2286">
        <v>50.828000000000003</v>
      </c>
      <c r="N2286">
        <v>51.893999999999998</v>
      </c>
      <c r="O2286">
        <v>52.991</v>
      </c>
      <c r="P2286">
        <v>55.113999999999997</v>
      </c>
      <c r="Q2286">
        <v>56.265999999999998</v>
      </c>
      <c r="R2286">
        <v>58.405000000000001</v>
      </c>
      <c r="S2286">
        <v>60.588999999999999</v>
      </c>
      <c r="T2286">
        <v>61.688000000000002</v>
      </c>
      <c r="U2286">
        <v>61.682000000000002</v>
      </c>
      <c r="V2286">
        <v>61.688000000000002</v>
      </c>
      <c r="W2286">
        <v>61.686999999999998</v>
      </c>
      <c r="X2286">
        <v>62.720999999999997</v>
      </c>
      <c r="Y2286">
        <v>63.768000000000001</v>
      </c>
      <c r="Z2286">
        <v>64.817999999999998</v>
      </c>
      <c r="AA2286">
        <v>64.869</v>
      </c>
      <c r="AB2286">
        <v>65.923000000000002</v>
      </c>
      <c r="AC2286">
        <v>65.972999999999999</v>
      </c>
      <c r="AD2286">
        <v>68.025000000000006</v>
      </c>
      <c r="AE2286">
        <v>68.076999999999998</v>
      </c>
      <c r="AF2286">
        <v>69.129000000000005</v>
      </c>
      <c r="AG2286">
        <v>69.180000000000007</v>
      </c>
      <c r="AH2286">
        <v>70.230999999999995</v>
      </c>
      <c r="AI2286">
        <v>70.283000000000001</v>
      </c>
      <c r="AJ2286" t="s">
        <v>38</v>
      </c>
      <c r="AK2286" t="s">
        <v>22</v>
      </c>
      <c r="AL2286" t="s">
        <v>24</v>
      </c>
    </row>
    <row r="2287" spans="1:38" x14ac:dyDescent="0.35">
      <c r="A2287" t="s">
        <v>73</v>
      </c>
      <c r="B2287" t="s">
        <v>65</v>
      </c>
      <c r="C2287" t="s">
        <v>39</v>
      </c>
      <c r="D2287">
        <v>0.90300000000000002</v>
      </c>
      <c r="E2287">
        <v>0.91300000000000003</v>
      </c>
      <c r="F2287">
        <v>0.91300000000000003</v>
      </c>
      <c r="G2287">
        <v>0.91400000000000003</v>
      </c>
      <c r="H2287">
        <v>0.93799999999999994</v>
      </c>
      <c r="I2287">
        <v>0.96199999999999997</v>
      </c>
      <c r="J2287">
        <v>0.98499999999999999</v>
      </c>
      <c r="K2287">
        <v>1.0089999999999999</v>
      </c>
      <c r="L2287">
        <v>1.0389999999999999</v>
      </c>
      <c r="M2287">
        <v>1.087</v>
      </c>
      <c r="N2287">
        <v>2.1469999999999998</v>
      </c>
      <c r="O2287">
        <v>2.2320000000000002</v>
      </c>
      <c r="P2287">
        <v>2.3420000000000001</v>
      </c>
      <c r="Q2287">
        <v>2.476</v>
      </c>
      <c r="R2287">
        <v>2.6019999999999999</v>
      </c>
      <c r="S2287">
        <v>2.7650000000000001</v>
      </c>
      <c r="T2287">
        <v>2.8530000000000002</v>
      </c>
      <c r="U2287">
        <v>2.8479999999999999</v>
      </c>
      <c r="V2287">
        <v>2.8519999999999999</v>
      </c>
      <c r="W2287">
        <v>2.8519999999999999</v>
      </c>
      <c r="X2287">
        <v>2.883</v>
      </c>
      <c r="Y2287">
        <v>2.9220000000000002</v>
      </c>
      <c r="Z2287">
        <v>2.9689999999999999</v>
      </c>
      <c r="AA2287">
        <v>3.016</v>
      </c>
      <c r="AB2287">
        <v>3.06</v>
      </c>
      <c r="AC2287">
        <v>3.1059999999999999</v>
      </c>
      <c r="AD2287">
        <v>3.153</v>
      </c>
      <c r="AE2287">
        <v>3.198</v>
      </c>
      <c r="AF2287">
        <v>3.2429999999999999</v>
      </c>
      <c r="AG2287">
        <v>3.2930000000000001</v>
      </c>
      <c r="AH2287">
        <v>3.3370000000000002</v>
      </c>
      <c r="AI2287">
        <v>3.3839999999999999</v>
      </c>
      <c r="AJ2287" t="s">
        <v>39</v>
      </c>
      <c r="AK2287" t="s">
        <v>15</v>
      </c>
    </row>
    <row r="2288" spans="1:38" x14ac:dyDescent="0.35">
      <c r="A2288" t="s">
        <v>73</v>
      </c>
      <c r="B2288" t="s">
        <v>65</v>
      </c>
      <c r="C2288" t="s">
        <v>40</v>
      </c>
      <c r="D2288">
        <v>3.3170000000000002</v>
      </c>
      <c r="E2288">
        <v>3.3380000000000001</v>
      </c>
      <c r="F2288">
        <v>9.3379999999999992</v>
      </c>
      <c r="G2288">
        <v>14.348000000000001</v>
      </c>
      <c r="H2288">
        <v>20.428000000000001</v>
      </c>
      <c r="I2288">
        <v>20.51</v>
      </c>
      <c r="J2288">
        <v>21.593</v>
      </c>
      <c r="K2288">
        <v>22.670999999999999</v>
      </c>
      <c r="L2288">
        <v>23.774000000000001</v>
      </c>
      <c r="M2288">
        <v>25.931000000000001</v>
      </c>
      <c r="N2288">
        <v>29.143000000000001</v>
      </c>
      <c r="O2288">
        <v>32.435000000000002</v>
      </c>
      <c r="P2288">
        <v>34.805</v>
      </c>
      <c r="Q2288">
        <v>37.259</v>
      </c>
      <c r="R2288">
        <v>39.688000000000002</v>
      </c>
      <c r="S2288">
        <v>43.246000000000002</v>
      </c>
      <c r="T2288">
        <v>45.546999999999997</v>
      </c>
      <c r="U2288">
        <v>45.531999999999996</v>
      </c>
      <c r="V2288">
        <v>44.548000000000002</v>
      </c>
      <c r="W2288">
        <v>44.546999999999997</v>
      </c>
      <c r="X2288">
        <v>45.649000000000001</v>
      </c>
      <c r="Y2288">
        <v>46.787999999999997</v>
      </c>
      <c r="Z2288">
        <v>47.942999999999998</v>
      </c>
      <c r="AA2288">
        <v>49.098999999999997</v>
      </c>
      <c r="AB2288">
        <v>49.256999999999998</v>
      </c>
      <c r="AC2288">
        <v>50.414000000000001</v>
      </c>
      <c r="AD2288">
        <v>51.572000000000003</v>
      </c>
      <c r="AE2288">
        <v>52.73</v>
      </c>
      <c r="AF2288">
        <v>53.886000000000003</v>
      </c>
      <c r="AG2288">
        <v>55.042999999999999</v>
      </c>
      <c r="AH2288">
        <v>55.2</v>
      </c>
      <c r="AI2288">
        <v>56.356999999999999</v>
      </c>
      <c r="AJ2288" t="s">
        <v>40</v>
      </c>
      <c r="AK2288" t="s">
        <v>15</v>
      </c>
    </row>
    <row r="2289" spans="1:38" x14ac:dyDescent="0.35">
      <c r="A2289" t="s">
        <v>73</v>
      </c>
      <c r="B2289" t="s">
        <v>65</v>
      </c>
      <c r="C2289" t="s">
        <v>41</v>
      </c>
      <c r="D2289">
        <v>5.3999999999999999E-2</v>
      </c>
      <c r="E2289">
        <v>5.5E-2</v>
      </c>
      <c r="F2289">
        <v>5.5E-2</v>
      </c>
      <c r="G2289">
        <v>5.6000000000000001E-2</v>
      </c>
      <c r="H2289">
        <v>5.6000000000000001E-2</v>
      </c>
      <c r="I2289">
        <v>5.6000000000000001E-2</v>
      </c>
      <c r="J2289">
        <v>5.6000000000000001E-2</v>
      </c>
      <c r="K2289">
        <v>5.6000000000000001E-2</v>
      </c>
      <c r="L2289">
        <v>5.7000000000000002E-2</v>
      </c>
      <c r="M2289">
        <v>5.7000000000000002E-2</v>
      </c>
      <c r="N2289">
        <v>5.8000000000000003E-2</v>
      </c>
      <c r="O2289">
        <v>5.8000000000000003E-2</v>
      </c>
      <c r="P2289">
        <v>5.8999999999999997E-2</v>
      </c>
      <c r="Q2289">
        <v>6.0999999999999999E-2</v>
      </c>
      <c r="R2289">
        <v>6.2E-2</v>
      </c>
      <c r="S2289">
        <v>6.3E-2</v>
      </c>
      <c r="T2289">
        <v>6.5000000000000002E-2</v>
      </c>
      <c r="U2289">
        <v>6.5000000000000002E-2</v>
      </c>
      <c r="V2289">
        <v>6.5000000000000002E-2</v>
      </c>
      <c r="W2289">
        <v>6.5000000000000002E-2</v>
      </c>
      <c r="X2289">
        <v>6.5000000000000002E-2</v>
      </c>
      <c r="Y2289">
        <v>6.6000000000000003E-2</v>
      </c>
      <c r="Z2289">
        <v>6.6000000000000003E-2</v>
      </c>
      <c r="AA2289">
        <v>6.6000000000000003E-2</v>
      </c>
      <c r="AB2289">
        <v>6.7000000000000004E-2</v>
      </c>
      <c r="AC2289">
        <v>6.8000000000000005E-2</v>
      </c>
      <c r="AD2289">
        <v>6.8000000000000005E-2</v>
      </c>
      <c r="AE2289">
        <v>6.9000000000000006E-2</v>
      </c>
      <c r="AF2289">
        <v>6.9000000000000006E-2</v>
      </c>
      <c r="AG2289">
        <v>7.0000000000000007E-2</v>
      </c>
      <c r="AH2289">
        <v>7.0000000000000007E-2</v>
      </c>
      <c r="AI2289">
        <v>7.0000000000000007E-2</v>
      </c>
      <c r="AJ2289" t="s">
        <v>41</v>
      </c>
      <c r="AK2289" t="s">
        <v>42</v>
      </c>
    </row>
    <row r="2290" spans="1:38" x14ac:dyDescent="0.35">
      <c r="A2290" t="s">
        <v>73</v>
      </c>
      <c r="B2290" t="s">
        <v>65</v>
      </c>
      <c r="C2290" t="s">
        <v>43</v>
      </c>
      <c r="D2290">
        <v>3.4449999999999998</v>
      </c>
      <c r="E2290">
        <v>3.4540000000000002</v>
      </c>
      <c r="F2290">
        <v>3.4540000000000002</v>
      </c>
      <c r="G2290">
        <v>3.4569999999999999</v>
      </c>
      <c r="H2290">
        <v>3.4860000000000002</v>
      </c>
      <c r="I2290">
        <v>3.5139999999999998</v>
      </c>
      <c r="J2290">
        <v>3.5409999999999999</v>
      </c>
      <c r="K2290">
        <v>3.57</v>
      </c>
      <c r="L2290">
        <v>3.6059999999999999</v>
      </c>
      <c r="M2290">
        <v>3.661</v>
      </c>
      <c r="N2290">
        <v>3.734</v>
      </c>
      <c r="O2290">
        <v>3.8359999999999999</v>
      </c>
      <c r="P2290">
        <v>3.9660000000000002</v>
      </c>
      <c r="Q2290">
        <v>4.125</v>
      </c>
      <c r="R2290">
        <v>4.274</v>
      </c>
      <c r="S2290">
        <v>4.4690000000000003</v>
      </c>
      <c r="T2290">
        <v>4.5750000000000002</v>
      </c>
      <c r="U2290">
        <v>4.5709999999999997</v>
      </c>
      <c r="V2290">
        <v>4.5759999999999996</v>
      </c>
      <c r="W2290">
        <v>4.5750000000000002</v>
      </c>
      <c r="X2290">
        <v>4.6109999999999998</v>
      </c>
      <c r="Y2290">
        <v>4.6589999999999998</v>
      </c>
      <c r="Z2290">
        <v>4.7140000000000004</v>
      </c>
      <c r="AA2290">
        <v>4.7690000000000001</v>
      </c>
      <c r="AB2290">
        <v>4.8230000000000004</v>
      </c>
      <c r="AC2290">
        <v>4.8789999999999996</v>
      </c>
      <c r="AD2290">
        <v>4.9329999999999998</v>
      </c>
      <c r="AE2290">
        <v>4.9880000000000004</v>
      </c>
      <c r="AF2290">
        <v>5.0439999999999996</v>
      </c>
      <c r="AG2290">
        <v>5.0979999999999999</v>
      </c>
      <c r="AH2290">
        <v>5.1529999999999996</v>
      </c>
      <c r="AI2290">
        <v>5.2080000000000002</v>
      </c>
      <c r="AJ2290" t="s">
        <v>43</v>
      </c>
      <c r="AK2290" t="s">
        <v>19</v>
      </c>
    </row>
    <row r="2291" spans="1:38" x14ac:dyDescent="0.35">
      <c r="A2291" t="s">
        <v>73</v>
      </c>
      <c r="B2291" t="s">
        <v>65</v>
      </c>
      <c r="C2291" t="s">
        <v>44</v>
      </c>
      <c r="D2291">
        <v>1.3480000000000001</v>
      </c>
      <c r="E2291">
        <v>1.3540000000000001</v>
      </c>
      <c r="F2291">
        <v>1.353</v>
      </c>
      <c r="G2291">
        <v>1.3540000000000001</v>
      </c>
      <c r="H2291">
        <v>1.3759999999999999</v>
      </c>
      <c r="I2291">
        <v>1.3959999999999999</v>
      </c>
      <c r="J2291">
        <v>1.4159999999999999</v>
      </c>
      <c r="K2291">
        <v>1.4370000000000001</v>
      </c>
      <c r="L2291">
        <v>1.4630000000000001</v>
      </c>
      <c r="M2291">
        <v>1.5029999999999999</v>
      </c>
      <c r="N2291">
        <v>1.5569999999999999</v>
      </c>
      <c r="O2291">
        <v>1.63</v>
      </c>
      <c r="P2291">
        <v>1.726</v>
      </c>
      <c r="Q2291">
        <v>1.841</v>
      </c>
      <c r="R2291">
        <v>1.95</v>
      </c>
      <c r="S2291">
        <v>2.0920000000000001</v>
      </c>
      <c r="T2291">
        <v>2.1680000000000001</v>
      </c>
      <c r="U2291">
        <v>2.1619999999999999</v>
      </c>
      <c r="V2291">
        <v>2.1659999999999999</v>
      </c>
      <c r="W2291">
        <v>2.165</v>
      </c>
      <c r="X2291">
        <v>2.1920000000000002</v>
      </c>
      <c r="Y2291">
        <v>2.2269999999999999</v>
      </c>
      <c r="Z2291">
        <v>2.2679999999999998</v>
      </c>
      <c r="AA2291">
        <v>2.306</v>
      </c>
      <c r="AB2291">
        <v>2.347</v>
      </c>
      <c r="AC2291">
        <v>2.387</v>
      </c>
      <c r="AD2291">
        <v>2.4260000000000002</v>
      </c>
      <c r="AE2291">
        <v>2.4670000000000001</v>
      </c>
      <c r="AF2291">
        <v>2.5049999999999999</v>
      </c>
      <c r="AG2291">
        <v>2.5459999999999998</v>
      </c>
      <c r="AH2291">
        <v>2.585</v>
      </c>
      <c r="AI2291">
        <v>2.6269999999999998</v>
      </c>
      <c r="AJ2291" t="s">
        <v>44</v>
      </c>
      <c r="AK2291" t="s">
        <v>17</v>
      </c>
    </row>
    <row r="2292" spans="1:38" x14ac:dyDescent="0.35">
      <c r="A2292" t="s">
        <v>73</v>
      </c>
      <c r="B2292" t="s">
        <v>65</v>
      </c>
      <c r="C2292" t="s">
        <v>45</v>
      </c>
      <c r="D2292">
        <v>3.1320000000000001</v>
      </c>
      <c r="E2292">
        <v>3.1949999999999998</v>
      </c>
      <c r="F2292">
        <v>4.1909999999999998</v>
      </c>
      <c r="G2292">
        <v>5.2160000000000002</v>
      </c>
      <c r="H2292">
        <v>6.2290000000000001</v>
      </c>
      <c r="I2292">
        <v>6.2439999999999998</v>
      </c>
      <c r="J2292">
        <v>6.2569999999999997</v>
      </c>
      <c r="K2292">
        <v>7.2729999999999997</v>
      </c>
      <c r="L2292">
        <v>7.29</v>
      </c>
      <c r="M2292">
        <v>8.3170000000000002</v>
      </c>
      <c r="N2292">
        <v>8.3529999999999998</v>
      </c>
      <c r="O2292">
        <v>9.407</v>
      </c>
      <c r="P2292">
        <v>10.474</v>
      </c>
      <c r="Q2292">
        <v>11.55</v>
      </c>
      <c r="R2292">
        <v>12.624000000000001</v>
      </c>
      <c r="S2292">
        <v>13.723000000000001</v>
      </c>
      <c r="T2292">
        <v>14.776999999999999</v>
      </c>
      <c r="U2292">
        <v>14.773</v>
      </c>
      <c r="V2292">
        <v>14.776999999999999</v>
      </c>
      <c r="W2292">
        <v>14.776999999999999</v>
      </c>
      <c r="X2292">
        <v>14.792999999999999</v>
      </c>
      <c r="Y2292">
        <v>14.818</v>
      </c>
      <c r="Z2292">
        <v>15.846</v>
      </c>
      <c r="AA2292">
        <v>15.875</v>
      </c>
      <c r="AB2292">
        <v>15.901</v>
      </c>
      <c r="AC2292">
        <v>16.928000000000001</v>
      </c>
      <c r="AD2292">
        <v>16.957999999999998</v>
      </c>
      <c r="AE2292">
        <v>16.983000000000001</v>
      </c>
      <c r="AF2292">
        <v>18.013000000000002</v>
      </c>
      <c r="AG2292">
        <v>18.041</v>
      </c>
      <c r="AH2292">
        <v>18.067</v>
      </c>
      <c r="AI2292">
        <v>19.097000000000001</v>
      </c>
      <c r="AJ2292" t="s">
        <v>45</v>
      </c>
      <c r="AK2292" t="s">
        <v>9</v>
      </c>
    </row>
    <row r="2293" spans="1:38" x14ac:dyDescent="0.35">
      <c r="A2293" t="s">
        <v>73</v>
      </c>
      <c r="B2293" t="s">
        <v>65</v>
      </c>
      <c r="C2293" t="s">
        <v>46</v>
      </c>
      <c r="D2293">
        <v>5.2469999999999999</v>
      </c>
      <c r="E2293">
        <v>5.2670000000000003</v>
      </c>
      <c r="F2293">
        <v>16.265999999999998</v>
      </c>
      <c r="G2293">
        <v>27.273</v>
      </c>
      <c r="H2293">
        <v>38.302999999999997</v>
      </c>
      <c r="I2293">
        <v>39.331000000000003</v>
      </c>
      <c r="J2293">
        <v>41.359000000000002</v>
      </c>
      <c r="K2293">
        <v>42.387999999999998</v>
      </c>
      <c r="L2293">
        <v>45.423999999999999</v>
      </c>
      <c r="M2293">
        <v>49.478999999999999</v>
      </c>
      <c r="N2293">
        <v>54.555999999999997</v>
      </c>
      <c r="O2293">
        <v>61.658000000000001</v>
      </c>
      <c r="P2293">
        <v>64.789000000000001</v>
      </c>
      <c r="Q2293">
        <v>68.950999999999993</v>
      </c>
      <c r="R2293">
        <v>73.102000000000004</v>
      </c>
      <c r="S2293">
        <v>79.3</v>
      </c>
      <c r="T2293">
        <v>82.405000000000001</v>
      </c>
      <c r="U2293">
        <v>82.399000000000001</v>
      </c>
      <c r="V2293">
        <v>82.403999999999996</v>
      </c>
      <c r="W2293">
        <v>81.403000000000006</v>
      </c>
      <c r="X2293">
        <v>83.441000000000003</v>
      </c>
      <c r="Y2293">
        <v>84.49</v>
      </c>
      <c r="Z2293">
        <v>86.546000000000006</v>
      </c>
      <c r="AA2293">
        <v>88.6</v>
      </c>
      <c r="AB2293">
        <v>90.656000000000006</v>
      </c>
      <c r="AC2293">
        <v>91.712999999999994</v>
      </c>
      <c r="AD2293">
        <v>93.766999999999996</v>
      </c>
      <c r="AE2293">
        <v>95.822999999999993</v>
      </c>
      <c r="AF2293">
        <v>96.876999999999995</v>
      </c>
      <c r="AG2293">
        <v>98.933000000000007</v>
      </c>
      <c r="AH2293">
        <v>99.99</v>
      </c>
      <c r="AI2293">
        <v>102.045</v>
      </c>
      <c r="AJ2293" t="s">
        <v>46</v>
      </c>
      <c r="AK2293" t="s">
        <v>17</v>
      </c>
    </row>
    <row r="2294" spans="1:38" x14ac:dyDescent="0.35">
      <c r="A2294" t="s">
        <v>73</v>
      </c>
      <c r="B2294" t="s">
        <v>65</v>
      </c>
      <c r="C2294" t="s">
        <v>47</v>
      </c>
      <c r="D2294">
        <v>1.6579999999999999</v>
      </c>
      <c r="E2294">
        <v>1.6819999999999999</v>
      </c>
      <c r="F2294">
        <v>3.681</v>
      </c>
      <c r="G2294">
        <v>6.6929999999999996</v>
      </c>
      <c r="H2294">
        <v>8.7210000000000001</v>
      </c>
      <c r="I2294">
        <v>9.7469999999999999</v>
      </c>
      <c r="J2294">
        <v>9.7780000000000005</v>
      </c>
      <c r="K2294">
        <v>10.803000000000001</v>
      </c>
      <c r="L2294">
        <v>10.84</v>
      </c>
      <c r="M2294">
        <v>11.891999999999999</v>
      </c>
      <c r="N2294">
        <v>12.964</v>
      </c>
      <c r="O2294">
        <v>15.063000000000001</v>
      </c>
      <c r="P2294">
        <v>16.187999999999999</v>
      </c>
      <c r="Q2294">
        <v>17.344000000000001</v>
      </c>
      <c r="R2294">
        <v>17.489000000000001</v>
      </c>
      <c r="S2294">
        <v>19.68</v>
      </c>
      <c r="T2294">
        <v>20.780999999999999</v>
      </c>
      <c r="U2294">
        <v>19.777000000000001</v>
      </c>
      <c r="V2294">
        <v>19.780999999999999</v>
      </c>
      <c r="W2294">
        <v>19.78</v>
      </c>
      <c r="X2294">
        <v>20.812999999999999</v>
      </c>
      <c r="Y2294">
        <v>20.861000000000001</v>
      </c>
      <c r="Z2294">
        <v>20.917000000000002</v>
      </c>
      <c r="AA2294">
        <v>21.97</v>
      </c>
      <c r="AB2294">
        <v>22.023</v>
      </c>
      <c r="AC2294">
        <v>23.074999999999999</v>
      </c>
      <c r="AD2294">
        <v>23.13</v>
      </c>
      <c r="AE2294">
        <v>23.184000000000001</v>
      </c>
      <c r="AF2294">
        <v>24.236000000000001</v>
      </c>
      <c r="AG2294">
        <v>24.289000000000001</v>
      </c>
      <c r="AH2294">
        <v>25.343</v>
      </c>
      <c r="AI2294">
        <v>25.398</v>
      </c>
      <c r="AJ2294" t="s">
        <v>47</v>
      </c>
      <c r="AK2294" t="s">
        <v>17</v>
      </c>
    </row>
    <row r="2295" spans="1:38" x14ac:dyDescent="0.35">
      <c r="A2295" t="s">
        <v>73</v>
      </c>
      <c r="B2295" t="s">
        <v>65</v>
      </c>
      <c r="C2295" t="s">
        <v>48</v>
      </c>
      <c r="D2295">
        <v>11.398999999999999</v>
      </c>
      <c r="E2295">
        <v>11.465</v>
      </c>
      <c r="F2295">
        <v>12.46</v>
      </c>
      <c r="G2295">
        <v>12.489000000000001</v>
      </c>
      <c r="H2295">
        <v>13.505000000000001</v>
      </c>
      <c r="I2295">
        <v>13.521000000000001</v>
      </c>
      <c r="J2295">
        <v>13.537000000000001</v>
      </c>
      <c r="K2295">
        <v>13.553000000000001</v>
      </c>
      <c r="L2295">
        <v>14.573</v>
      </c>
      <c r="M2295">
        <v>14.603</v>
      </c>
      <c r="N2295">
        <v>15.645</v>
      </c>
      <c r="O2295">
        <v>15.701000000000001</v>
      </c>
      <c r="P2295">
        <v>16.771999999999998</v>
      </c>
      <c r="Q2295">
        <v>16.861000000000001</v>
      </c>
      <c r="R2295">
        <v>17.943999999999999</v>
      </c>
      <c r="S2295">
        <v>19.053999999999998</v>
      </c>
      <c r="T2295">
        <v>19.111000000000001</v>
      </c>
      <c r="U2295">
        <v>19.109000000000002</v>
      </c>
      <c r="V2295">
        <v>19.111000000000001</v>
      </c>
      <c r="W2295">
        <v>19.111000000000001</v>
      </c>
      <c r="X2295">
        <v>19.132000000000001</v>
      </c>
      <c r="Y2295">
        <v>20.158999999999999</v>
      </c>
      <c r="Z2295">
        <v>20.190999999999999</v>
      </c>
      <c r="AA2295">
        <v>20.221</v>
      </c>
      <c r="AB2295">
        <v>20.251000000000001</v>
      </c>
      <c r="AC2295">
        <v>21.282</v>
      </c>
      <c r="AD2295">
        <v>21.312999999999999</v>
      </c>
      <c r="AE2295">
        <v>21.343</v>
      </c>
      <c r="AF2295">
        <v>21.372</v>
      </c>
      <c r="AG2295">
        <v>22.404</v>
      </c>
      <c r="AH2295">
        <v>22.436</v>
      </c>
      <c r="AI2295">
        <v>22.463999999999999</v>
      </c>
      <c r="AJ2295" t="s">
        <v>48</v>
      </c>
      <c r="AK2295" t="s">
        <v>8</v>
      </c>
      <c r="AL2295" t="s">
        <v>17</v>
      </c>
    </row>
    <row r="2296" spans="1:38" x14ac:dyDescent="0.35">
      <c r="A2296" t="s">
        <v>73</v>
      </c>
      <c r="B2296" t="s">
        <v>65</v>
      </c>
      <c r="C2296" t="s">
        <v>49</v>
      </c>
      <c r="D2296">
        <v>2.431</v>
      </c>
      <c r="E2296">
        <v>2.4449999999999998</v>
      </c>
      <c r="F2296">
        <v>2.4420000000000002</v>
      </c>
      <c r="G2296">
        <v>2.4430000000000001</v>
      </c>
      <c r="H2296">
        <v>2.4449999999999998</v>
      </c>
      <c r="I2296">
        <v>2.4489999999999998</v>
      </c>
      <c r="J2296">
        <v>2.4529999999999998</v>
      </c>
      <c r="K2296">
        <v>2.4529999999999998</v>
      </c>
      <c r="L2296">
        <v>2.4550000000000001</v>
      </c>
      <c r="M2296">
        <v>2.46</v>
      </c>
      <c r="N2296">
        <v>2.468</v>
      </c>
      <c r="O2296">
        <v>3.4790000000000001</v>
      </c>
      <c r="P2296">
        <v>3.49</v>
      </c>
      <c r="Q2296">
        <v>3.5019999999999998</v>
      </c>
      <c r="R2296">
        <v>3.52</v>
      </c>
      <c r="S2296">
        <v>3.5369999999999999</v>
      </c>
      <c r="T2296">
        <v>3.5510000000000002</v>
      </c>
      <c r="U2296">
        <v>3.5449999999999999</v>
      </c>
      <c r="V2296">
        <v>3.5459999999999998</v>
      </c>
      <c r="W2296">
        <v>3.5459999999999998</v>
      </c>
      <c r="X2296">
        <v>3.5510000000000002</v>
      </c>
      <c r="Y2296">
        <v>3.5550000000000002</v>
      </c>
      <c r="Z2296">
        <v>3.56</v>
      </c>
      <c r="AA2296">
        <v>3.5619999999999998</v>
      </c>
      <c r="AB2296">
        <v>3.5670000000000002</v>
      </c>
      <c r="AC2296">
        <v>3.573</v>
      </c>
      <c r="AD2296">
        <v>3.5779999999999998</v>
      </c>
      <c r="AE2296">
        <v>3.5819999999999999</v>
      </c>
      <c r="AF2296">
        <v>3.5870000000000002</v>
      </c>
      <c r="AG2296">
        <v>3.5910000000000002</v>
      </c>
      <c r="AH2296">
        <v>3.597</v>
      </c>
      <c r="AI2296">
        <v>3.6019999999999999</v>
      </c>
      <c r="AJ2296" t="s">
        <v>49</v>
      </c>
      <c r="AK2296" t="s">
        <v>9</v>
      </c>
    </row>
    <row r="2297" spans="1:38" x14ac:dyDescent="0.35">
      <c r="A2297" t="s">
        <v>73</v>
      </c>
      <c r="B2297" t="s">
        <v>65</v>
      </c>
      <c r="C2297" t="s">
        <v>50</v>
      </c>
      <c r="D2297">
        <v>1.0860000000000001</v>
      </c>
      <c r="E2297">
        <v>1.0920000000000001</v>
      </c>
      <c r="F2297">
        <v>1.091</v>
      </c>
      <c r="G2297">
        <v>1.093</v>
      </c>
      <c r="H2297">
        <v>1.1140000000000001</v>
      </c>
      <c r="I2297">
        <v>1.133</v>
      </c>
      <c r="J2297">
        <v>1.151</v>
      </c>
      <c r="K2297">
        <v>1.17</v>
      </c>
      <c r="L2297">
        <v>1.1950000000000001</v>
      </c>
      <c r="M2297">
        <v>1.2310000000000001</v>
      </c>
      <c r="N2297">
        <v>1.28</v>
      </c>
      <c r="O2297">
        <v>1.347</v>
      </c>
      <c r="P2297">
        <v>1.4339999999999999</v>
      </c>
      <c r="Q2297">
        <v>1.542</v>
      </c>
      <c r="R2297">
        <v>1.6419999999999999</v>
      </c>
      <c r="S2297">
        <v>1.7729999999999999</v>
      </c>
      <c r="T2297">
        <v>1.841</v>
      </c>
      <c r="U2297">
        <v>1.839</v>
      </c>
      <c r="V2297">
        <v>1.841</v>
      </c>
      <c r="W2297">
        <v>1.841</v>
      </c>
      <c r="X2297">
        <v>1.8640000000000001</v>
      </c>
      <c r="Y2297">
        <v>1.8959999999999999</v>
      </c>
      <c r="Z2297">
        <v>1.9339999999999999</v>
      </c>
      <c r="AA2297">
        <v>1.97</v>
      </c>
      <c r="AB2297">
        <v>2.0049999999999999</v>
      </c>
      <c r="AC2297">
        <v>2.044</v>
      </c>
      <c r="AD2297">
        <v>2.0790000000000002</v>
      </c>
      <c r="AE2297">
        <v>2.1179999999999999</v>
      </c>
      <c r="AF2297">
        <v>2.1539999999999999</v>
      </c>
      <c r="AG2297">
        <v>2.19</v>
      </c>
      <c r="AH2297">
        <v>2.2269999999999999</v>
      </c>
      <c r="AI2297">
        <v>2.2650000000000001</v>
      </c>
      <c r="AJ2297" t="s">
        <v>50</v>
      </c>
      <c r="AK2297" t="s">
        <v>15</v>
      </c>
    </row>
    <row r="2298" spans="1:38" x14ac:dyDescent="0.35">
      <c r="A2298" t="s">
        <v>73</v>
      </c>
      <c r="B2298" t="s">
        <v>65</v>
      </c>
      <c r="C2298" t="s">
        <v>51</v>
      </c>
      <c r="D2298">
        <v>21.577999999999999</v>
      </c>
      <c r="E2298">
        <v>21.588999999999999</v>
      </c>
      <c r="F2298">
        <v>24.588000000000001</v>
      </c>
      <c r="G2298">
        <v>27.593</v>
      </c>
      <c r="H2298">
        <v>31.623000000000001</v>
      </c>
      <c r="I2298">
        <v>31.655000000000001</v>
      </c>
      <c r="J2298">
        <v>31.687000000000001</v>
      </c>
      <c r="K2298">
        <v>32.718000000000004</v>
      </c>
      <c r="L2298">
        <v>33.759</v>
      </c>
      <c r="M2298">
        <v>35.820999999999998</v>
      </c>
      <c r="N2298">
        <v>36.904000000000003</v>
      </c>
      <c r="O2298">
        <v>39.020000000000003</v>
      </c>
      <c r="P2298">
        <v>40.165999999999997</v>
      </c>
      <c r="Q2298">
        <v>42.345999999999997</v>
      </c>
      <c r="R2298">
        <v>43.515000000000001</v>
      </c>
      <c r="S2298">
        <v>44.734999999999999</v>
      </c>
      <c r="T2298">
        <v>45.850999999999999</v>
      </c>
      <c r="U2298">
        <v>45.847000000000001</v>
      </c>
      <c r="V2298">
        <v>45.851999999999997</v>
      </c>
      <c r="W2298">
        <v>45.851999999999997</v>
      </c>
      <c r="X2298">
        <v>45.893000000000001</v>
      </c>
      <c r="Y2298">
        <v>46.947000000000003</v>
      </c>
      <c r="Z2298">
        <v>48.009</v>
      </c>
      <c r="AA2298">
        <v>48.07</v>
      </c>
      <c r="AB2298">
        <v>49.133000000000003</v>
      </c>
      <c r="AC2298">
        <v>49.195</v>
      </c>
      <c r="AD2298">
        <v>49.256999999999998</v>
      </c>
      <c r="AE2298">
        <v>50.317999999999998</v>
      </c>
      <c r="AF2298">
        <v>50.381999999999998</v>
      </c>
      <c r="AG2298">
        <v>51.445</v>
      </c>
      <c r="AH2298">
        <v>51.506</v>
      </c>
      <c r="AI2298">
        <v>52.567</v>
      </c>
      <c r="AJ2298" t="s">
        <v>51</v>
      </c>
      <c r="AK2298" t="s">
        <v>19</v>
      </c>
    </row>
    <row r="2299" spans="1:38" x14ac:dyDescent="0.35">
      <c r="A2299" t="s">
        <v>73</v>
      </c>
      <c r="B2299" t="s">
        <v>65</v>
      </c>
      <c r="C2299" t="s">
        <v>52</v>
      </c>
      <c r="D2299">
        <v>1.6439999999999999</v>
      </c>
      <c r="E2299">
        <v>1.6579999999999999</v>
      </c>
      <c r="F2299">
        <v>1.6579999999999999</v>
      </c>
      <c r="G2299">
        <v>1.663</v>
      </c>
      <c r="H2299">
        <v>1.71</v>
      </c>
      <c r="I2299">
        <v>1.756</v>
      </c>
      <c r="J2299">
        <v>1.804</v>
      </c>
      <c r="K2299">
        <v>1.8480000000000001</v>
      </c>
      <c r="L2299">
        <v>1.9079999999999999</v>
      </c>
      <c r="M2299">
        <v>1.9990000000000001</v>
      </c>
      <c r="N2299">
        <v>2.1179999999999999</v>
      </c>
      <c r="O2299">
        <v>2.2839999999999998</v>
      </c>
      <c r="P2299">
        <v>2.5</v>
      </c>
      <c r="Q2299">
        <v>2.7610000000000001</v>
      </c>
      <c r="R2299">
        <v>3.0059999999999998</v>
      </c>
      <c r="S2299">
        <v>3.3260000000000001</v>
      </c>
      <c r="T2299">
        <v>3.4980000000000002</v>
      </c>
      <c r="U2299">
        <v>3.488</v>
      </c>
      <c r="V2299">
        <v>3.4980000000000002</v>
      </c>
      <c r="W2299">
        <v>3.496</v>
      </c>
      <c r="X2299">
        <v>3.5529999999999999</v>
      </c>
      <c r="Y2299">
        <v>3.633</v>
      </c>
      <c r="Z2299">
        <v>3.7250000000000001</v>
      </c>
      <c r="AA2299">
        <v>3.8149999999999999</v>
      </c>
      <c r="AB2299">
        <v>3.9039999999999999</v>
      </c>
      <c r="AC2299">
        <v>3.9940000000000002</v>
      </c>
      <c r="AD2299">
        <v>4.085</v>
      </c>
      <c r="AE2299">
        <v>4.1749999999999998</v>
      </c>
      <c r="AF2299">
        <v>4.2670000000000003</v>
      </c>
      <c r="AG2299">
        <v>4.3529999999999998</v>
      </c>
      <c r="AH2299">
        <v>4.4429999999999996</v>
      </c>
      <c r="AI2299">
        <v>4.5339999999999998</v>
      </c>
      <c r="AJ2299" t="s">
        <v>52</v>
      </c>
      <c r="AK2299" t="s">
        <v>15</v>
      </c>
    </row>
    <row r="2300" spans="1:38" x14ac:dyDescent="0.35">
      <c r="A2300" t="s">
        <v>73</v>
      </c>
      <c r="B2300" t="s">
        <v>65</v>
      </c>
      <c r="C2300" t="s">
        <v>53</v>
      </c>
      <c r="D2300">
        <v>6.8529999999999998</v>
      </c>
      <c r="E2300">
        <v>6.9409999999999998</v>
      </c>
      <c r="F2300">
        <v>7.9340000000000002</v>
      </c>
      <c r="G2300">
        <v>8.9710000000000001</v>
      </c>
      <c r="H2300">
        <v>11.991</v>
      </c>
      <c r="I2300">
        <v>12.015000000000001</v>
      </c>
      <c r="J2300">
        <v>13.036</v>
      </c>
      <c r="K2300">
        <v>13.055</v>
      </c>
      <c r="L2300">
        <v>14.081</v>
      </c>
      <c r="M2300">
        <v>14.125</v>
      </c>
      <c r="N2300">
        <v>15.178000000000001</v>
      </c>
      <c r="O2300">
        <v>18.251000000000001</v>
      </c>
      <c r="P2300">
        <v>18.347000000000001</v>
      </c>
      <c r="Q2300">
        <v>20.466000000000001</v>
      </c>
      <c r="R2300">
        <v>22.577000000000002</v>
      </c>
      <c r="S2300">
        <v>22.72</v>
      </c>
      <c r="T2300">
        <v>24.797000000000001</v>
      </c>
      <c r="U2300">
        <v>24.794</v>
      </c>
      <c r="V2300">
        <v>24.795999999999999</v>
      </c>
      <c r="W2300">
        <v>24.795999999999999</v>
      </c>
      <c r="X2300">
        <v>24.824000000000002</v>
      </c>
      <c r="Y2300">
        <v>25.861000000000001</v>
      </c>
      <c r="Z2300">
        <v>26.901</v>
      </c>
      <c r="AA2300">
        <v>26.937999999999999</v>
      </c>
      <c r="AB2300">
        <v>27.98</v>
      </c>
      <c r="AC2300">
        <v>29.023</v>
      </c>
      <c r="AD2300">
        <v>29.062000000000001</v>
      </c>
      <c r="AE2300">
        <v>29.102</v>
      </c>
      <c r="AF2300">
        <v>30.143999999999998</v>
      </c>
      <c r="AG2300">
        <v>32.183999999999997</v>
      </c>
      <c r="AH2300">
        <v>32.223999999999997</v>
      </c>
      <c r="AI2300">
        <v>32.265000000000001</v>
      </c>
      <c r="AJ2300" t="s">
        <v>53</v>
      </c>
      <c r="AK2300" t="s">
        <v>8</v>
      </c>
    </row>
    <row r="2301" spans="1:38" x14ac:dyDescent="0.35">
      <c r="A2301" t="s">
        <v>73</v>
      </c>
      <c r="B2301" t="s">
        <v>65</v>
      </c>
      <c r="C2301" t="s">
        <v>54</v>
      </c>
      <c r="D2301">
        <v>12.817</v>
      </c>
      <c r="E2301">
        <v>13.006</v>
      </c>
      <c r="F2301">
        <v>16</v>
      </c>
      <c r="G2301">
        <v>19.081</v>
      </c>
      <c r="H2301">
        <v>22.128</v>
      </c>
      <c r="I2301">
        <v>23.173999999999999</v>
      </c>
      <c r="J2301">
        <v>23.218</v>
      </c>
      <c r="K2301">
        <v>24.263000000000002</v>
      </c>
      <c r="L2301">
        <v>26.318000000000001</v>
      </c>
      <c r="M2301">
        <v>27.405999999999999</v>
      </c>
      <c r="N2301">
        <v>29.521999999999998</v>
      </c>
      <c r="O2301">
        <v>32.683999999999997</v>
      </c>
      <c r="P2301">
        <v>35.89</v>
      </c>
      <c r="Q2301">
        <v>38.142000000000003</v>
      </c>
      <c r="R2301">
        <v>41.377000000000002</v>
      </c>
      <c r="S2301">
        <v>45.685000000000002</v>
      </c>
      <c r="T2301">
        <v>47.851999999999997</v>
      </c>
      <c r="U2301">
        <v>47.848999999999997</v>
      </c>
      <c r="V2301">
        <v>47.856999999999999</v>
      </c>
      <c r="W2301">
        <v>46.856000000000002</v>
      </c>
      <c r="X2301">
        <v>47.912999999999997</v>
      </c>
      <c r="Y2301">
        <v>48.99</v>
      </c>
      <c r="Z2301">
        <v>51.076999999999998</v>
      </c>
      <c r="AA2301">
        <v>52.162999999999997</v>
      </c>
      <c r="AB2301">
        <v>53.25</v>
      </c>
      <c r="AC2301">
        <v>54.338000000000001</v>
      </c>
      <c r="AD2301">
        <v>55.424999999999997</v>
      </c>
      <c r="AE2301">
        <v>56.512</v>
      </c>
      <c r="AF2301">
        <v>57.598999999999997</v>
      </c>
      <c r="AG2301">
        <v>58.683999999999997</v>
      </c>
      <c r="AH2301">
        <v>59.771999999999998</v>
      </c>
      <c r="AI2301">
        <v>60.857999999999997</v>
      </c>
      <c r="AJ2301" t="s">
        <v>54</v>
      </c>
      <c r="AK2301" t="s">
        <v>22</v>
      </c>
    </row>
    <row r="2302" spans="1:38" x14ac:dyDescent="0.35">
      <c r="A2302" t="s">
        <v>73</v>
      </c>
      <c r="B2302" t="s">
        <v>65</v>
      </c>
      <c r="C2302" t="s">
        <v>55</v>
      </c>
      <c r="D2302">
        <v>3.2930000000000001</v>
      </c>
      <c r="E2302">
        <v>3.3029999999999999</v>
      </c>
      <c r="F2302">
        <v>5.3019999999999996</v>
      </c>
      <c r="G2302">
        <v>8.3049999999999997</v>
      </c>
      <c r="H2302">
        <v>10.337999999999999</v>
      </c>
      <c r="I2302">
        <v>10.371</v>
      </c>
      <c r="J2302">
        <v>11.404999999999999</v>
      </c>
      <c r="K2302">
        <v>11.436999999999999</v>
      </c>
      <c r="L2302">
        <v>12.478</v>
      </c>
      <c r="M2302">
        <v>12.542</v>
      </c>
      <c r="N2302">
        <v>13.629</v>
      </c>
      <c r="O2302">
        <v>15.746</v>
      </c>
      <c r="P2302">
        <v>16.896999999999998</v>
      </c>
      <c r="Q2302">
        <v>18.084</v>
      </c>
      <c r="R2302">
        <v>18.256</v>
      </c>
      <c r="S2302">
        <v>20.481999999999999</v>
      </c>
      <c r="T2302">
        <v>20.606999999999999</v>
      </c>
      <c r="U2302">
        <v>20.599</v>
      </c>
      <c r="V2302">
        <v>20.603999999999999</v>
      </c>
      <c r="W2302">
        <v>20.603999999999999</v>
      </c>
      <c r="X2302">
        <v>20.643999999999998</v>
      </c>
      <c r="Y2302">
        <v>21.702000000000002</v>
      </c>
      <c r="Z2302">
        <v>21.765000000000001</v>
      </c>
      <c r="AA2302">
        <v>22.829000000000001</v>
      </c>
      <c r="AB2302">
        <v>22.893000000000001</v>
      </c>
      <c r="AC2302">
        <v>22.956</v>
      </c>
      <c r="AD2302">
        <v>24.02</v>
      </c>
      <c r="AE2302">
        <v>24.085000000000001</v>
      </c>
      <c r="AF2302">
        <v>24.149000000000001</v>
      </c>
      <c r="AG2302">
        <v>25.213000000000001</v>
      </c>
      <c r="AH2302">
        <v>25.274999999999999</v>
      </c>
      <c r="AI2302">
        <v>25.338999999999999</v>
      </c>
      <c r="AJ2302" t="s">
        <v>55</v>
      </c>
      <c r="AK2302" t="s">
        <v>8</v>
      </c>
      <c r="AL2302" t="s">
        <v>17</v>
      </c>
    </row>
    <row r="2303" spans="1:38" x14ac:dyDescent="0.35">
      <c r="A2303" t="s">
        <v>74</v>
      </c>
      <c r="B2303" t="s">
        <v>65</v>
      </c>
      <c r="C2303" t="s">
        <v>7</v>
      </c>
      <c r="D2303">
        <v>3.2389999999999999</v>
      </c>
      <c r="E2303">
        <v>3.2890000000000001</v>
      </c>
      <c r="F2303">
        <v>6.343</v>
      </c>
      <c r="G2303">
        <v>7.3940000000000001</v>
      </c>
      <c r="H2303">
        <v>11.481999999999999</v>
      </c>
      <c r="I2303">
        <v>12.585000000000001</v>
      </c>
      <c r="J2303">
        <v>14.689</v>
      </c>
      <c r="K2303">
        <v>15.794</v>
      </c>
      <c r="L2303">
        <v>16.914999999999999</v>
      </c>
      <c r="M2303">
        <v>20.055</v>
      </c>
      <c r="N2303">
        <v>22.224</v>
      </c>
      <c r="O2303">
        <v>25.446999999999999</v>
      </c>
      <c r="P2303">
        <v>27.709</v>
      </c>
      <c r="Q2303">
        <v>30.009</v>
      </c>
      <c r="R2303">
        <v>32.308999999999997</v>
      </c>
      <c r="S2303">
        <v>33.615000000000002</v>
      </c>
      <c r="T2303">
        <v>34.866</v>
      </c>
      <c r="U2303">
        <v>34.96</v>
      </c>
      <c r="V2303">
        <v>35.005000000000003</v>
      </c>
      <c r="W2303">
        <v>35.143000000000001</v>
      </c>
      <c r="X2303">
        <v>37.307000000000002</v>
      </c>
      <c r="Y2303">
        <v>38.468000000000004</v>
      </c>
      <c r="Z2303">
        <v>38.637999999999998</v>
      </c>
      <c r="AA2303">
        <v>39.805999999999997</v>
      </c>
      <c r="AB2303">
        <v>41.972999999999999</v>
      </c>
      <c r="AC2303">
        <v>43.142000000000003</v>
      </c>
      <c r="AD2303">
        <v>43.308999999999997</v>
      </c>
      <c r="AE2303">
        <v>44.478000000000002</v>
      </c>
      <c r="AF2303">
        <v>44.643999999999998</v>
      </c>
      <c r="AG2303">
        <v>45.811999999999998</v>
      </c>
      <c r="AH2303">
        <v>46.98</v>
      </c>
      <c r="AI2303">
        <v>48.145000000000003</v>
      </c>
      <c r="AJ2303" t="s">
        <v>7</v>
      </c>
      <c r="AK2303" t="s">
        <v>8</v>
      </c>
      <c r="AL2303" t="s">
        <v>9</v>
      </c>
    </row>
    <row r="2304" spans="1:38" x14ac:dyDescent="0.35">
      <c r="A2304" t="s">
        <v>74</v>
      </c>
      <c r="B2304" t="s">
        <v>65</v>
      </c>
      <c r="C2304" t="s">
        <v>10</v>
      </c>
      <c r="D2304">
        <v>1.3859999999999999</v>
      </c>
      <c r="E2304">
        <v>1.399</v>
      </c>
      <c r="F2304">
        <v>1.41</v>
      </c>
      <c r="G2304">
        <v>1.421</v>
      </c>
      <c r="H2304">
        <v>1.4410000000000001</v>
      </c>
      <c r="I2304">
        <v>1.4630000000000001</v>
      </c>
      <c r="J2304">
        <v>1.4870000000000001</v>
      </c>
      <c r="K2304">
        <v>1.5109999999999999</v>
      </c>
      <c r="L2304">
        <v>1.5389999999999999</v>
      </c>
      <c r="M2304">
        <v>1.57</v>
      </c>
      <c r="N2304">
        <v>1.607</v>
      </c>
      <c r="O2304">
        <v>1.6579999999999999</v>
      </c>
      <c r="P2304">
        <v>1.716</v>
      </c>
      <c r="Q2304">
        <v>1.7829999999999999</v>
      </c>
      <c r="R2304">
        <v>1.85</v>
      </c>
      <c r="S2304">
        <v>1.92</v>
      </c>
      <c r="T2304">
        <v>1.9750000000000001</v>
      </c>
      <c r="U2304">
        <v>1.9970000000000001</v>
      </c>
      <c r="V2304">
        <v>2.0070000000000001</v>
      </c>
      <c r="W2304">
        <v>2.0369999999999999</v>
      </c>
      <c r="X2304">
        <v>2.0739999999999998</v>
      </c>
      <c r="Y2304">
        <v>2.1110000000000002</v>
      </c>
      <c r="Z2304">
        <v>2.149</v>
      </c>
      <c r="AA2304">
        <v>2.1859999999999999</v>
      </c>
      <c r="AB2304">
        <v>2.2240000000000002</v>
      </c>
      <c r="AC2304">
        <v>2.2610000000000001</v>
      </c>
      <c r="AD2304">
        <v>2.2989999999999999</v>
      </c>
      <c r="AE2304">
        <v>2.3370000000000002</v>
      </c>
      <c r="AF2304">
        <v>2.3730000000000002</v>
      </c>
      <c r="AG2304">
        <v>2.4119999999999999</v>
      </c>
      <c r="AH2304">
        <v>2.4500000000000002</v>
      </c>
      <c r="AI2304">
        <v>2.488</v>
      </c>
      <c r="AJ2304" t="s">
        <v>10</v>
      </c>
      <c r="AK2304" t="s">
        <v>11</v>
      </c>
      <c r="AL2304" t="s">
        <v>9</v>
      </c>
    </row>
    <row r="2305" spans="1:38" x14ac:dyDescent="0.35">
      <c r="A2305" t="s">
        <v>74</v>
      </c>
      <c r="B2305" t="s">
        <v>65</v>
      </c>
      <c r="C2305" t="s">
        <v>12</v>
      </c>
      <c r="D2305">
        <v>3.7930000000000001</v>
      </c>
      <c r="E2305">
        <v>3.8079999999999998</v>
      </c>
      <c r="F2305">
        <v>4.8230000000000004</v>
      </c>
      <c r="G2305">
        <v>5.8330000000000002</v>
      </c>
      <c r="H2305">
        <v>6.8609999999999998</v>
      </c>
      <c r="I2305">
        <v>6.8890000000000002</v>
      </c>
      <c r="J2305">
        <v>7.92</v>
      </c>
      <c r="K2305">
        <v>8.9450000000000003</v>
      </c>
      <c r="L2305">
        <v>8.98</v>
      </c>
      <c r="M2305">
        <v>10.019</v>
      </c>
      <c r="N2305">
        <v>11.064</v>
      </c>
      <c r="O2305">
        <v>12.128</v>
      </c>
      <c r="P2305">
        <v>13.201000000000001</v>
      </c>
      <c r="Q2305">
        <v>14.284000000000001</v>
      </c>
      <c r="R2305">
        <v>14.367000000000001</v>
      </c>
      <c r="S2305">
        <v>15.456</v>
      </c>
      <c r="T2305">
        <v>16.521000000000001</v>
      </c>
      <c r="U2305">
        <v>16.547000000000001</v>
      </c>
      <c r="V2305">
        <v>16.561</v>
      </c>
      <c r="W2305">
        <v>16.599</v>
      </c>
      <c r="X2305">
        <v>16.643000000000001</v>
      </c>
      <c r="Y2305">
        <v>17.684999999999999</v>
      </c>
      <c r="Z2305">
        <v>17.736000000000001</v>
      </c>
      <c r="AA2305">
        <v>17.783000000000001</v>
      </c>
      <c r="AB2305">
        <v>18.827000000000002</v>
      </c>
      <c r="AC2305">
        <v>18.876000000000001</v>
      </c>
      <c r="AD2305">
        <v>18.919</v>
      </c>
      <c r="AE2305">
        <v>18.969000000000001</v>
      </c>
      <c r="AF2305">
        <v>20.015000000000001</v>
      </c>
      <c r="AG2305">
        <v>20.062999999999999</v>
      </c>
      <c r="AH2305">
        <v>20.106000000000002</v>
      </c>
      <c r="AI2305">
        <v>21.155999999999999</v>
      </c>
      <c r="AJ2305" t="s">
        <v>12</v>
      </c>
      <c r="AK2305" t="s">
        <v>8</v>
      </c>
    </row>
    <row r="2306" spans="1:38" x14ac:dyDescent="0.35">
      <c r="A2306" t="s">
        <v>74</v>
      </c>
      <c r="B2306" t="s">
        <v>65</v>
      </c>
      <c r="C2306" t="s">
        <v>13</v>
      </c>
      <c r="D2306">
        <v>2.1720000000000002</v>
      </c>
      <c r="E2306">
        <v>2.1760000000000002</v>
      </c>
      <c r="F2306">
        <v>3.18</v>
      </c>
      <c r="G2306">
        <v>3.18</v>
      </c>
      <c r="H2306">
        <v>4.1849999999999996</v>
      </c>
      <c r="I2306">
        <v>4.1909999999999998</v>
      </c>
      <c r="J2306">
        <v>6.1950000000000003</v>
      </c>
      <c r="K2306">
        <v>6.2009999999999996</v>
      </c>
      <c r="L2306">
        <v>7.2069999999999999</v>
      </c>
      <c r="M2306">
        <v>7.2149999999999999</v>
      </c>
      <c r="N2306">
        <v>8.2240000000000002</v>
      </c>
      <c r="O2306">
        <v>9.234</v>
      </c>
      <c r="P2306">
        <v>9.2460000000000004</v>
      </c>
      <c r="Q2306">
        <v>10.262</v>
      </c>
      <c r="R2306">
        <v>10.278</v>
      </c>
      <c r="S2306">
        <v>12.292999999999999</v>
      </c>
      <c r="T2306">
        <v>12.307</v>
      </c>
      <c r="U2306">
        <v>12.31</v>
      </c>
      <c r="V2306">
        <v>12.313000000000001</v>
      </c>
      <c r="W2306">
        <v>12.319000000000001</v>
      </c>
      <c r="X2306">
        <v>12.327</v>
      </c>
      <c r="Y2306">
        <v>13.335000000000001</v>
      </c>
      <c r="Z2306">
        <v>13.346</v>
      </c>
      <c r="AA2306">
        <v>13.353999999999999</v>
      </c>
      <c r="AB2306">
        <v>13.363</v>
      </c>
      <c r="AC2306">
        <v>14.372</v>
      </c>
      <c r="AD2306">
        <v>14.379</v>
      </c>
      <c r="AE2306">
        <v>14.388999999999999</v>
      </c>
      <c r="AF2306">
        <v>14.398</v>
      </c>
      <c r="AG2306">
        <v>14.406000000000001</v>
      </c>
      <c r="AH2306">
        <v>15.414</v>
      </c>
      <c r="AI2306">
        <v>15.422000000000001</v>
      </c>
      <c r="AJ2306" t="s">
        <v>13</v>
      </c>
      <c r="AK2306" t="s">
        <v>8</v>
      </c>
    </row>
    <row r="2307" spans="1:38" x14ac:dyDescent="0.35">
      <c r="A2307" t="s">
        <v>74</v>
      </c>
      <c r="B2307" t="s">
        <v>65</v>
      </c>
      <c r="C2307" t="s">
        <v>14</v>
      </c>
      <c r="D2307">
        <v>18.382999999999999</v>
      </c>
      <c r="E2307">
        <v>18.413</v>
      </c>
      <c r="F2307">
        <v>43.441000000000003</v>
      </c>
      <c r="G2307">
        <v>69.47</v>
      </c>
      <c r="H2307">
        <v>95.843999999999994</v>
      </c>
      <c r="I2307">
        <v>107.30200000000001</v>
      </c>
      <c r="J2307">
        <v>121.754</v>
      </c>
      <c r="K2307">
        <v>134.20400000000001</v>
      </c>
      <c r="L2307">
        <v>148.732</v>
      </c>
      <c r="M2307">
        <v>165.33500000000001</v>
      </c>
      <c r="N2307">
        <v>185.06700000000001</v>
      </c>
      <c r="O2307">
        <v>212.03399999999999</v>
      </c>
      <c r="P2307">
        <v>220.16399999999999</v>
      </c>
      <c r="Q2307">
        <v>229.459</v>
      </c>
      <c r="R2307">
        <v>237.761</v>
      </c>
      <c r="S2307">
        <v>248.09399999999999</v>
      </c>
      <c r="T2307">
        <v>254.179</v>
      </c>
      <c r="U2307">
        <v>254.59</v>
      </c>
      <c r="V2307">
        <v>254.78</v>
      </c>
      <c r="W2307">
        <v>255.37299999999999</v>
      </c>
      <c r="X2307">
        <v>261.08199999999999</v>
      </c>
      <c r="Y2307">
        <v>265.79300000000001</v>
      </c>
      <c r="Z2307">
        <v>271.51799999999997</v>
      </c>
      <c r="AA2307">
        <v>275.24400000000003</v>
      </c>
      <c r="AB2307">
        <v>280.97300000000001</v>
      </c>
      <c r="AC2307">
        <v>284.697</v>
      </c>
      <c r="AD2307">
        <v>289.42399999999998</v>
      </c>
      <c r="AE2307">
        <v>292.14699999999999</v>
      </c>
      <c r="AF2307">
        <v>296.87299999999999</v>
      </c>
      <c r="AG2307">
        <v>301.60000000000002</v>
      </c>
      <c r="AH2307">
        <v>303.32499999999999</v>
      </c>
      <c r="AI2307">
        <v>307.048</v>
      </c>
      <c r="AJ2307" t="s">
        <v>14</v>
      </c>
      <c r="AK2307" t="s">
        <v>15</v>
      </c>
    </row>
    <row r="2308" spans="1:38" x14ac:dyDescent="0.35">
      <c r="A2308" t="s">
        <v>74</v>
      </c>
      <c r="B2308" t="s">
        <v>65</v>
      </c>
      <c r="C2308" t="s">
        <v>16</v>
      </c>
      <c r="D2308">
        <v>0.29399999999999998</v>
      </c>
      <c r="E2308">
        <v>0.30499999999999999</v>
      </c>
      <c r="F2308">
        <v>0.317</v>
      </c>
      <c r="G2308">
        <v>0.32700000000000001</v>
      </c>
      <c r="H2308">
        <v>0.34499999999999997</v>
      </c>
      <c r="I2308">
        <v>0.36699999999999999</v>
      </c>
      <c r="J2308">
        <v>0.38800000000000001</v>
      </c>
      <c r="K2308">
        <v>0.41099999999999998</v>
      </c>
      <c r="L2308">
        <v>0.435</v>
      </c>
      <c r="M2308">
        <v>0.46500000000000002</v>
      </c>
      <c r="N2308">
        <v>0.5</v>
      </c>
      <c r="O2308">
        <v>0.54500000000000004</v>
      </c>
      <c r="P2308">
        <v>0.6</v>
      </c>
      <c r="Q2308">
        <v>0.66300000000000003</v>
      </c>
      <c r="R2308">
        <v>0.72599999999999998</v>
      </c>
      <c r="S2308">
        <v>0.78900000000000003</v>
      </c>
      <c r="T2308">
        <v>0.84199999999999997</v>
      </c>
      <c r="U2308">
        <v>0.86199999999999999</v>
      </c>
      <c r="V2308">
        <v>0.87</v>
      </c>
      <c r="W2308">
        <v>0.89900000000000002</v>
      </c>
      <c r="X2308">
        <v>0.93400000000000005</v>
      </c>
      <c r="Y2308">
        <v>0.96899999999999997</v>
      </c>
      <c r="Z2308">
        <v>1.0029999999999999</v>
      </c>
      <c r="AA2308">
        <v>1.0369999999999999</v>
      </c>
      <c r="AB2308">
        <v>1.0720000000000001</v>
      </c>
      <c r="AC2308">
        <v>1.1080000000000001</v>
      </c>
      <c r="AD2308">
        <v>1.143</v>
      </c>
      <c r="AE2308">
        <v>1.1779999999999999</v>
      </c>
      <c r="AF2308">
        <v>1.2130000000000001</v>
      </c>
      <c r="AG2308">
        <v>1.246</v>
      </c>
      <c r="AH2308">
        <v>1.2809999999999999</v>
      </c>
      <c r="AI2308">
        <v>1.3169999999999999</v>
      </c>
      <c r="AJ2308" t="s">
        <v>16</v>
      </c>
      <c r="AK2308" t="s">
        <v>8</v>
      </c>
      <c r="AL2308" t="s">
        <v>17</v>
      </c>
    </row>
    <row r="2309" spans="1:38" x14ac:dyDescent="0.35">
      <c r="A2309" t="s">
        <v>74</v>
      </c>
      <c r="B2309" t="s">
        <v>65</v>
      </c>
      <c r="C2309" t="s">
        <v>18</v>
      </c>
      <c r="D2309">
        <v>5.9139999999999997</v>
      </c>
      <c r="E2309">
        <v>5.92</v>
      </c>
      <c r="F2309">
        <v>11.926</v>
      </c>
      <c r="G2309">
        <v>16.93</v>
      </c>
      <c r="H2309">
        <v>22.998000000000001</v>
      </c>
      <c r="I2309">
        <v>25.082999999999998</v>
      </c>
      <c r="J2309">
        <v>28.167999999999999</v>
      </c>
      <c r="K2309">
        <v>31.25</v>
      </c>
      <c r="L2309">
        <v>33.345999999999997</v>
      </c>
      <c r="M2309">
        <v>37.459000000000003</v>
      </c>
      <c r="N2309">
        <v>41.591000000000001</v>
      </c>
      <c r="O2309">
        <v>46.768999999999998</v>
      </c>
      <c r="P2309">
        <v>49.98</v>
      </c>
      <c r="Q2309">
        <v>51.216999999999999</v>
      </c>
      <c r="R2309">
        <v>53.456000000000003</v>
      </c>
      <c r="S2309">
        <v>54.701999999999998</v>
      </c>
      <c r="T2309">
        <v>56.901000000000003</v>
      </c>
      <c r="U2309">
        <v>56.976999999999997</v>
      </c>
      <c r="V2309">
        <v>57.012</v>
      </c>
      <c r="W2309">
        <v>57.121000000000002</v>
      </c>
      <c r="X2309">
        <v>58.250999999999998</v>
      </c>
      <c r="Y2309">
        <v>58.383000000000003</v>
      </c>
      <c r="Z2309">
        <v>60.515999999999998</v>
      </c>
      <c r="AA2309">
        <v>61.65</v>
      </c>
      <c r="AB2309">
        <v>61.781999999999996</v>
      </c>
      <c r="AC2309">
        <v>62.917000000000002</v>
      </c>
      <c r="AD2309">
        <v>64.05</v>
      </c>
      <c r="AE2309">
        <v>65.183000000000007</v>
      </c>
      <c r="AF2309">
        <v>65.317999999999998</v>
      </c>
      <c r="AG2309">
        <v>66.450999999999993</v>
      </c>
      <c r="AH2309">
        <v>66.584999999999994</v>
      </c>
      <c r="AI2309">
        <v>67.716999999999999</v>
      </c>
      <c r="AJ2309" t="s">
        <v>18</v>
      </c>
      <c r="AK2309" t="s">
        <v>19</v>
      </c>
    </row>
    <row r="2310" spans="1:38" x14ac:dyDescent="0.35">
      <c r="A2310" t="s">
        <v>74</v>
      </c>
      <c r="B2310" t="s">
        <v>65</v>
      </c>
      <c r="C2310" t="s">
        <v>20</v>
      </c>
      <c r="D2310">
        <v>12.747999999999999</v>
      </c>
      <c r="E2310">
        <v>12.824999999999999</v>
      </c>
      <c r="F2310">
        <v>16.902000000000001</v>
      </c>
      <c r="G2310">
        <v>20.98</v>
      </c>
      <c r="H2310">
        <v>26.106999999999999</v>
      </c>
      <c r="I2310">
        <v>29.266999999999999</v>
      </c>
      <c r="J2310">
        <v>31.425000000000001</v>
      </c>
      <c r="K2310">
        <v>34.579000000000001</v>
      </c>
      <c r="L2310">
        <v>37.762999999999998</v>
      </c>
      <c r="M2310">
        <v>40.972000000000001</v>
      </c>
      <c r="N2310">
        <v>45.222999999999999</v>
      </c>
      <c r="O2310">
        <v>52.561</v>
      </c>
      <c r="P2310">
        <v>54.953000000000003</v>
      </c>
      <c r="Q2310">
        <v>58.404000000000003</v>
      </c>
      <c r="R2310">
        <v>61.854999999999997</v>
      </c>
      <c r="S2310">
        <v>65.317999999999998</v>
      </c>
      <c r="T2310">
        <v>67.694000000000003</v>
      </c>
      <c r="U2310">
        <v>67.834999999999994</v>
      </c>
      <c r="V2310">
        <v>67.900999999999996</v>
      </c>
      <c r="W2310">
        <v>68.105999999999995</v>
      </c>
      <c r="X2310">
        <v>70.352999999999994</v>
      </c>
      <c r="Y2310">
        <v>72.597999999999999</v>
      </c>
      <c r="Z2310">
        <v>73.853999999999999</v>
      </c>
      <c r="AA2310">
        <v>76.103999999999999</v>
      </c>
      <c r="AB2310">
        <v>79.356999999999999</v>
      </c>
      <c r="AC2310">
        <v>80.608000000000004</v>
      </c>
      <c r="AD2310">
        <v>81.86</v>
      </c>
      <c r="AE2310">
        <v>83.111000000000004</v>
      </c>
      <c r="AF2310">
        <v>84.364999999999995</v>
      </c>
      <c r="AG2310">
        <v>85.614999999999995</v>
      </c>
      <c r="AH2310">
        <v>87.866</v>
      </c>
      <c r="AI2310">
        <v>89.119</v>
      </c>
      <c r="AJ2310" t="s">
        <v>20</v>
      </c>
      <c r="AK2310" t="s">
        <v>9</v>
      </c>
    </row>
    <row r="2311" spans="1:38" x14ac:dyDescent="0.35">
      <c r="A2311" t="s">
        <v>74</v>
      </c>
      <c r="B2311" t="s">
        <v>65</v>
      </c>
      <c r="C2311" t="s">
        <v>21</v>
      </c>
      <c r="D2311">
        <v>14.45</v>
      </c>
      <c r="E2311">
        <v>14.573</v>
      </c>
      <c r="F2311">
        <v>14.698</v>
      </c>
      <c r="G2311">
        <v>14.82</v>
      </c>
      <c r="H2311">
        <v>15.026</v>
      </c>
      <c r="I2311">
        <v>15.281000000000001</v>
      </c>
      <c r="J2311">
        <v>15.534000000000001</v>
      </c>
      <c r="K2311">
        <v>15.787000000000001</v>
      </c>
      <c r="L2311">
        <v>16.081</v>
      </c>
      <c r="M2311">
        <v>16.417000000000002</v>
      </c>
      <c r="N2311">
        <v>16.823</v>
      </c>
      <c r="O2311">
        <v>17.364000000000001</v>
      </c>
      <c r="P2311">
        <v>17.991</v>
      </c>
      <c r="Q2311">
        <v>18.713999999999999</v>
      </c>
      <c r="R2311">
        <v>19.439</v>
      </c>
      <c r="S2311">
        <v>20.184000000000001</v>
      </c>
      <c r="T2311">
        <v>20.788</v>
      </c>
      <c r="U2311">
        <v>21.013999999999999</v>
      </c>
      <c r="V2311">
        <v>21.123999999999999</v>
      </c>
      <c r="W2311">
        <v>21.454000000000001</v>
      </c>
      <c r="X2311">
        <v>21.846</v>
      </c>
      <c r="Y2311">
        <v>22.244</v>
      </c>
      <c r="Z2311">
        <v>22.648</v>
      </c>
      <c r="AA2311">
        <v>23.052</v>
      </c>
      <c r="AB2311">
        <v>23.457000000000001</v>
      </c>
      <c r="AC2311">
        <v>23.86</v>
      </c>
      <c r="AD2311">
        <v>24.266999999999999</v>
      </c>
      <c r="AE2311">
        <v>24.672000000000001</v>
      </c>
      <c r="AF2311">
        <v>25.076000000000001</v>
      </c>
      <c r="AG2311">
        <v>25.481000000000002</v>
      </c>
      <c r="AH2311">
        <v>25.884</v>
      </c>
      <c r="AI2311">
        <v>26.289000000000001</v>
      </c>
      <c r="AJ2311" t="s">
        <v>21</v>
      </c>
      <c r="AK2311" t="s">
        <v>22</v>
      </c>
    </row>
    <row r="2312" spans="1:38" x14ac:dyDescent="0.35">
      <c r="A2312" t="s">
        <v>74</v>
      </c>
      <c r="B2312" t="s">
        <v>65</v>
      </c>
      <c r="C2312" t="s">
        <v>23</v>
      </c>
      <c r="D2312">
        <v>29.896000000000001</v>
      </c>
      <c r="E2312">
        <v>30.132999999999999</v>
      </c>
      <c r="F2312">
        <v>42.372</v>
      </c>
      <c r="G2312">
        <v>54.606999999999999</v>
      </c>
      <c r="H2312">
        <v>67.007000000000005</v>
      </c>
      <c r="I2312">
        <v>74.498999999999995</v>
      </c>
      <c r="J2312">
        <v>82.984999999999999</v>
      </c>
      <c r="K2312">
        <v>91.474999999999994</v>
      </c>
      <c r="L2312">
        <v>99.039000000000001</v>
      </c>
      <c r="M2312">
        <v>109.691</v>
      </c>
      <c r="N2312">
        <v>122.473</v>
      </c>
      <c r="O2312">
        <v>139.51400000000001</v>
      </c>
      <c r="P2312">
        <v>148.72900000000001</v>
      </c>
      <c r="Q2312">
        <v>160.124</v>
      </c>
      <c r="R2312">
        <v>169.524</v>
      </c>
      <c r="S2312">
        <v>179.95699999999999</v>
      </c>
      <c r="T2312">
        <v>186.12299999999999</v>
      </c>
      <c r="U2312">
        <v>187.56100000000001</v>
      </c>
      <c r="V2312">
        <v>187.76900000000001</v>
      </c>
      <c r="W2312">
        <v>188.40799999999999</v>
      </c>
      <c r="X2312">
        <v>193.167</v>
      </c>
      <c r="Y2312">
        <v>198.93100000000001</v>
      </c>
      <c r="Z2312">
        <v>205.71299999999999</v>
      </c>
      <c r="AA2312">
        <v>210.49700000000001</v>
      </c>
      <c r="AB2312">
        <v>216.27699999999999</v>
      </c>
      <c r="AC2312">
        <v>220.05699999999999</v>
      </c>
      <c r="AD2312">
        <v>224.83500000000001</v>
      </c>
      <c r="AE2312">
        <v>228.61500000000001</v>
      </c>
      <c r="AF2312">
        <v>233.39500000000001</v>
      </c>
      <c r="AG2312">
        <v>237.17400000000001</v>
      </c>
      <c r="AH2312">
        <v>241.95699999999999</v>
      </c>
      <c r="AI2312">
        <v>245.738</v>
      </c>
      <c r="AJ2312" t="s">
        <v>23</v>
      </c>
      <c r="AK2312" t="s">
        <v>24</v>
      </c>
      <c r="AL2312" t="s">
        <v>17</v>
      </c>
    </row>
    <row r="2313" spans="1:38" x14ac:dyDescent="0.35">
      <c r="A2313" t="s">
        <v>74</v>
      </c>
      <c r="B2313" t="s">
        <v>65</v>
      </c>
      <c r="C2313" t="s">
        <v>25</v>
      </c>
      <c r="D2313">
        <v>2.1240000000000001</v>
      </c>
      <c r="E2313">
        <v>2.1339999999999999</v>
      </c>
      <c r="F2313">
        <v>12.143000000000001</v>
      </c>
      <c r="G2313">
        <v>23.154</v>
      </c>
      <c r="H2313">
        <v>33.279000000000003</v>
      </c>
      <c r="I2313">
        <v>38.429000000000002</v>
      </c>
      <c r="J2313">
        <v>43.579000000000001</v>
      </c>
      <c r="K2313">
        <v>48.731000000000002</v>
      </c>
      <c r="L2313">
        <v>53.905999999999999</v>
      </c>
      <c r="M2313">
        <v>61.106999999999999</v>
      </c>
      <c r="N2313">
        <v>68.350999999999999</v>
      </c>
      <c r="O2313">
        <v>80.673000000000002</v>
      </c>
      <c r="P2313">
        <v>83.05</v>
      </c>
      <c r="Q2313">
        <v>85.48</v>
      </c>
      <c r="R2313">
        <v>89.912999999999997</v>
      </c>
      <c r="S2313">
        <v>93.358000000000004</v>
      </c>
      <c r="T2313">
        <v>95.718999999999994</v>
      </c>
      <c r="U2313">
        <v>95.855000000000004</v>
      </c>
      <c r="V2313">
        <v>95.921000000000006</v>
      </c>
      <c r="W2313">
        <v>96.116</v>
      </c>
      <c r="X2313">
        <v>98.352000000000004</v>
      </c>
      <c r="Y2313">
        <v>99.590999999999994</v>
      </c>
      <c r="Z2313">
        <v>102.831</v>
      </c>
      <c r="AA2313">
        <v>105.07299999999999</v>
      </c>
      <c r="AB2313">
        <v>106.315</v>
      </c>
      <c r="AC2313">
        <v>107.557</v>
      </c>
      <c r="AD2313">
        <v>108.79600000000001</v>
      </c>
      <c r="AE2313">
        <v>110.04</v>
      </c>
      <c r="AF2313">
        <v>111.28</v>
      </c>
      <c r="AG2313">
        <v>112.521</v>
      </c>
      <c r="AH2313">
        <v>115.76300000000001</v>
      </c>
      <c r="AI2313">
        <v>117.00700000000001</v>
      </c>
      <c r="AJ2313" t="s">
        <v>25</v>
      </c>
      <c r="AK2313" t="s">
        <v>15</v>
      </c>
    </row>
    <row r="2314" spans="1:38" x14ac:dyDescent="0.35">
      <c r="A2314" t="s">
        <v>74</v>
      </c>
      <c r="B2314" t="s">
        <v>65</v>
      </c>
      <c r="C2314" t="s">
        <v>26</v>
      </c>
      <c r="D2314">
        <v>35.271999999999998</v>
      </c>
      <c r="E2314">
        <v>35.284999999999997</v>
      </c>
      <c r="F2314">
        <v>58.298000000000002</v>
      </c>
      <c r="G2314">
        <v>81.31</v>
      </c>
      <c r="H2314">
        <v>104.468</v>
      </c>
      <c r="I2314">
        <v>115.66</v>
      </c>
      <c r="J2314">
        <v>127.852</v>
      </c>
      <c r="K2314">
        <v>140.04400000000001</v>
      </c>
      <c r="L2314">
        <v>151.26599999999999</v>
      </c>
      <c r="M2314">
        <v>165.524</v>
      </c>
      <c r="N2314">
        <v>183.83099999999999</v>
      </c>
      <c r="O2314">
        <v>207.24199999999999</v>
      </c>
      <c r="P2314">
        <v>214.71899999999999</v>
      </c>
      <c r="Q2314">
        <v>222.268</v>
      </c>
      <c r="R2314">
        <v>228.82</v>
      </c>
      <c r="S2314">
        <v>236.38200000000001</v>
      </c>
      <c r="T2314">
        <v>241.84100000000001</v>
      </c>
      <c r="U2314">
        <v>243.01499999999999</v>
      </c>
      <c r="V2314">
        <v>243.095</v>
      </c>
      <c r="W2314">
        <v>243.34800000000001</v>
      </c>
      <c r="X2314">
        <v>247.64699999999999</v>
      </c>
      <c r="Y2314">
        <v>252.94800000000001</v>
      </c>
      <c r="Z2314">
        <v>256.25599999999997</v>
      </c>
      <c r="AA2314">
        <v>260.56200000000001</v>
      </c>
      <c r="AB2314">
        <v>264.86799999999999</v>
      </c>
      <c r="AC2314">
        <v>267.17599999999999</v>
      </c>
      <c r="AD2314">
        <v>270.483</v>
      </c>
      <c r="AE2314">
        <v>273.791</v>
      </c>
      <c r="AF2314">
        <v>277.09800000000001</v>
      </c>
      <c r="AG2314">
        <v>279.404</v>
      </c>
      <c r="AH2314">
        <v>282.71100000000001</v>
      </c>
      <c r="AI2314">
        <v>286.01900000000001</v>
      </c>
      <c r="AJ2314" t="s">
        <v>26</v>
      </c>
      <c r="AK2314" t="s">
        <v>17</v>
      </c>
    </row>
    <row r="2315" spans="1:38" x14ac:dyDescent="0.35">
      <c r="A2315" t="s">
        <v>74</v>
      </c>
      <c r="B2315" t="s">
        <v>65</v>
      </c>
      <c r="C2315" t="s">
        <v>27</v>
      </c>
      <c r="D2315">
        <v>4.96</v>
      </c>
      <c r="E2315">
        <v>4.9880000000000004</v>
      </c>
      <c r="F2315">
        <v>10.016999999999999</v>
      </c>
      <c r="G2315">
        <v>15.042999999999999</v>
      </c>
      <c r="H2315">
        <v>19.224</v>
      </c>
      <c r="I2315">
        <v>22.44</v>
      </c>
      <c r="J2315">
        <v>24.658000000000001</v>
      </c>
      <c r="K2315">
        <v>27.873000000000001</v>
      </c>
      <c r="L2315">
        <v>31.126999999999999</v>
      </c>
      <c r="M2315">
        <v>33.414999999999999</v>
      </c>
      <c r="N2315">
        <v>37.765000000000001</v>
      </c>
      <c r="O2315">
        <v>43.228000000000002</v>
      </c>
      <c r="P2315">
        <v>45.77</v>
      </c>
      <c r="Q2315">
        <v>47.392000000000003</v>
      </c>
      <c r="R2315">
        <v>49.015000000000001</v>
      </c>
      <c r="S2315">
        <v>52.652000000000001</v>
      </c>
      <c r="T2315">
        <v>53.170999999999999</v>
      </c>
      <c r="U2315">
        <v>54.366999999999997</v>
      </c>
      <c r="V2315">
        <v>53.46</v>
      </c>
      <c r="W2315">
        <v>54.744</v>
      </c>
      <c r="X2315">
        <v>55.081000000000003</v>
      </c>
      <c r="Y2315">
        <v>56.423999999999999</v>
      </c>
      <c r="Z2315">
        <v>56.768999999999998</v>
      </c>
      <c r="AA2315">
        <v>59.118000000000002</v>
      </c>
      <c r="AB2315">
        <v>60.466000000000001</v>
      </c>
      <c r="AC2315">
        <v>60.811</v>
      </c>
      <c r="AD2315">
        <v>62.158999999999999</v>
      </c>
      <c r="AE2315">
        <v>62.508000000000003</v>
      </c>
      <c r="AF2315">
        <v>63.853000000000002</v>
      </c>
      <c r="AG2315">
        <v>64.201999999999998</v>
      </c>
      <c r="AH2315">
        <v>66.551000000000002</v>
      </c>
      <c r="AI2315">
        <v>66.897000000000006</v>
      </c>
      <c r="AJ2315" t="s">
        <v>27</v>
      </c>
      <c r="AK2315" t="s">
        <v>8</v>
      </c>
      <c r="AL2315" t="s">
        <v>17</v>
      </c>
    </row>
    <row r="2316" spans="1:38" x14ac:dyDescent="0.35">
      <c r="A2316" t="s">
        <v>74</v>
      </c>
      <c r="B2316" t="s">
        <v>65</v>
      </c>
      <c r="C2316" t="s">
        <v>28</v>
      </c>
      <c r="D2316">
        <v>0.48299999999999998</v>
      </c>
      <c r="E2316">
        <v>0.48899999999999999</v>
      </c>
      <c r="F2316">
        <v>0.49399999999999999</v>
      </c>
      <c r="G2316">
        <v>0.499</v>
      </c>
      <c r="H2316">
        <v>0.57099999999999995</v>
      </c>
      <c r="I2316">
        <v>0.65700000000000003</v>
      </c>
      <c r="J2316">
        <v>0.74399999999999999</v>
      </c>
      <c r="K2316">
        <v>0.82899999999999996</v>
      </c>
      <c r="L2316">
        <v>0.92900000000000005</v>
      </c>
      <c r="M2316">
        <v>1.0449999999999999</v>
      </c>
      <c r="N2316">
        <v>1.1839999999999999</v>
      </c>
      <c r="O2316">
        <v>1.367</v>
      </c>
      <c r="P2316">
        <v>1.583</v>
      </c>
      <c r="Q2316">
        <v>1.8280000000000001</v>
      </c>
      <c r="R2316">
        <v>2.0760000000000001</v>
      </c>
      <c r="S2316">
        <v>2.33</v>
      </c>
      <c r="T2316">
        <v>2.5369999999999999</v>
      </c>
      <c r="U2316">
        <v>2.6139999999999999</v>
      </c>
      <c r="V2316">
        <v>2.65</v>
      </c>
      <c r="W2316">
        <v>2.7650000000000001</v>
      </c>
      <c r="X2316">
        <v>2.8980000000000001</v>
      </c>
      <c r="Y2316">
        <v>3.0339999999999998</v>
      </c>
      <c r="Z2316">
        <v>3.1720000000000002</v>
      </c>
      <c r="AA2316">
        <v>3.31</v>
      </c>
      <c r="AB2316">
        <v>3.448</v>
      </c>
      <c r="AC2316">
        <v>3.5859999999999999</v>
      </c>
      <c r="AD2316">
        <v>3.7240000000000002</v>
      </c>
      <c r="AE2316">
        <v>3.8620000000000001</v>
      </c>
      <c r="AF2316">
        <v>4</v>
      </c>
      <c r="AG2316">
        <v>4.1379999999999999</v>
      </c>
      <c r="AH2316">
        <v>4.2759999999999998</v>
      </c>
      <c r="AI2316">
        <v>4.415</v>
      </c>
      <c r="AJ2316" t="s">
        <v>28</v>
      </c>
      <c r="AK2316" t="s">
        <v>19</v>
      </c>
    </row>
    <row r="2317" spans="1:38" x14ac:dyDescent="0.35">
      <c r="A2317" t="s">
        <v>74</v>
      </c>
      <c r="B2317" t="s">
        <v>65</v>
      </c>
      <c r="C2317" t="s">
        <v>29</v>
      </c>
      <c r="D2317">
        <v>8.4000000000000005E-2</v>
      </c>
      <c r="E2317">
        <v>8.5000000000000006E-2</v>
      </c>
      <c r="F2317">
        <v>8.5999999999999993E-2</v>
      </c>
      <c r="G2317">
        <v>8.5999999999999993E-2</v>
      </c>
      <c r="H2317">
        <v>8.7999999999999995E-2</v>
      </c>
      <c r="I2317">
        <v>8.8999999999999996E-2</v>
      </c>
      <c r="J2317">
        <v>0.09</v>
      </c>
      <c r="K2317">
        <v>9.1999999999999998E-2</v>
      </c>
      <c r="L2317">
        <v>9.2999999999999999E-2</v>
      </c>
      <c r="M2317">
        <v>9.5000000000000001E-2</v>
      </c>
      <c r="N2317">
        <v>9.7000000000000003E-2</v>
      </c>
      <c r="O2317">
        <v>0.1</v>
      </c>
      <c r="P2317">
        <v>0.104</v>
      </c>
      <c r="Q2317">
        <v>0.108</v>
      </c>
      <c r="R2317">
        <v>0.111</v>
      </c>
      <c r="S2317">
        <v>0.115</v>
      </c>
      <c r="T2317">
        <v>0.11899999999999999</v>
      </c>
      <c r="U2317">
        <v>0.12</v>
      </c>
      <c r="V2317">
        <v>0.121</v>
      </c>
      <c r="W2317">
        <v>0.122</v>
      </c>
      <c r="X2317">
        <v>0.125</v>
      </c>
      <c r="Y2317">
        <v>0.127</v>
      </c>
      <c r="Z2317">
        <v>0.129</v>
      </c>
      <c r="AA2317">
        <v>0.13100000000000001</v>
      </c>
      <c r="AB2317">
        <v>0.13300000000000001</v>
      </c>
      <c r="AC2317">
        <v>0.13500000000000001</v>
      </c>
      <c r="AD2317">
        <v>0.13800000000000001</v>
      </c>
      <c r="AE2317">
        <v>0.14000000000000001</v>
      </c>
      <c r="AF2317">
        <v>0.14199999999999999</v>
      </c>
      <c r="AG2317">
        <v>0.14399999999999999</v>
      </c>
      <c r="AH2317">
        <v>0.14599999999999999</v>
      </c>
      <c r="AI2317">
        <v>0.14899999999999999</v>
      </c>
      <c r="AJ2317" t="s">
        <v>29</v>
      </c>
      <c r="AK2317" t="s">
        <v>30</v>
      </c>
    </row>
    <row r="2318" spans="1:38" x14ac:dyDescent="0.35">
      <c r="A2318" t="s">
        <v>74</v>
      </c>
      <c r="B2318" t="s">
        <v>65</v>
      </c>
      <c r="C2318" t="s">
        <v>31</v>
      </c>
      <c r="D2318">
        <v>10.581</v>
      </c>
      <c r="E2318">
        <v>10.601000000000001</v>
      </c>
      <c r="F2318">
        <v>10.624000000000001</v>
      </c>
      <c r="G2318">
        <v>11.646000000000001</v>
      </c>
      <c r="H2318">
        <v>11.683999999999999</v>
      </c>
      <c r="I2318">
        <v>12.727</v>
      </c>
      <c r="J2318">
        <v>12.772</v>
      </c>
      <c r="K2318">
        <v>12.818</v>
      </c>
      <c r="L2318">
        <v>13.871</v>
      </c>
      <c r="M2318">
        <v>13.928000000000001</v>
      </c>
      <c r="N2318">
        <v>15.004</v>
      </c>
      <c r="O2318">
        <v>15.099</v>
      </c>
      <c r="P2318">
        <v>16.21</v>
      </c>
      <c r="Q2318">
        <v>16.338000000000001</v>
      </c>
      <c r="R2318">
        <v>16.469000000000001</v>
      </c>
      <c r="S2318">
        <v>17.600999999999999</v>
      </c>
      <c r="T2318">
        <v>17.709</v>
      </c>
      <c r="U2318">
        <v>17.751999999999999</v>
      </c>
      <c r="V2318">
        <v>17.771000000000001</v>
      </c>
      <c r="W2318">
        <v>17.826000000000001</v>
      </c>
      <c r="X2318">
        <v>17.899000000000001</v>
      </c>
      <c r="Y2318">
        <v>17.968</v>
      </c>
      <c r="Z2318">
        <v>19.042000000000002</v>
      </c>
      <c r="AA2318">
        <v>19.114000000000001</v>
      </c>
      <c r="AB2318">
        <v>19.184999999999999</v>
      </c>
      <c r="AC2318">
        <v>19.257000000000001</v>
      </c>
      <c r="AD2318">
        <v>19.329999999999998</v>
      </c>
      <c r="AE2318">
        <v>19.401</v>
      </c>
      <c r="AF2318">
        <v>20.474</v>
      </c>
      <c r="AG2318">
        <v>20.547000000000001</v>
      </c>
      <c r="AH2318">
        <v>20.62</v>
      </c>
      <c r="AI2318">
        <v>20.692</v>
      </c>
      <c r="AJ2318" t="s">
        <v>31</v>
      </c>
      <c r="AK2318" t="s">
        <v>24</v>
      </c>
    </row>
    <row r="2319" spans="1:38" x14ac:dyDescent="0.35">
      <c r="A2319" t="s">
        <v>74</v>
      </c>
      <c r="B2319" t="s">
        <v>65</v>
      </c>
      <c r="C2319" t="s">
        <v>32</v>
      </c>
      <c r="D2319">
        <v>4.1959999999999997</v>
      </c>
      <c r="E2319">
        <v>4.22</v>
      </c>
      <c r="F2319">
        <v>5.242</v>
      </c>
      <c r="G2319">
        <v>6.266</v>
      </c>
      <c r="H2319">
        <v>7.3029999999999999</v>
      </c>
      <c r="I2319">
        <v>7.3490000000000002</v>
      </c>
      <c r="J2319">
        <v>8.3930000000000007</v>
      </c>
      <c r="K2319">
        <v>8.44</v>
      </c>
      <c r="L2319">
        <v>9.4930000000000003</v>
      </c>
      <c r="M2319">
        <v>10.554</v>
      </c>
      <c r="N2319">
        <v>11.625999999999999</v>
      </c>
      <c r="O2319">
        <v>12.727</v>
      </c>
      <c r="P2319">
        <v>12.837</v>
      </c>
      <c r="Q2319">
        <v>13.968999999999999</v>
      </c>
      <c r="R2319">
        <v>15.099</v>
      </c>
      <c r="S2319">
        <v>15.234</v>
      </c>
      <c r="T2319">
        <v>16.346</v>
      </c>
      <c r="U2319">
        <v>16.385000000000002</v>
      </c>
      <c r="V2319">
        <v>16.405999999999999</v>
      </c>
      <c r="W2319">
        <v>16.465</v>
      </c>
      <c r="X2319">
        <v>16.539000000000001</v>
      </c>
      <c r="Y2319">
        <v>16.609000000000002</v>
      </c>
      <c r="Z2319">
        <v>17.68</v>
      </c>
      <c r="AA2319">
        <v>18.753</v>
      </c>
      <c r="AB2319">
        <v>18.824999999999999</v>
      </c>
      <c r="AC2319">
        <v>18.899999999999999</v>
      </c>
      <c r="AD2319">
        <v>18.974</v>
      </c>
      <c r="AE2319">
        <v>19.045999999999999</v>
      </c>
      <c r="AF2319">
        <v>20.119</v>
      </c>
      <c r="AG2319">
        <v>20.193000000000001</v>
      </c>
      <c r="AH2319">
        <v>20.265999999999998</v>
      </c>
      <c r="AI2319">
        <v>20.34</v>
      </c>
      <c r="AJ2319" t="s">
        <v>32</v>
      </c>
      <c r="AK2319" t="s">
        <v>8</v>
      </c>
    </row>
    <row r="2320" spans="1:38" x14ac:dyDescent="0.35">
      <c r="A2320" t="s">
        <v>74</v>
      </c>
      <c r="B2320" t="s">
        <v>65</v>
      </c>
      <c r="C2320" t="s">
        <v>33</v>
      </c>
      <c r="D2320">
        <v>6.798</v>
      </c>
      <c r="E2320">
        <v>6.8609999999999998</v>
      </c>
      <c r="F2320">
        <v>12.919</v>
      </c>
      <c r="G2320">
        <v>17.977</v>
      </c>
      <c r="H2320">
        <v>25.081</v>
      </c>
      <c r="I2320">
        <v>30.196000000000002</v>
      </c>
      <c r="J2320">
        <v>32.326000000000001</v>
      </c>
      <c r="K2320">
        <v>37.442999999999998</v>
      </c>
      <c r="L2320">
        <v>41.591999999999999</v>
      </c>
      <c r="M2320">
        <v>45.758000000000003</v>
      </c>
      <c r="N2320">
        <v>51.953000000000003</v>
      </c>
      <c r="O2320">
        <v>61.216000000000001</v>
      </c>
      <c r="P2320">
        <v>66.519000000000005</v>
      </c>
      <c r="Q2320">
        <v>68.875</v>
      </c>
      <c r="R2320">
        <v>74.23</v>
      </c>
      <c r="S2320">
        <v>78.593999999999994</v>
      </c>
      <c r="T2320">
        <v>81.885000000000005</v>
      </c>
      <c r="U2320">
        <v>81.992000000000004</v>
      </c>
      <c r="V2320">
        <v>82.049000000000007</v>
      </c>
      <c r="W2320">
        <v>82.206000000000003</v>
      </c>
      <c r="X2320">
        <v>85.403000000000006</v>
      </c>
      <c r="Y2320">
        <v>87.594999999999999</v>
      </c>
      <c r="Z2320">
        <v>89.790999999999997</v>
      </c>
      <c r="AA2320">
        <v>92.986999999999995</v>
      </c>
      <c r="AB2320">
        <v>96.185000000000002</v>
      </c>
      <c r="AC2320">
        <v>99.382000000000005</v>
      </c>
      <c r="AD2320">
        <v>101.57899999999999</v>
      </c>
      <c r="AE2320">
        <v>102.776</v>
      </c>
      <c r="AF2320">
        <v>103.967</v>
      </c>
      <c r="AG2320">
        <v>107.169</v>
      </c>
      <c r="AH2320">
        <v>107.36799999999999</v>
      </c>
      <c r="AI2320">
        <v>110.56100000000001</v>
      </c>
      <c r="AJ2320" t="s">
        <v>33</v>
      </c>
      <c r="AK2320" t="s">
        <v>8</v>
      </c>
    </row>
    <row r="2321" spans="1:38" x14ac:dyDescent="0.35">
      <c r="A2321" t="s">
        <v>74</v>
      </c>
      <c r="B2321" t="s">
        <v>65</v>
      </c>
      <c r="C2321" t="s">
        <v>34</v>
      </c>
      <c r="D2321">
        <v>1.3169999999999999</v>
      </c>
      <c r="E2321">
        <v>1.304</v>
      </c>
      <c r="F2321">
        <v>1.31</v>
      </c>
      <c r="G2321">
        <v>1.3180000000000001</v>
      </c>
      <c r="H2321">
        <v>1.4</v>
      </c>
      <c r="I2321">
        <v>1.4990000000000001</v>
      </c>
      <c r="J2321">
        <v>1.601</v>
      </c>
      <c r="K2321">
        <v>1.7010000000000001</v>
      </c>
      <c r="L2321">
        <v>1.8160000000000001</v>
      </c>
      <c r="M2321">
        <v>1.9510000000000001</v>
      </c>
      <c r="N2321">
        <v>2.1110000000000002</v>
      </c>
      <c r="O2321">
        <v>2.3250000000000002</v>
      </c>
      <c r="P2321">
        <v>2.5739999999999998</v>
      </c>
      <c r="Q2321">
        <v>2.8620000000000001</v>
      </c>
      <c r="R2321">
        <v>3.15</v>
      </c>
      <c r="S2321">
        <v>3.444</v>
      </c>
      <c r="T2321">
        <v>3.6840000000000002</v>
      </c>
      <c r="U2321">
        <v>3.774</v>
      </c>
      <c r="V2321">
        <v>3.8170000000000002</v>
      </c>
      <c r="W2321">
        <v>3.948</v>
      </c>
      <c r="X2321">
        <v>4.1050000000000004</v>
      </c>
      <c r="Y2321">
        <v>4.2629999999999999</v>
      </c>
      <c r="Z2321">
        <v>4.4219999999999997</v>
      </c>
      <c r="AA2321">
        <v>4.5830000000000002</v>
      </c>
      <c r="AB2321">
        <v>4.7439999999999998</v>
      </c>
      <c r="AC2321">
        <v>4.9020000000000001</v>
      </c>
      <c r="AD2321">
        <v>5.0640000000000001</v>
      </c>
      <c r="AE2321">
        <v>5.2240000000000002</v>
      </c>
      <c r="AF2321">
        <v>5.3840000000000003</v>
      </c>
      <c r="AG2321">
        <v>5.5449999999999999</v>
      </c>
      <c r="AH2321">
        <v>5.7050000000000001</v>
      </c>
      <c r="AI2321">
        <v>5.8659999999999997</v>
      </c>
      <c r="AJ2321" t="s">
        <v>34</v>
      </c>
      <c r="AK2321" t="s">
        <v>19</v>
      </c>
    </row>
    <row r="2322" spans="1:38" x14ac:dyDescent="0.35">
      <c r="A2322" t="s">
        <v>74</v>
      </c>
      <c r="B2322" t="s">
        <v>65</v>
      </c>
      <c r="C2322" t="s">
        <v>35</v>
      </c>
      <c r="D2322">
        <v>2.1560000000000001</v>
      </c>
      <c r="E2322">
        <v>2.1680000000000001</v>
      </c>
      <c r="F2322">
        <v>3.1789999999999998</v>
      </c>
      <c r="G2322">
        <v>3.1930000000000001</v>
      </c>
      <c r="H2322">
        <v>4.3360000000000003</v>
      </c>
      <c r="I2322">
        <v>4.5129999999999999</v>
      </c>
      <c r="J2322">
        <v>5.6849999999999996</v>
      </c>
      <c r="K2322">
        <v>6.86</v>
      </c>
      <c r="L2322">
        <v>7.0650000000000004</v>
      </c>
      <c r="M2322">
        <v>8.2970000000000006</v>
      </c>
      <c r="N2322">
        <v>8.58</v>
      </c>
      <c r="O2322">
        <v>9.9529999999999994</v>
      </c>
      <c r="P2322">
        <v>10.388999999999999</v>
      </c>
      <c r="Q2322">
        <v>11.891999999999999</v>
      </c>
      <c r="R2322">
        <v>12.391</v>
      </c>
      <c r="S2322">
        <v>12.907</v>
      </c>
      <c r="T2322">
        <v>13.324999999999999</v>
      </c>
      <c r="U2322">
        <v>13.484</v>
      </c>
      <c r="V2322">
        <v>13.558999999999999</v>
      </c>
      <c r="W2322">
        <v>13.789</v>
      </c>
      <c r="X2322">
        <v>14.06</v>
      </c>
      <c r="Y2322">
        <v>14.335000000000001</v>
      </c>
      <c r="Z2322">
        <v>15.616</v>
      </c>
      <c r="AA2322">
        <v>15.894</v>
      </c>
      <c r="AB2322">
        <v>16.175000000000001</v>
      </c>
      <c r="AC2322">
        <v>16.454000000000001</v>
      </c>
      <c r="AD2322">
        <v>16.736999999999998</v>
      </c>
      <c r="AE2322">
        <v>17.016999999999999</v>
      </c>
      <c r="AF2322">
        <v>17.297000000000001</v>
      </c>
      <c r="AG2322">
        <v>17.577999999999999</v>
      </c>
      <c r="AH2322">
        <v>17.858000000000001</v>
      </c>
      <c r="AI2322">
        <v>18.137</v>
      </c>
      <c r="AJ2322" t="s">
        <v>35</v>
      </c>
      <c r="AK2322" t="s">
        <v>15</v>
      </c>
    </row>
    <row r="2323" spans="1:38" x14ac:dyDescent="0.35">
      <c r="A2323" t="s">
        <v>74</v>
      </c>
      <c r="B2323" t="s">
        <v>65</v>
      </c>
      <c r="C2323" t="s">
        <v>36</v>
      </c>
      <c r="D2323">
        <v>3.2000000000000001E-2</v>
      </c>
      <c r="E2323">
        <v>3.4000000000000002E-2</v>
      </c>
      <c r="F2323">
        <v>3.5000000000000003E-2</v>
      </c>
      <c r="G2323">
        <v>3.5999999999999997E-2</v>
      </c>
      <c r="H2323">
        <v>3.7999999999999999E-2</v>
      </c>
      <c r="I2323">
        <v>0.04</v>
      </c>
      <c r="J2323">
        <v>4.2999999999999997E-2</v>
      </c>
      <c r="K2323">
        <v>4.3999999999999997E-2</v>
      </c>
      <c r="L2323">
        <v>4.7E-2</v>
      </c>
      <c r="M2323">
        <v>0.05</v>
      </c>
      <c r="N2323">
        <v>5.3999999999999999E-2</v>
      </c>
      <c r="O2323">
        <v>5.8999999999999997E-2</v>
      </c>
      <c r="P2323">
        <v>6.5000000000000002E-2</v>
      </c>
      <c r="Q2323">
        <v>7.0999999999999994E-2</v>
      </c>
      <c r="R2323">
        <v>7.8E-2</v>
      </c>
      <c r="S2323">
        <v>8.4000000000000005E-2</v>
      </c>
      <c r="T2323">
        <v>0.09</v>
      </c>
      <c r="U2323">
        <v>9.1999999999999998E-2</v>
      </c>
      <c r="V2323">
        <v>9.2999999999999999E-2</v>
      </c>
      <c r="W2323">
        <v>9.5000000000000001E-2</v>
      </c>
      <c r="X2323">
        <v>9.9000000000000005E-2</v>
      </c>
      <c r="Y2323">
        <v>0.10299999999999999</v>
      </c>
      <c r="Z2323">
        <v>0.107</v>
      </c>
      <c r="AA2323">
        <v>0.11</v>
      </c>
      <c r="AB2323">
        <v>0.114</v>
      </c>
      <c r="AC2323">
        <v>0.11799999999999999</v>
      </c>
      <c r="AD2323">
        <v>0.121</v>
      </c>
      <c r="AE2323">
        <v>0.124</v>
      </c>
      <c r="AF2323">
        <v>0.128</v>
      </c>
      <c r="AG2323">
        <v>0.13200000000000001</v>
      </c>
      <c r="AH2323">
        <v>0.13500000000000001</v>
      </c>
      <c r="AI2323">
        <v>0.13900000000000001</v>
      </c>
      <c r="AJ2323" t="s">
        <v>36</v>
      </c>
      <c r="AK2323" t="s">
        <v>11</v>
      </c>
      <c r="AL2323" t="s">
        <v>9</v>
      </c>
    </row>
    <row r="2324" spans="1:38" x14ac:dyDescent="0.35">
      <c r="A2324" t="s">
        <v>74</v>
      </c>
      <c r="B2324" t="s">
        <v>65</v>
      </c>
      <c r="C2324" t="s">
        <v>37</v>
      </c>
      <c r="D2324">
        <v>10.882</v>
      </c>
      <c r="E2324">
        <v>10.929</v>
      </c>
      <c r="F2324">
        <v>24.972000000000001</v>
      </c>
      <c r="G2324">
        <v>38.017000000000003</v>
      </c>
      <c r="H2324">
        <v>52.094000000000001</v>
      </c>
      <c r="I2324">
        <v>61.186999999999998</v>
      </c>
      <c r="J2324">
        <v>71.278999999999996</v>
      </c>
      <c r="K2324">
        <v>79.370999999999995</v>
      </c>
      <c r="L2324">
        <v>88.480999999999995</v>
      </c>
      <c r="M2324">
        <v>99.605000000000004</v>
      </c>
      <c r="N2324">
        <v>113.753</v>
      </c>
      <c r="O2324">
        <v>131.95099999999999</v>
      </c>
      <c r="P2324">
        <v>142.184</v>
      </c>
      <c r="Q2324">
        <v>152.44999999999999</v>
      </c>
      <c r="R2324">
        <v>161.714</v>
      </c>
      <c r="S2324">
        <v>171.98699999999999</v>
      </c>
      <c r="T2324">
        <v>179.21</v>
      </c>
      <c r="U2324">
        <v>180.291</v>
      </c>
      <c r="V2324">
        <v>180.33199999999999</v>
      </c>
      <c r="W2324">
        <v>180.45400000000001</v>
      </c>
      <c r="X2324">
        <v>186.6</v>
      </c>
      <c r="Y2324">
        <v>191.745</v>
      </c>
      <c r="Z2324">
        <v>197.89400000000001</v>
      </c>
      <c r="AA2324">
        <v>203.04300000000001</v>
      </c>
      <c r="AB2324">
        <v>207.19200000000001</v>
      </c>
      <c r="AC2324">
        <v>212.34</v>
      </c>
      <c r="AD2324">
        <v>216.488</v>
      </c>
      <c r="AE2324">
        <v>220.636</v>
      </c>
      <c r="AF2324">
        <v>224.785</v>
      </c>
      <c r="AG2324">
        <v>229.93299999999999</v>
      </c>
      <c r="AH2324">
        <v>233.083</v>
      </c>
      <c r="AI2324">
        <v>237.232</v>
      </c>
      <c r="AJ2324" t="s">
        <v>37</v>
      </c>
      <c r="AK2324" t="s">
        <v>22</v>
      </c>
      <c r="AL2324" t="s">
        <v>24</v>
      </c>
    </row>
    <row r="2325" spans="1:38" x14ac:dyDescent="0.35">
      <c r="A2325" t="s">
        <v>74</v>
      </c>
      <c r="B2325" t="s">
        <v>65</v>
      </c>
      <c r="C2325" t="s">
        <v>38</v>
      </c>
      <c r="D2325">
        <v>40.482999999999997</v>
      </c>
      <c r="E2325">
        <v>40.597000000000001</v>
      </c>
      <c r="F2325">
        <v>44.709000000000003</v>
      </c>
      <c r="G2325">
        <v>49.822000000000003</v>
      </c>
      <c r="H2325">
        <v>54.006999999999998</v>
      </c>
      <c r="I2325">
        <v>57.24</v>
      </c>
      <c r="J2325">
        <v>59.470999999999997</v>
      </c>
      <c r="K2325">
        <v>63.698999999999998</v>
      </c>
      <c r="L2325">
        <v>65.965000000000003</v>
      </c>
      <c r="M2325">
        <v>69.272999999999996</v>
      </c>
      <c r="N2325">
        <v>74.643000000000001</v>
      </c>
      <c r="O2325">
        <v>81.135000000000005</v>
      </c>
      <c r="P2325">
        <v>83.706999999999994</v>
      </c>
      <c r="Q2325">
        <v>87.364000000000004</v>
      </c>
      <c r="R2325">
        <v>90.021000000000001</v>
      </c>
      <c r="S2325">
        <v>95.7</v>
      </c>
      <c r="T2325">
        <v>97.248000000000005</v>
      </c>
      <c r="U2325">
        <v>98.453999999999994</v>
      </c>
      <c r="V2325">
        <v>98.551000000000002</v>
      </c>
      <c r="W2325">
        <v>98.855000000000004</v>
      </c>
      <c r="X2325">
        <v>101.214</v>
      </c>
      <c r="Y2325">
        <v>102.574</v>
      </c>
      <c r="Z2325">
        <v>104.941</v>
      </c>
      <c r="AA2325">
        <v>106.31</v>
      </c>
      <c r="AB2325">
        <v>108.67700000000001</v>
      </c>
      <c r="AC2325">
        <v>110.04600000000001</v>
      </c>
      <c r="AD2325">
        <v>112.416</v>
      </c>
      <c r="AE2325">
        <v>113.77800000000001</v>
      </c>
      <c r="AF2325">
        <v>116.14700000000001</v>
      </c>
      <c r="AG2325">
        <v>117.517</v>
      </c>
      <c r="AH2325">
        <v>118.88500000000001</v>
      </c>
      <c r="AI2325">
        <v>119.254</v>
      </c>
      <c r="AJ2325" t="s">
        <v>38</v>
      </c>
      <c r="AK2325" t="s">
        <v>22</v>
      </c>
      <c r="AL2325" t="s">
        <v>24</v>
      </c>
    </row>
    <row r="2326" spans="1:38" x14ac:dyDescent="0.35">
      <c r="A2326" t="s">
        <v>74</v>
      </c>
      <c r="B2326" t="s">
        <v>65</v>
      </c>
      <c r="C2326" t="s">
        <v>39</v>
      </c>
      <c r="D2326">
        <v>0.90300000000000002</v>
      </c>
      <c r="E2326">
        <v>0.91300000000000003</v>
      </c>
      <c r="F2326">
        <v>0.92</v>
      </c>
      <c r="G2326">
        <v>1.9259999999999999</v>
      </c>
      <c r="H2326">
        <v>2.012</v>
      </c>
      <c r="I2326">
        <v>2.117</v>
      </c>
      <c r="J2326">
        <v>2.2240000000000002</v>
      </c>
      <c r="K2326">
        <v>2.327</v>
      </c>
      <c r="L2326">
        <v>2.4489999999999998</v>
      </c>
      <c r="M2326">
        <v>3.59</v>
      </c>
      <c r="N2326">
        <v>3.7589999999999999</v>
      </c>
      <c r="O2326">
        <v>3.9830000000000001</v>
      </c>
      <c r="P2326">
        <v>4.2439999999999998</v>
      </c>
      <c r="Q2326">
        <v>4.5439999999999996</v>
      </c>
      <c r="R2326">
        <v>4.8449999999999998</v>
      </c>
      <c r="S2326">
        <v>5.1559999999999997</v>
      </c>
      <c r="T2326">
        <v>5.4059999999999997</v>
      </c>
      <c r="U2326">
        <v>5.4989999999999997</v>
      </c>
      <c r="V2326">
        <v>5.5449999999999999</v>
      </c>
      <c r="W2326">
        <v>5.6829999999999998</v>
      </c>
      <c r="X2326">
        <v>5.8460000000000001</v>
      </c>
      <c r="Y2326">
        <v>6.0110000000000001</v>
      </c>
      <c r="Z2326">
        <v>7.18</v>
      </c>
      <c r="AA2326">
        <v>7.3479999999999999</v>
      </c>
      <c r="AB2326">
        <v>7.5149999999999997</v>
      </c>
      <c r="AC2326">
        <v>7.6829999999999998</v>
      </c>
      <c r="AD2326">
        <v>7.8520000000000003</v>
      </c>
      <c r="AE2326">
        <v>8.0210000000000008</v>
      </c>
      <c r="AF2326">
        <v>8.1880000000000006</v>
      </c>
      <c r="AG2326">
        <v>8.3550000000000004</v>
      </c>
      <c r="AH2326">
        <v>8.5250000000000004</v>
      </c>
      <c r="AI2326">
        <v>8.6920000000000002</v>
      </c>
      <c r="AJ2326" t="s">
        <v>39</v>
      </c>
      <c r="AK2326" t="s">
        <v>15</v>
      </c>
    </row>
    <row r="2327" spans="1:38" x14ac:dyDescent="0.35">
      <c r="A2327" t="s">
        <v>74</v>
      </c>
      <c r="B2327" t="s">
        <v>65</v>
      </c>
      <c r="C2327" t="s">
        <v>40</v>
      </c>
      <c r="D2327">
        <v>3.3170000000000002</v>
      </c>
      <c r="E2327">
        <v>3.3380000000000001</v>
      </c>
      <c r="F2327">
        <v>15.362</v>
      </c>
      <c r="G2327">
        <v>28.388000000000002</v>
      </c>
      <c r="H2327">
        <v>40.68</v>
      </c>
      <c r="I2327">
        <v>47.039000000000001</v>
      </c>
      <c r="J2327">
        <v>53.402000000000001</v>
      </c>
      <c r="K2327">
        <v>59.755000000000003</v>
      </c>
      <c r="L2327">
        <v>66.171000000000006</v>
      </c>
      <c r="M2327">
        <v>74.649000000000001</v>
      </c>
      <c r="N2327">
        <v>84.224000000000004</v>
      </c>
      <c r="O2327">
        <v>97.989000000000004</v>
      </c>
      <c r="P2327">
        <v>102.879</v>
      </c>
      <c r="Q2327">
        <v>106.907</v>
      </c>
      <c r="R2327">
        <v>111.932</v>
      </c>
      <c r="S2327">
        <v>116.98399999999999</v>
      </c>
      <c r="T2327">
        <v>119.84</v>
      </c>
      <c r="U2327">
        <v>121.161</v>
      </c>
      <c r="V2327">
        <v>121.31399999999999</v>
      </c>
      <c r="W2327">
        <v>121.782</v>
      </c>
      <c r="X2327">
        <v>124.337</v>
      </c>
      <c r="Y2327">
        <v>126.904</v>
      </c>
      <c r="Z2327">
        <v>129.476</v>
      </c>
      <c r="AA2327">
        <v>132.04900000000001</v>
      </c>
      <c r="AB2327">
        <v>134.62200000000001</v>
      </c>
      <c r="AC2327">
        <v>137.19399999999999</v>
      </c>
      <c r="AD2327">
        <v>138.768</v>
      </c>
      <c r="AE2327">
        <v>141.34100000000001</v>
      </c>
      <c r="AF2327">
        <v>142.91200000000001</v>
      </c>
      <c r="AG2327">
        <v>145.483</v>
      </c>
      <c r="AH2327">
        <v>147.05799999999999</v>
      </c>
      <c r="AI2327">
        <v>149.63</v>
      </c>
      <c r="AJ2327" t="s">
        <v>40</v>
      </c>
      <c r="AK2327" t="s">
        <v>15</v>
      </c>
    </row>
    <row r="2328" spans="1:38" x14ac:dyDescent="0.35">
      <c r="A2328" t="s">
        <v>74</v>
      </c>
      <c r="B2328" t="s">
        <v>65</v>
      </c>
      <c r="C2328" t="s">
        <v>41</v>
      </c>
      <c r="D2328">
        <v>5.3999999999999999E-2</v>
      </c>
      <c r="E2328">
        <v>5.5E-2</v>
      </c>
      <c r="F2328">
        <v>5.6000000000000001E-2</v>
      </c>
      <c r="G2328">
        <v>5.7000000000000002E-2</v>
      </c>
      <c r="H2328">
        <v>5.8000000000000003E-2</v>
      </c>
      <c r="I2328">
        <v>0.06</v>
      </c>
      <c r="J2328">
        <v>6.3E-2</v>
      </c>
      <c r="K2328">
        <v>6.5000000000000002E-2</v>
      </c>
      <c r="L2328">
        <v>6.8000000000000005E-2</v>
      </c>
      <c r="M2328">
        <v>7.0000000000000007E-2</v>
      </c>
      <c r="N2328">
        <v>7.2999999999999995E-2</v>
      </c>
      <c r="O2328">
        <v>7.8E-2</v>
      </c>
      <c r="P2328">
        <v>8.3000000000000004E-2</v>
      </c>
      <c r="Q2328">
        <v>8.8999999999999996E-2</v>
      </c>
      <c r="R2328">
        <v>9.5000000000000001E-2</v>
      </c>
      <c r="S2328">
        <v>0.10100000000000001</v>
      </c>
      <c r="T2328">
        <v>0.107</v>
      </c>
      <c r="U2328">
        <v>0.108</v>
      </c>
      <c r="V2328">
        <v>0.109</v>
      </c>
      <c r="W2328">
        <v>0.111</v>
      </c>
      <c r="X2328">
        <v>0.115</v>
      </c>
      <c r="Y2328">
        <v>0.11799999999999999</v>
      </c>
      <c r="Z2328">
        <v>0.122</v>
      </c>
      <c r="AA2328">
        <v>0.125</v>
      </c>
      <c r="AB2328">
        <v>0.129</v>
      </c>
      <c r="AC2328">
        <v>0.13300000000000001</v>
      </c>
      <c r="AD2328">
        <v>0.13500000000000001</v>
      </c>
      <c r="AE2328">
        <v>0.13900000000000001</v>
      </c>
      <c r="AF2328">
        <v>0.14199999999999999</v>
      </c>
      <c r="AG2328">
        <v>0.14599999999999999</v>
      </c>
      <c r="AH2328">
        <v>0.14799999999999999</v>
      </c>
      <c r="AI2328">
        <v>0.152</v>
      </c>
      <c r="AJ2328" t="s">
        <v>41</v>
      </c>
      <c r="AK2328" t="s">
        <v>42</v>
      </c>
    </row>
    <row r="2329" spans="1:38" x14ac:dyDescent="0.35">
      <c r="A2329" t="s">
        <v>74</v>
      </c>
      <c r="B2329" t="s">
        <v>65</v>
      </c>
      <c r="C2329" t="s">
        <v>43</v>
      </c>
      <c r="D2329">
        <v>3.4449999999999998</v>
      </c>
      <c r="E2329">
        <v>3.4540000000000002</v>
      </c>
      <c r="F2329">
        <v>3.4620000000000002</v>
      </c>
      <c r="G2329">
        <v>3.4710000000000001</v>
      </c>
      <c r="H2329">
        <v>3.573</v>
      </c>
      <c r="I2329">
        <v>3.6989999999999998</v>
      </c>
      <c r="J2329">
        <v>3.8239999999999998</v>
      </c>
      <c r="K2329">
        <v>3.95</v>
      </c>
      <c r="L2329">
        <v>4.0940000000000003</v>
      </c>
      <c r="M2329">
        <v>4.2610000000000001</v>
      </c>
      <c r="N2329">
        <v>4.4610000000000003</v>
      </c>
      <c r="O2329">
        <v>4.7290000000000001</v>
      </c>
      <c r="P2329">
        <v>5.0410000000000004</v>
      </c>
      <c r="Q2329">
        <v>5.3979999999999997</v>
      </c>
      <c r="R2329">
        <v>5.7560000000000002</v>
      </c>
      <c r="S2329">
        <v>6.1239999999999997</v>
      </c>
      <c r="T2329">
        <v>6.4240000000000004</v>
      </c>
      <c r="U2329">
        <v>6.5359999999999996</v>
      </c>
      <c r="V2329">
        <v>6.59</v>
      </c>
      <c r="W2329">
        <v>6.7530000000000001</v>
      </c>
      <c r="X2329">
        <v>6.9470000000000001</v>
      </c>
      <c r="Y2329">
        <v>7.1449999999999996</v>
      </c>
      <c r="Z2329">
        <v>7.3449999999999998</v>
      </c>
      <c r="AA2329">
        <v>7.5439999999999996</v>
      </c>
      <c r="AB2329">
        <v>7.7450000000000001</v>
      </c>
      <c r="AC2329">
        <v>7.944</v>
      </c>
      <c r="AD2329">
        <v>8.1449999999999996</v>
      </c>
      <c r="AE2329">
        <v>8.3450000000000006</v>
      </c>
      <c r="AF2329">
        <v>8.5449999999999999</v>
      </c>
      <c r="AG2329">
        <v>8.7460000000000004</v>
      </c>
      <c r="AH2329">
        <v>8.9440000000000008</v>
      </c>
      <c r="AI2329">
        <v>9.1449999999999996</v>
      </c>
      <c r="AJ2329" t="s">
        <v>43</v>
      </c>
      <c r="AK2329" t="s">
        <v>19</v>
      </c>
    </row>
    <row r="2330" spans="1:38" x14ac:dyDescent="0.35">
      <c r="A2330" t="s">
        <v>74</v>
      </c>
      <c r="B2330" t="s">
        <v>65</v>
      </c>
      <c r="C2330" t="s">
        <v>44</v>
      </c>
      <c r="D2330">
        <v>1.3480000000000001</v>
      </c>
      <c r="E2330">
        <v>1.3540000000000001</v>
      </c>
      <c r="F2330">
        <v>1.359</v>
      </c>
      <c r="G2330">
        <v>1.3640000000000001</v>
      </c>
      <c r="H2330">
        <v>1.4390000000000001</v>
      </c>
      <c r="I2330">
        <v>1.53</v>
      </c>
      <c r="J2330">
        <v>1.621</v>
      </c>
      <c r="K2330">
        <v>1.712</v>
      </c>
      <c r="L2330">
        <v>1.819</v>
      </c>
      <c r="M2330">
        <v>1.9410000000000001</v>
      </c>
      <c r="N2330">
        <v>2.0859999999999999</v>
      </c>
      <c r="O2330">
        <v>2.2799999999999998</v>
      </c>
      <c r="P2330">
        <v>2.5049999999999999</v>
      </c>
      <c r="Q2330">
        <v>2.7679999999999998</v>
      </c>
      <c r="R2330">
        <v>3.028</v>
      </c>
      <c r="S2330">
        <v>3.294</v>
      </c>
      <c r="T2330">
        <v>3.512</v>
      </c>
      <c r="U2330">
        <v>3.5950000000000002</v>
      </c>
      <c r="V2330">
        <v>3.633</v>
      </c>
      <c r="W2330">
        <v>3.7509999999999999</v>
      </c>
      <c r="X2330">
        <v>3.8929999999999998</v>
      </c>
      <c r="Y2330">
        <v>4.0369999999999999</v>
      </c>
      <c r="Z2330">
        <v>4.1820000000000004</v>
      </c>
      <c r="AA2330">
        <v>4.3289999999999997</v>
      </c>
      <c r="AB2330">
        <v>4.4729999999999999</v>
      </c>
      <c r="AC2330">
        <v>4.6180000000000003</v>
      </c>
      <c r="AD2330">
        <v>4.7640000000000002</v>
      </c>
      <c r="AE2330">
        <v>4.9080000000000004</v>
      </c>
      <c r="AF2330">
        <v>5.056</v>
      </c>
      <c r="AG2330">
        <v>5.2009999999999996</v>
      </c>
      <c r="AH2330">
        <v>5.3449999999999998</v>
      </c>
      <c r="AI2330">
        <v>5.492</v>
      </c>
      <c r="AJ2330" t="s">
        <v>44</v>
      </c>
      <c r="AK2330" t="s">
        <v>17</v>
      </c>
    </row>
    <row r="2331" spans="1:38" x14ac:dyDescent="0.35">
      <c r="A2331" t="s">
        <v>74</v>
      </c>
      <c r="B2331" t="s">
        <v>65</v>
      </c>
      <c r="C2331" t="s">
        <v>45</v>
      </c>
      <c r="D2331">
        <v>3.1320000000000001</v>
      </c>
      <c r="E2331">
        <v>3.1949999999999998</v>
      </c>
      <c r="F2331">
        <v>5.2530000000000001</v>
      </c>
      <c r="G2331">
        <v>7.3129999999999997</v>
      </c>
      <c r="H2331">
        <v>10.416</v>
      </c>
      <c r="I2331">
        <v>11.537000000000001</v>
      </c>
      <c r="J2331">
        <v>12.659000000000001</v>
      </c>
      <c r="K2331">
        <v>14.78</v>
      </c>
      <c r="L2331">
        <v>15.923</v>
      </c>
      <c r="M2331">
        <v>18.088000000000001</v>
      </c>
      <c r="N2331">
        <v>20.286000000000001</v>
      </c>
      <c r="O2331">
        <v>23.547000000000001</v>
      </c>
      <c r="P2331">
        <v>25.852</v>
      </c>
      <c r="Q2331">
        <v>28.202000000000002</v>
      </c>
      <c r="R2331">
        <v>29.555</v>
      </c>
      <c r="S2331">
        <v>31.914999999999999</v>
      </c>
      <c r="T2331">
        <v>33.207999999999998</v>
      </c>
      <c r="U2331">
        <v>33.314999999999998</v>
      </c>
      <c r="V2331">
        <v>33.368000000000002</v>
      </c>
      <c r="W2331">
        <v>33.530999999999999</v>
      </c>
      <c r="X2331">
        <v>34.718000000000004</v>
      </c>
      <c r="Y2331">
        <v>35.911000000000001</v>
      </c>
      <c r="Z2331">
        <v>37.106000000000002</v>
      </c>
      <c r="AA2331">
        <v>37.304000000000002</v>
      </c>
      <c r="AB2331">
        <v>38.5</v>
      </c>
      <c r="AC2331">
        <v>39.698</v>
      </c>
      <c r="AD2331">
        <v>40.890999999999998</v>
      </c>
      <c r="AE2331">
        <v>41.09</v>
      </c>
      <c r="AF2331">
        <v>42.284999999999997</v>
      </c>
      <c r="AG2331">
        <v>43.48</v>
      </c>
      <c r="AH2331">
        <v>43.676000000000002</v>
      </c>
      <c r="AI2331">
        <v>44.871000000000002</v>
      </c>
      <c r="AJ2331" t="s">
        <v>45</v>
      </c>
      <c r="AK2331" t="s">
        <v>9</v>
      </c>
    </row>
    <row r="2332" spans="1:38" x14ac:dyDescent="0.35">
      <c r="A2332" t="s">
        <v>74</v>
      </c>
      <c r="B2332" t="s">
        <v>65</v>
      </c>
      <c r="C2332" t="s">
        <v>46</v>
      </c>
      <c r="D2332">
        <v>5.2469999999999999</v>
      </c>
      <c r="E2332">
        <v>5.2670000000000003</v>
      </c>
      <c r="F2332">
        <v>29.286999999999999</v>
      </c>
      <c r="G2332">
        <v>54.305</v>
      </c>
      <c r="H2332">
        <v>78.418000000000006</v>
      </c>
      <c r="I2332">
        <v>90.558000000000007</v>
      </c>
      <c r="J2332">
        <v>102.697</v>
      </c>
      <c r="K2332">
        <v>114.834</v>
      </c>
      <c r="L2332">
        <v>126.99299999999999</v>
      </c>
      <c r="M2332">
        <v>142.179</v>
      </c>
      <c r="N2332">
        <v>160.40100000000001</v>
      </c>
      <c r="O2332">
        <v>186.697</v>
      </c>
      <c r="P2332">
        <v>194.042</v>
      </c>
      <c r="Q2332">
        <v>201.43799999999999</v>
      </c>
      <c r="R2332">
        <v>208.833</v>
      </c>
      <c r="S2332">
        <v>217.24100000000001</v>
      </c>
      <c r="T2332">
        <v>222.57</v>
      </c>
      <c r="U2332">
        <v>222.69499999999999</v>
      </c>
      <c r="V2332">
        <v>222.75399999999999</v>
      </c>
      <c r="W2332">
        <v>223.93600000000001</v>
      </c>
      <c r="X2332">
        <v>228.15199999999999</v>
      </c>
      <c r="Y2332">
        <v>232.36799999999999</v>
      </c>
      <c r="Z2332">
        <v>236.589</v>
      </c>
      <c r="AA2332">
        <v>240.81100000000001</v>
      </c>
      <c r="AB2332">
        <v>245.03200000000001</v>
      </c>
      <c r="AC2332">
        <v>248.25299999999999</v>
      </c>
      <c r="AD2332">
        <v>251.47499999999999</v>
      </c>
      <c r="AE2332">
        <v>254.696</v>
      </c>
      <c r="AF2332">
        <v>257.91699999999997</v>
      </c>
      <c r="AG2332">
        <v>261.13900000000001</v>
      </c>
      <c r="AH2332">
        <v>264.36099999999999</v>
      </c>
      <c r="AI2332">
        <v>267.58100000000002</v>
      </c>
      <c r="AJ2332" t="s">
        <v>46</v>
      </c>
      <c r="AK2332" t="s">
        <v>17</v>
      </c>
    </row>
    <row r="2333" spans="1:38" x14ac:dyDescent="0.35">
      <c r="A2333" t="s">
        <v>74</v>
      </c>
      <c r="B2333" t="s">
        <v>65</v>
      </c>
      <c r="C2333" t="s">
        <v>47</v>
      </c>
      <c r="D2333">
        <v>1.6579999999999999</v>
      </c>
      <c r="E2333">
        <v>1.6819999999999999</v>
      </c>
      <c r="F2333">
        <v>7.7089999999999996</v>
      </c>
      <c r="G2333">
        <v>12.737</v>
      </c>
      <c r="H2333">
        <v>18.852</v>
      </c>
      <c r="I2333">
        <v>20.992999999999999</v>
      </c>
      <c r="J2333">
        <v>24.135999999999999</v>
      </c>
      <c r="K2333">
        <v>27.277000000000001</v>
      </c>
      <c r="L2333">
        <v>30.440999999999999</v>
      </c>
      <c r="M2333">
        <v>33.628</v>
      </c>
      <c r="N2333">
        <v>38.856000000000002</v>
      </c>
      <c r="O2333">
        <v>44.158000000000001</v>
      </c>
      <c r="P2333">
        <v>46.509</v>
      </c>
      <c r="Q2333">
        <v>48.914999999999999</v>
      </c>
      <c r="R2333">
        <v>50.320999999999998</v>
      </c>
      <c r="S2333">
        <v>52.734000000000002</v>
      </c>
      <c r="T2333">
        <v>54.075000000000003</v>
      </c>
      <c r="U2333">
        <v>54.201000000000001</v>
      </c>
      <c r="V2333">
        <v>54.261000000000003</v>
      </c>
      <c r="W2333">
        <v>54.445999999999998</v>
      </c>
      <c r="X2333">
        <v>55.667000000000002</v>
      </c>
      <c r="Y2333">
        <v>56.89</v>
      </c>
      <c r="Z2333">
        <v>58.116</v>
      </c>
      <c r="AA2333">
        <v>59.343000000000004</v>
      </c>
      <c r="AB2333">
        <v>60.569000000000003</v>
      </c>
      <c r="AC2333">
        <v>61.795999999999999</v>
      </c>
      <c r="AD2333">
        <v>62.021000000000001</v>
      </c>
      <c r="AE2333">
        <v>63.247</v>
      </c>
      <c r="AF2333">
        <v>64.474999999999994</v>
      </c>
      <c r="AG2333">
        <v>64.698999999999998</v>
      </c>
      <c r="AH2333">
        <v>65.924999999999997</v>
      </c>
      <c r="AI2333">
        <v>67.150999999999996</v>
      </c>
      <c r="AJ2333" t="s">
        <v>47</v>
      </c>
      <c r="AK2333" t="s">
        <v>17</v>
      </c>
    </row>
    <row r="2334" spans="1:38" x14ac:dyDescent="0.35">
      <c r="A2334" t="s">
        <v>74</v>
      </c>
      <c r="B2334" t="s">
        <v>65</v>
      </c>
      <c r="C2334" t="s">
        <v>48</v>
      </c>
      <c r="D2334">
        <v>11.398999999999999</v>
      </c>
      <c r="E2334">
        <v>11.465</v>
      </c>
      <c r="F2334">
        <v>12.53</v>
      </c>
      <c r="G2334">
        <v>14.593999999999999</v>
      </c>
      <c r="H2334">
        <v>15.704000000000001</v>
      </c>
      <c r="I2334">
        <v>16.838999999999999</v>
      </c>
      <c r="J2334">
        <v>17.974</v>
      </c>
      <c r="K2334">
        <v>19.108000000000001</v>
      </c>
      <c r="L2334">
        <v>20.262</v>
      </c>
      <c r="M2334">
        <v>22.442</v>
      </c>
      <c r="N2334">
        <v>23.658000000000001</v>
      </c>
      <c r="O2334">
        <v>25.943000000000001</v>
      </c>
      <c r="P2334">
        <v>27.277999999999999</v>
      </c>
      <c r="Q2334">
        <v>28.661999999999999</v>
      </c>
      <c r="R2334">
        <v>30.045999999999999</v>
      </c>
      <c r="S2334">
        <v>31.442</v>
      </c>
      <c r="T2334">
        <v>32.761000000000003</v>
      </c>
      <c r="U2334">
        <v>32.883000000000003</v>
      </c>
      <c r="V2334">
        <v>32.939</v>
      </c>
      <c r="W2334">
        <v>33.115000000000002</v>
      </c>
      <c r="X2334">
        <v>34.323</v>
      </c>
      <c r="Y2334">
        <v>34.536000000000001</v>
      </c>
      <c r="Z2334">
        <v>35.75</v>
      </c>
      <c r="AA2334">
        <v>36.963999999999999</v>
      </c>
      <c r="AB2334">
        <v>37.180999999999997</v>
      </c>
      <c r="AC2334">
        <v>38.395000000000003</v>
      </c>
      <c r="AD2334">
        <v>38.61</v>
      </c>
      <c r="AE2334">
        <v>38.825000000000003</v>
      </c>
      <c r="AF2334">
        <v>40.037999999999997</v>
      </c>
      <c r="AG2334">
        <v>40.253</v>
      </c>
      <c r="AH2334">
        <v>41.468000000000004</v>
      </c>
      <c r="AI2334">
        <v>41.683</v>
      </c>
      <c r="AJ2334" t="s">
        <v>48</v>
      </c>
      <c r="AK2334" t="s">
        <v>8</v>
      </c>
      <c r="AL2334" t="s">
        <v>17</v>
      </c>
    </row>
    <row r="2335" spans="1:38" x14ac:dyDescent="0.35">
      <c r="A2335" t="s">
        <v>74</v>
      </c>
      <c r="B2335" t="s">
        <v>65</v>
      </c>
      <c r="C2335" t="s">
        <v>49</v>
      </c>
      <c r="D2335">
        <v>2.431</v>
      </c>
      <c r="E2335">
        <v>2.4449999999999998</v>
      </c>
      <c r="F2335">
        <v>2.4550000000000001</v>
      </c>
      <c r="G2335">
        <v>2.4649999999999999</v>
      </c>
      <c r="H2335">
        <v>3.4820000000000002</v>
      </c>
      <c r="I2335">
        <v>3.504</v>
      </c>
      <c r="J2335">
        <v>3.5289999999999999</v>
      </c>
      <c r="K2335">
        <v>3.5529999999999999</v>
      </c>
      <c r="L2335">
        <v>3.577</v>
      </c>
      <c r="M2335">
        <v>3.6070000000000002</v>
      </c>
      <c r="N2335">
        <v>3.6440000000000001</v>
      </c>
      <c r="O2335">
        <v>4.6929999999999996</v>
      </c>
      <c r="P2335">
        <v>4.7510000000000003</v>
      </c>
      <c r="Q2335">
        <v>4.8140000000000001</v>
      </c>
      <c r="R2335">
        <v>4.88</v>
      </c>
      <c r="S2335">
        <v>4.9450000000000003</v>
      </c>
      <c r="T2335">
        <v>4.9989999999999997</v>
      </c>
      <c r="U2335">
        <v>5.0220000000000002</v>
      </c>
      <c r="V2335">
        <v>5.0309999999999997</v>
      </c>
      <c r="W2335">
        <v>5.0620000000000003</v>
      </c>
      <c r="X2335">
        <v>5.0949999999999998</v>
      </c>
      <c r="Y2335">
        <v>6.1289999999999996</v>
      </c>
      <c r="Z2335">
        <v>6.1669999999999998</v>
      </c>
      <c r="AA2335">
        <v>6.2050000000000001</v>
      </c>
      <c r="AB2335">
        <v>6.24</v>
      </c>
      <c r="AC2335">
        <v>6.2750000000000004</v>
      </c>
      <c r="AD2335">
        <v>6.3140000000000001</v>
      </c>
      <c r="AE2335">
        <v>6.351</v>
      </c>
      <c r="AF2335">
        <v>6.3860000000000001</v>
      </c>
      <c r="AG2335">
        <v>6.4189999999999996</v>
      </c>
      <c r="AH2335">
        <v>6.4580000000000002</v>
      </c>
      <c r="AI2335">
        <v>6.4909999999999997</v>
      </c>
      <c r="AJ2335" t="s">
        <v>49</v>
      </c>
      <c r="AK2335" t="s">
        <v>9</v>
      </c>
    </row>
    <row r="2336" spans="1:38" x14ac:dyDescent="0.35">
      <c r="A2336" t="s">
        <v>74</v>
      </c>
      <c r="B2336" t="s">
        <v>65</v>
      </c>
      <c r="C2336" t="s">
        <v>50</v>
      </c>
      <c r="D2336">
        <v>1.0860000000000001</v>
      </c>
      <c r="E2336">
        <v>1.0920000000000001</v>
      </c>
      <c r="F2336">
        <v>1.0980000000000001</v>
      </c>
      <c r="G2336">
        <v>1.1040000000000001</v>
      </c>
      <c r="H2336">
        <v>1.1719999999999999</v>
      </c>
      <c r="I2336">
        <v>1.2569999999999999</v>
      </c>
      <c r="J2336">
        <v>1.34</v>
      </c>
      <c r="K2336">
        <v>1.425</v>
      </c>
      <c r="L2336">
        <v>1.52</v>
      </c>
      <c r="M2336">
        <v>1.631</v>
      </c>
      <c r="N2336">
        <v>1.766</v>
      </c>
      <c r="O2336">
        <v>1.948</v>
      </c>
      <c r="P2336">
        <v>2.1560000000000001</v>
      </c>
      <c r="Q2336">
        <v>2.3929999999999998</v>
      </c>
      <c r="R2336">
        <v>2.633</v>
      </c>
      <c r="S2336">
        <v>2.883</v>
      </c>
      <c r="T2336">
        <v>3.08</v>
      </c>
      <c r="U2336">
        <v>3.1560000000000001</v>
      </c>
      <c r="V2336">
        <v>3.1920000000000002</v>
      </c>
      <c r="W2336">
        <v>3.302</v>
      </c>
      <c r="X2336">
        <v>3.4329999999999998</v>
      </c>
      <c r="Y2336">
        <v>3.5630000000000002</v>
      </c>
      <c r="Z2336">
        <v>3.7</v>
      </c>
      <c r="AA2336">
        <v>3.8319999999999999</v>
      </c>
      <c r="AB2336">
        <v>3.9649999999999999</v>
      </c>
      <c r="AC2336">
        <v>4.0999999999999996</v>
      </c>
      <c r="AD2336">
        <v>4.2329999999999997</v>
      </c>
      <c r="AE2336">
        <v>4.367</v>
      </c>
      <c r="AF2336">
        <v>4.5019999999999998</v>
      </c>
      <c r="AG2336">
        <v>4.6349999999999998</v>
      </c>
      <c r="AH2336">
        <v>4.7709999999999999</v>
      </c>
      <c r="AI2336">
        <v>4.9039999999999999</v>
      </c>
      <c r="AJ2336" t="s">
        <v>50</v>
      </c>
      <c r="AK2336" t="s">
        <v>15</v>
      </c>
    </row>
    <row r="2337" spans="1:38" x14ac:dyDescent="0.35">
      <c r="A2337" t="s">
        <v>74</v>
      </c>
      <c r="B2337" t="s">
        <v>65</v>
      </c>
      <c r="C2337" t="s">
        <v>51</v>
      </c>
      <c r="D2337">
        <v>21.577999999999999</v>
      </c>
      <c r="E2337">
        <v>21.588999999999999</v>
      </c>
      <c r="F2337">
        <v>28.597999999999999</v>
      </c>
      <c r="G2337">
        <v>36.606999999999999</v>
      </c>
      <c r="H2337">
        <v>44.722000000000001</v>
      </c>
      <c r="I2337">
        <v>47.863999999999997</v>
      </c>
      <c r="J2337">
        <v>51.006999999999998</v>
      </c>
      <c r="K2337">
        <v>55.146999999999998</v>
      </c>
      <c r="L2337">
        <v>58.313000000000002</v>
      </c>
      <c r="M2337">
        <v>64.501000000000005</v>
      </c>
      <c r="N2337">
        <v>69.725999999999999</v>
      </c>
      <c r="O2337">
        <v>78.027000000000001</v>
      </c>
      <c r="P2337">
        <v>80.38</v>
      </c>
      <c r="Q2337">
        <v>82.784999999999997</v>
      </c>
      <c r="R2337">
        <v>85.191999999999993</v>
      </c>
      <c r="S2337">
        <v>87.605000000000004</v>
      </c>
      <c r="T2337">
        <v>89.944999999999993</v>
      </c>
      <c r="U2337">
        <v>90.070999999999998</v>
      </c>
      <c r="V2337">
        <v>90.13</v>
      </c>
      <c r="W2337">
        <v>90.316999999999993</v>
      </c>
      <c r="X2337">
        <v>92.537000000000006</v>
      </c>
      <c r="Y2337">
        <v>93.759</v>
      </c>
      <c r="Z2337">
        <v>95.984999999999999</v>
      </c>
      <c r="AA2337">
        <v>97.21</v>
      </c>
      <c r="AB2337">
        <v>98.436000000000007</v>
      </c>
      <c r="AC2337">
        <v>99.662000000000006</v>
      </c>
      <c r="AD2337">
        <v>100.889</v>
      </c>
      <c r="AE2337">
        <v>102.11499999999999</v>
      </c>
      <c r="AF2337">
        <v>102.34</v>
      </c>
      <c r="AG2337">
        <v>103.56699999999999</v>
      </c>
      <c r="AH2337">
        <v>104.79300000000001</v>
      </c>
      <c r="AI2337">
        <v>106.01900000000001</v>
      </c>
      <c r="AJ2337" t="s">
        <v>51</v>
      </c>
      <c r="AK2337" t="s">
        <v>19</v>
      </c>
    </row>
    <row r="2338" spans="1:38" x14ac:dyDescent="0.35">
      <c r="A2338" t="s">
        <v>74</v>
      </c>
      <c r="B2338" t="s">
        <v>65</v>
      </c>
      <c r="C2338" t="s">
        <v>52</v>
      </c>
      <c r="D2338">
        <v>1.6439999999999999</v>
      </c>
      <c r="E2338">
        <v>1.6579999999999999</v>
      </c>
      <c r="F2338">
        <v>1.673</v>
      </c>
      <c r="G2338">
        <v>1.6859999999999999</v>
      </c>
      <c r="H2338">
        <v>1.855</v>
      </c>
      <c r="I2338">
        <v>2.0619999999999998</v>
      </c>
      <c r="J2338">
        <v>2.2650000000000001</v>
      </c>
      <c r="K2338">
        <v>2.4710000000000001</v>
      </c>
      <c r="L2338">
        <v>2.7069999999999999</v>
      </c>
      <c r="M2338">
        <v>2.984</v>
      </c>
      <c r="N2338">
        <v>3.3130000000000002</v>
      </c>
      <c r="O2338">
        <v>3.7490000000000001</v>
      </c>
      <c r="P2338">
        <v>4.26</v>
      </c>
      <c r="Q2338">
        <v>4.8490000000000002</v>
      </c>
      <c r="R2338">
        <v>5.4379999999999997</v>
      </c>
      <c r="S2338">
        <v>6.0410000000000004</v>
      </c>
      <c r="T2338">
        <v>6.5339999999999998</v>
      </c>
      <c r="U2338">
        <v>6.718</v>
      </c>
      <c r="V2338">
        <v>6.8040000000000003</v>
      </c>
      <c r="W2338">
        <v>7.0709999999999997</v>
      </c>
      <c r="X2338">
        <v>7.3920000000000003</v>
      </c>
      <c r="Y2338">
        <v>7.7140000000000004</v>
      </c>
      <c r="Z2338">
        <v>8.0440000000000005</v>
      </c>
      <c r="AA2338">
        <v>8.3740000000000006</v>
      </c>
      <c r="AB2338">
        <v>8.6999999999999993</v>
      </c>
      <c r="AC2338">
        <v>9.0280000000000005</v>
      </c>
      <c r="AD2338">
        <v>9.359</v>
      </c>
      <c r="AE2338">
        <v>9.6850000000000005</v>
      </c>
      <c r="AF2338">
        <v>10.013999999999999</v>
      </c>
      <c r="AG2338">
        <v>10.343</v>
      </c>
      <c r="AH2338">
        <v>10.670999999999999</v>
      </c>
      <c r="AI2338">
        <v>10.999000000000001</v>
      </c>
      <c r="AJ2338" t="s">
        <v>52</v>
      </c>
      <c r="AK2338" t="s">
        <v>15</v>
      </c>
    </row>
    <row r="2339" spans="1:38" x14ac:dyDescent="0.35">
      <c r="A2339" t="s">
        <v>74</v>
      </c>
      <c r="B2339" t="s">
        <v>65</v>
      </c>
      <c r="C2339" t="s">
        <v>53</v>
      </c>
      <c r="D2339">
        <v>6.8529999999999998</v>
      </c>
      <c r="E2339">
        <v>6.9409999999999998</v>
      </c>
      <c r="F2339">
        <v>11.031000000000001</v>
      </c>
      <c r="G2339">
        <v>14.117000000000001</v>
      </c>
      <c r="H2339">
        <v>18.263999999999999</v>
      </c>
      <c r="I2339">
        <v>20.443000000000001</v>
      </c>
      <c r="J2339">
        <v>22.626000000000001</v>
      </c>
      <c r="K2339">
        <v>24.806000000000001</v>
      </c>
      <c r="L2339">
        <v>28.013000000000002</v>
      </c>
      <c r="M2339">
        <v>32.256</v>
      </c>
      <c r="N2339">
        <v>34.542000000000002</v>
      </c>
      <c r="O2339">
        <v>40.929000000000002</v>
      </c>
      <c r="P2339">
        <v>43.377000000000002</v>
      </c>
      <c r="Q2339">
        <v>46.893000000000001</v>
      </c>
      <c r="R2339">
        <v>49.41</v>
      </c>
      <c r="S2339">
        <v>51.938000000000002</v>
      </c>
      <c r="T2339">
        <v>55.371000000000002</v>
      </c>
      <c r="U2339">
        <v>55.533000000000001</v>
      </c>
      <c r="V2339">
        <v>55.607999999999997</v>
      </c>
      <c r="W2339">
        <v>55.844000000000001</v>
      </c>
      <c r="X2339">
        <v>57.122</v>
      </c>
      <c r="Y2339">
        <v>59.405999999999999</v>
      </c>
      <c r="Z2339">
        <v>59.695</v>
      </c>
      <c r="AA2339">
        <v>61.984000000000002</v>
      </c>
      <c r="AB2339">
        <v>64.27</v>
      </c>
      <c r="AC2339">
        <v>65.558000000000007</v>
      </c>
      <c r="AD2339">
        <v>66.849000000000004</v>
      </c>
      <c r="AE2339">
        <v>68.138000000000005</v>
      </c>
      <c r="AF2339">
        <v>69.426000000000002</v>
      </c>
      <c r="AG2339">
        <v>70.715000000000003</v>
      </c>
      <c r="AH2339">
        <v>71.001000000000005</v>
      </c>
      <c r="AI2339">
        <v>73.290000000000006</v>
      </c>
      <c r="AJ2339" t="s">
        <v>53</v>
      </c>
      <c r="AK2339" t="s">
        <v>8</v>
      </c>
    </row>
    <row r="2340" spans="1:38" x14ac:dyDescent="0.35">
      <c r="A2340" t="s">
        <v>74</v>
      </c>
      <c r="B2340" t="s">
        <v>65</v>
      </c>
      <c r="C2340" t="s">
        <v>54</v>
      </c>
      <c r="D2340">
        <v>12.817</v>
      </c>
      <c r="E2340">
        <v>13.006</v>
      </c>
      <c r="F2340">
        <v>20.195</v>
      </c>
      <c r="G2340">
        <v>27.384</v>
      </c>
      <c r="H2340">
        <v>33.700000000000003</v>
      </c>
      <c r="I2340">
        <v>39.088000000000001</v>
      </c>
      <c r="J2340">
        <v>43.475999999999999</v>
      </c>
      <c r="K2340">
        <v>48.860999999999997</v>
      </c>
      <c r="L2340">
        <v>53.308</v>
      </c>
      <c r="M2340">
        <v>59.822000000000003</v>
      </c>
      <c r="N2340">
        <v>66.444000000000003</v>
      </c>
      <c r="O2340">
        <v>77.269000000000005</v>
      </c>
      <c r="P2340">
        <v>82.230999999999995</v>
      </c>
      <c r="Q2340">
        <v>88.337000000000003</v>
      </c>
      <c r="R2340">
        <v>93.441999999999993</v>
      </c>
      <c r="S2340">
        <v>100.577</v>
      </c>
      <c r="T2340">
        <v>104.502</v>
      </c>
      <c r="U2340">
        <v>105.85</v>
      </c>
      <c r="V2340">
        <v>105.015</v>
      </c>
      <c r="W2340">
        <v>106.52</v>
      </c>
      <c r="X2340">
        <v>109.119</v>
      </c>
      <c r="Y2340">
        <v>112.729</v>
      </c>
      <c r="Z2340">
        <v>116.34699999999999</v>
      </c>
      <c r="AA2340">
        <v>119.965</v>
      </c>
      <c r="AB2340">
        <v>122.583</v>
      </c>
      <c r="AC2340">
        <v>125.202</v>
      </c>
      <c r="AD2340">
        <v>127.819</v>
      </c>
      <c r="AE2340">
        <v>130.43700000000001</v>
      </c>
      <c r="AF2340">
        <v>133.05500000000001</v>
      </c>
      <c r="AG2340">
        <v>135.672</v>
      </c>
      <c r="AH2340">
        <v>138.29</v>
      </c>
      <c r="AI2340">
        <v>140.90700000000001</v>
      </c>
      <c r="AJ2340" t="s">
        <v>54</v>
      </c>
      <c r="AK2340" t="s">
        <v>22</v>
      </c>
    </row>
    <row r="2341" spans="1:38" x14ac:dyDescent="0.35">
      <c r="A2341" t="s">
        <v>74</v>
      </c>
      <c r="B2341" t="s">
        <v>65</v>
      </c>
      <c r="C2341" t="s">
        <v>55</v>
      </c>
      <c r="D2341">
        <v>3.2930000000000001</v>
      </c>
      <c r="E2341">
        <v>3.3029999999999999</v>
      </c>
      <c r="F2341">
        <v>8.3109999999999999</v>
      </c>
      <c r="G2341">
        <v>13.321999999999999</v>
      </c>
      <c r="H2341">
        <v>19.440999999999999</v>
      </c>
      <c r="I2341">
        <v>21.587</v>
      </c>
      <c r="J2341">
        <v>24.733000000000001</v>
      </c>
      <c r="K2341">
        <v>26.876999999999999</v>
      </c>
      <c r="L2341">
        <v>30.045999999999999</v>
      </c>
      <c r="M2341">
        <v>33.241</v>
      </c>
      <c r="N2341">
        <v>37.475000000000001</v>
      </c>
      <c r="O2341">
        <v>42.784999999999997</v>
      </c>
      <c r="P2341">
        <v>45.148000000000003</v>
      </c>
      <c r="Q2341">
        <v>47.564999999999998</v>
      </c>
      <c r="R2341">
        <v>48.982999999999997</v>
      </c>
      <c r="S2341">
        <v>51.408999999999999</v>
      </c>
      <c r="T2341">
        <v>52.758000000000003</v>
      </c>
      <c r="U2341">
        <v>52.889000000000003</v>
      </c>
      <c r="V2341">
        <v>52.951000000000001</v>
      </c>
      <c r="W2341">
        <v>53.143000000000001</v>
      </c>
      <c r="X2341">
        <v>54.368000000000002</v>
      </c>
      <c r="Y2341">
        <v>55.597000000000001</v>
      </c>
      <c r="Z2341">
        <v>56.83</v>
      </c>
      <c r="AA2341">
        <v>57.061</v>
      </c>
      <c r="AB2341">
        <v>58.295000000000002</v>
      </c>
      <c r="AC2341">
        <v>59.529000000000003</v>
      </c>
      <c r="AD2341">
        <v>60.76</v>
      </c>
      <c r="AE2341">
        <v>60.994</v>
      </c>
      <c r="AF2341">
        <v>62.228000000000002</v>
      </c>
      <c r="AG2341">
        <v>62.460999999999999</v>
      </c>
      <c r="AH2341">
        <v>63.692</v>
      </c>
      <c r="AI2341">
        <v>64.924999999999997</v>
      </c>
      <c r="AJ2341" t="s">
        <v>55</v>
      </c>
      <c r="AK2341" t="s">
        <v>8</v>
      </c>
      <c r="AL2341" t="s">
        <v>17</v>
      </c>
    </row>
    <row r="2342" spans="1:38" x14ac:dyDescent="0.35">
      <c r="A2342" t="s">
        <v>71</v>
      </c>
      <c r="B2342" t="s">
        <v>66</v>
      </c>
      <c r="C2342" t="s">
        <v>7</v>
      </c>
      <c r="D2342">
        <v>10.911</v>
      </c>
      <c r="E2342">
        <v>11.005000000000001</v>
      </c>
      <c r="F2342">
        <v>11.292999999999999</v>
      </c>
      <c r="G2342">
        <v>11.583</v>
      </c>
      <c r="H2342">
        <v>11.871</v>
      </c>
      <c r="I2342">
        <v>13.871</v>
      </c>
      <c r="J2342">
        <v>16.169</v>
      </c>
      <c r="K2342">
        <v>18.163</v>
      </c>
      <c r="L2342">
        <v>20.056999999999999</v>
      </c>
      <c r="M2342">
        <v>21.809000000000001</v>
      </c>
      <c r="N2342">
        <v>23.381</v>
      </c>
      <c r="O2342">
        <v>24.367000000000001</v>
      </c>
      <c r="P2342">
        <v>24.731999999999999</v>
      </c>
      <c r="Q2342">
        <v>24.600999999999999</v>
      </c>
      <c r="R2342">
        <v>23.620999999999999</v>
      </c>
      <c r="S2342">
        <v>21.815999999999999</v>
      </c>
      <c r="T2342">
        <v>18.402999999999999</v>
      </c>
      <c r="U2342">
        <v>15.637</v>
      </c>
      <c r="V2342">
        <v>12.879</v>
      </c>
      <c r="W2342">
        <v>10.868</v>
      </c>
      <c r="X2342">
        <v>9.7720000000000002</v>
      </c>
      <c r="Y2342">
        <v>8.6920000000000002</v>
      </c>
      <c r="Z2342">
        <v>7.5679999999999996</v>
      </c>
      <c r="AA2342">
        <v>6.3789999999999996</v>
      </c>
      <c r="AB2342">
        <v>5.5090000000000003</v>
      </c>
      <c r="AC2342">
        <v>4.6539999999999999</v>
      </c>
      <c r="AD2342">
        <v>3.8109999999999999</v>
      </c>
      <c r="AE2342">
        <v>3.069</v>
      </c>
      <c r="AF2342">
        <v>2.3660000000000001</v>
      </c>
      <c r="AG2342">
        <v>1.706</v>
      </c>
      <c r="AH2342">
        <v>1.0780000000000001</v>
      </c>
      <c r="AI2342">
        <v>9.7000000000000003E-2</v>
      </c>
      <c r="AJ2342" t="s">
        <v>7</v>
      </c>
      <c r="AK2342" t="s">
        <v>8</v>
      </c>
      <c r="AL2342" t="s">
        <v>9</v>
      </c>
    </row>
    <row r="2343" spans="1:38" x14ac:dyDescent="0.35">
      <c r="A2343" t="s">
        <v>71</v>
      </c>
      <c r="B2343" t="s">
        <v>66</v>
      </c>
      <c r="C2343" t="s">
        <v>10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 t="s">
        <v>10</v>
      </c>
      <c r="AK2343" t="s">
        <v>11</v>
      </c>
      <c r="AL2343" t="s">
        <v>9</v>
      </c>
    </row>
    <row r="2344" spans="1:38" x14ac:dyDescent="0.35">
      <c r="A2344" t="s">
        <v>71</v>
      </c>
      <c r="B2344" t="s">
        <v>66</v>
      </c>
      <c r="C2344" t="s">
        <v>12</v>
      </c>
      <c r="D2344">
        <v>23.204999999999998</v>
      </c>
      <c r="E2344">
        <v>25.169</v>
      </c>
      <c r="F2344">
        <v>25.286000000000001</v>
      </c>
      <c r="G2344">
        <v>25.402999999999999</v>
      </c>
      <c r="H2344">
        <v>25.52</v>
      </c>
      <c r="I2344">
        <v>26.33</v>
      </c>
      <c r="J2344">
        <v>27.262</v>
      </c>
      <c r="K2344">
        <v>28.07</v>
      </c>
      <c r="L2344">
        <v>28.837</v>
      </c>
      <c r="M2344">
        <v>29.547000000000001</v>
      </c>
      <c r="N2344">
        <v>30.184000000000001</v>
      </c>
      <c r="O2344">
        <v>30.584</v>
      </c>
      <c r="P2344">
        <v>30.731999999999999</v>
      </c>
      <c r="Q2344">
        <v>30.678999999999998</v>
      </c>
      <c r="R2344">
        <v>30.282</v>
      </c>
      <c r="S2344">
        <v>29.55</v>
      </c>
      <c r="T2344">
        <v>27.891999999999999</v>
      </c>
      <c r="U2344">
        <v>26.398</v>
      </c>
      <c r="V2344">
        <v>24.905999999999999</v>
      </c>
      <c r="W2344">
        <v>23.1</v>
      </c>
      <c r="X2344">
        <v>20.942</v>
      </c>
      <c r="Y2344">
        <v>18.797000000000001</v>
      </c>
      <c r="Z2344">
        <v>16.675999999999998</v>
      </c>
      <c r="AA2344">
        <v>14.593</v>
      </c>
      <c r="AB2344">
        <v>12.643000000000001</v>
      </c>
      <c r="AC2344">
        <v>10.706</v>
      </c>
      <c r="AD2344">
        <v>8.7789999999999999</v>
      </c>
      <c r="AE2344">
        <v>7.0860000000000003</v>
      </c>
      <c r="AF2344">
        <v>5.4489999999999998</v>
      </c>
      <c r="AG2344">
        <v>3.8919999999999999</v>
      </c>
      <c r="AH2344">
        <v>2.383</v>
      </c>
      <c r="AI2344">
        <v>0</v>
      </c>
      <c r="AJ2344" t="s">
        <v>12</v>
      </c>
      <c r="AK2344" t="s">
        <v>8</v>
      </c>
    </row>
    <row r="2345" spans="1:38" x14ac:dyDescent="0.35">
      <c r="A2345" t="s">
        <v>71</v>
      </c>
      <c r="B2345" t="s">
        <v>66</v>
      </c>
      <c r="C2345" t="s">
        <v>13</v>
      </c>
      <c r="D2345">
        <v>0</v>
      </c>
      <c r="E2345">
        <v>0</v>
      </c>
      <c r="F2345">
        <v>9.4E-2</v>
      </c>
      <c r="G2345">
        <v>0.19</v>
      </c>
      <c r="H2345">
        <v>0.28399999999999997</v>
      </c>
      <c r="I2345">
        <v>0.93899999999999995</v>
      </c>
      <c r="J2345">
        <v>1.6919999999999999</v>
      </c>
      <c r="K2345">
        <v>2.3450000000000002</v>
      </c>
      <c r="L2345">
        <v>2.9660000000000002</v>
      </c>
      <c r="M2345">
        <v>3.5409999999999999</v>
      </c>
      <c r="N2345">
        <v>4.0549999999999997</v>
      </c>
      <c r="O2345">
        <v>4.3789999999999996</v>
      </c>
      <c r="P2345">
        <v>4.4969999999999999</v>
      </c>
      <c r="Q2345">
        <v>4.4550000000000001</v>
      </c>
      <c r="R2345">
        <v>4.1340000000000003</v>
      </c>
      <c r="S2345">
        <v>3.5419999999999998</v>
      </c>
      <c r="T2345">
        <v>2.4670000000000001</v>
      </c>
      <c r="U2345">
        <v>1.6180000000000001</v>
      </c>
      <c r="V2345">
        <v>0.77300000000000002</v>
      </c>
      <c r="W2345">
        <v>0.28599999999999998</v>
      </c>
      <c r="X2345">
        <v>0.23300000000000001</v>
      </c>
      <c r="Y2345">
        <v>0.182</v>
      </c>
      <c r="Z2345">
        <v>0.109</v>
      </c>
      <c r="AA2345">
        <v>1E-3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 t="s">
        <v>13</v>
      </c>
      <c r="AK2345" t="s">
        <v>8</v>
      </c>
    </row>
    <row r="2346" spans="1:38" x14ac:dyDescent="0.35">
      <c r="A2346" t="s">
        <v>71</v>
      </c>
      <c r="B2346" t="s">
        <v>66</v>
      </c>
      <c r="C2346" t="s">
        <v>14</v>
      </c>
      <c r="D2346">
        <v>22.628</v>
      </c>
      <c r="E2346">
        <v>22.628</v>
      </c>
      <c r="F2346">
        <v>25.039000000000001</v>
      </c>
      <c r="G2346">
        <v>27.451000000000001</v>
      </c>
      <c r="H2346">
        <v>29.861999999999998</v>
      </c>
      <c r="I2346">
        <v>36.97</v>
      </c>
      <c r="J2346">
        <v>44.872</v>
      </c>
      <c r="K2346">
        <v>50.816000000000003</v>
      </c>
      <c r="L2346">
        <v>56.481999999999999</v>
      </c>
      <c r="M2346">
        <v>61.758000000000003</v>
      </c>
      <c r="N2346">
        <v>66.528000000000006</v>
      </c>
      <c r="O2346">
        <v>69.628</v>
      </c>
      <c r="P2346">
        <v>70.459000000000003</v>
      </c>
      <c r="Q2346">
        <v>69.924000000000007</v>
      </c>
      <c r="R2346">
        <v>67.007999999999996</v>
      </c>
      <c r="S2346">
        <v>61.793999999999997</v>
      </c>
      <c r="T2346">
        <v>55.691000000000003</v>
      </c>
      <c r="U2346">
        <v>48.414000000000001</v>
      </c>
      <c r="V2346">
        <v>41.186999999999998</v>
      </c>
      <c r="W2346">
        <v>33.950000000000003</v>
      </c>
      <c r="X2346">
        <v>31.157</v>
      </c>
      <c r="Y2346">
        <v>28.661999999999999</v>
      </c>
      <c r="Z2346">
        <v>26.097000000000001</v>
      </c>
      <c r="AA2346">
        <v>23.460999999999999</v>
      </c>
      <c r="AB2346">
        <v>20.919</v>
      </c>
      <c r="AC2346">
        <v>18.463000000000001</v>
      </c>
      <c r="AD2346">
        <v>16.306999999999999</v>
      </c>
      <c r="AE2346">
        <v>14.236000000000001</v>
      </c>
      <c r="AF2346">
        <v>12.798</v>
      </c>
      <c r="AG2346">
        <v>11.645</v>
      </c>
      <c r="AH2346">
        <v>10.749000000000001</v>
      </c>
      <c r="AI2346">
        <v>9.5489999999999995</v>
      </c>
      <c r="AJ2346" t="s">
        <v>14</v>
      </c>
      <c r="AK2346" t="s">
        <v>15</v>
      </c>
    </row>
    <row r="2347" spans="1:38" x14ac:dyDescent="0.35">
      <c r="A2347" t="s">
        <v>71</v>
      </c>
      <c r="B2347" t="s">
        <v>66</v>
      </c>
      <c r="C2347" t="s">
        <v>16</v>
      </c>
      <c r="D2347">
        <v>0.85599999999999998</v>
      </c>
      <c r="E2347">
        <v>0.85599999999999998</v>
      </c>
      <c r="F2347">
        <v>0.85599999999999998</v>
      </c>
      <c r="G2347">
        <v>0.85599999999999998</v>
      </c>
      <c r="H2347">
        <v>0.85599999999999998</v>
      </c>
      <c r="I2347">
        <v>0.85599999999999998</v>
      </c>
      <c r="J2347">
        <v>0.85599999999999998</v>
      </c>
      <c r="K2347">
        <v>0.85599999999999998</v>
      </c>
      <c r="L2347">
        <v>0.85599999999999998</v>
      </c>
      <c r="M2347">
        <v>0.85599999999999998</v>
      </c>
      <c r="N2347">
        <v>0.85599999999999998</v>
      </c>
      <c r="O2347">
        <v>0.85599999999999998</v>
      </c>
      <c r="P2347">
        <v>0.85599999999999998</v>
      </c>
      <c r="Q2347">
        <v>0.85599999999999998</v>
      </c>
      <c r="R2347">
        <v>0.85599999999999998</v>
      </c>
      <c r="S2347">
        <v>0.85599999999999998</v>
      </c>
      <c r="T2347">
        <v>0.83299999999999996</v>
      </c>
      <c r="U2347">
        <v>0.80200000000000005</v>
      </c>
      <c r="V2347">
        <v>0.77100000000000002</v>
      </c>
      <c r="W2347">
        <v>0.73699999999999999</v>
      </c>
      <c r="X2347">
        <v>0.7</v>
      </c>
      <c r="Y2347">
        <v>0.66</v>
      </c>
      <c r="Z2347">
        <v>0.61699999999999999</v>
      </c>
      <c r="AA2347">
        <v>0.57099999999999995</v>
      </c>
      <c r="AB2347">
        <v>0.52</v>
      </c>
      <c r="AC2347">
        <v>0.46300000000000002</v>
      </c>
      <c r="AD2347">
        <v>0.40100000000000002</v>
      </c>
      <c r="AE2347">
        <v>0.34399999999999997</v>
      </c>
      <c r="AF2347">
        <v>0.28100000000000003</v>
      </c>
      <c r="AG2347">
        <v>0.21199999999999999</v>
      </c>
      <c r="AH2347">
        <v>0.13500000000000001</v>
      </c>
      <c r="AI2347">
        <v>0</v>
      </c>
      <c r="AJ2347" t="s">
        <v>16</v>
      </c>
      <c r="AK2347" t="s">
        <v>8</v>
      </c>
      <c r="AL2347" t="s">
        <v>17</v>
      </c>
    </row>
    <row r="2348" spans="1:38" x14ac:dyDescent="0.35">
      <c r="A2348" t="s">
        <v>71</v>
      </c>
      <c r="B2348" t="s">
        <v>66</v>
      </c>
      <c r="C2348" t="s">
        <v>18</v>
      </c>
      <c r="D2348">
        <v>4.2519999999999998</v>
      </c>
      <c r="E2348">
        <v>4.2519999999999998</v>
      </c>
      <c r="F2348">
        <v>4.7729999999999997</v>
      </c>
      <c r="G2348">
        <v>5.2949999999999999</v>
      </c>
      <c r="H2348">
        <v>5.8159999999999998</v>
      </c>
      <c r="I2348">
        <v>7.3529999999999998</v>
      </c>
      <c r="J2348">
        <v>9.0630000000000006</v>
      </c>
      <c r="K2348">
        <v>10.348000000000001</v>
      </c>
      <c r="L2348">
        <v>11.573</v>
      </c>
      <c r="M2348">
        <v>12.714</v>
      </c>
      <c r="N2348">
        <v>13.744999999999999</v>
      </c>
      <c r="O2348">
        <v>14.416</v>
      </c>
      <c r="P2348">
        <v>14.596</v>
      </c>
      <c r="Q2348">
        <v>14.48</v>
      </c>
      <c r="R2348">
        <v>13.826000000000001</v>
      </c>
      <c r="S2348">
        <v>12.632999999999999</v>
      </c>
      <c r="T2348">
        <v>11.24</v>
      </c>
      <c r="U2348">
        <v>9.5839999999999996</v>
      </c>
      <c r="V2348">
        <v>7.94</v>
      </c>
      <c r="W2348">
        <v>6.2869999999999999</v>
      </c>
      <c r="X2348">
        <v>5.766</v>
      </c>
      <c r="Y2348">
        <v>5.3159999999999998</v>
      </c>
      <c r="Z2348">
        <v>4.8280000000000003</v>
      </c>
      <c r="AA2348">
        <v>4.3049999999999997</v>
      </c>
      <c r="AB2348">
        <v>3.78</v>
      </c>
      <c r="AC2348">
        <v>3.2480000000000002</v>
      </c>
      <c r="AD2348">
        <v>2.75</v>
      </c>
      <c r="AE2348">
        <v>2.2719999999999998</v>
      </c>
      <c r="AF2348">
        <v>1.8939999999999999</v>
      </c>
      <c r="AG2348">
        <v>1.5369999999999999</v>
      </c>
      <c r="AH2348">
        <v>1.194</v>
      </c>
      <c r="AI2348">
        <v>0.63800000000000001</v>
      </c>
      <c r="AJ2348" t="s">
        <v>18</v>
      </c>
      <c r="AK2348" t="s">
        <v>19</v>
      </c>
    </row>
    <row r="2349" spans="1:38" x14ac:dyDescent="0.35">
      <c r="A2349" t="s">
        <v>71</v>
      </c>
      <c r="B2349" t="s">
        <v>66</v>
      </c>
      <c r="C2349" t="s">
        <v>20</v>
      </c>
      <c r="D2349">
        <v>39.234999999999999</v>
      </c>
      <c r="E2349">
        <v>39.234999999999999</v>
      </c>
      <c r="F2349">
        <v>39.741</v>
      </c>
      <c r="G2349">
        <v>40.247</v>
      </c>
      <c r="H2349">
        <v>40.752000000000002</v>
      </c>
      <c r="I2349">
        <v>44.253999999999998</v>
      </c>
      <c r="J2349">
        <v>48.277999999999999</v>
      </c>
      <c r="K2349">
        <v>51.77</v>
      </c>
      <c r="L2349">
        <v>55.085000000000001</v>
      </c>
      <c r="M2349">
        <v>58.152999999999999</v>
      </c>
      <c r="N2349">
        <v>60.905999999999999</v>
      </c>
      <c r="O2349">
        <v>62.633000000000003</v>
      </c>
      <c r="P2349">
        <v>63.27</v>
      </c>
      <c r="Q2349">
        <v>63.042999999999999</v>
      </c>
      <c r="R2349">
        <v>61.326000000000001</v>
      </c>
      <c r="S2349">
        <v>58.164000000000001</v>
      </c>
      <c r="T2349">
        <v>52.347000000000001</v>
      </c>
      <c r="U2349">
        <v>47.722000000000001</v>
      </c>
      <c r="V2349">
        <v>43.107999999999997</v>
      </c>
      <c r="W2349">
        <v>38.68</v>
      </c>
      <c r="X2349">
        <v>34.533999999999999</v>
      </c>
      <c r="Y2349">
        <v>30.501000000000001</v>
      </c>
      <c r="Z2349">
        <v>26.588999999999999</v>
      </c>
      <c r="AA2349">
        <v>22.765999999999998</v>
      </c>
      <c r="AB2349">
        <v>19.271999999999998</v>
      </c>
      <c r="AC2349">
        <v>15.955</v>
      </c>
      <c r="AD2349">
        <v>12.949</v>
      </c>
      <c r="AE2349">
        <v>10.255000000000001</v>
      </c>
      <c r="AF2349">
        <v>8.1229999999999993</v>
      </c>
      <c r="AG2349">
        <v>6.4089999999999998</v>
      </c>
      <c r="AH2349">
        <v>5.0990000000000002</v>
      </c>
      <c r="AI2349">
        <v>3.423</v>
      </c>
      <c r="AJ2349" t="s">
        <v>20</v>
      </c>
      <c r="AK2349" t="s">
        <v>9</v>
      </c>
    </row>
    <row r="2350" spans="1:38" x14ac:dyDescent="0.35">
      <c r="A2350" t="s">
        <v>71</v>
      </c>
      <c r="B2350" t="s">
        <v>66</v>
      </c>
      <c r="C2350" t="s">
        <v>21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 t="s">
        <v>21</v>
      </c>
      <c r="AK2350" t="s">
        <v>22</v>
      </c>
    </row>
    <row r="2351" spans="1:38" x14ac:dyDescent="0.35">
      <c r="A2351" t="s">
        <v>71</v>
      </c>
      <c r="B2351" t="s">
        <v>66</v>
      </c>
      <c r="C2351" t="s">
        <v>23</v>
      </c>
      <c r="D2351">
        <v>68.486000000000004</v>
      </c>
      <c r="E2351">
        <v>69.022999999999996</v>
      </c>
      <c r="F2351">
        <v>70.436999999999998</v>
      </c>
      <c r="G2351">
        <v>71.852999999999994</v>
      </c>
      <c r="H2351">
        <v>73.268000000000001</v>
      </c>
      <c r="I2351">
        <v>83.061999999999998</v>
      </c>
      <c r="J2351">
        <v>94.320999999999998</v>
      </c>
      <c r="K2351">
        <v>104.086</v>
      </c>
      <c r="L2351">
        <v>113.361</v>
      </c>
      <c r="M2351">
        <v>121.946</v>
      </c>
      <c r="N2351">
        <v>129.64400000000001</v>
      </c>
      <c r="O2351">
        <v>134.47399999999999</v>
      </c>
      <c r="P2351">
        <v>136.25899999999999</v>
      </c>
      <c r="Q2351">
        <v>135.62299999999999</v>
      </c>
      <c r="R2351">
        <v>130.821</v>
      </c>
      <c r="S2351">
        <v>121.974</v>
      </c>
      <c r="T2351">
        <v>105.437</v>
      </c>
      <c r="U2351">
        <v>92.137</v>
      </c>
      <c r="V2351">
        <v>78.864999999999995</v>
      </c>
      <c r="W2351">
        <v>68.028999999999996</v>
      </c>
      <c r="X2351">
        <v>60.238</v>
      </c>
      <c r="Y2351">
        <v>52.615000000000002</v>
      </c>
      <c r="Z2351">
        <v>44.994999999999997</v>
      </c>
      <c r="AA2351">
        <v>37.28</v>
      </c>
      <c r="AB2351">
        <v>31.341999999999999</v>
      </c>
      <c r="AC2351">
        <v>25.686</v>
      </c>
      <c r="AD2351">
        <v>20.309999999999999</v>
      </c>
      <c r="AE2351">
        <v>15.617000000000001</v>
      </c>
      <c r="AF2351">
        <v>11.391999999999999</v>
      </c>
      <c r="AG2351">
        <v>7.7069999999999999</v>
      </c>
      <c r="AH2351">
        <v>4.5289999999999999</v>
      </c>
      <c r="AI2351">
        <v>0</v>
      </c>
      <c r="AJ2351" t="s">
        <v>23</v>
      </c>
      <c r="AK2351" t="s">
        <v>24</v>
      </c>
      <c r="AL2351" t="s">
        <v>17</v>
      </c>
    </row>
    <row r="2352" spans="1:38" x14ac:dyDescent="0.35">
      <c r="A2352" t="s">
        <v>71</v>
      </c>
      <c r="B2352" t="s">
        <v>66</v>
      </c>
      <c r="C2352" t="s">
        <v>25</v>
      </c>
      <c r="D2352">
        <v>13.638</v>
      </c>
      <c r="E2352">
        <v>13.638</v>
      </c>
      <c r="F2352">
        <v>14.605</v>
      </c>
      <c r="G2352">
        <v>15.571</v>
      </c>
      <c r="H2352">
        <v>16.536999999999999</v>
      </c>
      <c r="I2352">
        <v>19.387</v>
      </c>
      <c r="J2352">
        <v>22.555</v>
      </c>
      <c r="K2352">
        <v>24.937999999999999</v>
      </c>
      <c r="L2352">
        <v>27.209</v>
      </c>
      <c r="M2352">
        <v>29.324999999999999</v>
      </c>
      <c r="N2352">
        <v>31.236999999999998</v>
      </c>
      <c r="O2352">
        <v>32.478999999999999</v>
      </c>
      <c r="P2352">
        <v>32.811999999999998</v>
      </c>
      <c r="Q2352">
        <v>32.597999999999999</v>
      </c>
      <c r="R2352">
        <v>31.428000000000001</v>
      </c>
      <c r="S2352">
        <v>29.335999999999999</v>
      </c>
      <c r="T2352">
        <v>26.887</v>
      </c>
      <c r="U2352">
        <v>23.966000000000001</v>
      </c>
      <c r="V2352">
        <v>21.065999999999999</v>
      </c>
      <c r="W2352">
        <v>18.161999999999999</v>
      </c>
      <c r="X2352">
        <v>17.061</v>
      </c>
      <c r="Y2352">
        <v>16.081</v>
      </c>
      <c r="Z2352">
        <v>15.069000000000001</v>
      </c>
      <c r="AA2352">
        <v>14.029</v>
      </c>
      <c r="AB2352">
        <v>13.022</v>
      </c>
      <c r="AC2352">
        <v>12.05</v>
      </c>
      <c r="AD2352">
        <v>11.196</v>
      </c>
      <c r="AE2352">
        <v>10.375</v>
      </c>
      <c r="AF2352">
        <v>9.8019999999999996</v>
      </c>
      <c r="AG2352">
        <v>9.3439999999999994</v>
      </c>
      <c r="AH2352">
        <v>8.9830000000000005</v>
      </c>
      <c r="AI2352">
        <v>8.4969999999999999</v>
      </c>
      <c r="AJ2352" t="s">
        <v>25</v>
      </c>
      <c r="AK2352" t="s">
        <v>15</v>
      </c>
    </row>
    <row r="2353" spans="1:38" x14ac:dyDescent="0.35">
      <c r="A2353" t="s">
        <v>71</v>
      </c>
      <c r="B2353" t="s">
        <v>66</v>
      </c>
      <c r="C2353" t="s">
        <v>26</v>
      </c>
      <c r="D2353">
        <v>32.094000000000001</v>
      </c>
      <c r="E2353">
        <v>32.094000000000001</v>
      </c>
      <c r="F2353">
        <v>34.265000000000001</v>
      </c>
      <c r="G2353">
        <v>36.436</v>
      </c>
      <c r="H2353">
        <v>38.606999999999999</v>
      </c>
      <c r="I2353">
        <v>45.006999999999998</v>
      </c>
      <c r="J2353">
        <v>52.122999999999998</v>
      </c>
      <c r="K2353">
        <v>57.475000000000001</v>
      </c>
      <c r="L2353">
        <v>62.578000000000003</v>
      </c>
      <c r="M2353">
        <v>67.326999999999998</v>
      </c>
      <c r="N2353">
        <v>71.622</v>
      </c>
      <c r="O2353">
        <v>74.414000000000001</v>
      </c>
      <c r="P2353">
        <v>75.161000000000001</v>
      </c>
      <c r="Q2353">
        <v>74.680000000000007</v>
      </c>
      <c r="R2353">
        <v>72.022999999999996</v>
      </c>
      <c r="S2353">
        <v>67.238</v>
      </c>
      <c r="T2353">
        <v>61.642000000000003</v>
      </c>
      <c r="U2353">
        <v>54.975999999999999</v>
      </c>
      <c r="V2353">
        <v>48.356000000000002</v>
      </c>
      <c r="W2353">
        <v>41.719000000000001</v>
      </c>
      <c r="X2353">
        <v>37.509</v>
      </c>
      <c r="Y2353">
        <v>33.445999999999998</v>
      </c>
      <c r="Z2353">
        <v>29.422999999999998</v>
      </c>
      <c r="AA2353">
        <v>25.457000000000001</v>
      </c>
      <c r="AB2353">
        <v>21.638999999999999</v>
      </c>
      <c r="AC2353">
        <v>17.98</v>
      </c>
      <c r="AD2353">
        <v>14.682</v>
      </c>
      <c r="AE2353">
        <v>11.635</v>
      </c>
      <c r="AF2353">
        <v>9.3000000000000007</v>
      </c>
      <c r="AG2353">
        <v>7.3780000000000001</v>
      </c>
      <c r="AH2353">
        <v>5.84</v>
      </c>
      <c r="AI2353">
        <v>3.7669999999999999</v>
      </c>
      <c r="AJ2353" t="s">
        <v>26</v>
      </c>
      <c r="AK2353" t="s">
        <v>17</v>
      </c>
    </row>
    <row r="2354" spans="1:38" x14ac:dyDescent="0.35">
      <c r="A2354" t="s">
        <v>71</v>
      </c>
      <c r="B2354" t="s">
        <v>66</v>
      </c>
      <c r="C2354" t="s">
        <v>27</v>
      </c>
      <c r="D2354">
        <v>36.795000000000002</v>
      </c>
      <c r="E2354">
        <v>36.795000000000002</v>
      </c>
      <c r="F2354">
        <v>37.256999999999998</v>
      </c>
      <c r="G2354">
        <v>37.720999999999997</v>
      </c>
      <c r="H2354">
        <v>38.183</v>
      </c>
      <c r="I2354">
        <v>39.548000000000002</v>
      </c>
      <c r="J2354">
        <v>41.064999999999998</v>
      </c>
      <c r="K2354">
        <v>42.204999999999998</v>
      </c>
      <c r="L2354">
        <v>43.292999999999999</v>
      </c>
      <c r="M2354">
        <v>44.305</v>
      </c>
      <c r="N2354">
        <v>45.220999999999997</v>
      </c>
      <c r="O2354">
        <v>45.816000000000003</v>
      </c>
      <c r="P2354">
        <v>45.975000000000001</v>
      </c>
      <c r="Q2354">
        <v>45.872999999999998</v>
      </c>
      <c r="R2354">
        <v>45.311</v>
      </c>
      <c r="S2354">
        <v>44.302999999999997</v>
      </c>
      <c r="T2354">
        <v>43.125</v>
      </c>
      <c r="U2354">
        <v>41.72</v>
      </c>
      <c r="V2354">
        <v>40.326000000000001</v>
      </c>
      <c r="W2354">
        <v>38.927</v>
      </c>
      <c r="X2354">
        <v>38.720999999999997</v>
      </c>
      <c r="Y2354">
        <v>38.595999999999997</v>
      </c>
      <c r="Z2354">
        <v>38.432000000000002</v>
      </c>
      <c r="AA2354">
        <v>38.225999999999999</v>
      </c>
      <c r="AB2354">
        <v>38.020000000000003</v>
      </c>
      <c r="AC2354">
        <v>37.805</v>
      </c>
      <c r="AD2354">
        <v>37.622</v>
      </c>
      <c r="AE2354">
        <v>37.423999999999999</v>
      </c>
      <c r="AF2354">
        <v>37.31</v>
      </c>
      <c r="AG2354">
        <v>37.21</v>
      </c>
      <c r="AH2354">
        <v>37.116</v>
      </c>
      <c r="AI2354">
        <v>36.960999999999999</v>
      </c>
      <c r="AJ2354" t="s">
        <v>27</v>
      </c>
      <c r="AK2354" t="s">
        <v>8</v>
      </c>
      <c r="AL2354" t="s">
        <v>17</v>
      </c>
    </row>
    <row r="2355" spans="1:38" x14ac:dyDescent="0.35">
      <c r="A2355" t="s">
        <v>71</v>
      </c>
      <c r="B2355" t="s">
        <v>66</v>
      </c>
      <c r="C2355" t="s">
        <v>28</v>
      </c>
      <c r="D2355">
        <v>13.273</v>
      </c>
      <c r="E2355">
        <v>13.273</v>
      </c>
      <c r="F2355">
        <v>13.273</v>
      </c>
      <c r="G2355">
        <v>13.273</v>
      </c>
      <c r="H2355">
        <v>13.273</v>
      </c>
      <c r="I2355">
        <v>13.273</v>
      </c>
      <c r="J2355">
        <v>13.273</v>
      </c>
      <c r="K2355">
        <v>13.273</v>
      </c>
      <c r="L2355">
        <v>13.273</v>
      </c>
      <c r="M2355">
        <v>13.273</v>
      </c>
      <c r="N2355">
        <v>13.273</v>
      </c>
      <c r="O2355">
        <v>13.273</v>
      </c>
      <c r="P2355">
        <v>13.273</v>
      </c>
      <c r="Q2355">
        <v>13.273</v>
      </c>
      <c r="R2355">
        <v>13.205</v>
      </c>
      <c r="S2355">
        <v>13.016</v>
      </c>
      <c r="T2355">
        <v>12.805999999999999</v>
      </c>
      <c r="U2355">
        <v>12.571999999999999</v>
      </c>
      <c r="V2355">
        <v>12.337999999999999</v>
      </c>
      <c r="W2355">
        <v>12.086</v>
      </c>
      <c r="X2355">
        <v>11.592000000000001</v>
      </c>
      <c r="Y2355">
        <v>11.061999999999999</v>
      </c>
      <c r="Z2355">
        <v>10.523999999999999</v>
      </c>
      <c r="AA2355">
        <v>9.9860000000000007</v>
      </c>
      <c r="AB2355">
        <v>9.4239999999999995</v>
      </c>
      <c r="AC2355">
        <v>8.8360000000000003</v>
      </c>
      <c r="AD2355">
        <v>8.2140000000000004</v>
      </c>
      <c r="AE2355">
        <v>7.6630000000000003</v>
      </c>
      <c r="AF2355">
        <v>7.0860000000000003</v>
      </c>
      <c r="AG2355">
        <v>6.4809999999999999</v>
      </c>
      <c r="AH2355">
        <v>5.84</v>
      </c>
      <c r="AI2355">
        <v>4.75</v>
      </c>
      <c r="AJ2355" t="s">
        <v>28</v>
      </c>
      <c r="AK2355" t="s">
        <v>19</v>
      </c>
    </row>
    <row r="2356" spans="1:38" x14ac:dyDescent="0.35">
      <c r="A2356" t="s">
        <v>71</v>
      </c>
      <c r="B2356" t="s">
        <v>66</v>
      </c>
      <c r="C2356" t="s">
        <v>29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 t="s">
        <v>29</v>
      </c>
      <c r="AK2356" t="s">
        <v>30</v>
      </c>
    </row>
    <row r="2357" spans="1:38" x14ac:dyDescent="0.35">
      <c r="A2357" t="s">
        <v>71</v>
      </c>
      <c r="B2357" t="s">
        <v>66</v>
      </c>
      <c r="C2357" t="s">
        <v>31</v>
      </c>
      <c r="D2357">
        <v>80.677000000000007</v>
      </c>
      <c r="E2357">
        <v>80.69</v>
      </c>
      <c r="F2357">
        <v>80.748999999999995</v>
      </c>
      <c r="G2357">
        <v>80.808000000000007</v>
      </c>
      <c r="H2357">
        <v>80.867000000000004</v>
      </c>
      <c r="I2357">
        <v>81.275000000000006</v>
      </c>
      <c r="J2357">
        <v>81.744</v>
      </c>
      <c r="K2357">
        <v>82.150999999999996</v>
      </c>
      <c r="L2357">
        <v>82.537999999999997</v>
      </c>
      <c r="M2357">
        <v>82.894999999999996</v>
      </c>
      <c r="N2357">
        <v>83.215000000000003</v>
      </c>
      <c r="O2357">
        <v>83.417000000000002</v>
      </c>
      <c r="P2357">
        <v>83.491</v>
      </c>
      <c r="Q2357">
        <v>83.465000000000003</v>
      </c>
      <c r="R2357">
        <v>83.265000000000001</v>
      </c>
      <c r="S2357">
        <v>82.896000000000001</v>
      </c>
      <c r="T2357">
        <v>81.094999999999999</v>
      </c>
      <c r="U2357">
        <v>79.031999999999996</v>
      </c>
      <c r="V2357">
        <v>76.965999999999994</v>
      </c>
      <c r="W2357">
        <v>72.849000000000004</v>
      </c>
      <c r="X2357">
        <v>66.34</v>
      </c>
      <c r="Y2357">
        <v>59.844000000000001</v>
      </c>
      <c r="Z2357">
        <v>53.459000000000003</v>
      </c>
      <c r="AA2357">
        <v>47.274000000000001</v>
      </c>
      <c r="AB2357">
        <v>41.137</v>
      </c>
      <c r="AC2357">
        <v>34.99</v>
      </c>
      <c r="AD2357">
        <v>28.827000000000002</v>
      </c>
      <c r="AE2357">
        <v>23.408999999999999</v>
      </c>
      <c r="AF2357">
        <v>18.111000000000001</v>
      </c>
      <c r="AG2357">
        <v>13.013</v>
      </c>
      <c r="AH2357">
        <v>8.0050000000000008</v>
      </c>
      <c r="AI2357">
        <v>0</v>
      </c>
      <c r="AJ2357" t="s">
        <v>31</v>
      </c>
      <c r="AK2357" t="s">
        <v>24</v>
      </c>
    </row>
    <row r="2358" spans="1:38" x14ac:dyDescent="0.35">
      <c r="A2358" t="s">
        <v>71</v>
      </c>
      <c r="B2358" t="s">
        <v>66</v>
      </c>
      <c r="C2358" t="s">
        <v>32</v>
      </c>
      <c r="D2358">
        <v>91.215999999999994</v>
      </c>
      <c r="E2358">
        <v>91.215999999999994</v>
      </c>
      <c r="F2358">
        <v>91.323999999999998</v>
      </c>
      <c r="G2358">
        <v>91.432000000000002</v>
      </c>
      <c r="H2358">
        <v>91.54</v>
      </c>
      <c r="I2358">
        <v>92.289000000000001</v>
      </c>
      <c r="J2358">
        <v>93.15</v>
      </c>
      <c r="K2358">
        <v>93.897000000000006</v>
      </c>
      <c r="L2358">
        <v>94.605999999999995</v>
      </c>
      <c r="M2358">
        <v>95.263000000000005</v>
      </c>
      <c r="N2358">
        <v>95.852000000000004</v>
      </c>
      <c r="O2358">
        <v>96.221000000000004</v>
      </c>
      <c r="P2358">
        <v>96.356999999999999</v>
      </c>
      <c r="Q2358">
        <v>96.308000000000007</v>
      </c>
      <c r="R2358">
        <v>95.941000000000003</v>
      </c>
      <c r="S2358">
        <v>95.265000000000001</v>
      </c>
      <c r="T2358">
        <v>91.885000000000005</v>
      </c>
      <c r="U2358">
        <v>87.997</v>
      </c>
      <c r="V2358">
        <v>84.096999999999994</v>
      </c>
      <c r="W2358">
        <v>80.328999999999994</v>
      </c>
      <c r="X2358">
        <v>76.727000000000004</v>
      </c>
      <c r="Y2358">
        <v>72.899000000000001</v>
      </c>
      <c r="Z2358">
        <v>68.694999999999993</v>
      </c>
      <c r="AA2358">
        <v>64.224000000000004</v>
      </c>
      <c r="AB2358">
        <v>58.670999999999999</v>
      </c>
      <c r="AC2358">
        <v>52.5</v>
      </c>
      <c r="AD2358">
        <v>45.884</v>
      </c>
      <c r="AE2358">
        <v>39.851999999999997</v>
      </c>
      <c r="AF2358">
        <v>33.622999999999998</v>
      </c>
      <c r="AG2358">
        <v>26.937999999999999</v>
      </c>
      <c r="AH2358">
        <v>19.539000000000001</v>
      </c>
      <c r="AI2358">
        <v>6.5469999999999997</v>
      </c>
      <c r="AJ2358" t="s">
        <v>32</v>
      </c>
      <c r="AK2358" t="s">
        <v>8</v>
      </c>
    </row>
    <row r="2359" spans="1:38" x14ac:dyDescent="0.35">
      <c r="A2359" t="s">
        <v>71</v>
      </c>
      <c r="B2359" t="s">
        <v>66</v>
      </c>
      <c r="C2359" t="s">
        <v>33</v>
      </c>
      <c r="D2359">
        <v>38.850999999999999</v>
      </c>
      <c r="E2359">
        <v>43.850999999999999</v>
      </c>
      <c r="F2359">
        <v>44.561999999999998</v>
      </c>
      <c r="G2359">
        <v>45.274000000000001</v>
      </c>
      <c r="H2359">
        <v>45.985999999999997</v>
      </c>
      <c r="I2359">
        <v>50.91</v>
      </c>
      <c r="J2359">
        <v>56.570999999999998</v>
      </c>
      <c r="K2359">
        <v>61.481000000000002</v>
      </c>
      <c r="L2359">
        <v>66.144000000000005</v>
      </c>
      <c r="M2359">
        <v>70.459000000000003</v>
      </c>
      <c r="N2359">
        <v>74.33</v>
      </c>
      <c r="O2359">
        <v>76.760000000000005</v>
      </c>
      <c r="P2359">
        <v>77.656000000000006</v>
      </c>
      <c r="Q2359">
        <v>77.334999999999994</v>
      </c>
      <c r="R2359">
        <v>74.921999999999997</v>
      </c>
      <c r="S2359">
        <v>70.474000000000004</v>
      </c>
      <c r="T2359">
        <v>61.548999999999999</v>
      </c>
      <c r="U2359">
        <v>54.037999999999997</v>
      </c>
      <c r="V2359">
        <v>46.534999999999997</v>
      </c>
      <c r="W2359">
        <v>40.938000000000002</v>
      </c>
      <c r="X2359">
        <v>37.662999999999997</v>
      </c>
      <c r="Y2359">
        <v>34.36</v>
      </c>
      <c r="Z2359">
        <v>30.85</v>
      </c>
      <c r="AA2359">
        <v>27.106999999999999</v>
      </c>
      <c r="AB2359">
        <v>24.056000000000001</v>
      </c>
      <c r="AC2359">
        <v>20.890999999999998</v>
      </c>
      <c r="AD2359">
        <v>17.587</v>
      </c>
      <c r="AE2359">
        <v>14.669</v>
      </c>
      <c r="AF2359">
        <v>11.651999999999999</v>
      </c>
      <c r="AG2359">
        <v>8.5850000000000009</v>
      </c>
      <c r="AH2359">
        <v>5.375</v>
      </c>
      <c r="AI2359">
        <v>0</v>
      </c>
      <c r="AJ2359" t="s">
        <v>33</v>
      </c>
      <c r="AK2359" t="s">
        <v>8</v>
      </c>
    </row>
    <row r="2360" spans="1:38" x14ac:dyDescent="0.35">
      <c r="A2360" t="s">
        <v>71</v>
      </c>
      <c r="B2360" t="s">
        <v>66</v>
      </c>
      <c r="C2360" t="s">
        <v>34</v>
      </c>
      <c r="D2360">
        <v>12.339</v>
      </c>
      <c r="E2360">
        <v>12.339</v>
      </c>
      <c r="F2360">
        <v>12.339</v>
      </c>
      <c r="G2360">
        <v>12.339</v>
      </c>
      <c r="H2360">
        <v>12.339</v>
      </c>
      <c r="I2360">
        <v>12.339</v>
      </c>
      <c r="J2360">
        <v>12.339</v>
      </c>
      <c r="K2360">
        <v>12.339</v>
      </c>
      <c r="L2360">
        <v>12.339</v>
      </c>
      <c r="M2360">
        <v>12.339</v>
      </c>
      <c r="N2360">
        <v>12.339</v>
      </c>
      <c r="O2360">
        <v>12.339</v>
      </c>
      <c r="P2360">
        <v>12.339</v>
      </c>
      <c r="Q2360">
        <v>12.339</v>
      </c>
      <c r="R2360">
        <v>12.337999999999999</v>
      </c>
      <c r="S2360">
        <v>12.336</v>
      </c>
      <c r="T2360">
        <v>12.334</v>
      </c>
      <c r="U2360">
        <v>12.331</v>
      </c>
      <c r="V2360">
        <v>12.327999999999999</v>
      </c>
      <c r="W2360">
        <v>12.324999999999999</v>
      </c>
      <c r="X2360">
        <v>11.961</v>
      </c>
      <c r="Y2360">
        <v>11.571999999999999</v>
      </c>
      <c r="Z2360">
        <v>11.209</v>
      </c>
      <c r="AA2360">
        <v>10.875</v>
      </c>
      <c r="AB2360">
        <v>10.558999999999999</v>
      </c>
      <c r="AC2360">
        <v>10.266</v>
      </c>
      <c r="AD2360">
        <v>9.9990000000000006</v>
      </c>
      <c r="AE2360">
        <v>9.7669999999999995</v>
      </c>
      <c r="AF2360">
        <v>9.5730000000000004</v>
      </c>
      <c r="AG2360">
        <v>9.42</v>
      </c>
      <c r="AH2360">
        <v>9.3089999999999993</v>
      </c>
      <c r="AI2360">
        <v>9.18</v>
      </c>
      <c r="AJ2360" t="s">
        <v>34</v>
      </c>
      <c r="AK2360" t="s">
        <v>19</v>
      </c>
    </row>
    <row r="2361" spans="1:38" x14ac:dyDescent="0.35">
      <c r="A2361" t="s">
        <v>71</v>
      </c>
      <c r="B2361" t="s">
        <v>66</v>
      </c>
      <c r="C2361" t="s">
        <v>35</v>
      </c>
      <c r="D2361">
        <v>21.016999999999999</v>
      </c>
      <c r="E2361">
        <v>21.016999999999999</v>
      </c>
      <c r="F2361">
        <v>21.094999999999999</v>
      </c>
      <c r="G2361">
        <v>21.172999999999998</v>
      </c>
      <c r="H2361">
        <v>21.25</v>
      </c>
      <c r="I2361">
        <v>21.48</v>
      </c>
      <c r="J2361">
        <v>21.734999999999999</v>
      </c>
      <c r="K2361">
        <v>21.925999999999998</v>
      </c>
      <c r="L2361">
        <v>22.11</v>
      </c>
      <c r="M2361">
        <v>22.28</v>
      </c>
      <c r="N2361">
        <v>22.433</v>
      </c>
      <c r="O2361">
        <v>22.533999999999999</v>
      </c>
      <c r="P2361">
        <v>22.561</v>
      </c>
      <c r="Q2361">
        <v>22.542999999999999</v>
      </c>
      <c r="R2361">
        <v>22.300999999999998</v>
      </c>
      <c r="S2361">
        <v>21.718</v>
      </c>
      <c r="T2361">
        <v>21.062999999999999</v>
      </c>
      <c r="U2361">
        <v>20.314</v>
      </c>
      <c r="V2361">
        <v>19.571000000000002</v>
      </c>
      <c r="W2361">
        <v>18.786999999999999</v>
      </c>
      <c r="X2361">
        <v>17.620999999999999</v>
      </c>
      <c r="Y2361">
        <v>16.393999999999998</v>
      </c>
      <c r="Z2361">
        <v>15.138</v>
      </c>
      <c r="AA2361">
        <v>13.882999999999999</v>
      </c>
      <c r="AB2361">
        <v>12.581</v>
      </c>
      <c r="AC2361">
        <v>11.22</v>
      </c>
      <c r="AD2361">
        <v>9.7989999999999995</v>
      </c>
      <c r="AE2361">
        <v>8.5310000000000006</v>
      </c>
      <c r="AF2361">
        <v>7.2279999999999998</v>
      </c>
      <c r="AG2361">
        <v>5.8689999999999998</v>
      </c>
      <c r="AH2361">
        <v>4.4379999999999997</v>
      </c>
      <c r="AI2361">
        <v>2.02</v>
      </c>
      <c r="AJ2361" t="s">
        <v>35</v>
      </c>
      <c r="AK2361" t="s">
        <v>15</v>
      </c>
    </row>
    <row r="2362" spans="1:38" x14ac:dyDescent="0.35">
      <c r="A2362" t="s">
        <v>71</v>
      </c>
      <c r="B2362" t="s">
        <v>66</v>
      </c>
      <c r="C2362" t="s">
        <v>36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 t="s">
        <v>36</v>
      </c>
      <c r="AK2362" t="s">
        <v>11</v>
      </c>
      <c r="AL2362" t="s">
        <v>9</v>
      </c>
    </row>
    <row r="2363" spans="1:38" x14ac:dyDescent="0.35">
      <c r="A2363" t="s">
        <v>71</v>
      </c>
      <c r="B2363" t="s">
        <v>66</v>
      </c>
      <c r="C2363" t="s">
        <v>37</v>
      </c>
      <c r="D2363">
        <v>118.354</v>
      </c>
      <c r="E2363">
        <v>118.354</v>
      </c>
      <c r="F2363">
        <v>119.982</v>
      </c>
      <c r="G2363">
        <v>121.61</v>
      </c>
      <c r="H2363">
        <v>123.23699999999999</v>
      </c>
      <c r="I2363">
        <v>134.50700000000001</v>
      </c>
      <c r="J2363">
        <v>147.46199999999999</v>
      </c>
      <c r="K2363">
        <v>158.697</v>
      </c>
      <c r="L2363">
        <v>169.37</v>
      </c>
      <c r="M2363">
        <v>179.249</v>
      </c>
      <c r="N2363">
        <v>188.10400000000001</v>
      </c>
      <c r="O2363">
        <v>193.66300000000001</v>
      </c>
      <c r="P2363">
        <v>195.71600000000001</v>
      </c>
      <c r="Q2363">
        <v>194.983</v>
      </c>
      <c r="R2363">
        <v>189.459</v>
      </c>
      <c r="S2363">
        <v>179.279</v>
      </c>
      <c r="T2363">
        <v>158.887</v>
      </c>
      <c r="U2363">
        <v>141.72999999999999</v>
      </c>
      <c r="V2363">
        <v>124.596</v>
      </c>
      <c r="W2363">
        <v>110.771</v>
      </c>
      <c r="X2363">
        <v>101.032</v>
      </c>
      <c r="Y2363">
        <v>91.298000000000002</v>
      </c>
      <c r="Z2363">
        <v>81.25</v>
      </c>
      <c r="AA2363">
        <v>70.835999999999999</v>
      </c>
      <c r="AB2363">
        <v>62.115000000000002</v>
      </c>
      <c r="AC2363">
        <v>53.283999999999999</v>
      </c>
      <c r="AD2363">
        <v>44.295000000000002</v>
      </c>
      <c r="AE2363">
        <v>36.374000000000002</v>
      </c>
      <c r="AF2363">
        <v>28.457999999999998</v>
      </c>
      <c r="AG2363">
        <v>20.667999999999999</v>
      </c>
      <c r="AH2363">
        <v>12.813000000000001</v>
      </c>
      <c r="AI2363">
        <v>0</v>
      </c>
      <c r="AJ2363" t="s">
        <v>37</v>
      </c>
      <c r="AK2363" t="s">
        <v>22</v>
      </c>
      <c r="AL2363" t="s">
        <v>24</v>
      </c>
    </row>
    <row r="2364" spans="1:38" x14ac:dyDescent="0.35">
      <c r="A2364" t="s">
        <v>71</v>
      </c>
      <c r="B2364" t="s">
        <v>66</v>
      </c>
      <c r="C2364" t="s">
        <v>38</v>
      </c>
      <c r="D2364">
        <v>193.04499999999999</v>
      </c>
      <c r="E2364">
        <v>193.04499999999999</v>
      </c>
      <c r="F2364">
        <v>193.54599999999999</v>
      </c>
      <c r="G2364">
        <v>194.048</v>
      </c>
      <c r="H2364">
        <v>194.54900000000001</v>
      </c>
      <c r="I2364">
        <v>198.017</v>
      </c>
      <c r="J2364">
        <v>202.005</v>
      </c>
      <c r="K2364">
        <v>205.464</v>
      </c>
      <c r="L2364">
        <v>208.75</v>
      </c>
      <c r="M2364">
        <v>211.791</v>
      </c>
      <c r="N2364">
        <v>214.517</v>
      </c>
      <c r="O2364">
        <v>216.227</v>
      </c>
      <c r="P2364">
        <v>216.86</v>
      </c>
      <c r="Q2364">
        <v>216.63499999999999</v>
      </c>
      <c r="R2364">
        <v>214.934</v>
      </c>
      <c r="S2364">
        <v>211.8</v>
      </c>
      <c r="T2364">
        <v>205.559</v>
      </c>
      <c r="U2364">
        <v>200.32499999999999</v>
      </c>
      <c r="V2364">
        <v>195.101</v>
      </c>
      <c r="W2364">
        <v>182.29599999999999</v>
      </c>
      <c r="X2364">
        <v>160.66</v>
      </c>
      <c r="Y2364">
        <v>139.56399999999999</v>
      </c>
      <c r="Z2364">
        <v>119.627</v>
      </c>
      <c r="AA2364">
        <v>100.974</v>
      </c>
      <c r="AB2364">
        <v>83.524000000000001</v>
      </c>
      <c r="AC2364">
        <v>67.152000000000001</v>
      </c>
      <c r="AD2364">
        <v>52.006999999999998</v>
      </c>
      <c r="AE2364">
        <v>38.793999999999997</v>
      </c>
      <c r="AF2364">
        <v>27.504999999999999</v>
      </c>
      <c r="AG2364">
        <v>18.239000000000001</v>
      </c>
      <c r="AH2364">
        <v>10.987</v>
      </c>
      <c r="AI2364">
        <v>1.694</v>
      </c>
      <c r="AJ2364" t="s">
        <v>38</v>
      </c>
      <c r="AK2364" t="s">
        <v>22</v>
      </c>
      <c r="AL2364" t="s">
        <v>24</v>
      </c>
    </row>
    <row r="2365" spans="1:38" x14ac:dyDescent="0.35">
      <c r="A2365" t="s">
        <v>71</v>
      </c>
      <c r="B2365" t="s">
        <v>66</v>
      </c>
      <c r="C2365" t="s">
        <v>39</v>
      </c>
      <c r="D2365">
        <v>43.21</v>
      </c>
      <c r="E2365">
        <v>43.21</v>
      </c>
      <c r="F2365">
        <v>43.238999999999997</v>
      </c>
      <c r="G2365">
        <v>43.27</v>
      </c>
      <c r="H2365">
        <v>43.298999999999999</v>
      </c>
      <c r="I2365">
        <v>43.386000000000003</v>
      </c>
      <c r="J2365">
        <v>43.482999999999997</v>
      </c>
      <c r="K2365">
        <v>43.557000000000002</v>
      </c>
      <c r="L2365">
        <v>43.627000000000002</v>
      </c>
      <c r="M2365">
        <v>43.692</v>
      </c>
      <c r="N2365">
        <v>43.750999999999998</v>
      </c>
      <c r="O2365">
        <v>43.787999999999997</v>
      </c>
      <c r="P2365">
        <v>43.798999999999999</v>
      </c>
      <c r="Q2365">
        <v>43.792000000000002</v>
      </c>
      <c r="R2365">
        <v>43.688000000000002</v>
      </c>
      <c r="S2365">
        <v>43.433999999999997</v>
      </c>
      <c r="T2365">
        <v>43.15</v>
      </c>
      <c r="U2365">
        <v>42.826000000000001</v>
      </c>
      <c r="V2365">
        <v>42.503999999999998</v>
      </c>
      <c r="W2365">
        <v>42.162999999999997</v>
      </c>
      <c r="X2365">
        <v>38.395000000000003</v>
      </c>
      <c r="Y2365">
        <v>34.365000000000002</v>
      </c>
      <c r="Z2365">
        <v>30.562999999999999</v>
      </c>
      <c r="AA2365">
        <v>27.027999999999999</v>
      </c>
      <c r="AB2365">
        <v>23.637</v>
      </c>
      <c r="AC2365">
        <v>20.434000000000001</v>
      </c>
      <c r="AD2365">
        <v>17.436</v>
      </c>
      <c r="AE2365">
        <v>14.82</v>
      </c>
      <c r="AF2365">
        <v>12.531000000000001</v>
      </c>
      <c r="AG2365">
        <v>10.59</v>
      </c>
      <c r="AH2365">
        <v>9</v>
      </c>
      <c r="AI2365">
        <v>6.851</v>
      </c>
      <c r="AJ2365" t="s">
        <v>39</v>
      </c>
      <c r="AK2365" t="s">
        <v>15</v>
      </c>
    </row>
    <row r="2366" spans="1:38" x14ac:dyDescent="0.35">
      <c r="A2366" t="s">
        <v>71</v>
      </c>
      <c r="B2366" t="s">
        <v>66</v>
      </c>
      <c r="C2366" t="s">
        <v>40</v>
      </c>
      <c r="D2366">
        <v>5.016</v>
      </c>
      <c r="E2366">
        <v>5.016</v>
      </c>
      <c r="F2366">
        <v>6.1790000000000003</v>
      </c>
      <c r="G2366">
        <v>7.3410000000000002</v>
      </c>
      <c r="H2366">
        <v>8.5039999999999996</v>
      </c>
      <c r="I2366">
        <v>11.932</v>
      </c>
      <c r="J2366">
        <v>15.743</v>
      </c>
      <c r="K2366">
        <v>18.609000000000002</v>
      </c>
      <c r="L2366">
        <v>21.341999999999999</v>
      </c>
      <c r="M2366">
        <v>23.885000000000002</v>
      </c>
      <c r="N2366">
        <v>26.184999999999999</v>
      </c>
      <c r="O2366">
        <v>27.68</v>
      </c>
      <c r="P2366">
        <v>28.081</v>
      </c>
      <c r="Q2366">
        <v>27.823</v>
      </c>
      <c r="R2366">
        <v>26.422000000000001</v>
      </c>
      <c r="S2366">
        <v>23.92</v>
      </c>
      <c r="T2366">
        <v>20.99</v>
      </c>
      <c r="U2366">
        <v>17.497</v>
      </c>
      <c r="V2366">
        <v>14.026</v>
      </c>
      <c r="W2366">
        <v>10.553000000000001</v>
      </c>
      <c r="X2366">
        <v>10.077999999999999</v>
      </c>
      <c r="Y2366">
        <v>9.8079999999999998</v>
      </c>
      <c r="Z2366">
        <v>9.4440000000000008</v>
      </c>
      <c r="AA2366">
        <v>8.9770000000000003</v>
      </c>
      <c r="AB2366">
        <v>8.5129999999999999</v>
      </c>
      <c r="AC2366">
        <v>8.0370000000000008</v>
      </c>
      <c r="AD2366">
        <v>7.6459999999999999</v>
      </c>
      <c r="AE2366">
        <v>7.2119999999999997</v>
      </c>
      <c r="AF2366">
        <v>6.9950000000000001</v>
      </c>
      <c r="AG2366">
        <v>6.8220000000000001</v>
      </c>
      <c r="AH2366">
        <v>6.6740000000000004</v>
      </c>
      <c r="AI2366">
        <v>6.4379999999999997</v>
      </c>
      <c r="AJ2366" t="s">
        <v>40</v>
      </c>
      <c r="AK2366" t="s">
        <v>15</v>
      </c>
    </row>
    <row r="2367" spans="1:38" x14ac:dyDescent="0.35">
      <c r="A2367" t="s">
        <v>71</v>
      </c>
      <c r="B2367" t="s">
        <v>66</v>
      </c>
      <c r="C2367" t="s">
        <v>41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 t="s">
        <v>41</v>
      </c>
      <c r="AK2367" t="s">
        <v>42</v>
      </c>
    </row>
    <row r="2368" spans="1:38" x14ac:dyDescent="0.35">
      <c r="A2368" t="s">
        <v>71</v>
      </c>
      <c r="B2368" t="s">
        <v>66</v>
      </c>
      <c r="C2368" t="s">
        <v>43</v>
      </c>
      <c r="D2368">
        <v>14.874000000000001</v>
      </c>
      <c r="E2368">
        <v>14.874000000000001</v>
      </c>
      <c r="F2368">
        <v>14.874000000000001</v>
      </c>
      <c r="G2368">
        <v>14.874000000000001</v>
      </c>
      <c r="H2368">
        <v>14.874000000000001</v>
      </c>
      <c r="I2368">
        <v>14.874000000000001</v>
      </c>
      <c r="J2368">
        <v>14.874000000000001</v>
      </c>
      <c r="K2368">
        <v>14.874000000000001</v>
      </c>
      <c r="L2368">
        <v>14.874000000000001</v>
      </c>
      <c r="M2368">
        <v>14.874000000000001</v>
      </c>
      <c r="N2368">
        <v>14.874000000000001</v>
      </c>
      <c r="O2368">
        <v>14.874000000000001</v>
      </c>
      <c r="P2368">
        <v>14.874000000000001</v>
      </c>
      <c r="Q2368">
        <v>14.874000000000001</v>
      </c>
      <c r="R2368">
        <v>14.874000000000001</v>
      </c>
      <c r="S2368">
        <v>14.874000000000001</v>
      </c>
      <c r="T2368">
        <v>14.874000000000001</v>
      </c>
      <c r="U2368">
        <v>14.874000000000001</v>
      </c>
      <c r="V2368">
        <v>14.874000000000001</v>
      </c>
      <c r="W2368">
        <v>14.874000000000001</v>
      </c>
      <c r="X2368">
        <v>13.47</v>
      </c>
      <c r="Y2368">
        <v>11.965</v>
      </c>
      <c r="Z2368">
        <v>10.564</v>
      </c>
      <c r="AA2368">
        <v>9.2789999999999999</v>
      </c>
      <c r="AB2368">
        <v>8.0649999999999995</v>
      </c>
      <c r="AC2368">
        <v>6.9450000000000003</v>
      </c>
      <c r="AD2368">
        <v>5.9260000000000002</v>
      </c>
      <c r="AE2368">
        <v>5.0419999999999998</v>
      </c>
      <c r="AF2368">
        <v>4.3070000000000004</v>
      </c>
      <c r="AG2368">
        <v>3.734</v>
      </c>
      <c r="AH2368">
        <v>3.327</v>
      </c>
      <c r="AI2368">
        <v>2.8740000000000001</v>
      </c>
      <c r="AJ2368" t="s">
        <v>43</v>
      </c>
      <c r="AK2368" t="s">
        <v>19</v>
      </c>
    </row>
    <row r="2369" spans="1:38" x14ac:dyDescent="0.35">
      <c r="A2369" t="s">
        <v>71</v>
      </c>
      <c r="B2369" t="s">
        <v>66</v>
      </c>
      <c r="C2369" t="s">
        <v>44</v>
      </c>
      <c r="D2369">
        <v>1.379</v>
      </c>
      <c r="E2369">
        <v>1.379</v>
      </c>
      <c r="F2369">
        <v>1.379</v>
      </c>
      <c r="G2369">
        <v>1.379</v>
      </c>
      <c r="H2369">
        <v>1.379</v>
      </c>
      <c r="I2369">
        <v>1.379</v>
      </c>
      <c r="J2369">
        <v>1.379</v>
      </c>
      <c r="K2369">
        <v>1.379</v>
      </c>
      <c r="L2369">
        <v>1.379</v>
      </c>
      <c r="M2369">
        <v>1.379</v>
      </c>
      <c r="N2369">
        <v>1.379</v>
      </c>
      <c r="O2369">
        <v>1.379</v>
      </c>
      <c r="P2369">
        <v>1.379</v>
      </c>
      <c r="Q2369">
        <v>1.379</v>
      </c>
      <c r="R2369">
        <v>1.379</v>
      </c>
      <c r="S2369">
        <v>1.379</v>
      </c>
      <c r="T2369">
        <v>1.379</v>
      </c>
      <c r="U2369">
        <v>1.379</v>
      </c>
      <c r="V2369">
        <v>1.379</v>
      </c>
      <c r="W2369">
        <v>1.379</v>
      </c>
      <c r="X2369">
        <v>1.224</v>
      </c>
      <c r="Y2369">
        <v>1.0580000000000001</v>
      </c>
      <c r="Z2369">
        <v>0.90300000000000002</v>
      </c>
      <c r="AA2369">
        <v>0.76100000000000001</v>
      </c>
      <c r="AB2369">
        <v>0.627</v>
      </c>
      <c r="AC2369">
        <v>0.503</v>
      </c>
      <c r="AD2369">
        <v>0.39100000000000001</v>
      </c>
      <c r="AE2369">
        <v>0.29299999999999998</v>
      </c>
      <c r="AF2369">
        <v>0.21099999999999999</v>
      </c>
      <c r="AG2369">
        <v>0.14799999999999999</v>
      </c>
      <c r="AH2369">
        <v>0.10299999999999999</v>
      </c>
      <c r="AI2369">
        <v>5.2999999999999999E-2</v>
      </c>
      <c r="AJ2369" t="s">
        <v>44</v>
      </c>
      <c r="AK2369" t="s">
        <v>17</v>
      </c>
    </row>
    <row r="2370" spans="1:38" x14ac:dyDescent="0.35">
      <c r="A2370" t="s">
        <v>71</v>
      </c>
      <c r="B2370" t="s">
        <v>66</v>
      </c>
      <c r="C2370" t="s">
        <v>45</v>
      </c>
      <c r="D2370">
        <v>20.463999999999999</v>
      </c>
      <c r="E2370">
        <v>50.463999999999999</v>
      </c>
      <c r="F2370">
        <v>50.725999999999999</v>
      </c>
      <c r="G2370">
        <v>50.988999999999997</v>
      </c>
      <c r="H2370">
        <v>51.250999999999998</v>
      </c>
      <c r="I2370">
        <v>53.066000000000003</v>
      </c>
      <c r="J2370">
        <v>55.154000000000003</v>
      </c>
      <c r="K2370">
        <v>56.963999999999999</v>
      </c>
      <c r="L2370">
        <v>58.683</v>
      </c>
      <c r="M2370">
        <v>60.274999999999999</v>
      </c>
      <c r="N2370">
        <v>61.701999999999998</v>
      </c>
      <c r="O2370">
        <v>62.597000000000001</v>
      </c>
      <c r="P2370">
        <v>62.927999999999997</v>
      </c>
      <c r="Q2370">
        <v>62.81</v>
      </c>
      <c r="R2370">
        <v>61.92</v>
      </c>
      <c r="S2370">
        <v>60.28</v>
      </c>
      <c r="T2370">
        <v>56.45</v>
      </c>
      <c r="U2370">
        <v>52.945</v>
      </c>
      <c r="V2370">
        <v>49.441000000000003</v>
      </c>
      <c r="W2370">
        <v>45.792999999999999</v>
      </c>
      <c r="X2370">
        <v>42.006999999999998</v>
      </c>
      <c r="Y2370">
        <v>38.198999999999998</v>
      </c>
      <c r="Z2370">
        <v>34.341999999999999</v>
      </c>
      <c r="AA2370">
        <v>30.466999999999999</v>
      </c>
      <c r="AB2370">
        <v>26.812000000000001</v>
      </c>
      <c r="AC2370">
        <v>23.079000000000001</v>
      </c>
      <c r="AD2370">
        <v>19.254999999999999</v>
      </c>
      <c r="AE2370">
        <v>15.882999999999999</v>
      </c>
      <c r="AF2370">
        <v>12.481999999999999</v>
      </c>
      <c r="AG2370">
        <v>9.1039999999999992</v>
      </c>
      <c r="AH2370">
        <v>5.6609999999999996</v>
      </c>
      <c r="AI2370">
        <v>0</v>
      </c>
      <c r="AJ2370" t="s">
        <v>45</v>
      </c>
      <c r="AK2370" t="s">
        <v>9</v>
      </c>
    </row>
    <row r="2371" spans="1:38" x14ac:dyDescent="0.35">
      <c r="A2371" t="s">
        <v>71</v>
      </c>
      <c r="B2371" t="s">
        <v>66</v>
      </c>
      <c r="C2371" t="s">
        <v>46</v>
      </c>
      <c r="D2371">
        <v>39.786000000000001</v>
      </c>
      <c r="E2371">
        <v>39.786000000000001</v>
      </c>
      <c r="F2371">
        <v>42.078000000000003</v>
      </c>
      <c r="G2371">
        <v>44.37</v>
      </c>
      <c r="H2371">
        <v>46.661999999999999</v>
      </c>
      <c r="I2371">
        <v>53.418999999999997</v>
      </c>
      <c r="J2371">
        <v>60.93</v>
      </c>
      <c r="K2371">
        <v>66.581000000000003</v>
      </c>
      <c r="L2371">
        <v>71.966999999999999</v>
      </c>
      <c r="M2371">
        <v>76.980999999999995</v>
      </c>
      <c r="N2371">
        <v>81.516000000000005</v>
      </c>
      <c r="O2371">
        <v>84.462999999999994</v>
      </c>
      <c r="P2371">
        <v>85.251999999999995</v>
      </c>
      <c r="Q2371">
        <v>84.744</v>
      </c>
      <c r="R2371">
        <v>81.980999999999995</v>
      </c>
      <c r="S2371">
        <v>77.051000000000002</v>
      </c>
      <c r="T2371">
        <v>71.275000000000006</v>
      </c>
      <c r="U2371">
        <v>64.388000000000005</v>
      </c>
      <c r="V2371">
        <v>57.548000000000002</v>
      </c>
      <c r="W2371">
        <v>50.701000000000001</v>
      </c>
      <c r="X2371">
        <v>45.109000000000002</v>
      </c>
      <c r="Y2371">
        <v>39.590000000000003</v>
      </c>
      <c r="Z2371">
        <v>34.225999999999999</v>
      </c>
      <c r="AA2371">
        <v>29.044</v>
      </c>
      <c r="AB2371">
        <v>24.106000000000002</v>
      </c>
      <c r="AC2371">
        <v>19.45</v>
      </c>
      <c r="AD2371">
        <v>15.303000000000001</v>
      </c>
      <c r="AE2371">
        <v>11.515000000000001</v>
      </c>
      <c r="AF2371">
        <v>8.6519999999999992</v>
      </c>
      <c r="AG2371">
        <v>6.4109999999999996</v>
      </c>
      <c r="AH2371">
        <v>4.7720000000000002</v>
      </c>
      <c r="AI2371">
        <v>2.8029999999999999</v>
      </c>
      <c r="AJ2371" t="s">
        <v>46</v>
      </c>
      <c r="AK2371" t="s">
        <v>17</v>
      </c>
    </row>
    <row r="2372" spans="1:38" x14ac:dyDescent="0.35">
      <c r="A2372" t="s">
        <v>71</v>
      </c>
      <c r="B2372" t="s">
        <v>66</v>
      </c>
      <c r="C2372" t="s">
        <v>47</v>
      </c>
      <c r="D2372">
        <v>1.5</v>
      </c>
      <c r="E2372">
        <v>1.5</v>
      </c>
      <c r="F2372">
        <v>2.0270000000000001</v>
      </c>
      <c r="G2372">
        <v>2.5550000000000002</v>
      </c>
      <c r="H2372">
        <v>3.0819999999999999</v>
      </c>
      <c r="I2372">
        <v>4.6369999999999996</v>
      </c>
      <c r="J2372">
        <v>6.3659999999999997</v>
      </c>
      <c r="K2372">
        <v>7.6669999999999998</v>
      </c>
      <c r="L2372">
        <v>8.9060000000000006</v>
      </c>
      <c r="M2372">
        <v>10.06</v>
      </c>
      <c r="N2372">
        <v>11.103</v>
      </c>
      <c r="O2372">
        <v>11.782</v>
      </c>
      <c r="P2372">
        <v>11.962999999999999</v>
      </c>
      <c r="Q2372">
        <v>11.847</v>
      </c>
      <c r="R2372">
        <v>11.211</v>
      </c>
      <c r="S2372">
        <v>10.076000000000001</v>
      </c>
      <c r="T2372">
        <v>8.7469999999999999</v>
      </c>
      <c r="U2372">
        <v>7.1619999999999999</v>
      </c>
      <c r="V2372">
        <v>5.5880000000000001</v>
      </c>
      <c r="W2372">
        <v>4.0119999999999996</v>
      </c>
      <c r="X2372">
        <v>3.7959999999999998</v>
      </c>
      <c r="Y2372">
        <v>3.6739999999999999</v>
      </c>
      <c r="Z2372">
        <v>3.5089999999999999</v>
      </c>
      <c r="AA2372">
        <v>3.2970000000000002</v>
      </c>
      <c r="AB2372">
        <v>3.0859999999999999</v>
      </c>
      <c r="AC2372">
        <v>2.87</v>
      </c>
      <c r="AD2372">
        <v>2.6930000000000001</v>
      </c>
      <c r="AE2372">
        <v>2.496</v>
      </c>
      <c r="AF2372">
        <v>2.3980000000000001</v>
      </c>
      <c r="AG2372">
        <v>2.319</v>
      </c>
      <c r="AH2372">
        <v>2.2519999999999998</v>
      </c>
      <c r="AI2372">
        <v>2.145</v>
      </c>
      <c r="AJ2372" t="s">
        <v>47</v>
      </c>
      <c r="AK2372" t="s">
        <v>17</v>
      </c>
    </row>
    <row r="2373" spans="1:38" x14ac:dyDescent="0.35">
      <c r="A2373" t="s">
        <v>71</v>
      </c>
      <c r="B2373" t="s">
        <v>66</v>
      </c>
      <c r="C2373" t="s">
        <v>48</v>
      </c>
      <c r="D2373">
        <v>96.629000000000005</v>
      </c>
      <c r="E2373">
        <v>96.629000000000005</v>
      </c>
      <c r="F2373">
        <v>96.805999999999997</v>
      </c>
      <c r="G2373">
        <v>96.983000000000004</v>
      </c>
      <c r="H2373">
        <v>97.16</v>
      </c>
      <c r="I2373">
        <v>98.385000000000005</v>
      </c>
      <c r="J2373">
        <v>99.793999999999997</v>
      </c>
      <c r="K2373">
        <v>101.01600000000001</v>
      </c>
      <c r="L2373">
        <v>102.176</v>
      </c>
      <c r="M2373">
        <v>103.25</v>
      </c>
      <c r="N2373">
        <v>104.21299999999999</v>
      </c>
      <c r="O2373">
        <v>104.81699999999999</v>
      </c>
      <c r="P2373">
        <v>105.041</v>
      </c>
      <c r="Q2373">
        <v>104.961</v>
      </c>
      <c r="R2373">
        <v>104.36</v>
      </c>
      <c r="S2373">
        <v>103.253</v>
      </c>
      <c r="T2373">
        <v>100.75700000000001</v>
      </c>
      <c r="U2373">
        <v>98.512</v>
      </c>
      <c r="V2373">
        <v>96.268000000000001</v>
      </c>
      <c r="W2373">
        <v>90.284999999999997</v>
      </c>
      <c r="X2373">
        <v>79.938000000000002</v>
      </c>
      <c r="Y2373">
        <v>69.814999999999998</v>
      </c>
      <c r="Z2373">
        <v>60.201000000000001</v>
      </c>
      <c r="AA2373">
        <v>51.176000000000002</v>
      </c>
      <c r="AB2373">
        <v>42.689</v>
      </c>
      <c r="AC2373">
        <v>34.646999999999998</v>
      </c>
      <c r="AD2373">
        <v>27.088999999999999</v>
      </c>
      <c r="AE2373">
        <v>20.498999999999999</v>
      </c>
      <c r="AF2373">
        <v>14.682</v>
      </c>
      <c r="AG2373">
        <v>9.7319999999999993</v>
      </c>
      <c r="AH2373">
        <v>5.6230000000000002</v>
      </c>
      <c r="AI2373">
        <v>0</v>
      </c>
      <c r="AJ2373" t="s">
        <v>48</v>
      </c>
      <c r="AK2373" t="s">
        <v>8</v>
      </c>
      <c r="AL2373" t="s">
        <v>17</v>
      </c>
    </row>
    <row r="2374" spans="1:38" x14ac:dyDescent="0.35">
      <c r="A2374" t="s">
        <v>71</v>
      </c>
      <c r="B2374" t="s">
        <v>66</v>
      </c>
      <c r="C2374" t="s">
        <v>49</v>
      </c>
      <c r="D2374">
        <v>30.878</v>
      </c>
      <c r="E2374">
        <v>30.878</v>
      </c>
      <c r="F2374">
        <v>30.902999999999999</v>
      </c>
      <c r="G2374">
        <v>30.928000000000001</v>
      </c>
      <c r="H2374">
        <v>30.952999999999999</v>
      </c>
      <c r="I2374">
        <v>31.125</v>
      </c>
      <c r="J2374">
        <v>31.323</v>
      </c>
      <c r="K2374">
        <v>31.495000000000001</v>
      </c>
      <c r="L2374">
        <v>31.658000000000001</v>
      </c>
      <c r="M2374">
        <v>31.809000000000001</v>
      </c>
      <c r="N2374">
        <v>31.943999999999999</v>
      </c>
      <c r="O2374">
        <v>32.029000000000003</v>
      </c>
      <c r="P2374">
        <v>32.061</v>
      </c>
      <c r="Q2374">
        <v>32.048999999999999</v>
      </c>
      <c r="R2374">
        <v>31.965</v>
      </c>
      <c r="S2374">
        <v>31.809000000000001</v>
      </c>
      <c r="T2374">
        <v>31.516999999999999</v>
      </c>
      <c r="U2374">
        <v>31.280999999999999</v>
      </c>
      <c r="V2374">
        <v>31.044</v>
      </c>
      <c r="W2374">
        <v>30.318999999999999</v>
      </c>
      <c r="X2374">
        <v>29.023</v>
      </c>
      <c r="Y2374">
        <v>27.762</v>
      </c>
      <c r="Z2374">
        <v>26.579000000000001</v>
      </c>
      <c r="AA2374">
        <v>25.478999999999999</v>
      </c>
      <c r="AB2374">
        <v>23.041</v>
      </c>
      <c r="AC2374">
        <v>20.533000000000001</v>
      </c>
      <c r="AD2374">
        <v>18.408000000000001</v>
      </c>
      <c r="AE2374">
        <v>16.271999999999998</v>
      </c>
      <c r="AF2374">
        <v>15.048</v>
      </c>
      <c r="AG2374">
        <v>14.112</v>
      </c>
      <c r="AH2374">
        <v>13.409000000000001</v>
      </c>
      <c r="AI2374">
        <v>12.351000000000001</v>
      </c>
      <c r="AJ2374" t="s">
        <v>49</v>
      </c>
      <c r="AK2374" t="s">
        <v>9</v>
      </c>
    </row>
    <row r="2375" spans="1:38" x14ac:dyDescent="0.35">
      <c r="A2375" t="s">
        <v>71</v>
      </c>
      <c r="B2375" t="s">
        <v>66</v>
      </c>
      <c r="C2375" t="s">
        <v>50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 t="s">
        <v>50</v>
      </c>
      <c r="AK2375" t="s">
        <v>15</v>
      </c>
    </row>
    <row r="2376" spans="1:38" x14ac:dyDescent="0.35">
      <c r="A2376" t="s">
        <v>71</v>
      </c>
      <c r="B2376" t="s">
        <v>66</v>
      </c>
      <c r="C2376" t="s">
        <v>51</v>
      </c>
      <c r="D2376">
        <v>220.77199999999999</v>
      </c>
      <c r="E2376">
        <v>320.67200000000003</v>
      </c>
      <c r="F2376">
        <v>321.37099999999998</v>
      </c>
      <c r="G2376">
        <v>322.07</v>
      </c>
      <c r="H2376">
        <v>322.76900000000001</v>
      </c>
      <c r="I2376">
        <v>324.83</v>
      </c>
      <c r="J2376">
        <v>327.12</v>
      </c>
      <c r="K2376">
        <v>328.84399999999999</v>
      </c>
      <c r="L2376">
        <v>330.48700000000002</v>
      </c>
      <c r="M2376">
        <v>332.01600000000002</v>
      </c>
      <c r="N2376">
        <v>333.399</v>
      </c>
      <c r="O2376">
        <v>334.29700000000003</v>
      </c>
      <c r="P2376">
        <v>334.53800000000001</v>
      </c>
      <c r="Q2376">
        <v>334.38299999999998</v>
      </c>
      <c r="R2376">
        <v>332.54</v>
      </c>
      <c r="S2376">
        <v>328.27499999999998</v>
      </c>
      <c r="T2376">
        <v>323.45400000000001</v>
      </c>
      <c r="U2376">
        <v>317.93400000000003</v>
      </c>
      <c r="V2376">
        <v>312.44299999999998</v>
      </c>
      <c r="W2376">
        <v>306.68200000000002</v>
      </c>
      <c r="X2376">
        <v>283.61099999999999</v>
      </c>
      <c r="Y2376">
        <v>259.07299999999998</v>
      </c>
      <c r="Z2376">
        <v>235.46100000000001</v>
      </c>
      <c r="AA2376">
        <v>213.08699999999999</v>
      </c>
      <c r="AB2376">
        <v>191.17500000000001</v>
      </c>
      <c r="AC2376">
        <v>169.87799999999999</v>
      </c>
      <c r="AD2376">
        <v>149.304</v>
      </c>
      <c r="AE2376">
        <v>131.20099999999999</v>
      </c>
      <c r="AF2376">
        <v>114.517</v>
      </c>
      <c r="AG2376">
        <v>99.224999999999994</v>
      </c>
      <c r="AH2376">
        <v>85.262</v>
      </c>
      <c r="AI2376">
        <v>64.203999999999994</v>
      </c>
      <c r="AJ2376" t="s">
        <v>51</v>
      </c>
      <c r="AK2376" t="s">
        <v>19</v>
      </c>
    </row>
    <row r="2377" spans="1:38" x14ac:dyDescent="0.35">
      <c r="A2377" t="s">
        <v>71</v>
      </c>
      <c r="B2377" t="s">
        <v>66</v>
      </c>
      <c r="C2377" t="s">
        <v>52</v>
      </c>
      <c r="D2377">
        <v>6.1079999999999997</v>
      </c>
      <c r="E2377">
        <v>6.1079999999999997</v>
      </c>
      <c r="F2377">
        <v>6.1079999999999997</v>
      </c>
      <c r="G2377">
        <v>6.1079999999999997</v>
      </c>
      <c r="H2377">
        <v>6.1079999999999997</v>
      </c>
      <c r="I2377">
        <v>6.1079999999999997</v>
      </c>
      <c r="J2377">
        <v>6.1079999999999997</v>
      </c>
      <c r="K2377">
        <v>6.1079999999999997</v>
      </c>
      <c r="L2377">
        <v>6.1079999999999997</v>
      </c>
      <c r="M2377">
        <v>6.1079999999999997</v>
      </c>
      <c r="N2377">
        <v>6.1079999999999997</v>
      </c>
      <c r="O2377">
        <v>6.1079999999999997</v>
      </c>
      <c r="P2377">
        <v>6.1079999999999997</v>
      </c>
      <c r="Q2377">
        <v>6.1079999999999997</v>
      </c>
      <c r="R2377">
        <v>6.08</v>
      </c>
      <c r="S2377">
        <v>6.0039999999999996</v>
      </c>
      <c r="T2377">
        <v>5.92</v>
      </c>
      <c r="U2377">
        <v>5.8259999999999996</v>
      </c>
      <c r="V2377">
        <v>5.7320000000000002</v>
      </c>
      <c r="W2377">
        <v>5.6310000000000002</v>
      </c>
      <c r="X2377">
        <v>5.28</v>
      </c>
      <c r="Y2377">
        <v>4.9029999999999996</v>
      </c>
      <c r="Z2377">
        <v>4.5339999999999998</v>
      </c>
      <c r="AA2377">
        <v>4.1790000000000003</v>
      </c>
      <c r="AB2377">
        <v>3.8210000000000002</v>
      </c>
      <c r="AC2377">
        <v>3.4620000000000002</v>
      </c>
      <c r="AD2377">
        <v>3.1019999999999999</v>
      </c>
      <c r="AE2377">
        <v>2.7850000000000001</v>
      </c>
      <c r="AF2377">
        <v>2.4729999999999999</v>
      </c>
      <c r="AG2377">
        <v>2.1680000000000001</v>
      </c>
      <c r="AH2377">
        <v>1.865</v>
      </c>
      <c r="AI2377">
        <v>1.379</v>
      </c>
      <c r="AJ2377" t="s">
        <v>52</v>
      </c>
      <c r="AK2377" t="s">
        <v>15</v>
      </c>
    </row>
    <row r="2378" spans="1:38" x14ac:dyDescent="0.35">
      <c r="A2378" t="s">
        <v>71</v>
      </c>
      <c r="B2378" t="s">
        <v>66</v>
      </c>
      <c r="C2378" t="s">
        <v>53</v>
      </c>
      <c r="D2378">
        <v>223.602</v>
      </c>
      <c r="E2378">
        <v>223.602</v>
      </c>
      <c r="F2378">
        <v>224.02699999999999</v>
      </c>
      <c r="G2378">
        <v>224.45099999999999</v>
      </c>
      <c r="H2378">
        <v>224.876</v>
      </c>
      <c r="I2378">
        <v>227.81399999999999</v>
      </c>
      <c r="J2378">
        <v>231.19300000000001</v>
      </c>
      <c r="K2378">
        <v>234.124</v>
      </c>
      <c r="L2378">
        <v>236.90700000000001</v>
      </c>
      <c r="M2378">
        <v>239.48400000000001</v>
      </c>
      <c r="N2378">
        <v>241.79499999999999</v>
      </c>
      <c r="O2378">
        <v>243.24299999999999</v>
      </c>
      <c r="P2378">
        <v>243.78</v>
      </c>
      <c r="Q2378">
        <v>243.58799999999999</v>
      </c>
      <c r="R2378">
        <v>242.14699999999999</v>
      </c>
      <c r="S2378">
        <v>239.49299999999999</v>
      </c>
      <c r="T2378">
        <v>233.184</v>
      </c>
      <c r="U2378">
        <v>227.36799999999999</v>
      </c>
      <c r="V2378">
        <v>221.54900000000001</v>
      </c>
      <c r="W2378">
        <v>212.21799999999999</v>
      </c>
      <c r="X2378">
        <v>198.81700000000001</v>
      </c>
      <c r="Y2378">
        <v>185.57499999999999</v>
      </c>
      <c r="Z2378">
        <v>172.70599999999999</v>
      </c>
      <c r="AA2378">
        <v>160.32599999999999</v>
      </c>
      <c r="AB2378">
        <v>142.983</v>
      </c>
      <c r="AC2378">
        <v>125.349</v>
      </c>
      <c r="AD2378">
        <v>109.194</v>
      </c>
      <c r="AE2378">
        <v>93.94</v>
      </c>
      <c r="AF2378">
        <v>82.418000000000006</v>
      </c>
      <c r="AG2378">
        <v>72.271000000000001</v>
      </c>
      <c r="AH2378">
        <v>63.148000000000003</v>
      </c>
      <c r="AI2378">
        <v>48.79</v>
      </c>
      <c r="AJ2378" t="s">
        <v>53</v>
      </c>
      <c r="AK2378" t="s">
        <v>8</v>
      </c>
    </row>
    <row r="2379" spans="1:38" x14ac:dyDescent="0.35">
      <c r="A2379" t="s">
        <v>71</v>
      </c>
      <c r="B2379" t="s">
        <v>66</v>
      </c>
      <c r="C2379" t="s">
        <v>54</v>
      </c>
      <c r="D2379">
        <v>5.601</v>
      </c>
      <c r="E2379">
        <v>5.601</v>
      </c>
      <c r="F2379">
        <v>6.407</v>
      </c>
      <c r="G2379">
        <v>7.2119999999999997</v>
      </c>
      <c r="H2379">
        <v>8.0180000000000007</v>
      </c>
      <c r="I2379">
        <v>13.593999999999999</v>
      </c>
      <c r="J2379">
        <v>20.004999999999999</v>
      </c>
      <c r="K2379">
        <v>25.564</v>
      </c>
      <c r="L2379">
        <v>30.844999999999999</v>
      </c>
      <c r="M2379">
        <v>35.732999999999997</v>
      </c>
      <c r="N2379">
        <v>40.116</v>
      </c>
      <c r="O2379">
        <v>42.866</v>
      </c>
      <c r="P2379">
        <v>43.883000000000003</v>
      </c>
      <c r="Q2379">
        <v>43.52</v>
      </c>
      <c r="R2379">
        <v>40.786000000000001</v>
      </c>
      <c r="S2379">
        <v>35.749000000000002</v>
      </c>
      <c r="T2379">
        <v>26.486000000000001</v>
      </c>
      <c r="U2379">
        <v>19.12</v>
      </c>
      <c r="V2379">
        <v>11.772</v>
      </c>
      <c r="W2379">
        <v>7.3860000000000001</v>
      </c>
      <c r="X2379">
        <v>6.577</v>
      </c>
      <c r="Y2379">
        <v>5.7839999999999998</v>
      </c>
      <c r="Z2379">
        <v>4.7919999999999998</v>
      </c>
      <c r="AA2379">
        <v>3.51</v>
      </c>
      <c r="AB2379">
        <v>3.1110000000000002</v>
      </c>
      <c r="AC2379">
        <v>2.7090000000000001</v>
      </c>
      <c r="AD2379">
        <v>2.2879999999999998</v>
      </c>
      <c r="AE2379">
        <v>1.9159999999999999</v>
      </c>
      <c r="AF2379">
        <v>1.5309999999999999</v>
      </c>
      <c r="AG2379">
        <v>1.1399999999999999</v>
      </c>
      <c r="AH2379">
        <v>0.72599999999999998</v>
      </c>
      <c r="AI2379">
        <v>3.5000000000000003E-2</v>
      </c>
      <c r="AJ2379" t="s">
        <v>54</v>
      </c>
      <c r="AK2379" t="s">
        <v>22</v>
      </c>
    </row>
    <row r="2380" spans="1:38" x14ac:dyDescent="0.35">
      <c r="A2380" t="s">
        <v>71</v>
      </c>
      <c r="B2380" t="s">
        <v>66</v>
      </c>
      <c r="C2380" t="s">
        <v>55</v>
      </c>
      <c r="D2380">
        <v>14.4</v>
      </c>
      <c r="E2380">
        <v>14.4</v>
      </c>
      <c r="F2380">
        <v>14.89</v>
      </c>
      <c r="G2380">
        <v>15.38</v>
      </c>
      <c r="H2380">
        <v>15.871</v>
      </c>
      <c r="I2380">
        <v>17.315999999999999</v>
      </c>
      <c r="J2380">
        <v>18.922999999999998</v>
      </c>
      <c r="K2380">
        <v>20.131</v>
      </c>
      <c r="L2380">
        <v>21.283000000000001</v>
      </c>
      <c r="M2380">
        <v>22.356000000000002</v>
      </c>
      <c r="N2380">
        <v>23.326000000000001</v>
      </c>
      <c r="O2380">
        <v>23.956</v>
      </c>
      <c r="P2380">
        <v>24.125</v>
      </c>
      <c r="Q2380">
        <v>24.015999999999998</v>
      </c>
      <c r="R2380">
        <v>23.393999999999998</v>
      </c>
      <c r="S2380">
        <v>22.254000000000001</v>
      </c>
      <c r="T2380">
        <v>20.922999999999998</v>
      </c>
      <c r="U2380">
        <v>19.344000000000001</v>
      </c>
      <c r="V2380">
        <v>17.776</v>
      </c>
      <c r="W2380">
        <v>16.198</v>
      </c>
      <c r="X2380">
        <v>14.54</v>
      </c>
      <c r="Y2380">
        <v>12.864000000000001</v>
      </c>
      <c r="Z2380">
        <v>11.234999999999999</v>
      </c>
      <c r="AA2380">
        <v>9.6669999999999998</v>
      </c>
      <c r="AB2380">
        <v>8.1509999999999998</v>
      </c>
      <c r="AC2380">
        <v>6.6989999999999998</v>
      </c>
      <c r="AD2380">
        <v>5.3579999999999997</v>
      </c>
      <c r="AE2380">
        <v>4.149</v>
      </c>
      <c r="AF2380">
        <v>3.1509999999999998</v>
      </c>
      <c r="AG2380">
        <v>2.2999999999999998</v>
      </c>
      <c r="AH2380">
        <v>1.591</v>
      </c>
      <c r="AI2380">
        <v>0.6</v>
      </c>
      <c r="AJ2380" t="s">
        <v>55</v>
      </c>
      <c r="AK2380" t="s">
        <v>8</v>
      </c>
      <c r="AL2380" t="s">
        <v>17</v>
      </c>
    </row>
    <row r="2381" spans="1:38" x14ac:dyDescent="0.35">
      <c r="A2381" t="s">
        <v>72</v>
      </c>
      <c r="B2381" t="s">
        <v>66</v>
      </c>
      <c r="C2381" t="s">
        <v>7</v>
      </c>
      <c r="D2381">
        <v>10.911</v>
      </c>
      <c r="E2381">
        <v>11.005000000000001</v>
      </c>
      <c r="F2381">
        <v>11.260999999999999</v>
      </c>
      <c r="G2381">
        <v>11.515000000000001</v>
      </c>
      <c r="H2381">
        <v>12.115</v>
      </c>
      <c r="I2381">
        <v>13.46</v>
      </c>
      <c r="J2381">
        <v>14.542</v>
      </c>
      <c r="K2381">
        <v>15.641999999999999</v>
      </c>
      <c r="L2381">
        <v>16.331</v>
      </c>
      <c r="M2381">
        <v>17.027000000000001</v>
      </c>
      <c r="N2381">
        <v>17.733000000000001</v>
      </c>
      <c r="O2381">
        <v>17.780999999999999</v>
      </c>
      <c r="P2381">
        <v>17.193999999999999</v>
      </c>
      <c r="Q2381">
        <v>14.81</v>
      </c>
      <c r="R2381">
        <v>10.801</v>
      </c>
      <c r="S2381">
        <v>7.3559999999999999</v>
      </c>
      <c r="T2381">
        <v>1.3280000000000001</v>
      </c>
      <c r="U2381">
        <v>1.2649999999999999</v>
      </c>
      <c r="V2381">
        <v>1.1279999999999999</v>
      </c>
      <c r="W2381">
        <v>0.92600000000000005</v>
      </c>
      <c r="X2381">
        <v>0.79300000000000004</v>
      </c>
      <c r="Y2381">
        <v>0.66100000000000003</v>
      </c>
      <c r="Z2381">
        <v>0.45900000000000002</v>
      </c>
      <c r="AA2381">
        <v>0.157</v>
      </c>
      <c r="AB2381">
        <v>0.14599999999999999</v>
      </c>
      <c r="AC2381">
        <v>0.13400000000000001</v>
      </c>
      <c r="AD2381">
        <v>0.124</v>
      </c>
      <c r="AE2381">
        <v>0.113</v>
      </c>
      <c r="AF2381">
        <v>0.109</v>
      </c>
      <c r="AG2381">
        <v>0.106</v>
      </c>
      <c r="AH2381">
        <v>0.10299999999999999</v>
      </c>
      <c r="AI2381">
        <v>9.9000000000000005E-2</v>
      </c>
      <c r="AJ2381" t="s">
        <v>7</v>
      </c>
      <c r="AK2381" t="s">
        <v>8</v>
      </c>
      <c r="AL2381" t="s">
        <v>9</v>
      </c>
    </row>
    <row r="2382" spans="1:38" x14ac:dyDescent="0.35">
      <c r="A2382" t="s">
        <v>72</v>
      </c>
      <c r="B2382" t="s">
        <v>66</v>
      </c>
      <c r="C2382" t="s">
        <v>10</v>
      </c>
      <c r="D2382">
        <v>0</v>
      </c>
      <c r="E2382">
        <v>0</v>
      </c>
      <c r="F2382">
        <v>0</v>
      </c>
      <c r="G2382">
        <v>0</v>
      </c>
      <c r="H2382">
        <v>3.5000000000000003E-2</v>
      </c>
      <c r="I2382">
        <v>6.0000000000000001E-3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 t="s">
        <v>10</v>
      </c>
      <c r="AK2382" t="s">
        <v>11</v>
      </c>
      <c r="AL2382" t="s">
        <v>9</v>
      </c>
    </row>
    <row r="2383" spans="1:38" x14ac:dyDescent="0.35">
      <c r="A2383" t="s">
        <v>72</v>
      </c>
      <c r="B2383" t="s">
        <v>66</v>
      </c>
      <c r="C2383" t="s">
        <v>12</v>
      </c>
      <c r="D2383">
        <v>23.204999999999998</v>
      </c>
      <c r="E2383">
        <v>25.169</v>
      </c>
      <c r="F2383">
        <v>25.271999999999998</v>
      </c>
      <c r="G2383">
        <v>25.376000000000001</v>
      </c>
      <c r="H2383">
        <v>26.312000000000001</v>
      </c>
      <c r="I2383">
        <v>26.271000000000001</v>
      </c>
      <c r="J2383">
        <v>26.603000000000002</v>
      </c>
      <c r="K2383">
        <v>27.047999999999998</v>
      </c>
      <c r="L2383">
        <v>27.327999999999999</v>
      </c>
      <c r="M2383">
        <v>27.609000000000002</v>
      </c>
      <c r="N2383">
        <v>27.896000000000001</v>
      </c>
      <c r="O2383">
        <v>27.914999999999999</v>
      </c>
      <c r="P2383">
        <v>27.677</v>
      </c>
      <c r="Q2383">
        <v>25.556999999999999</v>
      </c>
      <c r="R2383">
        <v>22.068999999999999</v>
      </c>
      <c r="S2383">
        <v>14.272</v>
      </c>
      <c r="T2383">
        <v>0.47399999999999998</v>
      </c>
      <c r="U2383">
        <v>0.45</v>
      </c>
      <c r="V2383">
        <v>0.39300000000000002</v>
      </c>
      <c r="W2383">
        <v>0.311</v>
      </c>
      <c r="X2383">
        <v>0.25800000000000001</v>
      </c>
      <c r="Y2383">
        <v>0.20399999999999999</v>
      </c>
      <c r="Z2383">
        <v>0.123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 t="s">
        <v>12</v>
      </c>
      <c r="AK2383" t="s">
        <v>8</v>
      </c>
    </row>
    <row r="2384" spans="1:38" x14ac:dyDescent="0.35">
      <c r="A2384" t="s">
        <v>72</v>
      </c>
      <c r="B2384" t="s">
        <v>66</v>
      </c>
      <c r="C2384" t="s">
        <v>13</v>
      </c>
      <c r="D2384">
        <v>0</v>
      </c>
      <c r="E2384">
        <v>0</v>
      </c>
      <c r="F2384">
        <v>8.3000000000000004E-2</v>
      </c>
      <c r="G2384">
        <v>0.16700000000000001</v>
      </c>
      <c r="H2384">
        <v>0.61</v>
      </c>
      <c r="I2384">
        <v>0.84399999999999997</v>
      </c>
      <c r="J2384">
        <v>1.1579999999999999</v>
      </c>
      <c r="K2384">
        <v>1.5189999999999999</v>
      </c>
      <c r="L2384">
        <v>1.7450000000000001</v>
      </c>
      <c r="M2384">
        <v>1.9730000000000001</v>
      </c>
      <c r="N2384">
        <v>2.2050000000000001</v>
      </c>
      <c r="O2384">
        <v>2.2210000000000001</v>
      </c>
      <c r="P2384">
        <v>2.028</v>
      </c>
      <c r="Q2384">
        <v>1.425</v>
      </c>
      <c r="R2384">
        <v>0.40699999999999997</v>
      </c>
      <c r="S2384">
        <v>0.39500000000000002</v>
      </c>
      <c r="T2384">
        <v>0.38400000000000001</v>
      </c>
      <c r="U2384">
        <v>0.36299999999999999</v>
      </c>
      <c r="V2384">
        <v>0.318</v>
      </c>
      <c r="W2384">
        <v>0.252</v>
      </c>
      <c r="X2384">
        <v>0.20799999999999999</v>
      </c>
      <c r="Y2384">
        <v>0.16500000000000001</v>
      </c>
      <c r="Z2384">
        <v>9.9000000000000005E-2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 t="s">
        <v>13</v>
      </c>
      <c r="AK2384" t="s">
        <v>8</v>
      </c>
    </row>
    <row r="2385" spans="1:38" x14ac:dyDescent="0.35">
      <c r="A2385" t="s">
        <v>72</v>
      </c>
      <c r="B2385" t="s">
        <v>66</v>
      </c>
      <c r="C2385" t="s">
        <v>14</v>
      </c>
      <c r="D2385">
        <v>22.628</v>
      </c>
      <c r="E2385">
        <v>22.628</v>
      </c>
      <c r="F2385">
        <v>24.402999999999999</v>
      </c>
      <c r="G2385">
        <v>26.18</v>
      </c>
      <c r="H2385">
        <v>28.547999999999998</v>
      </c>
      <c r="I2385">
        <v>33.683999999999997</v>
      </c>
      <c r="J2385">
        <v>37.338000000000001</v>
      </c>
      <c r="K2385">
        <v>40.732999999999997</v>
      </c>
      <c r="L2385">
        <v>42.948</v>
      </c>
      <c r="M2385">
        <v>45.189</v>
      </c>
      <c r="N2385">
        <v>47.459000000000003</v>
      </c>
      <c r="O2385">
        <v>47.813000000000002</v>
      </c>
      <c r="P2385">
        <v>45.768999999999998</v>
      </c>
      <c r="Q2385">
        <v>40.143999999999998</v>
      </c>
      <c r="R2385">
        <v>29.706</v>
      </c>
      <c r="S2385">
        <v>22.940999999999999</v>
      </c>
      <c r="T2385">
        <v>13.106</v>
      </c>
      <c r="U2385">
        <v>12.781000000000001</v>
      </c>
      <c r="V2385">
        <v>12.295999999999999</v>
      </c>
      <c r="W2385">
        <v>11.62</v>
      </c>
      <c r="X2385">
        <v>11.097</v>
      </c>
      <c r="Y2385">
        <v>10.554</v>
      </c>
      <c r="Z2385">
        <v>9.8140000000000001</v>
      </c>
      <c r="AA2385">
        <v>8.8640000000000008</v>
      </c>
      <c r="AB2385">
        <v>7.9189999999999996</v>
      </c>
      <c r="AC2385">
        <v>6.95</v>
      </c>
      <c r="AD2385">
        <v>6.4859999999999998</v>
      </c>
      <c r="AE2385">
        <v>6.2560000000000002</v>
      </c>
      <c r="AF2385">
        <v>6.1440000000000001</v>
      </c>
      <c r="AG2385">
        <v>6.0549999999999997</v>
      </c>
      <c r="AH2385">
        <v>5.9820000000000002</v>
      </c>
      <c r="AI2385">
        <v>5.86</v>
      </c>
      <c r="AJ2385" t="s">
        <v>14</v>
      </c>
      <c r="AK2385" t="s">
        <v>15</v>
      </c>
    </row>
    <row r="2386" spans="1:38" x14ac:dyDescent="0.35">
      <c r="A2386" t="s">
        <v>72</v>
      </c>
      <c r="B2386" t="s">
        <v>66</v>
      </c>
      <c r="C2386" t="s">
        <v>16</v>
      </c>
      <c r="D2386">
        <v>0.85599999999999998</v>
      </c>
      <c r="E2386">
        <v>0.85599999999999998</v>
      </c>
      <c r="F2386">
        <v>0.85599999999999998</v>
      </c>
      <c r="G2386">
        <v>0.85599999999999998</v>
      </c>
      <c r="H2386">
        <v>0.98099999999999998</v>
      </c>
      <c r="I2386">
        <v>0.876</v>
      </c>
      <c r="J2386">
        <v>0.85599999999999998</v>
      </c>
      <c r="K2386">
        <v>0.85599999999999998</v>
      </c>
      <c r="L2386">
        <v>0.85599999999999998</v>
      </c>
      <c r="M2386">
        <v>0.85599999999999998</v>
      </c>
      <c r="N2386">
        <v>0.85599999999999998</v>
      </c>
      <c r="O2386">
        <v>0.85599999999999998</v>
      </c>
      <c r="P2386">
        <v>0.85599999999999998</v>
      </c>
      <c r="Q2386">
        <v>0.76</v>
      </c>
      <c r="R2386">
        <v>0.622</v>
      </c>
      <c r="S2386">
        <v>0.41499999999999998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 t="s">
        <v>16</v>
      </c>
      <c r="AK2386" t="s">
        <v>8</v>
      </c>
      <c r="AL2386" t="s">
        <v>17</v>
      </c>
    </row>
    <row r="2387" spans="1:38" x14ac:dyDescent="0.35">
      <c r="A2387" t="s">
        <v>72</v>
      </c>
      <c r="B2387" t="s">
        <v>66</v>
      </c>
      <c r="C2387" t="s">
        <v>18</v>
      </c>
      <c r="D2387">
        <v>4.2519999999999998</v>
      </c>
      <c r="E2387">
        <v>4.2519999999999998</v>
      </c>
      <c r="F2387">
        <v>4.6360000000000001</v>
      </c>
      <c r="G2387">
        <v>5.0199999999999996</v>
      </c>
      <c r="H2387">
        <v>5.5359999999999996</v>
      </c>
      <c r="I2387">
        <v>6.6449999999999996</v>
      </c>
      <c r="J2387">
        <v>7.4340000000000002</v>
      </c>
      <c r="K2387">
        <v>8.1679999999999993</v>
      </c>
      <c r="L2387">
        <v>8.6460000000000008</v>
      </c>
      <c r="M2387">
        <v>9.1310000000000002</v>
      </c>
      <c r="N2387">
        <v>9.6219999999999999</v>
      </c>
      <c r="O2387">
        <v>9.6989999999999998</v>
      </c>
      <c r="P2387">
        <v>9.09</v>
      </c>
      <c r="Q2387">
        <v>7.617</v>
      </c>
      <c r="R2387">
        <v>5.0170000000000003</v>
      </c>
      <c r="S2387">
        <v>3.6429999999999998</v>
      </c>
      <c r="T2387">
        <v>1.4059999999999999</v>
      </c>
      <c r="U2387">
        <v>1.3360000000000001</v>
      </c>
      <c r="V2387">
        <v>1.232</v>
      </c>
      <c r="W2387">
        <v>1.0860000000000001</v>
      </c>
      <c r="X2387">
        <v>0.97199999999999998</v>
      </c>
      <c r="Y2387">
        <v>0.85499999999999998</v>
      </c>
      <c r="Z2387">
        <v>0.69499999999999995</v>
      </c>
      <c r="AA2387">
        <v>0.49</v>
      </c>
      <c r="AB2387">
        <v>0.28499999999999998</v>
      </c>
      <c r="AC2387">
        <v>7.4999999999999997E-2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 t="s">
        <v>18</v>
      </c>
      <c r="AK2387" t="s">
        <v>19</v>
      </c>
    </row>
    <row r="2388" spans="1:38" x14ac:dyDescent="0.35">
      <c r="A2388" t="s">
        <v>72</v>
      </c>
      <c r="B2388" t="s">
        <v>66</v>
      </c>
      <c r="C2388" t="s">
        <v>20</v>
      </c>
      <c r="D2388">
        <v>39.234999999999999</v>
      </c>
      <c r="E2388">
        <v>39.234999999999999</v>
      </c>
      <c r="F2388">
        <v>39.683</v>
      </c>
      <c r="G2388">
        <v>40.128</v>
      </c>
      <c r="H2388">
        <v>41.055</v>
      </c>
      <c r="I2388">
        <v>43.512999999999998</v>
      </c>
      <c r="J2388">
        <v>45.427999999999997</v>
      </c>
      <c r="K2388">
        <v>47.354999999999997</v>
      </c>
      <c r="L2388">
        <v>48.558999999999997</v>
      </c>
      <c r="M2388">
        <v>49.78</v>
      </c>
      <c r="N2388">
        <v>51.017000000000003</v>
      </c>
      <c r="O2388">
        <v>51.100999999999999</v>
      </c>
      <c r="P2388">
        <v>50.072000000000003</v>
      </c>
      <c r="Q2388">
        <v>46.564</v>
      </c>
      <c r="R2388">
        <v>40.076000000000001</v>
      </c>
      <c r="S2388">
        <v>27.803000000000001</v>
      </c>
      <c r="T2388">
        <v>7.593</v>
      </c>
      <c r="U2388">
        <v>7.484</v>
      </c>
      <c r="V2388">
        <v>7.2430000000000003</v>
      </c>
      <c r="W2388">
        <v>6.89</v>
      </c>
      <c r="X2388">
        <v>6.6559999999999997</v>
      </c>
      <c r="Y2388">
        <v>6.4249999999999998</v>
      </c>
      <c r="Z2388">
        <v>6.0720000000000001</v>
      </c>
      <c r="AA2388">
        <v>5.5209999999999999</v>
      </c>
      <c r="AB2388">
        <v>5.13</v>
      </c>
      <c r="AC2388">
        <v>4.7050000000000001</v>
      </c>
      <c r="AD2388">
        <v>4.3639999999999999</v>
      </c>
      <c r="AE2388">
        <v>3.9910000000000001</v>
      </c>
      <c r="AF2388">
        <v>3.8359999999999999</v>
      </c>
      <c r="AG2388">
        <v>3.7250000000000001</v>
      </c>
      <c r="AH2388">
        <v>3.6440000000000001</v>
      </c>
      <c r="AI2388">
        <v>3.4809999999999999</v>
      </c>
      <c r="AJ2388" t="s">
        <v>20</v>
      </c>
      <c r="AK2388" t="s">
        <v>9</v>
      </c>
    </row>
    <row r="2389" spans="1:38" x14ac:dyDescent="0.35">
      <c r="A2389" t="s">
        <v>72</v>
      </c>
      <c r="B2389" t="s">
        <v>66</v>
      </c>
      <c r="C2389" t="s">
        <v>21</v>
      </c>
      <c r="D2389">
        <v>0</v>
      </c>
      <c r="E2389">
        <v>0</v>
      </c>
      <c r="F2389">
        <v>0</v>
      </c>
      <c r="G2389">
        <v>0</v>
      </c>
      <c r="H2389">
        <v>0.11899999999999999</v>
      </c>
      <c r="I2389">
        <v>1.7000000000000001E-2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 t="s">
        <v>21</v>
      </c>
      <c r="AK2389" t="s">
        <v>22</v>
      </c>
    </row>
    <row r="2390" spans="1:38" x14ac:dyDescent="0.35">
      <c r="A2390" t="s">
        <v>72</v>
      </c>
      <c r="B2390" t="s">
        <v>66</v>
      </c>
      <c r="C2390" t="s">
        <v>23</v>
      </c>
      <c r="D2390">
        <v>68.486000000000004</v>
      </c>
      <c r="E2390">
        <v>69.022999999999996</v>
      </c>
      <c r="F2390">
        <v>70.272999999999996</v>
      </c>
      <c r="G2390">
        <v>71.522999999999996</v>
      </c>
      <c r="H2390">
        <v>73.483999999999995</v>
      </c>
      <c r="I2390">
        <v>80.900000000000006</v>
      </c>
      <c r="J2390">
        <v>86.344999999999999</v>
      </c>
      <c r="K2390">
        <v>91.738</v>
      </c>
      <c r="L2390">
        <v>95.106999999999999</v>
      </c>
      <c r="M2390">
        <v>98.52</v>
      </c>
      <c r="N2390">
        <v>101.982</v>
      </c>
      <c r="O2390">
        <v>102.214</v>
      </c>
      <c r="P2390">
        <v>99.34</v>
      </c>
      <c r="Q2390">
        <v>88.408000000000001</v>
      </c>
      <c r="R2390">
        <v>69.378</v>
      </c>
      <c r="S2390">
        <v>45.726999999999997</v>
      </c>
      <c r="T2390">
        <v>5.7350000000000003</v>
      </c>
      <c r="U2390">
        <v>5.4290000000000003</v>
      </c>
      <c r="V2390">
        <v>4.7560000000000002</v>
      </c>
      <c r="W2390">
        <v>3.7669999999999999</v>
      </c>
      <c r="X2390">
        <v>3.1139999999999999</v>
      </c>
      <c r="Y2390">
        <v>2.4649999999999999</v>
      </c>
      <c r="Z2390">
        <v>1.4810000000000001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 t="s">
        <v>23</v>
      </c>
      <c r="AK2390" t="s">
        <v>24</v>
      </c>
      <c r="AL2390" t="s">
        <v>17</v>
      </c>
    </row>
    <row r="2391" spans="1:38" x14ac:dyDescent="0.35">
      <c r="A2391" t="s">
        <v>72</v>
      </c>
      <c r="B2391" t="s">
        <v>66</v>
      </c>
      <c r="C2391" t="s">
        <v>25</v>
      </c>
      <c r="D2391">
        <v>13.638</v>
      </c>
      <c r="E2391">
        <v>13.638</v>
      </c>
      <c r="F2391">
        <v>14.351000000000001</v>
      </c>
      <c r="G2391">
        <v>15.061999999999999</v>
      </c>
      <c r="H2391">
        <v>15.987</v>
      </c>
      <c r="I2391">
        <v>18.058</v>
      </c>
      <c r="J2391">
        <v>19.535</v>
      </c>
      <c r="K2391">
        <v>20.896999999999998</v>
      </c>
      <c r="L2391">
        <v>21.783999999999999</v>
      </c>
      <c r="M2391">
        <v>22.683</v>
      </c>
      <c r="N2391">
        <v>23.593</v>
      </c>
      <c r="O2391">
        <v>23.734000000000002</v>
      </c>
      <c r="P2391">
        <v>22.908000000000001</v>
      </c>
      <c r="Q2391">
        <v>20.645</v>
      </c>
      <c r="R2391">
        <v>16.449000000000002</v>
      </c>
      <c r="S2391">
        <v>13.79</v>
      </c>
      <c r="T2391">
        <v>9.9220000000000006</v>
      </c>
      <c r="U2391">
        <v>9.7919999999999998</v>
      </c>
      <c r="V2391">
        <v>9.5980000000000008</v>
      </c>
      <c r="W2391">
        <v>9.327</v>
      </c>
      <c r="X2391">
        <v>9.1180000000000003</v>
      </c>
      <c r="Y2391">
        <v>8.8989999999999991</v>
      </c>
      <c r="Z2391">
        <v>8.6039999999999992</v>
      </c>
      <c r="AA2391">
        <v>8.2219999999999995</v>
      </c>
      <c r="AB2391">
        <v>7.843</v>
      </c>
      <c r="AC2391">
        <v>7.4550000000000001</v>
      </c>
      <c r="AD2391">
        <v>7.1870000000000003</v>
      </c>
      <c r="AE2391">
        <v>6.9320000000000004</v>
      </c>
      <c r="AF2391">
        <v>6.8079999999999998</v>
      </c>
      <c r="AG2391">
        <v>6.71</v>
      </c>
      <c r="AH2391">
        <v>6.6280000000000001</v>
      </c>
      <c r="AI2391">
        <v>6.4930000000000003</v>
      </c>
      <c r="AJ2391" t="s">
        <v>25</v>
      </c>
      <c r="AK2391" t="s">
        <v>15</v>
      </c>
    </row>
    <row r="2392" spans="1:38" x14ac:dyDescent="0.35">
      <c r="A2392" t="s">
        <v>72</v>
      </c>
      <c r="B2392" t="s">
        <v>66</v>
      </c>
      <c r="C2392" t="s">
        <v>26</v>
      </c>
      <c r="D2392">
        <v>32.094000000000001</v>
      </c>
      <c r="E2392">
        <v>32.094000000000001</v>
      </c>
      <c r="F2392">
        <v>33.692999999999998</v>
      </c>
      <c r="G2392">
        <v>35.292000000000002</v>
      </c>
      <c r="H2392">
        <v>37.106000000000002</v>
      </c>
      <c r="I2392">
        <v>41.920999999999999</v>
      </c>
      <c r="J2392">
        <v>45.34</v>
      </c>
      <c r="K2392">
        <v>48.396999999999998</v>
      </c>
      <c r="L2392">
        <v>50.390999999999998</v>
      </c>
      <c r="M2392">
        <v>52.408999999999999</v>
      </c>
      <c r="N2392">
        <v>54.453000000000003</v>
      </c>
      <c r="O2392">
        <v>54.771000000000001</v>
      </c>
      <c r="P2392">
        <v>52.7</v>
      </c>
      <c r="Q2392">
        <v>47.283999999999999</v>
      </c>
      <c r="R2392">
        <v>37.412999999999997</v>
      </c>
      <c r="S2392">
        <v>25.311</v>
      </c>
      <c r="T2392">
        <v>6.968</v>
      </c>
      <c r="U2392">
        <v>6.6769999999999996</v>
      </c>
      <c r="V2392">
        <v>6.242</v>
      </c>
      <c r="W2392">
        <v>5.6310000000000002</v>
      </c>
      <c r="X2392">
        <v>5.16</v>
      </c>
      <c r="Y2392">
        <v>4.6719999999999997</v>
      </c>
      <c r="Z2392">
        <v>4.0060000000000002</v>
      </c>
      <c r="AA2392">
        <v>3.149</v>
      </c>
      <c r="AB2392">
        <v>2.2989999999999999</v>
      </c>
      <c r="AC2392">
        <v>1.4259999999999999</v>
      </c>
      <c r="AD2392">
        <v>1.093</v>
      </c>
      <c r="AE2392">
        <v>1.054</v>
      </c>
      <c r="AF2392">
        <v>1.0349999999999999</v>
      </c>
      <c r="AG2392">
        <v>1.02</v>
      </c>
      <c r="AH2392">
        <v>1.008</v>
      </c>
      <c r="AI2392">
        <v>0.98799999999999999</v>
      </c>
      <c r="AJ2392" t="s">
        <v>26</v>
      </c>
      <c r="AK2392" t="s">
        <v>17</v>
      </c>
    </row>
    <row r="2393" spans="1:38" x14ac:dyDescent="0.35">
      <c r="A2393" t="s">
        <v>72</v>
      </c>
      <c r="B2393" t="s">
        <v>66</v>
      </c>
      <c r="C2393" t="s">
        <v>27</v>
      </c>
      <c r="D2393">
        <v>36.795000000000002</v>
      </c>
      <c r="E2393">
        <v>36.795000000000002</v>
      </c>
      <c r="F2393">
        <v>37.136000000000003</v>
      </c>
      <c r="G2393">
        <v>37.476999999999997</v>
      </c>
      <c r="H2393">
        <v>38.14</v>
      </c>
      <c r="I2393">
        <v>38.991999999999997</v>
      </c>
      <c r="J2393">
        <v>39.619</v>
      </c>
      <c r="K2393">
        <v>40.268999999999998</v>
      </c>
      <c r="L2393">
        <v>40.695</v>
      </c>
      <c r="M2393">
        <v>41.125</v>
      </c>
      <c r="N2393">
        <v>41.561</v>
      </c>
      <c r="O2393">
        <v>41.628999999999998</v>
      </c>
      <c r="P2393">
        <v>41.219000000000001</v>
      </c>
      <c r="Q2393">
        <v>40.115000000000002</v>
      </c>
      <c r="R2393">
        <v>38.076999999999998</v>
      </c>
      <c r="S2393">
        <v>37.880000000000003</v>
      </c>
      <c r="T2393">
        <v>37.643000000000001</v>
      </c>
      <c r="U2393">
        <v>37.581000000000003</v>
      </c>
      <c r="V2393">
        <v>37.488999999999997</v>
      </c>
      <c r="W2393">
        <v>37.357999999999997</v>
      </c>
      <c r="X2393">
        <v>37.258000000000003</v>
      </c>
      <c r="Y2393">
        <v>37.154000000000003</v>
      </c>
      <c r="Z2393">
        <v>37.012</v>
      </c>
      <c r="AA2393">
        <v>36.829000000000001</v>
      </c>
      <c r="AB2393">
        <v>36.648000000000003</v>
      </c>
      <c r="AC2393">
        <v>36.462000000000003</v>
      </c>
      <c r="AD2393">
        <v>35.758000000000003</v>
      </c>
      <c r="AE2393">
        <v>34.491</v>
      </c>
      <c r="AF2393">
        <v>33.872999999999998</v>
      </c>
      <c r="AG2393">
        <v>33.384999999999998</v>
      </c>
      <c r="AH2393">
        <v>32.975999999999999</v>
      </c>
      <c r="AI2393">
        <v>32.304000000000002</v>
      </c>
      <c r="AJ2393" t="s">
        <v>27</v>
      </c>
      <c r="AK2393" t="s">
        <v>8</v>
      </c>
      <c r="AL2393" t="s">
        <v>17</v>
      </c>
    </row>
    <row r="2394" spans="1:38" x14ac:dyDescent="0.35">
      <c r="A2394" t="s">
        <v>72</v>
      </c>
      <c r="B2394" t="s">
        <v>66</v>
      </c>
      <c r="C2394" t="s">
        <v>28</v>
      </c>
      <c r="D2394">
        <v>13.273</v>
      </c>
      <c r="E2394">
        <v>13.273</v>
      </c>
      <c r="F2394">
        <v>13.273</v>
      </c>
      <c r="G2394">
        <v>13.273</v>
      </c>
      <c r="H2394">
        <v>13.38</v>
      </c>
      <c r="I2394">
        <v>13.317</v>
      </c>
      <c r="J2394">
        <v>13.273</v>
      </c>
      <c r="K2394">
        <v>13.273</v>
      </c>
      <c r="L2394">
        <v>13.273</v>
      </c>
      <c r="M2394">
        <v>13.273</v>
      </c>
      <c r="N2394">
        <v>13.273</v>
      </c>
      <c r="O2394">
        <v>13.273</v>
      </c>
      <c r="P2394">
        <v>12.795</v>
      </c>
      <c r="Q2394">
        <v>12.057</v>
      </c>
      <c r="R2394">
        <v>11.074</v>
      </c>
      <c r="S2394">
        <v>8.8460000000000001</v>
      </c>
      <c r="T2394">
        <v>4.75</v>
      </c>
      <c r="U2394">
        <v>4.75</v>
      </c>
      <c r="V2394">
        <v>4.75</v>
      </c>
      <c r="W2394">
        <v>4.75</v>
      </c>
      <c r="X2394">
        <v>4.75</v>
      </c>
      <c r="Y2394">
        <v>4.75</v>
      </c>
      <c r="Z2394">
        <v>4.75</v>
      </c>
      <c r="AA2394">
        <v>4.75</v>
      </c>
      <c r="AB2394">
        <v>4.75</v>
      </c>
      <c r="AC2394">
        <v>4.75</v>
      </c>
      <c r="AD2394">
        <v>4.6669999999999998</v>
      </c>
      <c r="AE2394">
        <v>4.5010000000000003</v>
      </c>
      <c r="AF2394">
        <v>4.4210000000000003</v>
      </c>
      <c r="AG2394">
        <v>4.3570000000000002</v>
      </c>
      <c r="AH2394">
        <v>4.3040000000000003</v>
      </c>
      <c r="AI2394">
        <v>4.2160000000000002</v>
      </c>
      <c r="AJ2394" t="s">
        <v>28</v>
      </c>
      <c r="AK2394" t="s">
        <v>19</v>
      </c>
    </row>
    <row r="2395" spans="1:38" x14ac:dyDescent="0.35">
      <c r="A2395" t="s">
        <v>72</v>
      </c>
      <c r="B2395" t="s">
        <v>66</v>
      </c>
      <c r="C2395" t="s">
        <v>29</v>
      </c>
      <c r="D2395">
        <v>0</v>
      </c>
      <c r="E2395">
        <v>0</v>
      </c>
      <c r="F2395">
        <v>0</v>
      </c>
      <c r="G2395">
        <v>0</v>
      </c>
      <c r="H2395">
        <v>0.02</v>
      </c>
      <c r="I2395">
        <v>3.0000000000000001E-3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 t="s">
        <v>29</v>
      </c>
      <c r="AK2395" t="s">
        <v>30</v>
      </c>
    </row>
    <row r="2396" spans="1:38" x14ac:dyDescent="0.35">
      <c r="A2396" t="s">
        <v>72</v>
      </c>
      <c r="B2396" t="s">
        <v>66</v>
      </c>
      <c r="C2396" t="s">
        <v>31</v>
      </c>
      <c r="D2396">
        <v>80.677000000000007</v>
      </c>
      <c r="E2396">
        <v>80.69</v>
      </c>
      <c r="F2396">
        <v>80.742000000000004</v>
      </c>
      <c r="G2396">
        <v>80.795000000000002</v>
      </c>
      <c r="H2396">
        <v>81.283000000000001</v>
      </c>
      <c r="I2396">
        <v>81.25</v>
      </c>
      <c r="J2396">
        <v>81.411000000000001</v>
      </c>
      <c r="K2396">
        <v>81.637</v>
      </c>
      <c r="L2396">
        <v>81.777000000000001</v>
      </c>
      <c r="M2396">
        <v>81.918999999999997</v>
      </c>
      <c r="N2396">
        <v>82.063000000000002</v>
      </c>
      <c r="O2396">
        <v>82.072000000000003</v>
      </c>
      <c r="P2396">
        <v>81.953000000000003</v>
      </c>
      <c r="Q2396">
        <v>76.831999999999994</v>
      </c>
      <c r="R2396">
        <v>68.635999999999996</v>
      </c>
      <c r="S2396">
        <v>44.067999999999998</v>
      </c>
      <c r="T2396">
        <v>0.23899999999999999</v>
      </c>
      <c r="U2396">
        <v>0.22700000000000001</v>
      </c>
      <c r="V2396">
        <v>0.19800000000000001</v>
      </c>
      <c r="W2396">
        <v>0.157</v>
      </c>
      <c r="X2396">
        <v>0.13</v>
      </c>
      <c r="Y2396">
        <v>0.10299999999999999</v>
      </c>
      <c r="Z2396">
        <v>6.2E-2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 t="s">
        <v>31</v>
      </c>
      <c r="AK2396" t="s">
        <v>24</v>
      </c>
    </row>
    <row r="2397" spans="1:38" x14ac:dyDescent="0.35">
      <c r="A2397" t="s">
        <v>72</v>
      </c>
      <c r="B2397" t="s">
        <v>66</v>
      </c>
      <c r="C2397" t="s">
        <v>32</v>
      </c>
      <c r="D2397">
        <v>91.215999999999994</v>
      </c>
      <c r="E2397">
        <v>91.215999999999994</v>
      </c>
      <c r="F2397">
        <v>91.311999999999998</v>
      </c>
      <c r="G2397">
        <v>91.406999999999996</v>
      </c>
      <c r="H2397">
        <v>92.194999999999993</v>
      </c>
      <c r="I2397">
        <v>92.228999999999999</v>
      </c>
      <c r="J2397">
        <v>92.54</v>
      </c>
      <c r="K2397">
        <v>92.953000000000003</v>
      </c>
      <c r="L2397">
        <v>93.21</v>
      </c>
      <c r="M2397">
        <v>93.471000000000004</v>
      </c>
      <c r="N2397">
        <v>93.736999999999995</v>
      </c>
      <c r="O2397">
        <v>93.754000000000005</v>
      </c>
      <c r="P2397">
        <v>93.533000000000001</v>
      </c>
      <c r="Q2397">
        <v>83.816000000000003</v>
      </c>
      <c r="R2397">
        <v>69.748999999999995</v>
      </c>
      <c r="S2397">
        <v>50.142000000000003</v>
      </c>
      <c r="T2397">
        <v>11.039</v>
      </c>
      <c r="U2397">
        <v>11.016</v>
      </c>
      <c r="V2397">
        <v>10.964</v>
      </c>
      <c r="W2397">
        <v>10.888</v>
      </c>
      <c r="X2397">
        <v>10.837999999999999</v>
      </c>
      <c r="Y2397">
        <v>10.788</v>
      </c>
      <c r="Z2397">
        <v>10.712999999999999</v>
      </c>
      <c r="AA2397">
        <v>10.558999999999999</v>
      </c>
      <c r="AB2397">
        <v>9.8109999999999999</v>
      </c>
      <c r="AC2397">
        <v>8.9979999999999993</v>
      </c>
      <c r="AD2397">
        <v>8.3469999999999995</v>
      </c>
      <c r="AE2397">
        <v>7.6310000000000002</v>
      </c>
      <c r="AF2397">
        <v>7.335</v>
      </c>
      <c r="AG2397">
        <v>7.125</v>
      </c>
      <c r="AH2397">
        <v>6.9690000000000003</v>
      </c>
      <c r="AI2397">
        <v>6.6580000000000004</v>
      </c>
      <c r="AJ2397" t="s">
        <v>32</v>
      </c>
      <c r="AK2397" t="s">
        <v>8</v>
      </c>
    </row>
    <row r="2398" spans="1:38" x14ac:dyDescent="0.35">
      <c r="A2398" t="s">
        <v>72</v>
      </c>
      <c r="B2398" t="s">
        <v>66</v>
      </c>
      <c r="C2398" t="s">
        <v>33</v>
      </c>
      <c r="D2398">
        <v>38.850999999999999</v>
      </c>
      <c r="E2398">
        <v>43.850999999999999</v>
      </c>
      <c r="F2398">
        <v>44.48</v>
      </c>
      <c r="G2398">
        <v>45.109000000000002</v>
      </c>
      <c r="H2398">
        <v>47.043999999999997</v>
      </c>
      <c r="I2398">
        <v>49.968000000000004</v>
      </c>
      <c r="J2398">
        <v>52.56</v>
      </c>
      <c r="K2398">
        <v>55.273000000000003</v>
      </c>
      <c r="L2398">
        <v>56.966000000000001</v>
      </c>
      <c r="M2398">
        <v>58.682000000000002</v>
      </c>
      <c r="N2398">
        <v>60.423999999999999</v>
      </c>
      <c r="O2398">
        <v>60.537999999999997</v>
      </c>
      <c r="P2398">
        <v>59.094000000000001</v>
      </c>
      <c r="Q2398">
        <v>51.042000000000002</v>
      </c>
      <c r="R2398">
        <v>38.103999999999999</v>
      </c>
      <c r="S2398">
        <v>25.754999999999999</v>
      </c>
      <c r="T2398">
        <v>2.883</v>
      </c>
      <c r="U2398">
        <v>2.73</v>
      </c>
      <c r="V2398">
        <v>2.391</v>
      </c>
      <c r="W2398">
        <v>1.893</v>
      </c>
      <c r="X2398">
        <v>1.5660000000000001</v>
      </c>
      <c r="Y2398">
        <v>1.24</v>
      </c>
      <c r="Z2398">
        <v>0.745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 t="s">
        <v>33</v>
      </c>
      <c r="AK2398" t="s">
        <v>8</v>
      </c>
    </row>
    <row r="2399" spans="1:38" x14ac:dyDescent="0.35">
      <c r="A2399" t="s">
        <v>72</v>
      </c>
      <c r="B2399" t="s">
        <v>66</v>
      </c>
      <c r="C2399" t="s">
        <v>34</v>
      </c>
      <c r="D2399">
        <v>12.339</v>
      </c>
      <c r="E2399">
        <v>12.339</v>
      </c>
      <c r="F2399">
        <v>12.339</v>
      </c>
      <c r="G2399">
        <v>12.339</v>
      </c>
      <c r="H2399">
        <v>12.487</v>
      </c>
      <c r="I2399">
        <v>12.398999999999999</v>
      </c>
      <c r="J2399">
        <v>12.339</v>
      </c>
      <c r="K2399">
        <v>12.339</v>
      </c>
      <c r="L2399">
        <v>12.339</v>
      </c>
      <c r="M2399">
        <v>12.339</v>
      </c>
      <c r="N2399">
        <v>12.339</v>
      </c>
      <c r="O2399">
        <v>12.339</v>
      </c>
      <c r="P2399">
        <v>12.333</v>
      </c>
      <c r="Q2399">
        <v>12.324999999999999</v>
      </c>
      <c r="R2399">
        <v>12.313000000000001</v>
      </c>
      <c r="S2399">
        <v>11.074</v>
      </c>
      <c r="T2399">
        <v>9.18</v>
      </c>
      <c r="U2399">
        <v>9.18</v>
      </c>
      <c r="V2399">
        <v>9.18</v>
      </c>
      <c r="W2399">
        <v>9.18</v>
      </c>
      <c r="X2399">
        <v>9.18</v>
      </c>
      <c r="Y2399">
        <v>9.18</v>
      </c>
      <c r="Z2399">
        <v>9.18</v>
      </c>
      <c r="AA2399">
        <v>9.18</v>
      </c>
      <c r="AB2399">
        <v>9.18</v>
      </c>
      <c r="AC2399">
        <v>9.18</v>
      </c>
      <c r="AD2399">
        <v>9.02</v>
      </c>
      <c r="AE2399">
        <v>8.6999999999999993</v>
      </c>
      <c r="AF2399">
        <v>8.5449999999999999</v>
      </c>
      <c r="AG2399">
        <v>8.4209999999999994</v>
      </c>
      <c r="AH2399">
        <v>8.3179999999999996</v>
      </c>
      <c r="AI2399">
        <v>8.1489999999999991</v>
      </c>
      <c r="AJ2399" t="s">
        <v>34</v>
      </c>
      <c r="AK2399" t="s">
        <v>19</v>
      </c>
    </row>
    <row r="2400" spans="1:38" x14ac:dyDescent="0.35">
      <c r="A2400" t="s">
        <v>72</v>
      </c>
      <c r="B2400" t="s">
        <v>66</v>
      </c>
      <c r="C2400" t="s">
        <v>35</v>
      </c>
      <c r="D2400">
        <v>21.016999999999999</v>
      </c>
      <c r="E2400">
        <v>21.016999999999999</v>
      </c>
      <c r="F2400">
        <v>21.074999999999999</v>
      </c>
      <c r="G2400">
        <v>21.131</v>
      </c>
      <c r="H2400">
        <v>21.541</v>
      </c>
      <c r="I2400">
        <v>21.507999999999999</v>
      </c>
      <c r="J2400">
        <v>21.492000000000001</v>
      </c>
      <c r="K2400">
        <v>21.602</v>
      </c>
      <c r="L2400">
        <v>21.672999999999998</v>
      </c>
      <c r="M2400">
        <v>21.745000000000001</v>
      </c>
      <c r="N2400">
        <v>21.818999999999999</v>
      </c>
      <c r="O2400">
        <v>21.83</v>
      </c>
      <c r="P2400">
        <v>20.716999999999999</v>
      </c>
      <c r="Q2400">
        <v>18.922999999999998</v>
      </c>
      <c r="R2400">
        <v>16.434999999999999</v>
      </c>
      <c r="S2400">
        <v>11.37</v>
      </c>
      <c r="T2400">
        <v>2.1349999999999998</v>
      </c>
      <c r="U2400">
        <v>2.1240000000000001</v>
      </c>
      <c r="V2400">
        <v>2.109</v>
      </c>
      <c r="W2400">
        <v>2.0870000000000002</v>
      </c>
      <c r="X2400">
        <v>2.0699999999999998</v>
      </c>
      <c r="Y2400">
        <v>2.052</v>
      </c>
      <c r="Z2400">
        <v>2.0289999999999999</v>
      </c>
      <c r="AA2400">
        <v>1.998</v>
      </c>
      <c r="AB2400">
        <v>1.9670000000000001</v>
      </c>
      <c r="AC2400">
        <v>1.9370000000000001</v>
      </c>
      <c r="AD2400">
        <v>1.891</v>
      </c>
      <c r="AE2400">
        <v>1.8240000000000001</v>
      </c>
      <c r="AF2400">
        <v>1.792</v>
      </c>
      <c r="AG2400">
        <v>1.7649999999999999</v>
      </c>
      <c r="AH2400">
        <v>1.744</v>
      </c>
      <c r="AI2400">
        <v>1.708</v>
      </c>
      <c r="AJ2400" t="s">
        <v>35</v>
      </c>
      <c r="AK2400" t="s">
        <v>15</v>
      </c>
    </row>
    <row r="2401" spans="1:38" x14ac:dyDescent="0.35">
      <c r="A2401" t="s">
        <v>72</v>
      </c>
      <c r="B2401" t="s">
        <v>66</v>
      </c>
      <c r="C2401" t="s">
        <v>36</v>
      </c>
      <c r="D2401">
        <v>0</v>
      </c>
      <c r="E2401">
        <v>0</v>
      </c>
      <c r="F2401">
        <v>0</v>
      </c>
      <c r="G2401">
        <v>0</v>
      </c>
      <c r="H2401">
        <v>2.8000000000000001E-2</v>
      </c>
      <c r="I2401">
        <v>5.0000000000000001E-3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 t="s">
        <v>36</v>
      </c>
      <c r="AK2401" t="s">
        <v>11</v>
      </c>
      <c r="AL2401" t="s">
        <v>9</v>
      </c>
    </row>
    <row r="2402" spans="1:38" x14ac:dyDescent="0.35">
      <c r="A2402" t="s">
        <v>72</v>
      </c>
      <c r="B2402" t="s">
        <v>66</v>
      </c>
      <c r="C2402" t="s">
        <v>37</v>
      </c>
      <c r="D2402">
        <v>118.354</v>
      </c>
      <c r="E2402">
        <v>118.354</v>
      </c>
      <c r="F2402">
        <v>119.79300000000001</v>
      </c>
      <c r="G2402">
        <v>121.23099999999999</v>
      </c>
      <c r="H2402">
        <v>122.92</v>
      </c>
      <c r="I2402">
        <v>131.928</v>
      </c>
      <c r="J2402">
        <v>138.285</v>
      </c>
      <c r="K2402">
        <v>144.49</v>
      </c>
      <c r="L2402">
        <v>148.36699999999999</v>
      </c>
      <c r="M2402">
        <v>152.29499999999999</v>
      </c>
      <c r="N2402">
        <v>156.27699999999999</v>
      </c>
      <c r="O2402">
        <v>156.54400000000001</v>
      </c>
      <c r="P2402">
        <v>153.23599999999999</v>
      </c>
      <c r="Q2402">
        <v>134.92599999999999</v>
      </c>
      <c r="R2402">
        <v>105.08799999999999</v>
      </c>
      <c r="S2402">
        <v>69.994</v>
      </c>
      <c r="T2402">
        <v>6.5990000000000002</v>
      </c>
      <c r="U2402">
        <v>6.2469999999999999</v>
      </c>
      <c r="V2402">
        <v>5.4720000000000004</v>
      </c>
      <c r="W2402">
        <v>4.335</v>
      </c>
      <c r="X2402">
        <v>3.5819999999999999</v>
      </c>
      <c r="Y2402">
        <v>2.8380000000000001</v>
      </c>
      <c r="Z2402">
        <v>1.7050000000000001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 t="s">
        <v>37</v>
      </c>
      <c r="AK2402" t="s">
        <v>22</v>
      </c>
      <c r="AL2402" t="s">
        <v>24</v>
      </c>
    </row>
    <row r="2403" spans="1:38" x14ac:dyDescent="0.35">
      <c r="A2403" t="s">
        <v>72</v>
      </c>
      <c r="B2403" t="s">
        <v>66</v>
      </c>
      <c r="C2403" t="s">
        <v>38</v>
      </c>
      <c r="D2403">
        <v>193.04499999999999</v>
      </c>
      <c r="E2403">
        <v>193.04499999999999</v>
      </c>
      <c r="F2403">
        <v>193.488</v>
      </c>
      <c r="G2403">
        <v>193.93</v>
      </c>
      <c r="H2403">
        <v>194.697</v>
      </c>
      <c r="I2403">
        <v>197.26300000000001</v>
      </c>
      <c r="J2403">
        <v>199.18</v>
      </c>
      <c r="K2403">
        <v>201.09100000000001</v>
      </c>
      <c r="L2403">
        <v>202.28399999999999</v>
      </c>
      <c r="M2403">
        <v>203.494</v>
      </c>
      <c r="N2403">
        <v>204.71899999999999</v>
      </c>
      <c r="O2403">
        <v>204.80199999999999</v>
      </c>
      <c r="P2403">
        <v>203.78299999999999</v>
      </c>
      <c r="Q2403">
        <v>198.298</v>
      </c>
      <c r="R2403">
        <v>186.17400000000001</v>
      </c>
      <c r="S2403">
        <v>117.92100000000001</v>
      </c>
      <c r="T2403">
        <v>4.774</v>
      </c>
      <c r="U2403">
        <v>4.665</v>
      </c>
      <c r="V2403">
        <v>4.4279999999999999</v>
      </c>
      <c r="W2403">
        <v>4.0780000000000003</v>
      </c>
      <c r="X2403">
        <v>3.8460000000000001</v>
      </c>
      <c r="Y2403">
        <v>3.6160000000000001</v>
      </c>
      <c r="Z2403">
        <v>3.2669999999999999</v>
      </c>
      <c r="AA2403">
        <v>2.7320000000000002</v>
      </c>
      <c r="AB2403">
        <v>2.5390000000000001</v>
      </c>
      <c r="AC2403">
        <v>2.3279999999999998</v>
      </c>
      <c r="AD2403">
        <v>2.16</v>
      </c>
      <c r="AE2403">
        <v>1.9750000000000001</v>
      </c>
      <c r="AF2403">
        <v>1.8979999999999999</v>
      </c>
      <c r="AG2403">
        <v>1.843</v>
      </c>
      <c r="AH2403">
        <v>1.8029999999999999</v>
      </c>
      <c r="AI2403">
        <v>1.7230000000000001</v>
      </c>
      <c r="AJ2403" t="s">
        <v>38</v>
      </c>
      <c r="AK2403" t="s">
        <v>22</v>
      </c>
      <c r="AL2403" t="s">
        <v>24</v>
      </c>
    </row>
    <row r="2404" spans="1:38" x14ac:dyDescent="0.35">
      <c r="A2404" t="s">
        <v>72</v>
      </c>
      <c r="B2404" t="s">
        <v>66</v>
      </c>
      <c r="C2404" t="s">
        <v>39</v>
      </c>
      <c r="D2404">
        <v>43.21</v>
      </c>
      <c r="E2404">
        <v>43.21</v>
      </c>
      <c r="F2404">
        <v>43.231999999999999</v>
      </c>
      <c r="G2404">
        <v>43.253</v>
      </c>
      <c r="H2404">
        <v>43.47</v>
      </c>
      <c r="I2404">
        <v>43.421999999999997</v>
      </c>
      <c r="J2404">
        <v>43.390999999999998</v>
      </c>
      <c r="K2404">
        <v>43.433</v>
      </c>
      <c r="L2404">
        <v>43.46</v>
      </c>
      <c r="M2404">
        <v>43.488</v>
      </c>
      <c r="N2404">
        <v>43.515999999999998</v>
      </c>
      <c r="O2404">
        <v>43.52</v>
      </c>
      <c r="P2404">
        <v>43.015000000000001</v>
      </c>
      <c r="Q2404">
        <v>42.21</v>
      </c>
      <c r="R2404">
        <v>41.097999999999999</v>
      </c>
      <c r="S2404">
        <v>27.812999999999999</v>
      </c>
      <c r="T2404">
        <v>6.8949999999999996</v>
      </c>
      <c r="U2404">
        <v>6.891</v>
      </c>
      <c r="V2404">
        <v>6.8849999999999998</v>
      </c>
      <c r="W2404">
        <v>6.8769999999999998</v>
      </c>
      <c r="X2404">
        <v>6.87</v>
      </c>
      <c r="Y2404">
        <v>6.8630000000000004</v>
      </c>
      <c r="Z2404">
        <v>6.8550000000000004</v>
      </c>
      <c r="AA2404">
        <v>6.843</v>
      </c>
      <c r="AB2404">
        <v>6.8310000000000004</v>
      </c>
      <c r="AC2404">
        <v>6.82</v>
      </c>
      <c r="AD2404">
        <v>6.6950000000000003</v>
      </c>
      <c r="AE2404">
        <v>6.4580000000000002</v>
      </c>
      <c r="AF2404">
        <v>6.3419999999999996</v>
      </c>
      <c r="AG2404">
        <v>6.2510000000000003</v>
      </c>
      <c r="AH2404">
        <v>6.1749999999999998</v>
      </c>
      <c r="AI2404">
        <v>6.048</v>
      </c>
      <c r="AJ2404" t="s">
        <v>39</v>
      </c>
      <c r="AK2404" t="s">
        <v>15</v>
      </c>
    </row>
    <row r="2405" spans="1:38" x14ac:dyDescent="0.35">
      <c r="A2405" t="s">
        <v>72</v>
      </c>
      <c r="B2405" t="s">
        <v>66</v>
      </c>
      <c r="C2405" t="s">
        <v>40</v>
      </c>
      <c r="D2405">
        <v>5.016</v>
      </c>
      <c r="E2405">
        <v>5.016</v>
      </c>
      <c r="F2405">
        <v>5.8719999999999999</v>
      </c>
      <c r="G2405">
        <v>6.7290000000000001</v>
      </c>
      <c r="H2405">
        <v>8.0399999999999991</v>
      </c>
      <c r="I2405">
        <v>10.414</v>
      </c>
      <c r="J2405">
        <v>12.11</v>
      </c>
      <c r="K2405">
        <v>13.747</v>
      </c>
      <c r="L2405">
        <v>14.815</v>
      </c>
      <c r="M2405">
        <v>15.896000000000001</v>
      </c>
      <c r="N2405">
        <v>16.989999999999998</v>
      </c>
      <c r="O2405">
        <v>17.161000000000001</v>
      </c>
      <c r="P2405">
        <v>16.206</v>
      </c>
      <c r="Q2405">
        <v>13.542</v>
      </c>
      <c r="R2405">
        <v>8.5719999999999992</v>
      </c>
      <c r="S2405">
        <v>8.2989999999999995</v>
      </c>
      <c r="T2405">
        <v>8.1519999999999992</v>
      </c>
      <c r="U2405">
        <v>7.9960000000000004</v>
      </c>
      <c r="V2405">
        <v>7.7629999999999999</v>
      </c>
      <c r="W2405">
        <v>7.4359999999999999</v>
      </c>
      <c r="X2405">
        <v>7.1840000000000002</v>
      </c>
      <c r="Y2405">
        <v>6.9219999999999997</v>
      </c>
      <c r="Z2405">
        <v>6.5659999999999998</v>
      </c>
      <c r="AA2405">
        <v>6.1070000000000002</v>
      </c>
      <c r="AB2405">
        <v>5.6520000000000001</v>
      </c>
      <c r="AC2405">
        <v>5.1840000000000002</v>
      </c>
      <c r="AD2405">
        <v>4.9279999999999999</v>
      </c>
      <c r="AE2405">
        <v>4.7530000000000001</v>
      </c>
      <c r="AF2405">
        <v>4.6680000000000001</v>
      </c>
      <c r="AG2405">
        <v>4.601</v>
      </c>
      <c r="AH2405">
        <v>4.5449999999999999</v>
      </c>
      <c r="AI2405">
        <v>4.452</v>
      </c>
      <c r="AJ2405" t="s">
        <v>40</v>
      </c>
      <c r="AK2405" t="s">
        <v>15</v>
      </c>
    </row>
    <row r="2406" spans="1:38" x14ac:dyDescent="0.35">
      <c r="A2406" t="s">
        <v>72</v>
      </c>
      <c r="B2406" t="s">
        <v>66</v>
      </c>
      <c r="C2406" t="s">
        <v>41</v>
      </c>
      <c r="D2406">
        <v>0</v>
      </c>
      <c r="E2406">
        <v>0</v>
      </c>
      <c r="F2406">
        <v>0</v>
      </c>
      <c r="G2406">
        <v>0</v>
      </c>
      <c r="H2406">
        <v>4.7E-2</v>
      </c>
      <c r="I2406">
        <v>7.0000000000000001E-3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 t="s">
        <v>41</v>
      </c>
      <c r="AK2406" t="s">
        <v>42</v>
      </c>
    </row>
    <row r="2407" spans="1:38" x14ac:dyDescent="0.35">
      <c r="A2407" t="s">
        <v>72</v>
      </c>
      <c r="B2407" t="s">
        <v>66</v>
      </c>
      <c r="C2407" t="s">
        <v>43</v>
      </c>
      <c r="D2407">
        <v>14.874000000000001</v>
      </c>
      <c r="E2407">
        <v>14.874000000000001</v>
      </c>
      <c r="F2407">
        <v>14.874000000000001</v>
      </c>
      <c r="G2407">
        <v>14.874000000000001</v>
      </c>
      <c r="H2407">
        <v>15.02</v>
      </c>
      <c r="I2407">
        <v>14.933</v>
      </c>
      <c r="J2407">
        <v>14.874000000000001</v>
      </c>
      <c r="K2407">
        <v>14.874000000000001</v>
      </c>
      <c r="L2407">
        <v>14.874000000000001</v>
      </c>
      <c r="M2407">
        <v>14.874000000000001</v>
      </c>
      <c r="N2407">
        <v>14.874000000000001</v>
      </c>
      <c r="O2407">
        <v>14.874000000000001</v>
      </c>
      <c r="P2407">
        <v>14.874000000000001</v>
      </c>
      <c r="Q2407">
        <v>14.874000000000001</v>
      </c>
      <c r="R2407">
        <v>14.874000000000001</v>
      </c>
      <c r="S2407">
        <v>10.116</v>
      </c>
      <c r="T2407">
        <v>2.8740000000000001</v>
      </c>
      <c r="U2407">
        <v>2.8740000000000001</v>
      </c>
      <c r="V2407">
        <v>2.8740000000000001</v>
      </c>
      <c r="W2407">
        <v>2.8740000000000001</v>
      </c>
      <c r="X2407">
        <v>2.8740000000000001</v>
      </c>
      <c r="Y2407">
        <v>2.8740000000000001</v>
      </c>
      <c r="Z2407">
        <v>2.8740000000000001</v>
      </c>
      <c r="AA2407">
        <v>2.8740000000000001</v>
      </c>
      <c r="AB2407">
        <v>2.8740000000000001</v>
      </c>
      <c r="AC2407">
        <v>2.8740000000000001</v>
      </c>
      <c r="AD2407">
        <v>2.8239999999999998</v>
      </c>
      <c r="AE2407">
        <v>2.7240000000000002</v>
      </c>
      <c r="AF2407">
        <v>2.6749999999999998</v>
      </c>
      <c r="AG2407">
        <v>2.6360000000000001</v>
      </c>
      <c r="AH2407">
        <v>2.6040000000000001</v>
      </c>
      <c r="AI2407">
        <v>2.5510000000000002</v>
      </c>
      <c r="AJ2407" t="s">
        <v>43</v>
      </c>
      <c r="AK2407" t="s">
        <v>19</v>
      </c>
    </row>
    <row r="2408" spans="1:38" x14ac:dyDescent="0.35">
      <c r="A2408" t="s">
        <v>72</v>
      </c>
      <c r="B2408" t="s">
        <v>66</v>
      </c>
      <c r="C2408" t="s">
        <v>44</v>
      </c>
      <c r="D2408">
        <v>1.379</v>
      </c>
      <c r="E2408">
        <v>1.379</v>
      </c>
      <c r="F2408">
        <v>1.379</v>
      </c>
      <c r="G2408">
        <v>1.379</v>
      </c>
      <c r="H2408">
        <v>1.502</v>
      </c>
      <c r="I2408">
        <v>1.429</v>
      </c>
      <c r="J2408">
        <v>1.379</v>
      </c>
      <c r="K2408">
        <v>1.379</v>
      </c>
      <c r="L2408">
        <v>1.379</v>
      </c>
      <c r="M2408">
        <v>1.379</v>
      </c>
      <c r="N2408">
        <v>1.379</v>
      </c>
      <c r="O2408">
        <v>1.379</v>
      </c>
      <c r="P2408">
        <v>1.379</v>
      </c>
      <c r="Q2408">
        <v>1.379</v>
      </c>
      <c r="R2408">
        <v>1.379</v>
      </c>
      <c r="S2408">
        <v>0.85299999999999998</v>
      </c>
      <c r="T2408">
        <v>5.2999999999999999E-2</v>
      </c>
      <c r="U2408">
        <v>5.2999999999999999E-2</v>
      </c>
      <c r="V2408">
        <v>5.2999999999999999E-2</v>
      </c>
      <c r="W2408">
        <v>5.2999999999999999E-2</v>
      </c>
      <c r="X2408">
        <v>5.2999999999999999E-2</v>
      </c>
      <c r="Y2408">
        <v>5.2999999999999999E-2</v>
      </c>
      <c r="Z2408">
        <v>5.2999999999999999E-2</v>
      </c>
      <c r="AA2408">
        <v>5.2999999999999999E-2</v>
      </c>
      <c r="AB2408">
        <v>5.2999999999999999E-2</v>
      </c>
      <c r="AC2408">
        <v>5.2999999999999999E-2</v>
      </c>
      <c r="AD2408">
        <v>5.1999999999999998E-2</v>
      </c>
      <c r="AE2408">
        <v>0.05</v>
      </c>
      <c r="AF2408">
        <v>4.9000000000000002E-2</v>
      </c>
      <c r="AG2408">
        <v>4.8000000000000001E-2</v>
      </c>
      <c r="AH2408">
        <v>4.8000000000000001E-2</v>
      </c>
      <c r="AI2408">
        <v>4.7E-2</v>
      </c>
      <c r="AJ2408" t="s">
        <v>44</v>
      </c>
      <c r="AK2408" t="s">
        <v>17</v>
      </c>
    </row>
    <row r="2409" spans="1:38" x14ac:dyDescent="0.35">
      <c r="A2409" t="s">
        <v>72</v>
      </c>
      <c r="B2409" t="s">
        <v>66</v>
      </c>
      <c r="C2409" t="s">
        <v>45</v>
      </c>
      <c r="D2409">
        <v>20.463999999999999</v>
      </c>
      <c r="E2409">
        <v>50.463999999999999</v>
      </c>
      <c r="F2409">
        <v>50.695999999999998</v>
      </c>
      <c r="G2409">
        <v>50.927</v>
      </c>
      <c r="H2409">
        <v>51.536999999999999</v>
      </c>
      <c r="I2409">
        <v>52.704000000000001</v>
      </c>
      <c r="J2409">
        <v>53.674999999999997</v>
      </c>
      <c r="K2409">
        <v>54.674999999999997</v>
      </c>
      <c r="L2409">
        <v>55.298999999999999</v>
      </c>
      <c r="M2409">
        <v>55.932000000000002</v>
      </c>
      <c r="N2409">
        <v>56.573999999999998</v>
      </c>
      <c r="O2409">
        <v>56.616999999999997</v>
      </c>
      <c r="P2409">
        <v>56.084000000000003</v>
      </c>
      <c r="Q2409">
        <v>50.844999999999999</v>
      </c>
      <c r="R2409">
        <v>42.542999999999999</v>
      </c>
      <c r="S2409">
        <v>27.844000000000001</v>
      </c>
      <c r="T2409">
        <v>1.0629999999999999</v>
      </c>
      <c r="U2409">
        <v>1.006</v>
      </c>
      <c r="V2409">
        <v>0.88200000000000001</v>
      </c>
      <c r="W2409">
        <v>0.69799999999999995</v>
      </c>
      <c r="X2409">
        <v>0.57699999999999996</v>
      </c>
      <c r="Y2409">
        <v>0.45700000000000002</v>
      </c>
      <c r="Z2409">
        <v>0.27500000000000002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 t="s">
        <v>45</v>
      </c>
      <c r="AK2409" t="s">
        <v>9</v>
      </c>
    </row>
    <row r="2410" spans="1:38" x14ac:dyDescent="0.35">
      <c r="A2410" t="s">
        <v>72</v>
      </c>
      <c r="B2410" t="s">
        <v>66</v>
      </c>
      <c r="C2410" t="s">
        <v>46</v>
      </c>
      <c r="D2410">
        <v>39.786000000000001</v>
      </c>
      <c r="E2410">
        <v>39.786000000000001</v>
      </c>
      <c r="F2410">
        <v>41.473999999999997</v>
      </c>
      <c r="G2410">
        <v>43.161999999999999</v>
      </c>
      <c r="H2410">
        <v>45.003999999999998</v>
      </c>
      <c r="I2410">
        <v>50.125</v>
      </c>
      <c r="J2410">
        <v>53.77</v>
      </c>
      <c r="K2410">
        <v>56.996000000000002</v>
      </c>
      <c r="L2410">
        <v>59.101999999999997</v>
      </c>
      <c r="M2410">
        <v>61.232999999999997</v>
      </c>
      <c r="N2410">
        <v>63.39</v>
      </c>
      <c r="O2410">
        <v>63.726999999999997</v>
      </c>
      <c r="P2410">
        <v>61.844000000000001</v>
      </c>
      <c r="Q2410">
        <v>56.594000000000001</v>
      </c>
      <c r="R2410">
        <v>46.796999999999997</v>
      </c>
      <c r="S2410">
        <v>30.481999999999999</v>
      </c>
      <c r="T2410">
        <v>6.1820000000000004</v>
      </c>
      <c r="U2410">
        <v>5.875</v>
      </c>
      <c r="V2410">
        <v>5.415</v>
      </c>
      <c r="W2410">
        <v>4.7709999999999999</v>
      </c>
      <c r="X2410">
        <v>4.274</v>
      </c>
      <c r="Y2410">
        <v>3.758</v>
      </c>
      <c r="Z2410">
        <v>3.056</v>
      </c>
      <c r="AA2410">
        <v>2.1509999999999998</v>
      </c>
      <c r="AB2410">
        <v>1.2529999999999999</v>
      </c>
      <c r="AC2410">
        <v>0.33100000000000002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 t="s">
        <v>46</v>
      </c>
      <c r="AK2410" t="s">
        <v>17</v>
      </c>
    </row>
    <row r="2411" spans="1:38" x14ac:dyDescent="0.35">
      <c r="A2411" t="s">
        <v>72</v>
      </c>
      <c r="B2411" t="s">
        <v>66</v>
      </c>
      <c r="C2411" t="s">
        <v>47</v>
      </c>
      <c r="D2411">
        <v>1.5</v>
      </c>
      <c r="E2411">
        <v>1.5</v>
      </c>
      <c r="F2411">
        <v>1.8879999999999999</v>
      </c>
      <c r="G2411">
        <v>2.2770000000000001</v>
      </c>
      <c r="H2411">
        <v>2.923</v>
      </c>
      <c r="I2411">
        <v>3.9689999999999999</v>
      </c>
      <c r="J2411">
        <v>4.718</v>
      </c>
      <c r="K2411">
        <v>5.4610000000000003</v>
      </c>
      <c r="L2411">
        <v>5.9450000000000003</v>
      </c>
      <c r="M2411">
        <v>6.4359999999999999</v>
      </c>
      <c r="N2411">
        <v>6.9320000000000004</v>
      </c>
      <c r="O2411">
        <v>7.01</v>
      </c>
      <c r="P2411">
        <v>6.5759999999999996</v>
      </c>
      <c r="Q2411">
        <v>5.3680000000000003</v>
      </c>
      <c r="R2411">
        <v>3.113</v>
      </c>
      <c r="S2411">
        <v>2.99</v>
      </c>
      <c r="T2411">
        <v>2.923</v>
      </c>
      <c r="U2411">
        <v>2.8519999999999999</v>
      </c>
      <c r="V2411">
        <v>2.746</v>
      </c>
      <c r="W2411">
        <v>2.5979999999999999</v>
      </c>
      <c r="X2411">
        <v>2.484</v>
      </c>
      <c r="Y2411">
        <v>2.3650000000000002</v>
      </c>
      <c r="Z2411">
        <v>2.2029999999999998</v>
      </c>
      <c r="AA2411">
        <v>1.9950000000000001</v>
      </c>
      <c r="AB2411">
        <v>1.788</v>
      </c>
      <c r="AC2411">
        <v>1.5760000000000001</v>
      </c>
      <c r="AD2411">
        <v>1.474</v>
      </c>
      <c r="AE2411">
        <v>1.4219999999999999</v>
      </c>
      <c r="AF2411">
        <v>1.3959999999999999</v>
      </c>
      <c r="AG2411">
        <v>1.3759999999999999</v>
      </c>
      <c r="AH2411">
        <v>1.359</v>
      </c>
      <c r="AI2411">
        <v>1.331</v>
      </c>
      <c r="AJ2411" t="s">
        <v>47</v>
      </c>
      <c r="AK2411" t="s">
        <v>17</v>
      </c>
    </row>
    <row r="2412" spans="1:38" x14ac:dyDescent="0.35">
      <c r="A2412" t="s">
        <v>72</v>
      </c>
      <c r="B2412" t="s">
        <v>66</v>
      </c>
      <c r="C2412" t="s">
        <v>48</v>
      </c>
      <c r="D2412">
        <v>96.629000000000005</v>
      </c>
      <c r="E2412">
        <v>96.629000000000005</v>
      </c>
      <c r="F2412">
        <v>96.784999999999997</v>
      </c>
      <c r="G2412">
        <v>96.941999999999993</v>
      </c>
      <c r="H2412">
        <v>97.281000000000006</v>
      </c>
      <c r="I2412">
        <v>98.13</v>
      </c>
      <c r="J2412">
        <v>98.796000000000006</v>
      </c>
      <c r="K2412">
        <v>99.471000000000004</v>
      </c>
      <c r="L2412">
        <v>99.891999999999996</v>
      </c>
      <c r="M2412">
        <v>100.319</v>
      </c>
      <c r="N2412">
        <v>100.752</v>
      </c>
      <c r="O2412">
        <v>100.78100000000001</v>
      </c>
      <c r="P2412">
        <v>100.422</v>
      </c>
      <c r="Q2412">
        <v>97.256</v>
      </c>
      <c r="R2412">
        <v>90.846000000000004</v>
      </c>
      <c r="S2412">
        <v>57.206000000000003</v>
      </c>
      <c r="T2412">
        <v>0.71799999999999997</v>
      </c>
      <c r="U2412">
        <v>0.67900000000000005</v>
      </c>
      <c r="V2412">
        <v>0.59499999999999997</v>
      </c>
      <c r="W2412">
        <v>0.47099999999999997</v>
      </c>
      <c r="X2412">
        <v>0.39</v>
      </c>
      <c r="Y2412">
        <v>0.309</v>
      </c>
      <c r="Z2412">
        <v>0.185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 t="s">
        <v>48</v>
      </c>
      <c r="AK2412" t="s">
        <v>8</v>
      </c>
      <c r="AL2412" t="s">
        <v>17</v>
      </c>
    </row>
    <row r="2413" spans="1:38" x14ac:dyDescent="0.35">
      <c r="A2413" t="s">
        <v>72</v>
      </c>
      <c r="B2413" t="s">
        <v>66</v>
      </c>
      <c r="C2413" t="s">
        <v>49</v>
      </c>
      <c r="D2413">
        <v>30.878</v>
      </c>
      <c r="E2413">
        <v>30.878</v>
      </c>
      <c r="F2413">
        <v>30.9</v>
      </c>
      <c r="G2413">
        <v>30.922000000000001</v>
      </c>
      <c r="H2413">
        <v>31.805</v>
      </c>
      <c r="I2413">
        <v>31.221</v>
      </c>
      <c r="J2413">
        <v>31.181999999999999</v>
      </c>
      <c r="K2413">
        <v>31.277000000000001</v>
      </c>
      <c r="L2413">
        <v>31.337</v>
      </c>
      <c r="M2413">
        <v>31.396999999999998</v>
      </c>
      <c r="N2413">
        <v>31.457999999999998</v>
      </c>
      <c r="O2413">
        <v>31.462</v>
      </c>
      <c r="P2413">
        <v>31.411999999999999</v>
      </c>
      <c r="Q2413">
        <v>31.212</v>
      </c>
      <c r="R2413">
        <v>30.670999999999999</v>
      </c>
      <c r="S2413">
        <v>26.666</v>
      </c>
      <c r="T2413">
        <v>20.099</v>
      </c>
      <c r="U2413">
        <v>20.093</v>
      </c>
      <c r="V2413">
        <v>20.081</v>
      </c>
      <c r="W2413">
        <v>20.064</v>
      </c>
      <c r="X2413">
        <v>20.052</v>
      </c>
      <c r="Y2413">
        <v>20.042000000000002</v>
      </c>
      <c r="Z2413">
        <v>20.024000000000001</v>
      </c>
      <c r="AA2413">
        <v>19.920999999999999</v>
      </c>
      <c r="AB2413">
        <v>18.510000000000002</v>
      </c>
      <c r="AC2413">
        <v>16.975999999999999</v>
      </c>
      <c r="AD2413">
        <v>15.747</v>
      </c>
      <c r="AE2413">
        <v>14.397</v>
      </c>
      <c r="AF2413">
        <v>13.839</v>
      </c>
      <c r="AG2413">
        <v>13.441000000000001</v>
      </c>
      <c r="AH2413">
        <v>13.147</v>
      </c>
      <c r="AI2413">
        <v>12.561</v>
      </c>
      <c r="AJ2413" t="s">
        <v>49</v>
      </c>
      <c r="AK2413" t="s">
        <v>9</v>
      </c>
    </row>
    <row r="2414" spans="1:38" x14ac:dyDescent="0.35">
      <c r="A2414" t="s">
        <v>72</v>
      </c>
      <c r="B2414" t="s">
        <v>66</v>
      </c>
      <c r="C2414" t="s">
        <v>50</v>
      </c>
      <c r="D2414">
        <v>0</v>
      </c>
      <c r="E2414">
        <v>0</v>
      </c>
      <c r="F2414">
        <v>0</v>
      </c>
      <c r="G2414">
        <v>0</v>
      </c>
      <c r="H2414">
        <v>0.14000000000000001</v>
      </c>
      <c r="I2414">
        <v>5.8000000000000003E-2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 t="s">
        <v>50</v>
      </c>
      <c r="AK2414" t="s">
        <v>15</v>
      </c>
    </row>
    <row r="2415" spans="1:38" x14ac:dyDescent="0.35">
      <c r="A2415" t="s">
        <v>72</v>
      </c>
      <c r="B2415" t="s">
        <v>66</v>
      </c>
      <c r="C2415" t="s">
        <v>51</v>
      </c>
      <c r="D2415">
        <v>220.77199999999999</v>
      </c>
      <c r="E2415">
        <v>320.67200000000003</v>
      </c>
      <c r="F2415">
        <v>321.18700000000001</v>
      </c>
      <c r="G2415">
        <v>321.70100000000002</v>
      </c>
      <c r="H2415">
        <v>322.41000000000003</v>
      </c>
      <c r="I2415">
        <v>323.887</v>
      </c>
      <c r="J2415">
        <v>324.93700000000001</v>
      </c>
      <c r="K2415">
        <v>325.92</v>
      </c>
      <c r="L2415">
        <v>326.56299999999999</v>
      </c>
      <c r="M2415">
        <v>327.21300000000002</v>
      </c>
      <c r="N2415">
        <v>327.87099999999998</v>
      </c>
      <c r="O2415">
        <v>327.97399999999999</v>
      </c>
      <c r="P2415">
        <v>320.411</v>
      </c>
      <c r="Q2415">
        <v>308.04700000000003</v>
      </c>
      <c r="R2415">
        <v>290.70699999999999</v>
      </c>
      <c r="S2415">
        <v>205.32</v>
      </c>
      <c r="T2415">
        <v>65.234999999999999</v>
      </c>
      <c r="U2415">
        <v>65.14</v>
      </c>
      <c r="V2415">
        <v>65</v>
      </c>
      <c r="W2415">
        <v>64.804000000000002</v>
      </c>
      <c r="X2415">
        <v>64.653000000000006</v>
      </c>
      <c r="Y2415">
        <v>64.495000000000005</v>
      </c>
      <c r="Z2415">
        <v>64.281000000000006</v>
      </c>
      <c r="AA2415">
        <v>64.004999999999995</v>
      </c>
      <c r="AB2415">
        <v>63.731999999999999</v>
      </c>
      <c r="AC2415">
        <v>63.45</v>
      </c>
      <c r="AD2415">
        <v>62.241</v>
      </c>
      <c r="AE2415">
        <v>60.033999999999999</v>
      </c>
      <c r="AF2415">
        <v>58.959000000000003</v>
      </c>
      <c r="AG2415">
        <v>58.11</v>
      </c>
      <c r="AH2415">
        <v>57.399000000000001</v>
      </c>
      <c r="AI2415">
        <v>56.23</v>
      </c>
      <c r="AJ2415" t="s">
        <v>51</v>
      </c>
      <c r="AK2415" t="s">
        <v>19</v>
      </c>
    </row>
    <row r="2416" spans="1:38" x14ac:dyDescent="0.35">
      <c r="A2416" t="s">
        <v>72</v>
      </c>
      <c r="B2416" t="s">
        <v>66</v>
      </c>
      <c r="C2416" t="s">
        <v>52</v>
      </c>
      <c r="D2416">
        <v>6.1079999999999997</v>
      </c>
      <c r="E2416">
        <v>6.1079999999999997</v>
      </c>
      <c r="F2416">
        <v>6.1079999999999997</v>
      </c>
      <c r="G2416">
        <v>6.1079999999999997</v>
      </c>
      <c r="H2416">
        <v>6.4050000000000002</v>
      </c>
      <c r="I2416">
        <v>6.2290000000000001</v>
      </c>
      <c r="J2416">
        <v>6.1079999999999997</v>
      </c>
      <c r="K2416">
        <v>6.1079999999999997</v>
      </c>
      <c r="L2416">
        <v>6.1079999999999997</v>
      </c>
      <c r="M2416">
        <v>6.1079999999999997</v>
      </c>
      <c r="N2416">
        <v>6.1079999999999997</v>
      </c>
      <c r="O2416">
        <v>6.1079999999999997</v>
      </c>
      <c r="P2416">
        <v>5.915</v>
      </c>
      <c r="Q2416">
        <v>5.62</v>
      </c>
      <c r="R2416">
        <v>5.2249999999999996</v>
      </c>
      <c r="S2416">
        <v>3.8109999999999999</v>
      </c>
      <c r="T2416">
        <v>1.379</v>
      </c>
      <c r="U2416">
        <v>1.379</v>
      </c>
      <c r="V2416">
        <v>1.379</v>
      </c>
      <c r="W2416">
        <v>1.379</v>
      </c>
      <c r="X2416">
        <v>1.379</v>
      </c>
      <c r="Y2416">
        <v>1.379</v>
      </c>
      <c r="Z2416">
        <v>1.379</v>
      </c>
      <c r="AA2416">
        <v>1.379</v>
      </c>
      <c r="AB2416">
        <v>1.379</v>
      </c>
      <c r="AC2416">
        <v>1.379</v>
      </c>
      <c r="AD2416">
        <v>1.355</v>
      </c>
      <c r="AE2416">
        <v>1.3069999999999999</v>
      </c>
      <c r="AF2416">
        <v>1.2829999999999999</v>
      </c>
      <c r="AG2416">
        <v>1.2649999999999999</v>
      </c>
      <c r="AH2416">
        <v>1.2490000000000001</v>
      </c>
      <c r="AI2416">
        <v>1.2230000000000001</v>
      </c>
      <c r="AJ2416" t="s">
        <v>52</v>
      </c>
      <c r="AK2416" t="s">
        <v>15</v>
      </c>
    </row>
    <row r="2417" spans="1:38" x14ac:dyDescent="0.35">
      <c r="A2417" t="s">
        <v>72</v>
      </c>
      <c r="B2417" t="s">
        <v>66</v>
      </c>
      <c r="C2417" t="s">
        <v>53</v>
      </c>
      <c r="D2417">
        <v>223.602</v>
      </c>
      <c r="E2417">
        <v>223.602</v>
      </c>
      <c r="F2417">
        <v>223.97800000000001</v>
      </c>
      <c r="G2417">
        <v>224.352</v>
      </c>
      <c r="H2417">
        <v>225.27799999999999</v>
      </c>
      <c r="I2417">
        <v>227.22</v>
      </c>
      <c r="J2417">
        <v>228.8</v>
      </c>
      <c r="K2417">
        <v>230.41900000000001</v>
      </c>
      <c r="L2417">
        <v>231.43</v>
      </c>
      <c r="M2417">
        <v>232.45500000000001</v>
      </c>
      <c r="N2417">
        <v>233.49199999999999</v>
      </c>
      <c r="O2417">
        <v>233.56200000000001</v>
      </c>
      <c r="P2417">
        <v>232.7</v>
      </c>
      <c r="Q2417">
        <v>223.77099999999999</v>
      </c>
      <c r="R2417">
        <v>208.49600000000001</v>
      </c>
      <c r="S2417">
        <v>161.798</v>
      </c>
      <c r="T2417">
        <v>80.721000000000004</v>
      </c>
      <c r="U2417">
        <v>80.629000000000005</v>
      </c>
      <c r="V2417">
        <v>80.427999999999997</v>
      </c>
      <c r="W2417">
        <v>80.13</v>
      </c>
      <c r="X2417">
        <v>79.935000000000002</v>
      </c>
      <c r="Y2417">
        <v>79.739999999999995</v>
      </c>
      <c r="Z2417">
        <v>79.444999999999993</v>
      </c>
      <c r="AA2417">
        <v>78.697000000000003</v>
      </c>
      <c r="AB2417">
        <v>73.122</v>
      </c>
      <c r="AC2417">
        <v>67.063999999999993</v>
      </c>
      <c r="AD2417">
        <v>62.207000000000001</v>
      </c>
      <c r="AE2417">
        <v>56.872999999999998</v>
      </c>
      <c r="AF2417">
        <v>54.67</v>
      </c>
      <c r="AG2417">
        <v>53.098999999999997</v>
      </c>
      <c r="AH2417">
        <v>51.936</v>
      </c>
      <c r="AI2417">
        <v>49.619</v>
      </c>
      <c r="AJ2417" t="s">
        <v>53</v>
      </c>
      <c r="AK2417" t="s">
        <v>8</v>
      </c>
    </row>
    <row r="2418" spans="1:38" x14ac:dyDescent="0.35">
      <c r="A2418" t="s">
        <v>72</v>
      </c>
      <c r="B2418" t="s">
        <v>66</v>
      </c>
      <c r="C2418" t="s">
        <v>54</v>
      </c>
      <c r="D2418">
        <v>5.601</v>
      </c>
      <c r="E2418">
        <v>5.601</v>
      </c>
      <c r="F2418">
        <v>6.3129999999999997</v>
      </c>
      <c r="G2418">
        <v>7.024</v>
      </c>
      <c r="H2418">
        <v>7.8970000000000002</v>
      </c>
      <c r="I2418">
        <v>12.324</v>
      </c>
      <c r="J2418">
        <v>15.462999999999999</v>
      </c>
      <c r="K2418">
        <v>18.533999999999999</v>
      </c>
      <c r="L2418">
        <v>20.452000000000002</v>
      </c>
      <c r="M2418">
        <v>22.396000000000001</v>
      </c>
      <c r="N2418">
        <v>24.367000000000001</v>
      </c>
      <c r="O2418">
        <v>24.498000000000001</v>
      </c>
      <c r="P2418">
        <v>22.861000000000001</v>
      </c>
      <c r="Q2418">
        <v>17.280999999999999</v>
      </c>
      <c r="R2418">
        <v>7.9320000000000004</v>
      </c>
      <c r="S2418">
        <v>6.29</v>
      </c>
      <c r="T2418">
        <v>3.323</v>
      </c>
      <c r="U2418">
        <v>3.1480000000000001</v>
      </c>
      <c r="V2418">
        <v>2.7650000000000001</v>
      </c>
      <c r="W2418">
        <v>2.202</v>
      </c>
      <c r="X2418">
        <v>1.83</v>
      </c>
      <c r="Y2418">
        <v>1.4610000000000001</v>
      </c>
      <c r="Z2418">
        <v>0.90100000000000002</v>
      </c>
      <c r="AA2418">
        <v>5.7000000000000002E-2</v>
      </c>
      <c r="AB2418">
        <v>5.2999999999999999E-2</v>
      </c>
      <c r="AC2418">
        <v>4.9000000000000002E-2</v>
      </c>
      <c r="AD2418">
        <v>4.4999999999999998E-2</v>
      </c>
      <c r="AE2418">
        <v>4.1000000000000002E-2</v>
      </c>
      <c r="AF2418">
        <v>0.04</v>
      </c>
      <c r="AG2418">
        <v>3.9E-2</v>
      </c>
      <c r="AH2418">
        <v>3.7999999999999999E-2</v>
      </c>
      <c r="AI2418">
        <v>3.5999999999999997E-2</v>
      </c>
      <c r="AJ2418" t="s">
        <v>54</v>
      </c>
      <c r="AK2418" t="s">
        <v>22</v>
      </c>
    </row>
    <row r="2419" spans="1:38" x14ac:dyDescent="0.35">
      <c r="A2419" t="s">
        <v>72</v>
      </c>
      <c r="B2419" t="s">
        <v>66</v>
      </c>
      <c r="C2419" t="s">
        <v>55</v>
      </c>
      <c r="D2419">
        <v>14.4</v>
      </c>
      <c r="E2419">
        <v>14.4</v>
      </c>
      <c r="F2419">
        <v>14.760999999999999</v>
      </c>
      <c r="G2419">
        <v>15.122</v>
      </c>
      <c r="H2419">
        <v>15.781000000000001</v>
      </c>
      <c r="I2419">
        <v>16.72</v>
      </c>
      <c r="J2419">
        <v>17.390999999999998</v>
      </c>
      <c r="K2419">
        <v>18.081</v>
      </c>
      <c r="L2419">
        <v>18.532</v>
      </c>
      <c r="M2419">
        <v>18.986999999999998</v>
      </c>
      <c r="N2419">
        <v>19.449000000000002</v>
      </c>
      <c r="O2419">
        <v>19.521000000000001</v>
      </c>
      <c r="P2419">
        <v>18.901</v>
      </c>
      <c r="Q2419">
        <v>17.443999999999999</v>
      </c>
      <c r="R2419">
        <v>14.903</v>
      </c>
      <c r="S2419">
        <v>9.6</v>
      </c>
      <c r="T2419">
        <v>1.3220000000000001</v>
      </c>
      <c r="U2419">
        <v>1.2569999999999999</v>
      </c>
      <c r="V2419">
        <v>1.1579999999999999</v>
      </c>
      <c r="W2419">
        <v>1.02</v>
      </c>
      <c r="X2419">
        <v>0.91400000000000003</v>
      </c>
      <c r="Y2419">
        <v>0.80400000000000005</v>
      </c>
      <c r="Z2419">
        <v>0.65400000000000003</v>
      </c>
      <c r="AA2419">
        <v>0.46</v>
      </c>
      <c r="AB2419">
        <v>0.26800000000000002</v>
      </c>
      <c r="AC2419">
        <v>7.0999999999999994E-2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 t="s">
        <v>55</v>
      </c>
      <c r="AK2419" t="s">
        <v>8</v>
      </c>
      <c r="AL2419" t="s">
        <v>17</v>
      </c>
    </row>
    <row r="2420" spans="1:38" x14ac:dyDescent="0.35">
      <c r="A2420" t="s">
        <v>56</v>
      </c>
      <c r="B2420" t="s">
        <v>66</v>
      </c>
      <c r="C2420" t="s">
        <v>7</v>
      </c>
      <c r="D2420">
        <v>10.911</v>
      </c>
      <c r="E2420">
        <v>11.005000000000001</v>
      </c>
      <c r="F2420">
        <v>11.260999999999999</v>
      </c>
      <c r="G2420">
        <v>11.515000000000001</v>
      </c>
      <c r="H2420">
        <v>12.115</v>
      </c>
      <c r="I2420">
        <v>13.46</v>
      </c>
      <c r="J2420">
        <v>14.542</v>
      </c>
      <c r="K2420">
        <v>15.641999999999999</v>
      </c>
      <c r="L2420">
        <v>16.331</v>
      </c>
      <c r="M2420">
        <v>17.027000000000001</v>
      </c>
      <c r="N2420">
        <v>17.733000000000001</v>
      </c>
      <c r="O2420">
        <v>17.780999999999999</v>
      </c>
      <c r="P2420">
        <v>17.193999999999999</v>
      </c>
      <c r="Q2420">
        <v>14.81</v>
      </c>
      <c r="R2420">
        <v>10.801</v>
      </c>
      <c r="S2420">
        <v>7.3559999999999999</v>
      </c>
      <c r="T2420">
        <v>1.3280000000000001</v>
      </c>
      <c r="U2420">
        <v>1.2649999999999999</v>
      </c>
      <c r="V2420">
        <v>1.1279999999999999</v>
      </c>
      <c r="W2420">
        <v>0.92600000000000005</v>
      </c>
      <c r="X2420">
        <v>0.79300000000000004</v>
      </c>
      <c r="Y2420">
        <v>0.66100000000000003</v>
      </c>
      <c r="Z2420">
        <v>0.45900000000000002</v>
      </c>
      <c r="AA2420">
        <v>0.157</v>
      </c>
      <c r="AB2420">
        <v>0.14599999999999999</v>
      </c>
      <c r="AC2420">
        <v>0.13400000000000001</v>
      </c>
      <c r="AD2420">
        <v>0.124</v>
      </c>
      <c r="AE2420">
        <v>0.113</v>
      </c>
      <c r="AF2420">
        <v>0.109</v>
      </c>
      <c r="AG2420">
        <v>0.106</v>
      </c>
      <c r="AH2420">
        <v>0.10299999999999999</v>
      </c>
      <c r="AI2420">
        <v>9.9000000000000005E-2</v>
      </c>
      <c r="AJ2420" t="s">
        <v>7</v>
      </c>
      <c r="AK2420" t="s">
        <v>8</v>
      </c>
      <c r="AL2420" t="s">
        <v>9</v>
      </c>
    </row>
    <row r="2421" spans="1:38" x14ac:dyDescent="0.35">
      <c r="A2421" t="s">
        <v>56</v>
      </c>
      <c r="B2421" t="s">
        <v>66</v>
      </c>
      <c r="C2421" t="s">
        <v>10</v>
      </c>
      <c r="D2421">
        <v>0</v>
      </c>
      <c r="E2421">
        <v>0</v>
      </c>
      <c r="F2421">
        <v>0</v>
      </c>
      <c r="G2421">
        <v>0</v>
      </c>
      <c r="H2421">
        <v>3.5000000000000003E-2</v>
      </c>
      <c r="I2421">
        <v>6.0000000000000001E-3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 t="s">
        <v>10</v>
      </c>
      <c r="AK2421" t="s">
        <v>11</v>
      </c>
      <c r="AL2421" t="s">
        <v>9</v>
      </c>
    </row>
    <row r="2422" spans="1:38" x14ac:dyDescent="0.35">
      <c r="A2422" t="s">
        <v>56</v>
      </c>
      <c r="B2422" t="s">
        <v>66</v>
      </c>
      <c r="C2422" t="s">
        <v>12</v>
      </c>
      <c r="D2422">
        <v>23.204999999999998</v>
      </c>
      <c r="E2422">
        <v>25.169</v>
      </c>
      <c r="F2422">
        <v>25.271999999999998</v>
      </c>
      <c r="G2422">
        <v>25.376000000000001</v>
      </c>
      <c r="H2422">
        <v>26.312000000000001</v>
      </c>
      <c r="I2422">
        <v>26.271000000000001</v>
      </c>
      <c r="J2422">
        <v>26.603000000000002</v>
      </c>
      <c r="K2422">
        <v>27.047999999999998</v>
      </c>
      <c r="L2422">
        <v>27.327999999999999</v>
      </c>
      <c r="M2422">
        <v>27.609000000000002</v>
      </c>
      <c r="N2422">
        <v>27.896000000000001</v>
      </c>
      <c r="O2422">
        <v>27.914999999999999</v>
      </c>
      <c r="P2422">
        <v>27.677</v>
      </c>
      <c r="Q2422">
        <v>25.556999999999999</v>
      </c>
      <c r="R2422">
        <v>22.068999999999999</v>
      </c>
      <c r="S2422">
        <v>14.272</v>
      </c>
      <c r="T2422">
        <v>0.47399999999999998</v>
      </c>
      <c r="U2422">
        <v>0.45</v>
      </c>
      <c r="V2422">
        <v>0.39300000000000002</v>
      </c>
      <c r="W2422">
        <v>0.311</v>
      </c>
      <c r="X2422">
        <v>0.25800000000000001</v>
      </c>
      <c r="Y2422">
        <v>0.20399999999999999</v>
      </c>
      <c r="Z2422">
        <v>0.123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 t="s">
        <v>12</v>
      </c>
      <c r="AK2422" t="s">
        <v>8</v>
      </c>
    </row>
    <row r="2423" spans="1:38" x14ac:dyDescent="0.35">
      <c r="A2423" t="s">
        <v>56</v>
      </c>
      <c r="B2423" t="s">
        <v>66</v>
      </c>
      <c r="C2423" t="s">
        <v>13</v>
      </c>
      <c r="D2423">
        <v>0</v>
      </c>
      <c r="E2423">
        <v>0</v>
      </c>
      <c r="F2423">
        <v>8.3000000000000004E-2</v>
      </c>
      <c r="G2423">
        <v>0.16700000000000001</v>
      </c>
      <c r="H2423">
        <v>0.61</v>
      </c>
      <c r="I2423">
        <v>0.84399999999999997</v>
      </c>
      <c r="J2423">
        <v>1.1579999999999999</v>
      </c>
      <c r="K2423">
        <v>1.5189999999999999</v>
      </c>
      <c r="L2423">
        <v>1.7450000000000001</v>
      </c>
      <c r="M2423">
        <v>1.9730000000000001</v>
      </c>
      <c r="N2423">
        <v>2.2050000000000001</v>
      </c>
      <c r="O2423">
        <v>2.2210000000000001</v>
      </c>
      <c r="P2423">
        <v>2.028</v>
      </c>
      <c r="Q2423">
        <v>1.425</v>
      </c>
      <c r="R2423">
        <v>0.40699999999999997</v>
      </c>
      <c r="S2423">
        <v>0.39500000000000002</v>
      </c>
      <c r="T2423">
        <v>0.38400000000000001</v>
      </c>
      <c r="U2423">
        <v>0.36299999999999999</v>
      </c>
      <c r="V2423">
        <v>0.318</v>
      </c>
      <c r="W2423">
        <v>0.252</v>
      </c>
      <c r="X2423">
        <v>0.20799999999999999</v>
      </c>
      <c r="Y2423">
        <v>0.16500000000000001</v>
      </c>
      <c r="Z2423">
        <v>9.9000000000000005E-2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 t="s">
        <v>13</v>
      </c>
      <c r="AK2423" t="s">
        <v>8</v>
      </c>
    </row>
    <row r="2424" spans="1:38" x14ac:dyDescent="0.35">
      <c r="A2424" t="s">
        <v>56</v>
      </c>
      <c r="B2424" t="s">
        <v>66</v>
      </c>
      <c r="C2424" t="s">
        <v>14</v>
      </c>
      <c r="D2424">
        <v>22.628</v>
      </c>
      <c r="E2424">
        <v>22.628</v>
      </c>
      <c r="F2424">
        <v>24.402999999999999</v>
      </c>
      <c r="G2424">
        <v>26.18</v>
      </c>
      <c r="H2424">
        <v>28.547999999999998</v>
      </c>
      <c r="I2424">
        <v>33.683999999999997</v>
      </c>
      <c r="J2424">
        <v>37.338000000000001</v>
      </c>
      <c r="K2424">
        <v>40.732999999999997</v>
      </c>
      <c r="L2424">
        <v>42.948</v>
      </c>
      <c r="M2424">
        <v>45.189</v>
      </c>
      <c r="N2424">
        <v>47.459000000000003</v>
      </c>
      <c r="O2424">
        <v>47.813000000000002</v>
      </c>
      <c r="P2424">
        <v>45.768999999999998</v>
      </c>
      <c r="Q2424">
        <v>40.143999999999998</v>
      </c>
      <c r="R2424">
        <v>29.706</v>
      </c>
      <c r="S2424">
        <v>22.940999999999999</v>
      </c>
      <c r="T2424">
        <v>13.106</v>
      </c>
      <c r="U2424">
        <v>12.781000000000001</v>
      </c>
      <c r="V2424">
        <v>12.295999999999999</v>
      </c>
      <c r="W2424">
        <v>11.62</v>
      </c>
      <c r="X2424">
        <v>11.097</v>
      </c>
      <c r="Y2424">
        <v>10.554</v>
      </c>
      <c r="Z2424">
        <v>9.8140000000000001</v>
      </c>
      <c r="AA2424">
        <v>8.8640000000000008</v>
      </c>
      <c r="AB2424">
        <v>7.9189999999999996</v>
      </c>
      <c r="AC2424">
        <v>6.95</v>
      </c>
      <c r="AD2424">
        <v>6.4859999999999998</v>
      </c>
      <c r="AE2424">
        <v>6.2560000000000002</v>
      </c>
      <c r="AF2424">
        <v>6.1440000000000001</v>
      </c>
      <c r="AG2424">
        <v>6.0549999999999997</v>
      </c>
      <c r="AH2424">
        <v>5.9820000000000002</v>
      </c>
      <c r="AI2424">
        <v>5.86</v>
      </c>
      <c r="AJ2424" t="s">
        <v>14</v>
      </c>
      <c r="AK2424" t="s">
        <v>15</v>
      </c>
    </row>
    <row r="2425" spans="1:38" x14ac:dyDescent="0.35">
      <c r="A2425" t="s">
        <v>56</v>
      </c>
      <c r="B2425" t="s">
        <v>66</v>
      </c>
      <c r="C2425" t="s">
        <v>16</v>
      </c>
      <c r="D2425">
        <v>0.85599999999999998</v>
      </c>
      <c r="E2425">
        <v>0.85599999999999998</v>
      </c>
      <c r="F2425">
        <v>0.85599999999999998</v>
      </c>
      <c r="G2425">
        <v>0.85599999999999998</v>
      </c>
      <c r="H2425">
        <v>0.98099999999999998</v>
      </c>
      <c r="I2425">
        <v>0.876</v>
      </c>
      <c r="J2425">
        <v>0.85599999999999998</v>
      </c>
      <c r="K2425">
        <v>0.85599999999999998</v>
      </c>
      <c r="L2425">
        <v>0.85599999999999998</v>
      </c>
      <c r="M2425">
        <v>0.85599999999999998</v>
      </c>
      <c r="N2425">
        <v>0.85599999999999998</v>
      </c>
      <c r="O2425">
        <v>0.85599999999999998</v>
      </c>
      <c r="P2425">
        <v>0.85599999999999998</v>
      </c>
      <c r="Q2425">
        <v>0.76</v>
      </c>
      <c r="R2425">
        <v>0.622</v>
      </c>
      <c r="S2425">
        <v>0.41499999999999998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 t="s">
        <v>16</v>
      </c>
      <c r="AK2425" t="s">
        <v>8</v>
      </c>
      <c r="AL2425" t="s">
        <v>17</v>
      </c>
    </row>
    <row r="2426" spans="1:38" x14ac:dyDescent="0.35">
      <c r="A2426" t="s">
        <v>56</v>
      </c>
      <c r="B2426" t="s">
        <v>66</v>
      </c>
      <c r="C2426" t="s">
        <v>18</v>
      </c>
      <c r="D2426">
        <v>4.2519999999999998</v>
      </c>
      <c r="E2426">
        <v>4.2519999999999998</v>
      </c>
      <c r="F2426">
        <v>4.6360000000000001</v>
      </c>
      <c r="G2426">
        <v>5.0199999999999996</v>
      </c>
      <c r="H2426">
        <v>5.5359999999999996</v>
      </c>
      <c r="I2426">
        <v>6.6449999999999996</v>
      </c>
      <c r="J2426">
        <v>7.4340000000000002</v>
      </c>
      <c r="K2426">
        <v>8.1679999999999993</v>
      </c>
      <c r="L2426">
        <v>8.6460000000000008</v>
      </c>
      <c r="M2426">
        <v>9.1310000000000002</v>
      </c>
      <c r="N2426">
        <v>9.6219999999999999</v>
      </c>
      <c r="O2426">
        <v>9.6989999999999998</v>
      </c>
      <c r="P2426">
        <v>9.09</v>
      </c>
      <c r="Q2426">
        <v>7.617</v>
      </c>
      <c r="R2426">
        <v>5.0170000000000003</v>
      </c>
      <c r="S2426">
        <v>3.6429999999999998</v>
      </c>
      <c r="T2426">
        <v>1.4059999999999999</v>
      </c>
      <c r="U2426">
        <v>1.3360000000000001</v>
      </c>
      <c r="V2426">
        <v>1.232</v>
      </c>
      <c r="W2426">
        <v>1.0860000000000001</v>
      </c>
      <c r="X2426">
        <v>0.97199999999999998</v>
      </c>
      <c r="Y2426">
        <v>0.85499999999999998</v>
      </c>
      <c r="Z2426">
        <v>0.69499999999999995</v>
      </c>
      <c r="AA2426">
        <v>0.49</v>
      </c>
      <c r="AB2426">
        <v>0.28499999999999998</v>
      </c>
      <c r="AC2426">
        <v>7.4999999999999997E-2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 t="s">
        <v>18</v>
      </c>
      <c r="AK2426" t="s">
        <v>19</v>
      </c>
    </row>
    <row r="2427" spans="1:38" x14ac:dyDescent="0.35">
      <c r="A2427" t="s">
        <v>56</v>
      </c>
      <c r="B2427" t="s">
        <v>66</v>
      </c>
      <c r="C2427" t="s">
        <v>20</v>
      </c>
      <c r="D2427">
        <v>39.234999999999999</v>
      </c>
      <c r="E2427">
        <v>39.234999999999999</v>
      </c>
      <c r="F2427">
        <v>39.683</v>
      </c>
      <c r="G2427">
        <v>40.128</v>
      </c>
      <c r="H2427">
        <v>41.055</v>
      </c>
      <c r="I2427">
        <v>43.512999999999998</v>
      </c>
      <c r="J2427">
        <v>45.427999999999997</v>
      </c>
      <c r="K2427">
        <v>47.354999999999997</v>
      </c>
      <c r="L2427">
        <v>48.558999999999997</v>
      </c>
      <c r="M2427">
        <v>49.78</v>
      </c>
      <c r="N2427">
        <v>51.017000000000003</v>
      </c>
      <c r="O2427">
        <v>51.100999999999999</v>
      </c>
      <c r="P2427">
        <v>50.072000000000003</v>
      </c>
      <c r="Q2427">
        <v>46.564</v>
      </c>
      <c r="R2427">
        <v>40.076000000000001</v>
      </c>
      <c r="S2427">
        <v>27.803000000000001</v>
      </c>
      <c r="T2427">
        <v>7.593</v>
      </c>
      <c r="U2427">
        <v>7.484</v>
      </c>
      <c r="V2427">
        <v>7.2430000000000003</v>
      </c>
      <c r="W2427">
        <v>6.89</v>
      </c>
      <c r="X2427">
        <v>6.6559999999999997</v>
      </c>
      <c r="Y2427">
        <v>6.4249999999999998</v>
      </c>
      <c r="Z2427">
        <v>6.0720000000000001</v>
      </c>
      <c r="AA2427">
        <v>5.5209999999999999</v>
      </c>
      <c r="AB2427">
        <v>5.13</v>
      </c>
      <c r="AC2427">
        <v>4.7050000000000001</v>
      </c>
      <c r="AD2427">
        <v>4.3639999999999999</v>
      </c>
      <c r="AE2427">
        <v>3.9910000000000001</v>
      </c>
      <c r="AF2427">
        <v>3.8359999999999999</v>
      </c>
      <c r="AG2427">
        <v>3.7250000000000001</v>
      </c>
      <c r="AH2427">
        <v>3.6440000000000001</v>
      </c>
      <c r="AI2427">
        <v>3.4809999999999999</v>
      </c>
      <c r="AJ2427" t="s">
        <v>20</v>
      </c>
      <c r="AK2427" t="s">
        <v>9</v>
      </c>
    </row>
    <row r="2428" spans="1:38" x14ac:dyDescent="0.35">
      <c r="A2428" t="s">
        <v>56</v>
      </c>
      <c r="B2428" t="s">
        <v>66</v>
      </c>
      <c r="C2428" t="s">
        <v>21</v>
      </c>
      <c r="D2428">
        <v>0</v>
      </c>
      <c r="E2428">
        <v>0</v>
      </c>
      <c r="F2428">
        <v>0</v>
      </c>
      <c r="G2428">
        <v>0</v>
      </c>
      <c r="H2428">
        <v>0.11899999999999999</v>
      </c>
      <c r="I2428">
        <v>1.7000000000000001E-2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 t="s">
        <v>21</v>
      </c>
      <c r="AK2428" t="s">
        <v>22</v>
      </c>
    </row>
    <row r="2429" spans="1:38" x14ac:dyDescent="0.35">
      <c r="A2429" t="s">
        <v>56</v>
      </c>
      <c r="B2429" t="s">
        <v>66</v>
      </c>
      <c r="C2429" t="s">
        <v>23</v>
      </c>
      <c r="D2429">
        <v>68.486000000000004</v>
      </c>
      <c r="E2429">
        <v>69.022999999999996</v>
      </c>
      <c r="F2429">
        <v>70.272999999999996</v>
      </c>
      <c r="G2429">
        <v>71.522999999999996</v>
      </c>
      <c r="H2429">
        <v>73.483999999999995</v>
      </c>
      <c r="I2429">
        <v>80.900000000000006</v>
      </c>
      <c r="J2429">
        <v>86.344999999999999</v>
      </c>
      <c r="K2429">
        <v>91.738</v>
      </c>
      <c r="L2429">
        <v>95.106999999999999</v>
      </c>
      <c r="M2429">
        <v>98.52</v>
      </c>
      <c r="N2429">
        <v>101.982</v>
      </c>
      <c r="O2429">
        <v>102.214</v>
      </c>
      <c r="P2429">
        <v>99.34</v>
      </c>
      <c r="Q2429">
        <v>88.408000000000001</v>
      </c>
      <c r="R2429">
        <v>69.378</v>
      </c>
      <c r="S2429">
        <v>45.726999999999997</v>
      </c>
      <c r="T2429">
        <v>5.7350000000000003</v>
      </c>
      <c r="U2429">
        <v>5.4290000000000003</v>
      </c>
      <c r="V2429">
        <v>4.7560000000000002</v>
      </c>
      <c r="W2429">
        <v>3.7669999999999999</v>
      </c>
      <c r="X2429">
        <v>3.1139999999999999</v>
      </c>
      <c r="Y2429">
        <v>2.4649999999999999</v>
      </c>
      <c r="Z2429">
        <v>1.4810000000000001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 t="s">
        <v>23</v>
      </c>
      <c r="AK2429" t="s">
        <v>24</v>
      </c>
      <c r="AL2429" t="s">
        <v>17</v>
      </c>
    </row>
    <row r="2430" spans="1:38" x14ac:dyDescent="0.35">
      <c r="A2430" t="s">
        <v>56</v>
      </c>
      <c r="B2430" t="s">
        <v>66</v>
      </c>
      <c r="C2430" t="s">
        <v>25</v>
      </c>
      <c r="D2430">
        <v>13.638</v>
      </c>
      <c r="E2430">
        <v>13.638</v>
      </c>
      <c r="F2430">
        <v>14.351000000000001</v>
      </c>
      <c r="G2430">
        <v>15.061999999999999</v>
      </c>
      <c r="H2430">
        <v>15.987</v>
      </c>
      <c r="I2430">
        <v>18.058</v>
      </c>
      <c r="J2430">
        <v>19.535</v>
      </c>
      <c r="K2430">
        <v>20.896999999999998</v>
      </c>
      <c r="L2430">
        <v>21.783999999999999</v>
      </c>
      <c r="M2430">
        <v>22.683</v>
      </c>
      <c r="N2430">
        <v>23.593</v>
      </c>
      <c r="O2430">
        <v>23.734000000000002</v>
      </c>
      <c r="P2430">
        <v>22.908000000000001</v>
      </c>
      <c r="Q2430">
        <v>20.645</v>
      </c>
      <c r="R2430">
        <v>16.449000000000002</v>
      </c>
      <c r="S2430">
        <v>13.79</v>
      </c>
      <c r="T2430">
        <v>9.9220000000000006</v>
      </c>
      <c r="U2430">
        <v>9.7919999999999998</v>
      </c>
      <c r="V2430">
        <v>9.5980000000000008</v>
      </c>
      <c r="W2430">
        <v>9.327</v>
      </c>
      <c r="X2430">
        <v>9.1180000000000003</v>
      </c>
      <c r="Y2430">
        <v>8.8989999999999991</v>
      </c>
      <c r="Z2430">
        <v>8.6039999999999992</v>
      </c>
      <c r="AA2430">
        <v>8.2219999999999995</v>
      </c>
      <c r="AB2430">
        <v>7.843</v>
      </c>
      <c r="AC2430">
        <v>7.4550000000000001</v>
      </c>
      <c r="AD2430">
        <v>7.1870000000000003</v>
      </c>
      <c r="AE2430">
        <v>6.9320000000000004</v>
      </c>
      <c r="AF2430">
        <v>6.8079999999999998</v>
      </c>
      <c r="AG2430">
        <v>6.71</v>
      </c>
      <c r="AH2430">
        <v>6.6280000000000001</v>
      </c>
      <c r="AI2430">
        <v>6.4930000000000003</v>
      </c>
      <c r="AJ2430" t="s">
        <v>25</v>
      </c>
      <c r="AK2430" t="s">
        <v>15</v>
      </c>
    </row>
    <row r="2431" spans="1:38" x14ac:dyDescent="0.35">
      <c r="A2431" t="s">
        <v>56</v>
      </c>
      <c r="B2431" t="s">
        <v>66</v>
      </c>
      <c r="C2431" t="s">
        <v>26</v>
      </c>
      <c r="D2431">
        <v>32.094000000000001</v>
      </c>
      <c r="E2431">
        <v>32.094000000000001</v>
      </c>
      <c r="F2431">
        <v>33.692999999999998</v>
      </c>
      <c r="G2431">
        <v>35.292000000000002</v>
      </c>
      <c r="H2431">
        <v>37.106000000000002</v>
      </c>
      <c r="I2431">
        <v>41.920999999999999</v>
      </c>
      <c r="J2431">
        <v>45.34</v>
      </c>
      <c r="K2431">
        <v>48.396999999999998</v>
      </c>
      <c r="L2431">
        <v>50.390999999999998</v>
      </c>
      <c r="M2431">
        <v>52.408999999999999</v>
      </c>
      <c r="N2431">
        <v>54.453000000000003</v>
      </c>
      <c r="O2431">
        <v>54.771000000000001</v>
      </c>
      <c r="P2431">
        <v>52.7</v>
      </c>
      <c r="Q2431">
        <v>47.283999999999999</v>
      </c>
      <c r="R2431">
        <v>37.412999999999997</v>
      </c>
      <c r="S2431">
        <v>25.311</v>
      </c>
      <c r="T2431">
        <v>6.968</v>
      </c>
      <c r="U2431">
        <v>6.6769999999999996</v>
      </c>
      <c r="V2431">
        <v>6.242</v>
      </c>
      <c r="W2431">
        <v>5.6310000000000002</v>
      </c>
      <c r="X2431">
        <v>5.16</v>
      </c>
      <c r="Y2431">
        <v>4.6719999999999997</v>
      </c>
      <c r="Z2431">
        <v>4.0060000000000002</v>
      </c>
      <c r="AA2431">
        <v>3.149</v>
      </c>
      <c r="AB2431">
        <v>2.2989999999999999</v>
      </c>
      <c r="AC2431">
        <v>1.4259999999999999</v>
      </c>
      <c r="AD2431">
        <v>1.093</v>
      </c>
      <c r="AE2431">
        <v>1.054</v>
      </c>
      <c r="AF2431">
        <v>1.0349999999999999</v>
      </c>
      <c r="AG2431">
        <v>1.02</v>
      </c>
      <c r="AH2431">
        <v>1.008</v>
      </c>
      <c r="AI2431">
        <v>0.98799999999999999</v>
      </c>
      <c r="AJ2431" t="s">
        <v>26</v>
      </c>
      <c r="AK2431" t="s">
        <v>17</v>
      </c>
    </row>
    <row r="2432" spans="1:38" x14ac:dyDescent="0.35">
      <c r="A2432" t="s">
        <v>56</v>
      </c>
      <c r="B2432" t="s">
        <v>66</v>
      </c>
      <c r="C2432" t="s">
        <v>27</v>
      </c>
      <c r="D2432">
        <v>36.795000000000002</v>
      </c>
      <c r="E2432">
        <v>36.795000000000002</v>
      </c>
      <c r="F2432">
        <v>37.136000000000003</v>
      </c>
      <c r="G2432">
        <v>37.476999999999997</v>
      </c>
      <c r="H2432">
        <v>38.14</v>
      </c>
      <c r="I2432">
        <v>38.991999999999997</v>
      </c>
      <c r="J2432">
        <v>39.619</v>
      </c>
      <c r="K2432">
        <v>40.268999999999998</v>
      </c>
      <c r="L2432">
        <v>40.695</v>
      </c>
      <c r="M2432">
        <v>41.125</v>
      </c>
      <c r="N2432">
        <v>41.561</v>
      </c>
      <c r="O2432">
        <v>41.628999999999998</v>
      </c>
      <c r="P2432">
        <v>41.219000000000001</v>
      </c>
      <c r="Q2432">
        <v>40.115000000000002</v>
      </c>
      <c r="R2432">
        <v>38.076999999999998</v>
      </c>
      <c r="S2432">
        <v>37.880000000000003</v>
      </c>
      <c r="T2432">
        <v>37.643000000000001</v>
      </c>
      <c r="U2432">
        <v>37.581000000000003</v>
      </c>
      <c r="V2432">
        <v>37.488999999999997</v>
      </c>
      <c r="W2432">
        <v>37.357999999999997</v>
      </c>
      <c r="X2432">
        <v>37.258000000000003</v>
      </c>
      <c r="Y2432">
        <v>37.154000000000003</v>
      </c>
      <c r="Z2432">
        <v>37.012</v>
      </c>
      <c r="AA2432">
        <v>36.829000000000001</v>
      </c>
      <c r="AB2432">
        <v>36.648000000000003</v>
      </c>
      <c r="AC2432">
        <v>36.462000000000003</v>
      </c>
      <c r="AD2432">
        <v>35.758000000000003</v>
      </c>
      <c r="AE2432">
        <v>34.491</v>
      </c>
      <c r="AF2432">
        <v>33.872999999999998</v>
      </c>
      <c r="AG2432">
        <v>33.384999999999998</v>
      </c>
      <c r="AH2432">
        <v>32.975999999999999</v>
      </c>
      <c r="AI2432">
        <v>32.304000000000002</v>
      </c>
      <c r="AJ2432" t="s">
        <v>27</v>
      </c>
      <c r="AK2432" t="s">
        <v>8</v>
      </c>
      <c r="AL2432" t="s">
        <v>17</v>
      </c>
    </row>
    <row r="2433" spans="1:38" x14ac:dyDescent="0.35">
      <c r="A2433" t="s">
        <v>56</v>
      </c>
      <c r="B2433" t="s">
        <v>66</v>
      </c>
      <c r="C2433" t="s">
        <v>28</v>
      </c>
      <c r="D2433">
        <v>13.273</v>
      </c>
      <c r="E2433">
        <v>13.273</v>
      </c>
      <c r="F2433">
        <v>13.273</v>
      </c>
      <c r="G2433">
        <v>13.273</v>
      </c>
      <c r="H2433">
        <v>13.38</v>
      </c>
      <c r="I2433">
        <v>13.317</v>
      </c>
      <c r="J2433">
        <v>13.273</v>
      </c>
      <c r="K2433">
        <v>13.273</v>
      </c>
      <c r="L2433">
        <v>13.273</v>
      </c>
      <c r="M2433">
        <v>13.273</v>
      </c>
      <c r="N2433">
        <v>13.273</v>
      </c>
      <c r="O2433">
        <v>13.273</v>
      </c>
      <c r="P2433">
        <v>12.795</v>
      </c>
      <c r="Q2433">
        <v>12.057</v>
      </c>
      <c r="R2433">
        <v>11.074</v>
      </c>
      <c r="S2433">
        <v>8.8460000000000001</v>
      </c>
      <c r="T2433">
        <v>4.75</v>
      </c>
      <c r="U2433">
        <v>4.75</v>
      </c>
      <c r="V2433">
        <v>4.75</v>
      </c>
      <c r="W2433">
        <v>4.75</v>
      </c>
      <c r="X2433">
        <v>4.75</v>
      </c>
      <c r="Y2433">
        <v>4.75</v>
      </c>
      <c r="Z2433">
        <v>4.75</v>
      </c>
      <c r="AA2433">
        <v>4.75</v>
      </c>
      <c r="AB2433">
        <v>4.75</v>
      </c>
      <c r="AC2433">
        <v>4.75</v>
      </c>
      <c r="AD2433">
        <v>4.6669999999999998</v>
      </c>
      <c r="AE2433">
        <v>4.5010000000000003</v>
      </c>
      <c r="AF2433">
        <v>4.4210000000000003</v>
      </c>
      <c r="AG2433">
        <v>4.3570000000000002</v>
      </c>
      <c r="AH2433">
        <v>4.3040000000000003</v>
      </c>
      <c r="AI2433">
        <v>4.2160000000000002</v>
      </c>
      <c r="AJ2433" t="s">
        <v>28</v>
      </c>
      <c r="AK2433" t="s">
        <v>19</v>
      </c>
    </row>
    <row r="2434" spans="1:38" x14ac:dyDescent="0.35">
      <c r="A2434" t="s">
        <v>56</v>
      </c>
      <c r="B2434" t="s">
        <v>66</v>
      </c>
      <c r="C2434" t="s">
        <v>29</v>
      </c>
      <c r="D2434">
        <v>0</v>
      </c>
      <c r="E2434">
        <v>0</v>
      </c>
      <c r="F2434">
        <v>0</v>
      </c>
      <c r="G2434">
        <v>0</v>
      </c>
      <c r="H2434">
        <v>0.02</v>
      </c>
      <c r="I2434">
        <v>3.0000000000000001E-3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 t="s">
        <v>29</v>
      </c>
      <c r="AK2434" t="s">
        <v>30</v>
      </c>
    </row>
    <row r="2435" spans="1:38" x14ac:dyDescent="0.35">
      <c r="A2435" t="s">
        <v>56</v>
      </c>
      <c r="B2435" t="s">
        <v>66</v>
      </c>
      <c r="C2435" t="s">
        <v>31</v>
      </c>
      <c r="D2435">
        <v>80.677000000000007</v>
      </c>
      <c r="E2435">
        <v>80.69</v>
      </c>
      <c r="F2435">
        <v>80.742000000000004</v>
      </c>
      <c r="G2435">
        <v>80.795000000000002</v>
      </c>
      <c r="H2435">
        <v>81.283000000000001</v>
      </c>
      <c r="I2435">
        <v>81.25</v>
      </c>
      <c r="J2435">
        <v>81.411000000000001</v>
      </c>
      <c r="K2435">
        <v>81.637</v>
      </c>
      <c r="L2435">
        <v>81.777000000000001</v>
      </c>
      <c r="M2435">
        <v>81.918999999999997</v>
      </c>
      <c r="N2435">
        <v>82.063000000000002</v>
      </c>
      <c r="O2435">
        <v>82.072000000000003</v>
      </c>
      <c r="P2435">
        <v>81.953000000000003</v>
      </c>
      <c r="Q2435">
        <v>76.831999999999994</v>
      </c>
      <c r="R2435">
        <v>68.635999999999996</v>
      </c>
      <c r="S2435">
        <v>44.067999999999998</v>
      </c>
      <c r="T2435">
        <v>0.23899999999999999</v>
      </c>
      <c r="U2435">
        <v>0.22700000000000001</v>
      </c>
      <c r="V2435">
        <v>0.19800000000000001</v>
      </c>
      <c r="W2435">
        <v>0.157</v>
      </c>
      <c r="X2435">
        <v>0.13</v>
      </c>
      <c r="Y2435">
        <v>0.10299999999999999</v>
      </c>
      <c r="Z2435">
        <v>6.2E-2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 t="s">
        <v>31</v>
      </c>
      <c r="AK2435" t="s">
        <v>24</v>
      </c>
    </row>
    <row r="2436" spans="1:38" x14ac:dyDescent="0.35">
      <c r="A2436" t="s">
        <v>56</v>
      </c>
      <c r="B2436" t="s">
        <v>66</v>
      </c>
      <c r="C2436" t="s">
        <v>32</v>
      </c>
      <c r="D2436">
        <v>91.215999999999994</v>
      </c>
      <c r="E2436">
        <v>91.215999999999994</v>
      </c>
      <c r="F2436">
        <v>91.311999999999998</v>
      </c>
      <c r="G2436">
        <v>91.406999999999996</v>
      </c>
      <c r="H2436">
        <v>92.194999999999993</v>
      </c>
      <c r="I2436">
        <v>92.228999999999999</v>
      </c>
      <c r="J2436">
        <v>92.54</v>
      </c>
      <c r="K2436">
        <v>92.953000000000003</v>
      </c>
      <c r="L2436">
        <v>93.21</v>
      </c>
      <c r="M2436">
        <v>93.471000000000004</v>
      </c>
      <c r="N2436">
        <v>93.736999999999995</v>
      </c>
      <c r="O2436">
        <v>93.754000000000005</v>
      </c>
      <c r="P2436">
        <v>93.533000000000001</v>
      </c>
      <c r="Q2436">
        <v>83.816000000000003</v>
      </c>
      <c r="R2436">
        <v>69.748999999999995</v>
      </c>
      <c r="S2436">
        <v>50.142000000000003</v>
      </c>
      <c r="T2436">
        <v>11.039</v>
      </c>
      <c r="U2436">
        <v>11.016</v>
      </c>
      <c r="V2436">
        <v>10.964</v>
      </c>
      <c r="W2436">
        <v>10.888</v>
      </c>
      <c r="X2436">
        <v>10.837999999999999</v>
      </c>
      <c r="Y2436">
        <v>10.788</v>
      </c>
      <c r="Z2436">
        <v>10.712999999999999</v>
      </c>
      <c r="AA2436">
        <v>10.558999999999999</v>
      </c>
      <c r="AB2436">
        <v>9.8109999999999999</v>
      </c>
      <c r="AC2436">
        <v>8.9979999999999993</v>
      </c>
      <c r="AD2436">
        <v>8.3469999999999995</v>
      </c>
      <c r="AE2436">
        <v>7.6310000000000002</v>
      </c>
      <c r="AF2436">
        <v>7.335</v>
      </c>
      <c r="AG2436">
        <v>7.125</v>
      </c>
      <c r="AH2436">
        <v>6.9690000000000003</v>
      </c>
      <c r="AI2436">
        <v>6.6580000000000004</v>
      </c>
      <c r="AJ2436" t="s">
        <v>32</v>
      </c>
      <c r="AK2436" t="s">
        <v>8</v>
      </c>
    </row>
    <row r="2437" spans="1:38" x14ac:dyDescent="0.35">
      <c r="A2437" t="s">
        <v>56</v>
      </c>
      <c r="B2437" t="s">
        <v>66</v>
      </c>
      <c r="C2437" t="s">
        <v>33</v>
      </c>
      <c r="D2437">
        <v>38.850999999999999</v>
      </c>
      <c r="E2437">
        <v>43.850999999999999</v>
      </c>
      <c r="F2437">
        <v>44.48</v>
      </c>
      <c r="G2437">
        <v>45.109000000000002</v>
      </c>
      <c r="H2437">
        <v>47.043999999999997</v>
      </c>
      <c r="I2437">
        <v>49.968000000000004</v>
      </c>
      <c r="J2437">
        <v>52.56</v>
      </c>
      <c r="K2437">
        <v>55.273000000000003</v>
      </c>
      <c r="L2437">
        <v>56.966000000000001</v>
      </c>
      <c r="M2437">
        <v>58.682000000000002</v>
      </c>
      <c r="N2437">
        <v>60.423999999999999</v>
      </c>
      <c r="O2437">
        <v>60.537999999999997</v>
      </c>
      <c r="P2437">
        <v>59.094000000000001</v>
      </c>
      <c r="Q2437">
        <v>51.042000000000002</v>
      </c>
      <c r="R2437">
        <v>38.103999999999999</v>
      </c>
      <c r="S2437">
        <v>25.754999999999999</v>
      </c>
      <c r="T2437">
        <v>2.883</v>
      </c>
      <c r="U2437">
        <v>2.73</v>
      </c>
      <c r="V2437">
        <v>2.391</v>
      </c>
      <c r="W2437">
        <v>1.893</v>
      </c>
      <c r="X2437">
        <v>1.5660000000000001</v>
      </c>
      <c r="Y2437">
        <v>1.24</v>
      </c>
      <c r="Z2437">
        <v>0.745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 t="s">
        <v>33</v>
      </c>
      <c r="AK2437" t="s">
        <v>8</v>
      </c>
    </row>
    <row r="2438" spans="1:38" x14ac:dyDescent="0.35">
      <c r="A2438" t="s">
        <v>56</v>
      </c>
      <c r="B2438" t="s">
        <v>66</v>
      </c>
      <c r="C2438" t="s">
        <v>34</v>
      </c>
      <c r="D2438">
        <v>12.339</v>
      </c>
      <c r="E2438">
        <v>12.339</v>
      </c>
      <c r="F2438">
        <v>12.339</v>
      </c>
      <c r="G2438">
        <v>12.339</v>
      </c>
      <c r="H2438">
        <v>12.487</v>
      </c>
      <c r="I2438">
        <v>12.398999999999999</v>
      </c>
      <c r="J2438">
        <v>12.339</v>
      </c>
      <c r="K2438">
        <v>12.339</v>
      </c>
      <c r="L2438">
        <v>12.339</v>
      </c>
      <c r="M2438">
        <v>12.339</v>
      </c>
      <c r="N2438">
        <v>12.339</v>
      </c>
      <c r="O2438">
        <v>12.339</v>
      </c>
      <c r="P2438">
        <v>12.333</v>
      </c>
      <c r="Q2438">
        <v>12.324999999999999</v>
      </c>
      <c r="R2438">
        <v>12.313000000000001</v>
      </c>
      <c r="S2438">
        <v>11.074</v>
      </c>
      <c r="T2438">
        <v>9.18</v>
      </c>
      <c r="U2438">
        <v>9.18</v>
      </c>
      <c r="V2438">
        <v>9.18</v>
      </c>
      <c r="W2438">
        <v>9.18</v>
      </c>
      <c r="X2438">
        <v>9.18</v>
      </c>
      <c r="Y2438">
        <v>9.18</v>
      </c>
      <c r="Z2438">
        <v>9.18</v>
      </c>
      <c r="AA2438">
        <v>9.18</v>
      </c>
      <c r="AB2438">
        <v>9.18</v>
      </c>
      <c r="AC2438">
        <v>9.18</v>
      </c>
      <c r="AD2438">
        <v>9.02</v>
      </c>
      <c r="AE2438">
        <v>8.6999999999999993</v>
      </c>
      <c r="AF2438">
        <v>8.5449999999999999</v>
      </c>
      <c r="AG2438">
        <v>8.4209999999999994</v>
      </c>
      <c r="AH2438">
        <v>8.3179999999999996</v>
      </c>
      <c r="AI2438">
        <v>8.1489999999999991</v>
      </c>
      <c r="AJ2438" t="s">
        <v>34</v>
      </c>
      <c r="AK2438" t="s">
        <v>19</v>
      </c>
    </row>
    <row r="2439" spans="1:38" x14ac:dyDescent="0.35">
      <c r="A2439" t="s">
        <v>56</v>
      </c>
      <c r="B2439" t="s">
        <v>66</v>
      </c>
      <c r="C2439" t="s">
        <v>35</v>
      </c>
      <c r="D2439">
        <v>21.016999999999999</v>
      </c>
      <c r="E2439">
        <v>21.016999999999999</v>
      </c>
      <c r="F2439">
        <v>21.074999999999999</v>
      </c>
      <c r="G2439">
        <v>21.131</v>
      </c>
      <c r="H2439">
        <v>21.541</v>
      </c>
      <c r="I2439">
        <v>21.507999999999999</v>
      </c>
      <c r="J2439">
        <v>21.492000000000001</v>
      </c>
      <c r="K2439">
        <v>21.602</v>
      </c>
      <c r="L2439">
        <v>21.672999999999998</v>
      </c>
      <c r="M2439">
        <v>21.745000000000001</v>
      </c>
      <c r="N2439">
        <v>21.818999999999999</v>
      </c>
      <c r="O2439">
        <v>21.83</v>
      </c>
      <c r="P2439">
        <v>20.716999999999999</v>
      </c>
      <c r="Q2439">
        <v>18.922999999999998</v>
      </c>
      <c r="R2439">
        <v>16.434999999999999</v>
      </c>
      <c r="S2439">
        <v>11.37</v>
      </c>
      <c r="T2439">
        <v>2.1349999999999998</v>
      </c>
      <c r="U2439">
        <v>2.1240000000000001</v>
      </c>
      <c r="V2439">
        <v>2.109</v>
      </c>
      <c r="W2439">
        <v>2.0870000000000002</v>
      </c>
      <c r="X2439">
        <v>2.0699999999999998</v>
      </c>
      <c r="Y2439">
        <v>2.052</v>
      </c>
      <c r="Z2439">
        <v>2.0289999999999999</v>
      </c>
      <c r="AA2439">
        <v>1.998</v>
      </c>
      <c r="AB2439">
        <v>1.9670000000000001</v>
      </c>
      <c r="AC2439">
        <v>1.9370000000000001</v>
      </c>
      <c r="AD2439">
        <v>1.891</v>
      </c>
      <c r="AE2439">
        <v>1.8240000000000001</v>
      </c>
      <c r="AF2439">
        <v>1.792</v>
      </c>
      <c r="AG2439">
        <v>1.7649999999999999</v>
      </c>
      <c r="AH2439">
        <v>1.744</v>
      </c>
      <c r="AI2439">
        <v>1.708</v>
      </c>
      <c r="AJ2439" t="s">
        <v>35</v>
      </c>
      <c r="AK2439" t="s">
        <v>15</v>
      </c>
    </row>
    <row r="2440" spans="1:38" x14ac:dyDescent="0.35">
      <c r="A2440" t="s">
        <v>56</v>
      </c>
      <c r="B2440" t="s">
        <v>66</v>
      </c>
      <c r="C2440" t="s">
        <v>36</v>
      </c>
      <c r="D2440">
        <v>0</v>
      </c>
      <c r="E2440">
        <v>0</v>
      </c>
      <c r="F2440">
        <v>0</v>
      </c>
      <c r="G2440">
        <v>0</v>
      </c>
      <c r="H2440">
        <v>2.8000000000000001E-2</v>
      </c>
      <c r="I2440">
        <v>5.0000000000000001E-3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 t="s">
        <v>36</v>
      </c>
      <c r="AK2440" t="s">
        <v>11</v>
      </c>
      <c r="AL2440" t="s">
        <v>9</v>
      </c>
    </row>
    <row r="2441" spans="1:38" x14ac:dyDescent="0.35">
      <c r="A2441" t="s">
        <v>56</v>
      </c>
      <c r="B2441" t="s">
        <v>66</v>
      </c>
      <c r="C2441" t="s">
        <v>37</v>
      </c>
      <c r="D2441">
        <v>118.354</v>
      </c>
      <c r="E2441">
        <v>118.354</v>
      </c>
      <c r="F2441">
        <v>119.79300000000001</v>
      </c>
      <c r="G2441">
        <v>121.23099999999999</v>
      </c>
      <c r="H2441">
        <v>122.92</v>
      </c>
      <c r="I2441">
        <v>131.928</v>
      </c>
      <c r="J2441">
        <v>138.285</v>
      </c>
      <c r="K2441">
        <v>144.49</v>
      </c>
      <c r="L2441">
        <v>148.36699999999999</v>
      </c>
      <c r="M2441">
        <v>152.29499999999999</v>
      </c>
      <c r="N2441">
        <v>156.27699999999999</v>
      </c>
      <c r="O2441">
        <v>156.54400000000001</v>
      </c>
      <c r="P2441">
        <v>153.23599999999999</v>
      </c>
      <c r="Q2441">
        <v>134.92599999999999</v>
      </c>
      <c r="R2441">
        <v>105.08799999999999</v>
      </c>
      <c r="S2441">
        <v>69.994</v>
      </c>
      <c r="T2441">
        <v>6.5990000000000002</v>
      </c>
      <c r="U2441">
        <v>6.2469999999999999</v>
      </c>
      <c r="V2441">
        <v>5.4720000000000004</v>
      </c>
      <c r="W2441">
        <v>4.335</v>
      </c>
      <c r="X2441">
        <v>3.5819999999999999</v>
      </c>
      <c r="Y2441">
        <v>2.8380000000000001</v>
      </c>
      <c r="Z2441">
        <v>1.7050000000000001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 t="s">
        <v>37</v>
      </c>
      <c r="AK2441" t="s">
        <v>22</v>
      </c>
      <c r="AL2441" t="s">
        <v>24</v>
      </c>
    </row>
    <row r="2442" spans="1:38" x14ac:dyDescent="0.35">
      <c r="A2442" t="s">
        <v>56</v>
      </c>
      <c r="B2442" t="s">
        <v>66</v>
      </c>
      <c r="C2442" t="s">
        <v>38</v>
      </c>
      <c r="D2442">
        <v>193.04499999999999</v>
      </c>
      <c r="E2442">
        <v>193.04499999999999</v>
      </c>
      <c r="F2442">
        <v>193.488</v>
      </c>
      <c r="G2442">
        <v>193.93</v>
      </c>
      <c r="H2442">
        <v>194.697</v>
      </c>
      <c r="I2442">
        <v>197.26300000000001</v>
      </c>
      <c r="J2442">
        <v>199.18</v>
      </c>
      <c r="K2442">
        <v>201.09100000000001</v>
      </c>
      <c r="L2442">
        <v>202.28399999999999</v>
      </c>
      <c r="M2442">
        <v>203.494</v>
      </c>
      <c r="N2442">
        <v>204.71899999999999</v>
      </c>
      <c r="O2442">
        <v>204.80199999999999</v>
      </c>
      <c r="P2442">
        <v>203.78299999999999</v>
      </c>
      <c r="Q2442">
        <v>198.298</v>
      </c>
      <c r="R2442">
        <v>186.17400000000001</v>
      </c>
      <c r="S2442">
        <v>117.92100000000001</v>
      </c>
      <c r="T2442">
        <v>4.774</v>
      </c>
      <c r="U2442">
        <v>4.665</v>
      </c>
      <c r="V2442">
        <v>4.4279999999999999</v>
      </c>
      <c r="W2442">
        <v>4.0780000000000003</v>
      </c>
      <c r="X2442">
        <v>3.8460000000000001</v>
      </c>
      <c r="Y2442">
        <v>3.6160000000000001</v>
      </c>
      <c r="Z2442">
        <v>3.2669999999999999</v>
      </c>
      <c r="AA2442">
        <v>2.7320000000000002</v>
      </c>
      <c r="AB2442">
        <v>2.5390000000000001</v>
      </c>
      <c r="AC2442">
        <v>2.3279999999999998</v>
      </c>
      <c r="AD2442">
        <v>2.16</v>
      </c>
      <c r="AE2442">
        <v>1.9750000000000001</v>
      </c>
      <c r="AF2442">
        <v>1.8979999999999999</v>
      </c>
      <c r="AG2442">
        <v>1.843</v>
      </c>
      <c r="AH2442">
        <v>1.8029999999999999</v>
      </c>
      <c r="AI2442">
        <v>1.7230000000000001</v>
      </c>
      <c r="AJ2442" t="s">
        <v>38</v>
      </c>
      <c r="AK2442" t="s">
        <v>22</v>
      </c>
      <c r="AL2442" t="s">
        <v>24</v>
      </c>
    </row>
    <row r="2443" spans="1:38" x14ac:dyDescent="0.35">
      <c r="A2443" t="s">
        <v>56</v>
      </c>
      <c r="B2443" t="s">
        <v>66</v>
      </c>
      <c r="C2443" t="s">
        <v>39</v>
      </c>
      <c r="D2443">
        <v>43.21</v>
      </c>
      <c r="E2443">
        <v>43.21</v>
      </c>
      <c r="F2443">
        <v>43.231999999999999</v>
      </c>
      <c r="G2443">
        <v>43.253</v>
      </c>
      <c r="H2443">
        <v>43.47</v>
      </c>
      <c r="I2443">
        <v>43.421999999999997</v>
      </c>
      <c r="J2443">
        <v>43.390999999999998</v>
      </c>
      <c r="K2443">
        <v>43.433</v>
      </c>
      <c r="L2443">
        <v>43.46</v>
      </c>
      <c r="M2443">
        <v>43.488</v>
      </c>
      <c r="N2443">
        <v>43.515999999999998</v>
      </c>
      <c r="O2443">
        <v>43.52</v>
      </c>
      <c r="P2443">
        <v>43.015000000000001</v>
      </c>
      <c r="Q2443">
        <v>42.21</v>
      </c>
      <c r="R2443">
        <v>41.097999999999999</v>
      </c>
      <c r="S2443">
        <v>27.812999999999999</v>
      </c>
      <c r="T2443">
        <v>6.8949999999999996</v>
      </c>
      <c r="U2443">
        <v>6.891</v>
      </c>
      <c r="V2443">
        <v>6.8849999999999998</v>
      </c>
      <c r="W2443">
        <v>6.8769999999999998</v>
      </c>
      <c r="X2443">
        <v>6.87</v>
      </c>
      <c r="Y2443">
        <v>6.8630000000000004</v>
      </c>
      <c r="Z2443">
        <v>6.8550000000000004</v>
      </c>
      <c r="AA2443">
        <v>6.843</v>
      </c>
      <c r="AB2443">
        <v>6.8310000000000004</v>
      </c>
      <c r="AC2443">
        <v>6.82</v>
      </c>
      <c r="AD2443">
        <v>6.6950000000000003</v>
      </c>
      <c r="AE2443">
        <v>6.4580000000000002</v>
      </c>
      <c r="AF2443">
        <v>6.3419999999999996</v>
      </c>
      <c r="AG2443">
        <v>6.2510000000000003</v>
      </c>
      <c r="AH2443">
        <v>6.1749999999999998</v>
      </c>
      <c r="AI2443">
        <v>6.048</v>
      </c>
      <c r="AJ2443" t="s">
        <v>39</v>
      </c>
      <c r="AK2443" t="s">
        <v>15</v>
      </c>
    </row>
    <row r="2444" spans="1:38" x14ac:dyDescent="0.35">
      <c r="A2444" t="s">
        <v>56</v>
      </c>
      <c r="B2444" t="s">
        <v>66</v>
      </c>
      <c r="C2444" t="s">
        <v>40</v>
      </c>
      <c r="D2444">
        <v>5.016</v>
      </c>
      <c r="E2444">
        <v>5.016</v>
      </c>
      <c r="F2444">
        <v>5.8719999999999999</v>
      </c>
      <c r="G2444">
        <v>6.7290000000000001</v>
      </c>
      <c r="H2444">
        <v>8.0399999999999991</v>
      </c>
      <c r="I2444">
        <v>10.414</v>
      </c>
      <c r="J2444">
        <v>12.11</v>
      </c>
      <c r="K2444">
        <v>13.747</v>
      </c>
      <c r="L2444">
        <v>14.815</v>
      </c>
      <c r="M2444">
        <v>15.896000000000001</v>
      </c>
      <c r="N2444">
        <v>16.989999999999998</v>
      </c>
      <c r="O2444">
        <v>17.161000000000001</v>
      </c>
      <c r="P2444">
        <v>16.206</v>
      </c>
      <c r="Q2444">
        <v>13.542</v>
      </c>
      <c r="R2444">
        <v>8.5719999999999992</v>
      </c>
      <c r="S2444">
        <v>8.2989999999999995</v>
      </c>
      <c r="T2444">
        <v>8.1519999999999992</v>
      </c>
      <c r="U2444">
        <v>7.9960000000000004</v>
      </c>
      <c r="V2444">
        <v>7.7629999999999999</v>
      </c>
      <c r="W2444">
        <v>7.4359999999999999</v>
      </c>
      <c r="X2444">
        <v>7.1840000000000002</v>
      </c>
      <c r="Y2444">
        <v>6.9219999999999997</v>
      </c>
      <c r="Z2444">
        <v>6.5659999999999998</v>
      </c>
      <c r="AA2444">
        <v>6.1070000000000002</v>
      </c>
      <c r="AB2444">
        <v>5.6520000000000001</v>
      </c>
      <c r="AC2444">
        <v>5.1840000000000002</v>
      </c>
      <c r="AD2444">
        <v>4.9279999999999999</v>
      </c>
      <c r="AE2444">
        <v>4.7530000000000001</v>
      </c>
      <c r="AF2444">
        <v>4.6680000000000001</v>
      </c>
      <c r="AG2444">
        <v>4.601</v>
      </c>
      <c r="AH2444">
        <v>4.5449999999999999</v>
      </c>
      <c r="AI2444">
        <v>4.452</v>
      </c>
      <c r="AJ2444" t="s">
        <v>40</v>
      </c>
      <c r="AK2444" t="s">
        <v>15</v>
      </c>
    </row>
    <row r="2445" spans="1:38" x14ac:dyDescent="0.35">
      <c r="A2445" t="s">
        <v>56</v>
      </c>
      <c r="B2445" t="s">
        <v>66</v>
      </c>
      <c r="C2445" t="s">
        <v>41</v>
      </c>
      <c r="D2445">
        <v>0</v>
      </c>
      <c r="E2445">
        <v>0</v>
      </c>
      <c r="F2445">
        <v>0</v>
      </c>
      <c r="G2445">
        <v>0</v>
      </c>
      <c r="H2445">
        <v>4.7E-2</v>
      </c>
      <c r="I2445">
        <v>7.0000000000000001E-3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 t="s">
        <v>41</v>
      </c>
      <c r="AK2445" t="s">
        <v>42</v>
      </c>
    </row>
    <row r="2446" spans="1:38" x14ac:dyDescent="0.35">
      <c r="A2446" t="s">
        <v>56</v>
      </c>
      <c r="B2446" t="s">
        <v>66</v>
      </c>
      <c r="C2446" t="s">
        <v>43</v>
      </c>
      <c r="D2446">
        <v>14.874000000000001</v>
      </c>
      <c r="E2446">
        <v>14.874000000000001</v>
      </c>
      <c r="F2446">
        <v>14.874000000000001</v>
      </c>
      <c r="G2446">
        <v>14.874000000000001</v>
      </c>
      <c r="H2446">
        <v>15.02</v>
      </c>
      <c r="I2446">
        <v>14.933</v>
      </c>
      <c r="J2446">
        <v>14.874000000000001</v>
      </c>
      <c r="K2446">
        <v>14.874000000000001</v>
      </c>
      <c r="L2446">
        <v>14.874000000000001</v>
      </c>
      <c r="M2446">
        <v>14.874000000000001</v>
      </c>
      <c r="N2446">
        <v>14.874000000000001</v>
      </c>
      <c r="O2446">
        <v>14.874000000000001</v>
      </c>
      <c r="P2446">
        <v>14.874000000000001</v>
      </c>
      <c r="Q2446">
        <v>14.874000000000001</v>
      </c>
      <c r="R2446">
        <v>14.874000000000001</v>
      </c>
      <c r="S2446">
        <v>10.116</v>
      </c>
      <c r="T2446">
        <v>2.8740000000000001</v>
      </c>
      <c r="U2446">
        <v>2.8740000000000001</v>
      </c>
      <c r="V2446">
        <v>2.8740000000000001</v>
      </c>
      <c r="W2446">
        <v>2.8740000000000001</v>
      </c>
      <c r="X2446">
        <v>2.8740000000000001</v>
      </c>
      <c r="Y2446">
        <v>2.8740000000000001</v>
      </c>
      <c r="Z2446">
        <v>2.8740000000000001</v>
      </c>
      <c r="AA2446">
        <v>2.8740000000000001</v>
      </c>
      <c r="AB2446">
        <v>2.8740000000000001</v>
      </c>
      <c r="AC2446">
        <v>2.8740000000000001</v>
      </c>
      <c r="AD2446">
        <v>2.8239999999999998</v>
      </c>
      <c r="AE2446">
        <v>2.7240000000000002</v>
      </c>
      <c r="AF2446">
        <v>2.6749999999999998</v>
      </c>
      <c r="AG2446">
        <v>2.6360000000000001</v>
      </c>
      <c r="AH2446">
        <v>2.6040000000000001</v>
      </c>
      <c r="AI2446">
        <v>2.5510000000000002</v>
      </c>
      <c r="AJ2446" t="s">
        <v>43</v>
      </c>
      <c r="AK2446" t="s">
        <v>19</v>
      </c>
    </row>
    <row r="2447" spans="1:38" x14ac:dyDescent="0.35">
      <c r="A2447" t="s">
        <v>56</v>
      </c>
      <c r="B2447" t="s">
        <v>66</v>
      </c>
      <c r="C2447" t="s">
        <v>44</v>
      </c>
      <c r="D2447">
        <v>1.379</v>
      </c>
      <c r="E2447">
        <v>1.379</v>
      </c>
      <c r="F2447">
        <v>1.379</v>
      </c>
      <c r="G2447">
        <v>1.379</v>
      </c>
      <c r="H2447">
        <v>1.502</v>
      </c>
      <c r="I2447">
        <v>1.429</v>
      </c>
      <c r="J2447">
        <v>1.379</v>
      </c>
      <c r="K2447">
        <v>1.379</v>
      </c>
      <c r="L2447">
        <v>1.379</v>
      </c>
      <c r="M2447">
        <v>1.379</v>
      </c>
      <c r="N2447">
        <v>1.379</v>
      </c>
      <c r="O2447">
        <v>1.379</v>
      </c>
      <c r="P2447">
        <v>1.379</v>
      </c>
      <c r="Q2447">
        <v>1.379</v>
      </c>
      <c r="R2447">
        <v>1.379</v>
      </c>
      <c r="S2447">
        <v>0.85299999999999998</v>
      </c>
      <c r="T2447">
        <v>5.2999999999999999E-2</v>
      </c>
      <c r="U2447">
        <v>5.2999999999999999E-2</v>
      </c>
      <c r="V2447">
        <v>5.2999999999999999E-2</v>
      </c>
      <c r="W2447">
        <v>5.2999999999999999E-2</v>
      </c>
      <c r="X2447">
        <v>5.2999999999999999E-2</v>
      </c>
      <c r="Y2447">
        <v>5.2999999999999999E-2</v>
      </c>
      <c r="Z2447">
        <v>5.2999999999999999E-2</v>
      </c>
      <c r="AA2447">
        <v>5.2999999999999999E-2</v>
      </c>
      <c r="AB2447">
        <v>5.2999999999999999E-2</v>
      </c>
      <c r="AC2447">
        <v>5.2999999999999999E-2</v>
      </c>
      <c r="AD2447">
        <v>5.1999999999999998E-2</v>
      </c>
      <c r="AE2447">
        <v>0.05</v>
      </c>
      <c r="AF2447">
        <v>4.9000000000000002E-2</v>
      </c>
      <c r="AG2447">
        <v>4.8000000000000001E-2</v>
      </c>
      <c r="AH2447">
        <v>4.8000000000000001E-2</v>
      </c>
      <c r="AI2447">
        <v>4.7E-2</v>
      </c>
      <c r="AJ2447" t="s">
        <v>44</v>
      </c>
      <c r="AK2447" t="s">
        <v>17</v>
      </c>
    </row>
    <row r="2448" spans="1:38" x14ac:dyDescent="0.35">
      <c r="A2448" t="s">
        <v>56</v>
      </c>
      <c r="B2448" t="s">
        <v>66</v>
      </c>
      <c r="C2448" t="s">
        <v>45</v>
      </c>
      <c r="D2448">
        <v>20.463999999999999</v>
      </c>
      <c r="E2448">
        <v>50.463999999999999</v>
      </c>
      <c r="F2448">
        <v>50.695999999999998</v>
      </c>
      <c r="G2448">
        <v>50.927</v>
      </c>
      <c r="H2448">
        <v>51.536999999999999</v>
      </c>
      <c r="I2448">
        <v>52.704000000000001</v>
      </c>
      <c r="J2448">
        <v>53.674999999999997</v>
      </c>
      <c r="K2448">
        <v>54.674999999999997</v>
      </c>
      <c r="L2448">
        <v>55.298999999999999</v>
      </c>
      <c r="M2448">
        <v>55.932000000000002</v>
      </c>
      <c r="N2448">
        <v>56.573999999999998</v>
      </c>
      <c r="O2448">
        <v>56.616999999999997</v>
      </c>
      <c r="P2448">
        <v>56.084000000000003</v>
      </c>
      <c r="Q2448">
        <v>50.844999999999999</v>
      </c>
      <c r="R2448">
        <v>42.542999999999999</v>
      </c>
      <c r="S2448">
        <v>27.844000000000001</v>
      </c>
      <c r="T2448">
        <v>1.0629999999999999</v>
      </c>
      <c r="U2448">
        <v>1.006</v>
      </c>
      <c r="V2448">
        <v>0.88200000000000001</v>
      </c>
      <c r="W2448">
        <v>0.69799999999999995</v>
      </c>
      <c r="X2448">
        <v>0.57699999999999996</v>
      </c>
      <c r="Y2448">
        <v>0.45700000000000002</v>
      </c>
      <c r="Z2448">
        <v>0.27500000000000002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 t="s">
        <v>45</v>
      </c>
      <c r="AK2448" t="s">
        <v>9</v>
      </c>
    </row>
    <row r="2449" spans="1:38" x14ac:dyDescent="0.35">
      <c r="A2449" t="s">
        <v>56</v>
      </c>
      <c r="B2449" t="s">
        <v>66</v>
      </c>
      <c r="C2449" t="s">
        <v>46</v>
      </c>
      <c r="D2449">
        <v>39.786000000000001</v>
      </c>
      <c r="E2449">
        <v>39.786000000000001</v>
      </c>
      <c r="F2449">
        <v>41.473999999999997</v>
      </c>
      <c r="G2449">
        <v>43.161999999999999</v>
      </c>
      <c r="H2449">
        <v>45.003999999999998</v>
      </c>
      <c r="I2449">
        <v>50.125</v>
      </c>
      <c r="J2449">
        <v>53.77</v>
      </c>
      <c r="K2449">
        <v>56.996000000000002</v>
      </c>
      <c r="L2449">
        <v>59.101999999999997</v>
      </c>
      <c r="M2449">
        <v>61.232999999999997</v>
      </c>
      <c r="N2449">
        <v>63.39</v>
      </c>
      <c r="O2449">
        <v>63.726999999999997</v>
      </c>
      <c r="P2449">
        <v>61.844000000000001</v>
      </c>
      <c r="Q2449">
        <v>56.594000000000001</v>
      </c>
      <c r="R2449">
        <v>46.796999999999997</v>
      </c>
      <c r="S2449">
        <v>30.481999999999999</v>
      </c>
      <c r="T2449">
        <v>6.1820000000000004</v>
      </c>
      <c r="U2449">
        <v>5.875</v>
      </c>
      <c r="V2449">
        <v>5.415</v>
      </c>
      <c r="W2449">
        <v>4.7709999999999999</v>
      </c>
      <c r="X2449">
        <v>4.274</v>
      </c>
      <c r="Y2449">
        <v>3.758</v>
      </c>
      <c r="Z2449">
        <v>3.056</v>
      </c>
      <c r="AA2449">
        <v>2.1509999999999998</v>
      </c>
      <c r="AB2449">
        <v>1.2529999999999999</v>
      </c>
      <c r="AC2449">
        <v>0.33100000000000002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 t="s">
        <v>46</v>
      </c>
      <c r="AK2449" t="s">
        <v>17</v>
      </c>
    </row>
    <row r="2450" spans="1:38" x14ac:dyDescent="0.35">
      <c r="A2450" t="s">
        <v>56</v>
      </c>
      <c r="B2450" t="s">
        <v>66</v>
      </c>
      <c r="C2450" t="s">
        <v>47</v>
      </c>
      <c r="D2450">
        <v>1.5</v>
      </c>
      <c r="E2450">
        <v>1.5</v>
      </c>
      <c r="F2450">
        <v>1.8879999999999999</v>
      </c>
      <c r="G2450">
        <v>2.2770000000000001</v>
      </c>
      <c r="H2450">
        <v>2.923</v>
      </c>
      <c r="I2450">
        <v>3.9689999999999999</v>
      </c>
      <c r="J2450">
        <v>4.718</v>
      </c>
      <c r="K2450">
        <v>5.4610000000000003</v>
      </c>
      <c r="L2450">
        <v>5.9450000000000003</v>
      </c>
      <c r="M2450">
        <v>6.4359999999999999</v>
      </c>
      <c r="N2450">
        <v>6.9320000000000004</v>
      </c>
      <c r="O2450">
        <v>7.01</v>
      </c>
      <c r="P2450">
        <v>6.5759999999999996</v>
      </c>
      <c r="Q2450">
        <v>5.3680000000000003</v>
      </c>
      <c r="R2450">
        <v>3.113</v>
      </c>
      <c r="S2450">
        <v>2.99</v>
      </c>
      <c r="T2450">
        <v>2.923</v>
      </c>
      <c r="U2450">
        <v>2.8519999999999999</v>
      </c>
      <c r="V2450">
        <v>2.746</v>
      </c>
      <c r="W2450">
        <v>2.5979999999999999</v>
      </c>
      <c r="X2450">
        <v>2.484</v>
      </c>
      <c r="Y2450">
        <v>2.3650000000000002</v>
      </c>
      <c r="Z2450">
        <v>2.2029999999999998</v>
      </c>
      <c r="AA2450">
        <v>1.9950000000000001</v>
      </c>
      <c r="AB2450">
        <v>1.788</v>
      </c>
      <c r="AC2450">
        <v>1.5760000000000001</v>
      </c>
      <c r="AD2450">
        <v>1.474</v>
      </c>
      <c r="AE2450">
        <v>1.4219999999999999</v>
      </c>
      <c r="AF2450">
        <v>1.3959999999999999</v>
      </c>
      <c r="AG2450">
        <v>1.3759999999999999</v>
      </c>
      <c r="AH2450">
        <v>1.359</v>
      </c>
      <c r="AI2450">
        <v>1.331</v>
      </c>
      <c r="AJ2450" t="s">
        <v>47</v>
      </c>
      <c r="AK2450" t="s">
        <v>17</v>
      </c>
    </row>
    <row r="2451" spans="1:38" x14ac:dyDescent="0.35">
      <c r="A2451" t="s">
        <v>56</v>
      </c>
      <c r="B2451" t="s">
        <v>66</v>
      </c>
      <c r="C2451" t="s">
        <v>48</v>
      </c>
      <c r="D2451">
        <v>96.629000000000005</v>
      </c>
      <c r="E2451">
        <v>96.629000000000005</v>
      </c>
      <c r="F2451">
        <v>96.784999999999997</v>
      </c>
      <c r="G2451">
        <v>96.941999999999993</v>
      </c>
      <c r="H2451">
        <v>97.281000000000006</v>
      </c>
      <c r="I2451">
        <v>98.13</v>
      </c>
      <c r="J2451">
        <v>98.796000000000006</v>
      </c>
      <c r="K2451">
        <v>99.471000000000004</v>
      </c>
      <c r="L2451">
        <v>99.891999999999996</v>
      </c>
      <c r="M2451">
        <v>100.319</v>
      </c>
      <c r="N2451">
        <v>100.752</v>
      </c>
      <c r="O2451">
        <v>100.78100000000001</v>
      </c>
      <c r="P2451">
        <v>100.422</v>
      </c>
      <c r="Q2451">
        <v>97.256</v>
      </c>
      <c r="R2451">
        <v>90.846000000000004</v>
      </c>
      <c r="S2451">
        <v>57.206000000000003</v>
      </c>
      <c r="T2451">
        <v>0.71799999999999997</v>
      </c>
      <c r="U2451">
        <v>0.67900000000000005</v>
      </c>
      <c r="V2451">
        <v>0.59499999999999997</v>
      </c>
      <c r="W2451">
        <v>0.47099999999999997</v>
      </c>
      <c r="X2451">
        <v>0.39</v>
      </c>
      <c r="Y2451">
        <v>0.309</v>
      </c>
      <c r="Z2451">
        <v>0.185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 t="s">
        <v>48</v>
      </c>
      <c r="AK2451" t="s">
        <v>8</v>
      </c>
      <c r="AL2451" t="s">
        <v>17</v>
      </c>
    </row>
    <row r="2452" spans="1:38" x14ac:dyDescent="0.35">
      <c r="A2452" t="s">
        <v>56</v>
      </c>
      <c r="B2452" t="s">
        <v>66</v>
      </c>
      <c r="C2452" t="s">
        <v>49</v>
      </c>
      <c r="D2452">
        <v>30.878</v>
      </c>
      <c r="E2452">
        <v>30.878</v>
      </c>
      <c r="F2452">
        <v>30.9</v>
      </c>
      <c r="G2452">
        <v>30.922000000000001</v>
      </c>
      <c r="H2452">
        <v>31.805</v>
      </c>
      <c r="I2452">
        <v>31.221</v>
      </c>
      <c r="J2452">
        <v>31.181999999999999</v>
      </c>
      <c r="K2452">
        <v>31.277000000000001</v>
      </c>
      <c r="L2452">
        <v>31.337</v>
      </c>
      <c r="M2452">
        <v>31.396999999999998</v>
      </c>
      <c r="N2452">
        <v>31.457999999999998</v>
      </c>
      <c r="O2452">
        <v>31.462</v>
      </c>
      <c r="P2452">
        <v>31.411999999999999</v>
      </c>
      <c r="Q2452">
        <v>31.212</v>
      </c>
      <c r="R2452">
        <v>30.670999999999999</v>
      </c>
      <c r="S2452">
        <v>26.666</v>
      </c>
      <c r="T2452">
        <v>20.099</v>
      </c>
      <c r="U2452">
        <v>20.093</v>
      </c>
      <c r="V2452">
        <v>20.081</v>
      </c>
      <c r="W2452">
        <v>20.064</v>
      </c>
      <c r="X2452">
        <v>20.052</v>
      </c>
      <c r="Y2452">
        <v>20.042000000000002</v>
      </c>
      <c r="Z2452">
        <v>20.024000000000001</v>
      </c>
      <c r="AA2452">
        <v>19.920999999999999</v>
      </c>
      <c r="AB2452">
        <v>18.510000000000002</v>
      </c>
      <c r="AC2452">
        <v>16.975999999999999</v>
      </c>
      <c r="AD2452">
        <v>15.747</v>
      </c>
      <c r="AE2452">
        <v>14.397</v>
      </c>
      <c r="AF2452">
        <v>13.839</v>
      </c>
      <c r="AG2452">
        <v>13.441000000000001</v>
      </c>
      <c r="AH2452">
        <v>13.147</v>
      </c>
      <c r="AI2452">
        <v>12.561</v>
      </c>
      <c r="AJ2452" t="s">
        <v>49</v>
      </c>
      <c r="AK2452" t="s">
        <v>9</v>
      </c>
    </row>
    <row r="2453" spans="1:38" x14ac:dyDescent="0.35">
      <c r="A2453" t="s">
        <v>56</v>
      </c>
      <c r="B2453" t="s">
        <v>66</v>
      </c>
      <c r="C2453" t="s">
        <v>50</v>
      </c>
      <c r="D2453">
        <v>0</v>
      </c>
      <c r="E2453">
        <v>0</v>
      </c>
      <c r="F2453">
        <v>0</v>
      </c>
      <c r="G2453">
        <v>0</v>
      </c>
      <c r="H2453">
        <v>0.14000000000000001</v>
      </c>
      <c r="I2453">
        <v>5.8000000000000003E-2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 t="s">
        <v>50</v>
      </c>
      <c r="AK2453" t="s">
        <v>15</v>
      </c>
    </row>
    <row r="2454" spans="1:38" x14ac:dyDescent="0.35">
      <c r="A2454" t="s">
        <v>56</v>
      </c>
      <c r="B2454" t="s">
        <v>66</v>
      </c>
      <c r="C2454" t="s">
        <v>51</v>
      </c>
      <c r="D2454">
        <v>220.77199999999999</v>
      </c>
      <c r="E2454">
        <v>320.67200000000003</v>
      </c>
      <c r="F2454">
        <v>321.18700000000001</v>
      </c>
      <c r="G2454">
        <v>321.70100000000002</v>
      </c>
      <c r="H2454">
        <v>322.41000000000003</v>
      </c>
      <c r="I2454">
        <v>323.887</v>
      </c>
      <c r="J2454">
        <v>324.93700000000001</v>
      </c>
      <c r="K2454">
        <v>325.92</v>
      </c>
      <c r="L2454">
        <v>326.56299999999999</v>
      </c>
      <c r="M2454">
        <v>327.21300000000002</v>
      </c>
      <c r="N2454">
        <v>327.87099999999998</v>
      </c>
      <c r="O2454">
        <v>327.97399999999999</v>
      </c>
      <c r="P2454">
        <v>320.411</v>
      </c>
      <c r="Q2454">
        <v>308.04700000000003</v>
      </c>
      <c r="R2454">
        <v>290.70699999999999</v>
      </c>
      <c r="S2454">
        <v>205.32</v>
      </c>
      <c r="T2454">
        <v>65.234999999999999</v>
      </c>
      <c r="U2454">
        <v>65.14</v>
      </c>
      <c r="V2454">
        <v>65</v>
      </c>
      <c r="W2454">
        <v>64.804000000000002</v>
      </c>
      <c r="X2454">
        <v>64.653000000000006</v>
      </c>
      <c r="Y2454">
        <v>64.495000000000005</v>
      </c>
      <c r="Z2454">
        <v>64.281000000000006</v>
      </c>
      <c r="AA2454">
        <v>64.004999999999995</v>
      </c>
      <c r="AB2454">
        <v>63.731999999999999</v>
      </c>
      <c r="AC2454">
        <v>63.45</v>
      </c>
      <c r="AD2454">
        <v>62.241</v>
      </c>
      <c r="AE2454">
        <v>60.033999999999999</v>
      </c>
      <c r="AF2454">
        <v>58.959000000000003</v>
      </c>
      <c r="AG2454">
        <v>58.11</v>
      </c>
      <c r="AH2454">
        <v>57.399000000000001</v>
      </c>
      <c r="AI2454">
        <v>56.23</v>
      </c>
      <c r="AJ2454" t="s">
        <v>51</v>
      </c>
      <c r="AK2454" t="s">
        <v>19</v>
      </c>
    </row>
    <row r="2455" spans="1:38" x14ac:dyDescent="0.35">
      <c r="A2455" t="s">
        <v>56</v>
      </c>
      <c r="B2455" t="s">
        <v>66</v>
      </c>
      <c r="C2455" t="s">
        <v>52</v>
      </c>
      <c r="D2455">
        <v>6.1079999999999997</v>
      </c>
      <c r="E2455">
        <v>6.1079999999999997</v>
      </c>
      <c r="F2455">
        <v>6.1079999999999997</v>
      </c>
      <c r="G2455">
        <v>6.1079999999999997</v>
      </c>
      <c r="H2455">
        <v>6.4050000000000002</v>
      </c>
      <c r="I2455">
        <v>6.2290000000000001</v>
      </c>
      <c r="J2455">
        <v>6.1079999999999997</v>
      </c>
      <c r="K2455">
        <v>6.1079999999999997</v>
      </c>
      <c r="L2455">
        <v>6.1079999999999997</v>
      </c>
      <c r="M2455">
        <v>6.1079999999999997</v>
      </c>
      <c r="N2455">
        <v>6.1079999999999997</v>
      </c>
      <c r="O2455">
        <v>6.1079999999999997</v>
      </c>
      <c r="P2455">
        <v>5.915</v>
      </c>
      <c r="Q2455">
        <v>5.62</v>
      </c>
      <c r="R2455">
        <v>5.2249999999999996</v>
      </c>
      <c r="S2455">
        <v>3.8109999999999999</v>
      </c>
      <c r="T2455">
        <v>1.379</v>
      </c>
      <c r="U2455">
        <v>1.379</v>
      </c>
      <c r="V2455">
        <v>1.379</v>
      </c>
      <c r="W2455">
        <v>1.379</v>
      </c>
      <c r="X2455">
        <v>1.379</v>
      </c>
      <c r="Y2455">
        <v>1.379</v>
      </c>
      <c r="Z2455">
        <v>1.379</v>
      </c>
      <c r="AA2455">
        <v>1.379</v>
      </c>
      <c r="AB2455">
        <v>1.379</v>
      </c>
      <c r="AC2455">
        <v>1.379</v>
      </c>
      <c r="AD2455">
        <v>1.355</v>
      </c>
      <c r="AE2455">
        <v>1.3069999999999999</v>
      </c>
      <c r="AF2455">
        <v>1.2829999999999999</v>
      </c>
      <c r="AG2455">
        <v>1.2649999999999999</v>
      </c>
      <c r="AH2455">
        <v>1.2490000000000001</v>
      </c>
      <c r="AI2455">
        <v>1.2230000000000001</v>
      </c>
      <c r="AJ2455" t="s">
        <v>52</v>
      </c>
      <c r="AK2455" t="s">
        <v>15</v>
      </c>
    </row>
    <row r="2456" spans="1:38" x14ac:dyDescent="0.35">
      <c r="A2456" t="s">
        <v>56</v>
      </c>
      <c r="B2456" t="s">
        <v>66</v>
      </c>
      <c r="C2456" t="s">
        <v>53</v>
      </c>
      <c r="D2456">
        <v>223.602</v>
      </c>
      <c r="E2456">
        <v>223.602</v>
      </c>
      <c r="F2456">
        <v>223.97800000000001</v>
      </c>
      <c r="G2456">
        <v>224.352</v>
      </c>
      <c r="H2456">
        <v>225.27799999999999</v>
      </c>
      <c r="I2456">
        <v>227.22</v>
      </c>
      <c r="J2456">
        <v>228.8</v>
      </c>
      <c r="K2456">
        <v>230.41900000000001</v>
      </c>
      <c r="L2456">
        <v>231.43</v>
      </c>
      <c r="M2456">
        <v>232.45500000000001</v>
      </c>
      <c r="N2456">
        <v>233.49199999999999</v>
      </c>
      <c r="O2456">
        <v>233.56200000000001</v>
      </c>
      <c r="P2456">
        <v>232.7</v>
      </c>
      <c r="Q2456">
        <v>223.77099999999999</v>
      </c>
      <c r="R2456">
        <v>208.49600000000001</v>
      </c>
      <c r="S2456">
        <v>161.798</v>
      </c>
      <c r="T2456">
        <v>80.721000000000004</v>
      </c>
      <c r="U2456">
        <v>80.629000000000005</v>
      </c>
      <c r="V2456">
        <v>80.427999999999997</v>
      </c>
      <c r="W2456">
        <v>80.13</v>
      </c>
      <c r="X2456">
        <v>79.935000000000002</v>
      </c>
      <c r="Y2456">
        <v>79.739999999999995</v>
      </c>
      <c r="Z2456">
        <v>79.444999999999993</v>
      </c>
      <c r="AA2456">
        <v>78.697000000000003</v>
      </c>
      <c r="AB2456">
        <v>73.122</v>
      </c>
      <c r="AC2456">
        <v>67.063999999999993</v>
      </c>
      <c r="AD2456">
        <v>62.207000000000001</v>
      </c>
      <c r="AE2456">
        <v>56.872999999999998</v>
      </c>
      <c r="AF2456">
        <v>54.67</v>
      </c>
      <c r="AG2456">
        <v>53.098999999999997</v>
      </c>
      <c r="AH2456">
        <v>51.936</v>
      </c>
      <c r="AI2456">
        <v>49.619</v>
      </c>
      <c r="AJ2456" t="s">
        <v>53</v>
      </c>
      <c r="AK2456" t="s">
        <v>8</v>
      </c>
    </row>
    <row r="2457" spans="1:38" x14ac:dyDescent="0.35">
      <c r="A2457" t="s">
        <v>56</v>
      </c>
      <c r="B2457" t="s">
        <v>66</v>
      </c>
      <c r="C2457" t="s">
        <v>54</v>
      </c>
      <c r="D2457">
        <v>5.601</v>
      </c>
      <c r="E2457">
        <v>5.601</v>
      </c>
      <c r="F2457">
        <v>6.3129999999999997</v>
      </c>
      <c r="G2457">
        <v>7.024</v>
      </c>
      <c r="H2457">
        <v>7.8970000000000002</v>
      </c>
      <c r="I2457">
        <v>12.324</v>
      </c>
      <c r="J2457">
        <v>15.462999999999999</v>
      </c>
      <c r="K2457">
        <v>18.533999999999999</v>
      </c>
      <c r="L2457">
        <v>20.452000000000002</v>
      </c>
      <c r="M2457">
        <v>22.396000000000001</v>
      </c>
      <c r="N2457">
        <v>24.367000000000001</v>
      </c>
      <c r="O2457">
        <v>24.498000000000001</v>
      </c>
      <c r="P2457">
        <v>22.861000000000001</v>
      </c>
      <c r="Q2457">
        <v>17.280999999999999</v>
      </c>
      <c r="R2457">
        <v>7.9320000000000004</v>
      </c>
      <c r="S2457">
        <v>6.29</v>
      </c>
      <c r="T2457">
        <v>3.323</v>
      </c>
      <c r="U2457">
        <v>3.1480000000000001</v>
      </c>
      <c r="V2457">
        <v>2.7650000000000001</v>
      </c>
      <c r="W2457">
        <v>2.202</v>
      </c>
      <c r="X2457">
        <v>1.83</v>
      </c>
      <c r="Y2457">
        <v>1.4610000000000001</v>
      </c>
      <c r="Z2457">
        <v>0.90100000000000002</v>
      </c>
      <c r="AA2457">
        <v>5.7000000000000002E-2</v>
      </c>
      <c r="AB2457">
        <v>5.2999999999999999E-2</v>
      </c>
      <c r="AC2457">
        <v>4.9000000000000002E-2</v>
      </c>
      <c r="AD2457">
        <v>4.4999999999999998E-2</v>
      </c>
      <c r="AE2457">
        <v>4.1000000000000002E-2</v>
      </c>
      <c r="AF2457">
        <v>0.04</v>
      </c>
      <c r="AG2457">
        <v>3.9E-2</v>
      </c>
      <c r="AH2457">
        <v>3.7999999999999999E-2</v>
      </c>
      <c r="AI2457">
        <v>3.5999999999999997E-2</v>
      </c>
      <c r="AJ2457" t="s">
        <v>54</v>
      </c>
      <c r="AK2457" t="s">
        <v>22</v>
      </c>
    </row>
    <row r="2458" spans="1:38" x14ac:dyDescent="0.35">
      <c r="A2458" t="s">
        <v>56</v>
      </c>
      <c r="B2458" t="s">
        <v>66</v>
      </c>
      <c r="C2458" t="s">
        <v>55</v>
      </c>
      <c r="D2458">
        <v>14.4</v>
      </c>
      <c r="E2458">
        <v>14.4</v>
      </c>
      <c r="F2458">
        <v>14.760999999999999</v>
      </c>
      <c r="G2458">
        <v>15.122</v>
      </c>
      <c r="H2458">
        <v>15.781000000000001</v>
      </c>
      <c r="I2458">
        <v>16.72</v>
      </c>
      <c r="J2458">
        <v>17.390999999999998</v>
      </c>
      <c r="K2458">
        <v>18.081</v>
      </c>
      <c r="L2458">
        <v>18.532</v>
      </c>
      <c r="M2458">
        <v>18.986999999999998</v>
      </c>
      <c r="N2458">
        <v>19.449000000000002</v>
      </c>
      <c r="O2458">
        <v>19.521000000000001</v>
      </c>
      <c r="P2458">
        <v>18.901</v>
      </c>
      <c r="Q2458">
        <v>17.443999999999999</v>
      </c>
      <c r="R2458">
        <v>14.903</v>
      </c>
      <c r="S2458">
        <v>9.6</v>
      </c>
      <c r="T2458">
        <v>1.3220000000000001</v>
      </c>
      <c r="U2458">
        <v>1.2569999999999999</v>
      </c>
      <c r="V2458">
        <v>1.1579999999999999</v>
      </c>
      <c r="W2458">
        <v>1.02</v>
      </c>
      <c r="X2458">
        <v>0.91400000000000003</v>
      </c>
      <c r="Y2458">
        <v>0.80400000000000005</v>
      </c>
      <c r="Z2458">
        <v>0.65400000000000003</v>
      </c>
      <c r="AA2458">
        <v>0.46</v>
      </c>
      <c r="AB2458">
        <v>0.26800000000000002</v>
      </c>
      <c r="AC2458">
        <v>7.0999999999999994E-2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 t="s">
        <v>55</v>
      </c>
      <c r="AK2458" t="s">
        <v>8</v>
      </c>
      <c r="AL2458" t="s">
        <v>17</v>
      </c>
    </row>
    <row r="2459" spans="1:38" x14ac:dyDescent="0.35">
      <c r="A2459" t="s">
        <v>73</v>
      </c>
      <c r="B2459" t="s">
        <v>66</v>
      </c>
      <c r="C2459" t="s">
        <v>7</v>
      </c>
      <c r="D2459">
        <v>10.911</v>
      </c>
      <c r="E2459">
        <v>11.005000000000001</v>
      </c>
      <c r="F2459">
        <v>11.648999999999999</v>
      </c>
      <c r="G2459">
        <v>12.824</v>
      </c>
      <c r="H2459">
        <v>16.084</v>
      </c>
      <c r="I2459">
        <v>18.706</v>
      </c>
      <c r="J2459">
        <v>22.067</v>
      </c>
      <c r="K2459">
        <v>25.306999999999999</v>
      </c>
      <c r="L2459">
        <v>28.48</v>
      </c>
      <c r="M2459">
        <v>31.452999999999999</v>
      </c>
      <c r="N2459">
        <v>34.222000000000001</v>
      </c>
      <c r="O2459">
        <v>36.731000000000002</v>
      </c>
      <c r="P2459">
        <v>38.944000000000003</v>
      </c>
      <c r="Q2459">
        <v>40.764000000000003</v>
      </c>
      <c r="R2459">
        <v>41.603999999999999</v>
      </c>
      <c r="S2459">
        <v>42.186999999999998</v>
      </c>
      <c r="T2459">
        <v>42.457999999999998</v>
      </c>
      <c r="U2459">
        <v>42.125999999999998</v>
      </c>
      <c r="V2459">
        <v>41.780999999999999</v>
      </c>
      <c r="W2459">
        <v>41.253999999999998</v>
      </c>
      <c r="X2459">
        <v>40.15</v>
      </c>
      <c r="Y2459">
        <v>39.198999999999998</v>
      </c>
      <c r="Z2459">
        <v>38.176000000000002</v>
      </c>
      <c r="AA2459">
        <v>36.927</v>
      </c>
      <c r="AB2459">
        <v>35.703000000000003</v>
      </c>
      <c r="AC2459">
        <v>34.462000000000003</v>
      </c>
      <c r="AD2459">
        <v>33.121000000000002</v>
      </c>
      <c r="AE2459">
        <v>31.727</v>
      </c>
      <c r="AF2459">
        <v>30.465</v>
      </c>
      <c r="AG2459">
        <v>30.236000000000001</v>
      </c>
      <c r="AH2459">
        <v>30.012</v>
      </c>
      <c r="AI2459">
        <v>29.786999999999999</v>
      </c>
      <c r="AJ2459" t="s">
        <v>7</v>
      </c>
      <c r="AK2459" t="s">
        <v>8</v>
      </c>
      <c r="AL2459" t="s">
        <v>9</v>
      </c>
    </row>
    <row r="2460" spans="1:38" x14ac:dyDescent="0.35">
      <c r="A2460" t="s">
        <v>73</v>
      </c>
      <c r="B2460" t="s">
        <v>66</v>
      </c>
      <c r="C2460" t="s">
        <v>10</v>
      </c>
      <c r="D2460">
        <v>0</v>
      </c>
      <c r="E2460">
        <v>0</v>
      </c>
      <c r="F2460">
        <v>0</v>
      </c>
      <c r="G2460">
        <v>5.2999999999999999E-2</v>
      </c>
      <c r="H2460">
        <v>0.315</v>
      </c>
      <c r="I2460">
        <v>0.32800000000000001</v>
      </c>
      <c r="J2460">
        <v>0.34300000000000003</v>
      </c>
      <c r="K2460">
        <v>0.35799999999999998</v>
      </c>
      <c r="L2460">
        <v>0.372</v>
      </c>
      <c r="M2460">
        <v>0.372</v>
      </c>
      <c r="N2460">
        <v>0.36199999999999999</v>
      </c>
      <c r="O2460">
        <v>0.35199999999999998</v>
      </c>
      <c r="P2460">
        <v>0.34300000000000003</v>
      </c>
      <c r="Q2460">
        <v>0.33200000000000002</v>
      </c>
      <c r="R2460">
        <v>0.32100000000000001</v>
      </c>
      <c r="S2460">
        <v>0.309</v>
      </c>
      <c r="T2460">
        <v>0.29599999999999999</v>
      </c>
      <c r="U2460">
        <v>0.28299999999999997</v>
      </c>
      <c r="V2460">
        <v>0.26800000000000002</v>
      </c>
      <c r="W2460">
        <v>0.253</v>
      </c>
      <c r="X2460">
        <v>0.23599999999999999</v>
      </c>
      <c r="Y2460">
        <v>0.218</v>
      </c>
      <c r="Z2460">
        <v>0.19800000000000001</v>
      </c>
      <c r="AA2460">
        <v>0.17599999999999999</v>
      </c>
      <c r="AB2460">
        <v>0.15</v>
      </c>
      <c r="AC2460">
        <v>0.121</v>
      </c>
      <c r="AD2460">
        <v>8.7999999999999995E-2</v>
      </c>
      <c r="AE2460">
        <v>4.7E-2</v>
      </c>
      <c r="AF2460">
        <v>0</v>
      </c>
      <c r="AG2460">
        <v>0</v>
      </c>
      <c r="AH2460">
        <v>0</v>
      </c>
      <c r="AI2460">
        <v>0</v>
      </c>
      <c r="AJ2460" t="s">
        <v>10</v>
      </c>
      <c r="AK2460" t="s">
        <v>11</v>
      </c>
      <c r="AL2460" t="s">
        <v>9</v>
      </c>
    </row>
    <row r="2461" spans="1:38" x14ac:dyDescent="0.35">
      <c r="A2461" t="s">
        <v>73</v>
      </c>
      <c r="B2461" t="s">
        <v>66</v>
      </c>
      <c r="C2461" t="s">
        <v>12</v>
      </c>
      <c r="D2461">
        <v>23.204999999999998</v>
      </c>
      <c r="E2461">
        <v>25.169</v>
      </c>
      <c r="F2461">
        <v>25.43</v>
      </c>
      <c r="G2461">
        <v>26.974</v>
      </c>
      <c r="H2461">
        <v>33.551000000000002</v>
      </c>
      <c r="I2461">
        <v>34.902000000000001</v>
      </c>
      <c r="J2461">
        <v>36.546999999999997</v>
      </c>
      <c r="K2461">
        <v>38.151000000000003</v>
      </c>
      <c r="L2461">
        <v>39.722999999999999</v>
      </c>
      <c r="M2461">
        <v>40.927999999999997</v>
      </c>
      <c r="N2461">
        <v>41.868000000000002</v>
      </c>
      <c r="O2461">
        <v>42.689</v>
      </c>
      <c r="P2461">
        <v>43.386000000000003</v>
      </c>
      <c r="Q2461">
        <v>43.908999999999999</v>
      </c>
      <c r="R2461">
        <v>44.018000000000001</v>
      </c>
      <c r="S2461">
        <v>44.017000000000003</v>
      </c>
      <c r="T2461">
        <v>43.878</v>
      </c>
      <c r="U2461">
        <v>43.47</v>
      </c>
      <c r="V2461">
        <v>43.036999999999999</v>
      </c>
      <c r="W2461">
        <v>42.517000000000003</v>
      </c>
      <c r="X2461">
        <v>41.73</v>
      </c>
      <c r="Y2461">
        <v>40.976999999999997</v>
      </c>
      <c r="Z2461">
        <v>40.155999999999999</v>
      </c>
      <c r="AA2461">
        <v>39.201999999999998</v>
      </c>
      <c r="AB2461">
        <v>38.201000000000001</v>
      </c>
      <c r="AC2461">
        <v>37.116999999999997</v>
      </c>
      <c r="AD2461">
        <v>35.899000000000001</v>
      </c>
      <c r="AE2461">
        <v>34.524000000000001</v>
      </c>
      <c r="AF2461">
        <v>33.055999999999997</v>
      </c>
      <c r="AG2461">
        <v>32.962000000000003</v>
      </c>
      <c r="AH2461">
        <v>32.872</v>
      </c>
      <c r="AI2461">
        <v>32.780999999999999</v>
      </c>
      <c r="AJ2461" t="s">
        <v>12</v>
      </c>
      <c r="AK2461" t="s">
        <v>8</v>
      </c>
    </row>
    <row r="2462" spans="1:38" x14ac:dyDescent="0.35">
      <c r="A2462" t="s">
        <v>73</v>
      </c>
      <c r="B2462" t="s">
        <v>66</v>
      </c>
      <c r="C2462" t="s">
        <v>13</v>
      </c>
      <c r="D2462">
        <v>0</v>
      </c>
      <c r="E2462">
        <v>0</v>
      </c>
      <c r="F2462">
        <v>0.21099999999999999</v>
      </c>
      <c r="G2462">
        <v>0.97499999999999998</v>
      </c>
      <c r="H2462">
        <v>3.9129999999999998</v>
      </c>
      <c r="I2462">
        <v>4.8730000000000002</v>
      </c>
      <c r="J2462">
        <v>6.077</v>
      </c>
      <c r="K2462">
        <v>7.2389999999999999</v>
      </c>
      <c r="L2462">
        <v>8.3819999999999997</v>
      </c>
      <c r="M2462">
        <v>9.3550000000000004</v>
      </c>
      <c r="N2462">
        <v>10.196999999999999</v>
      </c>
      <c r="O2462">
        <v>10.95</v>
      </c>
      <c r="P2462">
        <v>11.603</v>
      </c>
      <c r="Q2462">
        <v>12.122999999999999</v>
      </c>
      <c r="R2462">
        <v>12.317</v>
      </c>
      <c r="S2462">
        <v>12.425000000000001</v>
      </c>
      <c r="T2462">
        <v>12.423999999999999</v>
      </c>
      <c r="U2462">
        <v>12.218</v>
      </c>
      <c r="V2462">
        <v>12.002000000000001</v>
      </c>
      <c r="W2462">
        <v>11.718999999999999</v>
      </c>
      <c r="X2462">
        <v>11.239000000000001</v>
      </c>
      <c r="Y2462">
        <v>10.795</v>
      </c>
      <c r="Z2462">
        <v>10.315</v>
      </c>
      <c r="AA2462">
        <v>9.7479999999999993</v>
      </c>
      <c r="AB2462">
        <v>9.1669999999999998</v>
      </c>
      <c r="AC2462">
        <v>8.5530000000000008</v>
      </c>
      <c r="AD2462">
        <v>7.8730000000000002</v>
      </c>
      <c r="AE2462">
        <v>7.1319999999999997</v>
      </c>
      <c r="AF2462">
        <v>6.3760000000000003</v>
      </c>
      <c r="AG2462">
        <v>6.3010000000000002</v>
      </c>
      <c r="AH2462">
        <v>6.2279999999999998</v>
      </c>
      <c r="AI2462">
        <v>6.1539999999999999</v>
      </c>
      <c r="AJ2462" t="s">
        <v>13</v>
      </c>
      <c r="AK2462" t="s">
        <v>8</v>
      </c>
    </row>
    <row r="2463" spans="1:38" x14ac:dyDescent="0.35">
      <c r="A2463" t="s">
        <v>73</v>
      </c>
      <c r="B2463" t="s">
        <v>66</v>
      </c>
      <c r="C2463" t="s">
        <v>14</v>
      </c>
      <c r="D2463">
        <v>22.628</v>
      </c>
      <c r="E2463">
        <v>22.628</v>
      </c>
      <c r="F2463">
        <v>27.457000000000001</v>
      </c>
      <c r="G2463">
        <v>33.040999999999997</v>
      </c>
      <c r="H2463">
        <v>40.173000000000002</v>
      </c>
      <c r="I2463">
        <v>49.78</v>
      </c>
      <c r="J2463">
        <v>61.662999999999997</v>
      </c>
      <c r="K2463">
        <v>71.305000000000007</v>
      </c>
      <c r="L2463">
        <v>80.561000000000007</v>
      </c>
      <c r="M2463">
        <v>89.43</v>
      </c>
      <c r="N2463">
        <v>97.84</v>
      </c>
      <c r="O2463">
        <v>105.456</v>
      </c>
      <c r="P2463">
        <v>112.211</v>
      </c>
      <c r="Q2463">
        <v>117.821</v>
      </c>
      <c r="R2463">
        <v>120.59099999999999</v>
      </c>
      <c r="S2463">
        <v>122.625</v>
      </c>
      <c r="T2463">
        <v>123.795</v>
      </c>
      <c r="U2463">
        <v>123.20399999999999</v>
      </c>
      <c r="V2463">
        <v>122.575</v>
      </c>
      <c r="W2463">
        <v>121.455</v>
      </c>
      <c r="X2463">
        <v>118.535</v>
      </c>
      <c r="Y2463">
        <v>116.11</v>
      </c>
      <c r="Z2463">
        <v>113.505</v>
      </c>
      <c r="AA2463">
        <v>110.31</v>
      </c>
      <c r="AB2463">
        <v>107.218</v>
      </c>
      <c r="AC2463">
        <v>104.113</v>
      </c>
      <c r="AD2463">
        <v>100.8</v>
      </c>
      <c r="AE2463">
        <v>97.596000000000004</v>
      </c>
      <c r="AF2463">
        <v>95.319000000000003</v>
      </c>
      <c r="AG2463">
        <v>92.435000000000002</v>
      </c>
      <c r="AH2463">
        <v>90.23</v>
      </c>
      <c r="AI2463">
        <v>88.561000000000007</v>
      </c>
      <c r="AJ2463" t="s">
        <v>14</v>
      </c>
      <c r="AK2463" t="s">
        <v>15</v>
      </c>
    </row>
    <row r="2464" spans="1:38" x14ac:dyDescent="0.35">
      <c r="A2464" t="s">
        <v>73</v>
      </c>
      <c r="B2464" t="s">
        <v>66</v>
      </c>
      <c r="C2464" t="s">
        <v>16</v>
      </c>
      <c r="D2464">
        <v>0.85599999999999998</v>
      </c>
      <c r="E2464">
        <v>0.85599999999999998</v>
      </c>
      <c r="F2464">
        <v>0.85599999999999998</v>
      </c>
      <c r="G2464">
        <v>1.05</v>
      </c>
      <c r="H2464">
        <v>2.0070000000000001</v>
      </c>
      <c r="I2464">
        <v>2.0590000000000002</v>
      </c>
      <c r="J2464">
        <v>2.11</v>
      </c>
      <c r="K2464">
        <v>2.1640000000000001</v>
      </c>
      <c r="L2464">
        <v>2.2149999999999999</v>
      </c>
      <c r="M2464">
        <v>2.2149999999999999</v>
      </c>
      <c r="N2464">
        <v>2.1819999999999999</v>
      </c>
      <c r="O2464">
        <v>2.1469999999999998</v>
      </c>
      <c r="P2464">
        <v>2.109</v>
      </c>
      <c r="Q2464">
        <v>2.0720000000000001</v>
      </c>
      <c r="R2464">
        <v>2.0299999999999998</v>
      </c>
      <c r="S2464">
        <v>1.986</v>
      </c>
      <c r="T2464">
        <v>1.9410000000000001</v>
      </c>
      <c r="U2464">
        <v>1.891</v>
      </c>
      <c r="V2464">
        <v>1.839</v>
      </c>
      <c r="W2464">
        <v>1.782</v>
      </c>
      <c r="X2464">
        <v>1.72</v>
      </c>
      <c r="Y2464">
        <v>1.6539999999999999</v>
      </c>
      <c r="Z2464">
        <v>1.58</v>
      </c>
      <c r="AA2464">
        <v>1.4990000000000001</v>
      </c>
      <c r="AB2464">
        <v>1.405</v>
      </c>
      <c r="AC2464">
        <v>1.3</v>
      </c>
      <c r="AD2464">
        <v>1.1779999999999999</v>
      </c>
      <c r="AE2464">
        <v>1.0309999999999999</v>
      </c>
      <c r="AF2464">
        <v>0.85599999999999998</v>
      </c>
      <c r="AG2464">
        <v>0.85599999999999998</v>
      </c>
      <c r="AH2464">
        <v>0.85599999999999998</v>
      </c>
      <c r="AI2464">
        <v>0.85599999999999998</v>
      </c>
      <c r="AJ2464" t="s">
        <v>16</v>
      </c>
      <c r="AK2464" t="s">
        <v>8</v>
      </c>
      <c r="AL2464" t="s">
        <v>17</v>
      </c>
    </row>
    <row r="2465" spans="1:38" x14ac:dyDescent="0.35">
      <c r="A2465" t="s">
        <v>73</v>
      </c>
      <c r="B2465" t="s">
        <v>66</v>
      </c>
      <c r="C2465" t="s">
        <v>18</v>
      </c>
      <c r="D2465">
        <v>4.2519999999999998</v>
      </c>
      <c r="E2465">
        <v>4.2519999999999998</v>
      </c>
      <c r="F2465">
        <v>5.2960000000000003</v>
      </c>
      <c r="G2465">
        <v>6.51</v>
      </c>
      <c r="H2465">
        <v>8.0649999999999995</v>
      </c>
      <c r="I2465">
        <v>10.145</v>
      </c>
      <c r="J2465">
        <v>12.715</v>
      </c>
      <c r="K2465">
        <v>14.801</v>
      </c>
      <c r="L2465">
        <v>16.803999999999998</v>
      </c>
      <c r="M2465">
        <v>18.722999999999999</v>
      </c>
      <c r="N2465">
        <v>20.542000000000002</v>
      </c>
      <c r="O2465">
        <v>22.186</v>
      </c>
      <c r="P2465">
        <v>23.646999999999998</v>
      </c>
      <c r="Q2465">
        <v>24.86</v>
      </c>
      <c r="R2465">
        <v>25.457000000000001</v>
      </c>
      <c r="S2465">
        <v>25.896999999999998</v>
      </c>
      <c r="T2465">
        <v>26.148</v>
      </c>
      <c r="U2465">
        <v>26.018999999999998</v>
      </c>
      <c r="V2465">
        <v>25.882999999999999</v>
      </c>
      <c r="W2465">
        <v>25.638999999999999</v>
      </c>
      <c r="X2465">
        <v>25.006</v>
      </c>
      <c r="Y2465">
        <v>24.478999999999999</v>
      </c>
      <c r="Z2465">
        <v>23.914999999999999</v>
      </c>
      <c r="AA2465">
        <v>23.222000000000001</v>
      </c>
      <c r="AB2465">
        <v>22.550999999999998</v>
      </c>
      <c r="AC2465">
        <v>21.879000000000001</v>
      </c>
      <c r="AD2465">
        <v>21.16</v>
      </c>
      <c r="AE2465">
        <v>20.465</v>
      </c>
      <c r="AF2465">
        <v>19.972000000000001</v>
      </c>
      <c r="AG2465">
        <v>19.349</v>
      </c>
      <c r="AH2465">
        <v>18.872</v>
      </c>
      <c r="AI2465">
        <v>18.363</v>
      </c>
      <c r="AJ2465" t="s">
        <v>18</v>
      </c>
      <c r="AK2465" t="s">
        <v>19</v>
      </c>
    </row>
    <row r="2466" spans="1:38" x14ac:dyDescent="0.35">
      <c r="A2466" t="s">
        <v>73</v>
      </c>
      <c r="B2466" t="s">
        <v>66</v>
      </c>
      <c r="C2466" t="s">
        <v>20</v>
      </c>
      <c r="D2466">
        <v>39.234999999999999</v>
      </c>
      <c r="E2466">
        <v>39.234999999999999</v>
      </c>
      <c r="F2466">
        <v>40.362000000000002</v>
      </c>
      <c r="G2466">
        <v>42.225000000000001</v>
      </c>
      <c r="H2466">
        <v>46.978000000000002</v>
      </c>
      <c r="I2466">
        <v>51.515000000000001</v>
      </c>
      <c r="J2466">
        <v>57.347999999999999</v>
      </c>
      <c r="K2466">
        <v>62.972999999999999</v>
      </c>
      <c r="L2466">
        <v>68.471999999999994</v>
      </c>
      <c r="M2466">
        <v>73.676000000000002</v>
      </c>
      <c r="N2466">
        <v>78.561999999999998</v>
      </c>
      <c r="O2466">
        <v>82.983999999999995</v>
      </c>
      <c r="P2466">
        <v>86.900999999999996</v>
      </c>
      <c r="Q2466">
        <v>90.128</v>
      </c>
      <c r="R2466">
        <v>91.637</v>
      </c>
      <c r="S2466">
        <v>92.7</v>
      </c>
      <c r="T2466">
        <v>93.224000000000004</v>
      </c>
      <c r="U2466">
        <v>92.688000000000002</v>
      </c>
      <c r="V2466">
        <v>92.138999999999996</v>
      </c>
      <c r="W2466">
        <v>91.275000000000006</v>
      </c>
      <c r="X2466">
        <v>89.402000000000001</v>
      </c>
      <c r="Y2466">
        <v>87.805000000000007</v>
      </c>
      <c r="Z2466">
        <v>86.085999999999999</v>
      </c>
      <c r="AA2466">
        <v>83.983000000000004</v>
      </c>
      <c r="AB2466">
        <v>81.930999999999997</v>
      </c>
      <c r="AC2466">
        <v>79.861000000000004</v>
      </c>
      <c r="AD2466">
        <v>77.635999999999996</v>
      </c>
      <c r="AE2466">
        <v>75.349000000000004</v>
      </c>
      <c r="AF2466">
        <v>73.311999999999998</v>
      </c>
      <c r="AG2466">
        <v>72.909000000000006</v>
      </c>
      <c r="AH2466">
        <v>72.518000000000001</v>
      </c>
      <c r="AI2466">
        <v>72.125</v>
      </c>
      <c r="AJ2466" t="s">
        <v>20</v>
      </c>
      <c r="AK2466" t="s">
        <v>9</v>
      </c>
    </row>
    <row r="2467" spans="1:38" x14ac:dyDescent="0.35">
      <c r="A2467" t="s">
        <v>73</v>
      </c>
      <c r="B2467" t="s">
        <v>66</v>
      </c>
      <c r="C2467" t="s">
        <v>21</v>
      </c>
      <c r="D2467">
        <v>0</v>
      </c>
      <c r="E2467">
        <v>0</v>
      </c>
      <c r="F2467">
        <v>0</v>
      </c>
      <c r="G2467">
        <v>0.183</v>
      </c>
      <c r="H2467">
        <v>1.081</v>
      </c>
      <c r="I2467">
        <v>1.1299999999999999</v>
      </c>
      <c r="J2467">
        <v>1.18</v>
      </c>
      <c r="K2467">
        <v>1.228</v>
      </c>
      <c r="L2467">
        <v>1.278</v>
      </c>
      <c r="M2467">
        <v>1.278</v>
      </c>
      <c r="N2467">
        <v>1.246</v>
      </c>
      <c r="O2467">
        <v>1.214</v>
      </c>
      <c r="P2467">
        <v>1.1779999999999999</v>
      </c>
      <c r="Q2467">
        <v>1.141</v>
      </c>
      <c r="R2467">
        <v>1.103</v>
      </c>
      <c r="S2467">
        <v>1.0609999999999999</v>
      </c>
      <c r="T2467">
        <v>1.0189999999999999</v>
      </c>
      <c r="U2467">
        <v>0.97199999999999998</v>
      </c>
      <c r="V2467">
        <v>0.92300000000000004</v>
      </c>
      <c r="W2467">
        <v>0.87</v>
      </c>
      <c r="X2467">
        <v>0.81100000000000005</v>
      </c>
      <c r="Y2467">
        <v>0.748</v>
      </c>
      <c r="Z2467">
        <v>0.67900000000000005</v>
      </c>
      <c r="AA2467">
        <v>0.60099999999999998</v>
      </c>
      <c r="AB2467">
        <v>0.51600000000000001</v>
      </c>
      <c r="AC2467">
        <v>0.41799999999999998</v>
      </c>
      <c r="AD2467">
        <v>0.30199999999999999</v>
      </c>
      <c r="AE2467">
        <v>0.16400000000000001</v>
      </c>
      <c r="AF2467">
        <v>0</v>
      </c>
      <c r="AG2467">
        <v>0</v>
      </c>
      <c r="AH2467">
        <v>0</v>
      </c>
      <c r="AI2467">
        <v>0</v>
      </c>
      <c r="AJ2467" t="s">
        <v>21</v>
      </c>
      <c r="AK2467" t="s">
        <v>22</v>
      </c>
    </row>
    <row r="2468" spans="1:38" x14ac:dyDescent="0.35">
      <c r="A2468" t="s">
        <v>73</v>
      </c>
      <c r="B2468" t="s">
        <v>66</v>
      </c>
      <c r="C2468" t="s">
        <v>23</v>
      </c>
      <c r="D2468">
        <v>68.486000000000004</v>
      </c>
      <c r="E2468">
        <v>69.022999999999996</v>
      </c>
      <c r="F2468">
        <v>72.176000000000002</v>
      </c>
      <c r="G2468">
        <v>76.423000000000002</v>
      </c>
      <c r="H2468">
        <v>84.947999999999993</v>
      </c>
      <c r="I2468">
        <v>97.379000000000005</v>
      </c>
      <c r="J2468">
        <v>113.43600000000001</v>
      </c>
      <c r="K2468">
        <v>128.91499999999999</v>
      </c>
      <c r="L2468">
        <v>144.04400000000001</v>
      </c>
      <c r="M2468">
        <v>158.59800000000001</v>
      </c>
      <c r="N2468">
        <v>172.428</v>
      </c>
      <c r="O2468">
        <v>184.97499999999999</v>
      </c>
      <c r="P2468">
        <v>196.10900000000001</v>
      </c>
      <c r="Q2468">
        <v>205.333</v>
      </c>
      <c r="R2468">
        <v>209.768</v>
      </c>
      <c r="S2468">
        <v>212.95599999999999</v>
      </c>
      <c r="T2468">
        <v>214.65199999999999</v>
      </c>
      <c r="U2468">
        <v>213.4</v>
      </c>
      <c r="V2468">
        <v>212.12</v>
      </c>
      <c r="W2468">
        <v>209.983</v>
      </c>
      <c r="X2468">
        <v>205.05500000000001</v>
      </c>
      <c r="Y2468">
        <v>200.91900000000001</v>
      </c>
      <c r="Z2468">
        <v>196.47499999999999</v>
      </c>
      <c r="AA2468">
        <v>191.00299999999999</v>
      </c>
      <c r="AB2468">
        <v>185.73</v>
      </c>
      <c r="AC2468">
        <v>180.458</v>
      </c>
      <c r="AD2468">
        <v>174.851</v>
      </c>
      <c r="AE2468">
        <v>169.18</v>
      </c>
      <c r="AF2468">
        <v>164.34700000000001</v>
      </c>
      <c r="AG2468">
        <v>163.22200000000001</v>
      </c>
      <c r="AH2468">
        <v>162.12899999999999</v>
      </c>
      <c r="AI2468">
        <v>161.02600000000001</v>
      </c>
      <c r="AJ2468" t="s">
        <v>23</v>
      </c>
      <c r="AK2468" t="s">
        <v>24</v>
      </c>
      <c r="AL2468" t="s">
        <v>17</v>
      </c>
    </row>
    <row r="2469" spans="1:38" x14ac:dyDescent="0.35">
      <c r="A2469" t="s">
        <v>73</v>
      </c>
      <c r="B2469" t="s">
        <v>66</v>
      </c>
      <c r="C2469" t="s">
        <v>25</v>
      </c>
      <c r="D2469">
        <v>13.638</v>
      </c>
      <c r="E2469">
        <v>13.638</v>
      </c>
      <c r="F2469">
        <v>15.574</v>
      </c>
      <c r="G2469">
        <v>17.783000000000001</v>
      </c>
      <c r="H2469">
        <v>20.547000000000001</v>
      </c>
      <c r="I2469">
        <v>24.388000000000002</v>
      </c>
      <c r="J2469">
        <v>29.146999999999998</v>
      </c>
      <c r="K2469">
        <v>33.005000000000003</v>
      </c>
      <c r="L2469">
        <v>36.707999999999998</v>
      </c>
      <c r="M2469">
        <v>40.264000000000003</v>
      </c>
      <c r="N2469">
        <v>43.640999999999998</v>
      </c>
      <c r="O2469">
        <v>46.698</v>
      </c>
      <c r="P2469">
        <v>49.411999999999999</v>
      </c>
      <c r="Q2469">
        <v>51.664000000000001</v>
      </c>
      <c r="R2469">
        <v>52.781999999999996</v>
      </c>
      <c r="S2469">
        <v>53.600999999999999</v>
      </c>
      <c r="T2469">
        <v>54.076000000000001</v>
      </c>
      <c r="U2469">
        <v>53.848999999999997</v>
      </c>
      <c r="V2469">
        <v>53.600999999999999</v>
      </c>
      <c r="W2469">
        <v>53.158999999999999</v>
      </c>
      <c r="X2469">
        <v>51.997999999999998</v>
      </c>
      <c r="Y2469">
        <v>51.036000000000001</v>
      </c>
      <c r="Z2469">
        <v>50.000999999999998</v>
      </c>
      <c r="AA2469">
        <v>48.728999999999999</v>
      </c>
      <c r="AB2469">
        <v>47.506999999999998</v>
      </c>
      <c r="AC2469">
        <v>46.273000000000003</v>
      </c>
      <c r="AD2469">
        <v>44.96</v>
      </c>
      <c r="AE2469">
        <v>43.692</v>
      </c>
      <c r="AF2469">
        <v>42.777999999999999</v>
      </c>
      <c r="AG2469">
        <v>41.622999999999998</v>
      </c>
      <c r="AH2469">
        <v>40.738</v>
      </c>
      <c r="AI2469">
        <v>40.064999999999998</v>
      </c>
      <c r="AJ2469" t="s">
        <v>25</v>
      </c>
      <c r="AK2469" t="s">
        <v>15</v>
      </c>
    </row>
    <row r="2470" spans="1:38" x14ac:dyDescent="0.35">
      <c r="A2470" t="s">
        <v>73</v>
      </c>
      <c r="B2470" t="s">
        <v>66</v>
      </c>
      <c r="C2470" t="s">
        <v>26</v>
      </c>
      <c r="D2470">
        <v>32.094000000000001</v>
      </c>
      <c r="E2470">
        <v>32.094000000000001</v>
      </c>
      <c r="F2470">
        <v>36.442</v>
      </c>
      <c r="G2470">
        <v>41.066000000000003</v>
      </c>
      <c r="H2470">
        <v>46.250999999999998</v>
      </c>
      <c r="I2470">
        <v>54.805</v>
      </c>
      <c r="J2470">
        <v>65.41</v>
      </c>
      <c r="K2470">
        <v>73.994</v>
      </c>
      <c r="L2470">
        <v>82.231999999999999</v>
      </c>
      <c r="M2470">
        <v>90.218000000000004</v>
      </c>
      <c r="N2470">
        <v>97.85</v>
      </c>
      <c r="O2470">
        <v>104.76600000000001</v>
      </c>
      <c r="P2470">
        <v>110.917</v>
      </c>
      <c r="Q2470">
        <v>116.038</v>
      </c>
      <c r="R2470">
        <v>118.607</v>
      </c>
      <c r="S2470">
        <v>120.511</v>
      </c>
      <c r="T2470">
        <v>121.649</v>
      </c>
      <c r="U2470">
        <v>121.20399999999999</v>
      </c>
      <c r="V2470">
        <v>120.732</v>
      </c>
      <c r="W2470">
        <v>119.824</v>
      </c>
      <c r="X2470">
        <v>117.30200000000001</v>
      </c>
      <c r="Y2470">
        <v>115.238</v>
      </c>
      <c r="Z2470">
        <v>113.02200000000001</v>
      </c>
      <c r="AA2470">
        <v>110.29</v>
      </c>
      <c r="AB2470">
        <v>107.672</v>
      </c>
      <c r="AC2470">
        <v>105.063</v>
      </c>
      <c r="AD2470">
        <v>102.3</v>
      </c>
      <c r="AE2470">
        <v>99.596999999999994</v>
      </c>
      <c r="AF2470">
        <v>97.546000000000006</v>
      </c>
      <c r="AG2470">
        <v>94.95</v>
      </c>
      <c r="AH2470">
        <v>92.963999999999999</v>
      </c>
      <c r="AI2470">
        <v>91.259</v>
      </c>
      <c r="AJ2470" t="s">
        <v>26</v>
      </c>
      <c r="AK2470" t="s">
        <v>17</v>
      </c>
    </row>
    <row r="2471" spans="1:38" x14ac:dyDescent="0.35">
      <c r="A2471" t="s">
        <v>73</v>
      </c>
      <c r="B2471" t="s">
        <v>66</v>
      </c>
      <c r="C2471" t="s">
        <v>27</v>
      </c>
      <c r="D2471">
        <v>36.795000000000002</v>
      </c>
      <c r="E2471">
        <v>36.795000000000002</v>
      </c>
      <c r="F2471">
        <v>37.722000000000001</v>
      </c>
      <c r="G2471">
        <v>39.067999999999998</v>
      </c>
      <c r="H2471">
        <v>41.36</v>
      </c>
      <c r="I2471">
        <v>43.271999999999998</v>
      </c>
      <c r="J2471">
        <v>45.62</v>
      </c>
      <c r="K2471">
        <v>47.539000000000001</v>
      </c>
      <c r="L2471">
        <v>49.381999999999998</v>
      </c>
      <c r="M2471">
        <v>51.084000000000003</v>
      </c>
      <c r="N2471">
        <v>52.655999999999999</v>
      </c>
      <c r="O2471">
        <v>54.072000000000003</v>
      </c>
      <c r="P2471">
        <v>55.326000000000001</v>
      </c>
      <c r="Q2471">
        <v>56.353000000000002</v>
      </c>
      <c r="R2471">
        <v>56.832000000000001</v>
      </c>
      <c r="S2471">
        <v>57.17</v>
      </c>
      <c r="T2471">
        <v>57.337000000000003</v>
      </c>
      <c r="U2471">
        <v>57.161999999999999</v>
      </c>
      <c r="V2471">
        <v>56.975999999999999</v>
      </c>
      <c r="W2471">
        <v>56.692</v>
      </c>
      <c r="X2471">
        <v>56.055</v>
      </c>
      <c r="Y2471">
        <v>55.505000000000003</v>
      </c>
      <c r="Z2471">
        <v>54.915999999999997</v>
      </c>
      <c r="AA2471">
        <v>54.201000000000001</v>
      </c>
      <c r="AB2471">
        <v>53.494</v>
      </c>
      <c r="AC2471">
        <v>52.765999999999998</v>
      </c>
      <c r="AD2471">
        <v>51.978999999999999</v>
      </c>
      <c r="AE2471">
        <v>51.225000000000001</v>
      </c>
      <c r="AF2471">
        <v>50.747</v>
      </c>
      <c r="AG2471">
        <v>50.192999999999998</v>
      </c>
      <c r="AH2471">
        <v>49.768999999999998</v>
      </c>
      <c r="AI2471">
        <v>49.435000000000002</v>
      </c>
      <c r="AJ2471" t="s">
        <v>27</v>
      </c>
      <c r="AK2471" t="s">
        <v>8</v>
      </c>
      <c r="AL2471" t="s">
        <v>17</v>
      </c>
    </row>
    <row r="2472" spans="1:38" x14ac:dyDescent="0.35">
      <c r="A2472" t="s">
        <v>73</v>
      </c>
      <c r="B2472" t="s">
        <v>66</v>
      </c>
      <c r="C2472" t="s">
        <v>28</v>
      </c>
      <c r="D2472">
        <v>13.273</v>
      </c>
      <c r="E2472">
        <v>13.273</v>
      </c>
      <c r="F2472">
        <v>13.273</v>
      </c>
      <c r="G2472">
        <v>13.409000000000001</v>
      </c>
      <c r="H2472">
        <v>13.824999999999999</v>
      </c>
      <c r="I2472">
        <v>13.859</v>
      </c>
      <c r="J2472">
        <v>13.891</v>
      </c>
      <c r="K2472">
        <v>13.922000000000001</v>
      </c>
      <c r="L2472">
        <v>13.957000000000001</v>
      </c>
      <c r="M2472">
        <v>13.957000000000001</v>
      </c>
      <c r="N2472">
        <v>13.936999999999999</v>
      </c>
      <c r="O2472">
        <v>13.914999999999999</v>
      </c>
      <c r="P2472">
        <v>13.893000000000001</v>
      </c>
      <c r="Q2472">
        <v>13.869</v>
      </c>
      <c r="R2472">
        <v>13.843999999999999</v>
      </c>
      <c r="S2472">
        <v>13.818</v>
      </c>
      <c r="T2472">
        <v>13.791</v>
      </c>
      <c r="U2472">
        <v>13.762</v>
      </c>
      <c r="V2472">
        <v>13.73</v>
      </c>
      <c r="W2472">
        <v>13.696</v>
      </c>
      <c r="X2472">
        <v>13.66</v>
      </c>
      <c r="Y2472">
        <v>13.62</v>
      </c>
      <c r="Z2472">
        <v>13.576000000000001</v>
      </c>
      <c r="AA2472">
        <v>13.526</v>
      </c>
      <c r="AB2472">
        <v>13.47</v>
      </c>
      <c r="AC2472">
        <v>13.409000000000001</v>
      </c>
      <c r="AD2472">
        <v>13.334</v>
      </c>
      <c r="AE2472">
        <v>13.273</v>
      </c>
      <c r="AF2472">
        <v>13.273</v>
      </c>
      <c r="AG2472">
        <v>13.273</v>
      </c>
      <c r="AH2472">
        <v>13.273</v>
      </c>
      <c r="AI2472">
        <v>12.849</v>
      </c>
      <c r="AJ2472" t="s">
        <v>28</v>
      </c>
      <c r="AK2472" t="s">
        <v>19</v>
      </c>
    </row>
    <row r="2473" spans="1:38" x14ac:dyDescent="0.35">
      <c r="A2473" t="s">
        <v>73</v>
      </c>
      <c r="B2473" t="s">
        <v>66</v>
      </c>
      <c r="C2473" t="s">
        <v>29</v>
      </c>
      <c r="D2473">
        <v>0</v>
      </c>
      <c r="E2473">
        <v>0</v>
      </c>
      <c r="F2473">
        <v>0</v>
      </c>
      <c r="G2473">
        <v>3.1E-2</v>
      </c>
      <c r="H2473">
        <v>0.185</v>
      </c>
      <c r="I2473">
        <v>0.19400000000000001</v>
      </c>
      <c r="J2473">
        <v>0.20200000000000001</v>
      </c>
      <c r="K2473">
        <v>0.21099999999999999</v>
      </c>
      <c r="L2473">
        <v>0.219</v>
      </c>
      <c r="M2473">
        <v>0.219</v>
      </c>
      <c r="N2473">
        <v>0.214</v>
      </c>
      <c r="O2473">
        <v>0.20799999999999999</v>
      </c>
      <c r="P2473">
        <v>0.20200000000000001</v>
      </c>
      <c r="Q2473">
        <v>0.19600000000000001</v>
      </c>
      <c r="R2473">
        <v>0.189</v>
      </c>
      <c r="S2473">
        <v>0.182</v>
      </c>
      <c r="T2473">
        <v>0.17499999999999999</v>
      </c>
      <c r="U2473">
        <v>0.16700000000000001</v>
      </c>
      <c r="V2473">
        <v>0.158</v>
      </c>
      <c r="W2473">
        <v>0.14899999999999999</v>
      </c>
      <c r="X2473">
        <v>0.13900000000000001</v>
      </c>
      <c r="Y2473">
        <v>0.128</v>
      </c>
      <c r="Z2473">
        <v>0.11700000000000001</v>
      </c>
      <c r="AA2473">
        <v>0.10299999999999999</v>
      </c>
      <c r="AB2473">
        <v>8.8999999999999996E-2</v>
      </c>
      <c r="AC2473">
        <v>7.1999999999999995E-2</v>
      </c>
      <c r="AD2473">
        <v>5.1999999999999998E-2</v>
      </c>
      <c r="AE2473">
        <v>2.8000000000000001E-2</v>
      </c>
      <c r="AF2473">
        <v>0</v>
      </c>
      <c r="AG2473">
        <v>0</v>
      </c>
      <c r="AH2473">
        <v>0</v>
      </c>
      <c r="AI2473">
        <v>0</v>
      </c>
      <c r="AJ2473" t="s">
        <v>29</v>
      </c>
      <c r="AK2473" t="s">
        <v>30</v>
      </c>
    </row>
    <row r="2474" spans="1:38" x14ac:dyDescent="0.35">
      <c r="A2474" t="s">
        <v>73</v>
      </c>
      <c r="B2474" t="s">
        <v>66</v>
      </c>
      <c r="C2474" t="s">
        <v>31</v>
      </c>
      <c r="D2474">
        <v>80.677000000000007</v>
      </c>
      <c r="E2474">
        <v>80.69</v>
      </c>
      <c r="F2474">
        <v>80.820999999999998</v>
      </c>
      <c r="G2474">
        <v>81.63</v>
      </c>
      <c r="H2474">
        <v>85.078999999999994</v>
      </c>
      <c r="I2474">
        <v>85.768000000000001</v>
      </c>
      <c r="J2474">
        <v>86.605999999999995</v>
      </c>
      <c r="K2474">
        <v>87.417000000000002</v>
      </c>
      <c r="L2474">
        <v>88.221000000000004</v>
      </c>
      <c r="M2474">
        <v>88.826999999999998</v>
      </c>
      <c r="N2474">
        <v>89.290999999999997</v>
      </c>
      <c r="O2474">
        <v>89.700999999999993</v>
      </c>
      <c r="P2474">
        <v>90.046000000000006</v>
      </c>
      <c r="Q2474">
        <v>90.304000000000002</v>
      </c>
      <c r="R2474">
        <v>90.356999999999999</v>
      </c>
      <c r="S2474">
        <v>90.346000000000004</v>
      </c>
      <c r="T2474">
        <v>90.266999999999996</v>
      </c>
      <c r="U2474">
        <v>90.057000000000002</v>
      </c>
      <c r="V2474">
        <v>89.834000000000003</v>
      </c>
      <c r="W2474">
        <v>89.561000000000007</v>
      </c>
      <c r="X2474">
        <v>89.156999999999996</v>
      </c>
      <c r="Y2474">
        <v>88.769000000000005</v>
      </c>
      <c r="Z2474">
        <v>88.343999999999994</v>
      </c>
      <c r="AA2474">
        <v>87.85</v>
      </c>
      <c r="AB2474">
        <v>87.331999999999994</v>
      </c>
      <c r="AC2474">
        <v>86.771000000000001</v>
      </c>
      <c r="AD2474">
        <v>86.141999999999996</v>
      </c>
      <c r="AE2474">
        <v>85.427999999999997</v>
      </c>
      <c r="AF2474">
        <v>84.662000000000006</v>
      </c>
      <c r="AG2474">
        <v>84.614999999999995</v>
      </c>
      <c r="AH2474">
        <v>84.569000000000003</v>
      </c>
      <c r="AI2474">
        <v>84.522999999999996</v>
      </c>
      <c r="AJ2474" t="s">
        <v>31</v>
      </c>
      <c r="AK2474" t="s">
        <v>24</v>
      </c>
    </row>
    <row r="2475" spans="1:38" x14ac:dyDescent="0.35">
      <c r="A2475" t="s">
        <v>73</v>
      </c>
      <c r="B2475" t="s">
        <v>66</v>
      </c>
      <c r="C2475" t="s">
        <v>32</v>
      </c>
      <c r="D2475">
        <v>91.215999999999994</v>
      </c>
      <c r="E2475">
        <v>91.215999999999994</v>
      </c>
      <c r="F2475">
        <v>91.456000000000003</v>
      </c>
      <c r="G2475">
        <v>92.766999999999996</v>
      </c>
      <c r="H2475">
        <v>98.263000000000005</v>
      </c>
      <c r="I2475">
        <v>99.478999999999999</v>
      </c>
      <c r="J2475">
        <v>100.974</v>
      </c>
      <c r="K2475">
        <v>102.422</v>
      </c>
      <c r="L2475">
        <v>103.843</v>
      </c>
      <c r="M2475">
        <v>104.956</v>
      </c>
      <c r="N2475">
        <v>105.845</v>
      </c>
      <c r="O2475">
        <v>106.626</v>
      </c>
      <c r="P2475">
        <v>107.289</v>
      </c>
      <c r="Q2475">
        <v>107.79600000000001</v>
      </c>
      <c r="R2475">
        <v>107.929</v>
      </c>
      <c r="S2475">
        <v>107.95</v>
      </c>
      <c r="T2475">
        <v>107.848</v>
      </c>
      <c r="U2475">
        <v>107.502</v>
      </c>
      <c r="V2475">
        <v>107.13800000000001</v>
      </c>
      <c r="W2475">
        <v>106.687</v>
      </c>
      <c r="X2475">
        <v>105.999</v>
      </c>
      <c r="Y2475">
        <v>105.345</v>
      </c>
      <c r="Z2475">
        <v>104.631</v>
      </c>
      <c r="AA2475">
        <v>103.798</v>
      </c>
      <c r="AB2475">
        <v>102.928</v>
      </c>
      <c r="AC2475">
        <v>101.989</v>
      </c>
      <c r="AD2475">
        <v>100.938</v>
      </c>
      <c r="AE2475">
        <v>99.756</v>
      </c>
      <c r="AF2475">
        <v>98.504999999999995</v>
      </c>
      <c r="AG2475">
        <v>98.418999999999997</v>
      </c>
      <c r="AH2475">
        <v>98.335999999999999</v>
      </c>
      <c r="AI2475">
        <v>98.25</v>
      </c>
      <c r="AJ2475" t="s">
        <v>32</v>
      </c>
      <c r="AK2475" t="s">
        <v>8</v>
      </c>
    </row>
    <row r="2476" spans="1:38" x14ac:dyDescent="0.35">
      <c r="A2476" t="s">
        <v>73</v>
      </c>
      <c r="B2476" t="s">
        <v>66</v>
      </c>
      <c r="C2476" t="s">
        <v>33</v>
      </c>
      <c r="D2476">
        <v>38.850999999999999</v>
      </c>
      <c r="E2476">
        <v>43.850999999999999</v>
      </c>
      <c r="F2476">
        <v>45.436999999999998</v>
      </c>
      <c r="G2476">
        <v>49.034999999999997</v>
      </c>
      <c r="H2476">
        <v>60.524000000000001</v>
      </c>
      <c r="I2476">
        <v>67.165000000000006</v>
      </c>
      <c r="J2476">
        <v>75.635999999999996</v>
      </c>
      <c r="K2476">
        <v>83.807000000000002</v>
      </c>
      <c r="L2476">
        <v>91.808999999999997</v>
      </c>
      <c r="M2476">
        <v>99.126000000000005</v>
      </c>
      <c r="N2476">
        <v>105.82899999999999</v>
      </c>
      <c r="O2476">
        <v>111.871</v>
      </c>
      <c r="P2476">
        <v>117.187</v>
      </c>
      <c r="Q2476">
        <v>121.533</v>
      </c>
      <c r="R2476">
        <v>123.458</v>
      </c>
      <c r="S2476">
        <v>124.73</v>
      </c>
      <c r="T2476">
        <v>125.23</v>
      </c>
      <c r="U2476">
        <v>124.236</v>
      </c>
      <c r="V2476">
        <v>123.193</v>
      </c>
      <c r="W2476">
        <v>121.693</v>
      </c>
      <c r="X2476">
        <v>118.75700000000001</v>
      </c>
      <c r="Y2476">
        <v>116.17100000000001</v>
      </c>
      <c r="Z2476">
        <v>113.377</v>
      </c>
      <c r="AA2476">
        <v>110.018</v>
      </c>
      <c r="AB2476">
        <v>106.667</v>
      </c>
      <c r="AC2476">
        <v>103.226</v>
      </c>
      <c r="AD2476">
        <v>99.480999999999995</v>
      </c>
      <c r="AE2476">
        <v>95.513999999999996</v>
      </c>
      <c r="AF2476">
        <v>91.778999999999996</v>
      </c>
      <c r="AG2476">
        <v>91.210999999999999</v>
      </c>
      <c r="AH2476">
        <v>90.662999999999997</v>
      </c>
      <c r="AI2476">
        <v>90.106999999999999</v>
      </c>
      <c r="AJ2476" t="s">
        <v>33</v>
      </c>
      <c r="AK2476" t="s">
        <v>8</v>
      </c>
    </row>
    <row r="2477" spans="1:38" x14ac:dyDescent="0.35">
      <c r="A2477" t="s">
        <v>73</v>
      </c>
      <c r="B2477" t="s">
        <v>66</v>
      </c>
      <c r="C2477" t="s">
        <v>34</v>
      </c>
      <c r="D2477">
        <v>12.339</v>
      </c>
      <c r="E2477">
        <v>12.339</v>
      </c>
      <c r="F2477">
        <v>12.339</v>
      </c>
      <c r="G2477">
        <v>12.526999999999999</v>
      </c>
      <c r="H2477">
        <v>13.098000000000001</v>
      </c>
      <c r="I2477">
        <v>13.144</v>
      </c>
      <c r="J2477">
        <v>13.189</v>
      </c>
      <c r="K2477">
        <v>13.234</v>
      </c>
      <c r="L2477">
        <v>13.281000000000001</v>
      </c>
      <c r="M2477">
        <v>13.281000000000001</v>
      </c>
      <c r="N2477">
        <v>13.252000000000001</v>
      </c>
      <c r="O2477">
        <v>13.223000000000001</v>
      </c>
      <c r="P2477">
        <v>13.193</v>
      </c>
      <c r="Q2477">
        <v>13.161</v>
      </c>
      <c r="R2477">
        <v>13.127000000000001</v>
      </c>
      <c r="S2477">
        <v>13.089</v>
      </c>
      <c r="T2477">
        <v>13.053000000000001</v>
      </c>
      <c r="U2477">
        <v>13.012</v>
      </c>
      <c r="V2477">
        <v>12.967000000000001</v>
      </c>
      <c r="W2477">
        <v>12.920999999999999</v>
      </c>
      <c r="X2477">
        <v>12.872</v>
      </c>
      <c r="Y2477">
        <v>12.816000000000001</v>
      </c>
      <c r="Z2477">
        <v>12.754</v>
      </c>
      <c r="AA2477">
        <v>12.688000000000001</v>
      </c>
      <c r="AB2477">
        <v>12.612</v>
      </c>
      <c r="AC2477">
        <v>12.526</v>
      </c>
      <c r="AD2477">
        <v>12.423</v>
      </c>
      <c r="AE2477">
        <v>12.339</v>
      </c>
      <c r="AF2477">
        <v>12.339</v>
      </c>
      <c r="AG2477">
        <v>12.339</v>
      </c>
      <c r="AH2477">
        <v>12.339</v>
      </c>
      <c r="AI2477">
        <v>12.334</v>
      </c>
      <c r="AJ2477" t="s">
        <v>34</v>
      </c>
      <c r="AK2477" t="s">
        <v>19</v>
      </c>
    </row>
    <row r="2478" spans="1:38" x14ac:dyDescent="0.35">
      <c r="A2478" t="s">
        <v>73</v>
      </c>
      <c r="B2478" t="s">
        <v>66</v>
      </c>
      <c r="C2478" t="s">
        <v>35</v>
      </c>
      <c r="D2478">
        <v>21.016999999999999</v>
      </c>
      <c r="E2478">
        <v>21.016999999999999</v>
      </c>
      <c r="F2478">
        <v>21.172999999999998</v>
      </c>
      <c r="G2478">
        <v>21.779</v>
      </c>
      <c r="H2478">
        <v>23.300999999999998</v>
      </c>
      <c r="I2478">
        <v>23.712</v>
      </c>
      <c r="J2478">
        <v>24.201000000000001</v>
      </c>
      <c r="K2478">
        <v>24.613</v>
      </c>
      <c r="L2478">
        <v>25.015999999999998</v>
      </c>
      <c r="M2478">
        <v>25.302</v>
      </c>
      <c r="N2478">
        <v>25.510999999999999</v>
      </c>
      <c r="O2478">
        <v>25.69</v>
      </c>
      <c r="P2478">
        <v>25.835999999999999</v>
      </c>
      <c r="Q2478">
        <v>25.945</v>
      </c>
      <c r="R2478">
        <v>25.957999999999998</v>
      </c>
      <c r="S2478">
        <v>25.942</v>
      </c>
      <c r="T2478">
        <v>25.891999999999999</v>
      </c>
      <c r="U2478">
        <v>25.783000000000001</v>
      </c>
      <c r="V2478">
        <v>25.664999999999999</v>
      </c>
      <c r="W2478">
        <v>25.523</v>
      </c>
      <c r="X2478">
        <v>25.312999999999999</v>
      </c>
      <c r="Y2478">
        <v>25.111000000000001</v>
      </c>
      <c r="Z2478">
        <v>24.891999999999999</v>
      </c>
      <c r="AA2478">
        <v>24.634</v>
      </c>
      <c r="AB2478">
        <v>24.363</v>
      </c>
      <c r="AC2478">
        <v>24.068000000000001</v>
      </c>
      <c r="AD2478">
        <v>23.731000000000002</v>
      </c>
      <c r="AE2478">
        <v>23.437000000000001</v>
      </c>
      <c r="AF2478">
        <v>23.363</v>
      </c>
      <c r="AG2478">
        <v>23.268999999999998</v>
      </c>
      <c r="AH2478">
        <v>23.199000000000002</v>
      </c>
      <c r="AI2478">
        <v>22.218</v>
      </c>
      <c r="AJ2478" t="s">
        <v>35</v>
      </c>
      <c r="AK2478" t="s">
        <v>15</v>
      </c>
    </row>
    <row r="2479" spans="1:38" x14ac:dyDescent="0.35">
      <c r="A2479" t="s">
        <v>73</v>
      </c>
      <c r="B2479" t="s">
        <v>66</v>
      </c>
      <c r="C2479" t="s">
        <v>36</v>
      </c>
      <c r="D2479">
        <v>0</v>
      </c>
      <c r="E2479">
        <v>0</v>
      </c>
      <c r="F2479">
        <v>0</v>
      </c>
      <c r="G2479">
        <v>4.2999999999999997E-2</v>
      </c>
      <c r="H2479">
        <v>0.255</v>
      </c>
      <c r="I2479">
        <v>0.26600000000000001</v>
      </c>
      <c r="J2479">
        <v>0.27800000000000002</v>
      </c>
      <c r="K2479">
        <v>0.28899999999999998</v>
      </c>
      <c r="L2479">
        <v>0.3</v>
      </c>
      <c r="M2479">
        <v>0.3</v>
      </c>
      <c r="N2479">
        <v>0.29399999999999998</v>
      </c>
      <c r="O2479">
        <v>0.28499999999999998</v>
      </c>
      <c r="P2479">
        <v>0.27800000000000002</v>
      </c>
      <c r="Q2479">
        <v>0.26900000000000002</v>
      </c>
      <c r="R2479">
        <v>0.25900000000000001</v>
      </c>
      <c r="S2479">
        <v>0.25</v>
      </c>
      <c r="T2479">
        <v>0.24</v>
      </c>
      <c r="U2479">
        <v>0.22900000000000001</v>
      </c>
      <c r="V2479">
        <v>0.217</v>
      </c>
      <c r="W2479">
        <v>0.20499999999999999</v>
      </c>
      <c r="X2479">
        <v>0.192</v>
      </c>
      <c r="Y2479">
        <v>0.17599999999999999</v>
      </c>
      <c r="Z2479">
        <v>0.16</v>
      </c>
      <c r="AA2479">
        <v>0.14199999999999999</v>
      </c>
      <c r="AB2479">
        <v>0.122</v>
      </c>
      <c r="AC2479">
        <v>9.8000000000000004E-2</v>
      </c>
      <c r="AD2479">
        <v>7.1999999999999995E-2</v>
      </c>
      <c r="AE2479">
        <v>3.7999999999999999E-2</v>
      </c>
      <c r="AF2479">
        <v>0</v>
      </c>
      <c r="AG2479">
        <v>0</v>
      </c>
      <c r="AH2479">
        <v>0</v>
      </c>
      <c r="AI2479">
        <v>0</v>
      </c>
      <c r="AJ2479" t="s">
        <v>36</v>
      </c>
      <c r="AK2479" t="s">
        <v>11</v>
      </c>
      <c r="AL2479" t="s">
        <v>9</v>
      </c>
    </row>
    <row r="2480" spans="1:38" x14ac:dyDescent="0.35">
      <c r="A2480" t="s">
        <v>73</v>
      </c>
      <c r="B2480" t="s">
        <v>66</v>
      </c>
      <c r="C2480" t="s">
        <v>37</v>
      </c>
      <c r="D2480">
        <v>118.354</v>
      </c>
      <c r="E2480">
        <v>118.354</v>
      </c>
      <c r="F2480">
        <v>121.98</v>
      </c>
      <c r="G2480">
        <v>125.995</v>
      </c>
      <c r="H2480">
        <v>131.53100000000001</v>
      </c>
      <c r="I2480">
        <v>145.60300000000001</v>
      </c>
      <c r="J2480">
        <v>163.84700000000001</v>
      </c>
      <c r="K2480">
        <v>181.41800000000001</v>
      </c>
      <c r="L2480">
        <v>198.59</v>
      </c>
      <c r="M2480">
        <v>215.33799999999999</v>
      </c>
      <c r="N2480">
        <v>231.40100000000001</v>
      </c>
      <c r="O2480">
        <v>245.99700000000001</v>
      </c>
      <c r="P2480">
        <v>258.97500000000002</v>
      </c>
      <c r="Q2480">
        <v>269.76</v>
      </c>
      <c r="R2480">
        <v>275.048</v>
      </c>
      <c r="S2480">
        <v>278.91000000000003</v>
      </c>
      <c r="T2480">
        <v>281.06599999999997</v>
      </c>
      <c r="U2480">
        <v>279.851</v>
      </c>
      <c r="V2480">
        <v>278.61099999999999</v>
      </c>
      <c r="W2480">
        <v>276.40699999999998</v>
      </c>
      <c r="X2480">
        <v>271.00799999999998</v>
      </c>
      <c r="Y2480">
        <v>266.55200000000002</v>
      </c>
      <c r="Z2480">
        <v>261.76600000000002</v>
      </c>
      <c r="AA2480">
        <v>255.839</v>
      </c>
      <c r="AB2480">
        <v>250.179</v>
      </c>
      <c r="AC2480">
        <v>244.58600000000001</v>
      </c>
      <c r="AD2480">
        <v>238.68799999999999</v>
      </c>
      <c r="AE2480">
        <v>232.81800000000001</v>
      </c>
      <c r="AF2480">
        <v>228.036</v>
      </c>
      <c r="AG2480">
        <v>226.74100000000001</v>
      </c>
      <c r="AH2480">
        <v>225.483</v>
      </c>
      <c r="AI2480">
        <v>224.214</v>
      </c>
      <c r="AJ2480" t="s">
        <v>37</v>
      </c>
      <c r="AK2480" t="s">
        <v>22</v>
      </c>
      <c r="AL2480" t="s">
        <v>24</v>
      </c>
    </row>
    <row r="2481" spans="1:38" x14ac:dyDescent="0.35">
      <c r="A2481" t="s">
        <v>73</v>
      </c>
      <c r="B2481" t="s">
        <v>66</v>
      </c>
      <c r="C2481" t="s">
        <v>38</v>
      </c>
      <c r="D2481">
        <v>193.04499999999999</v>
      </c>
      <c r="E2481">
        <v>193.04499999999999</v>
      </c>
      <c r="F2481">
        <v>194.16200000000001</v>
      </c>
      <c r="G2481">
        <v>195.77699999999999</v>
      </c>
      <c r="H2481">
        <v>199.34800000000001</v>
      </c>
      <c r="I2481">
        <v>203.78100000000001</v>
      </c>
      <c r="J2481">
        <v>209.499</v>
      </c>
      <c r="K2481">
        <v>215.01</v>
      </c>
      <c r="L2481">
        <v>220.398</v>
      </c>
      <c r="M2481">
        <v>225.554</v>
      </c>
      <c r="N2481">
        <v>230.434</v>
      </c>
      <c r="O2481">
        <v>234.85900000000001</v>
      </c>
      <c r="P2481">
        <v>238.78200000000001</v>
      </c>
      <c r="Q2481">
        <v>242.02500000000001</v>
      </c>
      <c r="R2481">
        <v>243.57400000000001</v>
      </c>
      <c r="S2481">
        <v>244.67599999999999</v>
      </c>
      <c r="T2481">
        <v>245.251</v>
      </c>
      <c r="U2481">
        <v>244.78</v>
      </c>
      <c r="V2481">
        <v>244.298</v>
      </c>
      <c r="W2481">
        <v>243.50800000000001</v>
      </c>
      <c r="X2481">
        <v>241.72399999999999</v>
      </c>
      <c r="Y2481">
        <v>240.22300000000001</v>
      </c>
      <c r="Z2481">
        <v>238.60599999999999</v>
      </c>
      <c r="AA2481">
        <v>236.61799999999999</v>
      </c>
      <c r="AB2481">
        <v>234.702</v>
      </c>
      <c r="AC2481">
        <v>232.77199999999999</v>
      </c>
      <c r="AD2481">
        <v>230.71600000000001</v>
      </c>
      <c r="AE2481">
        <v>228.624</v>
      </c>
      <c r="AF2481">
        <v>226.809</v>
      </c>
      <c r="AG2481">
        <v>226.41</v>
      </c>
      <c r="AH2481">
        <v>226.023</v>
      </c>
      <c r="AI2481">
        <v>225.63200000000001</v>
      </c>
      <c r="AJ2481" t="s">
        <v>38</v>
      </c>
      <c r="AK2481" t="s">
        <v>22</v>
      </c>
      <c r="AL2481" t="s">
        <v>24</v>
      </c>
    </row>
    <row r="2482" spans="1:38" x14ac:dyDescent="0.35">
      <c r="A2482" t="s">
        <v>73</v>
      </c>
      <c r="B2482" t="s">
        <v>66</v>
      </c>
      <c r="C2482" t="s">
        <v>39</v>
      </c>
      <c r="D2482">
        <v>43.21</v>
      </c>
      <c r="E2482">
        <v>43.21</v>
      </c>
      <c r="F2482">
        <v>43.27</v>
      </c>
      <c r="G2482">
        <v>43.576999999999998</v>
      </c>
      <c r="H2482">
        <v>44.393000000000001</v>
      </c>
      <c r="I2482">
        <v>44.567</v>
      </c>
      <c r="J2482">
        <v>44.774999999999999</v>
      </c>
      <c r="K2482">
        <v>44.95</v>
      </c>
      <c r="L2482">
        <v>45.12</v>
      </c>
      <c r="M2482">
        <v>45.23</v>
      </c>
      <c r="N2482">
        <v>45.3</v>
      </c>
      <c r="O2482">
        <v>45.353999999999999</v>
      </c>
      <c r="P2482">
        <v>45.399000000000001</v>
      </c>
      <c r="Q2482">
        <v>45.427</v>
      </c>
      <c r="R2482">
        <v>45.418999999999997</v>
      </c>
      <c r="S2482">
        <v>45.396000000000001</v>
      </c>
      <c r="T2482">
        <v>45.363999999999997</v>
      </c>
      <c r="U2482">
        <v>45.305999999999997</v>
      </c>
      <c r="V2482">
        <v>45.24</v>
      </c>
      <c r="W2482">
        <v>45.167999999999999</v>
      </c>
      <c r="X2482">
        <v>45.067999999999998</v>
      </c>
      <c r="Y2482">
        <v>44.966999999999999</v>
      </c>
      <c r="Z2482">
        <v>44.859000000000002</v>
      </c>
      <c r="AA2482">
        <v>44.732999999999997</v>
      </c>
      <c r="AB2482">
        <v>44.598999999999997</v>
      </c>
      <c r="AC2482">
        <v>44.448</v>
      </c>
      <c r="AD2482">
        <v>44.277999999999999</v>
      </c>
      <c r="AE2482">
        <v>44.133000000000003</v>
      </c>
      <c r="AF2482">
        <v>44.104999999999997</v>
      </c>
      <c r="AG2482">
        <v>44.069000000000003</v>
      </c>
      <c r="AH2482">
        <v>44.042000000000002</v>
      </c>
      <c r="AI2482">
        <v>43.597999999999999</v>
      </c>
      <c r="AJ2482" t="s">
        <v>39</v>
      </c>
      <c r="AK2482" t="s">
        <v>15</v>
      </c>
    </row>
    <row r="2483" spans="1:38" x14ac:dyDescent="0.35">
      <c r="A2483" t="s">
        <v>73</v>
      </c>
      <c r="B2483" t="s">
        <v>66</v>
      </c>
      <c r="C2483" t="s">
        <v>40</v>
      </c>
      <c r="D2483">
        <v>5.016</v>
      </c>
      <c r="E2483">
        <v>5.016</v>
      </c>
      <c r="F2483">
        <v>7.3449999999999998</v>
      </c>
      <c r="G2483">
        <v>10.252000000000001</v>
      </c>
      <c r="H2483">
        <v>14.34</v>
      </c>
      <c r="I2483">
        <v>19.024999999999999</v>
      </c>
      <c r="J2483">
        <v>24.806999999999999</v>
      </c>
      <c r="K2483">
        <v>29.507000000000001</v>
      </c>
      <c r="L2483">
        <v>34.023000000000003</v>
      </c>
      <c r="M2483">
        <v>38.299999999999997</v>
      </c>
      <c r="N2483">
        <v>42.323999999999998</v>
      </c>
      <c r="O2483">
        <v>45.962000000000003</v>
      </c>
      <c r="P2483">
        <v>49.186</v>
      </c>
      <c r="Q2483">
        <v>51.853000000000002</v>
      </c>
      <c r="R2483">
        <v>53.148000000000003</v>
      </c>
      <c r="S2483">
        <v>54.091000000000001</v>
      </c>
      <c r="T2483">
        <v>54.61</v>
      </c>
      <c r="U2483">
        <v>54.277999999999999</v>
      </c>
      <c r="V2483">
        <v>53.927</v>
      </c>
      <c r="W2483">
        <v>53.332000000000001</v>
      </c>
      <c r="X2483">
        <v>51.87</v>
      </c>
      <c r="Y2483">
        <v>50.636000000000003</v>
      </c>
      <c r="Z2483">
        <v>49.311999999999998</v>
      </c>
      <c r="AA2483">
        <v>47.692999999999998</v>
      </c>
      <c r="AB2483">
        <v>46.116</v>
      </c>
      <c r="AC2483">
        <v>44.52</v>
      </c>
      <c r="AD2483">
        <v>42.807000000000002</v>
      </c>
      <c r="AE2483">
        <v>41.167999999999999</v>
      </c>
      <c r="AF2483">
        <v>40.069000000000003</v>
      </c>
      <c r="AG2483">
        <v>38.677999999999997</v>
      </c>
      <c r="AH2483">
        <v>37.615000000000002</v>
      </c>
      <c r="AI2483">
        <v>36.838000000000001</v>
      </c>
      <c r="AJ2483" t="s">
        <v>40</v>
      </c>
      <c r="AK2483" t="s">
        <v>15</v>
      </c>
    </row>
    <row r="2484" spans="1:38" x14ac:dyDescent="0.35">
      <c r="A2484" t="s">
        <v>73</v>
      </c>
      <c r="B2484" t="s">
        <v>66</v>
      </c>
      <c r="C2484" t="s">
        <v>41</v>
      </c>
      <c r="D2484">
        <v>0</v>
      </c>
      <c r="E2484">
        <v>0</v>
      </c>
      <c r="F2484">
        <v>0</v>
      </c>
      <c r="G2484">
        <v>7.1999999999999995E-2</v>
      </c>
      <c r="H2484">
        <v>0.42499999999999999</v>
      </c>
      <c r="I2484">
        <v>0.44500000000000001</v>
      </c>
      <c r="J2484">
        <v>0.46400000000000002</v>
      </c>
      <c r="K2484">
        <v>0.48399999999999999</v>
      </c>
      <c r="L2484">
        <v>0.503</v>
      </c>
      <c r="M2484">
        <v>0.503</v>
      </c>
      <c r="N2484">
        <v>0.49</v>
      </c>
      <c r="O2484">
        <v>0.47699999999999998</v>
      </c>
      <c r="P2484">
        <v>0.46400000000000002</v>
      </c>
      <c r="Q2484">
        <v>0.45</v>
      </c>
      <c r="R2484">
        <v>0.434</v>
      </c>
      <c r="S2484">
        <v>0.41799999999999998</v>
      </c>
      <c r="T2484">
        <v>0.40200000000000002</v>
      </c>
      <c r="U2484">
        <v>0.38200000000000001</v>
      </c>
      <c r="V2484">
        <v>0.36399999999999999</v>
      </c>
      <c r="W2484">
        <v>0.34200000000000003</v>
      </c>
      <c r="X2484">
        <v>0.32</v>
      </c>
      <c r="Y2484">
        <v>0.29499999999999998</v>
      </c>
      <c r="Z2484">
        <v>0.26800000000000002</v>
      </c>
      <c r="AA2484">
        <v>0.23699999999999999</v>
      </c>
      <c r="AB2484">
        <v>0.20300000000000001</v>
      </c>
      <c r="AC2484">
        <v>0.16400000000000001</v>
      </c>
      <c r="AD2484">
        <v>0.11899999999999999</v>
      </c>
      <c r="AE2484">
        <v>6.5000000000000002E-2</v>
      </c>
      <c r="AF2484">
        <v>0</v>
      </c>
      <c r="AG2484">
        <v>0</v>
      </c>
      <c r="AH2484">
        <v>0</v>
      </c>
      <c r="AI2484">
        <v>0</v>
      </c>
      <c r="AJ2484" t="s">
        <v>41</v>
      </c>
      <c r="AK2484" t="s">
        <v>42</v>
      </c>
    </row>
    <row r="2485" spans="1:38" x14ac:dyDescent="0.35">
      <c r="A2485" t="s">
        <v>73</v>
      </c>
      <c r="B2485" t="s">
        <v>66</v>
      </c>
      <c r="C2485" t="s">
        <v>43</v>
      </c>
      <c r="D2485">
        <v>14.874000000000001</v>
      </c>
      <c r="E2485">
        <v>14.874000000000001</v>
      </c>
      <c r="F2485">
        <v>14.874000000000001</v>
      </c>
      <c r="G2485">
        <v>15.061</v>
      </c>
      <c r="H2485">
        <v>15.631</v>
      </c>
      <c r="I2485">
        <v>15.676</v>
      </c>
      <c r="J2485">
        <v>15.72</v>
      </c>
      <c r="K2485">
        <v>15.766</v>
      </c>
      <c r="L2485">
        <v>15.811999999999999</v>
      </c>
      <c r="M2485">
        <v>15.811999999999999</v>
      </c>
      <c r="N2485">
        <v>15.782</v>
      </c>
      <c r="O2485">
        <v>15.754</v>
      </c>
      <c r="P2485">
        <v>15.724</v>
      </c>
      <c r="Q2485">
        <v>15.691000000000001</v>
      </c>
      <c r="R2485">
        <v>15.659000000000001</v>
      </c>
      <c r="S2485">
        <v>15.622</v>
      </c>
      <c r="T2485">
        <v>15.583</v>
      </c>
      <c r="U2485">
        <v>15.545</v>
      </c>
      <c r="V2485">
        <v>15.5</v>
      </c>
      <c r="W2485">
        <v>15.452999999999999</v>
      </c>
      <c r="X2485">
        <v>15.404</v>
      </c>
      <c r="Y2485">
        <v>15.348000000000001</v>
      </c>
      <c r="Z2485">
        <v>15.288</v>
      </c>
      <c r="AA2485">
        <v>15.221</v>
      </c>
      <c r="AB2485">
        <v>15.145</v>
      </c>
      <c r="AC2485">
        <v>15.058999999999999</v>
      </c>
      <c r="AD2485">
        <v>14.958</v>
      </c>
      <c r="AE2485">
        <v>14.874000000000001</v>
      </c>
      <c r="AF2485">
        <v>14.874000000000001</v>
      </c>
      <c r="AG2485">
        <v>14.874000000000001</v>
      </c>
      <c r="AH2485">
        <v>14.874000000000001</v>
      </c>
      <c r="AI2485">
        <v>14.874000000000001</v>
      </c>
      <c r="AJ2485" t="s">
        <v>43</v>
      </c>
      <c r="AK2485" t="s">
        <v>19</v>
      </c>
    </row>
    <row r="2486" spans="1:38" x14ac:dyDescent="0.35">
      <c r="A2486" t="s">
        <v>73</v>
      </c>
      <c r="B2486" t="s">
        <v>66</v>
      </c>
      <c r="C2486" t="s">
        <v>44</v>
      </c>
      <c r="D2486">
        <v>1.379</v>
      </c>
      <c r="E2486">
        <v>1.379</v>
      </c>
      <c r="F2486">
        <v>1.379</v>
      </c>
      <c r="G2486">
        <v>1.5329999999999999</v>
      </c>
      <c r="H2486">
        <v>2.0049999999999999</v>
      </c>
      <c r="I2486">
        <v>2.0449999999999999</v>
      </c>
      <c r="J2486">
        <v>2.0819999999999999</v>
      </c>
      <c r="K2486">
        <v>2.1179999999999999</v>
      </c>
      <c r="L2486">
        <v>2.1560000000000001</v>
      </c>
      <c r="M2486">
        <v>2.1560000000000001</v>
      </c>
      <c r="N2486">
        <v>2.133</v>
      </c>
      <c r="O2486">
        <v>2.1080000000000001</v>
      </c>
      <c r="P2486">
        <v>2.0840000000000001</v>
      </c>
      <c r="Q2486">
        <v>2.0569999999999999</v>
      </c>
      <c r="R2486">
        <v>2.0289999999999999</v>
      </c>
      <c r="S2486">
        <v>2</v>
      </c>
      <c r="T2486">
        <v>1.968</v>
      </c>
      <c r="U2486">
        <v>1.9350000000000001</v>
      </c>
      <c r="V2486">
        <v>1.8979999999999999</v>
      </c>
      <c r="W2486">
        <v>1.86</v>
      </c>
      <c r="X2486">
        <v>1.819</v>
      </c>
      <c r="Y2486">
        <v>1.774</v>
      </c>
      <c r="Z2486">
        <v>1.7230000000000001</v>
      </c>
      <c r="AA2486">
        <v>1.6679999999999999</v>
      </c>
      <c r="AB2486">
        <v>1.6040000000000001</v>
      </c>
      <c r="AC2486">
        <v>1.532</v>
      </c>
      <c r="AD2486">
        <v>1.45</v>
      </c>
      <c r="AE2486">
        <v>1.379</v>
      </c>
      <c r="AF2486">
        <v>1.379</v>
      </c>
      <c r="AG2486">
        <v>1.379</v>
      </c>
      <c r="AH2486">
        <v>1.379</v>
      </c>
      <c r="AI2486">
        <v>1.379</v>
      </c>
      <c r="AJ2486" t="s">
        <v>44</v>
      </c>
      <c r="AK2486" t="s">
        <v>17</v>
      </c>
    </row>
    <row r="2487" spans="1:38" x14ac:dyDescent="0.35">
      <c r="A2487" t="s">
        <v>73</v>
      </c>
      <c r="B2487" t="s">
        <v>66</v>
      </c>
      <c r="C2487" t="s">
        <v>45</v>
      </c>
      <c r="D2487">
        <v>20.463999999999999</v>
      </c>
      <c r="E2487">
        <v>50.463999999999999</v>
      </c>
      <c r="F2487">
        <v>51.048000000000002</v>
      </c>
      <c r="G2487">
        <v>52.216000000000001</v>
      </c>
      <c r="H2487">
        <v>55.664999999999999</v>
      </c>
      <c r="I2487">
        <v>58.072000000000003</v>
      </c>
      <c r="J2487">
        <v>61.151000000000003</v>
      </c>
      <c r="K2487">
        <v>64.120999999999995</v>
      </c>
      <c r="L2487">
        <v>67.03</v>
      </c>
      <c r="M2487">
        <v>69.728999999999999</v>
      </c>
      <c r="N2487">
        <v>72.224000000000004</v>
      </c>
      <c r="O2487">
        <v>74.483000000000004</v>
      </c>
      <c r="P2487">
        <v>76.475999999999999</v>
      </c>
      <c r="Q2487">
        <v>78.108000000000004</v>
      </c>
      <c r="R2487">
        <v>78.849000000000004</v>
      </c>
      <c r="S2487">
        <v>79.356999999999999</v>
      </c>
      <c r="T2487">
        <v>79.581999999999994</v>
      </c>
      <c r="U2487">
        <v>79.253</v>
      </c>
      <c r="V2487">
        <v>78.912000000000006</v>
      </c>
      <c r="W2487">
        <v>78.403999999999996</v>
      </c>
      <c r="X2487">
        <v>77.372</v>
      </c>
      <c r="Y2487">
        <v>76.474999999999994</v>
      </c>
      <c r="Z2487">
        <v>75.507999999999996</v>
      </c>
      <c r="AA2487">
        <v>74.331999999999994</v>
      </c>
      <c r="AB2487">
        <v>73.174999999999997</v>
      </c>
      <c r="AC2487">
        <v>71.994</v>
      </c>
      <c r="AD2487">
        <v>70.712999999999994</v>
      </c>
      <c r="AE2487">
        <v>69.373000000000005</v>
      </c>
      <c r="AF2487">
        <v>68.135000000000005</v>
      </c>
      <c r="AG2487">
        <v>67.926000000000002</v>
      </c>
      <c r="AH2487">
        <v>67.724000000000004</v>
      </c>
      <c r="AI2487">
        <v>67.519000000000005</v>
      </c>
      <c r="AJ2487" t="s">
        <v>45</v>
      </c>
      <c r="AK2487" t="s">
        <v>9</v>
      </c>
    </row>
    <row r="2488" spans="1:38" x14ac:dyDescent="0.35">
      <c r="A2488" t="s">
        <v>73</v>
      </c>
      <c r="B2488" t="s">
        <v>66</v>
      </c>
      <c r="C2488" t="s">
        <v>46</v>
      </c>
      <c r="D2488">
        <v>39.786000000000001</v>
      </c>
      <c r="E2488">
        <v>39.786000000000001</v>
      </c>
      <c r="F2488">
        <v>44.375999999999998</v>
      </c>
      <c r="G2488">
        <v>49.165999999999997</v>
      </c>
      <c r="H2488">
        <v>54.393000000000001</v>
      </c>
      <c r="I2488">
        <v>63.4</v>
      </c>
      <c r="J2488">
        <v>74.573999999999998</v>
      </c>
      <c r="K2488">
        <v>83.614000000000004</v>
      </c>
      <c r="L2488">
        <v>92.289000000000001</v>
      </c>
      <c r="M2488">
        <v>100.72</v>
      </c>
      <c r="N2488">
        <v>108.791</v>
      </c>
      <c r="O2488">
        <v>116.107</v>
      </c>
      <c r="P2488">
        <v>122.616</v>
      </c>
      <c r="Q2488">
        <v>128.03700000000001</v>
      </c>
      <c r="R2488">
        <v>130.76400000000001</v>
      </c>
      <c r="S2488">
        <v>132.792</v>
      </c>
      <c r="T2488">
        <v>134.00899999999999</v>
      </c>
      <c r="U2488">
        <v>133.56100000000001</v>
      </c>
      <c r="V2488">
        <v>133.08199999999999</v>
      </c>
      <c r="W2488">
        <v>132.14500000000001</v>
      </c>
      <c r="X2488">
        <v>129.50800000000001</v>
      </c>
      <c r="Y2488">
        <v>127.35599999999999</v>
      </c>
      <c r="Z2488">
        <v>125.044</v>
      </c>
      <c r="AA2488">
        <v>122.19199999999999</v>
      </c>
      <c r="AB2488">
        <v>119.464</v>
      </c>
      <c r="AC2488">
        <v>116.752</v>
      </c>
      <c r="AD2488">
        <v>113.881</v>
      </c>
      <c r="AE2488">
        <v>111.06399999999999</v>
      </c>
      <c r="AF2488">
        <v>108.884</v>
      </c>
      <c r="AG2488">
        <v>106.143</v>
      </c>
      <c r="AH2488">
        <v>104.04600000000001</v>
      </c>
      <c r="AI2488">
        <v>102.515</v>
      </c>
      <c r="AJ2488" t="s">
        <v>46</v>
      </c>
      <c r="AK2488" t="s">
        <v>17</v>
      </c>
    </row>
    <row r="2489" spans="1:38" x14ac:dyDescent="0.35">
      <c r="A2489" t="s">
        <v>73</v>
      </c>
      <c r="B2489" t="s">
        <v>66</v>
      </c>
      <c r="C2489" t="s">
        <v>47</v>
      </c>
      <c r="D2489">
        <v>1.5</v>
      </c>
      <c r="E2489">
        <v>1.5</v>
      </c>
      <c r="F2489">
        <v>2.556</v>
      </c>
      <c r="G2489">
        <v>3.9460000000000002</v>
      </c>
      <c r="H2489">
        <v>6.0659999999999998</v>
      </c>
      <c r="I2489">
        <v>8.2089999999999996</v>
      </c>
      <c r="J2489">
        <v>10.852</v>
      </c>
      <c r="K2489">
        <v>13</v>
      </c>
      <c r="L2489">
        <v>15.067</v>
      </c>
      <c r="M2489">
        <v>17.007000000000001</v>
      </c>
      <c r="N2489">
        <v>18.821000000000002</v>
      </c>
      <c r="O2489">
        <v>20.459</v>
      </c>
      <c r="P2489">
        <v>21.91</v>
      </c>
      <c r="Q2489">
        <v>23.108000000000001</v>
      </c>
      <c r="R2489">
        <v>23.684000000000001</v>
      </c>
      <c r="S2489">
        <v>24.091999999999999</v>
      </c>
      <c r="T2489">
        <v>24.315999999999999</v>
      </c>
      <c r="U2489">
        <v>24.149000000000001</v>
      </c>
      <c r="V2489">
        <v>23.971</v>
      </c>
      <c r="W2489">
        <v>23.681000000000001</v>
      </c>
      <c r="X2489">
        <v>22.998000000000001</v>
      </c>
      <c r="Y2489">
        <v>22.417999999999999</v>
      </c>
      <c r="Z2489">
        <v>21.792000000000002</v>
      </c>
      <c r="AA2489">
        <v>21.030999999999999</v>
      </c>
      <c r="AB2489">
        <v>20.283999999999999</v>
      </c>
      <c r="AC2489">
        <v>19.526</v>
      </c>
      <c r="AD2489">
        <v>18.709</v>
      </c>
      <c r="AE2489">
        <v>17.923999999999999</v>
      </c>
      <c r="AF2489">
        <v>17.402000000000001</v>
      </c>
      <c r="AG2489">
        <v>16.771000000000001</v>
      </c>
      <c r="AH2489">
        <v>16.289000000000001</v>
      </c>
      <c r="AI2489">
        <v>15.936</v>
      </c>
      <c r="AJ2489" t="s">
        <v>47</v>
      </c>
      <c r="AK2489" t="s">
        <v>17</v>
      </c>
    </row>
    <row r="2490" spans="1:38" x14ac:dyDescent="0.35">
      <c r="A2490" t="s">
        <v>73</v>
      </c>
      <c r="B2490" t="s">
        <v>66</v>
      </c>
      <c r="C2490" t="s">
        <v>48</v>
      </c>
      <c r="D2490">
        <v>96.629000000000005</v>
      </c>
      <c r="E2490">
        <v>96.629000000000005</v>
      </c>
      <c r="F2490">
        <v>97.022999999999996</v>
      </c>
      <c r="G2490">
        <v>97.698999999999998</v>
      </c>
      <c r="H2490">
        <v>99.474999999999994</v>
      </c>
      <c r="I2490">
        <v>101.068</v>
      </c>
      <c r="J2490">
        <v>103.116</v>
      </c>
      <c r="K2490">
        <v>105.093</v>
      </c>
      <c r="L2490">
        <v>107.024</v>
      </c>
      <c r="M2490">
        <v>108.84399999999999</v>
      </c>
      <c r="N2490">
        <v>110.548</v>
      </c>
      <c r="O2490">
        <v>112.093</v>
      </c>
      <c r="P2490">
        <v>113.459</v>
      </c>
      <c r="Q2490">
        <v>114.58199999999999</v>
      </c>
      <c r="R2490">
        <v>115.10599999999999</v>
      </c>
      <c r="S2490">
        <v>115.473</v>
      </c>
      <c r="T2490">
        <v>115.651</v>
      </c>
      <c r="U2490">
        <v>115.46</v>
      </c>
      <c r="V2490">
        <v>115.258</v>
      </c>
      <c r="W2490">
        <v>114.95</v>
      </c>
      <c r="X2490">
        <v>114.28700000000001</v>
      </c>
      <c r="Y2490">
        <v>113.72</v>
      </c>
      <c r="Z2490">
        <v>113.10899999999999</v>
      </c>
      <c r="AA2490">
        <v>112.363</v>
      </c>
      <c r="AB2490">
        <v>111.634</v>
      </c>
      <c r="AC2490">
        <v>110.896</v>
      </c>
      <c r="AD2490">
        <v>110.10599999999999</v>
      </c>
      <c r="AE2490">
        <v>109.286</v>
      </c>
      <c r="AF2490">
        <v>108.55500000000001</v>
      </c>
      <c r="AG2490">
        <v>108.414</v>
      </c>
      <c r="AH2490">
        <v>108.277</v>
      </c>
      <c r="AI2490">
        <v>108.139</v>
      </c>
      <c r="AJ2490" t="s">
        <v>48</v>
      </c>
      <c r="AK2490" t="s">
        <v>8</v>
      </c>
      <c r="AL2490" t="s">
        <v>17</v>
      </c>
    </row>
    <row r="2491" spans="1:38" x14ac:dyDescent="0.35">
      <c r="A2491" t="s">
        <v>73</v>
      </c>
      <c r="B2491" t="s">
        <v>66</v>
      </c>
      <c r="C2491" t="s">
        <v>49</v>
      </c>
      <c r="D2491">
        <v>30.878</v>
      </c>
      <c r="E2491">
        <v>30.878</v>
      </c>
      <c r="F2491">
        <v>30.933</v>
      </c>
      <c r="G2491">
        <v>32.317</v>
      </c>
      <c r="H2491">
        <v>38.899000000000001</v>
      </c>
      <c r="I2491">
        <v>39.472000000000001</v>
      </c>
      <c r="J2491">
        <v>40.103999999999999</v>
      </c>
      <c r="K2491">
        <v>40.725000000000001</v>
      </c>
      <c r="L2491">
        <v>41.345999999999997</v>
      </c>
      <c r="M2491">
        <v>41.601999999999997</v>
      </c>
      <c r="N2491">
        <v>41.62</v>
      </c>
      <c r="O2491">
        <v>41.603000000000002</v>
      </c>
      <c r="P2491">
        <v>41.548999999999999</v>
      </c>
      <c r="Q2491">
        <v>41.451999999999998</v>
      </c>
      <c r="R2491">
        <v>41.256999999999998</v>
      </c>
      <c r="S2491">
        <v>41.015000000000001</v>
      </c>
      <c r="T2491">
        <v>40.734000000000002</v>
      </c>
      <c r="U2491">
        <v>40.378999999999998</v>
      </c>
      <c r="V2491">
        <v>40.003</v>
      </c>
      <c r="W2491">
        <v>39.587000000000003</v>
      </c>
      <c r="X2491">
        <v>39.087000000000003</v>
      </c>
      <c r="Y2491">
        <v>38.561999999999998</v>
      </c>
      <c r="Z2491">
        <v>37.988</v>
      </c>
      <c r="AA2491">
        <v>37.341000000000001</v>
      </c>
      <c r="AB2491">
        <v>36.628999999999998</v>
      </c>
      <c r="AC2491">
        <v>35.828000000000003</v>
      </c>
      <c r="AD2491">
        <v>34.905999999999999</v>
      </c>
      <c r="AE2491">
        <v>33.816000000000003</v>
      </c>
      <c r="AF2491">
        <v>32.555</v>
      </c>
      <c r="AG2491">
        <v>32.534999999999997</v>
      </c>
      <c r="AH2491">
        <v>32.515000000000001</v>
      </c>
      <c r="AI2491">
        <v>32.496000000000002</v>
      </c>
      <c r="AJ2491" t="s">
        <v>49</v>
      </c>
      <c r="AK2491" t="s">
        <v>9</v>
      </c>
    </row>
    <row r="2492" spans="1:38" x14ac:dyDescent="0.35">
      <c r="A2492" t="s">
        <v>73</v>
      </c>
      <c r="B2492" t="s">
        <v>66</v>
      </c>
      <c r="C2492" t="s">
        <v>50</v>
      </c>
      <c r="D2492">
        <v>0</v>
      </c>
      <c r="E2492">
        <v>0</v>
      </c>
      <c r="F2492">
        <v>0</v>
      </c>
      <c r="G2492">
        <v>0.17899999999999999</v>
      </c>
      <c r="H2492">
        <v>0.72099999999999997</v>
      </c>
      <c r="I2492">
        <v>0.76600000000000001</v>
      </c>
      <c r="J2492">
        <v>0.80800000000000005</v>
      </c>
      <c r="K2492">
        <v>0.85</v>
      </c>
      <c r="L2492">
        <v>0.89500000000000002</v>
      </c>
      <c r="M2492">
        <v>0.89500000000000002</v>
      </c>
      <c r="N2492">
        <v>0.86799999999999999</v>
      </c>
      <c r="O2492">
        <v>0.83799999999999997</v>
      </c>
      <c r="P2492">
        <v>0.81100000000000005</v>
      </c>
      <c r="Q2492">
        <v>0.78100000000000003</v>
      </c>
      <c r="R2492">
        <v>0.749</v>
      </c>
      <c r="S2492">
        <v>0.71299999999999997</v>
      </c>
      <c r="T2492">
        <v>0.67700000000000005</v>
      </c>
      <c r="U2492">
        <v>0.64</v>
      </c>
      <c r="V2492">
        <v>0.59799999999999998</v>
      </c>
      <c r="W2492">
        <v>0.55400000000000005</v>
      </c>
      <c r="X2492">
        <v>0.50600000000000001</v>
      </c>
      <c r="Y2492">
        <v>0.45300000000000001</v>
      </c>
      <c r="Z2492">
        <v>0.39400000000000002</v>
      </c>
      <c r="AA2492">
        <v>0.33200000000000002</v>
      </c>
      <c r="AB2492">
        <v>0.25800000000000001</v>
      </c>
      <c r="AC2492">
        <v>0.17599999999999999</v>
      </c>
      <c r="AD2492">
        <v>0.08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 t="s">
        <v>50</v>
      </c>
      <c r="AK2492" t="s">
        <v>15</v>
      </c>
    </row>
    <row r="2493" spans="1:38" x14ac:dyDescent="0.35">
      <c r="A2493" t="s">
        <v>73</v>
      </c>
      <c r="B2493" t="s">
        <v>66</v>
      </c>
      <c r="C2493" t="s">
        <v>51</v>
      </c>
      <c r="D2493">
        <v>220.77199999999999</v>
      </c>
      <c r="E2493">
        <v>320.67200000000003</v>
      </c>
      <c r="F2493">
        <v>322.072</v>
      </c>
      <c r="G2493">
        <v>323.71899999999999</v>
      </c>
      <c r="H2493">
        <v>325.86599999999999</v>
      </c>
      <c r="I2493">
        <v>328.661</v>
      </c>
      <c r="J2493">
        <v>332.10899999999998</v>
      </c>
      <c r="K2493">
        <v>334.91199999999998</v>
      </c>
      <c r="L2493">
        <v>337.60199999999998</v>
      </c>
      <c r="M2493">
        <v>340.173</v>
      </c>
      <c r="N2493">
        <v>342.60700000000003</v>
      </c>
      <c r="O2493">
        <v>344.81</v>
      </c>
      <c r="P2493">
        <v>346.76600000000002</v>
      </c>
      <c r="Q2493">
        <v>348.38600000000002</v>
      </c>
      <c r="R2493">
        <v>349.18700000000001</v>
      </c>
      <c r="S2493">
        <v>349.767</v>
      </c>
      <c r="T2493">
        <v>350.10300000000001</v>
      </c>
      <c r="U2493">
        <v>349.92599999999999</v>
      </c>
      <c r="V2493">
        <v>349.73500000000001</v>
      </c>
      <c r="W2493">
        <v>349.40499999999997</v>
      </c>
      <c r="X2493">
        <v>348.55099999999999</v>
      </c>
      <c r="Y2493">
        <v>347.84100000000001</v>
      </c>
      <c r="Z2493">
        <v>347.077</v>
      </c>
      <c r="AA2493">
        <v>346.14100000000002</v>
      </c>
      <c r="AB2493">
        <v>345.23399999999998</v>
      </c>
      <c r="AC2493">
        <v>344.322</v>
      </c>
      <c r="AD2493">
        <v>343.346</v>
      </c>
      <c r="AE2493">
        <v>342.40499999999997</v>
      </c>
      <c r="AF2493">
        <v>341.745</v>
      </c>
      <c r="AG2493">
        <v>340.90899999999999</v>
      </c>
      <c r="AH2493">
        <v>340.27</v>
      </c>
      <c r="AI2493">
        <v>333.61099999999999</v>
      </c>
      <c r="AJ2493" t="s">
        <v>51</v>
      </c>
      <c r="AK2493" t="s">
        <v>19</v>
      </c>
    </row>
    <row r="2494" spans="1:38" x14ac:dyDescent="0.35">
      <c r="A2494" t="s">
        <v>73</v>
      </c>
      <c r="B2494" t="s">
        <v>66</v>
      </c>
      <c r="C2494" t="s">
        <v>52</v>
      </c>
      <c r="D2494">
        <v>6.1079999999999997</v>
      </c>
      <c r="E2494">
        <v>6.1079999999999997</v>
      </c>
      <c r="F2494">
        <v>6.1079999999999997</v>
      </c>
      <c r="G2494">
        <v>6.4870000000000001</v>
      </c>
      <c r="H2494">
        <v>7.641</v>
      </c>
      <c r="I2494">
        <v>7.7309999999999999</v>
      </c>
      <c r="J2494">
        <v>7.8239999999999998</v>
      </c>
      <c r="K2494">
        <v>7.9160000000000004</v>
      </c>
      <c r="L2494">
        <v>8.0060000000000002</v>
      </c>
      <c r="M2494">
        <v>8.0060000000000002</v>
      </c>
      <c r="N2494">
        <v>7.9509999999999996</v>
      </c>
      <c r="O2494">
        <v>7.8920000000000003</v>
      </c>
      <c r="P2494">
        <v>7.83</v>
      </c>
      <c r="Q2494">
        <v>7.766</v>
      </c>
      <c r="R2494">
        <v>7.6959999999999997</v>
      </c>
      <c r="S2494">
        <v>7.6219999999999999</v>
      </c>
      <c r="T2494">
        <v>7.5469999999999997</v>
      </c>
      <c r="U2494">
        <v>7.4660000000000002</v>
      </c>
      <c r="V2494">
        <v>7.3769999999999998</v>
      </c>
      <c r="W2494">
        <v>7.2839999999999998</v>
      </c>
      <c r="X2494">
        <v>7.1820000000000004</v>
      </c>
      <c r="Y2494">
        <v>7.0709999999999997</v>
      </c>
      <c r="Z2494">
        <v>6.9459999999999997</v>
      </c>
      <c r="AA2494">
        <v>6.8109999999999999</v>
      </c>
      <c r="AB2494">
        <v>6.657</v>
      </c>
      <c r="AC2494">
        <v>6.4820000000000002</v>
      </c>
      <c r="AD2494">
        <v>6.28</v>
      </c>
      <c r="AE2494">
        <v>6.1079999999999997</v>
      </c>
      <c r="AF2494">
        <v>6.1079999999999997</v>
      </c>
      <c r="AG2494">
        <v>6.1079999999999997</v>
      </c>
      <c r="AH2494">
        <v>6.1079999999999997</v>
      </c>
      <c r="AI2494">
        <v>5.9370000000000003</v>
      </c>
      <c r="AJ2494" t="s">
        <v>52</v>
      </c>
      <c r="AK2494" t="s">
        <v>15</v>
      </c>
    </row>
    <row r="2495" spans="1:38" x14ac:dyDescent="0.35">
      <c r="A2495" t="s">
        <v>73</v>
      </c>
      <c r="B2495" t="s">
        <v>66</v>
      </c>
      <c r="C2495" t="s">
        <v>53</v>
      </c>
      <c r="D2495">
        <v>223.602</v>
      </c>
      <c r="E2495">
        <v>223.602</v>
      </c>
      <c r="F2495">
        <v>224.548</v>
      </c>
      <c r="G2495">
        <v>226.34</v>
      </c>
      <c r="H2495">
        <v>231.43600000000001</v>
      </c>
      <c r="I2495">
        <v>235.309</v>
      </c>
      <c r="J2495">
        <v>240.26</v>
      </c>
      <c r="K2495">
        <v>245.048</v>
      </c>
      <c r="L2495">
        <v>249.727</v>
      </c>
      <c r="M2495">
        <v>254.095</v>
      </c>
      <c r="N2495">
        <v>258.154</v>
      </c>
      <c r="O2495">
        <v>261.827</v>
      </c>
      <c r="P2495">
        <v>265.07</v>
      </c>
      <c r="Q2495">
        <v>267.733</v>
      </c>
      <c r="R2495">
        <v>268.95699999999999</v>
      </c>
      <c r="S2495">
        <v>269.798</v>
      </c>
      <c r="T2495">
        <v>270.18099999999998</v>
      </c>
      <c r="U2495">
        <v>269.68</v>
      </c>
      <c r="V2495">
        <v>269.15100000000001</v>
      </c>
      <c r="W2495">
        <v>268.363</v>
      </c>
      <c r="X2495">
        <v>266.72000000000003</v>
      </c>
      <c r="Y2495">
        <v>265.303</v>
      </c>
      <c r="Z2495">
        <v>263.77300000000002</v>
      </c>
      <c r="AA2495">
        <v>261.91500000000002</v>
      </c>
      <c r="AB2495">
        <v>260.08600000000001</v>
      </c>
      <c r="AC2495">
        <v>258.226</v>
      </c>
      <c r="AD2495">
        <v>256.21699999999998</v>
      </c>
      <c r="AE2495">
        <v>254.12200000000001</v>
      </c>
      <c r="AF2495">
        <v>252.208</v>
      </c>
      <c r="AG2495">
        <v>251.87200000000001</v>
      </c>
      <c r="AH2495">
        <v>251.54300000000001</v>
      </c>
      <c r="AI2495">
        <v>251.21199999999999</v>
      </c>
      <c r="AJ2495" t="s">
        <v>53</v>
      </c>
      <c r="AK2495" t="s">
        <v>8</v>
      </c>
    </row>
    <row r="2496" spans="1:38" x14ac:dyDescent="0.35">
      <c r="A2496" t="s">
        <v>73</v>
      </c>
      <c r="B2496" t="s">
        <v>66</v>
      </c>
      <c r="C2496" t="s">
        <v>54</v>
      </c>
      <c r="D2496">
        <v>5.601</v>
      </c>
      <c r="E2496">
        <v>5.601</v>
      </c>
      <c r="F2496">
        <v>7.3959999999999999</v>
      </c>
      <c r="G2496">
        <v>9.4380000000000006</v>
      </c>
      <c r="H2496">
        <v>12.452999999999999</v>
      </c>
      <c r="I2496">
        <v>19.428999999999998</v>
      </c>
      <c r="J2496">
        <v>28.47</v>
      </c>
      <c r="K2496">
        <v>37.180999999999997</v>
      </c>
      <c r="L2496">
        <v>45.695999999999998</v>
      </c>
      <c r="M2496">
        <v>53.982999999999997</v>
      </c>
      <c r="N2496">
        <v>61.920999999999999</v>
      </c>
      <c r="O2496">
        <v>69.132999999999996</v>
      </c>
      <c r="P2496">
        <v>75.545000000000002</v>
      </c>
      <c r="Q2496">
        <v>80.87</v>
      </c>
      <c r="R2496">
        <v>83.474999999999994</v>
      </c>
      <c r="S2496">
        <v>85.373999999999995</v>
      </c>
      <c r="T2496">
        <v>86.427000000000007</v>
      </c>
      <c r="U2496">
        <v>85.813000000000002</v>
      </c>
      <c r="V2496">
        <v>85.182000000000002</v>
      </c>
      <c r="W2496">
        <v>84.075000000000003</v>
      </c>
      <c r="X2496">
        <v>81.385999999999996</v>
      </c>
      <c r="Y2496">
        <v>79.165000000000006</v>
      </c>
      <c r="Z2496">
        <v>76.775000000000006</v>
      </c>
      <c r="AA2496">
        <v>73.817999999999998</v>
      </c>
      <c r="AB2496">
        <v>70.991</v>
      </c>
      <c r="AC2496">
        <v>68.191999999999993</v>
      </c>
      <c r="AD2496">
        <v>65.236000000000004</v>
      </c>
      <c r="AE2496">
        <v>62.292000000000002</v>
      </c>
      <c r="AF2496">
        <v>59.875</v>
      </c>
      <c r="AG2496">
        <v>59.234000000000002</v>
      </c>
      <c r="AH2496">
        <v>58.612000000000002</v>
      </c>
      <c r="AI2496">
        <v>57.984000000000002</v>
      </c>
      <c r="AJ2496" t="s">
        <v>54</v>
      </c>
      <c r="AK2496" t="s">
        <v>22</v>
      </c>
    </row>
    <row r="2497" spans="1:38" x14ac:dyDescent="0.35">
      <c r="A2497" t="s">
        <v>73</v>
      </c>
      <c r="B2497" t="s">
        <v>66</v>
      </c>
      <c r="C2497" t="s">
        <v>55</v>
      </c>
      <c r="D2497">
        <v>14.4</v>
      </c>
      <c r="E2497">
        <v>14.4</v>
      </c>
      <c r="F2497">
        <v>15.382</v>
      </c>
      <c r="G2497">
        <v>16.745999999999999</v>
      </c>
      <c r="H2497">
        <v>18.885000000000002</v>
      </c>
      <c r="I2497">
        <v>20.893999999999998</v>
      </c>
      <c r="J2497">
        <v>23.366</v>
      </c>
      <c r="K2497">
        <v>25.382999999999999</v>
      </c>
      <c r="L2497">
        <v>27.318000000000001</v>
      </c>
      <c r="M2497">
        <v>29.120999999999999</v>
      </c>
      <c r="N2497">
        <v>30.797000000000001</v>
      </c>
      <c r="O2497">
        <v>32.308999999999997</v>
      </c>
      <c r="P2497">
        <v>33.648000000000003</v>
      </c>
      <c r="Q2497">
        <v>34.75</v>
      </c>
      <c r="R2497">
        <v>35.270000000000003</v>
      </c>
      <c r="S2497">
        <v>35.64</v>
      </c>
      <c r="T2497">
        <v>35.83</v>
      </c>
      <c r="U2497">
        <v>35.661000000000001</v>
      </c>
      <c r="V2497">
        <v>35.481999999999999</v>
      </c>
      <c r="W2497">
        <v>35.198</v>
      </c>
      <c r="X2497">
        <v>34.540999999999997</v>
      </c>
      <c r="Y2497">
        <v>33.984000000000002</v>
      </c>
      <c r="Z2497">
        <v>33.380000000000003</v>
      </c>
      <c r="AA2497">
        <v>32.648000000000003</v>
      </c>
      <c r="AB2497">
        <v>31.928000000000001</v>
      </c>
      <c r="AC2497">
        <v>31.190999999999999</v>
      </c>
      <c r="AD2497">
        <v>30.396999999999998</v>
      </c>
      <c r="AE2497">
        <v>29.641999999999999</v>
      </c>
      <c r="AF2497">
        <v>29.178999999999998</v>
      </c>
      <c r="AG2497">
        <v>28.593</v>
      </c>
      <c r="AH2497">
        <v>28.145</v>
      </c>
      <c r="AI2497">
        <v>27.625</v>
      </c>
      <c r="AJ2497" t="s">
        <v>55</v>
      </c>
      <c r="AK2497" t="s">
        <v>8</v>
      </c>
      <c r="AL2497" t="s">
        <v>17</v>
      </c>
    </row>
    <row r="2498" spans="1:38" x14ac:dyDescent="0.35">
      <c r="A2498" t="s">
        <v>74</v>
      </c>
      <c r="B2498" t="s">
        <v>66</v>
      </c>
      <c r="C2498" t="s">
        <v>7</v>
      </c>
      <c r="D2498">
        <v>10.911</v>
      </c>
      <c r="E2498">
        <v>11.005000000000001</v>
      </c>
      <c r="F2498">
        <v>11.260999999999999</v>
      </c>
      <c r="G2498">
        <v>11.515000000000001</v>
      </c>
      <c r="H2498">
        <v>12.115</v>
      </c>
      <c r="I2498">
        <v>13.946999999999999</v>
      </c>
      <c r="J2498">
        <v>16.132000000000001</v>
      </c>
      <c r="K2498">
        <v>18.216000000000001</v>
      </c>
      <c r="L2498">
        <v>20.196000000000002</v>
      </c>
      <c r="M2498">
        <v>22.036000000000001</v>
      </c>
      <c r="N2498">
        <v>23.463999999999999</v>
      </c>
      <c r="O2498">
        <v>24.411999999999999</v>
      </c>
      <c r="P2498">
        <v>24.779</v>
      </c>
      <c r="Q2498">
        <v>24.782</v>
      </c>
      <c r="R2498">
        <v>23.785</v>
      </c>
      <c r="S2498">
        <v>21.907</v>
      </c>
      <c r="T2498">
        <v>19.681999999999999</v>
      </c>
      <c r="U2498">
        <v>17.062999999999999</v>
      </c>
      <c r="V2498">
        <v>14.391</v>
      </c>
      <c r="W2498">
        <v>10.99</v>
      </c>
      <c r="X2498">
        <v>9.7880000000000003</v>
      </c>
      <c r="Y2498">
        <v>8.5399999999999991</v>
      </c>
      <c r="Z2498">
        <v>7.2919999999999998</v>
      </c>
      <c r="AA2498">
        <v>6.2910000000000004</v>
      </c>
      <c r="AB2498">
        <v>5.2839999999999998</v>
      </c>
      <c r="AC2498">
        <v>4.2729999999999997</v>
      </c>
      <c r="AD2498">
        <v>3.2559999999999998</v>
      </c>
      <c r="AE2498">
        <v>2.4220000000000002</v>
      </c>
      <c r="AF2498">
        <v>1.6140000000000001</v>
      </c>
      <c r="AG2498">
        <v>1.1399999999999999</v>
      </c>
      <c r="AH2498">
        <v>0.72299999999999998</v>
      </c>
      <c r="AI2498">
        <v>0.24</v>
      </c>
      <c r="AJ2498" t="s">
        <v>7</v>
      </c>
      <c r="AK2498" t="s">
        <v>8</v>
      </c>
      <c r="AL2498" t="s">
        <v>9</v>
      </c>
    </row>
    <row r="2499" spans="1:38" x14ac:dyDescent="0.35">
      <c r="A2499" t="s">
        <v>74</v>
      </c>
      <c r="B2499" t="s">
        <v>66</v>
      </c>
      <c r="C2499" t="s">
        <v>10</v>
      </c>
      <c r="D2499">
        <v>0</v>
      </c>
      <c r="E2499">
        <v>0</v>
      </c>
      <c r="F2499">
        <v>0</v>
      </c>
      <c r="G2499">
        <v>0</v>
      </c>
      <c r="H2499">
        <v>3.5000000000000003E-2</v>
      </c>
      <c r="I2499">
        <v>3.5000000000000003E-2</v>
      </c>
      <c r="J2499">
        <v>3.5000000000000003E-2</v>
      </c>
      <c r="K2499">
        <v>3.5000000000000003E-2</v>
      </c>
      <c r="L2499">
        <v>3.5000000000000003E-2</v>
      </c>
      <c r="M2499">
        <v>3.5000000000000003E-2</v>
      </c>
      <c r="N2499">
        <v>1.0999999999999999E-2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 t="s">
        <v>10</v>
      </c>
      <c r="AK2499" t="s">
        <v>11</v>
      </c>
      <c r="AL2499" t="s">
        <v>9</v>
      </c>
    </row>
    <row r="2500" spans="1:38" x14ac:dyDescent="0.35">
      <c r="A2500" t="s">
        <v>74</v>
      </c>
      <c r="B2500" t="s">
        <v>66</v>
      </c>
      <c r="C2500" t="s">
        <v>12</v>
      </c>
      <c r="D2500">
        <v>23.204999999999998</v>
      </c>
      <c r="E2500">
        <v>25.169</v>
      </c>
      <c r="F2500">
        <v>25.271999999999998</v>
      </c>
      <c r="G2500">
        <v>25.376000000000001</v>
      </c>
      <c r="H2500">
        <v>26.312000000000001</v>
      </c>
      <c r="I2500">
        <v>27.055</v>
      </c>
      <c r="J2500">
        <v>27.94</v>
      </c>
      <c r="K2500">
        <v>28.783999999999999</v>
      </c>
      <c r="L2500">
        <v>29.587</v>
      </c>
      <c r="M2500">
        <v>30.332000000000001</v>
      </c>
      <c r="N2500">
        <v>30.452999999999999</v>
      </c>
      <c r="O2500">
        <v>30.602</v>
      </c>
      <c r="P2500">
        <v>30.751000000000001</v>
      </c>
      <c r="Q2500">
        <v>30.751999999999999</v>
      </c>
      <c r="R2500">
        <v>30.347999999999999</v>
      </c>
      <c r="S2500">
        <v>29.587</v>
      </c>
      <c r="T2500">
        <v>28.684999999999999</v>
      </c>
      <c r="U2500">
        <v>27.623999999999999</v>
      </c>
      <c r="V2500">
        <v>26.408999999999999</v>
      </c>
      <c r="W2500">
        <v>23.995000000000001</v>
      </c>
      <c r="X2500">
        <v>21.571000000000002</v>
      </c>
      <c r="Y2500">
        <v>19.105</v>
      </c>
      <c r="Z2500">
        <v>16.669</v>
      </c>
      <c r="AA2500">
        <v>14.388</v>
      </c>
      <c r="AB2500">
        <v>12.081</v>
      </c>
      <c r="AC2500">
        <v>9.7550000000000008</v>
      </c>
      <c r="AD2500">
        <v>7.3920000000000003</v>
      </c>
      <c r="AE2500">
        <v>5.4660000000000002</v>
      </c>
      <c r="AF2500">
        <v>3.5739999999999998</v>
      </c>
      <c r="AG2500">
        <v>2.4940000000000002</v>
      </c>
      <c r="AH2500">
        <v>1.53</v>
      </c>
      <c r="AI2500">
        <v>0.40400000000000003</v>
      </c>
      <c r="AJ2500" t="s">
        <v>12</v>
      </c>
      <c r="AK2500" t="s">
        <v>8</v>
      </c>
    </row>
    <row r="2501" spans="1:38" x14ac:dyDescent="0.35">
      <c r="A2501" t="s">
        <v>74</v>
      </c>
      <c r="B2501" t="s">
        <v>66</v>
      </c>
      <c r="C2501" t="s">
        <v>13</v>
      </c>
      <c r="D2501">
        <v>0</v>
      </c>
      <c r="E2501">
        <v>0</v>
      </c>
      <c r="F2501">
        <v>8.3000000000000004E-2</v>
      </c>
      <c r="G2501">
        <v>0.16700000000000001</v>
      </c>
      <c r="H2501">
        <v>0.61</v>
      </c>
      <c r="I2501">
        <v>1.21</v>
      </c>
      <c r="J2501">
        <v>1.9259999999999999</v>
      </c>
      <c r="K2501">
        <v>2.609</v>
      </c>
      <c r="L2501">
        <v>3.2570000000000001</v>
      </c>
      <c r="M2501">
        <v>3.8610000000000002</v>
      </c>
      <c r="N2501">
        <v>4.1639999999999997</v>
      </c>
      <c r="O2501">
        <v>4.3929999999999998</v>
      </c>
      <c r="P2501">
        <v>4.5129999999999999</v>
      </c>
      <c r="Q2501">
        <v>4.5140000000000002</v>
      </c>
      <c r="R2501">
        <v>4.1879999999999997</v>
      </c>
      <c r="S2501">
        <v>3.5720000000000001</v>
      </c>
      <c r="T2501">
        <v>2.843</v>
      </c>
      <c r="U2501">
        <v>1.9850000000000001</v>
      </c>
      <c r="V2501">
        <v>1.1299999999999999</v>
      </c>
      <c r="W2501">
        <v>0.191</v>
      </c>
      <c r="X2501">
        <v>0.13800000000000001</v>
      </c>
      <c r="Y2501">
        <v>7.1999999999999995E-2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 t="s">
        <v>13</v>
      </c>
      <c r="AK2501" t="s">
        <v>8</v>
      </c>
    </row>
    <row r="2502" spans="1:38" x14ac:dyDescent="0.35">
      <c r="A2502" t="s">
        <v>74</v>
      </c>
      <c r="B2502" t="s">
        <v>66</v>
      </c>
      <c r="C2502" t="s">
        <v>14</v>
      </c>
      <c r="D2502">
        <v>22.628</v>
      </c>
      <c r="E2502">
        <v>22.628</v>
      </c>
      <c r="F2502">
        <v>24.402999999999999</v>
      </c>
      <c r="G2502">
        <v>26.18</v>
      </c>
      <c r="H2502">
        <v>28.547999999999998</v>
      </c>
      <c r="I2502">
        <v>34.567</v>
      </c>
      <c r="J2502">
        <v>41.433</v>
      </c>
      <c r="K2502">
        <v>47.688000000000002</v>
      </c>
      <c r="L2502">
        <v>53.654000000000003</v>
      </c>
      <c r="M2502">
        <v>59.223999999999997</v>
      </c>
      <c r="N2502">
        <v>63.969000000000001</v>
      </c>
      <c r="O2502">
        <v>67.013999999999996</v>
      </c>
      <c r="P2502">
        <v>67.855999999999995</v>
      </c>
      <c r="Q2502">
        <v>67.644999999999996</v>
      </c>
      <c r="R2502">
        <v>64.622</v>
      </c>
      <c r="S2502">
        <v>59.124000000000002</v>
      </c>
      <c r="T2502">
        <v>52.707999999999998</v>
      </c>
      <c r="U2502">
        <v>45.168999999999997</v>
      </c>
      <c r="V2502">
        <v>37.683</v>
      </c>
      <c r="W2502">
        <v>30.327000000000002</v>
      </c>
      <c r="X2502">
        <v>26.326000000000001</v>
      </c>
      <c r="Y2502">
        <v>23.594999999999999</v>
      </c>
      <c r="Z2502">
        <v>20.882999999999999</v>
      </c>
      <c r="AA2502">
        <v>18.286999999999999</v>
      </c>
      <c r="AB2502">
        <v>15.749000000000001</v>
      </c>
      <c r="AC2502">
        <v>13.260999999999999</v>
      </c>
      <c r="AD2502">
        <v>10.945</v>
      </c>
      <c r="AE2502">
        <v>9.4719999999999995</v>
      </c>
      <c r="AF2502">
        <v>8.2539999999999996</v>
      </c>
      <c r="AG2502">
        <v>7.3040000000000003</v>
      </c>
      <c r="AH2502">
        <v>6.5640000000000001</v>
      </c>
      <c r="AI2502">
        <v>5.7880000000000003</v>
      </c>
      <c r="AJ2502" t="s">
        <v>14</v>
      </c>
      <c r="AK2502" t="s">
        <v>15</v>
      </c>
    </row>
    <row r="2503" spans="1:38" x14ac:dyDescent="0.35">
      <c r="A2503" t="s">
        <v>74</v>
      </c>
      <c r="B2503" t="s">
        <v>66</v>
      </c>
      <c r="C2503" t="s">
        <v>16</v>
      </c>
      <c r="D2503">
        <v>0.85599999999999998</v>
      </c>
      <c r="E2503">
        <v>0.85599999999999998</v>
      </c>
      <c r="F2503">
        <v>0.85599999999999998</v>
      </c>
      <c r="G2503">
        <v>0.85599999999999998</v>
      </c>
      <c r="H2503">
        <v>0.98099999999999998</v>
      </c>
      <c r="I2503">
        <v>0.98099999999999998</v>
      </c>
      <c r="J2503">
        <v>0.98099999999999998</v>
      </c>
      <c r="K2503">
        <v>0.98099999999999998</v>
      </c>
      <c r="L2503">
        <v>0.98099999999999998</v>
      </c>
      <c r="M2503">
        <v>0.98099999999999998</v>
      </c>
      <c r="N2503">
        <v>0.89900000000000002</v>
      </c>
      <c r="O2503">
        <v>0.85599999999999998</v>
      </c>
      <c r="P2503">
        <v>0.85599999999999998</v>
      </c>
      <c r="Q2503">
        <v>0.85599999999999998</v>
      </c>
      <c r="R2503">
        <v>0.85599999999999998</v>
      </c>
      <c r="S2503">
        <v>0.85599999999999998</v>
      </c>
      <c r="T2503">
        <v>0.85599999999999998</v>
      </c>
      <c r="U2503">
        <v>0.85599999999999998</v>
      </c>
      <c r="V2503">
        <v>0.84599999999999997</v>
      </c>
      <c r="W2503">
        <v>0.79600000000000004</v>
      </c>
      <c r="X2503">
        <v>0.74199999999999999</v>
      </c>
      <c r="Y2503">
        <v>0.68200000000000005</v>
      </c>
      <c r="Z2503">
        <v>0.61799999999999999</v>
      </c>
      <c r="AA2503">
        <v>0.55100000000000005</v>
      </c>
      <c r="AB2503">
        <v>0.47599999999999998</v>
      </c>
      <c r="AC2503">
        <v>0.39300000000000002</v>
      </c>
      <c r="AD2503">
        <v>0.3</v>
      </c>
      <c r="AE2503">
        <v>0.22800000000000001</v>
      </c>
      <c r="AF2503">
        <v>0.14799999999999999</v>
      </c>
      <c r="AG2503">
        <v>0.114</v>
      </c>
      <c r="AH2503">
        <v>7.4999999999999997E-2</v>
      </c>
      <c r="AI2503">
        <v>2.9000000000000001E-2</v>
      </c>
      <c r="AJ2503" t="s">
        <v>16</v>
      </c>
      <c r="AK2503" t="s">
        <v>8</v>
      </c>
      <c r="AL2503" t="s">
        <v>17</v>
      </c>
    </row>
    <row r="2504" spans="1:38" x14ac:dyDescent="0.35">
      <c r="A2504" t="s">
        <v>74</v>
      </c>
      <c r="B2504" t="s">
        <v>66</v>
      </c>
      <c r="C2504" t="s">
        <v>18</v>
      </c>
      <c r="D2504">
        <v>4.2519999999999998</v>
      </c>
      <c r="E2504">
        <v>4.2519999999999998</v>
      </c>
      <c r="F2504">
        <v>4.6360000000000001</v>
      </c>
      <c r="G2504">
        <v>5.0199999999999996</v>
      </c>
      <c r="H2504">
        <v>5.5359999999999996</v>
      </c>
      <c r="I2504">
        <v>6.8380000000000001</v>
      </c>
      <c r="J2504">
        <v>8.3230000000000004</v>
      </c>
      <c r="K2504">
        <v>9.6760000000000002</v>
      </c>
      <c r="L2504">
        <v>10.965999999999999</v>
      </c>
      <c r="M2504">
        <v>12.17</v>
      </c>
      <c r="N2504">
        <v>13.194000000000001</v>
      </c>
      <c r="O2504">
        <v>13.85</v>
      </c>
      <c r="P2504">
        <v>14.032999999999999</v>
      </c>
      <c r="Q2504">
        <v>13.987</v>
      </c>
      <c r="R2504">
        <v>13.333</v>
      </c>
      <c r="S2504">
        <v>12.145</v>
      </c>
      <c r="T2504">
        <v>10.741</v>
      </c>
      <c r="U2504">
        <v>9.0079999999999991</v>
      </c>
      <c r="V2504">
        <v>7.2759999999999998</v>
      </c>
      <c r="W2504">
        <v>5.5620000000000003</v>
      </c>
      <c r="X2504">
        <v>4.68</v>
      </c>
      <c r="Y2504">
        <v>4.1399999999999997</v>
      </c>
      <c r="Z2504">
        <v>3.58</v>
      </c>
      <c r="AA2504">
        <v>3.02</v>
      </c>
      <c r="AB2504">
        <v>2.4470000000000001</v>
      </c>
      <c r="AC2504">
        <v>1.8520000000000001</v>
      </c>
      <c r="AD2504">
        <v>1.258</v>
      </c>
      <c r="AE2504">
        <v>0.92100000000000004</v>
      </c>
      <c r="AF2504">
        <v>0.59699999999999998</v>
      </c>
      <c r="AG2504">
        <v>0.42099999999999999</v>
      </c>
      <c r="AH2504">
        <v>0.26300000000000001</v>
      </c>
      <c r="AI2504">
        <v>8.1000000000000003E-2</v>
      </c>
      <c r="AJ2504" t="s">
        <v>18</v>
      </c>
      <c r="AK2504" t="s">
        <v>19</v>
      </c>
    </row>
    <row r="2505" spans="1:38" x14ac:dyDescent="0.35">
      <c r="A2505" t="s">
        <v>74</v>
      </c>
      <c r="B2505" t="s">
        <v>66</v>
      </c>
      <c r="C2505" t="s">
        <v>20</v>
      </c>
      <c r="D2505">
        <v>39.234999999999999</v>
      </c>
      <c r="E2505">
        <v>39.234999999999999</v>
      </c>
      <c r="F2505">
        <v>39.683</v>
      </c>
      <c r="G2505">
        <v>40.128</v>
      </c>
      <c r="H2505">
        <v>41.055</v>
      </c>
      <c r="I2505">
        <v>44.262</v>
      </c>
      <c r="J2505">
        <v>48.091000000000001</v>
      </c>
      <c r="K2505">
        <v>51.735999999999997</v>
      </c>
      <c r="L2505">
        <v>55.204999999999998</v>
      </c>
      <c r="M2505">
        <v>58.426000000000002</v>
      </c>
      <c r="N2505">
        <v>61.006</v>
      </c>
      <c r="O2505">
        <v>62.712000000000003</v>
      </c>
      <c r="P2505">
        <v>63.351999999999997</v>
      </c>
      <c r="Q2505">
        <v>63.357999999999997</v>
      </c>
      <c r="R2505">
        <v>61.613999999999997</v>
      </c>
      <c r="S2505">
        <v>58.323999999999998</v>
      </c>
      <c r="T2505">
        <v>54.427999999999997</v>
      </c>
      <c r="U2505">
        <v>49.843000000000004</v>
      </c>
      <c r="V2505">
        <v>45.241</v>
      </c>
      <c r="W2505">
        <v>38.747</v>
      </c>
      <c r="X2505">
        <v>34.500999999999998</v>
      </c>
      <c r="Y2505">
        <v>30.283000000000001</v>
      </c>
      <c r="Z2505">
        <v>26.245999999999999</v>
      </c>
      <c r="AA2505">
        <v>22.57</v>
      </c>
      <c r="AB2505">
        <v>19.016999999999999</v>
      </c>
      <c r="AC2505">
        <v>15.615</v>
      </c>
      <c r="AD2505">
        <v>12.455</v>
      </c>
      <c r="AE2505">
        <v>9.7460000000000004</v>
      </c>
      <c r="AF2505">
        <v>7.4409999999999998</v>
      </c>
      <c r="AG2505">
        <v>5.6909999999999998</v>
      </c>
      <c r="AH2505">
        <v>4.327</v>
      </c>
      <c r="AI2505">
        <v>2.8860000000000001</v>
      </c>
      <c r="AJ2505" t="s">
        <v>20</v>
      </c>
      <c r="AK2505" t="s">
        <v>9</v>
      </c>
    </row>
    <row r="2506" spans="1:38" x14ac:dyDescent="0.35">
      <c r="A2506" t="s">
        <v>74</v>
      </c>
      <c r="B2506" t="s">
        <v>66</v>
      </c>
      <c r="C2506" t="s">
        <v>21</v>
      </c>
      <c r="D2506">
        <v>0</v>
      </c>
      <c r="E2506">
        <v>0</v>
      </c>
      <c r="F2506">
        <v>0</v>
      </c>
      <c r="G2506">
        <v>0</v>
      </c>
      <c r="H2506">
        <v>0.11899999999999999</v>
      </c>
      <c r="I2506">
        <v>0.11899999999999999</v>
      </c>
      <c r="J2506">
        <v>0.11899999999999999</v>
      </c>
      <c r="K2506">
        <v>0.11899999999999999</v>
      </c>
      <c r="L2506">
        <v>0.11899999999999999</v>
      </c>
      <c r="M2506">
        <v>0.11899999999999999</v>
      </c>
      <c r="N2506">
        <v>0.04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 t="s">
        <v>21</v>
      </c>
      <c r="AK2506" t="s">
        <v>22</v>
      </c>
    </row>
    <row r="2507" spans="1:38" x14ac:dyDescent="0.35">
      <c r="A2507" t="s">
        <v>74</v>
      </c>
      <c r="B2507" t="s">
        <v>66</v>
      </c>
      <c r="C2507" t="s">
        <v>23</v>
      </c>
      <c r="D2507">
        <v>68.486000000000004</v>
      </c>
      <c r="E2507">
        <v>69.022999999999996</v>
      </c>
      <c r="F2507">
        <v>70.272999999999996</v>
      </c>
      <c r="G2507">
        <v>71.522999999999996</v>
      </c>
      <c r="H2507">
        <v>73.483999999999995</v>
      </c>
      <c r="I2507">
        <v>82.459000000000003</v>
      </c>
      <c r="J2507">
        <v>93.165999999999997</v>
      </c>
      <c r="K2507">
        <v>103.367</v>
      </c>
      <c r="L2507">
        <v>113.069</v>
      </c>
      <c r="M2507">
        <v>122.07899999999999</v>
      </c>
      <c r="N2507">
        <v>129.71899999999999</v>
      </c>
      <c r="O2507">
        <v>134.69499999999999</v>
      </c>
      <c r="P2507">
        <v>136.489</v>
      </c>
      <c r="Q2507">
        <v>136.50399999999999</v>
      </c>
      <c r="R2507">
        <v>131.625</v>
      </c>
      <c r="S2507">
        <v>122.423</v>
      </c>
      <c r="T2507">
        <v>111.526</v>
      </c>
      <c r="U2507">
        <v>98.697999999999993</v>
      </c>
      <c r="V2507">
        <v>85.695999999999998</v>
      </c>
      <c r="W2507">
        <v>68.459999999999994</v>
      </c>
      <c r="X2507">
        <v>60.24</v>
      </c>
      <c r="Y2507">
        <v>51.918999999999997</v>
      </c>
      <c r="Z2507">
        <v>43.823</v>
      </c>
      <c r="AA2507">
        <v>37.201000000000001</v>
      </c>
      <c r="AB2507">
        <v>30.744</v>
      </c>
      <c r="AC2507">
        <v>24.498999999999999</v>
      </c>
      <c r="AD2507">
        <v>18.478999999999999</v>
      </c>
      <c r="AE2507">
        <v>13.425000000000001</v>
      </c>
      <c r="AF2507">
        <v>8.8179999999999996</v>
      </c>
      <c r="AG2507">
        <v>5.7809999999999997</v>
      </c>
      <c r="AH2507">
        <v>3.351</v>
      </c>
      <c r="AI2507">
        <v>0.56499999999999995</v>
      </c>
      <c r="AJ2507" t="s">
        <v>23</v>
      </c>
      <c r="AK2507" t="s">
        <v>24</v>
      </c>
      <c r="AL2507" t="s">
        <v>17</v>
      </c>
    </row>
    <row r="2508" spans="1:38" x14ac:dyDescent="0.35">
      <c r="A2508" t="s">
        <v>74</v>
      </c>
      <c r="B2508" t="s">
        <v>66</v>
      </c>
      <c r="C2508" t="s">
        <v>25</v>
      </c>
      <c r="D2508">
        <v>13.638</v>
      </c>
      <c r="E2508">
        <v>13.638</v>
      </c>
      <c r="F2508">
        <v>14.351000000000001</v>
      </c>
      <c r="G2508">
        <v>15.061999999999999</v>
      </c>
      <c r="H2508">
        <v>15.987</v>
      </c>
      <c r="I2508">
        <v>18.399000000000001</v>
      </c>
      <c r="J2508">
        <v>21.151</v>
      </c>
      <c r="K2508">
        <v>23.658999999999999</v>
      </c>
      <c r="L2508">
        <v>26.05</v>
      </c>
      <c r="M2508">
        <v>28.283999999999999</v>
      </c>
      <c r="N2508">
        <v>30.201000000000001</v>
      </c>
      <c r="O2508">
        <v>31.431000000000001</v>
      </c>
      <c r="P2508">
        <v>31.77</v>
      </c>
      <c r="Q2508">
        <v>31.684000000000001</v>
      </c>
      <c r="R2508">
        <v>30.472000000000001</v>
      </c>
      <c r="S2508">
        <v>28.268000000000001</v>
      </c>
      <c r="T2508">
        <v>25.696000000000002</v>
      </c>
      <c r="U2508">
        <v>22.67</v>
      </c>
      <c r="V2508">
        <v>19.664999999999999</v>
      </c>
      <c r="W2508">
        <v>16.712</v>
      </c>
      <c r="X2508">
        <v>15.117000000000001</v>
      </c>
      <c r="Y2508">
        <v>14.041</v>
      </c>
      <c r="Z2508">
        <v>12.971</v>
      </c>
      <c r="AA2508">
        <v>11.944000000000001</v>
      </c>
      <c r="AB2508">
        <v>10.939</v>
      </c>
      <c r="AC2508">
        <v>9.952</v>
      </c>
      <c r="AD2508">
        <v>9.0329999999999995</v>
      </c>
      <c r="AE2508">
        <v>8.3140000000000001</v>
      </c>
      <c r="AF2508">
        <v>7.7080000000000002</v>
      </c>
      <c r="AG2508">
        <v>7.2160000000000002</v>
      </c>
      <c r="AH2508">
        <v>6.8019999999999996</v>
      </c>
      <c r="AI2508">
        <v>6.3970000000000002</v>
      </c>
      <c r="AJ2508" t="s">
        <v>25</v>
      </c>
      <c r="AK2508" t="s">
        <v>15</v>
      </c>
    </row>
    <row r="2509" spans="1:38" x14ac:dyDescent="0.35">
      <c r="A2509" t="s">
        <v>74</v>
      </c>
      <c r="B2509" t="s">
        <v>66</v>
      </c>
      <c r="C2509" t="s">
        <v>26</v>
      </c>
      <c r="D2509">
        <v>32.094000000000001</v>
      </c>
      <c r="E2509">
        <v>32.094000000000001</v>
      </c>
      <c r="F2509">
        <v>33.692999999999998</v>
      </c>
      <c r="G2509">
        <v>35.292000000000002</v>
      </c>
      <c r="H2509">
        <v>37.106000000000002</v>
      </c>
      <c r="I2509">
        <v>42.527000000000001</v>
      </c>
      <c r="J2509">
        <v>48.707999999999998</v>
      </c>
      <c r="K2509">
        <v>54.341000000000001</v>
      </c>
      <c r="L2509">
        <v>59.713000000000001</v>
      </c>
      <c r="M2509">
        <v>64.728999999999999</v>
      </c>
      <c r="N2509">
        <v>69.164000000000001</v>
      </c>
      <c r="O2509">
        <v>72.061000000000007</v>
      </c>
      <c r="P2509">
        <v>72.819000000000003</v>
      </c>
      <c r="Q2509">
        <v>72.628</v>
      </c>
      <c r="R2509">
        <v>69.906000000000006</v>
      </c>
      <c r="S2509">
        <v>64.956000000000003</v>
      </c>
      <c r="T2509">
        <v>59.156999999999996</v>
      </c>
      <c r="U2509">
        <v>52.225000000000001</v>
      </c>
      <c r="V2509">
        <v>45.332999999999998</v>
      </c>
      <c r="W2509">
        <v>38.536999999999999</v>
      </c>
      <c r="X2509">
        <v>33.695999999999998</v>
      </c>
      <c r="Y2509">
        <v>29.283999999999999</v>
      </c>
      <c r="Z2509">
        <v>24.992999999999999</v>
      </c>
      <c r="AA2509">
        <v>20.928000000000001</v>
      </c>
      <c r="AB2509">
        <v>16.977</v>
      </c>
      <c r="AC2509">
        <v>13.151999999999999</v>
      </c>
      <c r="AD2509">
        <v>9.5660000000000007</v>
      </c>
      <c r="AE2509">
        <v>7.1109999999999998</v>
      </c>
      <c r="AF2509">
        <v>5.0179999999999998</v>
      </c>
      <c r="AG2509">
        <v>3.5030000000000001</v>
      </c>
      <c r="AH2509">
        <v>2.3660000000000001</v>
      </c>
      <c r="AI2509">
        <v>1.0980000000000001</v>
      </c>
      <c r="AJ2509" t="s">
        <v>26</v>
      </c>
      <c r="AK2509" t="s">
        <v>17</v>
      </c>
    </row>
    <row r="2510" spans="1:38" x14ac:dyDescent="0.35">
      <c r="A2510" t="s">
        <v>74</v>
      </c>
      <c r="B2510" t="s">
        <v>66</v>
      </c>
      <c r="C2510" t="s">
        <v>27</v>
      </c>
      <c r="D2510">
        <v>36.795000000000002</v>
      </c>
      <c r="E2510">
        <v>36.795000000000002</v>
      </c>
      <c r="F2510">
        <v>37.136000000000003</v>
      </c>
      <c r="G2510">
        <v>37.476999999999997</v>
      </c>
      <c r="H2510">
        <v>38.14</v>
      </c>
      <c r="I2510">
        <v>39.295000000000002</v>
      </c>
      <c r="J2510">
        <v>40.612000000000002</v>
      </c>
      <c r="K2510">
        <v>41.813000000000002</v>
      </c>
      <c r="L2510">
        <v>42.957999999999998</v>
      </c>
      <c r="M2510">
        <v>44.027000000000001</v>
      </c>
      <c r="N2510">
        <v>44.828000000000003</v>
      </c>
      <c r="O2510">
        <v>45.314</v>
      </c>
      <c r="P2510">
        <v>45.475000000000001</v>
      </c>
      <c r="Q2510">
        <v>45.435000000000002</v>
      </c>
      <c r="R2510">
        <v>44.853999999999999</v>
      </c>
      <c r="S2510">
        <v>43.798999999999999</v>
      </c>
      <c r="T2510">
        <v>42.566000000000003</v>
      </c>
      <c r="U2510">
        <v>41.109000000000002</v>
      </c>
      <c r="V2510">
        <v>39.661000000000001</v>
      </c>
      <c r="W2510">
        <v>38.237000000000002</v>
      </c>
      <c r="X2510">
        <v>37.685000000000002</v>
      </c>
      <c r="Y2510">
        <v>37.526000000000003</v>
      </c>
      <c r="Z2510">
        <v>37.344000000000001</v>
      </c>
      <c r="AA2510">
        <v>37.152000000000001</v>
      </c>
      <c r="AB2510">
        <v>36.954000000000001</v>
      </c>
      <c r="AC2510">
        <v>36.738999999999997</v>
      </c>
      <c r="AD2510">
        <v>36.529000000000003</v>
      </c>
      <c r="AE2510">
        <v>35.427999999999997</v>
      </c>
      <c r="AF2510">
        <v>34.432000000000002</v>
      </c>
      <c r="AG2510">
        <v>33.509</v>
      </c>
      <c r="AH2510">
        <v>32.551000000000002</v>
      </c>
      <c r="AI2510">
        <v>31.765000000000001</v>
      </c>
      <c r="AJ2510" t="s">
        <v>27</v>
      </c>
      <c r="AK2510" t="s">
        <v>8</v>
      </c>
      <c r="AL2510" t="s">
        <v>17</v>
      </c>
    </row>
    <row r="2511" spans="1:38" x14ac:dyDescent="0.35">
      <c r="A2511" t="s">
        <v>74</v>
      </c>
      <c r="B2511" t="s">
        <v>66</v>
      </c>
      <c r="C2511" t="s">
        <v>28</v>
      </c>
      <c r="D2511">
        <v>13.273</v>
      </c>
      <c r="E2511">
        <v>13.273</v>
      </c>
      <c r="F2511">
        <v>13.273</v>
      </c>
      <c r="G2511">
        <v>13.273</v>
      </c>
      <c r="H2511">
        <v>13.38</v>
      </c>
      <c r="I2511">
        <v>13.38</v>
      </c>
      <c r="J2511">
        <v>13.38</v>
      </c>
      <c r="K2511">
        <v>13.38</v>
      </c>
      <c r="L2511">
        <v>13.38</v>
      </c>
      <c r="M2511">
        <v>13.38</v>
      </c>
      <c r="N2511">
        <v>13.326000000000001</v>
      </c>
      <c r="O2511">
        <v>13.273</v>
      </c>
      <c r="P2511">
        <v>13.273</v>
      </c>
      <c r="Q2511">
        <v>13.273</v>
      </c>
      <c r="R2511">
        <v>13.273</v>
      </c>
      <c r="S2511">
        <v>13.273</v>
      </c>
      <c r="T2511">
        <v>13.228999999999999</v>
      </c>
      <c r="U2511">
        <v>12.93</v>
      </c>
      <c r="V2511">
        <v>12.608000000000001</v>
      </c>
      <c r="W2511">
        <v>12.255000000000001</v>
      </c>
      <c r="X2511">
        <v>11.715</v>
      </c>
      <c r="Y2511">
        <v>11.039</v>
      </c>
      <c r="Z2511">
        <v>10.351000000000001</v>
      </c>
      <c r="AA2511">
        <v>9.6549999999999994</v>
      </c>
      <c r="AB2511">
        <v>8.9250000000000007</v>
      </c>
      <c r="AC2511">
        <v>8.1519999999999992</v>
      </c>
      <c r="AD2511">
        <v>7.3280000000000003</v>
      </c>
      <c r="AE2511">
        <v>6.5359999999999996</v>
      </c>
      <c r="AF2511">
        <v>5.7249999999999996</v>
      </c>
      <c r="AG2511">
        <v>5.2789999999999999</v>
      </c>
      <c r="AH2511">
        <v>4.8319999999999999</v>
      </c>
      <c r="AI2511">
        <v>4.3570000000000002</v>
      </c>
      <c r="AJ2511" t="s">
        <v>28</v>
      </c>
      <c r="AK2511" t="s">
        <v>19</v>
      </c>
    </row>
    <row r="2512" spans="1:38" x14ac:dyDescent="0.35">
      <c r="A2512" t="s">
        <v>74</v>
      </c>
      <c r="B2512" t="s">
        <v>66</v>
      </c>
      <c r="C2512" t="s">
        <v>29</v>
      </c>
      <c r="D2512">
        <v>0</v>
      </c>
      <c r="E2512">
        <v>0</v>
      </c>
      <c r="F2512">
        <v>0</v>
      </c>
      <c r="G2512">
        <v>0</v>
      </c>
      <c r="H2512">
        <v>0.02</v>
      </c>
      <c r="I2512">
        <v>0.02</v>
      </c>
      <c r="J2512">
        <v>0.02</v>
      </c>
      <c r="K2512">
        <v>0.02</v>
      </c>
      <c r="L2512">
        <v>0.02</v>
      </c>
      <c r="M2512">
        <v>0.02</v>
      </c>
      <c r="N2512">
        <v>7.0000000000000001E-3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 t="s">
        <v>29</v>
      </c>
      <c r="AK2512" t="s">
        <v>30</v>
      </c>
    </row>
    <row r="2513" spans="1:38" x14ac:dyDescent="0.35">
      <c r="A2513" t="s">
        <v>74</v>
      </c>
      <c r="B2513" t="s">
        <v>66</v>
      </c>
      <c r="C2513" t="s">
        <v>31</v>
      </c>
      <c r="D2513">
        <v>80.677000000000007</v>
      </c>
      <c r="E2513">
        <v>80.69</v>
      </c>
      <c r="F2513">
        <v>80.742000000000004</v>
      </c>
      <c r="G2513">
        <v>80.795000000000002</v>
      </c>
      <c r="H2513">
        <v>81.283000000000001</v>
      </c>
      <c r="I2513">
        <v>81.656999999999996</v>
      </c>
      <c r="J2513">
        <v>82.102999999999994</v>
      </c>
      <c r="K2513">
        <v>82.528000000000006</v>
      </c>
      <c r="L2513">
        <v>82.932000000000002</v>
      </c>
      <c r="M2513">
        <v>83.308000000000007</v>
      </c>
      <c r="N2513">
        <v>83.356999999999999</v>
      </c>
      <c r="O2513">
        <v>83.426000000000002</v>
      </c>
      <c r="P2513">
        <v>83.501000000000005</v>
      </c>
      <c r="Q2513">
        <v>83.501999999999995</v>
      </c>
      <c r="R2513">
        <v>83.298000000000002</v>
      </c>
      <c r="S2513">
        <v>82.915000000000006</v>
      </c>
      <c r="T2513">
        <v>82.46</v>
      </c>
      <c r="U2513">
        <v>81.926000000000002</v>
      </c>
      <c r="V2513">
        <v>80.849999999999994</v>
      </c>
      <c r="W2513">
        <v>76.200999999999993</v>
      </c>
      <c r="X2513">
        <v>68.784000000000006</v>
      </c>
      <c r="Y2513">
        <v>61.238</v>
      </c>
      <c r="Z2513">
        <v>53.784999999999997</v>
      </c>
      <c r="AA2513">
        <v>46.531999999999996</v>
      </c>
      <c r="AB2513">
        <v>39.168999999999997</v>
      </c>
      <c r="AC2513">
        <v>31.678999999999998</v>
      </c>
      <c r="AD2513">
        <v>24.027000000000001</v>
      </c>
      <c r="AE2513">
        <v>17.806000000000001</v>
      </c>
      <c r="AF2513">
        <v>11.634</v>
      </c>
      <c r="AG2513">
        <v>8.1850000000000005</v>
      </c>
      <c r="AH2513">
        <v>5.0609999999999999</v>
      </c>
      <c r="AI2513">
        <v>1.3939999999999999</v>
      </c>
      <c r="AJ2513" t="s">
        <v>31</v>
      </c>
      <c r="AK2513" t="s">
        <v>24</v>
      </c>
    </row>
    <row r="2514" spans="1:38" x14ac:dyDescent="0.35">
      <c r="A2514" t="s">
        <v>74</v>
      </c>
      <c r="B2514" t="s">
        <v>66</v>
      </c>
      <c r="C2514" t="s">
        <v>32</v>
      </c>
      <c r="D2514">
        <v>91.215999999999994</v>
      </c>
      <c r="E2514">
        <v>91.215999999999994</v>
      </c>
      <c r="F2514">
        <v>91.311999999999998</v>
      </c>
      <c r="G2514">
        <v>91.406999999999996</v>
      </c>
      <c r="H2514">
        <v>92.194999999999993</v>
      </c>
      <c r="I2514">
        <v>92.881</v>
      </c>
      <c r="J2514">
        <v>93.7</v>
      </c>
      <c r="K2514">
        <v>94.478999999999999</v>
      </c>
      <c r="L2514">
        <v>95.221000000000004</v>
      </c>
      <c r="M2514">
        <v>95.91</v>
      </c>
      <c r="N2514">
        <v>96.072000000000003</v>
      </c>
      <c r="O2514">
        <v>96.236999999999995</v>
      </c>
      <c r="P2514">
        <v>96.373999999999995</v>
      </c>
      <c r="Q2514">
        <v>96.376000000000005</v>
      </c>
      <c r="R2514">
        <v>96.001999999999995</v>
      </c>
      <c r="S2514">
        <v>95.3</v>
      </c>
      <c r="T2514">
        <v>94.465999999999994</v>
      </c>
      <c r="U2514">
        <v>93.483999999999995</v>
      </c>
      <c r="V2514">
        <v>91.472999999999999</v>
      </c>
      <c r="W2514">
        <v>85.772999999999996</v>
      </c>
      <c r="X2514">
        <v>80.56</v>
      </c>
      <c r="Y2514">
        <v>74.853999999999999</v>
      </c>
      <c r="Z2514">
        <v>68.691999999999993</v>
      </c>
      <c r="AA2514">
        <v>61.667999999999999</v>
      </c>
      <c r="AB2514">
        <v>53.962000000000003</v>
      </c>
      <c r="AC2514">
        <v>45.383000000000003</v>
      </c>
      <c r="AD2514">
        <v>35.953000000000003</v>
      </c>
      <c r="AE2514">
        <v>28.574999999999999</v>
      </c>
      <c r="AF2514">
        <v>20.556999999999999</v>
      </c>
      <c r="AG2514">
        <v>16.827000000000002</v>
      </c>
      <c r="AH2514">
        <v>12.742000000000001</v>
      </c>
      <c r="AI2514">
        <v>8.01</v>
      </c>
      <c r="AJ2514" t="s">
        <v>32</v>
      </c>
      <c r="AK2514" t="s">
        <v>8</v>
      </c>
    </row>
    <row r="2515" spans="1:38" x14ac:dyDescent="0.35">
      <c r="A2515" t="s">
        <v>74</v>
      </c>
      <c r="B2515" t="s">
        <v>66</v>
      </c>
      <c r="C2515" t="s">
        <v>33</v>
      </c>
      <c r="D2515">
        <v>38.850999999999999</v>
      </c>
      <c r="E2515">
        <v>43.850999999999999</v>
      </c>
      <c r="F2515">
        <v>44.48</v>
      </c>
      <c r="G2515">
        <v>45.109000000000002</v>
      </c>
      <c r="H2515">
        <v>47.043999999999997</v>
      </c>
      <c r="I2515">
        <v>51.555</v>
      </c>
      <c r="J2515">
        <v>56.939</v>
      </c>
      <c r="K2515">
        <v>62.07</v>
      </c>
      <c r="L2515">
        <v>66.947999999999993</v>
      </c>
      <c r="M2515">
        <v>71.477999999999994</v>
      </c>
      <c r="N2515">
        <v>74.69</v>
      </c>
      <c r="O2515">
        <v>76.869</v>
      </c>
      <c r="P2515">
        <v>77.771000000000001</v>
      </c>
      <c r="Q2515">
        <v>77.78</v>
      </c>
      <c r="R2515">
        <v>75.325999999999993</v>
      </c>
      <c r="S2515">
        <v>70.698999999999998</v>
      </c>
      <c r="T2515">
        <v>65.221000000000004</v>
      </c>
      <c r="U2515">
        <v>58.771999999999998</v>
      </c>
      <c r="V2515">
        <v>51.942</v>
      </c>
      <c r="W2515">
        <v>42.548000000000002</v>
      </c>
      <c r="X2515">
        <v>38.625</v>
      </c>
      <c r="Y2515">
        <v>34.466000000000001</v>
      </c>
      <c r="Z2515">
        <v>30.195</v>
      </c>
      <c r="AA2515">
        <v>26.437999999999999</v>
      </c>
      <c r="AB2515">
        <v>22.506</v>
      </c>
      <c r="AC2515">
        <v>18.364000000000001</v>
      </c>
      <c r="AD2515">
        <v>13.974</v>
      </c>
      <c r="AE2515">
        <v>10.474</v>
      </c>
      <c r="AF2515">
        <v>6.8230000000000004</v>
      </c>
      <c r="AG2515">
        <v>4.9880000000000004</v>
      </c>
      <c r="AH2515">
        <v>3.1819999999999999</v>
      </c>
      <c r="AI2515">
        <v>1.034</v>
      </c>
      <c r="AJ2515" t="s">
        <v>33</v>
      </c>
      <c r="AK2515" t="s">
        <v>8</v>
      </c>
    </row>
    <row r="2516" spans="1:38" x14ac:dyDescent="0.35">
      <c r="A2516" t="s">
        <v>74</v>
      </c>
      <c r="B2516" t="s">
        <v>66</v>
      </c>
      <c r="C2516" t="s">
        <v>34</v>
      </c>
      <c r="D2516">
        <v>12.339</v>
      </c>
      <c r="E2516">
        <v>12.339</v>
      </c>
      <c r="F2516">
        <v>12.339</v>
      </c>
      <c r="G2516">
        <v>12.339</v>
      </c>
      <c r="H2516">
        <v>12.487</v>
      </c>
      <c r="I2516">
        <v>12.487</v>
      </c>
      <c r="J2516">
        <v>12.487</v>
      </c>
      <c r="K2516">
        <v>12.487</v>
      </c>
      <c r="L2516">
        <v>12.487</v>
      </c>
      <c r="M2516">
        <v>12.487</v>
      </c>
      <c r="N2516">
        <v>12.412000000000001</v>
      </c>
      <c r="O2516">
        <v>12.339</v>
      </c>
      <c r="P2516">
        <v>12.339</v>
      </c>
      <c r="Q2516">
        <v>12.339</v>
      </c>
      <c r="R2516">
        <v>12.339</v>
      </c>
      <c r="S2516">
        <v>12.339</v>
      </c>
      <c r="T2516">
        <v>12.339</v>
      </c>
      <c r="U2516">
        <v>12.335000000000001</v>
      </c>
      <c r="V2516">
        <v>12.331</v>
      </c>
      <c r="W2516">
        <v>12.327</v>
      </c>
      <c r="X2516">
        <v>12.08</v>
      </c>
      <c r="Y2516">
        <v>11.672000000000001</v>
      </c>
      <c r="Z2516">
        <v>11.292</v>
      </c>
      <c r="AA2516">
        <v>10.941000000000001</v>
      </c>
      <c r="AB2516">
        <v>10.61</v>
      </c>
      <c r="AC2516">
        <v>10.303000000000001</v>
      </c>
      <c r="AD2516">
        <v>10.022</v>
      </c>
      <c r="AE2516">
        <v>9.5109999999999992</v>
      </c>
      <c r="AF2516">
        <v>9.0649999999999995</v>
      </c>
      <c r="AG2516">
        <v>8.6809999999999992</v>
      </c>
      <c r="AH2516">
        <v>8.3309999999999995</v>
      </c>
      <c r="AI2516">
        <v>8.0109999999999992</v>
      </c>
      <c r="AJ2516" t="s">
        <v>34</v>
      </c>
      <c r="AK2516" t="s">
        <v>19</v>
      </c>
    </row>
    <row r="2517" spans="1:38" x14ac:dyDescent="0.35">
      <c r="A2517" t="s">
        <v>74</v>
      </c>
      <c r="B2517" t="s">
        <v>66</v>
      </c>
      <c r="C2517" t="s">
        <v>35</v>
      </c>
      <c r="D2517">
        <v>21.016999999999999</v>
      </c>
      <c r="E2517">
        <v>21.016999999999999</v>
      </c>
      <c r="F2517">
        <v>21.074999999999999</v>
      </c>
      <c r="G2517">
        <v>21.131</v>
      </c>
      <c r="H2517">
        <v>21.541</v>
      </c>
      <c r="I2517">
        <v>21.736000000000001</v>
      </c>
      <c r="J2517">
        <v>21.956</v>
      </c>
      <c r="K2517">
        <v>22.158999999999999</v>
      </c>
      <c r="L2517">
        <v>22.350999999999999</v>
      </c>
      <c r="M2517">
        <v>22.530999999999999</v>
      </c>
      <c r="N2517">
        <v>22.513999999999999</v>
      </c>
      <c r="O2517">
        <v>22.45</v>
      </c>
      <c r="P2517">
        <v>22.477</v>
      </c>
      <c r="Q2517">
        <v>22.47</v>
      </c>
      <c r="R2517">
        <v>22.372</v>
      </c>
      <c r="S2517">
        <v>22.195</v>
      </c>
      <c r="T2517">
        <v>21.890999999999998</v>
      </c>
      <c r="U2517">
        <v>20.995999999999999</v>
      </c>
      <c r="V2517">
        <v>20.050999999999998</v>
      </c>
      <c r="W2517">
        <v>19.036000000000001</v>
      </c>
      <c r="X2517">
        <v>17.733000000000001</v>
      </c>
      <c r="Y2517">
        <v>16.175999999999998</v>
      </c>
      <c r="Z2517">
        <v>14.593</v>
      </c>
      <c r="AA2517">
        <v>12.994999999999999</v>
      </c>
      <c r="AB2517">
        <v>11.321999999999999</v>
      </c>
      <c r="AC2517">
        <v>9.5579999999999998</v>
      </c>
      <c r="AD2517">
        <v>7.6840000000000002</v>
      </c>
      <c r="AE2517">
        <v>6.1630000000000003</v>
      </c>
      <c r="AF2517">
        <v>4.5830000000000002</v>
      </c>
      <c r="AG2517">
        <v>3.7970000000000002</v>
      </c>
      <c r="AH2517">
        <v>3.0230000000000001</v>
      </c>
      <c r="AI2517">
        <v>2.1480000000000001</v>
      </c>
      <c r="AJ2517" t="s">
        <v>35</v>
      </c>
      <c r="AK2517" t="s">
        <v>15</v>
      </c>
    </row>
    <row r="2518" spans="1:38" x14ac:dyDescent="0.35">
      <c r="A2518" t="s">
        <v>74</v>
      </c>
      <c r="B2518" t="s">
        <v>66</v>
      </c>
      <c r="C2518" t="s">
        <v>36</v>
      </c>
      <c r="D2518">
        <v>0</v>
      </c>
      <c r="E2518">
        <v>0</v>
      </c>
      <c r="F2518">
        <v>0</v>
      </c>
      <c r="G2518">
        <v>0</v>
      </c>
      <c r="H2518">
        <v>2.8000000000000001E-2</v>
      </c>
      <c r="I2518">
        <v>2.8000000000000001E-2</v>
      </c>
      <c r="J2518">
        <v>2.8000000000000001E-2</v>
      </c>
      <c r="K2518">
        <v>2.8000000000000001E-2</v>
      </c>
      <c r="L2518">
        <v>2.8000000000000001E-2</v>
      </c>
      <c r="M2518">
        <v>2.8000000000000001E-2</v>
      </c>
      <c r="N2518">
        <v>0.01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 t="s">
        <v>36</v>
      </c>
      <c r="AK2518" t="s">
        <v>11</v>
      </c>
      <c r="AL2518" t="s">
        <v>9</v>
      </c>
    </row>
    <row r="2519" spans="1:38" x14ac:dyDescent="0.35">
      <c r="A2519" t="s">
        <v>74</v>
      </c>
      <c r="B2519" t="s">
        <v>66</v>
      </c>
      <c r="C2519" t="s">
        <v>37</v>
      </c>
      <c r="D2519">
        <v>118.354</v>
      </c>
      <c r="E2519">
        <v>118.354</v>
      </c>
      <c r="F2519">
        <v>119.79300000000001</v>
      </c>
      <c r="G2519">
        <v>121.23099999999999</v>
      </c>
      <c r="H2519">
        <v>122.92</v>
      </c>
      <c r="I2519">
        <v>133.245</v>
      </c>
      <c r="J2519">
        <v>145.56399999999999</v>
      </c>
      <c r="K2519">
        <v>157.303</v>
      </c>
      <c r="L2519">
        <v>168.465</v>
      </c>
      <c r="M2519">
        <v>178.833</v>
      </c>
      <c r="N2519">
        <v>188</v>
      </c>
      <c r="O2519">
        <v>193.916</v>
      </c>
      <c r="P2519">
        <v>195.982</v>
      </c>
      <c r="Q2519">
        <v>195.999</v>
      </c>
      <c r="R2519">
        <v>190.387</v>
      </c>
      <c r="S2519">
        <v>179.798</v>
      </c>
      <c r="T2519">
        <v>167.25800000000001</v>
      </c>
      <c r="U2519">
        <v>152.5</v>
      </c>
      <c r="V2519">
        <v>136.87899999999999</v>
      </c>
      <c r="W2519">
        <v>114.63200000000001</v>
      </c>
      <c r="X2519">
        <v>103.399</v>
      </c>
      <c r="Y2519">
        <v>91.700999999999993</v>
      </c>
      <c r="Z2519">
        <v>79.900999999999996</v>
      </c>
      <c r="AA2519">
        <v>69.454999999999998</v>
      </c>
      <c r="AB2519">
        <v>58.728000000000002</v>
      </c>
      <c r="AC2519">
        <v>47.668999999999997</v>
      </c>
      <c r="AD2519">
        <v>36.201000000000001</v>
      </c>
      <c r="AE2519">
        <v>26.951000000000001</v>
      </c>
      <c r="AF2519">
        <v>17.588000000000001</v>
      </c>
      <c r="AG2519">
        <v>12.57</v>
      </c>
      <c r="AH2519">
        <v>7.875</v>
      </c>
      <c r="AI2519">
        <v>2.3370000000000002</v>
      </c>
      <c r="AJ2519" t="s">
        <v>37</v>
      </c>
      <c r="AK2519" t="s">
        <v>22</v>
      </c>
      <c r="AL2519" t="s">
        <v>24</v>
      </c>
    </row>
    <row r="2520" spans="1:38" x14ac:dyDescent="0.35">
      <c r="A2520" t="s">
        <v>74</v>
      </c>
      <c r="B2520" t="s">
        <v>66</v>
      </c>
      <c r="C2520" t="s">
        <v>38</v>
      </c>
      <c r="D2520">
        <v>193.04499999999999</v>
      </c>
      <c r="E2520">
        <v>193.04499999999999</v>
      </c>
      <c r="F2520">
        <v>193.488</v>
      </c>
      <c r="G2520">
        <v>193.93</v>
      </c>
      <c r="H2520">
        <v>194.697</v>
      </c>
      <c r="I2520">
        <v>197.875</v>
      </c>
      <c r="J2520">
        <v>201.66800000000001</v>
      </c>
      <c r="K2520">
        <v>205.28200000000001</v>
      </c>
      <c r="L2520">
        <v>208.71799999999999</v>
      </c>
      <c r="M2520">
        <v>211.91</v>
      </c>
      <c r="N2520">
        <v>214.57</v>
      </c>
      <c r="O2520">
        <v>216.30500000000001</v>
      </c>
      <c r="P2520">
        <v>216.941</v>
      </c>
      <c r="Q2520">
        <v>216.946</v>
      </c>
      <c r="R2520">
        <v>215.21899999999999</v>
      </c>
      <c r="S2520">
        <v>211.959</v>
      </c>
      <c r="T2520">
        <v>208.09899999999999</v>
      </c>
      <c r="U2520">
        <v>203.55600000000001</v>
      </c>
      <c r="V2520">
        <v>198.76499999999999</v>
      </c>
      <c r="W2520">
        <v>185.39</v>
      </c>
      <c r="X2520">
        <v>163.06700000000001</v>
      </c>
      <c r="Y2520">
        <v>141.15100000000001</v>
      </c>
      <c r="Z2520">
        <v>120.464</v>
      </c>
      <c r="AA2520">
        <v>101.468</v>
      </c>
      <c r="AB2520">
        <v>83.260999999999996</v>
      </c>
      <c r="AC2520">
        <v>66.073999999999998</v>
      </c>
      <c r="AD2520">
        <v>50.029000000000003</v>
      </c>
      <c r="AE2520">
        <v>36.316000000000003</v>
      </c>
      <c r="AF2520">
        <v>24.437000000000001</v>
      </c>
      <c r="AG2520">
        <v>15.818</v>
      </c>
      <c r="AH2520">
        <v>9.3339999999999996</v>
      </c>
      <c r="AI2520">
        <v>2.0609999999999999</v>
      </c>
      <c r="AJ2520" t="s">
        <v>38</v>
      </c>
      <c r="AK2520" t="s">
        <v>22</v>
      </c>
      <c r="AL2520" t="s">
        <v>24</v>
      </c>
    </row>
    <row r="2521" spans="1:38" x14ac:dyDescent="0.35">
      <c r="A2521" t="s">
        <v>74</v>
      </c>
      <c r="B2521" t="s">
        <v>66</v>
      </c>
      <c r="C2521" t="s">
        <v>39</v>
      </c>
      <c r="D2521">
        <v>43.21</v>
      </c>
      <c r="E2521">
        <v>43.21</v>
      </c>
      <c r="F2521">
        <v>43.231999999999999</v>
      </c>
      <c r="G2521">
        <v>43.253</v>
      </c>
      <c r="H2521">
        <v>43.47</v>
      </c>
      <c r="I2521">
        <v>43.543999999999997</v>
      </c>
      <c r="J2521">
        <v>43.628</v>
      </c>
      <c r="K2521">
        <v>43.704999999999998</v>
      </c>
      <c r="L2521">
        <v>43.777999999999999</v>
      </c>
      <c r="M2521">
        <v>43.847000000000001</v>
      </c>
      <c r="N2521">
        <v>43.813000000000002</v>
      </c>
      <c r="O2521">
        <v>43.756999999999998</v>
      </c>
      <c r="P2521">
        <v>43.767000000000003</v>
      </c>
      <c r="Q2521">
        <v>43.764000000000003</v>
      </c>
      <c r="R2521">
        <v>43.726999999999997</v>
      </c>
      <c r="S2521">
        <v>43.658999999999999</v>
      </c>
      <c r="T2521">
        <v>43.536999999999999</v>
      </c>
      <c r="U2521">
        <v>43.145000000000003</v>
      </c>
      <c r="V2521">
        <v>42.731999999999999</v>
      </c>
      <c r="W2521">
        <v>42.286000000000001</v>
      </c>
      <c r="X2521">
        <v>39.521999999999998</v>
      </c>
      <c r="Y2521">
        <v>35.192</v>
      </c>
      <c r="Z2521">
        <v>31.099</v>
      </c>
      <c r="AA2521">
        <v>27.277999999999999</v>
      </c>
      <c r="AB2521">
        <v>23.594999999999999</v>
      </c>
      <c r="AC2521">
        <v>20.096</v>
      </c>
      <c r="AD2521">
        <v>16.79</v>
      </c>
      <c r="AE2521">
        <v>13.794</v>
      </c>
      <c r="AF2521">
        <v>11.147</v>
      </c>
      <c r="AG2521">
        <v>9.2620000000000005</v>
      </c>
      <c r="AH2521">
        <v>7.7759999999999998</v>
      </c>
      <c r="AI2521">
        <v>6.1589999999999998</v>
      </c>
      <c r="AJ2521" t="s">
        <v>39</v>
      </c>
      <c r="AK2521" t="s">
        <v>15</v>
      </c>
    </row>
    <row r="2522" spans="1:38" x14ac:dyDescent="0.35">
      <c r="A2522" t="s">
        <v>74</v>
      </c>
      <c r="B2522" t="s">
        <v>66</v>
      </c>
      <c r="C2522" t="s">
        <v>40</v>
      </c>
      <c r="D2522">
        <v>5.016</v>
      </c>
      <c r="E2522">
        <v>5.016</v>
      </c>
      <c r="F2522">
        <v>5.8719999999999999</v>
      </c>
      <c r="G2522">
        <v>6.7290000000000001</v>
      </c>
      <c r="H2522">
        <v>8.0399999999999991</v>
      </c>
      <c r="I2522">
        <v>10.943</v>
      </c>
      <c r="J2522">
        <v>14.254</v>
      </c>
      <c r="K2522">
        <v>17.27</v>
      </c>
      <c r="L2522">
        <v>20.146999999999998</v>
      </c>
      <c r="M2522">
        <v>22.832999999999998</v>
      </c>
      <c r="N2522">
        <v>25.033999999999999</v>
      </c>
      <c r="O2522">
        <v>26.42</v>
      </c>
      <c r="P2522">
        <v>26.826000000000001</v>
      </c>
      <c r="Q2522">
        <v>26.724</v>
      </c>
      <c r="R2522">
        <v>25.265999999999998</v>
      </c>
      <c r="S2522">
        <v>22.616</v>
      </c>
      <c r="T2522">
        <v>19.524000000000001</v>
      </c>
      <c r="U2522">
        <v>15.907999999999999</v>
      </c>
      <c r="V2522">
        <v>12.32</v>
      </c>
      <c r="W2522">
        <v>8.7949999999999999</v>
      </c>
      <c r="X2522">
        <v>7.4640000000000004</v>
      </c>
      <c r="Y2522">
        <v>7.13</v>
      </c>
      <c r="Z2522">
        <v>6.7409999999999997</v>
      </c>
      <c r="AA2522">
        <v>6.3360000000000003</v>
      </c>
      <c r="AB2522">
        <v>5.9169999999999998</v>
      </c>
      <c r="AC2522">
        <v>5.4669999999999996</v>
      </c>
      <c r="AD2522">
        <v>5.0389999999999997</v>
      </c>
      <c r="AE2522">
        <v>4.8689999999999998</v>
      </c>
      <c r="AF2522">
        <v>4.7370000000000001</v>
      </c>
      <c r="AG2522">
        <v>4.6109999999999998</v>
      </c>
      <c r="AH2522">
        <v>4.4820000000000002</v>
      </c>
      <c r="AI2522">
        <v>4.3760000000000003</v>
      </c>
      <c r="AJ2522" t="s">
        <v>40</v>
      </c>
      <c r="AK2522" t="s">
        <v>15</v>
      </c>
    </row>
    <row r="2523" spans="1:38" x14ac:dyDescent="0.35">
      <c r="A2523" t="s">
        <v>74</v>
      </c>
      <c r="B2523" t="s">
        <v>66</v>
      </c>
      <c r="C2523" t="s">
        <v>41</v>
      </c>
      <c r="D2523">
        <v>0</v>
      </c>
      <c r="E2523">
        <v>0</v>
      </c>
      <c r="F2523">
        <v>0</v>
      </c>
      <c r="G2523">
        <v>0</v>
      </c>
      <c r="H2523">
        <v>4.7E-2</v>
      </c>
      <c r="I2523">
        <v>4.7E-2</v>
      </c>
      <c r="J2523">
        <v>4.7E-2</v>
      </c>
      <c r="K2523">
        <v>4.7E-2</v>
      </c>
      <c r="L2523">
        <v>4.7E-2</v>
      </c>
      <c r="M2523">
        <v>4.7E-2</v>
      </c>
      <c r="N2523">
        <v>1.6E-2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 t="s">
        <v>41</v>
      </c>
      <c r="AK2523" t="s">
        <v>42</v>
      </c>
    </row>
    <row r="2524" spans="1:38" x14ac:dyDescent="0.35">
      <c r="A2524" t="s">
        <v>74</v>
      </c>
      <c r="B2524" t="s">
        <v>66</v>
      </c>
      <c r="C2524" t="s">
        <v>43</v>
      </c>
      <c r="D2524">
        <v>14.874000000000001</v>
      </c>
      <c r="E2524">
        <v>14.874000000000001</v>
      </c>
      <c r="F2524">
        <v>14.874000000000001</v>
      </c>
      <c r="G2524">
        <v>14.874000000000001</v>
      </c>
      <c r="H2524">
        <v>15.02</v>
      </c>
      <c r="I2524">
        <v>15.02</v>
      </c>
      <c r="J2524">
        <v>15.02</v>
      </c>
      <c r="K2524">
        <v>15.02</v>
      </c>
      <c r="L2524">
        <v>15.02</v>
      </c>
      <c r="M2524">
        <v>15.02</v>
      </c>
      <c r="N2524">
        <v>14.945</v>
      </c>
      <c r="O2524">
        <v>14.874000000000001</v>
      </c>
      <c r="P2524">
        <v>14.874000000000001</v>
      </c>
      <c r="Q2524">
        <v>14.874000000000001</v>
      </c>
      <c r="R2524">
        <v>14.874000000000001</v>
      </c>
      <c r="S2524">
        <v>14.874000000000001</v>
      </c>
      <c r="T2524">
        <v>14.874000000000001</v>
      </c>
      <c r="U2524">
        <v>14.874000000000001</v>
      </c>
      <c r="V2524">
        <v>14.874000000000001</v>
      </c>
      <c r="W2524">
        <v>14.874000000000001</v>
      </c>
      <c r="X2524">
        <v>13.930999999999999</v>
      </c>
      <c r="Y2524">
        <v>12.361000000000001</v>
      </c>
      <c r="Z2524">
        <v>10.898999999999999</v>
      </c>
      <c r="AA2524">
        <v>9.5579999999999998</v>
      </c>
      <c r="AB2524">
        <v>8.2910000000000004</v>
      </c>
      <c r="AC2524">
        <v>7.1219999999999999</v>
      </c>
      <c r="AD2524">
        <v>6.0579999999999998</v>
      </c>
      <c r="AE2524">
        <v>5.0519999999999996</v>
      </c>
      <c r="AF2524">
        <v>4.2089999999999996</v>
      </c>
      <c r="AG2524">
        <v>3.54</v>
      </c>
      <c r="AH2524">
        <v>3.0409999999999999</v>
      </c>
      <c r="AI2524">
        <v>2.5070000000000001</v>
      </c>
      <c r="AJ2524" t="s">
        <v>43</v>
      </c>
      <c r="AK2524" t="s">
        <v>19</v>
      </c>
    </row>
    <row r="2525" spans="1:38" x14ac:dyDescent="0.35">
      <c r="A2525" t="s">
        <v>74</v>
      </c>
      <c r="B2525" t="s">
        <v>66</v>
      </c>
      <c r="C2525" t="s">
        <v>44</v>
      </c>
      <c r="D2525">
        <v>1.379</v>
      </c>
      <c r="E2525">
        <v>1.379</v>
      </c>
      <c r="F2525">
        <v>1.379</v>
      </c>
      <c r="G2525">
        <v>1.379</v>
      </c>
      <c r="H2525">
        <v>1.502</v>
      </c>
      <c r="I2525">
        <v>1.502</v>
      </c>
      <c r="J2525">
        <v>1.502</v>
      </c>
      <c r="K2525">
        <v>1.502</v>
      </c>
      <c r="L2525">
        <v>1.502</v>
      </c>
      <c r="M2525">
        <v>1.502</v>
      </c>
      <c r="N2525">
        <v>1.4379999999999999</v>
      </c>
      <c r="O2525">
        <v>1.379</v>
      </c>
      <c r="P2525">
        <v>1.379</v>
      </c>
      <c r="Q2525">
        <v>1.379</v>
      </c>
      <c r="R2525">
        <v>1.379</v>
      </c>
      <c r="S2525">
        <v>1.379</v>
      </c>
      <c r="T2525">
        <v>1.379</v>
      </c>
      <c r="U2525">
        <v>1.379</v>
      </c>
      <c r="V2525">
        <v>1.379</v>
      </c>
      <c r="W2525">
        <v>1.379</v>
      </c>
      <c r="X2525">
        <v>1.274</v>
      </c>
      <c r="Y2525">
        <v>1.101</v>
      </c>
      <c r="Z2525">
        <v>0.93899999999999995</v>
      </c>
      <c r="AA2525">
        <v>0.79100000000000004</v>
      </c>
      <c r="AB2525">
        <v>0.65200000000000002</v>
      </c>
      <c r="AC2525">
        <v>0.52200000000000002</v>
      </c>
      <c r="AD2525">
        <v>0.40500000000000003</v>
      </c>
      <c r="AE2525">
        <v>0.30099999999999999</v>
      </c>
      <c r="AF2525">
        <v>0.215</v>
      </c>
      <c r="AG2525">
        <v>0.14799999999999999</v>
      </c>
      <c r="AH2525">
        <v>9.9000000000000005E-2</v>
      </c>
      <c r="AI2525">
        <v>4.5999999999999999E-2</v>
      </c>
      <c r="AJ2525" t="s">
        <v>44</v>
      </c>
      <c r="AK2525" t="s">
        <v>17</v>
      </c>
    </row>
    <row r="2526" spans="1:38" x14ac:dyDescent="0.35">
      <c r="A2526" t="s">
        <v>74</v>
      </c>
      <c r="B2526" t="s">
        <v>66</v>
      </c>
      <c r="C2526" t="s">
        <v>45</v>
      </c>
      <c r="D2526">
        <v>20.463999999999999</v>
      </c>
      <c r="E2526">
        <v>50.463999999999999</v>
      </c>
      <c r="F2526">
        <v>50.695999999999998</v>
      </c>
      <c r="G2526">
        <v>50.927</v>
      </c>
      <c r="H2526">
        <v>51.536999999999999</v>
      </c>
      <c r="I2526">
        <v>53.201000000000001</v>
      </c>
      <c r="J2526">
        <v>55.186</v>
      </c>
      <c r="K2526">
        <v>57.076999999999998</v>
      </c>
      <c r="L2526">
        <v>58.875</v>
      </c>
      <c r="M2526">
        <v>60.545999999999999</v>
      </c>
      <c r="N2526">
        <v>61.798999999999999</v>
      </c>
      <c r="O2526">
        <v>62.637999999999998</v>
      </c>
      <c r="P2526">
        <v>62.970999999999997</v>
      </c>
      <c r="Q2526">
        <v>62.972999999999999</v>
      </c>
      <c r="R2526">
        <v>62.069000000000003</v>
      </c>
      <c r="S2526">
        <v>60.363</v>
      </c>
      <c r="T2526">
        <v>58.343000000000004</v>
      </c>
      <c r="U2526">
        <v>55.965000000000003</v>
      </c>
      <c r="V2526">
        <v>53.186</v>
      </c>
      <c r="W2526">
        <v>47.963999999999999</v>
      </c>
      <c r="X2526">
        <v>43.51</v>
      </c>
      <c r="Y2526">
        <v>38.898000000000003</v>
      </c>
      <c r="Z2526">
        <v>34.253999999999998</v>
      </c>
      <c r="AA2526">
        <v>29.835999999999999</v>
      </c>
      <c r="AB2526">
        <v>25.274999999999999</v>
      </c>
      <c r="AC2526">
        <v>20.545000000000002</v>
      </c>
      <c r="AD2526">
        <v>15.612</v>
      </c>
      <c r="AE2526">
        <v>11.644</v>
      </c>
      <c r="AF2526">
        <v>7.5960000000000001</v>
      </c>
      <c r="AG2526">
        <v>5.4630000000000001</v>
      </c>
      <c r="AH2526">
        <v>3.4409999999999998</v>
      </c>
      <c r="AI2526">
        <v>1.0489999999999999</v>
      </c>
      <c r="AJ2526" t="s">
        <v>45</v>
      </c>
      <c r="AK2526" t="s">
        <v>9</v>
      </c>
    </row>
    <row r="2527" spans="1:38" x14ac:dyDescent="0.35">
      <c r="A2527" t="s">
        <v>74</v>
      </c>
      <c r="B2527" t="s">
        <v>66</v>
      </c>
      <c r="C2527" t="s">
        <v>46</v>
      </c>
      <c r="D2527">
        <v>39.786000000000001</v>
      </c>
      <c r="E2527">
        <v>39.786000000000001</v>
      </c>
      <c r="F2527">
        <v>41.473999999999997</v>
      </c>
      <c r="G2527">
        <v>43.161999999999999</v>
      </c>
      <c r="H2527">
        <v>45.003999999999998</v>
      </c>
      <c r="I2527">
        <v>50.726999999999997</v>
      </c>
      <c r="J2527">
        <v>57.253</v>
      </c>
      <c r="K2527">
        <v>63.198</v>
      </c>
      <c r="L2527">
        <v>68.87</v>
      </c>
      <c r="M2527">
        <v>74.165000000000006</v>
      </c>
      <c r="N2527">
        <v>78.884</v>
      </c>
      <c r="O2527">
        <v>81.977999999999994</v>
      </c>
      <c r="P2527">
        <v>82.778999999999996</v>
      </c>
      <c r="Q2527">
        <v>82.576999999999998</v>
      </c>
      <c r="R2527">
        <v>79.703999999999994</v>
      </c>
      <c r="S2527">
        <v>74.478999999999999</v>
      </c>
      <c r="T2527">
        <v>68.384</v>
      </c>
      <c r="U2527">
        <v>61.256999999999998</v>
      </c>
      <c r="V2527">
        <v>54.183</v>
      </c>
      <c r="W2527">
        <v>47.234000000000002</v>
      </c>
      <c r="X2527">
        <v>41.484999999999999</v>
      </c>
      <c r="Y2527">
        <v>35.621000000000002</v>
      </c>
      <c r="Z2527">
        <v>30.006</v>
      </c>
      <c r="AA2527">
        <v>24.762</v>
      </c>
      <c r="AB2527">
        <v>19.738</v>
      </c>
      <c r="AC2527">
        <v>14.972</v>
      </c>
      <c r="AD2527">
        <v>10.603</v>
      </c>
      <c r="AE2527">
        <v>7.4989999999999997</v>
      </c>
      <c r="AF2527">
        <v>4.9569999999999999</v>
      </c>
      <c r="AG2527">
        <v>2.9750000000000001</v>
      </c>
      <c r="AH2527">
        <v>1.5680000000000001</v>
      </c>
      <c r="AI2527">
        <v>0</v>
      </c>
      <c r="AJ2527" t="s">
        <v>46</v>
      </c>
      <c r="AK2527" t="s">
        <v>17</v>
      </c>
    </row>
    <row r="2528" spans="1:38" x14ac:dyDescent="0.35">
      <c r="A2528" t="s">
        <v>74</v>
      </c>
      <c r="B2528" t="s">
        <v>66</v>
      </c>
      <c r="C2528" t="s">
        <v>47</v>
      </c>
      <c r="D2528">
        <v>1.5</v>
      </c>
      <c r="E2528">
        <v>1.5</v>
      </c>
      <c r="F2528">
        <v>1.8879999999999999</v>
      </c>
      <c r="G2528">
        <v>2.2770000000000001</v>
      </c>
      <c r="H2528">
        <v>2.923</v>
      </c>
      <c r="I2528">
        <v>4.24</v>
      </c>
      <c r="J2528">
        <v>5.742</v>
      </c>
      <c r="K2528">
        <v>7.1109999999999998</v>
      </c>
      <c r="L2528">
        <v>8.4160000000000004</v>
      </c>
      <c r="M2528">
        <v>9.6340000000000003</v>
      </c>
      <c r="N2528">
        <v>10.603</v>
      </c>
      <c r="O2528">
        <v>11.21</v>
      </c>
      <c r="P2528">
        <v>11.394</v>
      </c>
      <c r="Q2528">
        <v>11.348000000000001</v>
      </c>
      <c r="R2528">
        <v>10.686999999999999</v>
      </c>
      <c r="S2528">
        <v>9.484</v>
      </c>
      <c r="T2528">
        <v>8.0809999999999995</v>
      </c>
      <c r="U2528">
        <v>6.4409999999999998</v>
      </c>
      <c r="V2528">
        <v>4.8129999999999997</v>
      </c>
      <c r="W2528">
        <v>3.214</v>
      </c>
      <c r="X2528">
        <v>2.6110000000000002</v>
      </c>
      <c r="Y2528">
        <v>2.4590000000000001</v>
      </c>
      <c r="Z2528">
        <v>2.282</v>
      </c>
      <c r="AA2528">
        <v>2.0990000000000002</v>
      </c>
      <c r="AB2528">
        <v>1.909</v>
      </c>
      <c r="AC2528">
        <v>1.704</v>
      </c>
      <c r="AD2528">
        <v>1.51</v>
      </c>
      <c r="AE2528">
        <v>1.456</v>
      </c>
      <c r="AF2528">
        <v>1.417</v>
      </c>
      <c r="AG2528">
        <v>1.379</v>
      </c>
      <c r="AH2528">
        <v>1.34</v>
      </c>
      <c r="AI2528">
        <v>1.3089999999999999</v>
      </c>
      <c r="AJ2528" t="s">
        <v>47</v>
      </c>
      <c r="AK2528" t="s">
        <v>17</v>
      </c>
    </row>
    <row r="2529" spans="1:38" x14ac:dyDescent="0.35">
      <c r="A2529" t="s">
        <v>74</v>
      </c>
      <c r="B2529" t="s">
        <v>66</v>
      </c>
      <c r="C2529" t="s">
        <v>48</v>
      </c>
      <c r="D2529">
        <v>96.629000000000005</v>
      </c>
      <c r="E2529">
        <v>96.629000000000005</v>
      </c>
      <c r="F2529">
        <v>96.784999999999997</v>
      </c>
      <c r="G2529">
        <v>96.941999999999993</v>
      </c>
      <c r="H2529">
        <v>97.281000000000006</v>
      </c>
      <c r="I2529">
        <v>98.403999999999996</v>
      </c>
      <c r="J2529">
        <v>99.742999999999995</v>
      </c>
      <c r="K2529">
        <v>101.02</v>
      </c>
      <c r="L2529">
        <v>102.233</v>
      </c>
      <c r="M2529">
        <v>103.361</v>
      </c>
      <c r="N2529">
        <v>104.254</v>
      </c>
      <c r="O2529">
        <v>104.845</v>
      </c>
      <c r="P2529">
        <v>105.069</v>
      </c>
      <c r="Q2529">
        <v>105.071</v>
      </c>
      <c r="R2529">
        <v>104.461</v>
      </c>
      <c r="S2529">
        <v>103.31</v>
      </c>
      <c r="T2529">
        <v>101.946</v>
      </c>
      <c r="U2529">
        <v>100.34099999999999</v>
      </c>
      <c r="V2529">
        <v>98.507000000000005</v>
      </c>
      <c r="W2529">
        <v>92.370999999999995</v>
      </c>
      <c r="X2529">
        <v>81.531999999999996</v>
      </c>
      <c r="Y2529">
        <v>70.835999999999999</v>
      </c>
      <c r="Z2529">
        <v>60.673000000000002</v>
      </c>
      <c r="AA2529">
        <v>51.277999999999999</v>
      </c>
      <c r="AB2529">
        <v>42.186</v>
      </c>
      <c r="AC2529">
        <v>33.494999999999997</v>
      </c>
      <c r="AD2529">
        <v>25.227</v>
      </c>
      <c r="AE2529">
        <v>18.236999999999998</v>
      </c>
      <c r="AF2529">
        <v>11.996</v>
      </c>
      <c r="AG2529">
        <v>7.7169999999999996</v>
      </c>
      <c r="AH2529">
        <v>4.3890000000000002</v>
      </c>
      <c r="AI2529">
        <v>0.59899999999999998</v>
      </c>
      <c r="AJ2529" t="s">
        <v>48</v>
      </c>
      <c r="AK2529" t="s">
        <v>8</v>
      </c>
      <c r="AL2529" t="s">
        <v>17</v>
      </c>
    </row>
    <row r="2530" spans="1:38" x14ac:dyDescent="0.35">
      <c r="A2530" t="s">
        <v>74</v>
      </c>
      <c r="B2530" t="s">
        <v>66</v>
      </c>
      <c r="C2530" t="s">
        <v>49</v>
      </c>
      <c r="D2530">
        <v>30.878</v>
      </c>
      <c r="E2530">
        <v>30.878</v>
      </c>
      <c r="F2530">
        <v>30.9</v>
      </c>
      <c r="G2530">
        <v>30.922000000000001</v>
      </c>
      <c r="H2530">
        <v>31.805</v>
      </c>
      <c r="I2530">
        <v>31.963000000000001</v>
      </c>
      <c r="J2530">
        <v>32.151000000000003</v>
      </c>
      <c r="K2530">
        <v>32.33</v>
      </c>
      <c r="L2530">
        <v>32.500999999999998</v>
      </c>
      <c r="M2530">
        <v>32.659999999999997</v>
      </c>
      <c r="N2530">
        <v>32.231999999999999</v>
      </c>
      <c r="O2530">
        <v>32.033000000000001</v>
      </c>
      <c r="P2530">
        <v>32.064999999999998</v>
      </c>
      <c r="Q2530">
        <v>32.064999999999998</v>
      </c>
      <c r="R2530">
        <v>31.98</v>
      </c>
      <c r="S2530">
        <v>31.817</v>
      </c>
      <c r="T2530">
        <v>31.625</v>
      </c>
      <c r="U2530">
        <v>31.4</v>
      </c>
      <c r="V2530">
        <v>31.17</v>
      </c>
      <c r="W2530">
        <v>30.454999999999998</v>
      </c>
      <c r="X2530">
        <v>29.134</v>
      </c>
      <c r="Y2530">
        <v>27.844999999999999</v>
      </c>
      <c r="Z2530">
        <v>26.567</v>
      </c>
      <c r="AA2530">
        <v>24.318000000000001</v>
      </c>
      <c r="AB2530">
        <v>22.015000000000001</v>
      </c>
      <c r="AC2530">
        <v>19.596</v>
      </c>
      <c r="AD2530">
        <v>17.335000000000001</v>
      </c>
      <c r="AE2530">
        <v>15.4</v>
      </c>
      <c r="AF2530">
        <v>13.814</v>
      </c>
      <c r="AG2530">
        <v>12.452999999999999</v>
      </c>
      <c r="AH2530">
        <v>11.196999999999999</v>
      </c>
      <c r="AI2530">
        <v>10.118</v>
      </c>
      <c r="AJ2530" t="s">
        <v>49</v>
      </c>
      <c r="AK2530" t="s">
        <v>9</v>
      </c>
    </row>
    <row r="2531" spans="1:38" x14ac:dyDescent="0.35">
      <c r="A2531" t="s">
        <v>74</v>
      </c>
      <c r="B2531" t="s">
        <v>66</v>
      </c>
      <c r="C2531" t="s">
        <v>50</v>
      </c>
      <c r="D2531">
        <v>0</v>
      </c>
      <c r="E2531">
        <v>0</v>
      </c>
      <c r="F2531">
        <v>0</v>
      </c>
      <c r="G2531">
        <v>0</v>
      </c>
      <c r="H2531">
        <v>0.14000000000000001</v>
      </c>
      <c r="I2531">
        <v>0.14000000000000001</v>
      </c>
      <c r="J2531">
        <v>0.14000000000000001</v>
      </c>
      <c r="K2531">
        <v>0.14000000000000001</v>
      </c>
      <c r="L2531">
        <v>0.14000000000000001</v>
      </c>
      <c r="M2531">
        <v>0.14000000000000001</v>
      </c>
      <c r="N2531">
        <v>6.8000000000000005E-2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 t="s">
        <v>50</v>
      </c>
      <c r="AK2531" t="s">
        <v>15</v>
      </c>
    </row>
    <row r="2532" spans="1:38" x14ac:dyDescent="0.35">
      <c r="A2532" t="s">
        <v>74</v>
      </c>
      <c r="B2532" t="s">
        <v>66</v>
      </c>
      <c r="C2532" t="s">
        <v>51</v>
      </c>
      <c r="D2532">
        <v>220.77199999999999</v>
      </c>
      <c r="E2532">
        <v>320.67200000000003</v>
      </c>
      <c r="F2532">
        <v>321.18700000000001</v>
      </c>
      <c r="G2532">
        <v>321.70100000000002</v>
      </c>
      <c r="H2532">
        <v>322.41000000000003</v>
      </c>
      <c r="I2532">
        <v>324.15499999999997</v>
      </c>
      <c r="J2532">
        <v>326.14400000000001</v>
      </c>
      <c r="K2532">
        <v>327.959</v>
      </c>
      <c r="L2532">
        <v>329.68799999999999</v>
      </c>
      <c r="M2532">
        <v>331.30200000000002</v>
      </c>
      <c r="N2532">
        <v>332.66699999999997</v>
      </c>
      <c r="O2532">
        <v>333.54</v>
      </c>
      <c r="P2532">
        <v>333.78300000000002</v>
      </c>
      <c r="Q2532">
        <v>333.72199999999998</v>
      </c>
      <c r="R2532">
        <v>332.84699999999998</v>
      </c>
      <c r="S2532">
        <v>331.25299999999999</v>
      </c>
      <c r="T2532">
        <v>328.74299999999999</v>
      </c>
      <c r="U2532">
        <v>322.22000000000003</v>
      </c>
      <c r="V2532">
        <v>315.36099999999999</v>
      </c>
      <c r="W2532">
        <v>308.07</v>
      </c>
      <c r="X2532">
        <v>288.94900000000001</v>
      </c>
      <c r="Y2532">
        <v>261.50099999999998</v>
      </c>
      <c r="Z2532">
        <v>235.02799999999999</v>
      </c>
      <c r="AA2532">
        <v>209.773</v>
      </c>
      <c r="AB2532">
        <v>184.83799999999999</v>
      </c>
      <c r="AC2532">
        <v>160.32499999999999</v>
      </c>
      <c r="AD2532">
        <v>136.255</v>
      </c>
      <c r="AE2532">
        <v>114.64100000000001</v>
      </c>
      <c r="AF2532">
        <v>94.463999999999999</v>
      </c>
      <c r="AG2532">
        <v>81.484999999999999</v>
      </c>
      <c r="AH2532">
        <v>70.408000000000001</v>
      </c>
      <c r="AI2532">
        <v>58.384999999999998</v>
      </c>
      <c r="AJ2532" t="s">
        <v>51</v>
      </c>
      <c r="AK2532" t="s">
        <v>19</v>
      </c>
    </row>
    <row r="2533" spans="1:38" x14ac:dyDescent="0.35">
      <c r="A2533" t="s">
        <v>74</v>
      </c>
      <c r="B2533" t="s">
        <v>66</v>
      </c>
      <c r="C2533" t="s">
        <v>52</v>
      </c>
      <c r="D2533">
        <v>6.1079999999999997</v>
      </c>
      <c r="E2533">
        <v>6.1079999999999997</v>
      </c>
      <c r="F2533">
        <v>6.1079999999999997</v>
      </c>
      <c r="G2533">
        <v>6.1079999999999997</v>
      </c>
      <c r="H2533">
        <v>6.4050000000000002</v>
      </c>
      <c r="I2533">
        <v>6.4050000000000002</v>
      </c>
      <c r="J2533">
        <v>6.4050000000000002</v>
      </c>
      <c r="K2533">
        <v>6.4050000000000002</v>
      </c>
      <c r="L2533">
        <v>6.4050000000000002</v>
      </c>
      <c r="M2533">
        <v>6.4050000000000002</v>
      </c>
      <c r="N2533">
        <v>6.2539999999999996</v>
      </c>
      <c r="O2533">
        <v>6.1079999999999997</v>
      </c>
      <c r="P2533">
        <v>6.1079999999999997</v>
      </c>
      <c r="Q2533">
        <v>6.1079999999999997</v>
      </c>
      <c r="R2533">
        <v>6.1079999999999997</v>
      </c>
      <c r="S2533">
        <v>6.1079999999999997</v>
      </c>
      <c r="T2533">
        <v>6.09</v>
      </c>
      <c r="U2533">
        <v>5.97</v>
      </c>
      <c r="V2533">
        <v>5.8410000000000002</v>
      </c>
      <c r="W2533">
        <v>5.6980000000000004</v>
      </c>
      <c r="X2533">
        <v>5.38</v>
      </c>
      <c r="Y2533">
        <v>4.9370000000000003</v>
      </c>
      <c r="Z2533">
        <v>4.5019999999999998</v>
      </c>
      <c r="AA2533">
        <v>4.0759999999999996</v>
      </c>
      <c r="AB2533">
        <v>3.645</v>
      </c>
      <c r="AC2533">
        <v>3.2069999999999999</v>
      </c>
      <c r="AD2533">
        <v>2.7610000000000001</v>
      </c>
      <c r="AE2533">
        <v>2.3580000000000001</v>
      </c>
      <c r="AF2533">
        <v>1.9630000000000001</v>
      </c>
      <c r="AG2533">
        <v>1.7310000000000001</v>
      </c>
      <c r="AH2533">
        <v>1.5189999999999999</v>
      </c>
      <c r="AI2533">
        <v>1.2889999999999999</v>
      </c>
      <c r="AJ2533" t="s">
        <v>52</v>
      </c>
      <c r="AK2533" t="s">
        <v>15</v>
      </c>
    </row>
    <row r="2534" spans="1:38" x14ac:dyDescent="0.35">
      <c r="A2534" t="s">
        <v>74</v>
      </c>
      <c r="B2534" t="s">
        <v>66</v>
      </c>
      <c r="C2534" t="s">
        <v>53</v>
      </c>
      <c r="D2534">
        <v>223.602</v>
      </c>
      <c r="E2534">
        <v>223.602</v>
      </c>
      <c r="F2534">
        <v>223.97800000000001</v>
      </c>
      <c r="G2534">
        <v>224.352</v>
      </c>
      <c r="H2534">
        <v>225.27799999999999</v>
      </c>
      <c r="I2534">
        <v>227.971</v>
      </c>
      <c r="J2534">
        <v>231.184</v>
      </c>
      <c r="K2534">
        <v>234.244</v>
      </c>
      <c r="L2534">
        <v>237.15700000000001</v>
      </c>
      <c r="M2534">
        <v>239.86099999999999</v>
      </c>
      <c r="N2534">
        <v>241.93</v>
      </c>
      <c r="O2534">
        <v>243.309</v>
      </c>
      <c r="P2534">
        <v>243.84800000000001</v>
      </c>
      <c r="Q2534">
        <v>243.852</v>
      </c>
      <c r="R2534">
        <v>242.39</v>
      </c>
      <c r="S2534">
        <v>239.62700000000001</v>
      </c>
      <c r="T2534">
        <v>236.357</v>
      </c>
      <c r="U2534">
        <v>232.50700000000001</v>
      </c>
      <c r="V2534">
        <v>227.958</v>
      </c>
      <c r="W2534">
        <v>216.768</v>
      </c>
      <c r="X2534">
        <v>202.107</v>
      </c>
      <c r="Y2534">
        <v>187.375</v>
      </c>
      <c r="Z2534">
        <v>172.77500000000001</v>
      </c>
      <c r="AA2534">
        <v>154.77199999999999</v>
      </c>
      <c r="AB2534">
        <v>136.40799999999999</v>
      </c>
      <c r="AC2534">
        <v>117.414</v>
      </c>
      <c r="AD2534">
        <v>98.825000000000003</v>
      </c>
      <c r="AE2534">
        <v>83.331000000000003</v>
      </c>
      <c r="AF2534">
        <v>69.269000000000005</v>
      </c>
      <c r="AG2534">
        <v>59.555</v>
      </c>
      <c r="AH2534">
        <v>50.642000000000003</v>
      </c>
      <c r="AI2534">
        <v>41.752000000000002</v>
      </c>
      <c r="AJ2534" t="s">
        <v>53</v>
      </c>
      <c r="AK2534" t="s">
        <v>8</v>
      </c>
    </row>
    <row r="2535" spans="1:38" x14ac:dyDescent="0.35">
      <c r="A2535" t="s">
        <v>74</v>
      </c>
      <c r="B2535" t="s">
        <v>66</v>
      </c>
      <c r="C2535" t="s">
        <v>54</v>
      </c>
      <c r="D2535">
        <v>5.601</v>
      </c>
      <c r="E2535">
        <v>5.601</v>
      </c>
      <c r="F2535">
        <v>6.3129999999999997</v>
      </c>
      <c r="G2535">
        <v>7.024</v>
      </c>
      <c r="H2535">
        <v>7.8970000000000002</v>
      </c>
      <c r="I2535">
        <v>13.007</v>
      </c>
      <c r="J2535">
        <v>19.103000000000002</v>
      </c>
      <c r="K2535">
        <v>24.911000000000001</v>
      </c>
      <c r="L2535">
        <v>30.434999999999999</v>
      </c>
      <c r="M2535">
        <v>35.564999999999998</v>
      </c>
      <c r="N2535">
        <v>40.076999999999998</v>
      </c>
      <c r="O2535">
        <v>42.991</v>
      </c>
      <c r="P2535">
        <v>44.012999999999998</v>
      </c>
      <c r="Q2535">
        <v>44.021000000000001</v>
      </c>
      <c r="R2535">
        <v>41.244</v>
      </c>
      <c r="S2535">
        <v>36.005000000000003</v>
      </c>
      <c r="T2535">
        <v>29.8</v>
      </c>
      <c r="U2535">
        <v>22.497</v>
      </c>
      <c r="V2535">
        <v>15.167</v>
      </c>
      <c r="W2535">
        <v>6.875</v>
      </c>
      <c r="X2535">
        <v>5.9829999999999997</v>
      </c>
      <c r="Y2535">
        <v>4.9690000000000003</v>
      </c>
      <c r="Z2535">
        <v>3.8839999999999999</v>
      </c>
      <c r="AA2535">
        <v>3.4079999999999999</v>
      </c>
      <c r="AB2535">
        <v>2.907</v>
      </c>
      <c r="AC2535">
        <v>2.38</v>
      </c>
      <c r="AD2535">
        <v>1.8180000000000001</v>
      </c>
      <c r="AE2535">
        <v>1.371</v>
      </c>
      <c r="AF2535">
        <v>0.90300000000000002</v>
      </c>
      <c r="AG2535">
        <v>0.67</v>
      </c>
      <c r="AH2535">
        <v>0.438</v>
      </c>
      <c r="AI2535">
        <v>0.16300000000000001</v>
      </c>
      <c r="AJ2535" t="s">
        <v>54</v>
      </c>
      <c r="AK2535" t="s">
        <v>22</v>
      </c>
    </row>
    <row r="2536" spans="1:38" x14ac:dyDescent="0.35">
      <c r="A2536" t="s">
        <v>74</v>
      </c>
      <c r="B2536" t="s">
        <v>66</v>
      </c>
      <c r="C2536" t="s">
        <v>55</v>
      </c>
      <c r="D2536">
        <v>14.4</v>
      </c>
      <c r="E2536">
        <v>14.4</v>
      </c>
      <c r="F2536">
        <v>14.760999999999999</v>
      </c>
      <c r="G2536">
        <v>15.122</v>
      </c>
      <c r="H2536">
        <v>15.781000000000001</v>
      </c>
      <c r="I2536">
        <v>17.004999999999999</v>
      </c>
      <c r="J2536">
        <v>18.401</v>
      </c>
      <c r="K2536">
        <v>19.672999999999998</v>
      </c>
      <c r="L2536">
        <v>20.885999999999999</v>
      </c>
      <c r="M2536">
        <v>22.018000000000001</v>
      </c>
      <c r="N2536">
        <v>22.893999999999998</v>
      </c>
      <c r="O2536">
        <v>23.425000000000001</v>
      </c>
      <c r="P2536">
        <v>23.596</v>
      </c>
      <c r="Q2536">
        <v>23.553000000000001</v>
      </c>
      <c r="R2536">
        <v>22.937999999999999</v>
      </c>
      <c r="S2536">
        <v>21.82</v>
      </c>
      <c r="T2536">
        <v>20.497</v>
      </c>
      <c r="U2536">
        <v>18.837</v>
      </c>
      <c r="V2536">
        <v>17.178000000000001</v>
      </c>
      <c r="W2536">
        <v>15.531000000000001</v>
      </c>
      <c r="X2536">
        <v>13.898</v>
      </c>
      <c r="Y2536">
        <v>12.071999999999999</v>
      </c>
      <c r="Z2536">
        <v>10.313000000000001</v>
      </c>
      <c r="AA2536">
        <v>8.6489999999999991</v>
      </c>
      <c r="AB2536">
        <v>7.03</v>
      </c>
      <c r="AC2536">
        <v>5.4619999999999997</v>
      </c>
      <c r="AD2536">
        <v>3.9740000000000002</v>
      </c>
      <c r="AE2536">
        <v>2.8580000000000001</v>
      </c>
      <c r="AF2536">
        <v>1.8740000000000001</v>
      </c>
      <c r="AG2536">
        <v>1.2</v>
      </c>
      <c r="AH2536">
        <v>0.68100000000000005</v>
      </c>
      <c r="AI2536">
        <v>9.7000000000000003E-2</v>
      </c>
      <c r="AJ2536" t="s">
        <v>55</v>
      </c>
      <c r="AK2536" t="s">
        <v>8</v>
      </c>
      <c r="AL2536" t="s">
        <v>17</v>
      </c>
    </row>
    <row r="2537" spans="1:38" x14ac:dyDescent="0.35">
      <c r="A2537" t="s">
        <v>71</v>
      </c>
      <c r="B2537" t="s">
        <v>67</v>
      </c>
      <c r="C2537" t="s">
        <v>7</v>
      </c>
      <c r="D2537">
        <v>0</v>
      </c>
      <c r="E2537">
        <v>3.7999999999999999E-2</v>
      </c>
      <c r="F2537">
        <v>0.13800000000000001</v>
      </c>
      <c r="G2537">
        <v>0.255</v>
      </c>
      <c r="H2537">
        <v>0.39600000000000002</v>
      </c>
      <c r="I2537">
        <v>0.56499999999999995</v>
      </c>
      <c r="J2537">
        <v>0.81</v>
      </c>
      <c r="K2537">
        <v>1.151</v>
      </c>
      <c r="L2537">
        <v>1.5489999999999999</v>
      </c>
      <c r="M2537">
        <v>2.0099999999999998</v>
      </c>
      <c r="N2537">
        <v>2.5339999999999998</v>
      </c>
      <c r="O2537">
        <v>3.1190000000000002</v>
      </c>
      <c r="P2537">
        <v>3.778</v>
      </c>
      <c r="Q2537">
        <v>4.516</v>
      </c>
      <c r="R2537">
        <v>5.32</v>
      </c>
      <c r="S2537">
        <v>6.1890000000000001</v>
      </c>
      <c r="T2537">
        <v>7.1280000000000001</v>
      </c>
      <c r="U2537">
        <v>8.1280000000000001</v>
      </c>
      <c r="V2537">
        <v>9.2080000000000002</v>
      </c>
      <c r="W2537">
        <v>10.347</v>
      </c>
      <c r="X2537">
        <v>11.545999999999999</v>
      </c>
      <c r="Y2537">
        <v>12.83</v>
      </c>
      <c r="Z2537">
        <v>14.191000000000001</v>
      </c>
      <c r="AA2537">
        <v>15.622</v>
      </c>
      <c r="AB2537">
        <v>17.123999999999999</v>
      </c>
      <c r="AC2537">
        <v>18.690999999999999</v>
      </c>
      <c r="AD2537">
        <v>20.327999999999999</v>
      </c>
      <c r="AE2537">
        <v>22.033999999999999</v>
      </c>
      <c r="AF2537">
        <v>23.805</v>
      </c>
      <c r="AG2537">
        <v>25.648</v>
      </c>
      <c r="AH2537">
        <v>27.556999999999999</v>
      </c>
      <c r="AI2537">
        <v>29.538</v>
      </c>
      <c r="AJ2537" t="s">
        <v>7</v>
      </c>
      <c r="AK2537" t="s">
        <v>8</v>
      </c>
      <c r="AL2537" t="s">
        <v>9</v>
      </c>
    </row>
    <row r="2538" spans="1:38" x14ac:dyDescent="0.35">
      <c r="A2538" t="s">
        <v>71</v>
      </c>
      <c r="B2538" t="s">
        <v>67</v>
      </c>
      <c r="C2538" t="s">
        <v>10</v>
      </c>
      <c r="D2538">
        <v>0</v>
      </c>
      <c r="E2538">
        <v>2E-3</v>
      </c>
      <c r="F2538">
        <v>8.0000000000000002E-3</v>
      </c>
      <c r="G2538">
        <v>1.4E-2</v>
      </c>
      <c r="H2538">
        <v>2.1999999999999999E-2</v>
      </c>
      <c r="I2538">
        <v>0.03</v>
      </c>
      <c r="J2538">
        <v>4.4999999999999998E-2</v>
      </c>
      <c r="K2538">
        <v>6.2E-2</v>
      </c>
      <c r="L2538">
        <v>8.5000000000000006E-2</v>
      </c>
      <c r="M2538">
        <v>0.109</v>
      </c>
      <c r="N2538">
        <v>0.13700000000000001</v>
      </c>
      <c r="O2538">
        <v>0.16900000000000001</v>
      </c>
      <c r="P2538">
        <v>0.20499999999999999</v>
      </c>
      <c r="Q2538">
        <v>0.246</v>
      </c>
      <c r="R2538">
        <v>0.28899999999999998</v>
      </c>
      <c r="S2538">
        <v>0.33600000000000002</v>
      </c>
      <c r="T2538">
        <v>0.38700000000000001</v>
      </c>
      <c r="U2538">
        <v>0.442</v>
      </c>
      <c r="V2538">
        <v>0.501</v>
      </c>
      <c r="W2538">
        <v>0.56200000000000006</v>
      </c>
      <c r="X2538">
        <v>0.628</v>
      </c>
      <c r="Y2538">
        <v>0.69699999999999995</v>
      </c>
      <c r="Z2538">
        <v>0.77200000000000002</v>
      </c>
      <c r="AA2538">
        <v>0.85</v>
      </c>
      <c r="AB2538">
        <v>0.93100000000000005</v>
      </c>
      <c r="AC2538">
        <v>1.016</v>
      </c>
      <c r="AD2538">
        <v>1.105</v>
      </c>
      <c r="AE2538">
        <v>1.1990000000000001</v>
      </c>
      <c r="AF2538">
        <v>1.2949999999999999</v>
      </c>
      <c r="AG2538">
        <v>1.395</v>
      </c>
      <c r="AH2538">
        <v>1.498</v>
      </c>
      <c r="AI2538">
        <v>1.6060000000000001</v>
      </c>
      <c r="AJ2538" t="s">
        <v>10</v>
      </c>
      <c r="AK2538" t="s">
        <v>11</v>
      </c>
      <c r="AL2538" t="s">
        <v>9</v>
      </c>
    </row>
    <row r="2539" spans="1:38" x14ac:dyDescent="0.35">
      <c r="A2539" t="s">
        <v>71</v>
      </c>
      <c r="B2539" t="s">
        <v>67</v>
      </c>
      <c r="C2539" t="s">
        <v>12</v>
      </c>
      <c r="D2539">
        <v>0</v>
      </c>
      <c r="E2539">
        <v>7.5999999999999998E-2</v>
      </c>
      <c r="F2539">
        <v>0.26600000000000001</v>
      </c>
      <c r="G2539">
        <v>0.48799999999999999</v>
      </c>
      <c r="H2539">
        <v>0.753</v>
      </c>
      <c r="I2539">
        <v>1.08</v>
      </c>
      <c r="J2539">
        <v>1.5489999999999999</v>
      </c>
      <c r="K2539">
        <v>2.1989999999999998</v>
      </c>
      <c r="L2539">
        <v>2.9569999999999999</v>
      </c>
      <c r="M2539">
        <v>3.843</v>
      </c>
      <c r="N2539">
        <v>4.8419999999999996</v>
      </c>
      <c r="O2539">
        <v>5.9539999999999997</v>
      </c>
      <c r="P2539">
        <v>7.218</v>
      </c>
      <c r="Q2539">
        <v>8.6240000000000006</v>
      </c>
      <c r="R2539">
        <v>10.16</v>
      </c>
      <c r="S2539">
        <v>11.82</v>
      </c>
      <c r="T2539">
        <v>13.606999999999999</v>
      </c>
      <c r="U2539">
        <v>15.53</v>
      </c>
      <c r="V2539">
        <v>17.585000000000001</v>
      </c>
      <c r="W2539">
        <v>19.757999999999999</v>
      </c>
      <c r="X2539">
        <v>22.050999999999998</v>
      </c>
      <c r="Y2539">
        <v>24.507000000000001</v>
      </c>
      <c r="Z2539">
        <v>27.103000000000002</v>
      </c>
      <c r="AA2539">
        <v>29.84</v>
      </c>
      <c r="AB2539">
        <v>32.709000000000003</v>
      </c>
      <c r="AC2539">
        <v>35.698999999999998</v>
      </c>
      <c r="AD2539">
        <v>38.826000000000001</v>
      </c>
      <c r="AE2539">
        <v>42.081000000000003</v>
      </c>
      <c r="AF2539">
        <v>45.463999999999999</v>
      </c>
      <c r="AG2539">
        <v>48.984999999999999</v>
      </c>
      <c r="AH2539">
        <v>52.633000000000003</v>
      </c>
      <c r="AI2539">
        <v>56.414000000000001</v>
      </c>
      <c r="AJ2539" t="s">
        <v>12</v>
      </c>
      <c r="AK2539" t="s">
        <v>8</v>
      </c>
    </row>
    <row r="2540" spans="1:38" x14ac:dyDescent="0.35">
      <c r="A2540" t="s">
        <v>71</v>
      </c>
      <c r="B2540" t="s">
        <v>67</v>
      </c>
      <c r="C2540" t="s">
        <v>13</v>
      </c>
      <c r="D2540">
        <v>0</v>
      </c>
      <c r="E2540">
        <v>3.3000000000000002E-2</v>
      </c>
      <c r="F2540">
        <v>0.122</v>
      </c>
      <c r="G2540">
        <v>0.222</v>
      </c>
      <c r="H2540">
        <v>0.34300000000000003</v>
      </c>
      <c r="I2540">
        <v>0.49099999999999999</v>
      </c>
      <c r="J2540">
        <v>0.70499999999999996</v>
      </c>
      <c r="K2540">
        <v>0.999</v>
      </c>
      <c r="L2540">
        <v>1.3460000000000001</v>
      </c>
      <c r="M2540">
        <v>1.748</v>
      </c>
      <c r="N2540">
        <v>2.2040000000000002</v>
      </c>
      <c r="O2540">
        <v>2.7090000000000001</v>
      </c>
      <c r="P2540">
        <v>3.2850000000000001</v>
      </c>
      <c r="Q2540">
        <v>3.9239999999999999</v>
      </c>
      <c r="R2540">
        <v>4.6230000000000002</v>
      </c>
      <c r="S2540">
        <v>5.38</v>
      </c>
      <c r="T2540">
        <v>6.1929999999999996</v>
      </c>
      <c r="U2540">
        <v>7.0640000000000001</v>
      </c>
      <c r="V2540">
        <v>8.0030000000000001</v>
      </c>
      <c r="W2540">
        <v>8.9920000000000009</v>
      </c>
      <c r="X2540">
        <v>10.032999999999999</v>
      </c>
      <c r="Y2540">
        <v>11.15</v>
      </c>
      <c r="Z2540">
        <v>12.332000000000001</v>
      </c>
      <c r="AA2540">
        <v>13.577999999999999</v>
      </c>
      <c r="AB2540">
        <v>14.884</v>
      </c>
      <c r="AC2540">
        <v>16.244</v>
      </c>
      <c r="AD2540">
        <v>17.666</v>
      </c>
      <c r="AE2540">
        <v>19.146000000000001</v>
      </c>
      <c r="AF2540">
        <v>20.689</v>
      </c>
      <c r="AG2540">
        <v>22.289000000000001</v>
      </c>
      <c r="AH2540">
        <v>23.95</v>
      </c>
      <c r="AI2540">
        <v>25.670999999999999</v>
      </c>
      <c r="AJ2540" t="s">
        <v>13</v>
      </c>
      <c r="AK2540" t="s">
        <v>8</v>
      </c>
    </row>
    <row r="2541" spans="1:38" x14ac:dyDescent="0.35">
      <c r="A2541" t="s">
        <v>71</v>
      </c>
      <c r="B2541" t="s">
        <v>67</v>
      </c>
      <c r="C2541" t="s">
        <v>14</v>
      </c>
      <c r="D2541">
        <v>0</v>
      </c>
      <c r="E2541">
        <v>8.5999999999999993E-2</v>
      </c>
      <c r="F2541">
        <v>0.30299999999999999</v>
      </c>
      <c r="G2541">
        <v>0.54900000000000004</v>
      </c>
      <c r="H2541">
        <v>0.85099999999999998</v>
      </c>
      <c r="I2541">
        <v>1.218</v>
      </c>
      <c r="J2541">
        <v>1.742</v>
      </c>
      <c r="K2541">
        <v>2.4740000000000002</v>
      </c>
      <c r="L2541">
        <v>3.3330000000000002</v>
      </c>
      <c r="M2541">
        <v>4.3280000000000003</v>
      </c>
      <c r="N2541">
        <v>5.45</v>
      </c>
      <c r="O2541">
        <v>6.7060000000000004</v>
      </c>
      <c r="P2541">
        <v>8.1259999999999994</v>
      </c>
      <c r="Q2541">
        <v>9.7119999999999997</v>
      </c>
      <c r="R2541">
        <v>11.44</v>
      </c>
      <c r="S2541">
        <v>13.308999999999999</v>
      </c>
      <c r="T2541">
        <v>15.323</v>
      </c>
      <c r="U2541">
        <v>17.483000000000001</v>
      </c>
      <c r="V2541">
        <v>19.8</v>
      </c>
      <c r="W2541">
        <v>22.241</v>
      </c>
      <c r="X2541">
        <v>24.827999999999999</v>
      </c>
      <c r="Y2541">
        <v>27.59</v>
      </c>
      <c r="Z2541">
        <v>30.513999999999999</v>
      </c>
      <c r="AA2541">
        <v>33.597999999999999</v>
      </c>
      <c r="AB2541">
        <v>36.822000000000003</v>
      </c>
      <c r="AC2541">
        <v>40.192999999999998</v>
      </c>
      <c r="AD2541">
        <v>43.71</v>
      </c>
      <c r="AE2541">
        <v>47.377000000000002</v>
      </c>
      <c r="AF2541">
        <v>51.189</v>
      </c>
      <c r="AG2541">
        <v>55.148000000000003</v>
      </c>
      <c r="AH2541">
        <v>59.26</v>
      </c>
      <c r="AI2541">
        <v>63.514000000000003</v>
      </c>
      <c r="AJ2541" t="s">
        <v>14</v>
      </c>
      <c r="AK2541" t="s">
        <v>15</v>
      </c>
    </row>
    <row r="2542" spans="1:38" x14ac:dyDescent="0.35">
      <c r="A2542" t="s">
        <v>71</v>
      </c>
      <c r="B2542" t="s">
        <v>67</v>
      </c>
      <c r="C2542" t="s">
        <v>16</v>
      </c>
      <c r="D2542">
        <v>0</v>
      </c>
      <c r="E2542">
        <v>1.4999999999999999E-2</v>
      </c>
      <c r="F2542">
        <v>5.3999999999999999E-2</v>
      </c>
      <c r="G2542">
        <v>9.8000000000000004E-2</v>
      </c>
      <c r="H2542">
        <v>0.152</v>
      </c>
      <c r="I2542">
        <v>0.216</v>
      </c>
      <c r="J2542">
        <v>0.31</v>
      </c>
      <c r="K2542">
        <v>0.441</v>
      </c>
      <c r="L2542">
        <v>0.59299999999999997</v>
      </c>
      <c r="M2542">
        <v>0.77</v>
      </c>
      <c r="N2542">
        <v>0.96799999999999997</v>
      </c>
      <c r="O2542">
        <v>1.1910000000000001</v>
      </c>
      <c r="P2542">
        <v>1.4450000000000001</v>
      </c>
      <c r="Q2542">
        <v>1.726</v>
      </c>
      <c r="R2542">
        <v>2.0339999999999998</v>
      </c>
      <c r="S2542">
        <v>2.3660000000000001</v>
      </c>
      <c r="T2542">
        <v>2.7229999999999999</v>
      </c>
      <c r="U2542">
        <v>3.105</v>
      </c>
      <c r="V2542">
        <v>3.5179999999999998</v>
      </c>
      <c r="W2542">
        <v>3.9529999999999998</v>
      </c>
      <c r="X2542">
        <v>4.4109999999999996</v>
      </c>
      <c r="Y2542">
        <v>4.9020000000000001</v>
      </c>
      <c r="Z2542">
        <v>5.4219999999999997</v>
      </c>
      <c r="AA2542">
        <v>5.9710000000000001</v>
      </c>
      <c r="AB2542">
        <v>6.5430000000000001</v>
      </c>
      <c r="AC2542">
        <v>7.1429999999999998</v>
      </c>
      <c r="AD2542">
        <v>7.7670000000000003</v>
      </c>
      <c r="AE2542">
        <v>8.4190000000000005</v>
      </c>
      <c r="AF2542">
        <v>9.0969999999999995</v>
      </c>
      <c r="AG2542">
        <v>9.8010000000000002</v>
      </c>
      <c r="AH2542">
        <v>10.53</v>
      </c>
      <c r="AI2542">
        <v>11.287000000000001</v>
      </c>
      <c r="AJ2542" t="s">
        <v>16</v>
      </c>
      <c r="AK2542" t="s">
        <v>8</v>
      </c>
      <c r="AL2542" t="s">
        <v>17</v>
      </c>
    </row>
    <row r="2543" spans="1:38" x14ac:dyDescent="0.35">
      <c r="A2543" t="s">
        <v>71</v>
      </c>
      <c r="B2543" t="s">
        <v>67</v>
      </c>
      <c r="C2543" t="s">
        <v>18</v>
      </c>
      <c r="D2543">
        <v>0</v>
      </c>
      <c r="E2543">
        <v>1.6E-2</v>
      </c>
      <c r="F2543">
        <v>5.5E-2</v>
      </c>
      <c r="G2543">
        <v>9.8000000000000004E-2</v>
      </c>
      <c r="H2543">
        <v>0.152</v>
      </c>
      <c r="I2543">
        <v>0.215</v>
      </c>
      <c r="J2543">
        <v>0.31</v>
      </c>
      <c r="K2543">
        <v>0.439</v>
      </c>
      <c r="L2543">
        <v>0.59299999999999997</v>
      </c>
      <c r="M2543">
        <v>0.76900000000000002</v>
      </c>
      <c r="N2543">
        <v>0.96899999999999997</v>
      </c>
      <c r="O2543">
        <v>1.1919999999999999</v>
      </c>
      <c r="P2543">
        <v>1.4450000000000001</v>
      </c>
      <c r="Q2543">
        <v>1.7270000000000001</v>
      </c>
      <c r="R2543">
        <v>2.0329999999999999</v>
      </c>
      <c r="S2543">
        <v>2.3660000000000001</v>
      </c>
      <c r="T2543">
        <v>2.7250000000000001</v>
      </c>
      <c r="U2543">
        <v>3.1080000000000001</v>
      </c>
      <c r="V2543">
        <v>3.52</v>
      </c>
      <c r="W2543">
        <v>3.9529999999999998</v>
      </c>
      <c r="X2543">
        <v>4.4139999999999997</v>
      </c>
      <c r="Y2543">
        <v>4.9039999999999999</v>
      </c>
      <c r="Z2543">
        <v>5.4240000000000004</v>
      </c>
      <c r="AA2543">
        <v>5.9710000000000001</v>
      </c>
      <c r="AB2543">
        <v>6.5460000000000003</v>
      </c>
      <c r="AC2543">
        <v>7.1449999999999996</v>
      </c>
      <c r="AD2543">
        <v>7.7690000000000001</v>
      </c>
      <c r="AE2543">
        <v>8.4209999999999994</v>
      </c>
      <c r="AF2543">
        <v>9.0990000000000002</v>
      </c>
      <c r="AG2543">
        <v>9.8040000000000003</v>
      </c>
      <c r="AH2543">
        <v>10.532999999999999</v>
      </c>
      <c r="AI2543">
        <v>11.29</v>
      </c>
      <c r="AJ2543" t="s">
        <v>18</v>
      </c>
      <c r="AK2543" t="s">
        <v>19</v>
      </c>
    </row>
    <row r="2544" spans="1:38" x14ac:dyDescent="0.35">
      <c r="A2544" t="s">
        <v>71</v>
      </c>
      <c r="B2544" t="s">
        <v>67</v>
      </c>
      <c r="C2544" t="s">
        <v>20</v>
      </c>
      <c r="D2544">
        <v>0</v>
      </c>
      <c r="E2544">
        <v>5.8000000000000003E-2</v>
      </c>
      <c r="F2544">
        <v>0.20399999999999999</v>
      </c>
      <c r="G2544">
        <v>0.373</v>
      </c>
      <c r="H2544">
        <v>0.57399999999999995</v>
      </c>
      <c r="I2544">
        <v>0.82299999999999995</v>
      </c>
      <c r="J2544">
        <v>1.177</v>
      </c>
      <c r="K2544">
        <v>1.671</v>
      </c>
      <c r="L2544">
        <v>2.2509999999999999</v>
      </c>
      <c r="M2544">
        <v>2.9209999999999998</v>
      </c>
      <c r="N2544">
        <v>3.6819999999999999</v>
      </c>
      <c r="O2544">
        <v>4.5309999999999997</v>
      </c>
      <c r="P2544">
        <v>5.4880000000000004</v>
      </c>
      <c r="Q2544">
        <v>6.5609999999999999</v>
      </c>
      <c r="R2544">
        <v>7.7249999999999996</v>
      </c>
      <c r="S2544">
        <v>8.9890000000000008</v>
      </c>
      <c r="T2544">
        <v>10.352</v>
      </c>
      <c r="U2544">
        <v>11.808</v>
      </c>
      <c r="V2544">
        <v>13.377000000000001</v>
      </c>
      <c r="W2544">
        <v>15.029</v>
      </c>
      <c r="X2544">
        <v>16.771999999999998</v>
      </c>
      <c r="Y2544">
        <v>18.638000000000002</v>
      </c>
      <c r="Z2544">
        <v>20.614999999999998</v>
      </c>
      <c r="AA2544">
        <v>22.696000000000002</v>
      </c>
      <c r="AB2544">
        <v>24.879000000000001</v>
      </c>
      <c r="AC2544">
        <v>27.154</v>
      </c>
      <c r="AD2544">
        <v>29.527999999999999</v>
      </c>
      <c r="AE2544">
        <v>32.006999999999998</v>
      </c>
      <c r="AF2544">
        <v>34.581000000000003</v>
      </c>
      <c r="AG2544">
        <v>37.258000000000003</v>
      </c>
      <c r="AH2544">
        <v>40.031999999999996</v>
      </c>
      <c r="AI2544">
        <v>42.905999999999999</v>
      </c>
      <c r="AJ2544" t="s">
        <v>20</v>
      </c>
      <c r="AK2544" t="s">
        <v>9</v>
      </c>
    </row>
    <row r="2545" spans="1:38" x14ac:dyDescent="0.35">
      <c r="A2545" t="s">
        <v>71</v>
      </c>
      <c r="B2545" t="s">
        <v>67</v>
      </c>
      <c r="C2545" t="s">
        <v>21</v>
      </c>
      <c r="D2545">
        <v>0</v>
      </c>
      <c r="E2545">
        <v>7.0000000000000001E-3</v>
      </c>
      <c r="F2545">
        <v>2.3E-2</v>
      </c>
      <c r="G2545">
        <v>4.2000000000000003E-2</v>
      </c>
      <c r="H2545">
        <v>6.5000000000000002E-2</v>
      </c>
      <c r="I2545">
        <v>9.2999999999999999E-2</v>
      </c>
      <c r="J2545">
        <v>0.13300000000000001</v>
      </c>
      <c r="K2545">
        <v>0.189</v>
      </c>
      <c r="L2545">
        <v>0.255</v>
      </c>
      <c r="M2545">
        <v>0.33200000000000002</v>
      </c>
      <c r="N2545">
        <v>0.41799999999999998</v>
      </c>
      <c r="O2545">
        <v>0.51400000000000001</v>
      </c>
      <c r="P2545">
        <v>0.621</v>
      </c>
      <c r="Q2545">
        <v>0.74399999999999999</v>
      </c>
      <c r="R2545">
        <v>0.877</v>
      </c>
      <c r="S2545">
        <v>1.0169999999999999</v>
      </c>
      <c r="T2545">
        <v>1.173</v>
      </c>
      <c r="U2545">
        <v>1.337</v>
      </c>
      <c r="V2545">
        <v>1.5149999999999999</v>
      </c>
      <c r="W2545">
        <v>1.702</v>
      </c>
      <c r="X2545">
        <v>1.9019999999999999</v>
      </c>
      <c r="Y2545">
        <v>2.113</v>
      </c>
      <c r="Z2545">
        <v>2.335</v>
      </c>
      <c r="AA2545">
        <v>2.5720000000000001</v>
      </c>
      <c r="AB2545">
        <v>2.8180000000000001</v>
      </c>
      <c r="AC2545">
        <v>3.0779999999999998</v>
      </c>
      <c r="AD2545">
        <v>3.3460000000000001</v>
      </c>
      <c r="AE2545">
        <v>3.625</v>
      </c>
      <c r="AF2545">
        <v>3.919</v>
      </c>
      <c r="AG2545">
        <v>4.2210000000000001</v>
      </c>
      <c r="AH2545">
        <v>4.5350000000000001</v>
      </c>
      <c r="AI2545">
        <v>4.8620000000000001</v>
      </c>
      <c r="AJ2545" t="s">
        <v>21</v>
      </c>
      <c r="AK2545" t="s">
        <v>22</v>
      </c>
    </row>
    <row r="2546" spans="1:38" x14ac:dyDescent="0.35">
      <c r="A2546" t="s">
        <v>71</v>
      </c>
      <c r="B2546" t="s">
        <v>67</v>
      </c>
      <c r="C2546" t="s">
        <v>23</v>
      </c>
      <c r="D2546">
        <v>0</v>
      </c>
      <c r="E2546">
        <v>8.1000000000000003E-2</v>
      </c>
      <c r="F2546">
        <v>0.29299999999999998</v>
      </c>
      <c r="G2546">
        <v>0.53300000000000003</v>
      </c>
      <c r="H2546">
        <v>0.82799999999999996</v>
      </c>
      <c r="I2546">
        <v>1.1830000000000001</v>
      </c>
      <c r="J2546">
        <v>1.6919999999999999</v>
      </c>
      <c r="K2546">
        <v>2.4049999999999998</v>
      </c>
      <c r="L2546">
        <v>3.2389999999999999</v>
      </c>
      <c r="M2546">
        <v>4.21</v>
      </c>
      <c r="N2546">
        <v>5.3019999999999996</v>
      </c>
      <c r="O2546">
        <v>6.52</v>
      </c>
      <c r="P2546">
        <v>7.9020000000000001</v>
      </c>
      <c r="Q2546">
        <v>9.4440000000000008</v>
      </c>
      <c r="R2546">
        <v>11.122999999999999</v>
      </c>
      <c r="S2546">
        <v>12.944000000000001</v>
      </c>
      <c r="T2546">
        <v>14.901999999999999</v>
      </c>
      <c r="U2546">
        <v>17.004999999999999</v>
      </c>
      <c r="V2546">
        <v>19.257000000000001</v>
      </c>
      <c r="W2546">
        <v>21.638000000000002</v>
      </c>
      <c r="X2546">
        <v>24.145</v>
      </c>
      <c r="Y2546">
        <v>26.835000000000001</v>
      </c>
      <c r="Z2546">
        <v>29.68</v>
      </c>
      <c r="AA2546">
        <v>32.677</v>
      </c>
      <c r="AB2546">
        <v>35.817</v>
      </c>
      <c r="AC2546">
        <v>39.094000000000001</v>
      </c>
      <c r="AD2546">
        <v>42.517000000000003</v>
      </c>
      <c r="AE2546">
        <v>46.082000000000001</v>
      </c>
      <c r="AF2546">
        <v>49.79</v>
      </c>
      <c r="AG2546">
        <v>53.645000000000003</v>
      </c>
      <c r="AH2546">
        <v>57.642000000000003</v>
      </c>
      <c r="AI2546">
        <v>61.780999999999999</v>
      </c>
      <c r="AJ2546" t="s">
        <v>23</v>
      </c>
      <c r="AK2546" t="s">
        <v>24</v>
      </c>
      <c r="AL2546" t="s">
        <v>17</v>
      </c>
    </row>
    <row r="2547" spans="1:38" x14ac:dyDescent="0.35">
      <c r="A2547" t="s">
        <v>71</v>
      </c>
      <c r="B2547" t="s">
        <v>67</v>
      </c>
      <c r="C2547" t="s">
        <v>25</v>
      </c>
      <c r="D2547">
        <v>0</v>
      </c>
      <c r="E2547">
        <v>2.8000000000000001E-2</v>
      </c>
      <c r="F2547">
        <v>9.9000000000000005E-2</v>
      </c>
      <c r="G2547">
        <v>0.18</v>
      </c>
      <c r="H2547">
        <v>0.27900000000000003</v>
      </c>
      <c r="I2547">
        <v>0.39900000000000002</v>
      </c>
      <c r="J2547">
        <v>0.56999999999999995</v>
      </c>
      <c r="K2547">
        <v>0.81100000000000005</v>
      </c>
      <c r="L2547">
        <v>1.093</v>
      </c>
      <c r="M2547">
        <v>1.417</v>
      </c>
      <c r="N2547">
        <v>1.784</v>
      </c>
      <c r="O2547">
        <v>2.194</v>
      </c>
      <c r="P2547">
        <v>2.6589999999999998</v>
      </c>
      <c r="Q2547">
        <v>3.1779999999999999</v>
      </c>
      <c r="R2547">
        <v>3.7429999999999999</v>
      </c>
      <c r="S2547">
        <v>4.3559999999999999</v>
      </c>
      <c r="T2547">
        <v>5.0140000000000002</v>
      </c>
      <c r="U2547">
        <v>5.7220000000000004</v>
      </c>
      <c r="V2547">
        <v>6.4790000000000001</v>
      </c>
      <c r="W2547">
        <v>7.2789999999999999</v>
      </c>
      <c r="X2547">
        <v>8.125</v>
      </c>
      <c r="Y2547">
        <v>9.0280000000000005</v>
      </c>
      <c r="Z2547">
        <v>9.9860000000000007</v>
      </c>
      <c r="AA2547">
        <v>10.996</v>
      </c>
      <c r="AB2547">
        <v>12.048999999999999</v>
      </c>
      <c r="AC2547">
        <v>13.153</v>
      </c>
      <c r="AD2547">
        <v>14.304</v>
      </c>
      <c r="AE2547">
        <v>15.504</v>
      </c>
      <c r="AF2547">
        <v>16.751000000000001</v>
      </c>
      <c r="AG2547">
        <v>18.047000000000001</v>
      </c>
      <c r="AH2547">
        <v>19.393000000000001</v>
      </c>
      <c r="AI2547">
        <v>20.783999999999999</v>
      </c>
      <c r="AJ2547" t="s">
        <v>25</v>
      </c>
      <c r="AK2547" t="s">
        <v>15</v>
      </c>
    </row>
    <row r="2548" spans="1:38" x14ac:dyDescent="0.35">
      <c r="A2548" t="s">
        <v>71</v>
      </c>
      <c r="B2548" t="s">
        <v>67</v>
      </c>
      <c r="C2548" t="s">
        <v>26</v>
      </c>
      <c r="D2548">
        <v>0</v>
      </c>
      <c r="E2548">
        <v>2.5000000000000001E-2</v>
      </c>
      <c r="F2548">
        <v>8.6999999999999994E-2</v>
      </c>
      <c r="G2548">
        <v>0.159</v>
      </c>
      <c r="H2548">
        <v>0.245</v>
      </c>
      <c r="I2548">
        <v>0.35099999999999998</v>
      </c>
      <c r="J2548">
        <v>0.501</v>
      </c>
      <c r="K2548">
        <v>0.71</v>
      </c>
      <c r="L2548">
        <v>0.95599999999999996</v>
      </c>
      <c r="M2548">
        <v>1.2410000000000001</v>
      </c>
      <c r="N2548">
        <v>1.5640000000000001</v>
      </c>
      <c r="O2548">
        <v>1.9239999999999999</v>
      </c>
      <c r="P2548">
        <v>2.33</v>
      </c>
      <c r="Q2548">
        <v>2.786</v>
      </c>
      <c r="R2548">
        <v>3.282</v>
      </c>
      <c r="S2548">
        <v>3.8149999999999999</v>
      </c>
      <c r="T2548">
        <v>4.3929999999999998</v>
      </c>
      <c r="U2548">
        <v>5.0129999999999999</v>
      </c>
      <c r="V2548">
        <v>5.6769999999999996</v>
      </c>
      <c r="W2548">
        <v>6.3789999999999996</v>
      </c>
      <c r="X2548">
        <v>7.12</v>
      </c>
      <c r="Y2548">
        <v>7.9130000000000003</v>
      </c>
      <c r="Z2548">
        <v>8.7520000000000007</v>
      </c>
      <c r="AA2548">
        <v>9.6349999999999998</v>
      </c>
      <c r="AB2548">
        <v>10.56</v>
      </c>
      <c r="AC2548">
        <v>11.526999999999999</v>
      </c>
      <c r="AD2548">
        <v>12.536</v>
      </c>
      <c r="AE2548">
        <v>13.587999999999999</v>
      </c>
      <c r="AF2548">
        <v>14.678000000000001</v>
      </c>
      <c r="AG2548">
        <v>15.816000000000001</v>
      </c>
      <c r="AH2548">
        <v>16.994</v>
      </c>
      <c r="AI2548">
        <v>18.215</v>
      </c>
      <c r="AJ2548" t="s">
        <v>26</v>
      </c>
      <c r="AK2548" t="s">
        <v>17</v>
      </c>
    </row>
    <row r="2549" spans="1:38" x14ac:dyDescent="0.35">
      <c r="A2549" t="s">
        <v>71</v>
      </c>
      <c r="B2549" t="s">
        <v>67</v>
      </c>
      <c r="C2549" t="s">
        <v>27</v>
      </c>
      <c r="D2549">
        <v>0</v>
      </c>
      <c r="E2549">
        <v>3.4000000000000002E-2</v>
      </c>
      <c r="F2549">
        <v>0.11799999999999999</v>
      </c>
      <c r="G2549">
        <v>0.215</v>
      </c>
      <c r="H2549">
        <v>0.33200000000000002</v>
      </c>
      <c r="I2549">
        <v>0.47299999999999998</v>
      </c>
      <c r="J2549">
        <v>0.67500000000000004</v>
      </c>
      <c r="K2549">
        <v>0.96099999999999997</v>
      </c>
      <c r="L2549">
        <v>1.2949999999999999</v>
      </c>
      <c r="M2549">
        <v>1.6819999999999999</v>
      </c>
      <c r="N2549">
        <v>2.117</v>
      </c>
      <c r="O2549">
        <v>2.6040000000000001</v>
      </c>
      <c r="P2549">
        <v>3.1560000000000001</v>
      </c>
      <c r="Q2549">
        <v>3.7709999999999999</v>
      </c>
      <c r="R2549">
        <v>4.4420000000000002</v>
      </c>
      <c r="S2549">
        <v>5.1680000000000001</v>
      </c>
      <c r="T2549">
        <v>5.95</v>
      </c>
      <c r="U2549">
        <v>6.7880000000000003</v>
      </c>
      <c r="V2549">
        <v>7.6879999999999997</v>
      </c>
      <c r="W2549">
        <v>8.6379999999999999</v>
      </c>
      <c r="X2549">
        <v>9.64</v>
      </c>
      <c r="Y2549">
        <v>10.715999999999999</v>
      </c>
      <c r="Z2549">
        <v>11.849</v>
      </c>
      <c r="AA2549">
        <v>13.045999999999999</v>
      </c>
      <c r="AB2549">
        <v>14.298999999999999</v>
      </c>
      <c r="AC2549">
        <v>15.61</v>
      </c>
      <c r="AD2549">
        <v>16.975999999999999</v>
      </c>
      <c r="AE2549">
        <v>18.398</v>
      </c>
      <c r="AF2549">
        <v>19.878</v>
      </c>
      <c r="AG2549">
        <v>21.417000000000002</v>
      </c>
      <c r="AH2549">
        <v>23.012</v>
      </c>
      <c r="AI2549">
        <v>24.666</v>
      </c>
      <c r="AJ2549" t="s">
        <v>27</v>
      </c>
      <c r="AK2549" t="s">
        <v>8</v>
      </c>
      <c r="AL2549" t="s">
        <v>17</v>
      </c>
    </row>
    <row r="2550" spans="1:38" x14ac:dyDescent="0.35">
      <c r="A2550" t="s">
        <v>71</v>
      </c>
      <c r="B2550" t="s">
        <v>67</v>
      </c>
      <c r="C2550" t="s">
        <v>28</v>
      </c>
      <c r="D2550">
        <v>0</v>
      </c>
      <c r="E2550">
        <v>1.2999999999999999E-2</v>
      </c>
      <c r="F2550">
        <v>4.7E-2</v>
      </c>
      <c r="G2550">
        <v>8.6999999999999994E-2</v>
      </c>
      <c r="H2550">
        <v>0.13500000000000001</v>
      </c>
      <c r="I2550">
        <v>0.192</v>
      </c>
      <c r="J2550">
        <v>0.27400000000000002</v>
      </c>
      <c r="K2550">
        <v>0.39</v>
      </c>
      <c r="L2550">
        <v>0.52600000000000002</v>
      </c>
      <c r="M2550">
        <v>0.68200000000000005</v>
      </c>
      <c r="N2550">
        <v>0.85799999999999998</v>
      </c>
      <c r="O2550">
        <v>1.0569999999999999</v>
      </c>
      <c r="P2550">
        <v>1.2809999999999999</v>
      </c>
      <c r="Q2550">
        <v>1.53</v>
      </c>
      <c r="R2550">
        <v>1.802</v>
      </c>
      <c r="S2550">
        <v>2.0979999999999999</v>
      </c>
      <c r="T2550">
        <v>2.4140000000000001</v>
      </c>
      <c r="U2550">
        <v>2.754</v>
      </c>
      <c r="V2550">
        <v>3.1190000000000002</v>
      </c>
      <c r="W2550">
        <v>3.5049999999999999</v>
      </c>
      <c r="X2550">
        <v>3.9119999999999999</v>
      </c>
      <c r="Y2550">
        <v>4.3460000000000001</v>
      </c>
      <c r="Z2550">
        <v>4.8079999999999998</v>
      </c>
      <c r="AA2550">
        <v>5.2930000000000001</v>
      </c>
      <c r="AB2550">
        <v>5.8019999999999996</v>
      </c>
      <c r="AC2550">
        <v>6.3319999999999999</v>
      </c>
      <c r="AD2550">
        <v>6.8860000000000001</v>
      </c>
      <c r="AE2550">
        <v>7.4640000000000004</v>
      </c>
      <c r="AF2550">
        <v>8.0649999999999995</v>
      </c>
      <c r="AG2550">
        <v>8.6890000000000001</v>
      </c>
      <c r="AH2550">
        <v>9.3360000000000003</v>
      </c>
      <c r="AI2550">
        <v>10.006</v>
      </c>
      <c r="AJ2550" t="s">
        <v>28</v>
      </c>
      <c r="AK2550" t="s">
        <v>19</v>
      </c>
    </row>
    <row r="2551" spans="1:38" x14ac:dyDescent="0.35">
      <c r="A2551" t="s">
        <v>71</v>
      </c>
      <c r="B2551" t="s">
        <v>67</v>
      </c>
      <c r="C2551" t="s">
        <v>29</v>
      </c>
      <c r="D2551">
        <v>0</v>
      </c>
      <c r="E2551">
        <v>0</v>
      </c>
      <c r="F2551">
        <v>1E-3</v>
      </c>
      <c r="G2551">
        <v>2E-3</v>
      </c>
      <c r="H2551">
        <v>2E-3</v>
      </c>
      <c r="I2551">
        <v>4.0000000000000001E-3</v>
      </c>
      <c r="J2551">
        <v>5.0000000000000001E-3</v>
      </c>
      <c r="K2551">
        <v>7.0000000000000001E-3</v>
      </c>
      <c r="L2551">
        <v>0.01</v>
      </c>
      <c r="M2551">
        <v>1.2999999999999999E-2</v>
      </c>
      <c r="N2551">
        <v>1.6E-2</v>
      </c>
      <c r="O2551">
        <v>0.02</v>
      </c>
      <c r="P2551">
        <v>2.4E-2</v>
      </c>
      <c r="Q2551">
        <v>2.8000000000000001E-2</v>
      </c>
      <c r="R2551">
        <v>3.3000000000000002E-2</v>
      </c>
      <c r="S2551">
        <v>3.9E-2</v>
      </c>
      <c r="T2551">
        <v>4.4999999999999998E-2</v>
      </c>
      <c r="U2551">
        <v>5.0999999999999997E-2</v>
      </c>
      <c r="V2551">
        <v>5.8000000000000003E-2</v>
      </c>
      <c r="W2551">
        <v>6.5000000000000002E-2</v>
      </c>
      <c r="X2551">
        <v>7.1999999999999995E-2</v>
      </c>
      <c r="Y2551">
        <v>8.1000000000000003E-2</v>
      </c>
      <c r="Z2551">
        <v>8.8999999999999996E-2</v>
      </c>
      <c r="AA2551">
        <v>9.8000000000000004E-2</v>
      </c>
      <c r="AB2551">
        <v>0.108</v>
      </c>
      <c r="AC2551">
        <v>0.11700000000000001</v>
      </c>
      <c r="AD2551">
        <v>0.128</v>
      </c>
      <c r="AE2551">
        <v>0.13800000000000001</v>
      </c>
      <c r="AF2551">
        <v>0.14899999999999999</v>
      </c>
      <c r="AG2551">
        <v>0.161</v>
      </c>
      <c r="AH2551">
        <v>0.17299999999999999</v>
      </c>
      <c r="AI2551">
        <v>0.185</v>
      </c>
      <c r="AJ2551" t="s">
        <v>29</v>
      </c>
      <c r="AK2551" t="s">
        <v>30</v>
      </c>
    </row>
    <row r="2552" spans="1:38" x14ac:dyDescent="0.35">
      <c r="A2552" t="s">
        <v>71</v>
      </c>
      <c r="B2552" t="s">
        <v>67</v>
      </c>
      <c r="C2552" t="s">
        <v>31</v>
      </c>
      <c r="D2552">
        <v>0</v>
      </c>
      <c r="E2552">
        <v>4.2999999999999997E-2</v>
      </c>
      <c r="F2552">
        <v>0.14599999999999999</v>
      </c>
      <c r="G2552">
        <v>0.26500000000000001</v>
      </c>
      <c r="H2552">
        <v>0.41099999999999998</v>
      </c>
      <c r="I2552">
        <v>0.58899999999999997</v>
      </c>
      <c r="J2552">
        <v>0.84</v>
      </c>
      <c r="K2552">
        <v>1.1950000000000001</v>
      </c>
      <c r="L2552">
        <v>1.611</v>
      </c>
      <c r="M2552">
        <v>2.09</v>
      </c>
      <c r="N2552">
        <v>2.6320000000000001</v>
      </c>
      <c r="O2552">
        <v>3.2389999999999999</v>
      </c>
      <c r="P2552">
        <v>3.9239999999999999</v>
      </c>
      <c r="Q2552">
        <v>4.6900000000000004</v>
      </c>
      <c r="R2552">
        <v>5.5259999999999998</v>
      </c>
      <c r="S2552">
        <v>6.4279999999999999</v>
      </c>
      <c r="T2552">
        <v>7.399</v>
      </c>
      <c r="U2552">
        <v>8.4459999999999997</v>
      </c>
      <c r="V2552">
        <v>9.5630000000000006</v>
      </c>
      <c r="W2552">
        <v>10.744999999999999</v>
      </c>
      <c r="X2552">
        <v>11.989000000000001</v>
      </c>
      <c r="Y2552">
        <v>13.327999999999999</v>
      </c>
      <c r="Z2552">
        <v>14.74</v>
      </c>
      <c r="AA2552">
        <v>16.227</v>
      </c>
      <c r="AB2552">
        <v>17.789000000000001</v>
      </c>
      <c r="AC2552">
        <v>19.416</v>
      </c>
      <c r="AD2552">
        <v>21.111999999999998</v>
      </c>
      <c r="AE2552">
        <v>22.884</v>
      </c>
      <c r="AF2552">
        <v>24.725999999999999</v>
      </c>
      <c r="AG2552">
        <v>26.64</v>
      </c>
      <c r="AH2552">
        <v>28.625</v>
      </c>
      <c r="AI2552">
        <v>30.681000000000001</v>
      </c>
      <c r="AJ2552" t="s">
        <v>31</v>
      </c>
      <c r="AK2552" t="s">
        <v>24</v>
      </c>
    </row>
    <row r="2553" spans="1:38" x14ac:dyDescent="0.35">
      <c r="A2553" t="s">
        <v>71</v>
      </c>
      <c r="B2553" t="s">
        <v>67</v>
      </c>
      <c r="C2553" t="s">
        <v>32</v>
      </c>
      <c r="D2553">
        <v>0</v>
      </c>
      <c r="E2553">
        <v>6.7000000000000004E-2</v>
      </c>
      <c r="F2553">
        <v>0.247</v>
      </c>
      <c r="G2553">
        <v>0.44500000000000001</v>
      </c>
      <c r="H2553">
        <v>0.68799999999999994</v>
      </c>
      <c r="I2553">
        <v>0.98299999999999998</v>
      </c>
      <c r="J2553">
        <v>1.4059999999999999</v>
      </c>
      <c r="K2553">
        <v>2</v>
      </c>
      <c r="L2553">
        <v>2.6909999999999998</v>
      </c>
      <c r="M2553">
        <v>3.4940000000000002</v>
      </c>
      <c r="N2553">
        <v>4.399</v>
      </c>
      <c r="O2553">
        <v>5.4109999999999996</v>
      </c>
      <c r="P2553">
        <v>6.5620000000000003</v>
      </c>
      <c r="Q2553">
        <v>7.84</v>
      </c>
      <c r="R2553">
        <v>9.2319999999999993</v>
      </c>
      <c r="S2553">
        <v>10.746</v>
      </c>
      <c r="T2553">
        <v>12.37</v>
      </c>
      <c r="U2553">
        <v>14.114000000000001</v>
      </c>
      <c r="V2553">
        <v>15.983000000000001</v>
      </c>
      <c r="W2553">
        <v>17.957000000000001</v>
      </c>
      <c r="X2553">
        <v>20.044</v>
      </c>
      <c r="Y2553">
        <v>22.271999999999998</v>
      </c>
      <c r="Z2553">
        <v>24.631</v>
      </c>
      <c r="AA2553">
        <v>27.123999999999999</v>
      </c>
      <c r="AB2553">
        <v>29.728999999999999</v>
      </c>
      <c r="AC2553">
        <v>32.451000000000001</v>
      </c>
      <c r="AD2553">
        <v>35.287999999999997</v>
      </c>
      <c r="AE2553">
        <v>38.247999999999998</v>
      </c>
      <c r="AF2553">
        <v>41.325000000000003</v>
      </c>
      <c r="AG2553">
        <v>44.526000000000003</v>
      </c>
      <c r="AH2553">
        <v>47.843000000000004</v>
      </c>
      <c r="AI2553">
        <v>51.279000000000003</v>
      </c>
      <c r="AJ2553" t="s">
        <v>32</v>
      </c>
      <c r="AK2553" t="s">
        <v>8</v>
      </c>
    </row>
    <row r="2554" spans="1:38" x14ac:dyDescent="0.35">
      <c r="A2554" t="s">
        <v>71</v>
      </c>
      <c r="B2554" t="s">
        <v>67</v>
      </c>
      <c r="C2554" t="s">
        <v>33</v>
      </c>
      <c r="D2554">
        <v>0</v>
      </c>
      <c r="E2554">
        <v>0.115</v>
      </c>
      <c r="F2554">
        <v>0.40500000000000003</v>
      </c>
      <c r="G2554">
        <v>0.73899999999999999</v>
      </c>
      <c r="H2554">
        <v>1.149</v>
      </c>
      <c r="I2554">
        <v>1.6319999999999999</v>
      </c>
      <c r="J2554">
        <v>2.34</v>
      </c>
      <c r="K2554">
        <v>3.3340000000000001</v>
      </c>
      <c r="L2554">
        <v>4.4859999999999998</v>
      </c>
      <c r="M2554">
        <v>5.8170000000000002</v>
      </c>
      <c r="N2554">
        <v>7.327</v>
      </c>
      <c r="O2554">
        <v>9.0139999999999993</v>
      </c>
      <c r="P2554">
        <v>10.926</v>
      </c>
      <c r="Q2554">
        <v>13.058</v>
      </c>
      <c r="R2554">
        <v>15.38</v>
      </c>
      <c r="S2554">
        <v>17.898</v>
      </c>
      <c r="T2554">
        <v>20.603999999999999</v>
      </c>
      <c r="U2554">
        <v>23.507999999999999</v>
      </c>
      <c r="V2554">
        <v>26.625</v>
      </c>
      <c r="W2554">
        <v>29.914999999999999</v>
      </c>
      <c r="X2554">
        <v>33.387999999999998</v>
      </c>
      <c r="Y2554">
        <v>37.1</v>
      </c>
      <c r="Z2554">
        <v>41.031999999999996</v>
      </c>
      <c r="AA2554">
        <v>45.179000000000002</v>
      </c>
      <c r="AB2554">
        <v>49.523000000000003</v>
      </c>
      <c r="AC2554">
        <v>54.054000000000002</v>
      </c>
      <c r="AD2554">
        <v>58.781999999999996</v>
      </c>
      <c r="AE2554">
        <v>63.71</v>
      </c>
      <c r="AF2554">
        <v>68.837999999999994</v>
      </c>
      <c r="AG2554">
        <v>74.162999999999997</v>
      </c>
      <c r="AH2554">
        <v>79.691999999999993</v>
      </c>
      <c r="AI2554">
        <v>85.415999999999997</v>
      </c>
      <c r="AJ2554" t="s">
        <v>33</v>
      </c>
      <c r="AK2554" t="s">
        <v>8</v>
      </c>
    </row>
    <row r="2555" spans="1:38" x14ac:dyDescent="0.35">
      <c r="A2555" t="s">
        <v>71</v>
      </c>
      <c r="B2555" t="s">
        <v>67</v>
      </c>
      <c r="C2555" t="s">
        <v>34</v>
      </c>
      <c r="D2555">
        <v>0</v>
      </c>
      <c r="E2555">
        <v>1.9E-2</v>
      </c>
      <c r="F2555">
        <v>6.8000000000000005E-2</v>
      </c>
      <c r="G2555">
        <v>0.123</v>
      </c>
      <c r="H2555">
        <v>0.191</v>
      </c>
      <c r="I2555">
        <v>0.27300000000000002</v>
      </c>
      <c r="J2555">
        <v>0.39100000000000001</v>
      </c>
      <c r="K2555">
        <v>0.55600000000000005</v>
      </c>
      <c r="L2555">
        <v>0.748</v>
      </c>
      <c r="M2555">
        <v>0.97199999999999998</v>
      </c>
      <c r="N2555">
        <v>1.222</v>
      </c>
      <c r="O2555">
        <v>1.5049999999999999</v>
      </c>
      <c r="P2555">
        <v>1.8220000000000001</v>
      </c>
      <c r="Q2555">
        <v>2.1779999999999999</v>
      </c>
      <c r="R2555">
        <v>2.5670000000000002</v>
      </c>
      <c r="S2555">
        <v>2.9849999999999999</v>
      </c>
      <c r="T2555">
        <v>3.4380000000000002</v>
      </c>
      <c r="U2555">
        <v>3.9220000000000002</v>
      </c>
      <c r="V2555">
        <v>4.4429999999999996</v>
      </c>
      <c r="W2555">
        <v>4.9909999999999997</v>
      </c>
      <c r="X2555">
        <v>5.5720000000000001</v>
      </c>
      <c r="Y2555">
        <v>6.19</v>
      </c>
      <c r="Z2555">
        <v>6.8460000000000001</v>
      </c>
      <c r="AA2555">
        <v>7.5380000000000003</v>
      </c>
      <c r="AB2555">
        <v>8.2629999999999999</v>
      </c>
      <c r="AC2555">
        <v>9.0180000000000007</v>
      </c>
      <c r="AD2555">
        <v>9.8079999999999998</v>
      </c>
      <c r="AE2555">
        <v>10.629</v>
      </c>
      <c r="AF2555">
        <v>11.484</v>
      </c>
      <c r="AG2555">
        <v>12.375</v>
      </c>
      <c r="AH2555">
        <v>13.297000000000001</v>
      </c>
      <c r="AI2555">
        <v>14.252000000000001</v>
      </c>
      <c r="AJ2555" t="s">
        <v>34</v>
      </c>
      <c r="AK2555" t="s">
        <v>19</v>
      </c>
    </row>
    <row r="2556" spans="1:38" x14ac:dyDescent="0.35">
      <c r="A2556" t="s">
        <v>71</v>
      </c>
      <c r="B2556" t="s">
        <v>67</v>
      </c>
      <c r="C2556" t="s">
        <v>35</v>
      </c>
      <c r="D2556">
        <v>0</v>
      </c>
      <c r="E2556">
        <v>3.5000000000000003E-2</v>
      </c>
      <c r="F2556">
        <v>0.13</v>
      </c>
      <c r="G2556">
        <v>0.23400000000000001</v>
      </c>
      <c r="H2556">
        <v>0.36</v>
      </c>
      <c r="I2556">
        <v>0.51400000000000001</v>
      </c>
      <c r="J2556">
        <v>0.73899999999999999</v>
      </c>
      <c r="K2556">
        <v>1.0469999999999999</v>
      </c>
      <c r="L2556">
        <v>1.413</v>
      </c>
      <c r="M2556">
        <v>1.831</v>
      </c>
      <c r="N2556">
        <v>2.3039999999999998</v>
      </c>
      <c r="O2556">
        <v>2.8359999999999999</v>
      </c>
      <c r="P2556">
        <v>3.4380000000000002</v>
      </c>
      <c r="Q2556">
        <v>4.1079999999999997</v>
      </c>
      <c r="R2556">
        <v>4.8369999999999997</v>
      </c>
      <c r="S2556">
        <v>5.6280000000000001</v>
      </c>
      <c r="T2556">
        <v>6.4809999999999999</v>
      </c>
      <c r="U2556">
        <v>7.3949999999999996</v>
      </c>
      <c r="V2556">
        <v>8.3759999999999994</v>
      </c>
      <c r="W2556">
        <v>9.4079999999999995</v>
      </c>
      <c r="X2556">
        <v>10.502000000000001</v>
      </c>
      <c r="Y2556">
        <v>11.67</v>
      </c>
      <c r="Z2556">
        <v>12.907</v>
      </c>
      <c r="AA2556">
        <v>14.211</v>
      </c>
      <c r="AB2556">
        <v>15.576000000000001</v>
      </c>
      <c r="AC2556">
        <v>17.001000000000001</v>
      </c>
      <c r="AD2556">
        <v>18.488</v>
      </c>
      <c r="AE2556">
        <v>20.036999999999999</v>
      </c>
      <c r="AF2556">
        <v>21.652000000000001</v>
      </c>
      <c r="AG2556">
        <v>23.327000000000002</v>
      </c>
      <c r="AH2556">
        <v>25.064</v>
      </c>
      <c r="AI2556">
        <v>26.864000000000001</v>
      </c>
      <c r="AJ2556" t="s">
        <v>35</v>
      </c>
      <c r="AK2556" t="s">
        <v>15</v>
      </c>
    </row>
    <row r="2557" spans="1:38" x14ac:dyDescent="0.35">
      <c r="A2557" t="s">
        <v>71</v>
      </c>
      <c r="B2557" t="s">
        <v>67</v>
      </c>
      <c r="C2557" t="s">
        <v>36</v>
      </c>
      <c r="D2557">
        <v>0</v>
      </c>
      <c r="E2557">
        <v>2E-3</v>
      </c>
      <c r="F2557">
        <v>7.0000000000000001E-3</v>
      </c>
      <c r="G2557">
        <v>1.2999999999999999E-2</v>
      </c>
      <c r="H2557">
        <v>0.02</v>
      </c>
      <c r="I2557">
        <v>2.9000000000000001E-2</v>
      </c>
      <c r="J2557">
        <v>0.04</v>
      </c>
      <c r="K2557">
        <v>5.7000000000000002E-2</v>
      </c>
      <c r="L2557">
        <v>7.6999999999999999E-2</v>
      </c>
      <c r="M2557">
        <v>0.1</v>
      </c>
      <c r="N2557">
        <v>0.126</v>
      </c>
      <c r="O2557">
        <v>0.156</v>
      </c>
      <c r="P2557">
        <v>0.188</v>
      </c>
      <c r="Q2557">
        <v>0.224</v>
      </c>
      <c r="R2557">
        <v>0.26400000000000001</v>
      </c>
      <c r="S2557">
        <v>0.308</v>
      </c>
      <c r="T2557">
        <v>0.35499999999999998</v>
      </c>
      <c r="U2557">
        <v>0.40400000000000003</v>
      </c>
      <c r="V2557">
        <v>0.45800000000000002</v>
      </c>
      <c r="W2557">
        <v>0.51500000000000001</v>
      </c>
      <c r="X2557">
        <v>0.57399999999999995</v>
      </c>
      <c r="Y2557">
        <v>0.63900000000000001</v>
      </c>
      <c r="Z2557">
        <v>0.70599999999999996</v>
      </c>
      <c r="AA2557">
        <v>0.77700000000000002</v>
      </c>
      <c r="AB2557">
        <v>0.85099999999999998</v>
      </c>
      <c r="AC2557">
        <v>0.93</v>
      </c>
      <c r="AD2557">
        <v>1.0109999999999999</v>
      </c>
      <c r="AE2557">
        <v>1.0960000000000001</v>
      </c>
      <c r="AF2557">
        <v>1.1839999999999999</v>
      </c>
      <c r="AG2557">
        <v>1.276</v>
      </c>
      <c r="AH2557">
        <v>1.371</v>
      </c>
      <c r="AI2557">
        <v>1.4690000000000001</v>
      </c>
      <c r="AJ2557" t="s">
        <v>36</v>
      </c>
      <c r="AK2557" t="s">
        <v>11</v>
      </c>
      <c r="AL2557" t="s">
        <v>9</v>
      </c>
    </row>
    <row r="2558" spans="1:38" x14ac:dyDescent="0.35">
      <c r="A2558" t="s">
        <v>71</v>
      </c>
      <c r="B2558" t="s">
        <v>67</v>
      </c>
      <c r="C2558" t="s">
        <v>37</v>
      </c>
      <c r="D2558">
        <v>0</v>
      </c>
      <c r="E2558">
        <v>3.3000000000000002E-2</v>
      </c>
      <c r="F2558">
        <v>0.113</v>
      </c>
      <c r="G2558">
        <v>0.20799999999999999</v>
      </c>
      <c r="H2558">
        <v>0.32</v>
      </c>
      <c r="I2558">
        <v>0.45900000000000002</v>
      </c>
      <c r="J2558">
        <v>0.65600000000000003</v>
      </c>
      <c r="K2558">
        <v>0.93100000000000005</v>
      </c>
      <c r="L2558">
        <v>1.2549999999999999</v>
      </c>
      <c r="M2558">
        <v>1.629</v>
      </c>
      <c r="N2558">
        <v>2.0510000000000002</v>
      </c>
      <c r="O2558">
        <v>2.5230000000000001</v>
      </c>
      <c r="P2558">
        <v>3.0590000000000002</v>
      </c>
      <c r="Q2558">
        <v>3.6549999999999998</v>
      </c>
      <c r="R2558">
        <v>4.3049999999999997</v>
      </c>
      <c r="S2558">
        <v>5.0090000000000003</v>
      </c>
      <c r="T2558">
        <v>5.77</v>
      </c>
      <c r="U2558">
        <v>6.5810000000000004</v>
      </c>
      <c r="V2558">
        <v>7.4550000000000001</v>
      </c>
      <c r="W2558">
        <v>8.3740000000000006</v>
      </c>
      <c r="X2558">
        <v>9.3450000000000006</v>
      </c>
      <c r="Y2558">
        <v>10.385</v>
      </c>
      <c r="Z2558">
        <v>11.486000000000001</v>
      </c>
      <c r="AA2558">
        <v>12.647</v>
      </c>
      <c r="AB2558">
        <v>13.863</v>
      </c>
      <c r="AC2558">
        <v>15.129</v>
      </c>
      <c r="AD2558">
        <v>16.456</v>
      </c>
      <c r="AE2558">
        <v>17.835000000000001</v>
      </c>
      <c r="AF2558">
        <v>19.27</v>
      </c>
      <c r="AG2558">
        <v>20.76</v>
      </c>
      <c r="AH2558">
        <v>22.308</v>
      </c>
      <c r="AI2558">
        <v>23.91</v>
      </c>
      <c r="AJ2558" t="s">
        <v>37</v>
      </c>
      <c r="AK2558" t="s">
        <v>22</v>
      </c>
      <c r="AL2558" t="s">
        <v>24</v>
      </c>
    </row>
    <row r="2559" spans="1:38" x14ac:dyDescent="0.35">
      <c r="A2559" t="s">
        <v>71</v>
      </c>
      <c r="B2559" t="s">
        <v>67</v>
      </c>
      <c r="C2559" t="s">
        <v>38</v>
      </c>
      <c r="D2559">
        <v>0</v>
      </c>
      <c r="E2559">
        <v>4.2000000000000003E-2</v>
      </c>
      <c r="F2559">
        <v>0.14499999999999999</v>
      </c>
      <c r="G2559">
        <v>0.26700000000000002</v>
      </c>
      <c r="H2559">
        <v>0.41199999999999998</v>
      </c>
      <c r="I2559">
        <v>0.58799999999999997</v>
      </c>
      <c r="J2559">
        <v>0.84399999999999997</v>
      </c>
      <c r="K2559">
        <v>1.2</v>
      </c>
      <c r="L2559">
        <v>1.6160000000000001</v>
      </c>
      <c r="M2559">
        <v>2.0950000000000002</v>
      </c>
      <c r="N2559">
        <v>2.641</v>
      </c>
      <c r="O2559">
        <v>3.25</v>
      </c>
      <c r="P2559">
        <v>3.9390000000000001</v>
      </c>
      <c r="Q2559">
        <v>4.7050000000000001</v>
      </c>
      <c r="R2559">
        <v>5.54</v>
      </c>
      <c r="S2559">
        <v>6.4509999999999996</v>
      </c>
      <c r="T2559">
        <v>7.4279999999999999</v>
      </c>
      <c r="U2559">
        <v>8.4730000000000008</v>
      </c>
      <c r="V2559">
        <v>9.5960000000000001</v>
      </c>
      <c r="W2559">
        <v>10.781000000000001</v>
      </c>
      <c r="X2559">
        <v>12.034000000000001</v>
      </c>
      <c r="Y2559">
        <v>13.372999999999999</v>
      </c>
      <c r="Z2559">
        <v>14.789</v>
      </c>
      <c r="AA2559">
        <v>16.282</v>
      </c>
      <c r="AB2559">
        <v>17.850000000000001</v>
      </c>
      <c r="AC2559">
        <v>19.484000000000002</v>
      </c>
      <c r="AD2559">
        <v>21.187000000000001</v>
      </c>
      <c r="AE2559">
        <v>22.963999999999999</v>
      </c>
      <c r="AF2559">
        <v>24.812000000000001</v>
      </c>
      <c r="AG2559">
        <v>26.73</v>
      </c>
      <c r="AH2559">
        <v>28.722000000000001</v>
      </c>
      <c r="AI2559">
        <v>30.783999999999999</v>
      </c>
      <c r="AJ2559" t="s">
        <v>38</v>
      </c>
      <c r="AK2559" t="s">
        <v>22</v>
      </c>
      <c r="AL2559" t="s">
        <v>24</v>
      </c>
    </row>
    <row r="2560" spans="1:38" x14ac:dyDescent="0.35">
      <c r="A2560" t="s">
        <v>71</v>
      </c>
      <c r="B2560" t="s">
        <v>67</v>
      </c>
      <c r="C2560" t="s">
        <v>39</v>
      </c>
      <c r="D2560">
        <v>0</v>
      </c>
      <c r="E2560">
        <v>0.03</v>
      </c>
      <c r="F2560">
        <v>0.106</v>
      </c>
      <c r="G2560">
        <v>0.193</v>
      </c>
      <c r="H2560">
        <v>0.29699999999999999</v>
      </c>
      <c r="I2560">
        <v>0.42499999999999999</v>
      </c>
      <c r="J2560">
        <v>0.60699999999999998</v>
      </c>
      <c r="K2560">
        <v>0.86699999999999999</v>
      </c>
      <c r="L2560">
        <v>1.165</v>
      </c>
      <c r="M2560">
        <v>1.5109999999999999</v>
      </c>
      <c r="N2560">
        <v>1.901</v>
      </c>
      <c r="O2560">
        <v>2.3410000000000002</v>
      </c>
      <c r="P2560">
        <v>2.835</v>
      </c>
      <c r="Q2560">
        <v>3.3889999999999998</v>
      </c>
      <c r="R2560">
        <v>3.9929999999999999</v>
      </c>
      <c r="S2560">
        <v>4.6459999999999999</v>
      </c>
      <c r="T2560">
        <v>5.3490000000000002</v>
      </c>
      <c r="U2560">
        <v>6.1020000000000003</v>
      </c>
      <c r="V2560">
        <v>6.9109999999999996</v>
      </c>
      <c r="W2560">
        <v>7.7649999999999997</v>
      </c>
      <c r="X2560">
        <v>8.6669999999999998</v>
      </c>
      <c r="Y2560">
        <v>9.6319999999999997</v>
      </c>
      <c r="Z2560">
        <v>10.65</v>
      </c>
      <c r="AA2560">
        <v>11.727</v>
      </c>
      <c r="AB2560">
        <v>12.853999999999999</v>
      </c>
      <c r="AC2560">
        <v>14.03</v>
      </c>
      <c r="AD2560">
        <v>15.257</v>
      </c>
      <c r="AE2560">
        <v>16.536000000000001</v>
      </c>
      <c r="AF2560">
        <v>17.867000000000001</v>
      </c>
      <c r="AG2560">
        <v>19.248999999999999</v>
      </c>
      <c r="AH2560">
        <v>20.683</v>
      </c>
      <c r="AI2560">
        <v>22.169</v>
      </c>
      <c r="AJ2560" t="s">
        <v>39</v>
      </c>
      <c r="AK2560" t="s">
        <v>15</v>
      </c>
    </row>
    <row r="2561" spans="1:38" x14ac:dyDescent="0.35">
      <c r="A2561" t="s">
        <v>71</v>
      </c>
      <c r="B2561" t="s">
        <v>67</v>
      </c>
      <c r="C2561" t="s">
        <v>40</v>
      </c>
      <c r="D2561">
        <v>0</v>
      </c>
      <c r="E2561">
        <v>6.9000000000000006E-2</v>
      </c>
      <c r="F2561">
        <v>0.23699999999999999</v>
      </c>
      <c r="G2561">
        <v>0.42899999999999999</v>
      </c>
      <c r="H2561">
        <v>0.66800000000000004</v>
      </c>
      <c r="I2561">
        <v>0.95099999999999996</v>
      </c>
      <c r="J2561">
        <v>1.3620000000000001</v>
      </c>
      <c r="K2561">
        <v>1.9359999999999999</v>
      </c>
      <c r="L2561">
        <v>2.6080000000000001</v>
      </c>
      <c r="M2561">
        <v>3.3839999999999999</v>
      </c>
      <c r="N2561">
        <v>4.2619999999999996</v>
      </c>
      <c r="O2561">
        <v>5.2450000000000001</v>
      </c>
      <c r="P2561">
        <v>6.3559999999999999</v>
      </c>
      <c r="Q2561">
        <v>7.5949999999999998</v>
      </c>
      <c r="R2561">
        <v>8.9469999999999992</v>
      </c>
      <c r="S2561">
        <v>10.41</v>
      </c>
      <c r="T2561">
        <v>11.984999999999999</v>
      </c>
      <c r="U2561">
        <v>13.675000000000001</v>
      </c>
      <c r="V2561">
        <v>15.486000000000001</v>
      </c>
      <c r="W2561">
        <v>17.399999999999999</v>
      </c>
      <c r="X2561">
        <v>19.420000000000002</v>
      </c>
      <c r="Y2561">
        <v>21.58</v>
      </c>
      <c r="Z2561">
        <v>23.866</v>
      </c>
      <c r="AA2561">
        <v>26.276</v>
      </c>
      <c r="AB2561">
        <v>28.802</v>
      </c>
      <c r="AC2561">
        <v>31.437000000000001</v>
      </c>
      <c r="AD2561">
        <v>34.188000000000002</v>
      </c>
      <c r="AE2561">
        <v>37.054000000000002</v>
      </c>
      <c r="AF2561">
        <v>40.036000000000001</v>
      </c>
      <c r="AG2561">
        <v>43.136000000000003</v>
      </c>
      <c r="AH2561">
        <v>46.348999999999997</v>
      </c>
      <c r="AI2561">
        <v>49.676000000000002</v>
      </c>
      <c r="AJ2561" t="s">
        <v>40</v>
      </c>
      <c r="AK2561" t="s">
        <v>15</v>
      </c>
    </row>
    <row r="2562" spans="1:38" x14ac:dyDescent="0.35">
      <c r="A2562" t="s">
        <v>71</v>
      </c>
      <c r="B2562" t="s">
        <v>67</v>
      </c>
      <c r="C2562" t="s">
        <v>41</v>
      </c>
      <c r="D2562">
        <v>0</v>
      </c>
      <c r="E2562">
        <v>1E-3</v>
      </c>
      <c r="F2562">
        <v>6.0000000000000001E-3</v>
      </c>
      <c r="G2562">
        <v>8.9999999999999993E-3</v>
      </c>
      <c r="H2562">
        <v>1.4E-2</v>
      </c>
      <c r="I2562">
        <v>0.02</v>
      </c>
      <c r="J2562">
        <v>2.9000000000000001E-2</v>
      </c>
      <c r="K2562">
        <v>4.2000000000000003E-2</v>
      </c>
      <c r="L2562">
        <v>5.6000000000000001E-2</v>
      </c>
      <c r="M2562">
        <v>7.2999999999999995E-2</v>
      </c>
      <c r="N2562">
        <v>9.0999999999999998E-2</v>
      </c>
      <c r="O2562">
        <v>0.112</v>
      </c>
      <c r="P2562">
        <v>0.13600000000000001</v>
      </c>
      <c r="Q2562">
        <v>0.16300000000000001</v>
      </c>
      <c r="R2562">
        <v>0.192</v>
      </c>
      <c r="S2562">
        <v>0.224</v>
      </c>
      <c r="T2562">
        <v>0.25800000000000001</v>
      </c>
      <c r="U2562">
        <v>0.29299999999999998</v>
      </c>
      <c r="V2562">
        <v>0.33200000000000002</v>
      </c>
      <c r="W2562">
        <v>0.374</v>
      </c>
      <c r="X2562">
        <v>0.41699999999999998</v>
      </c>
      <c r="Y2562">
        <v>0.46400000000000002</v>
      </c>
      <c r="Z2562">
        <v>0.51200000000000001</v>
      </c>
      <c r="AA2562">
        <v>0.56399999999999995</v>
      </c>
      <c r="AB2562">
        <v>0.61899999999999999</v>
      </c>
      <c r="AC2562">
        <v>0.67500000000000004</v>
      </c>
      <c r="AD2562">
        <v>0.73499999999999999</v>
      </c>
      <c r="AE2562">
        <v>0.79600000000000004</v>
      </c>
      <c r="AF2562">
        <v>0.86</v>
      </c>
      <c r="AG2562">
        <v>0.92600000000000005</v>
      </c>
      <c r="AH2562">
        <v>0.996</v>
      </c>
      <c r="AI2562">
        <v>1.0669999999999999</v>
      </c>
      <c r="AJ2562" t="s">
        <v>41</v>
      </c>
      <c r="AK2562" t="s">
        <v>42</v>
      </c>
    </row>
    <row r="2563" spans="1:38" x14ac:dyDescent="0.35">
      <c r="A2563" t="s">
        <v>71</v>
      </c>
      <c r="B2563" t="s">
        <v>67</v>
      </c>
      <c r="C2563" t="s">
        <v>43</v>
      </c>
      <c r="D2563">
        <v>0</v>
      </c>
      <c r="E2563">
        <v>2.4E-2</v>
      </c>
      <c r="F2563">
        <v>8.6999999999999994E-2</v>
      </c>
      <c r="G2563">
        <v>0.156</v>
      </c>
      <c r="H2563">
        <v>0.24399999999999999</v>
      </c>
      <c r="I2563">
        <v>0.34699999999999998</v>
      </c>
      <c r="J2563">
        <v>0.497</v>
      </c>
      <c r="K2563">
        <v>0.70699999999999996</v>
      </c>
      <c r="L2563">
        <v>0.95199999999999996</v>
      </c>
      <c r="M2563">
        <v>1.236</v>
      </c>
      <c r="N2563">
        <v>1.5569999999999999</v>
      </c>
      <c r="O2563">
        <v>1.915</v>
      </c>
      <c r="P2563">
        <v>2.3210000000000002</v>
      </c>
      <c r="Q2563">
        <v>2.774</v>
      </c>
      <c r="R2563">
        <v>3.266</v>
      </c>
      <c r="S2563">
        <v>3.8010000000000002</v>
      </c>
      <c r="T2563">
        <v>4.3760000000000003</v>
      </c>
      <c r="U2563">
        <v>4.992</v>
      </c>
      <c r="V2563">
        <v>5.6529999999999996</v>
      </c>
      <c r="W2563">
        <v>6.3520000000000003</v>
      </c>
      <c r="X2563">
        <v>7.0890000000000004</v>
      </c>
      <c r="Y2563">
        <v>7.8780000000000001</v>
      </c>
      <c r="Z2563">
        <v>8.7129999999999992</v>
      </c>
      <c r="AA2563">
        <v>9.5939999999999994</v>
      </c>
      <c r="AB2563">
        <v>10.516</v>
      </c>
      <c r="AC2563">
        <v>11.476000000000001</v>
      </c>
      <c r="AD2563">
        <v>12.481</v>
      </c>
      <c r="AE2563">
        <v>13.526999999999999</v>
      </c>
      <c r="AF2563">
        <v>14.616</v>
      </c>
      <c r="AG2563">
        <v>15.747</v>
      </c>
      <c r="AH2563">
        <v>16.919</v>
      </c>
      <c r="AI2563">
        <v>18.135999999999999</v>
      </c>
      <c r="AJ2563" t="s">
        <v>43</v>
      </c>
      <c r="AK2563" t="s">
        <v>19</v>
      </c>
    </row>
    <row r="2564" spans="1:38" x14ac:dyDescent="0.35">
      <c r="A2564" t="s">
        <v>71</v>
      </c>
      <c r="B2564" t="s">
        <v>67</v>
      </c>
      <c r="C2564" t="s">
        <v>44</v>
      </c>
      <c r="D2564">
        <v>0</v>
      </c>
      <c r="E2564">
        <v>1.4E-2</v>
      </c>
      <c r="F2564">
        <v>5.0999999999999997E-2</v>
      </c>
      <c r="G2564">
        <v>9.1999999999999998E-2</v>
      </c>
      <c r="H2564">
        <v>0.14299999999999999</v>
      </c>
      <c r="I2564">
        <v>0.20300000000000001</v>
      </c>
      <c r="J2564">
        <v>0.29099999999999998</v>
      </c>
      <c r="K2564">
        <v>0.41299999999999998</v>
      </c>
      <c r="L2564">
        <v>0.55700000000000005</v>
      </c>
      <c r="M2564">
        <v>0.72299999999999998</v>
      </c>
      <c r="N2564">
        <v>0.91</v>
      </c>
      <c r="O2564">
        <v>1.1200000000000001</v>
      </c>
      <c r="P2564">
        <v>1.357</v>
      </c>
      <c r="Q2564">
        <v>1.623</v>
      </c>
      <c r="R2564">
        <v>1.911</v>
      </c>
      <c r="S2564">
        <v>2.2229999999999999</v>
      </c>
      <c r="T2564">
        <v>2.56</v>
      </c>
      <c r="U2564">
        <v>2.92</v>
      </c>
      <c r="V2564">
        <v>3.3079999999999998</v>
      </c>
      <c r="W2564">
        <v>3.7149999999999999</v>
      </c>
      <c r="X2564">
        <v>4.1470000000000002</v>
      </c>
      <c r="Y2564">
        <v>4.6079999999999997</v>
      </c>
      <c r="Z2564">
        <v>5.0970000000000004</v>
      </c>
      <c r="AA2564">
        <v>5.6120000000000001</v>
      </c>
      <c r="AB2564">
        <v>6.1509999999999998</v>
      </c>
      <c r="AC2564">
        <v>6.7130000000000001</v>
      </c>
      <c r="AD2564">
        <v>7.3029999999999999</v>
      </c>
      <c r="AE2564">
        <v>7.9119999999999999</v>
      </c>
      <c r="AF2564">
        <v>8.5500000000000007</v>
      </c>
      <c r="AG2564">
        <v>9.2140000000000004</v>
      </c>
      <c r="AH2564">
        <v>9.8979999999999997</v>
      </c>
      <c r="AI2564">
        <v>10.608000000000001</v>
      </c>
      <c r="AJ2564" t="s">
        <v>44</v>
      </c>
      <c r="AK2564" t="s">
        <v>17</v>
      </c>
    </row>
    <row r="2565" spans="1:38" x14ac:dyDescent="0.35">
      <c r="A2565" t="s">
        <v>71</v>
      </c>
      <c r="B2565" t="s">
        <v>67</v>
      </c>
      <c r="C2565" t="s">
        <v>45</v>
      </c>
      <c r="D2565">
        <v>0</v>
      </c>
      <c r="E2565">
        <v>4.3999999999999997E-2</v>
      </c>
      <c r="F2565">
        <v>0.156</v>
      </c>
      <c r="G2565">
        <v>0.28899999999999998</v>
      </c>
      <c r="H2565">
        <v>0.44700000000000001</v>
      </c>
      <c r="I2565">
        <v>0.63700000000000001</v>
      </c>
      <c r="J2565">
        <v>0.91300000000000003</v>
      </c>
      <c r="K2565">
        <v>1.2969999999999999</v>
      </c>
      <c r="L2565">
        <v>1.7450000000000001</v>
      </c>
      <c r="M2565">
        <v>2.266</v>
      </c>
      <c r="N2565">
        <v>2.8559999999999999</v>
      </c>
      <c r="O2565">
        <v>3.5129999999999999</v>
      </c>
      <c r="P2565">
        <v>4.2590000000000003</v>
      </c>
      <c r="Q2565">
        <v>5.0880000000000001</v>
      </c>
      <c r="R2565">
        <v>5.9939999999999998</v>
      </c>
      <c r="S2565">
        <v>6.9729999999999999</v>
      </c>
      <c r="T2565">
        <v>8.0269999999999992</v>
      </c>
      <c r="U2565">
        <v>9.1579999999999995</v>
      </c>
      <c r="V2565">
        <v>10.374000000000001</v>
      </c>
      <c r="W2565">
        <v>11.656000000000001</v>
      </c>
      <c r="X2565">
        <v>13.010999999999999</v>
      </c>
      <c r="Y2565">
        <v>14.455</v>
      </c>
      <c r="Z2565">
        <v>15.99</v>
      </c>
      <c r="AA2565">
        <v>17.603999999999999</v>
      </c>
      <c r="AB2565">
        <v>19.295999999999999</v>
      </c>
      <c r="AC2565">
        <v>21.062000000000001</v>
      </c>
      <c r="AD2565">
        <v>22.905000000000001</v>
      </c>
      <c r="AE2565">
        <v>24.826000000000001</v>
      </c>
      <c r="AF2565">
        <v>26.823</v>
      </c>
      <c r="AG2565">
        <v>28.898</v>
      </c>
      <c r="AH2565">
        <v>31.048999999999999</v>
      </c>
      <c r="AI2565">
        <v>33.280999999999999</v>
      </c>
      <c r="AJ2565" t="s">
        <v>45</v>
      </c>
      <c r="AK2565" t="s">
        <v>9</v>
      </c>
    </row>
    <row r="2566" spans="1:38" x14ac:dyDescent="0.35">
      <c r="A2566" t="s">
        <v>71</v>
      </c>
      <c r="B2566" t="s">
        <v>67</v>
      </c>
      <c r="C2566" t="s">
        <v>46</v>
      </c>
      <c r="D2566">
        <v>0</v>
      </c>
      <c r="E2566">
        <v>1.7999999999999999E-2</v>
      </c>
      <c r="F2566">
        <v>6.2E-2</v>
      </c>
      <c r="G2566">
        <v>0.112</v>
      </c>
      <c r="H2566">
        <v>0.17399999999999999</v>
      </c>
      <c r="I2566">
        <v>0.248</v>
      </c>
      <c r="J2566">
        <v>0.35499999999999998</v>
      </c>
      <c r="K2566">
        <v>0.505</v>
      </c>
      <c r="L2566">
        <v>0.68100000000000005</v>
      </c>
      <c r="M2566">
        <v>0.88300000000000001</v>
      </c>
      <c r="N2566">
        <v>1.113</v>
      </c>
      <c r="O2566">
        <v>1.3680000000000001</v>
      </c>
      <c r="P2566">
        <v>1.657</v>
      </c>
      <c r="Q2566">
        <v>1.9810000000000001</v>
      </c>
      <c r="R2566">
        <v>2.3330000000000002</v>
      </c>
      <c r="S2566">
        <v>2.7149999999999999</v>
      </c>
      <c r="T2566">
        <v>3.125</v>
      </c>
      <c r="U2566">
        <v>3.5659999999999998</v>
      </c>
      <c r="V2566">
        <v>4.04</v>
      </c>
      <c r="W2566">
        <v>4.5389999999999997</v>
      </c>
      <c r="X2566">
        <v>5.0659999999999998</v>
      </c>
      <c r="Y2566">
        <v>5.6289999999999996</v>
      </c>
      <c r="Z2566">
        <v>6.226</v>
      </c>
      <c r="AA2566">
        <v>6.8550000000000004</v>
      </c>
      <c r="AB2566">
        <v>7.5129999999999999</v>
      </c>
      <c r="AC2566">
        <v>8.2010000000000005</v>
      </c>
      <c r="AD2566">
        <v>8.9179999999999993</v>
      </c>
      <c r="AE2566">
        <v>9.6660000000000004</v>
      </c>
      <c r="AF2566">
        <v>10.443</v>
      </c>
      <c r="AG2566">
        <v>11.250999999999999</v>
      </c>
      <c r="AH2566">
        <v>12.09</v>
      </c>
      <c r="AI2566">
        <v>12.958</v>
      </c>
      <c r="AJ2566" t="s">
        <v>46</v>
      </c>
      <c r="AK2566" t="s">
        <v>17</v>
      </c>
    </row>
    <row r="2567" spans="1:38" x14ac:dyDescent="0.35">
      <c r="A2567" t="s">
        <v>71</v>
      </c>
      <c r="B2567" t="s">
        <v>67</v>
      </c>
      <c r="C2567" t="s">
        <v>47</v>
      </c>
      <c r="D2567">
        <v>0</v>
      </c>
      <c r="E2567">
        <v>2.3E-2</v>
      </c>
      <c r="F2567">
        <v>7.6999999999999999E-2</v>
      </c>
      <c r="G2567">
        <v>0.14099999999999999</v>
      </c>
      <c r="H2567">
        <v>0.217</v>
      </c>
      <c r="I2567">
        <v>0.309</v>
      </c>
      <c r="J2567">
        <v>0.44400000000000001</v>
      </c>
      <c r="K2567">
        <v>0.63200000000000001</v>
      </c>
      <c r="L2567">
        <v>0.85</v>
      </c>
      <c r="M2567">
        <v>1.1020000000000001</v>
      </c>
      <c r="N2567">
        <v>1.3879999999999999</v>
      </c>
      <c r="O2567">
        <v>1.7090000000000001</v>
      </c>
      <c r="P2567">
        <v>2.0699999999999998</v>
      </c>
      <c r="Q2567">
        <v>2.4750000000000001</v>
      </c>
      <c r="R2567">
        <v>2.9169999999999998</v>
      </c>
      <c r="S2567">
        <v>3.3919999999999999</v>
      </c>
      <c r="T2567">
        <v>3.9039999999999999</v>
      </c>
      <c r="U2567">
        <v>4.4539999999999997</v>
      </c>
      <c r="V2567">
        <v>5.0469999999999997</v>
      </c>
      <c r="W2567">
        <v>5.6680000000000001</v>
      </c>
      <c r="X2567">
        <v>6.3259999999999996</v>
      </c>
      <c r="Y2567">
        <v>7.0289999999999999</v>
      </c>
      <c r="Z2567">
        <v>7.7770000000000001</v>
      </c>
      <c r="AA2567">
        <v>8.5630000000000006</v>
      </c>
      <c r="AB2567">
        <v>9.3829999999999991</v>
      </c>
      <c r="AC2567">
        <v>10.242000000000001</v>
      </c>
      <c r="AD2567">
        <v>11.138999999999999</v>
      </c>
      <c r="AE2567">
        <v>12.071</v>
      </c>
      <c r="AF2567">
        <v>13.042999999999999</v>
      </c>
      <c r="AG2567">
        <v>14.054</v>
      </c>
      <c r="AH2567">
        <v>15.099</v>
      </c>
      <c r="AI2567">
        <v>16.184999999999999</v>
      </c>
      <c r="AJ2567" t="s">
        <v>47</v>
      </c>
      <c r="AK2567" t="s">
        <v>17</v>
      </c>
    </row>
    <row r="2568" spans="1:38" x14ac:dyDescent="0.35">
      <c r="A2568" t="s">
        <v>71</v>
      </c>
      <c r="B2568" t="s">
        <v>67</v>
      </c>
      <c r="C2568" t="s">
        <v>48</v>
      </c>
      <c r="D2568">
        <v>0</v>
      </c>
      <c r="E2568">
        <v>1.9E-2</v>
      </c>
      <c r="F2568">
        <v>6.8000000000000005E-2</v>
      </c>
      <c r="G2568">
        <v>0.124</v>
      </c>
      <c r="H2568">
        <v>0.19500000000000001</v>
      </c>
      <c r="I2568">
        <v>0.27600000000000002</v>
      </c>
      <c r="J2568">
        <v>0.39500000000000002</v>
      </c>
      <c r="K2568">
        <v>0.56599999999999995</v>
      </c>
      <c r="L2568">
        <v>0.76100000000000001</v>
      </c>
      <c r="M2568">
        <v>0.98699999999999999</v>
      </c>
      <c r="N2568">
        <v>1.242</v>
      </c>
      <c r="O2568">
        <v>1.5289999999999999</v>
      </c>
      <c r="P2568">
        <v>1.853</v>
      </c>
      <c r="Q2568">
        <v>2.214</v>
      </c>
      <c r="R2568">
        <v>2.6070000000000002</v>
      </c>
      <c r="S2568">
        <v>3.0350000000000001</v>
      </c>
      <c r="T2568">
        <v>3.4929999999999999</v>
      </c>
      <c r="U2568">
        <v>3.9860000000000002</v>
      </c>
      <c r="V2568">
        <v>4.5140000000000002</v>
      </c>
      <c r="W2568">
        <v>5.0720000000000001</v>
      </c>
      <c r="X2568">
        <v>5.6609999999999996</v>
      </c>
      <c r="Y2568">
        <v>6.29</v>
      </c>
      <c r="Z2568">
        <v>6.9580000000000002</v>
      </c>
      <c r="AA2568">
        <v>7.6609999999999996</v>
      </c>
      <c r="AB2568">
        <v>8.3979999999999997</v>
      </c>
      <c r="AC2568">
        <v>9.1649999999999991</v>
      </c>
      <c r="AD2568">
        <v>9.968</v>
      </c>
      <c r="AE2568">
        <v>10.803000000000001</v>
      </c>
      <c r="AF2568">
        <v>11.670999999999999</v>
      </c>
      <c r="AG2568">
        <v>12.577</v>
      </c>
      <c r="AH2568">
        <v>13.513</v>
      </c>
      <c r="AI2568">
        <v>14.484999999999999</v>
      </c>
      <c r="AJ2568" t="s">
        <v>48</v>
      </c>
      <c r="AK2568" t="s">
        <v>8</v>
      </c>
      <c r="AL2568" t="s">
        <v>17</v>
      </c>
    </row>
    <row r="2569" spans="1:38" x14ac:dyDescent="0.35">
      <c r="A2569" t="s">
        <v>71</v>
      </c>
      <c r="B2569" t="s">
        <v>67</v>
      </c>
      <c r="C2569" t="s">
        <v>49</v>
      </c>
      <c r="D2569">
        <v>0</v>
      </c>
      <c r="E2569">
        <v>0.08</v>
      </c>
      <c r="F2569">
        <v>0.28100000000000003</v>
      </c>
      <c r="G2569">
        <v>0.51200000000000001</v>
      </c>
      <c r="H2569">
        <v>0.79</v>
      </c>
      <c r="I2569">
        <v>1.1299999999999999</v>
      </c>
      <c r="J2569">
        <v>1.617</v>
      </c>
      <c r="K2569">
        <v>2.3050000000000002</v>
      </c>
      <c r="L2569">
        <v>3.1030000000000002</v>
      </c>
      <c r="M2569">
        <v>4.0259999999999998</v>
      </c>
      <c r="N2569">
        <v>5.069</v>
      </c>
      <c r="O2569">
        <v>6.2389999999999999</v>
      </c>
      <c r="P2569">
        <v>7.5629999999999997</v>
      </c>
      <c r="Q2569">
        <v>9.0350000000000001</v>
      </c>
      <c r="R2569">
        <v>10.647</v>
      </c>
      <c r="S2569">
        <v>12.388999999999999</v>
      </c>
      <c r="T2569">
        <v>14.259</v>
      </c>
      <c r="U2569">
        <v>16.27</v>
      </c>
      <c r="V2569">
        <v>18.423999999999999</v>
      </c>
      <c r="W2569">
        <v>20.698</v>
      </c>
      <c r="X2569">
        <v>23.103000000000002</v>
      </c>
      <c r="Y2569">
        <v>25.672000000000001</v>
      </c>
      <c r="Z2569">
        <v>28.398</v>
      </c>
      <c r="AA2569">
        <v>31.262</v>
      </c>
      <c r="AB2569">
        <v>34.268999999999998</v>
      </c>
      <c r="AC2569">
        <v>37.402999999999999</v>
      </c>
      <c r="AD2569">
        <v>40.676000000000002</v>
      </c>
      <c r="AE2569">
        <v>44.088000000000001</v>
      </c>
      <c r="AF2569">
        <v>47.634</v>
      </c>
      <c r="AG2569">
        <v>51.322000000000003</v>
      </c>
      <c r="AH2569">
        <v>55.146999999999998</v>
      </c>
      <c r="AI2569">
        <v>59.104999999999997</v>
      </c>
      <c r="AJ2569" t="s">
        <v>49</v>
      </c>
      <c r="AK2569" t="s">
        <v>9</v>
      </c>
    </row>
    <row r="2570" spans="1:38" x14ac:dyDescent="0.35">
      <c r="A2570" t="s">
        <v>71</v>
      </c>
      <c r="B2570" t="s">
        <v>67</v>
      </c>
      <c r="C2570" t="s">
        <v>50</v>
      </c>
      <c r="D2570">
        <v>0</v>
      </c>
      <c r="E2570">
        <v>2.1000000000000001E-2</v>
      </c>
      <c r="F2570">
        <v>7.2999999999999995E-2</v>
      </c>
      <c r="G2570">
        <v>0.13500000000000001</v>
      </c>
      <c r="H2570">
        <v>0.20699999999999999</v>
      </c>
      <c r="I2570">
        <v>0.29299999999999998</v>
      </c>
      <c r="J2570">
        <v>0.42</v>
      </c>
      <c r="K2570">
        <v>0.59499999999999997</v>
      </c>
      <c r="L2570">
        <v>0.80100000000000005</v>
      </c>
      <c r="M2570">
        <v>1.042</v>
      </c>
      <c r="N2570">
        <v>1.3129999999999999</v>
      </c>
      <c r="O2570">
        <v>1.6140000000000001</v>
      </c>
      <c r="P2570">
        <v>1.9550000000000001</v>
      </c>
      <c r="Q2570">
        <v>2.339</v>
      </c>
      <c r="R2570">
        <v>2.7519999999999998</v>
      </c>
      <c r="S2570">
        <v>3.2040000000000002</v>
      </c>
      <c r="T2570">
        <v>3.6890000000000001</v>
      </c>
      <c r="U2570">
        <v>4.2080000000000002</v>
      </c>
      <c r="V2570">
        <v>4.766</v>
      </c>
      <c r="W2570">
        <v>5.3540000000000001</v>
      </c>
      <c r="X2570">
        <v>5.976</v>
      </c>
      <c r="Y2570">
        <v>6.641</v>
      </c>
      <c r="Z2570">
        <v>7.3449999999999998</v>
      </c>
      <c r="AA2570">
        <v>8.0869999999999997</v>
      </c>
      <c r="AB2570">
        <v>8.8629999999999995</v>
      </c>
      <c r="AC2570">
        <v>9.6750000000000007</v>
      </c>
      <c r="AD2570">
        <v>10.52</v>
      </c>
      <c r="AE2570">
        <v>11.404</v>
      </c>
      <c r="AF2570">
        <v>12.321999999999999</v>
      </c>
      <c r="AG2570">
        <v>13.276999999999999</v>
      </c>
      <c r="AH2570">
        <v>14.263999999999999</v>
      </c>
      <c r="AI2570">
        <v>15.288</v>
      </c>
      <c r="AJ2570" t="s">
        <v>50</v>
      </c>
      <c r="AK2570" t="s">
        <v>15</v>
      </c>
    </row>
    <row r="2571" spans="1:38" x14ac:dyDescent="0.35">
      <c r="A2571" t="s">
        <v>71</v>
      </c>
      <c r="B2571" t="s">
        <v>67</v>
      </c>
      <c r="C2571" t="s">
        <v>51</v>
      </c>
      <c r="D2571">
        <v>0</v>
      </c>
      <c r="E2571">
        <v>2.9000000000000001E-2</v>
      </c>
      <c r="F2571">
        <v>0.10299999999999999</v>
      </c>
      <c r="G2571">
        <v>0.189</v>
      </c>
      <c r="H2571">
        <v>0.29099999999999998</v>
      </c>
      <c r="I2571">
        <v>0.41599999999999998</v>
      </c>
      <c r="J2571">
        <v>0.59799999999999998</v>
      </c>
      <c r="K2571">
        <v>0.85</v>
      </c>
      <c r="L2571">
        <v>1.1419999999999999</v>
      </c>
      <c r="M2571">
        <v>1.482</v>
      </c>
      <c r="N2571">
        <v>1.8660000000000001</v>
      </c>
      <c r="O2571">
        <v>2.298</v>
      </c>
      <c r="P2571">
        <v>2.7829999999999999</v>
      </c>
      <c r="Q2571">
        <v>3.3260000000000001</v>
      </c>
      <c r="R2571">
        <v>3.919</v>
      </c>
      <c r="S2571">
        <v>4.5590000000000002</v>
      </c>
      <c r="T2571">
        <v>5.25</v>
      </c>
      <c r="U2571">
        <v>5.9880000000000004</v>
      </c>
      <c r="V2571">
        <v>6.782</v>
      </c>
      <c r="W2571">
        <v>7.6189999999999998</v>
      </c>
      <c r="X2571">
        <v>8.5039999999999996</v>
      </c>
      <c r="Y2571">
        <v>9.4499999999999993</v>
      </c>
      <c r="Z2571">
        <v>10.451000000000001</v>
      </c>
      <c r="AA2571">
        <v>11.509</v>
      </c>
      <c r="AB2571">
        <v>12.614000000000001</v>
      </c>
      <c r="AC2571">
        <v>13.768000000000001</v>
      </c>
      <c r="AD2571">
        <v>14.973000000000001</v>
      </c>
      <c r="AE2571">
        <v>16.227</v>
      </c>
      <c r="AF2571">
        <v>17.533999999999999</v>
      </c>
      <c r="AG2571">
        <v>18.890999999999998</v>
      </c>
      <c r="AH2571">
        <v>20.298999999999999</v>
      </c>
      <c r="AI2571">
        <v>21.756</v>
      </c>
      <c r="AJ2571" t="s">
        <v>51</v>
      </c>
      <c r="AK2571" t="s">
        <v>19</v>
      </c>
    </row>
    <row r="2572" spans="1:38" x14ac:dyDescent="0.35">
      <c r="A2572" t="s">
        <v>71</v>
      </c>
      <c r="B2572" t="s">
        <v>67</v>
      </c>
      <c r="C2572" t="s">
        <v>52</v>
      </c>
      <c r="D2572">
        <v>0</v>
      </c>
      <c r="E2572">
        <v>0.04</v>
      </c>
      <c r="F2572">
        <v>0.14499999999999999</v>
      </c>
      <c r="G2572">
        <v>0.26400000000000001</v>
      </c>
      <c r="H2572">
        <v>0.40799999999999997</v>
      </c>
      <c r="I2572">
        <v>0.58099999999999996</v>
      </c>
      <c r="J2572">
        <v>0.83299999999999996</v>
      </c>
      <c r="K2572">
        <v>1.1819999999999999</v>
      </c>
      <c r="L2572">
        <v>1.5940000000000001</v>
      </c>
      <c r="M2572">
        <v>2.0659999999999998</v>
      </c>
      <c r="N2572">
        <v>2.6030000000000002</v>
      </c>
      <c r="O2572">
        <v>3.2029999999999998</v>
      </c>
      <c r="P2572">
        <v>3.8809999999999998</v>
      </c>
      <c r="Q2572">
        <v>4.6379999999999999</v>
      </c>
      <c r="R2572">
        <v>5.4630000000000001</v>
      </c>
      <c r="S2572">
        <v>6.3579999999999997</v>
      </c>
      <c r="T2572">
        <v>7.3170000000000002</v>
      </c>
      <c r="U2572">
        <v>8.35</v>
      </c>
      <c r="V2572">
        <v>9.4550000000000001</v>
      </c>
      <c r="W2572">
        <v>10.624000000000001</v>
      </c>
      <c r="X2572">
        <v>11.856999999999999</v>
      </c>
      <c r="Y2572">
        <v>13.177</v>
      </c>
      <c r="Z2572">
        <v>14.571999999999999</v>
      </c>
      <c r="AA2572">
        <v>16.047000000000001</v>
      </c>
      <c r="AB2572">
        <v>17.587</v>
      </c>
      <c r="AC2572">
        <v>19.196000000000002</v>
      </c>
      <c r="AD2572">
        <v>20.876000000000001</v>
      </c>
      <c r="AE2572">
        <v>22.626999999999999</v>
      </c>
      <c r="AF2572">
        <v>24.446999999999999</v>
      </c>
      <c r="AG2572">
        <v>26.338000000000001</v>
      </c>
      <c r="AH2572">
        <v>28.302</v>
      </c>
      <c r="AI2572">
        <v>30.334</v>
      </c>
      <c r="AJ2572" t="s">
        <v>52</v>
      </c>
      <c r="AK2572" t="s">
        <v>15</v>
      </c>
    </row>
    <row r="2573" spans="1:38" x14ac:dyDescent="0.35">
      <c r="A2573" t="s">
        <v>71</v>
      </c>
      <c r="B2573" t="s">
        <v>67</v>
      </c>
      <c r="C2573" t="s">
        <v>53</v>
      </c>
      <c r="D2573">
        <v>0</v>
      </c>
      <c r="E2573">
        <v>5.8999999999999997E-2</v>
      </c>
      <c r="F2573">
        <v>0.20899999999999999</v>
      </c>
      <c r="G2573">
        <v>0.38</v>
      </c>
      <c r="H2573">
        <v>0.59099999999999997</v>
      </c>
      <c r="I2573">
        <v>0.84699999999999998</v>
      </c>
      <c r="J2573">
        <v>1.2090000000000001</v>
      </c>
      <c r="K2573">
        <v>1.72</v>
      </c>
      <c r="L2573">
        <v>2.3140000000000001</v>
      </c>
      <c r="M2573">
        <v>3.0059999999999998</v>
      </c>
      <c r="N2573">
        <v>3.7850000000000001</v>
      </c>
      <c r="O2573">
        <v>4.657</v>
      </c>
      <c r="P2573">
        <v>5.6440000000000001</v>
      </c>
      <c r="Q2573">
        <v>6.7469999999999999</v>
      </c>
      <c r="R2573">
        <v>7.9450000000000003</v>
      </c>
      <c r="S2573">
        <v>9.2469999999999999</v>
      </c>
      <c r="T2573">
        <v>10.643000000000001</v>
      </c>
      <c r="U2573">
        <v>12.146000000000001</v>
      </c>
      <c r="V2573">
        <v>13.757</v>
      </c>
      <c r="W2573">
        <v>15.457000000000001</v>
      </c>
      <c r="X2573">
        <v>17.248999999999999</v>
      </c>
      <c r="Y2573">
        <v>19.170000000000002</v>
      </c>
      <c r="Z2573">
        <v>21.201000000000001</v>
      </c>
      <c r="AA2573">
        <v>23.341000000000001</v>
      </c>
      <c r="AB2573">
        <v>25.585999999999999</v>
      </c>
      <c r="AC2573">
        <v>27.925000000000001</v>
      </c>
      <c r="AD2573">
        <v>30.373000000000001</v>
      </c>
      <c r="AE2573">
        <v>32.92</v>
      </c>
      <c r="AF2573">
        <v>35.566000000000003</v>
      </c>
      <c r="AG2573">
        <v>38.319000000000003</v>
      </c>
      <c r="AH2573">
        <v>41.173000000000002</v>
      </c>
      <c r="AI2573">
        <v>44.128</v>
      </c>
      <c r="AJ2573" t="s">
        <v>53</v>
      </c>
      <c r="AK2573" t="s">
        <v>8</v>
      </c>
    </row>
    <row r="2574" spans="1:38" x14ac:dyDescent="0.35">
      <c r="A2574" t="s">
        <v>71</v>
      </c>
      <c r="B2574" t="s">
        <v>67</v>
      </c>
      <c r="C2574" t="s">
        <v>54</v>
      </c>
      <c r="D2574">
        <v>0</v>
      </c>
      <c r="E2574">
        <v>6.0000000000000001E-3</v>
      </c>
      <c r="F2574">
        <v>2.3E-2</v>
      </c>
      <c r="G2574">
        <v>4.2999999999999997E-2</v>
      </c>
      <c r="H2574">
        <v>6.5000000000000002E-2</v>
      </c>
      <c r="I2574">
        <v>9.2999999999999999E-2</v>
      </c>
      <c r="J2574">
        <v>0.13200000000000001</v>
      </c>
      <c r="K2574">
        <v>0.189</v>
      </c>
      <c r="L2574">
        <v>0.254</v>
      </c>
      <c r="M2574">
        <v>0.33</v>
      </c>
      <c r="N2574">
        <v>0.41599999999999998</v>
      </c>
      <c r="O2574">
        <v>0.51100000000000001</v>
      </c>
      <c r="P2574">
        <v>0.62</v>
      </c>
      <c r="Q2574">
        <v>0.74099999999999999</v>
      </c>
      <c r="R2574">
        <v>0.873</v>
      </c>
      <c r="S2574">
        <v>1.014</v>
      </c>
      <c r="T2574">
        <v>1.1679999999999999</v>
      </c>
      <c r="U2574">
        <v>1.3320000000000001</v>
      </c>
      <c r="V2574">
        <v>1.5109999999999999</v>
      </c>
      <c r="W2574">
        <v>1.696</v>
      </c>
      <c r="X2574">
        <v>1.8939999999999999</v>
      </c>
      <c r="Y2574">
        <v>2.105</v>
      </c>
      <c r="Z2574">
        <v>2.3279999999999998</v>
      </c>
      <c r="AA2574">
        <v>2.5609999999999999</v>
      </c>
      <c r="AB2574">
        <v>2.8079999999999998</v>
      </c>
      <c r="AC2574">
        <v>3.0670000000000002</v>
      </c>
      <c r="AD2574">
        <v>3.3340000000000001</v>
      </c>
      <c r="AE2574">
        <v>3.6139999999999999</v>
      </c>
      <c r="AF2574">
        <v>3.9039999999999999</v>
      </c>
      <c r="AG2574">
        <v>4.2069999999999999</v>
      </c>
      <c r="AH2574">
        <v>4.5209999999999999</v>
      </c>
      <c r="AI2574">
        <v>4.8449999999999998</v>
      </c>
      <c r="AJ2574" t="s">
        <v>54</v>
      </c>
      <c r="AK2574" t="s">
        <v>22</v>
      </c>
    </row>
    <row r="2575" spans="1:38" x14ac:dyDescent="0.35">
      <c r="A2575" t="s">
        <v>71</v>
      </c>
      <c r="B2575" t="s">
        <v>67</v>
      </c>
      <c r="C2575" t="s">
        <v>55</v>
      </c>
      <c r="D2575">
        <v>0</v>
      </c>
      <c r="E2575">
        <v>0.03</v>
      </c>
      <c r="F2575">
        <v>0.111</v>
      </c>
      <c r="G2575">
        <v>0.20100000000000001</v>
      </c>
      <c r="H2575">
        <v>0.31</v>
      </c>
      <c r="I2575">
        <v>0.443</v>
      </c>
      <c r="J2575">
        <v>0.63500000000000001</v>
      </c>
      <c r="K2575">
        <v>0.90300000000000002</v>
      </c>
      <c r="L2575">
        <v>1.2150000000000001</v>
      </c>
      <c r="M2575">
        <v>1.5780000000000001</v>
      </c>
      <c r="N2575">
        <v>1.986</v>
      </c>
      <c r="O2575">
        <v>2.4449999999999998</v>
      </c>
      <c r="P2575">
        <v>2.9620000000000002</v>
      </c>
      <c r="Q2575">
        <v>3.5390000000000001</v>
      </c>
      <c r="R2575">
        <v>4.1689999999999996</v>
      </c>
      <c r="S2575">
        <v>4.851</v>
      </c>
      <c r="T2575">
        <v>5.5839999999999996</v>
      </c>
      <c r="U2575">
        <v>6.3730000000000002</v>
      </c>
      <c r="V2575">
        <v>7.218</v>
      </c>
      <c r="W2575">
        <v>8.11</v>
      </c>
      <c r="X2575">
        <v>9.0500000000000007</v>
      </c>
      <c r="Y2575">
        <v>10.057</v>
      </c>
      <c r="Z2575">
        <v>11.124000000000001</v>
      </c>
      <c r="AA2575">
        <v>12.246</v>
      </c>
      <c r="AB2575">
        <v>13.423999999999999</v>
      </c>
      <c r="AC2575">
        <v>14.651</v>
      </c>
      <c r="AD2575">
        <v>15.933</v>
      </c>
      <c r="AE2575">
        <v>17.268000000000001</v>
      </c>
      <c r="AF2575">
        <v>18.66</v>
      </c>
      <c r="AG2575">
        <v>20.103999999999999</v>
      </c>
      <c r="AH2575">
        <v>21.602</v>
      </c>
      <c r="AI2575">
        <v>23.154</v>
      </c>
      <c r="AJ2575" t="s">
        <v>55</v>
      </c>
      <c r="AK2575" t="s">
        <v>8</v>
      </c>
      <c r="AL2575" t="s">
        <v>17</v>
      </c>
    </row>
    <row r="2576" spans="1:38" x14ac:dyDescent="0.35">
      <c r="A2576" t="s">
        <v>72</v>
      </c>
      <c r="B2576" t="s">
        <v>67</v>
      </c>
      <c r="C2576" t="s">
        <v>7</v>
      </c>
      <c r="D2576">
        <v>0</v>
      </c>
      <c r="E2576">
        <v>3.7999999999999999E-2</v>
      </c>
      <c r="F2576">
        <v>0.159</v>
      </c>
      <c r="G2576">
        <v>0.29199999999999998</v>
      </c>
      <c r="H2576">
        <v>0.45200000000000001</v>
      </c>
      <c r="I2576">
        <v>0.65200000000000002</v>
      </c>
      <c r="J2576">
        <v>0.93500000000000005</v>
      </c>
      <c r="K2576">
        <v>1.327</v>
      </c>
      <c r="L2576">
        <v>1.798</v>
      </c>
      <c r="M2576">
        <v>2.3359999999999999</v>
      </c>
      <c r="N2576">
        <v>2.948</v>
      </c>
      <c r="O2576">
        <v>3.6280000000000001</v>
      </c>
      <c r="P2576">
        <v>4.4009999999999998</v>
      </c>
      <c r="Q2576">
        <v>5.26</v>
      </c>
      <c r="R2576">
        <v>6.1989999999999998</v>
      </c>
      <c r="S2576">
        <v>7.2130000000000001</v>
      </c>
      <c r="T2576">
        <v>8.3049999999999997</v>
      </c>
      <c r="U2576">
        <v>9.4740000000000002</v>
      </c>
      <c r="V2576">
        <v>10.718999999999999</v>
      </c>
      <c r="W2576">
        <v>12.045</v>
      </c>
      <c r="X2576">
        <v>13.446999999999999</v>
      </c>
      <c r="Y2576">
        <v>14.94</v>
      </c>
      <c r="Z2576">
        <v>16.527999999999999</v>
      </c>
      <c r="AA2576">
        <v>18.199000000000002</v>
      </c>
      <c r="AB2576">
        <v>19.943999999999999</v>
      </c>
      <c r="AC2576">
        <v>21.774000000000001</v>
      </c>
      <c r="AD2576">
        <v>23.684999999999999</v>
      </c>
      <c r="AE2576">
        <v>25.677</v>
      </c>
      <c r="AF2576">
        <v>27.748000000000001</v>
      </c>
      <c r="AG2576">
        <v>29.896999999999998</v>
      </c>
      <c r="AH2576">
        <v>32.131</v>
      </c>
      <c r="AI2576">
        <v>34.441000000000003</v>
      </c>
      <c r="AJ2576" t="s">
        <v>7</v>
      </c>
      <c r="AK2576" t="s">
        <v>8</v>
      </c>
      <c r="AL2576" t="s">
        <v>9</v>
      </c>
    </row>
    <row r="2577" spans="1:38" x14ac:dyDescent="0.35">
      <c r="A2577" t="s">
        <v>72</v>
      </c>
      <c r="B2577" t="s">
        <v>67</v>
      </c>
      <c r="C2577" t="s">
        <v>10</v>
      </c>
      <c r="D2577">
        <v>0</v>
      </c>
      <c r="E2577">
        <v>2E-3</v>
      </c>
      <c r="F2577">
        <v>8.9999999999999993E-3</v>
      </c>
      <c r="G2577">
        <v>1.4999999999999999E-2</v>
      </c>
      <c r="H2577">
        <v>2.5000000000000001E-2</v>
      </c>
      <c r="I2577">
        <v>3.5000000000000003E-2</v>
      </c>
      <c r="J2577">
        <v>5.0999999999999997E-2</v>
      </c>
      <c r="K2577">
        <v>7.2999999999999995E-2</v>
      </c>
      <c r="L2577">
        <v>9.8000000000000004E-2</v>
      </c>
      <c r="M2577">
        <v>0.127</v>
      </c>
      <c r="N2577">
        <v>0.161</v>
      </c>
      <c r="O2577">
        <v>0.19700000000000001</v>
      </c>
      <c r="P2577">
        <v>0.24</v>
      </c>
      <c r="Q2577">
        <v>0.28599999999999998</v>
      </c>
      <c r="R2577">
        <v>0.33700000000000002</v>
      </c>
      <c r="S2577">
        <v>0.39200000000000002</v>
      </c>
      <c r="T2577">
        <v>0.45100000000000001</v>
      </c>
      <c r="U2577">
        <v>0.51500000000000001</v>
      </c>
      <c r="V2577">
        <v>0.58299999999999996</v>
      </c>
      <c r="W2577">
        <v>0.65500000000000003</v>
      </c>
      <c r="X2577">
        <v>0.73199999999999998</v>
      </c>
      <c r="Y2577">
        <v>0.81200000000000006</v>
      </c>
      <c r="Z2577">
        <v>0.89900000000000002</v>
      </c>
      <c r="AA2577">
        <v>0.99</v>
      </c>
      <c r="AB2577">
        <v>1.0840000000000001</v>
      </c>
      <c r="AC2577">
        <v>1.1839999999999999</v>
      </c>
      <c r="AD2577">
        <v>1.288</v>
      </c>
      <c r="AE2577">
        <v>1.3959999999999999</v>
      </c>
      <c r="AF2577">
        <v>1.5089999999999999</v>
      </c>
      <c r="AG2577">
        <v>1.6259999999999999</v>
      </c>
      <c r="AH2577">
        <v>1.7470000000000001</v>
      </c>
      <c r="AI2577">
        <v>1.873</v>
      </c>
      <c r="AJ2577" t="s">
        <v>10</v>
      </c>
      <c r="AK2577" t="s">
        <v>11</v>
      </c>
      <c r="AL2577" t="s">
        <v>9</v>
      </c>
    </row>
    <row r="2578" spans="1:38" x14ac:dyDescent="0.35">
      <c r="A2578" t="s">
        <v>72</v>
      </c>
      <c r="B2578" t="s">
        <v>67</v>
      </c>
      <c r="C2578" t="s">
        <v>12</v>
      </c>
      <c r="D2578">
        <v>0</v>
      </c>
      <c r="E2578">
        <v>7.5999999999999998E-2</v>
      </c>
      <c r="F2578">
        <v>0.30099999999999999</v>
      </c>
      <c r="G2578">
        <v>0.55800000000000005</v>
      </c>
      <c r="H2578">
        <v>0.86499999999999999</v>
      </c>
      <c r="I2578">
        <v>1.242</v>
      </c>
      <c r="J2578">
        <v>1.7869999999999999</v>
      </c>
      <c r="K2578">
        <v>2.5390000000000001</v>
      </c>
      <c r="L2578">
        <v>3.4319999999999999</v>
      </c>
      <c r="M2578">
        <v>4.4610000000000003</v>
      </c>
      <c r="N2578">
        <v>5.63</v>
      </c>
      <c r="O2578">
        <v>6.9290000000000003</v>
      </c>
      <c r="P2578">
        <v>8.4030000000000005</v>
      </c>
      <c r="Q2578">
        <v>10.045999999999999</v>
      </c>
      <c r="R2578">
        <v>11.837999999999999</v>
      </c>
      <c r="S2578">
        <v>13.773</v>
      </c>
      <c r="T2578">
        <v>15.862</v>
      </c>
      <c r="U2578">
        <v>18.097999999999999</v>
      </c>
      <c r="V2578">
        <v>20.478000000000002</v>
      </c>
      <c r="W2578">
        <v>23.007000000000001</v>
      </c>
      <c r="X2578">
        <v>25.684999999999999</v>
      </c>
      <c r="Y2578">
        <v>28.533999999999999</v>
      </c>
      <c r="Z2578">
        <v>31.57</v>
      </c>
      <c r="AA2578">
        <v>34.755000000000003</v>
      </c>
      <c r="AB2578">
        <v>38.093000000000004</v>
      </c>
      <c r="AC2578">
        <v>41.588000000000001</v>
      </c>
      <c r="AD2578">
        <v>45.231999999999999</v>
      </c>
      <c r="AE2578">
        <v>49.036999999999999</v>
      </c>
      <c r="AF2578">
        <v>52.997999999999998</v>
      </c>
      <c r="AG2578">
        <v>57.103000000000002</v>
      </c>
      <c r="AH2578">
        <v>61.365000000000002</v>
      </c>
      <c r="AI2578">
        <v>65.784000000000006</v>
      </c>
      <c r="AJ2578" t="s">
        <v>12</v>
      </c>
      <c r="AK2578" t="s">
        <v>8</v>
      </c>
    </row>
    <row r="2579" spans="1:38" x14ac:dyDescent="0.35">
      <c r="A2579" t="s">
        <v>72</v>
      </c>
      <c r="B2579" t="s">
        <v>67</v>
      </c>
      <c r="C2579" t="s">
        <v>13</v>
      </c>
      <c r="D2579">
        <v>0</v>
      </c>
      <c r="E2579">
        <v>3.3000000000000002E-2</v>
      </c>
      <c r="F2579">
        <v>0.13700000000000001</v>
      </c>
      <c r="G2579">
        <v>0.255</v>
      </c>
      <c r="H2579">
        <v>0.39300000000000002</v>
      </c>
      <c r="I2579">
        <v>0.56599999999999995</v>
      </c>
      <c r="J2579">
        <v>0.81399999999999995</v>
      </c>
      <c r="K2579">
        <v>1.157</v>
      </c>
      <c r="L2579">
        <v>1.5609999999999999</v>
      </c>
      <c r="M2579">
        <v>2.0299999999999998</v>
      </c>
      <c r="N2579">
        <v>2.5619999999999998</v>
      </c>
      <c r="O2579">
        <v>3.1549999999999998</v>
      </c>
      <c r="P2579">
        <v>3.8220000000000001</v>
      </c>
      <c r="Q2579">
        <v>4.57</v>
      </c>
      <c r="R2579">
        <v>5.3860000000000001</v>
      </c>
      <c r="S2579">
        <v>6.2670000000000003</v>
      </c>
      <c r="T2579">
        <v>7.2190000000000003</v>
      </c>
      <c r="U2579">
        <v>8.2360000000000007</v>
      </c>
      <c r="V2579">
        <v>9.3170000000000002</v>
      </c>
      <c r="W2579">
        <v>10.468</v>
      </c>
      <c r="X2579">
        <v>11.683999999999999</v>
      </c>
      <c r="Y2579">
        <v>12.984999999999999</v>
      </c>
      <c r="Z2579">
        <v>14.362</v>
      </c>
      <c r="AA2579">
        <v>15.815</v>
      </c>
      <c r="AB2579">
        <v>17.332000000000001</v>
      </c>
      <c r="AC2579">
        <v>18.922999999999998</v>
      </c>
      <c r="AD2579">
        <v>20.581</v>
      </c>
      <c r="AE2579">
        <v>22.314</v>
      </c>
      <c r="AF2579">
        <v>24.111999999999998</v>
      </c>
      <c r="AG2579">
        <v>25.98</v>
      </c>
      <c r="AH2579">
        <v>27.92</v>
      </c>
      <c r="AI2579">
        <v>29.931999999999999</v>
      </c>
      <c r="AJ2579" t="s">
        <v>13</v>
      </c>
      <c r="AK2579" t="s">
        <v>8</v>
      </c>
    </row>
    <row r="2580" spans="1:38" x14ac:dyDescent="0.35">
      <c r="A2580" t="s">
        <v>72</v>
      </c>
      <c r="B2580" t="s">
        <v>67</v>
      </c>
      <c r="C2580" t="s">
        <v>14</v>
      </c>
      <c r="D2580">
        <v>0</v>
      </c>
      <c r="E2580">
        <v>8.5999999999999993E-2</v>
      </c>
      <c r="F2580">
        <v>0.34100000000000003</v>
      </c>
      <c r="G2580">
        <v>0.63300000000000001</v>
      </c>
      <c r="H2580">
        <v>0.97599999999999998</v>
      </c>
      <c r="I2580">
        <v>1.401</v>
      </c>
      <c r="J2580">
        <v>2.0129999999999999</v>
      </c>
      <c r="K2580">
        <v>2.8620000000000001</v>
      </c>
      <c r="L2580">
        <v>3.8639999999999999</v>
      </c>
      <c r="M2580">
        <v>5.0250000000000004</v>
      </c>
      <c r="N2580">
        <v>6.34</v>
      </c>
      <c r="O2580">
        <v>7.8010000000000002</v>
      </c>
      <c r="P2580">
        <v>9.4600000000000009</v>
      </c>
      <c r="Q2580">
        <v>11.314</v>
      </c>
      <c r="R2580">
        <v>13.331</v>
      </c>
      <c r="S2580">
        <v>15.512</v>
      </c>
      <c r="T2580">
        <v>17.859000000000002</v>
      </c>
      <c r="U2580">
        <v>20.375</v>
      </c>
      <c r="V2580">
        <v>23.056000000000001</v>
      </c>
      <c r="W2580">
        <v>25.904</v>
      </c>
      <c r="X2580">
        <v>28.914999999999999</v>
      </c>
      <c r="Y2580">
        <v>32.128</v>
      </c>
      <c r="Z2580">
        <v>35.537999999999997</v>
      </c>
      <c r="AA2580">
        <v>39.130000000000003</v>
      </c>
      <c r="AB2580">
        <v>42.889000000000003</v>
      </c>
      <c r="AC2580">
        <v>46.823</v>
      </c>
      <c r="AD2580">
        <v>50.927</v>
      </c>
      <c r="AE2580">
        <v>55.21</v>
      </c>
      <c r="AF2580">
        <v>59.665999999999997</v>
      </c>
      <c r="AG2580">
        <v>64.287000000000006</v>
      </c>
      <c r="AH2580">
        <v>69.087000000000003</v>
      </c>
      <c r="AI2580">
        <v>74.061999999999998</v>
      </c>
      <c r="AJ2580" t="s">
        <v>14</v>
      </c>
      <c r="AK2580" t="s">
        <v>15</v>
      </c>
    </row>
    <row r="2581" spans="1:38" x14ac:dyDescent="0.35">
      <c r="A2581" t="s">
        <v>72</v>
      </c>
      <c r="B2581" t="s">
        <v>67</v>
      </c>
      <c r="C2581" t="s">
        <v>16</v>
      </c>
      <c r="D2581">
        <v>0</v>
      </c>
      <c r="E2581">
        <v>1.4999999999999999E-2</v>
      </c>
      <c r="F2581">
        <v>6.0999999999999999E-2</v>
      </c>
      <c r="G2581">
        <v>0.112</v>
      </c>
      <c r="H2581">
        <v>0.17299999999999999</v>
      </c>
      <c r="I2581">
        <v>0.249</v>
      </c>
      <c r="J2581">
        <v>0.35699999999999998</v>
      </c>
      <c r="K2581">
        <v>0.50800000000000001</v>
      </c>
      <c r="L2581">
        <v>0.68700000000000006</v>
      </c>
      <c r="M2581">
        <v>0.89200000000000002</v>
      </c>
      <c r="N2581">
        <v>1.1259999999999999</v>
      </c>
      <c r="O2581">
        <v>1.3859999999999999</v>
      </c>
      <c r="P2581">
        <v>1.681</v>
      </c>
      <c r="Q2581">
        <v>2.0110000000000001</v>
      </c>
      <c r="R2581">
        <v>2.3679999999999999</v>
      </c>
      <c r="S2581">
        <v>2.7559999999999998</v>
      </c>
      <c r="T2581">
        <v>3.173</v>
      </c>
      <c r="U2581">
        <v>3.62</v>
      </c>
      <c r="V2581">
        <v>4.0979999999999999</v>
      </c>
      <c r="W2581">
        <v>4.6029999999999998</v>
      </c>
      <c r="X2581">
        <v>5.1390000000000002</v>
      </c>
      <c r="Y2581">
        <v>5.7089999999999996</v>
      </c>
      <c r="Z2581">
        <v>6.3150000000000004</v>
      </c>
      <c r="AA2581">
        <v>6.9530000000000003</v>
      </c>
      <c r="AB2581">
        <v>7.6230000000000002</v>
      </c>
      <c r="AC2581">
        <v>8.3209999999999997</v>
      </c>
      <c r="AD2581">
        <v>9.0489999999999995</v>
      </c>
      <c r="AE2581">
        <v>9.8109999999999999</v>
      </c>
      <c r="AF2581">
        <v>10.602</v>
      </c>
      <c r="AG2581">
        <v>11.423999999999999</v>
      </c>
      <c r="AH2581">
        <v>12.278</v>
      </c>
      <c r="AI2581">
        <v>13.161</v>
      </c>
      <c r="AJ2581" t="s">
        <v>16</v>
      </c>
      <c r="AK2581" t="s">
        <v>8</v>
      </c>
      <c r="AL2581" t="s">
        <v>17</v>
      </c>
    </row>
    <row r="2582" spans="1:38" x14ac:dyDescent="0.35">
      <c r="A2582" t="s">
        <v>72</v>
      </c>
      <c r="B2582" t="s">
        <v>67</v>
      </c>
      <c r="C2582" t="s">
        <v>18</v>
      </c>
      <c r="D2582">
        <v>0</v>
      </c>
      <c r="E2582">
        <v>1.6E-2</v>
      </c>
      <c r="F2582">
        <v>6.0999999999999999E-2</v>
      </c>
      <c r="G2582">
        <v>0.113</v>
      </c>
      <c r="H2582">
        <v>0.17399999999999999</v>
      </c>
      <c r="I2582">
        <v>0.248</v>
      </c>
      <c r="J2582">
        <v>0.35699999999999998</v>
      </c>
      <c r="K2582">
        <v>0.50900000000000001</v>
      </c>
      <c r="L2582">
        <v>0.68600000000000005</v>
      </c>
      <c r="M2582">
        <v>0.89200000000000002</v>
      </c>
      <c r="N2582">
        <v>1.1259999999999999</v>
      </c>
      <c r="O2582">
        <v>1.3879999999999999</v>
      </c>
      <c r="P2582">
        <v>1.681</v>
      </c>
      <c r="Q2582">
        <v>2.0110000000000001</v>
      </c>
      <c r="R2582">
        <v>2.37</v>
      </c>
      <c r="S2582">
        <v>2.7570000000000001</v>
      </c>
      <c r="T2582">
        <v>3.1739999999999999</v>
      </c>
      <c r="U2582">
        <v>3.6219999999999999</v>
      </c>
      <c r="V2582">
        <v>4.0979999999999999</v>
      </c>
      <c r="W2582">
        <v>4.6040000000000001</v>
      </c>
      <c r="X2582">
        <v>5.1390000000000002</v>
      </c>
      <c r="Y2582">
        <v>5.71</v>
      </c>
      <c r="Z2582">
        <v>6.3170000000000002</v>
      </c>
      <c r="AA2582">
        <v>6.9560000000000004</v>
      </c>
      <c r="AB2582">
        <v>7.6239999999999997</v>
      </c>
      <c r="AC2582">
        <v>8.3230000000000004</v>
      </c>
      <c r="AD2582">
        <v>9.0510000000000002</v>
      </c>
      <c r="AE2582">
        <v>9.8130000000000006</v>
      </c>
      <c r="AF2582">
        <v>10.606</v>
      </c>
      <c r="AG2582">
        <v>11.426</v>
      </c>
      <c r="AH2582">
        <v>12.281000000000001</v>
      </c>
      <c r="AI2582">
        <v>13.164</v>
      </c>
      <c r="AJ2582" t="s">
        <v>18</v>
      </c>
      <c r="AK2582" t="s">
        <v>19</v>
      </c>
    </row>
    <row r="2583" spans="1:38" x14ac:dyDescent="0.35">
      <c r="A2583" t="s">
        <v>72</v>
      </c>
      <c r="B2583" t="s">
        <v>67</v>
      </c>
      <c r="C2583" t="s">
        <v>20</v>
      </c>
      <c r="D2583">
        <v>0</v>
      </c>
      <c r="E2583">
        <v>5.8000000000000003E-2</v>
      </c>
      <c r="F2583">
        <v>0.23</v>
      </c>
      <c r="G2583">
        <v>0.42499999999999999</v>
      </c>
      <c r="H2583">
        <v>0.65700000000000003</v>
      </c>
      <c r="I2583">
        <v>0.94499999999999995</v>
      </c>
      <c r="J2583">
        <v>1.36</v>
      </c>
      <c r="K2583">
        <v>1.9339999999999999</v>
      </c>
      <c r="L2583">
        <v>2.6110000000000002</v>
      </c>
      <c r="M2583">
        <v>3.3919999999999999</v>
      </c>
      <c r="N2583">
        <v>4.2809999999999997</v>
      </c>
      <c r="O2583">
        <v>5.27</v>
      </c>
      <c r="P2583">
        <v>6.39</v>
      </c>
      <c r="Q2583">
        <v>7.6420000000000003</v>
      </c>
      <c r="R2583">
        <v>9.0020000000000007</v>
      </c>
      <c r="S2583">
        <v>10.478</v>
      </c>
      <c r="T2583">
        <v>12.065</v>
      </c>
      <c r="U2583">
        <v>13.760999999999999</v>
      </c>
      <c r="V2583">
        <v>15.576000000000001</v>
      </c>
      <c r="W2583">
        <v>17.501000000000001</v>
      </c>
      <c r="X2583">
        <v>19.536000000000001</v>
      </c>
      <c r="Y2583">
        <v>21.702999999999999</v>
      </c>
      <c r="Z2583">
        <v>24.01</v>
      </c>
      <c r="AA2583">
        <v>26.434999999999999</v>
      </c>
      <c r="AB2583">
        <v>28.975000000000001</v>
      </c>
      <c r="AC2583">
        <v>31.634</v>
      </c>
      <c r="AD2583">
        <v>34.404000000000003</v>
      </c>
      <c r="AE2583">
        <v>37.298000000000002</v>
      </c>
      <c r="AF2583">
        <v>40.307000000000002</v>
      </c>
      <c r="AG2583">
        <v>43.432000000000002</v>
      </c>
      <c r="AH2583">
        <v>46.673000000000002</v>
      </c>
      <c r="AI2583">
        <v>50.034999999999997</v>
      </c>
      <c r="AJ2583" t="s">
        <v>20</v>
      </c>
      <c r="AK2583" t="s">
        <v>9</v>
      </c>
    </row>
    <row r="2584" spans="1:38" x14ac:dyDescent="0.35">
      <c r="A2584" t="s">
        <v>72</v>
      </c>
      <c r="B2584" t="s">
        <v>67</v>
      </c>
      <c r="C2584" t="s">
        <v>21</v>
      </c>
      <c r="D2584">
        <v>0</v>
      </c>
      <c r="E2584">
        <v>7.0000000000000001E-3</v>
      </c>
      <c r="F2584">
        <v>2.7E-2</v>
      </c>
      <c r="G2584">
        <v>4.8000000000000001E-2</v>
      </c>
      <c r="H2584">
        <v>7.3999999999999996E-2</v>
      </c>
      <c r="I2584">
        <v>0.107</v>
      </c>
      <c r="J2584">
        <v>0.154</v>
      </c>
      <c r="K2584">
        <v>0.218</v>
      </c>
      <c r="L2584">
        <v>0.29599999999999999</v>
      </c>
      <c r="M2584">
        <v>0.38500000000000001</v>
      </c>
      <c r="N2584">
        <v>0.48499999999999999</v>
      </c>
      <c r="O2584">
        <v>0.59699999999999998</v>
      </c>
      <c r="P2584">
        <v>0.72499999999999998</v>
      </c>
      <c r="Q2584">
        <v>0.86699999999999999</v>
      </c>
      <c r="R2584">
        <v>1.0189999999999999</v>
      </c>
      <c r="S2584">
        <v>1.1870000000000001</v>
      </c>
      <c r="T2584">
        <v>1.3660000000000001</v>
      </c>
      <c r="U2584">
        <v>1.56</v>
      </c>
      <c r="V2584">
        <v>1.7649999999999999</v>
      </c>
      <c r="W2584">
        <v>1.9830000000000001</v>
      </c>
      <c r="X2584">
        <v>2.2130000000000001</v>
      </c>
      <c r="Y2584">
        <v>2.4590000000000001</v>
      </c>
      <c r="Z2584">
        <v>2.72</v>
      </c>
      <c r="AA2584">
        <v>2.9950000000000001</v>
      </c>
      <c r="AB2584">
        <v>3.282</v>
      </c>
      <c r="AC2584">
        <v>3.5840000000000001</v>
      </c>
      <c r="AD2584">
        <v>3.8980000000000001</v>
      </c>
      <c r="AE2584">
        <v>4.226</v>
      </c>
      <c r="AF2584">
        <v>4.5670000000000002</v>
      </c>
      <c r="AG2584">
        <v>4.92</v>
      </c>
      <c r="AH2584">
        <v>5.2880000000000003</v>
      </c>
      <c r="AI2584">
        <v>5.6680000000000001</v>
      </c>
      <c r="AJ2584" t="s">
        <v>21</v>
      </c>
      <c r="AK2584" t="s">
        <v>22</v>
      </c>
    </row>
    <row r="2585" spans="1:38" x14ac:dyDescent="0.35">
      <c r="A2585" t="s">
        <v>72</v>
      </c>
      <c r="B2585" t="s">
        <v>67</v>
      </c>
      <c r="C2585" t="s">
        <v>23</v>
      </c>
      <c r="D2585">
        <v>0</v>
      </c>
      <c r="E2585">
        <v>8.1000000000000003E-2</v>
      </c>
      <c r="F2585">
        <v>0.32700000000000001</v>
      </c>
      <c r="G2585">
        <v>0.60699999999999998</v>
      </c>
      <c r="H2585">
        <v>0.94499999999999995</v>
      </c>
      <c r="I2585">
        <v>1.361</v>
      </c>
      <c r="J2585">
        <v>1.9570000000000001</v>
      </c>
      <c r="K2585">
        <v>2.7829999999999999</v>
      </c>
      <c r="L2585">
        <v>3.7589999999999999</v>
      </c>
      <c r="M2585">
        <v>4.8849999999999998</v>
      </c>
      <c r="N2585">
        <v>6.165</v>
      </c>
      <c r="O2585">
        <v>7.5880000000000001</v>
      </c>
      <c r="P2585">
        <v>9.1999999999999993</v>
      </c>
      <c r="Q2585">
        <v>11.003</v>
      </c>
      <c r="R2585">
        <v>12.967000000000001</v>
      </c>
      <c r="S2585">
        <v>15.085000000000001</v>
      </c>
      <c r="T2585">
        <v>17.369</v>
      </c>
      <c r="U2585">
        <v>19.815999999999999</v>
      </c>
      <c r="V2585">
        <v>22.425000000000001</v>
      </c>
      <c r="W2585">
        <v>25.193999999999999</v>
      </c>
      <c r="X2585">
        <v>28.125</v>
      </c>
      <c r="Y2585">
        <v>31.253</v>
      </c>
      <c r="Z2585">
        <v>34.567</v>
      </c>
      <c r="AA2585">
        <v>38.057000000000002</v>
      </c>
      <c r="AB2585">
        <v>41.716999999999999</v>
      </c>
      <c r="AC2585">
        <v>45.543999999999997</v>
      </c>
      <c r="AD2585">
        <v>49.534999999999997</v>
      </c>
      <c r="AE2585">
        <v>53.703000000000003</v>
      </c>
      <c r="AF2585">
        <v>58.033000000000001</v>
      </c>
      <c r="AG2585">
        <v>62.53</v>
      </c>
      <c r="AH2585">
        <v>67.198999999999998</v>
      </c>
      <c r="AI2585">
        <v>72.037000000000006</v>
      </c>
      <c r="AJ2585" t="s">
        <v>23</v>
      </c>
      <c r="AK2585" t="s">
        <v>24</v>
      </c>
      <c r="AL2585" t="s">
        <v>17</v>
      </c>
    </row>
    <row r="2586" spans="1:38" x14ac:dyDescent="0.35">
      <c r="A2586" t="s">
        <v>72</v>
      </c>
      <c r="B2586" t="s">
        <v>67</v>
      </c>
      <c r="C2586" t="s">
        <v>25</v>
      </c>
      <c r="D2586">
        <v>0</v>
      </c>
      <c r="E2586">
        <v>2.8000000000000001E-2</v>
      </c>
      <c r="F2586">
        <v>0.11</v>
      </c>
      <c r="G2586">
        <v>0.20499999999999999</v>
      </c>
      <c r="H2586">
        <v>0.318</v>
      </c>
      <c r="I2586">
        <v>0.45800000000000002</v>
      </c>
      <c r="J2586">
        <v>0.66</v>
      </c>
      <c r="K2586">
        <v>0.93600000000000005</v>
      </c>
      <c r="L2586">
        <v>1.2649999999999999</v>
      </c>
      <c r="M2586">
        <v>1.6439999999999999</v>
      </c>
      <c r="N2586">
        <v>2.0739999999999998</v>
      </c>
      <c r="O2586">
        <v>2.5529999999999999</v>
      </c>
      <c r="P2586">
        <v>3.097</v>
      </c>
      <c r="Q2586">
        <v>3.7</v>
      </c>
      <c r="R2586">
        <v>4.3609999999999998</v>
      </c>
      <c r="S2586">
        <v>5.0739999999999998</v>
      </c>
      <c r="T2586">
        <v>5.8440000000000003</v>
      </c>
      <c r="U2586">
        <v>6.6680000000000001</v>
      </c>
      <c r="V2586">
        <v>7.5430000000000001</v>
      </c>
      <c r="W2586">
        <v>8.4779999999999998</v>
      </c>
      <c r="X2586">
        <v>9.4629999999999992</v>
      </c>
      <c r="Y2586">
        <v>10.512</v>
      </c>
      <c r="Z2586">
        <v>11.631</v>
      </c>
      <c r="AA2586">
        <v>12.805</v>
      </c>
      <c r="AB2586">
        <v>14.035</v>
      </c>
      <c r="AC2586">
        <v>15.323</v>
      </c>
      <c r="AD2586">
        <v>16.666</v>
      </c>
      <c r="AE2586">
        <v>18.065999999999999</v>
      </c>
      <c r="AF2586">
        <v>19.524000000000001</v>
      </c>
      <c r="AG2586">
        <v>21.04</v>
      </c>
      <c r="AH2586">
        <v>22.609000000000002</v>
      </c>
      <c r="AI2586">
        <v>24.236999999999998</v>
      </c>
      <c r="AJ2586" t="s">
        <v>25</v>
      </c>
      <c r="AK2586" t="s">
        <v>15</v>
      </c>
    </row>
    <row r="2587" spans="1:38" x14ac:dyDescent="0.35">
      <c r="A2587" t="s">
        <v>72</v>
      </c>
      <c r="B2587" t="s">
        <v>67</v>
      </c>
      <c r="C2587" t="s">
        <v>26</v>
      </c>
      <c r="D2587">
        <v>0</v>
      </c>
      <c r="E2587">
        <v>2.5000000000000001E-2</v>
      </c>
      <c r="F2587">
        <v>9.6000000000000002E-2</v>
      </c>
      <c r="G2587">
        <v>0.18</v>
      </c>
      <c r="H2587">
        <v>0.27900000000000003</v>
      </c>
      <c r="I2587">
        <v>0.40200000000000002</v>
      </c>
      <c r="J2587">
        <v>0.57799999999999996</v>
      </c>
      <c r="K2587">
        <v>0.82099999999999995</v>
      </c>
      <c r="L2587">
        <v>1.1100000000000001</v>
      </c>
      <c r="M2587">
        <v>1.4390000000000001</v>
      </c>
      <c r="N2587">
        <v>1.819</v>
      </c>
      <c r="O2587">
        <v>2.2360000000000002</v>
      </c>
      <c r="P2587">
        <v>2.7120000000000002</v>
      </c>
      <c r="Q2587">
        <v>3.2450000000000001</v>
      </c>
      <c r="R2587">
        <v>3.8220000000000001</v>
      </c>
      <c r="S2587">
        <v>4.4470000000000001</v>
      </c>
      <c r="T2587">
        <v>5.1230000000000002</v>
      </c>
      <c r="U2587">
        <v>5.843</v>
      </c>
      <c r="V2587">
        <v>6.6109999999999998</v>
      </c>
      <c r="W2587">
        <v>7.4269999999999996</v>
      </c>
      <c r="X2587">
        <v>8.2919999999999998</v>
      </c>
      <c r="Y2587">
        <v>9.2129999999999992</v>
      </c>
      <c r="Z2587">
        <v>10.193</v>
      </c>
      <c r="AA2587">
        <v>11.223000000000001</v>
      </c>
      <c r="AB2587">
        <v>12.298999999999999</v>
      </c>
      <c r="AC2587">
        <v>13.429</v>
      </c>
      <c r="AD2587">
        <v>14.603999999999999</v>
      </c>
      <c r="AE2587">
        <v>15.834</v>
      </c>
      <c r="AF2587">
        <v>17.11</v>
      </c>
      <c r="AG2587">
        <v>18.434000000000001</v>
      </c>
      <c r="AH2587">
        <v>19.812000000000001</v>
      </c>
      <c r="AI2587">
        <v>21.239000000000001</v>
      </c>
      <c r="AJ2587" t="s">
        <v>26</v>
      </c>
      <c r="AK2587" t="s">
        <v>17</v>
      </c>
    </row>
    <row r="2588" spans="1:38" x14ac:dyDescent="0.35">
      <c r="A2588" t="s">
        <v>72</v>
      </c>
      <c r="B2588" t="s">
        <v>67</v>
      </c>
      <c r="C2588" t="s">
        <v>27</v>
      </c>
      <c r="D2588">
        <v>0</v>
      </c>
      <c r="E2588">
        <v>3.4000000000000002E-2</v>
      </c>
      <c r="F2588">
        <v>0.13200000000000001</v>
      </c>
      <c r="G2588">
        <v>0.24399999999999999</v>
      </c>
      <c r="H2588">
        <v>0.378</v>
      </c>
      <c r="I2588">
        <v>0.54500000000000004</v>
      </c>
      <c r="J2588">
        <v>0.78100000000000003</v>
      </c>
      <c r="K2588">
        <v>1.111</v>
      </c>
      <c r="L2588">
        <v>1.5009999999999999</v>
      </c>
      <c r="M2588">
        <v>1.9490000000000001</v>
      </c>
      <c r="N2588">
        <v>2.4620000000000002</v>
      </c>
      <c r="O2588">
        <v>3.03</v>
      </c>
      <c r="P2588">
        <v>3.6739999999999999</v>
      </c>
      <c r="Q2588">
        <v>4.3920000000000003</v>
      </c>
      <c r="R2588">
        <v>5.1749999999999998</v>
      </c>
      <c r="S2588">
        <v>6.0229999999999997</v>
      </c>
      <c r="T2588">
        <v>6.9349999999999996</v>
      </c>
      <c r="U2588">
        <v>7.9119999999999999</v>
      </c>
      <c r="V2588">
        <v>8.9540000000000006</v>
      </c>
      <c r="W2588">
        <v>10.058</v>
      </c>
      <c r="X2588">
        <v>11.228999999999999</v>
      </c>
      <c r="Y2588">
        <v>12.476000000000001</v>
      </c>
      <c r="Z2588">
        <v>13.8</v>
      </c>
      <c r="AA2588">
        <v>15.196</v>
      </c>
      <c r="AB2588">
        <v>16.655999999999999</v>
      </c>
      <c r="AC2588">
        <v>18.183</v>
      </c>
      <c r="AD2588">
        <v>19.777000000000001</v>
      </c>
      <c r="AE2588">
        <v>21.439</v>
      </c>
      <c r="AF2588">
        <v>23.169</v>
      </c>
      <c r="AG2588">
        <v>24.965</v>
      </c>
      <c r="AH2588">
        <v>26.829000000000001</v>
      </c>
      <c r="AI2588">
        <v>28.76</v>
      </c>
      <c r="AJ2588" t="s">
        <v>27</v>
      </c>
      <c r="AK2588" t="s">
        <v>8</v>
      </c>
      <c r="AL2588" t="s">
        <v>17</v>
      </c>
    </row>
    <row r="2589" spans="1:38" x14ac:dyDescent="0.35">
      <c r="A2589" t="s">
        <v>72</v>
      </c>
      <c r="B2589" t="s">
        <v>67</v>
      </c>
      <c r="C2589" t="s">
        <v>28</v>
      </c>
      <c r="D2589">
        <v>0</v>
      </c>
      <c r="E2589">
        <v>1.2999999999999999E-2</v>
      </c>
      <c r="F2589">
        <v>5.2999999999999999E-2</v>
      </c>
      <c r="G2589">
        <v>9.9000000000000005E-2</v>
      </c>
      <c r="H2589">
        <v>0.154</v>
      </c>
      <c r="I2589">
        <v>0.221</v>
      </c>
      <c r="J2589">
        <v>0.318</v>
      </c>
      <c r="K2589">
        <v>0.45200000000000001</v>
      </c>
      <c r="L2589">
        <v>0.60799999999999998</v>
      </c>
      <c r="M2589">
        <v>0.79200000000000004</v>
      </c>
      <c r="N2589">
        <v>0.998</v>
      </c>
      <c r="O2589">
        <v>1.2290000000000001</v>
      </c>
      <c r="P2589">
        <v>1.49</v>
      </c>
      <c r="Q2589">
        <v>1.782</v>
      </c>
      <c r="R2589">
        <v>2.0990000000000002</v>
      </c>
      <c r="S2589">
        <v>2.444</v>
      </c>
      <c r="T2589">
        <v>2.8140000000000001</v>
      </c>
      <c r="U2589">
        <v>3.2109999999999999</v>
      </c>
      <c r="V2589">
        <v>3.633</v>
      </c>
      <c r="W2589">
        <v>4.0810000000000004</v>
      </c>
      <c r="X2589">
        <v>4.556</v>
      </c>
      <c r="Y2589">
        <v>5.0609999999999999</v>
      </c>
      <c r="Z2589">
        <v>5.6</v>
      </c>
      <c r="AA2589">
        <v>6.165</v>
      </c>
      <c r="AB2589">
        <v>6.7569999999999997</v>
      </c>
      <c r="AC2589">
        <v>7.3769999999999998</v>
      </c>
      <c r="AD2589">
        <v>8.0239999999999991</v>
      </c>
      <c r="AE2589">
        <v>8.6989999999999998</v>
      </c>
      <c r="AF2589">
        <v>9.4</v>
      </c>
      <c r="AG2589">
        <v>10.128</v>
      </c>
      <c r="AH2589">
        <v>10.885</v>
      </c>
      <c r="AI2589">
        <v>11.667999999999999</v>
      </c>
      <c r="AJ2589" t="s">
        <v>28</v>
      </c>
      <c r="AK2589" t="s">
        <v>19</v>
      </c>
    </row>
    <row r="2590" spans="1:38" x14ac:dyDescent="0.35">
      <c r="A2590" t="s">
        <v>72</v>
      </c>
      <c r="B2590" t="s">
        <v>67</v>
      </c>
      <c r="C2590" t="s">
        <v>29</v>
      </c>
      <c r="D2590">
        <v>0</v>
      </c>
      <c r="E2590">
        <v>0</v>
      </c>
      <c r="F2590">
        <v>1E-3</v>
      </c>
      <c r="G2590">
        <v>2E-3</v>
      </c>
      <c r="H2590">
        <v>3.0000000000000001E-3</v>
      </c>
      <c r="I2590">
        <v>4.0000000000000001E-3</v>
      </c>
      <c r="J2590">
        <v>6.0000000000000001E-3</v>
      </c>
      <c r="K2590">
        <v>8.0000000000000002E-3</v>
      </c>
      <c r="L2590">
        <v>1.0999999999999999E-2</v>
      </c>
      <c r="M2590">
        <v>1.4999999999999999E-2</v>
      </c>
      <c r="N2590">
        <v>1.9E-2</v>
      </c>
      <c r="O2590">
        <v>2.3E-2</v>
      </c>
      <c r="P2590">
        <v>2.8000000000000001E-2</v>
      </c>
      <c r="Q2590">
        <v>3.3000000000000002E-2</v>
      </c>
      <c r="R2590">
        <v>3.9E-2</v>
      </c>
      <c r="S2590">
        <v>4.4999999999999998E-2</v>
      </c>
      <c r="T2590">
        <v>5.1999999999999998E-2</v>
      </c>
      <c r="U2590">
        <v>5.8999999999999997E-2</v>
      </c>
      <c r="V2590">
        <v>6.7000000000000004E-2</v>
      </c>
      <c r="W2590">
        <v>7.5999999999999998E-2</v>
      </c>
      <c r="X2590">
        <v>8.4000000000000005E-2</v>
      </c>
      <c r="Y2590">
        <v>9.4E-2</v>
      </c>
      <c r="Z2590">
        <v>0.104</v>
      </c>
      <c r="AA2590">
        <v>0.114</v>
      </c>
      <c r="AB2590">
        <v>0.125</v>
      </c>
      <c r="AC2590">
        <v>0.13700000000000001</v>
      </c>
      <c r="AD2590">
        <v>0.14899999999999999</v>
      </c>
      <c r="AE2590">
        <v>0.161</v>
      </c>
      <c r="AF2590">
        <v>0.17399999999999999</v>
      </c>
      <c r="AG2590">
        <v>0.188</v>
      </c>
      <c r="AH2590">
        <v>0.20200000000000001</v>
      </c>
      <c r="AI2590">
        <v>0.216</v>
      </c>
      <c r="AJ2590" t="s">
        <v>29</v>
      </c>
      <c r="AK2590" t="s">
        <v>30</v>
      </c>
    </row>
    <row r="2591" spans="1:38" x14ac:dyDescent="0.35">
      <c r="A2591" t="s">
        <v>72</v>
      </c>
      <c r="B2591" t="s">
        <v>67</v>
      </c>
      <c r="C2591" t="s">
        <v>31</v>
      </c>
      <c r="D2591">
        <v>0</v>
      </c>
      <c r="E2591">
        <v>4.2999999999999997E-2</v>
      </c>
      <c r="F2591">
        <v>0.16300000000000001</v>
      </c>
      <c r="G2591">
        <v>0.30499999999999999</v>
      </c>
      <c r="H2591">
        <v>0.47099999999999997</v>
      </c>
      <c r="I2591">
        <v>0.67700000000000005</v>
      </c>
      <c r="J2591">
        <v>0.97199999999999998</v>
      </c>
      <c r="K2591">
        <v>1.3819999999999999</v>
      </c>
      <c r="L2591">
        <v>1.867</v>
      </c>
      <c r="M2591">
        <v>2.4239999999999999</v>
      </c>
      <c r="N2591">
        <v>3.0630000000000002</v>
      </c>
      <c r="O2591">
        <v>3.77</v>
      </c>
      <c r="P2591">
        <v>4.5679999999999996</v>
      </c>
      <c r="Q2591">
        <v>5.4640000000000004</v>
      </c>
      <c r="R2591">
        <v>6.4370000000000003</v>
      </c>
      <c r="S2591">
        <v>7.4930000000000003</v>
      </c>
      <c r="T2591">
        <v>8.625</v>
      </c>
      <c r="U2591">
        <v>9.8409999999999993</v>
      </c>
      <c r="V2591">
        <v>11.135</v>
      </c>
      <c r="W2591">
        <v>12.51</v>
      </c>
      <c r="X2591">
        <v>13.967000000000001</v>
      </c>
      <c r="Y2591">
        <v>15.519</v>
      </c>
      <c r="Z2591">
        <v>17.167000000000002</v>
      </c>
      <c r="AA2591">
        <v>18.901</v>
      </c>
      <c r="AB2591">
        <v>20.716000000000001</v>
      </c>
      <c r="AC2591">
        <v>22.616</v>
      </c>
      <c r="AD2591">
        <v>24.6</v>
      </c>
      <c r="AE2591">
        <v>26.667999999999999</v>
      </c>
      <c r="AF2591">
        <v>28.821999999999999</v>
      </c>
      <c r="AG2591">
        <v>31.053000000000001</v>
      </c>
      <c r="AH2591">
        <v>33.368000000000002</v>
      </c>
      <c r="AI2591">
        <v>35.773000000000003</v>
      </c>
      <c r="AJ2591" t="s">
        <v>31</v>
      </c>
      <c r="AK2591" t="s">
        <v>24</v>
      </c>
    </row>
    <row r="2592" spans="1:38" x14ac:dyDescent="0.35">
      <c r="A2592" t="s">
        <v>72</v>
      </c>
      <c r="B2592" t="s">
        <v>67</v>
      </c>
      <c r="C2592" t="s">
        <v>32</v>
      </c>
      <c r="D2592">
        <v>0</v>
      </c>
      <c r="E2592">
        <v>6.7000000000000004E-2</v>
      </c>
      <c r="F2592">
        <v>0.27300000000000002</v>
      </c>
      <c r="G2592">
        <v>0.50900000000000001</v>
      </c>
      <c r="H2592">
        <v>0.78700000000000003</v>
      </c>
      <c r="I2592">
        <v>1.1299999999999999</v>
      </c>
      <c r="J2592">
        <v>1.6259999999999999</v>
      </c>
      <c r="K2592">
        <v>2.3079999999999998</v>
      </c>
      <c r="L2592">
        <v>3.12</v>
      </c>
      <c r="M2592">
        <v>4.0529999999999999</v>
      </c>
      <c r="N2592">
        <v>5.1159999999999997</v>
      </c>
      <c r="O2592">
        <v>6.2990000000000004</v>
      </c>
      <c r="P2592">
        <v>7.6360000000000001</v>
      </c>
      <c r="Q2592">
        <v>9.1340000000000003</v>
      </c>
      <c r="R2592">
        <v>10.760999999999999</v>
      </c>
      <c r="S2592">
        <v>12.523</v>
      </c>
      <c r="T2592">
        <v>14.417999999999999</v>
      </c>
      <c r="U2592">
        <v>16.446999999999999</v>
      </c>
      <c r="V2592">
        <v>18.611000000000001</v>
      </c>
      <c r="W2592">
        <v>20.911999999999999</v>
      </c>
      <c r="X2592">
        <v>23.344000000000001</v>
      </c>
      <c r="Y2592">
        <v>25.936</v>
      </c>
      <c r="Z2592">
        <v>28.693000000000001</v>
      </c>
      <c r="AA2592">
        <v>31.59</v>
      </c>
      <c r="AB2592">
        <v>34.624000000000002</v>
      </c>
      <c r="AC2592">
        <v>37.804000000000002</v>
      </c>
      <c r="AD2592">
        <v>41.112000000000002</v>
      </c>
      <c r="AE2592">
        <v>44.57</v>
      </c>
      <c r="AF2592">
        <v>48.170999999999999</v>
      </c>
      <c r="AG2592">
        <v>51.901000000000003</v>
      </c>
      <c r="AH2592">
        <v>55.777999999999999</v>
      </c>
      <c r="AI2592">
        <v>59.793999999999997</v>
      </c>
      <c r="AJ2592" t="s">
        <v>32</v>
      </c>
      <c r="AK2592" t="s">
        <v>8</v>
      </c>
    </row>
    <row r="2593" spans="1:38" x14ac:dyDescent="0.35">
      <c r="A2593" t="s">
        <v>72</v>
      </c>
      <c r="B2593" t="s">
        <v>67</v>
      </c>
      <c r="C2593" t="s">
        <v>33</v>
      </c>
      <c r="D2593">
        <v>0</v>
      </c>
      <c r="E2593">
        <v>0.115</v>
      </c>
      <c r="F2593">
        <v>0.45200000000000001</v>
      </c>
      <c r="G2593">
        <v>0.84699999999999998</v>
      </c>
      <c r="H2593">
        <v>1.3109999999999999</v>
      </c>
      <c r="I2593">
        <v>1.8839999999999999</v>
      </c>
      <c r="J2593">
        <v>2.7069999999999999</v>
      </c>
      <c r="K2593">
        <v>3.8450000000000002</v>
      </c>
      <c r="L2593">
        <v>5.1950000000000003</v>
      </c>
      <c r="M2593">
        <v>6.7519999999999998</v>
      </c>
      <c r="N2593">
        <v>8.5229999999999997</v>
      </c>
      <c r="O2593">
        <v>10.492000000000001</v>
      </c>
      <c r="P2593">
        <v>12.718999999999999</v>
      </c>
      <c r="Q2593">
        <v>15.212999999999999</v>
      </c>
      <c r="R2593">
        <v>17.922000000000001</v>
      </c>
      <c r="S2593">
        <v>20.86</v>
      </c>
      <c r="T2593">
        <v>24.018999999999998</v>
      </c>
      <c r="U2593">
        <v>27.395</v>
      </c>
      <c r="V2593">
        <v>31.004999999999999</v>
      </c>
      <c r="W2593">
        <v>34.832000000000001</v>
      </c>
      <c r="X2593">
        <v>38.886000000000003</v>
      </c>
      <c r="Y2593">
        <v>43.201999999999998</v>
      </c>
      <c r="Z2593">
        <v>47.795999999999999</v>
      </c>
      <c r="AA2593">
        <v>52.624000000000002</v>
      </c>
      <c r="AB2593">
        <v>57.668999999999997</v>
      </c>
      <c r="AC2593">
        <v>62.968000000000004</v>
      </c>
      <c r="AD2593">
        <v>68.483999999999995</v>
      </c>
      <c r="AE2593">
        <v>74.245999999999995</v>
      </c>
      <c r="AF2593">
        <v>80.236999999999995</v>
      </c>
      <c r="AG2593">
        <v>86.448999999999998</v>
      </c>
      <c r="AH2593">
        <v>92.906999999999996</v>
      </c>
      <c r="AI2593">
        <v>99.594999999999999</v>
      </c>
      <c r="AJ2593" t="s">
        <v>33</v>
      </c>
      <c r="AK2593" t="s">
        <v>8</v>
      </c>
    </row>
    <row r="2594" spans="1:38" x14ac:dyDescent="0.35">
      <c r="A2594" t="s">
        <v>72</v>
      </c>
      <c r="B2594" t="s">
        <v>67</v>
      </c>
      <c r="C2594" t="s">
        <v>34</v>
      </c>
      <c r="D2594">
        <v>0</v>
      </c>
      <c r="E2594">
        <v>1.9E-2</v>
      </c>
      <c r="F2594">
        <v>7.5999999999999998E-2</v>
      </c>
      <c r="G2594">
        <v>0.14099999999999999</v>
      </c>
      <c r="H2594">
        <v>0.218</v>
      </c>
      <c r="I2594">
        <v>0.313</v>
      </c>
      <c r="J2594">
        <v>0.45200000000000001</v>
      </c>
      <c r="K2594">
        <v>0.64300000000000002</v>
      </c>
      <c r="L2594">
        <v>0.86799999999999999</v>
      </c>
      <c r="M2594">
        <v>1.127</v>
      </c>
      <c r="N2594">
        <v>1.4219999999999999</v>
      </c>
      <c r="O2594">
        <v>1.7509999999999999</v>
      </c>
      <c r="P2594">
        <v>2.121</v>
      </c>
      <c r="Q2594">
        <v>2.5390000000000001</v>
      </c>
      <c r="R2594">
        <v>2.99</v>
      </c>
      <c r="S2594">
        <v>3.48</v>
      </c>
      <c r="T2594">
        <v>4.008</v>
      </c>
      <c r="U2594">
        <v>4.5709999999999997</v>
      </c>
      <c r="V2594">
        <v>5.173</v>
      </c>
      <c r="W2594">
        <v>5.8120000000000003</v>
      </c>
      <c r="X2594">
        <v>6.4889999999999999</v>
      </c>
      <c r="Y2594">
        <v>7.2080000000000002</v>
      </c>
      <c r="Z2594">
        <v>7.9740000000000002</v>
      </c>
      <c r="AA2594">
        <v>8.7799999999999994</v>
      </c>
      <c r="AB2594">
        <v>9.6240000000000006</v>
      </c>
      <c r="AC2594">
        <v>10.506</v>
      </c>
      <c r="AD2594">
        <v>11.427</v>
      </c>
      <c r="AE2594">
        <v>12.388</v>
      </c>
      <c r="AF2594">
        <v>13.388</v>
      </c>
      <c r="AG2594">
        <v>14.423999999999999</v>
      </c>
      <c r="AH2594">
        <v>15.500999999999999</v>
      </c>
      <c r="AI2594">
        <v>16.616</v>
      </c>
      <c r="AJ2594" t="s">
        <v>34</v>
      </c>
      <c r="AK2594" t="s">
        <v>19</v>
      </c>
    </row>
    <row r="2595" spans="1:38" x14ac:dyDescent="0.35">
      <c r="A2595" t="s">
        <v>72</v>
      </c>
      <c r="B2595" t="s">
        <v>67</v>
      </c>
      <c r="C2595" t="s">
        <v>35</v>
      </c>
      <c r="D2595">
        <v>0</v>
      </c>
      <c r="E2595">
        <v>3.5000000000000003E-2</v>
      </c>
      <c r="F2595">
        <v>0.14399999999999999</v>
      </c>
      <c r="G2595">
        <v>0.26700000000000002</v>
      </c>
      <c r="H2595">
        <v>0.41099999999999998</v>
      </c>
      <c r="I2595">
        <v>0.59199999999999997</v>
      </c>
      <c r="J2595">
        <v>0.85299999999999998</v>
      </c>
      <c r="K2595">
        <v>1.2110000000000001</v>
      </c>
      <c r="L2595">
        <v>1.637</v>
      </c>
      <c r="M2595">
        <v>2.125</v>
      </c>
      <c r="N2595">
        <v>2.6789999999999998</v>
      </c>
      <c r="O2595">
        <v>3.3</v>
      </c>
      <c r="P2595">
        <v>4</v>
      </c>
      <c r="Q2595">
        <v>4.7850000000000001</v>
      </c>
      <c r="R2595">
        <v>5.6390000000000002</v>
      </c>
      <c r="S2595">
        <v>6.5620000000000003</v>
      </c>
      <c r="T2595">
        <v>7.5549999999999997</v>
      </c>
      <c r="U2595">
        <v>8.6170000000000009</v>
      </c>
      <c r="V2595">
        <v>9.7509999999999994</v>
      </c>
      <c r="W2595">
        <v>10.955</v>
      </c>
      <c r="X2595">
        <v>12.227</v>
      </c>
      <c r="Y2595">
        <v>13.592000000000001</v>
      </c>
      <c r="Z2595">
        <v>15.032</v>
      </c>
      <c r="AA2595">
        <v>16.550999999999998</v>
      </c>
      <c r="AB2595">
        <v>18.140999999999998</v>
      </c>
      <c r="AC2595">
        <v>19.803999999999998</v>
      </c>
      <c r="AD2595">
        <v>21.541</v>
      </c>
      <c r="AE2595">
        <v>23.350999999999999</v>
      </c>
      <c r="AF2595">
        <v>25.236000000000001</v>
      </c>
      <c r="AG2595">
        <v>27.190999999999999</v>
      </c>
      <c r="AH2595">
        <v>29.22</v>
      </c>
      <c r="AI2595">
        <v>31.326000000000001</v>
      </c>
      <c r="AJ2595" t="s">
        <v>35</v>
      </c>
      <c r="AK2595" t="s">
        <v>15</v>
      </c>
    </row>
    <row r="2596" spans="1:38" x14ac:dyDescent="0.35">
      <c r="A2596" t="s">
        <v>72</v>
      </c>
      <c r="B2596" t="s">
        <v>67</v>
      </c>
      <c r="C2596" t="s">
        <v>36</v>
      </c>
      <c r="D2596">
        <v>0</v>
      </c>
      <c r="E2596">
        <v>2E-3</v>
      </c>
      <c r="F2596">
        <v>8.0000000000000002E-3</v>
      </c>
      <c r="G2596">
        <v>1.4999999999999999E-2</v>
      </c>
      <c r="H2596">
        <v>2.3E-2</v>
      </c>
      <c r="I2596">
        <v>3.2000000000000001E-2</v>
      </c>
      <c r="J2596">
        <v>4.7E-2</v>
      </c>
      <c r="K2596">
        <v>6.6000000000000003E-2</v>
      </c>
      <c r="L2596">
        <v>8.8999999999999996E-2</v>
      </c>
      <c r="M2596">
        <v>0.11600000000000001</v>
      </c>
      <c r="N2596">
        <v>0.14599999999999999</v>
      </c>
      <c r="O2596">
        <v>0.18099999999999999</v>
      </c>
      <c r="P2596">
        <v>0.219</v>
      </c>
      <c r="Q2596">
        <v>0.26200000000000001</v>
      </c>
      <c r="R2596">
        <v>0.308</v>
      </c>
      <c r="S2596">
        <v>0.35899999999999999</v>
      </c>
      <c r="T2596">
        <v>0.41299999999999998</v>
      </c>
      <c r="U2596">
        <v>0.47099999999999997</v>
      </c>
      <c r="V2596">
        <v>0.53300000000000003</v>
      </c>
      <c r="W2596">
        <v>0.6</v>
      </c>
      <c r="X2596">
        <v>0.66900000000000004</v>
      </c>
      <c r="Y2596">
        <v>0.74299999999999999</v>
      </c>
      <c r="Z2596">
        <v>0.82199999999999995</v>
      </c>
      <c r="AA2596">
        <v>0.90500000000000003</v>
      </c>
      <c r="AB2596">
        <v>0.99199999999999999</v>
      </c>
      <c r="AC2596">
        <v>1.083</v>
      </c>
      <c r="AD2596">
        <v>1.1779999999999999</v>
      </c>
      <c r="AE2596">
        <v>1.2769999999999999</v>
      </c>
      <c r="AF2596">
        <v>1.38</v>
      </c>
      <c r="AG2596">
        <v>1.4870000000000001</v>
      </c>
      <c r="AH2596">
        <v>1.599</v>
      </c>
      <c r="AI2596">
        <v>1.7130000000000001</v>
      </c>
      <c r="AJ2596" t="s">
        <v>36</v>
      </c>
      <c r="AK2596" t="s">
        <v>11</v>
      </c>
      <c r="AL2596" t="s">
        <v>9</v>
      </c>
    </row>
    <row r="2597" spans="1:38" x14ac:dyDescent="0.35">
      <c r="A2597" t="s">
        <v>72</v>
      </c>
      <c r="B2597" t="s">
        <v>67</v>
      </c>
      <c r="C2597" t="s">
        <v>37</v>
      </c>
      <c r="D2597">
        <v>0</v>
      </c>
      <c r="E2597">
        <v>3.3000000000000002E-2</v>
      </c>
      <c r="F2597">
        <v>0.128</v>
      </c>
      <c r="G2597">
        <v>0.23699999999999999</v>
      </c>
      <c r="H2597">
        <v>0.36599999999999999</v>
      </c>
      <c r="I2597">
        <v>0.52700000000000002</v>
      </c>
      <c r="J2597">
        <v>0.75800000000000001</v>
      </c>
      <c r="K2597">
        <v>1.0760000000000001</v>
      </c>
      <c r="L2597">
        <v>1.454</v>
      </c>
      <c r="M2597">
        <v>1.89</v>
      </c>
      <c r="N2597">
        <v>2.3849999999999998</v>
      </c>
      <c r="O2597">
        <v>2.9369999999999998</v>
      </c>
      <c r="P2597">
        <v>3.56</v>
      </c>
      <c r="Q2597">
        <v>4.2590000000000003</v>
      </c>
      <c r="R2597">
        <v>5.0179999999999998</v>
      </c>
      <c r="S2597">
        <v>5.84</v>
      </c>
      <c r="T2597">
        <v>6.7240000000000002</v>
      </c>
      <c r="U2597">
        <v>7.67</v>
      </c>
      <c r="V2597">
        <v>8.6780000000000008</v>
      </c>
      <c r="W2597">
        <v>9.7509999999999994</v>
      </c>
      <c r="X2597">
        <v>10.884</v>
      </c>
      <c r="Y2597">
        <v>12.093</v>
      </c>
      <c r="Z2597">
        <v>13.379</v>
      </c>
      <c r="AA2597">
        <v>14.731</v>
      </c>
      <c r="AB2597">
        <v>16.146000000000001</v>
      </c>
      <c r="AC2597">
        <v>17.628</v>
      </c>
      <c r="AD2597">
        <v>19.172999999999998</v>
      </c>
      <c r="AE2597">
        <v>20.785</v>
      </c>
      <c r="AF2597">
        <v>22.460999999999999</v>
      </c>
      <c r="AG2597">
        <v>24.2</v>
      </c>
      <c r="AH2597">
        <v>26.006</v>
      </c>
      <c r="AI2597">
        <v>27.88</v>
      </c>
      <c r="AJ2597" t="s">
        <v>37</v>
      </c>
      <c r="AK2597" t="s">
        <v>22</v>
      </c>
      <c r="AL2597" t="s">
        <v>24</v>
      </c>
    </row>
    <row r="2598" spans="1:38" x14ac:dyDescent="0.35">
      <c r="A2598" t="s">
        <v>72</v>
      </c>
      <c r="B2598" t="s">
        <v>67</v>
      </c>
      <c r="C2598" t="s">
        <v>38</v>
      </c>
      <c r="D2598">
        <v>0</v>
      </c>
      <c r="E2598">
        <v>4.2000000000000003E-2</v>
      </c>
      <c r="F2598">
        <v>0.16300000000000001</v>
      </c>
      <c r="G2598">
        <v>0.30599999999999999</v>
      </c>
      <c r="H2598">
        <v>0.47199999999999998</v>
      </c>
      <c r="I2598">
        <v>0.67700000000000005</v>
      </c>
      <c r="J2598">
        <v>0.97499999999999998</v>
      </c>
      <c r="K2598">
        <v>1.3839999999999999</v>
      </c>
      <c r="L2598">
        <v>1.873</v>
      </c>
      <c r="M2598">
        <v>2.4340000000000002</v>
      </c>
      <c r="N2598">
        <v>3.0710000000000002</v>
      </c>
      <c r="O2598">
        <v>3.7810000000000001</v>
      </c>
      <c r="P2598">
        <v>4.585</v>
      </c>
      <c r="Q2598">
        <v>5.4829999999999997</v>
      </c>
      <c r="R2598">
        <v>6.4589999999999996</v>
      </c>
      <c r="S2598">
        <v>7.5190000000000001</v>
      </c>
      <c r="T2598">
        <v>8.6549999999999994</v>
      </c>
      <c r="U2598">
        <v>9.875</v>
      </c>
      <c r="V2598">
        <v>11.176</v>
      </c>
      <c r="W2598">
        <v>12.554</v>
      </c>
      <c r="X2598">
        <v>14.018000000000001</v>
      </c>
      <c r="Y2598">
        <v>15.571</v>
      </c>
      <c r="Z2598">
        <v>17.227</v>
      </c>
      <c r="AA2598">
        <v>18.966999999999999</v>
      </c>
      <c r="AB2598">
        <v>20.79</v>
      </c>
      <c r="AC2598">
        <v>22.696999999999999</v>
      </c>
      <c r="AD2598">
        <v>24.686</v>
      </c>
      <c r="AE2598">
        <v>26.76</v>
      </c>
      <c r="AF2598">
        <v>28.917999999999999</v>
      </c>
      <c r="AG2598">
        <v>31.161999999999999</v>
      </c>
      <c r="AH2598">
        <v>33.488</v>
      </c>
      <c r="AI2598">
        <v>35.899000000000001</v>
      </c>
      <c r="AJ2598" t="s">
        <v>38</v>
      </c>
      <c r="AK2598" t="s">
        <v>22</v>
      </c>
      <c r="AL2598" t="s">
        <v>24</v>
      </c>
    </row>
    <row r="2599" spans="1:38" x14ac:dyDescent="0.35">
      <c r="A2599" t="s">
        <v>72</v>
      </c>
      <c r="B2599" t="s">
        <v>67</v>
      </c>
      <c r="C2599" t="s">
        <v>39</v>
      </c>
      <c r="D2599">
        <v>0</v>
      </c>
      <c r="E2599">
        <v>0.03</v>
      </c>
      <c r="F2599">
        <v>0.11899999999999999</v>
      </c>
      <c r="G2599">
        <v>0.218</v>
      </c>
      <c r="H2599">
        <v>0.33800000000000002</v>
      </c>
      <c r="I2599">
        <v>0.48899999999999999</v>
      </c>
      <c r="J2599">
        <v>0.70299999999999996</v>
      </c>
      <c r="K2599">
        <v>1</v>
      </c>
      <c r="L2599">
        <v>1.3480000000000001</v>
      </c>
      <c r="M2599">
        <v>1.7529999999999999</v>
      </c>
      <c r="N2599">
        <v>2.2130000000000001</v>
      </c>
      <c r="O2599">
        <v>2.7240000000000002</v>
      </c>
      <c r="P2599">
        <v>3.3010000000000002</v>
      </c>
      <c r="Q2599">
        <v>3.9489999999999998</v>
      </c>
      <c r="R2599">
        <v>4.6509999999999998</v>
      </c>
      <c r="S2599">
        <v>5.4139999999999997</v>
      </c>
      <c r="T2599">
        <v>6.234</v>
      </c>
      <c r="U2599">
        <v>7.1109999999999998</v>
      </c>
      <c r="V2599">
        <v>8.0470000000000006</v>
      </c>
      <c r="W2599">
        <v>9.0410000000000004</v>
      </c>
      <c r="X2599">
        <v>10.092000000000001</v>
      </c>
      <c r="Y2599">
        <v>11.214</v>
      </c>
      <c r="Z2599">
        <v>12.406000000000001</v>
      </c>
      <c r="AA2599">
        <v>13.657999999999999</v>
      </c>
      <c r="AB2599">
        <v>14.971</v>
      </c>
      <c r="AC2599">
        <v>16.343</v>
      </c>
      <c r="AD2599">
        <v>17.774999999999999</v>
      </c>
      <c r="AE2599">
        <v>19.27</v>
      </c>
      <c r="AF2599">
        <v>20.824999999999999</v>
      </c>
      <c r="AG2599">
        <v>22.437999999999999</v>
      </c>
      <c r="AH2599">
        <v>24.114999999999998</v>
      </c>
      <c r="AI2599">
        <v>25.849</v>
      </c>
      <c r="AJ2599" t="s">
        <v>39</v>
      </c>
      <c r="AK2599" t="s">
        <v>15</v>
      </c>
    </row>
    <row r="2600" spans="1:38" x14ac:dyDescent="0.35">
      <c r="A2600" t="s">
        <v>72</v>
      </c>
      <c r="B2600" t="s">
        <v>67</v>
      </c>
      <c r="C2600" t="s">
        <v>40</v>
      </c>
      <c r="D2600">
        <v>0</v>
      </c>
      <c r="E2600">
        <v>6.9000000000000006E-2</v>
      </c>
      <c r="F2600">
        <v>0.26400000000000001</v>
      </c>
      <c r="G2600">
        <v>0.49199999999999999</v>
      </c>
      <c r="H2600">
        <v>0.76400000000000001</v>
      </c>
      <c r="I2600">
        <v>1.0960000000000001</v>
      </c>
      <c r="J2600">
        <v>1.5760000000000001</v>
      </c>
      <c r="K2600">
        <v>2.2370000000000001</v>
      </c>
      <c r="L2600">
        <v>3.024</v>
      </c>
      <c r="M2600">
        <v>3.9279999999999999</v>
      </c>
      <c r="N2600">
        <v>4.96</v>
      </c>
      <c r="O2600">
        <v>6.1050000000000004</v>
      </c>
      <c r="P2600">
        <v>7.399</v>
      </c>
      <c r="Q2600">
        <v>8.8490000000000002</v>
      </c>
      <c r="R2600">
        <v>10.426</v>
      </c>
      <c r="S2600">
        <v>12.132</v>
      </c>
      <c r="T2600">
        <v>13.967000000000001</v>
      </c>
      <c r="U2600">
        <v>15.936</v>
      </c>
      <c r="V2600">
        <v>18.032</v>
      </c>
      <c r="W2600">
        <v>20.257999999999999</v>
      </c>
      <c r="X2600">
        <v>22.617000000000001</v>
      </c>
      <c r="Y2600">
        <v>25.129000000000001</v>
      </c>
      <c r="Z2600">
        <v>27.797999999999998</v>
      </c>
      <c r="AA2600">
        <v>30.606999999999999</v>
      </c>
      <c r="AB2600">
        <v>33.545999999999999</v>
      </c>
      <c r="AC2600">
        <v>36.624000000000002</v>
      </c>
      <c r="AD2600">
        <v>39.832999999999998</v>
      </c>
      <c r="AE2600">
        <v>43.183</v>
      </c>
      <c r="AF2600">
        <v>46.664999999999999</v>
      </c>
      <c r="AG2600">
        <v>50.283000000000001</v>
      </c>
      <c r="AH2600">
        <v>54.034999999999997</v>
      </c>
      <c r="AI2600">
        <v>57.926000000000002</v>
      </c>
      <c r="AJ2600" t="s">
        <v>40</v>
      </c>
      <c r="AK2600" t="s">
        <v>15</v>
      </c>
    </row>
    <row r="2601" spans="1:38" x14ac:dyDescent="0.35">
      <c r="A2601" t="s">
        <v>72</v>
      </c>
      <c r="B2601" t="s">
        <v>67</v>
      </c>
      <c r="C2601" t="s">
        <v>41</v>
      </c>
      <c r="D2601">
        <v>0</v>
      </c>
      <c r="E2601">
        <v>1E-3</v>
      </c>
      <c r="F2601">
        <v>6.0000000000000001E-3</v>
      </c>
      <c r="G2601">
        <v>0.01</v>
      </c>
      <c r="H2601">
        <v>1.7000000000000001E-2</v>
      </c>
      <c r="I2601">
        <v>2.3E-2</v>
      </c>
      <c r="J2601">
        <v>3.3000000000000002E-2</v>
      </c>
      <c r="K2601">
        <v>4.8000000000000001E-2</v>
      </c>
      <c r="L2601">
        <v>6.5000000000000002E-2</v>
      </c>
      <c r="M2601">
        <v>8.4000000000000005E-2</v>
      </c>
      <c r="N2601">
        <v>0.107</v>
      </c>
      <c r="O2601">
        <v>0.13200000000000001</v>
      </c>
      <c r="P2601">
        <v>0.159</v>
      </c>
      <c r="Q2601">
        <v>0.19</v>
      </c>
      <c r="R2601">
        <v>0.224</v>
      </c>
      <c r="S2601">
        <v>0.26100000000000001</v>
      </c>
      <c r="T2601">
        <v>0.3</v>
      </c>
      <c r="U2601">
        <v>0.34200000000000003</v>
      </c>
      <c r="V2601">
        <v>0.38700000000000001</v>
      </c>
      <c r="W2601">
        <v>0.435</v>
      </c>
      <c r="X2601">
        <v>0.48599999999999999</v>
      </c>
      <c r="Y2601">
        <v>0.53900000000000003</v>
      </c>
      <c r="Z2601">
        <v>0.59699999999999998</v>
      </c>
      <c r="AA2601">
        <v>0.65800000000000003</v>
      </c>
      <c r="AB2601">
        <v>0.72099999999999997</v>
      </c>
      <c r="AC2601">
        <v>0.78700000000000003</v>
      </c>
      <c r="AD2601">
        <v>0.85599999999999998</v>
      </c>
      <c r="AE2601">
        <v>0.92800000000000005</v>
      </c>
      <c r="AF2601">
        <v>1.002</v>
      </c>
      <c r="AG2601">
        <v>1.08</v>
      </c>
      <c r="AH2601">
        <v>1.161</v>
      </c>
      <c r="AI2601">
        <v>1.244</v>
      </c>
      <c r="AJ2601" t="s">
        <v>41</v>
      </c>
      <c r="AK2601" t="s">
        <v>42</v>
      </c>
    </row>
    <row r="2602" spans="1:38" x14ac:dyDescent="0.35">
      <c r="A2602" t="s">
        <v>72</v>
      </c>
      <c r="B2602" t="s">
        <v>67</v>
      </c>
      <c r="C2602" t="s">
        <v>43</v>
      </c>
      <c r="D2602">
        <v>0</v>
      </c>
      <c r="E2602">
        <v>2.4E-2</v>
      </c>
      <c r="F2602">
        <v>9.6000000000000002E-2</v>
      </c>
      <c r="G2602">
        <v>0.18</v>
      </c>
      <c r="H2602">
        <v>0.27800000000000002</v>
      </c>
      <c r="I2602">
        <v>0.4</v>
      </c>
      <c r="J2602">
        <v>0.57499999999999996</v>
      </c>
      <c r="K2602">
        <v>0.81699999999999995</v>
      </c>
      <c r="L2602">
        <v>1.1040000000000001</v>
      </c>
      <c r="M2602">
        <v>1.4339999999999999</v>
      </c>
      <c r="N2602">
        <v>1.8109999999999999</v>
      </c>
      <c r="O2602">
        <v>2.2280000000000002</v>
      </c>
      <c r="P2602">
        <v>2.7</v>
      </c>
      <c r="Q2602">
        <v>3.23</v>
      </c>
      <c r="R2602">
        <v>3.806</v>
      </c>
      <c r="S2602">
        <v>4.4279999999999999</v>
      </c>
      <c r="T2602">
        <v>5.0990000000000002</v>
      </c>
      <c r="U2602">
        <v>5.8179999999999996</v>
      </c>
      <c r="V2602">
        <v>6.5830000000000002</v>
      </c>
      <c r="W2602">
        <v>7.3949999999999996</v>
      </c>
      <c r="X2602">
        <v>8.2560000000000002</v>
      </c>
      <c r="Y2602">
        <v>9.1739999999999995</v>
      </c>
      <c r="Z2602">
        <v>10.148999999999999</v>
      </c>
      <c r="AA2602">
        <v>11.173</v>
      </c>
      <c r="AB2602">
        <v>12.246</v>
      </c>
      <c r="AC2602">
        <v>13.37</v>
      </c>
      <c r="AD2602">
        <v>14.541</v>
      </c>
      <c r="AE2602">
        <v>15.765000000000001</v>
      </c>
      <c r="AF2602">
        <v>17.036999999999999</v>
      </c>
      <c r="AG2602">
        <v>18.356000000000002</v>
      </c>
      <c r="AH2602">
        <v>19.727</v>
      </c>
      <c r="AI2602">
        <v>21.146000000000001</v>
      </c>
      <c r="AJ2602" t="s">
        <v>43</v>
      </c>
      <c r="AK2602" t="s">
        <v>19</v>
      </c>
    </row>
    <row r="2603" spans="1:38" x14ac:dyDescent="0.35">
      <c r="A2603" t="s">
        <v>72</v>
      </c>
      <c r="B2603" t="s">
        <v>67</v>
      </c>
      <c r="C2603" t="s">
        <v>44</v>
      </c>
      <c r="D2603">
        <v>0</v>
      </c>
      <c r="E2603">
        <v>1.4E-2</v>
      </c>
      <c r="F2603">
        <v>5.7000000000000002E-2</v>
      </c>
      <c r="G2603">
        <v>0.106</v>
      </c>
      <c r="H2603">
        <v>0.16300000000000001</v>
      </c>
      <c r="I2603">
        <v>0.23400000000000001</v>
      </c>
      <c r="J2603">
        <v>0.33600000000000002</v>
      </c>
      <c r="K2603">
        <v>0.47799999999999998</v>
      </c>
      <c r="L2603">
        <v>0.64600000000000002</v>
      </c>
      <c r="M2603">
        <v>0.83799999999999997</v>
      </c>
      <c r="N2603">
        <v>1.06</v>
      </c>
      <c r="O2603">
        <v>1.3029999999999999</v>
      </c>
      <c r="P2603">
        <v>1.58</v>
      </c>
      <c r="Q2603">
        <v>1.89</v>
      </c>
      <c r="R2603">
        <v>2.226</v>
      </c>
      <c r="S2603">
        <v>2.59</v>
      </c>
      <c r="T2603">
        <v>2.9830000000000001</v>
      </c>
      <c r="U2603">
        <v>3.403</v>
      </c>
      <c r="V2603">
        <v>3.851</v>
      </c>
      <c r="W2603">
        <v>4.3259999999999996</v>
      </c>
      <c r="X2603">
        <v>4.83</v>
      </c>
      <c r="Y2603">
        <v>5.3659999999999997</v>
      </c>
      <c r="Z2603">
        <v>5.9370000000000003</v>
      </c>
      <c r="AA2603">
        <v>6.5369999999999999</v>
      </c>
      <c r="AB2603">
        <v>7.1639999999999997</v>
      </c>
      <c r="AC2603">
        <v>7.8209999999999997</v>
      </c>
      <c r="AD2603">
        <v>8.5060000000000002</v>
      </c>
      <c r="AE2603">
        <v>9.2219999999999995</v>
      </c>
      <c r="AF2603">
        <v>9.9659999999999993</v>
      </c>
      <c r="AG2603">
        <v>10.738</v>
      </c>
      <c r="AH2603">
        <v>11.538</v>
      </c>
      <c r="AI2603">
        <v>12.37</v>
      </c>
      <c r="AJ2603" t="s">
        <v>44</v>
      </c>
      <c r="AK2603" t="s">
        <v>17</v>
      </c>
    </row>
    <row r="2604" spans="1:38" x14ac:dyDescent="0.35">
      <c r="A2604" t="s">
        <v>72</v>
      </c>
      <c r="B2604" t="s">
        <v>67</v>
      </c>
      <c r="C2604" t="s">
        <v>45</v>
      </c>
      <c r="D2604">
        <v>0</v>
      </c>
      <c r="E2604">
        <v>4.3999999999999997E-2</v>
      </c>
      <c r="F2604">
        <v>0.17699999999999999</v>
      </c>
      <c r="G2604">
        <v>0.32900000000000001</v>
      </c>
      <c r="H2604">
        <v>0.51100000000000001</v>
      </c>
      <c r="I2604">
        <v>0.73199999999999998</v>
      </c>
      <c r="J2604">
        <v>1.056</v>
      </c>
      <c r="K2604">
        <v>1.498</v>
      </c>
      <c r="L2604">
        <v>2.024</v>
      </c>
      <c r="M2604">
        <v>2.6309999999999998</v>
      </c>
      <c r="N2604">
        <v>3.3210000000000002</v>
      </c>
      <c r="O2604">
        <v>4.0890000000000004</v>
      </c>
      <c r="P2604">
        <v>4.9569999999999999</v>
      </c>
      <c r="Q2604">
        <v>5.9279999999999999</v>
      </c>
      <c r="R2604">
        <v>6.9829999999999997</v>
      </c>
      <c r="S2604">
        <v>8.1270000000000007</v>
      </c>
      <c r="T2604">
        <v>9.359</v>
      </c>
      <c r="U2604">
        <v>10.673999999999999</v>
      </c>
      <c r="V2604">
        <v>12.081</v>
      </c>
      <c r="W2604">
        <v>13.571999999999999</v>
      </c>
      <c r="X2604">
        <v>15.153</v>
      </c>
      <c r="Y2604">
        <v>16.834</v>
      </c>
      <c r="Z2604">
        <v>18.623999999999999</v>
      </c>
      <c r="AA2604">
        <v>20.504000000000001</v>
      </c>
      <c r="AB2604">
        <v>22.472000000000001</v>
      </c>
      <c r="AC2604">
        <v>24.535</v>
      </c>
      <c r="AD2604">
        <v>26.684000000000001</v>
      </c>
      <c r="AE2604">
        <v>28.928000000000001</v>
      </c>
      <c r="AF2604">
        <v>31.263999999999999</v>
      </c>
      <c r="AG2604">
        <v>33.686</v>
      </c>
      <c r="AH2604">
        <v>36.201999999999998</v>
      </c>
      <c r="AI2604">
        <v>38.81</v>
      </c>
      <c r="AJ2604" t="s">
        <v>45</v>
      </c>
      <c r="AK2604" t="s">
        <v>9</v>
      </c>
    </row>
    <row r="2605" spans="1:38" x14ac:dyDescent="0.35">
      <c r="A2605" t="s">
        <v>72</v>
      </c>
      <c r="B2605" t="s">
        <v>67</v>
      </c>
      <c r="C2605" t="s">
        <v>46</v>
      </c>
      <c r="D2605">
        <v>0</v>
      </c>
      <c r="E2605">
        <v>1.7999999999999999E-2</v>
      </c>
      <c r="F2605">
        <v>6.9000000000000006E-2</v>
      </c>
      <c r="G2605">
        <v>0.127</v>
      </c>
      <c r="H2605">
        <v>0.19900000000000001</v>
      </c>
      <c r="I2605">
        <v>0.28699999999999998</v>
      </c>
      <c r="J2605">
        <v>0.41199999999999998</v>
      </c>
      <c r="K2605">
        <v>0.58299999999999996</v>
      </c>
      <c r="L2605">
        <v>0.78800000000000003</v>
      </c>
      <c r="M2605">
        <v>1.0249999999999999</v>
      </c>
      <c r="N2605">
        <v>1.294</v>
      </c>
      <c r="O2605">
        <v>1.5920000000000001</v>
      </c>
      <c r="P2605">
        <v>1.93</v>
      </c>
      <c r="Q2605">
        <v>2.3079999999999998</v>
      </c>
      <c r="R2605">
        <v>2.7189999999999999</v>
      </c>
      <c r="S2605">
        <v>3.1640000000000001</v>
      </c>
      <c r="T2605">
        <v>3.6429999999999998</v>
      </c>
      <c r="U2605">
        <v>4.157</v>
      </c>
      <c r="V2605">
        <v>4.7030000000000003</v>
      </c>
      <c r="W2605">
        <v>5.2850000000000001</v>
      </c>
      <c r="X2605">
        <v>5.899</v>
      </c>
      <c r="Y2605">
        <v>6.5540000000000003</v>
      </c>
      <c r="Z2605">
        <v>7.2510000000000003</v>
      </c>
      <c r="AA2605">
        <v>7.9829999999999997</v>
      </c>
      <c r="AB2605">
        <v>8.7490000000000006</v>
      </c>
      <c r="AC2605">
        <v>9.5530000000000008</v>
      </c>
      <c r="AD2605">
        <v>10.39</v>
      </c>
      <c r="AE2605">
        <v>11.265000000000001</v>
      </c>
      <c r="AF2605">
        <v>12.173</v>
      </c>
      <c r="AG2605">
        <v>13.115</v>
      </c>
      <c r="AH2605">
        <v>14.095000000000001</v>
      </c>
      <c r="AI2605">
        <v>15.109</v>
      </c>
      <c r="AJ2605" t="s">
        <v>46</v>
      </c>
      <c r="AK2605" t="s">
        <v>17</v>
      </c>
    </row>
    <row r="2606" spans="1:38" x14ac:dyDescent="0.35">
      <c r="A2606" t="s">
        <v>72</v>
      </c>
      <c r="B2606" t="s">
        <v>67</v>
      </c>
      <c r="C2606" t="s">
        <v>47</v>
      </c>
      <c r="D2606">
        <v>0</v>
      </c>
      <c r="E2606">
        <v>2.3E-2</v>
      </c>
      <c r="F2606">
        <v>8.5999999999999993E-2</v>
      </c>
      <c r="G2606">
        <v>0.158</v>
      </c>
      <c r="H2606">
        <v>0.249</v>
      </c>
      <c r="I2606">
        <v>0.35799999999999998</v>
      </c>
      <c r="J2606">
        <v>0.51200000000000001</v>
      </c>
      <c r="K2606">
        <v>0.72899999999999998</v>
      </c>
      <c r="L2606">
        <v>0.98499999999999999</v>
      </c>
      <c r="M2606">
        <v>1.2789999999999999</v>
      </c>
      <c r="N2606">
        <v>1.615</v>
      </c>
      <c r="O2606">
        <v>1.9870000000000001</v>
      </c>
      <c r="P2606">
        <v>2.411</v>
      </c>
      <c r="Q2606">
        <v>2.883</v>
      </c>
      <c r="R2606">
        <v>3.3959999999999999</v>
      </c>
      <c r="S2606">
        <v>3.952</v>
      </c>
      <c r="T2606">
        <v>4.55</v>
      </c>
      <c r="U2606">
        <v>5.1920000000000002</v>
      </c>
      <c r="V2606">
        <v>5.8739999999999997</v>
      </c>
      <c r="W2606">
        <v>6.6020000000000003</v>
      </c>
      <c r="X2606">
        <v>7.3680000000000003</v>
      </c>
      <c r="Y2606">
        <v>8.1859999999999999</v>
      </c>
      <c r="Z2606">
        <v>9.0579999999999998</v>
      </c>
      <c r="AA2606">
        <v>9.9700000000000006</v>
      </c>
      <c r="AB2606">
        <v>10.930999999999999</v>
      </c>
      <c r="AC2606">
        <v>11.932</v>
      </c>
      <c r="AD2606">
        <v>12.977</v>
      </c>
      <c r="AE2606">
        <v>14.068</v>
      </c>
      <c r="AF2606">
        <v>15.204000000000001</v>
      </c>
      <c r="AG2606">
        <v>16.38</v>
      </c>
      <c r="AH2606">
        <v>17.603999999999999</v>
      </c>
      <c r="AI2606">
        <v>18.873999999999999</v>
      </c>
      <c r="AJ2606" t="s">
        <v>47</v>
      </c>
      <c r="AK2606" t="s">
        <v>17</v>
      </c>
    </row>
    <row r="2607" spans="1:38" x14ac:dyDescent="0.35">
      <c r="A2607" t="s">
        <v>72</v>
      </c>
      <c r="B2607" t="s">
        <v>67</v>
      </c>
      <c r="C2607" t="s">
        <v>48</v>
      </c>
      <c r="D2607">
        <v>0</v>
      </c>
      <c r="E2607">
        <v>1.9E-2</v>
      </c>
      <c r="F2607">
        <v>7.8E-2</v>
      </c>
      <c r="G2607">
        <v>0.14199999999999999</v>
      </c>
      <c r="H2607">
        <v>0.223</v>
      </c>
      <c r="I2607">
        <v>0.318</v>
      </c>
      <c r="J2607">
        <v>0.45900000000000002</v>
      </c>
      <c r="K2607">
        <v>0.65200000000000002</v>
      </c>
      <c r="L2607">
        <v>0.88200000000000001</v>
      </c>
      <c r="M2607">
        <v>1.145</v>
      </c>
      <c r="N2607">
        <v>1.444</v>
      </c>
      <c r="O2607">
        <v>1.7769999999999999</v>
      </c>
      <c r="P2607">
        <v>2.1560000000000001</v>
      </c>
      <c r="Q2607">
        <v>2.5790000000000002</v>
      </c>
      <c r="R2607">
        <v>3.0379999999999998</v>
      </c>
      <c r="S2607">
        <v>3.5379999999999998</v>
      </c>
      <c r="T2607">
        <v>4.0720000000000001</v>
      </c>
      <c r="U2607">
        <v>4.6459999999999999</v>
      </c>
      <c r="V2607">
        <v>5.2569999999999997</v>
      </c>
      <c r="W2607">
        <v>5.9080000000000004</v>
      </c>
      <c r="X2607">
        <v>6.5940000000000003</v>
      </c>
      <c r="Y2607">
        <v>7.3259999999999996</v>
      </c>
      <c r="Z2607">
        <v>8.1050000000000004</v>
      </c>
      <c r="AA2607">
        <v>8.923</v>
      </c>
      <c r="AB2607">
        <v>9.7799999999999994</v>
      </c>
      <c r="AC2607">
        <v>10.678000000000001</v>
      </c>
      <c r="AD2607">
        <v>11.614000000000001</v>
      </c>
      <c r="AE2607">
        <v>12.589</v>
      </c>
      <c r="AF2607">
        <v>13.606</v>
      </c>
      <c r="AG2607">
        <v>14.661</v>
      </c>
      <c r="AH2607">
        <v>15.755000000000001</v>
      </c>
      <c r="AI2607">
        <v>16.888000000000002</v>
      </c>
      <c r="AJ2607" t="s">
        <v>48</v>
      </c>
      <c r="AK2607" t="s">
        <v>8</v>
      </c>
      <c r="AL2607" t="s">
        <v>17</v>
      </c>
    </row>
    <row r="2608" spans="1:38" x14ac:dyDescent="0.35">
      <c r="A2608" t="s">
        <v>72</v>
      </c>
      <c r="B2608" t="s">
        <v>67</v>
      </c>
      <c r="C2608" t="s">
        <v>49</v>
      </c>
      <c r="D2608">
        <v>0</v>
      </c>
      <c r="E2608">
        <v>0.08</v>
      </c>
      <c r="F2608">
        <v>0.312</v>
      </c>
      <c r="G2608">
        <v>0.58199999999999996</v>
      </c>
      <c r="H2608">
        <v>0.90600000000000003</v>
      </c>
      <c r="I2608">
        <v>1.302</v>
      </c>
      <c r="J2608">
        <v>1.873</v>
      </c>
      <c r="K2608">
        <v>2.6659999999999999</v>
      </c>
      <c r="L2608">
        <v>3.5960000000000001</v>
      </c>
      <c r="M2608">
        <v>4.6719999999999997</v>
      </c>
      <c r="N2608">
        <v>5.8959999999999999</v>
      </c>
      <c r="O2608">
        <v>7.2610000000000001</v>
      </c>
      <c r="P2608">
        <v>8.8049999999999997</v>
      </c>
      <c r="Q2608">
        <v>10.529</v>
      </c>
      <c r="R2608">
        <v>12.406000000000001</v>
      </c>
      <c r="S2608">
        <v>14.436</v>
      </c>
      <c r="T2608">
        <v>16.614000000000001</v>
      </c>
      <c r="U2608">
        <v>18.957999999999998</v>
      </c>
      <c r="V2608">
        <v>21.452000000000002</v>
      </c>
      <c r="W2608">
        <v>24.103000000000002</v>
      </c>
      <c r="X2608">
        <v>26.908999999999999</v>
      </c>
      <c r="Y2608">
        <v>29.896000000000001</v>
      </c>
      <c r="Z2608">
        <v>33.070999999999998</v>
      </c>
      <c r="AA2608">
        <v>36.411000000000001</v>
      </c>
      <c r="AB2608">
        <v>39.909999999999997</v>
      </c>
      <c r="AC2608">
        <v>43.573</v>
      </c>
      <c r="AD2608">
        <v>47.393999999999998</v>
      </c>
      <c r="AE2608">
        <v>51.375</v>
      </c>
      <c r="AF2608">
        <v>55.523000000000003</v>
      </c>
      <c r="AG2608">
        <v>59.823</v>
      </c>
      <c r="AH2608">
        <v>64.292000000000002</v>
      </c>
      <c r="AI2608">
        <v>68.921999999999997</v>
      </c>
      <c r="AJ2608" t="s">
        <v>49</v>
      </c>
      <c r="AK2608" t="s">
        <v>9</v>
      </c>
    </row>
    <row r="2609" spans="1:38" x14ac:dyDescent="0.35">
      <c r="A2609" t="s">
        <v>72</v>
      </c>
      <c r="B2609" t="s">
        <v>67</v>
      </c>
      <c r="C2609" t="s">
        <v>50</v>
      </c>
      <c r="D2609">
        <v>0</v>
      </c>
      <c r="E2609">
        <v>2.1000000000000001E-2</v>
      </c>
      <c r="F2609">
        <v>0.08</v>
      </c>
      <c r="G2609">
        <v>0.152</v>
      </c>
      <c r="H2609">
        <v>0.23499999999999999</v>
      </c>
      <c r="I2609">
        <v>0.33700000000000002</v>
      </c>
      <c r="J2609">
        <v>0.48399999999999999</v>
      </c>
      <c r="K2609">
        <v>0.69099999999999995</v>
      </c>
      <c r="L2609">
        <v>0.93100000000000005</v>
      </c>
      <c r="M2609">
        <v>1.208</v>
      </c>
      <c r="N2609">
        <v>1.526</v>
      </c>
      <c r="O2609">
        <v>1.8779999999999999</v>
      </c>
      <c r="P2609">
        <v>2.2759999999999998</v>
      </c>
      <c r="Q2609">
        <v>2.7240000000000002</v>
      </c>
      <c r="R2609">
        <v>3.2080000000000002</v>
      </c>
      <c r="S2609">
        <v>3.7330000000000001</v>
      </c>
      <c r="T2609">
        <v>4.298</v>
      </c>
      <c r="U2609">
        <v>4.9050000000000002</v>
      </c>
      <c r="V2609">
        <v>5.55</v>
      </c>
      <c r="W2609">
        <v>6.2350000000000003</v>
      </c>
      <c r="X2609">
        <v>6.96</v>
      </c>
      <c r="Y2609">
        <v>7.7329999999999997</v>
      </c>
      <c r="Z2609">
        <v>8.5559999999999992</v>
      </c>
      <c r="AA2609">
        <v>9.4190000000000005</v>
      </c>
      <c r="AB2609">
        <v>10.324999999999999</v>
      </c>
      <c r="AC2609">
        <v>11.271000000000001</v>
      </c>
      <c r="AD2609">
        <v>12.257999999999999</v>
      </c>
      <c r="AE2609">
        <v>13.289</v>
      </c>
      <c r="AF2609">
        <v>14.362</v>
      </c>
      <c r="AG2609">
        <v>15.475</v>
      </c>
      <c r="AH2609">
        <v>16.628</v>
      </c>
      <c r="AI2609">
        <v>17.827999999999999</v>
      </c>
      <c r="AJ2609" t="s">
        <v>50</v>
      </c>
      <c r="AK2609" t="s">
        <v>15</v>
      </c>
    </row>
    <row r="2610" spans="1:38" x14ac:dyDescent="0.35">
      <c r="A2610" t="s">
        <v>72</v>
      </c>
      <c r="B2610" t="s">
        <v>67</v>
      </c>
      <c r="C2610" t="s">
        <v>51</v>
      </c>
      <c r="D2610">
        <v>0</v>
      </c>
      <c r="E2610">
        <v>2.9000000000000001E-2</v>
      </c>
      <c r="F2610">
        <v>0.11600000000000001</v>
      </c>
      <c r="G2610">
        <v>0.215</v>
      </c>
      <c r="H2610">
        <v>0.33500000000000002</v>
      </c>
      <c r="I2610">
        <v>0.48099999999999998</v>
      </c>
      <c r="J2610">
        <v>0.68899999999999995</v>
      </c>
      <c r="K2610">
        <v>0.98199999999999998</v>
      </c>
      <c r="L2610">
        <v>1.3240000000000001</v>
      </c>
      <c r="M2610">
        <v>1.72</v>
      </c>
      <c r="N2610">
        <v>2.1709999999999998</v>
      </c>
      <c r="O2610">
        <v>2.673</v>
      </c>
      <c r="P2610">
        <v>3.24</v>
      </c>
      <c r="Q2610">
        <v>3.8759999999999999</v>
      </c>
      <c r="R2610">
        <v>4.5650000000000004</v>
      </c>
      <c r="S2610">
        <v>5.3120000000000003</v>
      </c>
      <c r="T2610">
        <v>6.1180000000000003</v>
      </c>
      <c r="U2610">
        <v>6.9779999999999998</v>
      </c>
      <c r="V2610">
        <v>7.8970000000000002</v>
      </c>
      <c r="W2610">
        <v>8.8719999999999999</v>
      </c>
      <c r="X2610">
        <v>9.9049999999999994</v>
      </c>
      <c r="Y2610">
        <v>11.006</v>
      </c>
      <c r="Z2610">
        <v>12.175000000000001</v>
      </c>
      <c r="AA2610">
        <v>13.404</v>
      </c>
      <c r="AB2610">
        <v>14.692</v>
      </c>
      <c r="AC2610">
        <v>16.04</v>
      </c>
      <c r="AD2610">
        <v>17.443999999999999</v>
      </c>
      <c r="AE2610">
        <v>18.911999999999999</v>
      </c>
      <c r="AF2610">
        <v>20.437000000000001</v>
      </c>
      <c r="AG2610">
        <v>22.021000000000001</v>
      </c>
      <c r="AH2610">
        <v>23.664000000000001</v>
      </c>
      <c r="AI2610">
        <v>25.369</v>
      </c>
      <c r="AJ2610" t="s">
        <v>51</v>
      </c>
      <c r="AK2610" t="s">
        <v>19</v>
      </c>
    </row>
    <row r="2611" spans="1:38" x14ac:dyDescent="0.35">
      <c r="A2611" t="s">
        <v>72</v>
      </c>
      <c r="B2611" t="s">
        <v>67</v>
      </c>
      <c r="C2611" t="s">
        <v>52</v>
      </c>
      <c r="D2611">
        <v>0</v>
      </c>
      <c r="E2611">
        <v>0.04</v>
      </c>
      <c r="F2611">
        <v>0.161</v>
      </c>
      <c r="G2611">
        <v>0.30099999999999999</v>
      </c>
      <c r="H2611">
        <v>0.46700000000000003</v>
      </c>
      <c r="I2611">
        <v>0.66800000000000004</v>
      </c>
      <c r="J2611">
        <v>0.96299999999999997</v>
      </c>
      <c r="K2611">
        <v>1.3660000000000001</v>
      </c>
      <c r="L2611">
        <v>1.8460000000000001</v>
      </c>
      <c r="M2611">
        <v>2.4</v>
      </c>
      <c r="N2611">
        <v>3.0270000000000001</v>
      </c>
      <c r="O2611">
        <v>3.7269999999999999</v>
      </c>
      <c r="P2611">
        <v>4.5170000000000003</v>
      </c>
      <c r="Q2611">
        <v>5.4029999999999996</v>
      </c>
      <c r="R2611">
        <v>6.367</v>
      </c>
      <c r="S2611">
        <v>7.4080000000000004</v>
      </c>
      <c r="T2611">
        <v>8.5280000000000005</v>
      </c>
      <c r="U2611">
        <v>9.7309999999999999</v>
      </c>
      <c r="V2611">
        <v>11.010999999999999</v>
      </c>
      <c r="W2611">
        <v>12.372</v>
      </c>
      <c r="X2611">
        <v>13.81</v>
      </c>
      <c r="Y2611">
        <v>15.343999999999999</v>
      </c>
      <c r="Z2611">
        <v>16.972999999999999</v>
      </c>
      <c r="AA2611">
        <v>18.689</v>
      </c>
      <c r="AB2611">
        <v>20.484000000000002</v>
      </c>
      <c r="AC2611">
        <v>22.364000000000001</v>
      </c>
      <c r="AD2611">
        <v>24.323</v>
      </c>
      <c r="AE2611">
        <v>26.37</v>
      </c>
      <c r="AF2611">
        <v>28.495000000000001</v>
      </c>
      <c r="AG2611">
        <v>30.702999999999999</v>
      </c>
      <c r="AH2611">
        <v>32.993000000000002</v>
      </c>
      <c r="AI2611">
        <v>35.372</v>
      </c>
      <c r="AJ2611" t="s">
        <v>52</v>
      </c>
      <c r="AK2611" t="s">
        <v>15</v>
      </c>
    </row>
    <row r="2612" spans="1:38" x14ac:dyDescent="0.35">
      <c r="A2612" t="s">
        <v>72</v>
      </c>
      <c r="B2612" t="s">
        <v>67</v>
      </c>
      <c r="C2612" t="s">
        <v>53</v>
      </c>
      <c r="D2612">
        <v>0</v>
      </c>
      <c r="E2612">
        <v>5.8999999999999997E-2</v>
      </c>
      <c r="F2612">
        <v>0.23100000000000001</v>
      </c>
      <c r="G2612">
        <v>0.436</v>
      </c>
      <c r="H2612">
        <v>0.67800000000000005</v>
      </c>
      <c r="I2612">
        <v>0.97099999999999997</v>
      </c>
      <c r="J2612">
        <v>1.4</v>
      </c>
      <c r="K2612">
        <v>1.99</v>
      </c>
      <c r="L2612">
        <v>2.6859999999999999</v>
      </c>
      <c r="M2612">
        <v>3.49</v>
      </c>
      <c r="N2612">
        <v>4.4009999999999998</v>
      </c>
      <c r="O2612">
        <v>5.4219999999999997</v>
      </c>
      <c r="P2612">
        <v>6.5730000000000004</v>
      </c>
      <c r="Q2612">
        <v>7.8579999999999997</v>
      </c>
      <c r="R2612">
        <v>9.2590000000000003</v>
      </c>
      <c r="S2612">
        <v>10.775</v>
      </c>
      <c r="T2612">
        <v>12.407999999999999</v>
      </c>
      <c r="U2612">
        <v>14.156000000000001</v>
      </c>
      <c r="V2612">
        <v>16.018000000000001</v>
      </c>
      <c r="W2612">
        <v>17.995999999999999</v>
      </c>
      <c r="X2612">
        <v>20.091999999999999</v>
      </c>
      <c r="Y2612">
        <v>22.323</v>
      </c>
      <c r="Z2612">
        <v>24.693999999999999</v>
      </c>
      <c r="AA2612">
        <v>27.186</v>
      </c>
      <c r="AB2612">
        <v>29.797000000000001</v>
      </c>
      <c r="AC2612">
        <v>32.53</v>
      </c>
      <c r="AD2612">
        <v>35.384999999999998</v>
      </c>
      <c r="AE2612">
        <v>38.362000000000002</v>
      </c>
      <c r="AF2612">
        <v>41.454000000000001</v>
      </c>
      <c r="AG2612">
        <v>44.665999999999997</v>
      </c>
      <c r="AH2612">
        <v>48.003</v>
      </c>
      <c r="AI2612">
        <v>51.457999999999998</v>
      </c>
      <c r="AJ2612" t="s">
        <v>53</v>
      </c>
      <c r="AK2612" t="s">
        <v>8</v>
      </c>
    </row>
    <row r="2613" spans="1:38" x14ac:dyDescent="0.35">
      <c r="A2613" t="s">
        <v>72</v>
      </c>
      <c r="B2613" t="s">
        <v>67</v>
      </c>
      <c r="C2613" t="s">
        <v>54</v>
      </c>
      <c r="D2613">
        <v>0</v>
      </c>
      <c r="E2613">
        <v>6.0000000000000001E-3</v>
      </c>
      <c r="F2613">
        <v>2.5999999999999999E-2</v>
      </c>
      <c r="G2613">
        <v>4.7E-2</v>
      </c>
      <c r="H2613">
        <v>7.4999999999999997E-2</v>
      </c>
      <c r="I2613">
        <v>0.107</v>
      </c>
      <c r="J2613">
        <v>0.153</v>
      </c>
      <c r="K2613">
        <v>0.219</v>
      </c>
      <c r="L2613">
        <v>0.29499999999999998</v>
      </c>
      <c r="M2613">
        <v>0.38300000000000001</v>
      </c>
      <c r="N2613">
        <v>0.48199999999999998</v>
      </c>
      <c r="O2613">
        <v>0.59399999999999997</v>
      </c>
      <c r="P2613">
        <v>0.72099999999999997</v>
      </c>
      <c r="Q2613">
        <v>0.86199999999999999</v>
      </c>
      <c r="R2613">
        <v>1.016</v>
      </c>
      <c r="S2613">
        <v>1.1819999999999999</v>
      </c>
      <c r="T2613">
        <v>1.3620000000000001</v>
      </c>
      <c r="U2613">
        <v>1.5549999999999999</v>
      </c>
      <c r="V2613">
        <v>1.7589999999999999</v>
      </c>
      <c r="W2613">
        <v>1.9750000000000001</v>
      </c>
      <c r="X2613">
        <v>2.206</v>
      </c>
      <c r="Y2613">
        <v>2.4500000000000002</v>
      </c>
      <c r="Z2613">
        <v>2.7109999999999999</v>
      </c>
      <c r="AA2613">
        <v>2.9849999999999999</v>
      </c>
      <c r="AB2613">
        <v>3.2719999999999998</v>
      </c>
      <c r="AC2613">
        <v>3.5710000000000002</v>
      </c>
      <c r="AD2613">
        <v>3.8849999999999998</v>
      </c>
      <c r="AE2613">
        <v>4.2110000000000003</v>
      </c>
      <c r="AF2613">
        <v>4.5490000000000004</v>
      </c>
      <c r="AG2613">
        <v>4.9029999999999996</v>
      </c>
      <c r="AH2613">
        <v>5.2679999999999998</v>
      </c>
      <c r="AI2613">
        <v>5.6479999999999997</v>
      </c>
      <c r="AJ2613" t="s">
        <v>54</v>
      </c>
      <c r="AK2613" t="s">
        <v>22</v>
      </c>
    </row>
    <row r="2614" spans="1:38" x14ac:dyDescent="0.35">
      <c r="A2614" t="s">
        <v>72</v>
      </c>
      <c r="B2614" t="s">
        <v>67</v>
      </c>
      <c r="C2614" t="s">
        <v>55</v>
      </c>
      <c r="D2614">
        <v>0</v>
      </c>
      <c r="E2614">
        <v>0.03</v>
      </c>
      <c r="F2614">
        <v>0.124</v>
      </c>
      <c r="G2614">
        <v>0.23100000000000001</v>
      </c>
      <c r="H2614">
        <v>0.35599999999999998</v>
      </c>
      <c r="I2614">
        <v>0.51100000000000001</v>
      </c>
      <c r="J2614">
        <v>0.73299999999999998</v>
      </c>
      <c r="K2614">
        <v>1.042</v>
      </c>
      <c r="L2614">
        <v>1.409</v>
      </c>
      <c r="M2614">
        <v>1.831</v>
      </c>
      <c r="N2614">
        <v>2.3119999999999998</v>
      </c>
      <c r="O2614">
        <v>2.8439999999999999</v>
      </c>
      <c r="P2614">
        <v>3.448</v>
      </c>
      <c r="Q2614">
        <v>4.125</v>
      </c>
      <c r="R2614">
        <v>4.859</v>
      </c>
      <c r="S2614">
        <v>5.6539999999999999</v>
      </c>
      <c r="T2614">
        <v>6.5110000000000001</v>
      </c>
      <c r="U2614">
        <v>7.4269999999999996</v>
      </c>
      <c r="V2614">
        <v>8.4060000000000006</v>
      </c>
      <c r="W2614">
        <v>9.4420000000000002</v>
      </c>
      <c r="X2614">
        <v>10.541</v>
      </c>
      <c r="Y2614">
        <v>11.711</v>
      </c>
      <c r="Z2614">
        <v>12.957000000000001</v>
      </c>
      <c r="AA2614">
        <v>14.263</v>
      </c>
      <c r="AB2614">
        <v>15.635</v>
      </c>
      <c r="AC2614">
        <v>17.068999999999999</v>
      </c>
      <c r="AD2614">
        <v>18.565000000000001</v>
      </c>
      <c r="AE2614">
        <v>20.125</v>
      </c>
      <c r="AF2614">
        <v>21.75</v>
      </c>
      <c r="AG2614">
        <v>23.434999999999999</v>
      </c>
      <c r="AH2614">
        <v>25.183</v>
      </c>
      <c r="AI2614">
        <v>26.997</v>
      </c>
      <c r="AJ2614" t="s">
        <v>55</v>
      </c>
      <c r="AK2614" t="s">
        <v>8</v>
      </c>
      <c r="AL2614" t="s">
        <v>17</v>
      </c>
    </row>
    <row r="2615" spans="1:38" x14ac:dyDescent="0.35">
      <c r="A2615" t="s">
        <v>56</v>
      </c>
      <c r="B2615" t="s">
        <v>67</v>
      </c>
      <c r="C2615" t="s">
        <v>7</v>
      </c>
      <c r="D2615">
        <v>0</v>
      </c>
      <c r="E2615">
        <v>3.7999999999999999E-2</v>
      </c>
      <c r="F2615">
        <v>0.159</v>
      </c>
      <c r="G2615">
        <v>0.29199999999999998</v>
      </c>
      <c r="H2615">
        <v>0.45200000000000001</v>
      </c>
      <c r="I2615">
        <v>0.65200000000000002</v>
      </c>
      <c r="J2615">
        <v>0.93500000000000005</v>
      </c>
      <c r="K2615">
        <v>1.327</v>
      </c>
      <c r="L2615">
        <v>1.798</v>
      </c>
      <c r="M2615">
        <v>2.3359999999999999</v>
      </c>
      <c r="N2615">
        <v>2.948</v>
      </c>
      <c r="O2615">
        <v>3.6280000000000001</v>
      </c>
      <c r="P2615">
        <v>4.4009999999999998</v>
      </c>
      <c r="Q2615">
        <v>5.26</v>
      </c>
      <c r="R2615">
        <v>6.1989999999999998</v>
      </c>
      <c r="S2615">
        <v>7.2130000000000001</v>
      </c>
      <c r="T2615">
        <v>8.3049999999999997</v>
      </c>
      <c r="U2615">
        <v>9.4740000000000002</v>
      </c>
      <c r="V2615">
        <v>10.718999999999999</v>
      </c>
      <c r="W2615">
        <v>12.045</v>
      </c>
      <c r="X2615">
        <v>13.446999999999999</v>
      </c>
      <c r="Y2615">
        <v>14.94</v>
      </c>
      <c r="Z2615">
        <v>16.527999999999999</v>
      </c>
      <c r="AA2615">
        <v>18.199000000000002</v>
      </c>
      <c r="AB2615">
        <v>19.943999999999999</v>
      </c>
      <c r="AC2615">
        <v>21.774000000000001</v>
      </c>
      <c r="AD2615">
        <v>23.684999999999999</v>
      </c>
      <c r="AE2615">
        <v>25.677</v>
      </c>
      <c r="AF2615">
        <v>27.748000000000001</v>
      </c>
      <c r="AG2615">
        <v>29.896999999999998</v>
      </c>
      <c r="AH2615">
        <v>32.131</v>
      </c>
      <c r="AI2615">
        <v>34.441000000000003</v>
      </c>
      <c r="AJ2615" t="s">
        <v>7</v>
      </c>
      <c r="AK2615" t="s">
        <v>8</v>
      </c>
      <c r="AL2615" t="s">
        <v>9</v>
      </c>
    </row>
    <row r="2616" spans="1:38" x14ac:dyDescent="0.35">
      <c r="A2616" t="s">
        <v>56</v>
      </c>
      <c r="B2616" t="s">
        <v>67</v>
      </c>
      <c r="C2616" t="s">
        <v>10</v>
      </c>
      <c r="D2616">
        <v>0</v>
      </c>
      <c r="E2616">
        <v>2E-3</v>
      </c>
      <c r="F2616">
        <v>8.9999999999999993E-3</v>
      </c>
      <c r="G2616">
        <v>1.4999999999999999E-2</v>
      </c>
      <c r="H2616">
        <v>2.5000000000000001E-2</v>
      </c>
      <c r="I2616">
        <v>3.5000000000000003E-2</v>
      </c>
      <c r="J2616">
        <v>5.0999999999999997E-2</v>
      </c>
      <c r="K2616">
        <v>7.2999999999999995E-2</v>
      </c>
      <c r="L2616">
        <v>9.8000000000000004E-2</v>
      </c>
      <c r="M2616">
        <v>0.127</v>
      </c>
      <c r="N2616">
        <v>0.161</v>
      </c>
      <c r="O2616">
        <v>0.19700000000000001</v>
      </c>
      <c r="P2616">
        <v>0.24</v>
      </c>
      <c r="Q2616">
        <v>0.28599999999999998</v>
      </c>
      <c r="R2616">
        <v>0.33700000000000002</v>
      </c>
      <c r="S2616">
        <v>0.39200000000000002</v>
      </c>
      <c r="T2616">
        <v>0.45100000000000001</v>
      </c>
      <c r="U2616">
        <v>0.51500000000000001</v>
      </c>
      <c r="V2616">
        <v>0.58299999999999996</v>
      </c>
      <c r="W2616">
        <v>0.65500000000000003</v>
      </c>
      <c r="X2616">
        <v>0.73199999999999998</v>
      </c>
      <c r="Y2616">
        <v>0.81200000000000006</v>
      </c>
      <c r="Z2616">
        <v>0.89900000000000002</v>
      </c>
      <c r="AA2616">
        <v>0.99</v>
      </c>
      <c r="AB2616">
        <v>1.0840000000000001</v>
      </c>
      <c r="AC2616">
        <v>1.1839999999999999</v>
      </c>
      <c r="AD2616">
        <v>1.288</v>
      </c>
      <c r="AE2616">
        <v>1.3959999999999999</v>
      </c>
      <c r="AF2616">
        <v>1.5089999999999999</v>
      </c>
      <c r="AG2616">
        <v>1.6259999999999999</v>
      </c>
      <c r="AH2616">
        <v>1.7470000000000001</v>
      </c>
      <c r="AI2616">
        <v>1.873</v>
      </c>
      <c r="AJ2616" t="s">
        <v>10</v>
      </c>
      <c r="AK2616" t="s">
        <v>11</v>
      </c>
      <c r="AL2616" t="s">
        <v>9</v>
      </c>
    </row>
    <row r="2617" spans="1:38" x14ac:dyDescent="0.35">
      <c r="A2617" t="s">
        <v>56</v>
      </c>
      <c r="B2617" t="s">
        <v>67</v>
      </c>
      <c r="C2617" t="s">
        <v>12</v>
      </c>
      <c r="D2617">
        <v>0</v>
      </c>
      <c r="E2617">
        <v>7.5999999999999998E-2</v>
      </c>
      <c r="F2617">
        <v>0.30099999999999999</v>
      </c>
      <c r="G2617">
        <v>0.55800000000000005</v>
      </c>
      <c r="H2617">
        <v>0.86499999999999999</v>
      </c>
      <c r="I2617">
        <v>1.242</v>
      </c>
      <c r="J2617">
        <v>1.7869999999999999</v>
      </c>
      <c r="K2617">
        <v>2.5390000000000001</v>
      </c>
      <c r="L2617">
        <v>3.4319999999999999</v>
      </c>
      <c r="M2617">
        <v>4.4610000000000003</v>
      </c>
      <c r="N2617">
        <v>5.63</v>
      </c>
      <c r="O2617">
        <v>6.9290000000000003</v>
      </c>
      <c r="P2617">
        <v>8.4030000000000005</v>
      </c>
      <c r="Q2617">
        <v>10.045999999999999</v>
      </c>
      <c r="R2617">
        <v>11.837999999999999</v>
      </c>
      <c r="S2617">
        <v>13.773</v>
      </c>
      <c r="T2617">
        <v>15.862</v>
      </c>
      <c r="U2617">
        <v>18.097999999999999</v>
      </c>
      <c r="V2617">
        <v>20.478000000000002</v>
      </c>
      <c r="W2617">
        <v>23.007000000000001</v>
      </c>
      <c r="X2617">
        <v>25.684999999999999</v>
      </c>
      <c r="Y2617">
        <v>28.533999999999999</v>
      </c>
      <c r="Z2617">
        <v>31.57</v>
      </c>
      <c r="AA2617">
        <v>34.755000000000003</v>
      </c>
      <c r="AB2617">
        <v>38.093000000000004</v>
      </c>
      <c r="AC2617">
        <v>41.588000000000001</v>
      </c>
      <c r="AD2617">
        <v>45.231999999999999</v>
      </c>
      <c r="AE2617">
        <v>49.036999999999999</v>
      </c>
      <c r="AF2617">
        <v>52.997999999999998</v>
      </c>
      <c r="AG2617">
        <v>57.103000000000002</v>
      </c>
      <c r="AH2617">
        <v>61.365000000000002</v>
      </c>
      <c r="AI2617">
        <v>65.784000000000006</v>
      </c>
      <c r="AJ2617" t="s">
        <v>12</v>
      </c>
      <c r="AK2617" t="s">
        <v>8</v>
      </c>
    </row>
    <row r="2618" spans="1:38" x14ac:dyDescent="0.35">
      <c r="A2618" t="s">
        <v>56</v>
      </c>
      <c r="B2618" t="s">
        <v>67</v>
      </c>
      <c r="C2618" t="s">
        <v>13</v>
      </c>
      <c r="D2618">
        <v>0</v>
      </c>
      <c r="E2618">
        <v>3.3000000000000002E-2</v>
      </c>
      <c r="F2618">
        <v>0.13700000000000001</v>
      </c>
      <c r="G2618">
        <v>0.255</v>
      </c>
      <c r="H2618">
        <v>0.39300000000000002</v>
      </c>
      <c r="I2618">
        <v>0.56599999999999995</v>
      </c>
      <c r="J2618">
        <v>0.81399999999999995</v>
      </c>
      <c r="K2618">
        <v>1.157</v>
      </c>
      <c r="L2618">
        <v>1.5609999999999999</v>
      </c>
      <c r="M2618">
        <v>2.0299999999999998</v>
      </c>
      <c r="N2618">
        <v>2.5619999999999998</v>
      </c>
      <c r="O2618">
        <v>3.1549999999999998</v>
      </c>
      <c r="P2618">
        <v>3.8220000000000001</v>
      </c>
      <c r="Q2618">
        <v>4.57</v>
      </c>
      <c r="R2618">
        <v>5.3860000000000001</v>
      </c>
      <c r="S2618">
        <v>6.2670000000000003</v>
      </c>
      <c r="T2618">
        <v>7.2190000000000003</v>
      </c>
      <c r="U2618">
        <v>8.2360000000000007</v>
      </c>
      <c r="V2618">
        <v>9.3170000000000002</v>
      </c>
      <c r="W2618">
        <v>10.468</v>
      </c>
      <c r="X2618">
        <v>11.683999999999999</v>
      </c>
      <c r="Y2618">
        <v>12.984999999999999</v>
      </c>
      <c r="Z2618">
        <v>14.362</v>
      </c>
      <c r="AA2618">
        <v>15.815</v>
      </c>
      <c r="AB2618">
        <v>17.332000000000001</v>
      </c>
      <c r="AC2618">
        <v>18.922999999999998</v>
      </c>
      <c r="AD2618">
        <v>20.581</v>
      </c>
      <c r="AE2618">
        <v>22.314</v>
      </c>
      <c r="AF2618">
        <v>24.111999999999998</v>
      </c>
      <c r="AG2618">
        <v>25.98</v>
      </c>
      <c r="AH2618">
        <v>27.92</v>
      </c>
      <c r="AI2618">
        <v>29.931999999999999</v>
      </c>
      <c r="AJ2618" t="s">
        <v>13</v>
      </c>
      <c r="AK2618" t="s">
        <v>8</v>
      </c>
    </row>
    <row r="2619" spans="1:38" x14ac:dyDescent="0.35">
      <c r="A2619" t="s">
        <v>56</v>
      </c>
      <c r="B2619" t="s">
        <v>67</v>
      </c>
      <c r="C2619" t="s">
        <v>14</v>
      </c>
      <c r="D2619">
        <v>0</v>
      </c>
      <c r="E2619">
        <v>8.5999999999999993E-2</v>
      </c>
      <c r="F2619">
        <v>0.34100000000000003</v>
      </c>
      <c r="G2619">
        <v>0.63300000000000001</v>
      </c>
      <c r="H2619">
        <v>0.97599999999999998</v>
      </c>
      <c r="I2619">
        <v>1.401</v>
      </c>
      <c r="J2619">
        <v>2.0129999999999999</v>
      </c>
      <c r="K2619">
        <v>2.8620000000000001</v>
      </c>
      <c r="L2619">
        <v>3.8639999999999999</v>
      </c>
      <c r="M2619">
        <v>5.0250000000000004</v>
      </c>
      <c r="N2619">
        <v>6.34</v>
      </c>
      <c r="O2619">
        <v>7.8010000000000002</v>
      </c>
      <c r="P2619">
        <v>9.4600000000000009</v>
      </c>
      <c r="Q2619">
        <v>11.314</v>
      </c>
      <c r="R2619">
        <v>13.331</v>
      </c>
      <c r="S2619">
        <v>15.512</v>
      </c>
      <c r="T2619">
        <v>17.859000000000002</v>
      </c>
      <c r="U2619">
        <v>20.375</v>
      </c>
      <c r="V2619">
        <v>23.056000000000001</v>
      </c>
      <c r="W2619">
        <v>25.904</v>
      </c>
      <c r="X2619">
        <v>28.914999999999999</v>
      </c>
      <c r="Y2619">
        <v>32.128</v>
      </c>
      <c r="Z2619">
        <v>35.537999999999997</v>
      </c>
      <c r="AA2619">
        <v>39.130000000000003</v>
      </c>
      <c r="AB2619">
        <v>42.889000000000003</v>
      </c>
      <c r="AC2619">
        <v>46.823</v>
      </c>
      <c r="AD2619">
        <v>50.927</v>
      </c>
      <c r="AE2619">
        <v>55.21</v>
      </c>
      <c r="AF2619">
        <v>59.665999999999997</v>
      </c>
      <c r="AG2619">
        <v>64.287000000000006</v>
      </c>
      <c r="AH2619">
        <v>69.087000000000003</v>
      </c>
      <c r="AI2619">
        <v>74.061999999999998</v>
      </c>
      <c r="AJ2619" t="s">
        <v>14</v>
      </c>
      <c r="AK2619" t="s">
        <v>15</v>
      </c>
    </row>
    <row r="2620" spans="1:38" x14ac:dyDescent="0.35">
      <c r="A2620" t="s">
        <v>56</v>
      </c>
      <c r="B2620" t="s">
        <v>67</v>
      </c>
      <c r="C2620" t="s">
        <v>16</v>
      </c>
      <c r="D2620">
        <v>0</v>
      </c>
      <c r="E2620">
        <v>1.4999999999999999E-2</v>
      </c>
      <c r="F2620">
        <v>6.0999999999999999E-2</v>
      </c>
      <c r="G2620">
        <v>0.112</v>
      </c>
      <c r="H2620">
        <v>0.17299999999999999</v>
      </c>
      <c r="I2620">
        <v>0.249</v>
      </c>
      <c r="J2620">
        <v>0.35699999999999998</v>
      </c>
      <c r="K2620">
        <v>0.50800000000000001</v>
      </c>
      <c r="L2620">
        <v>0.68700000000000006</v>
      </c>
      <c r="M2620">
        <v>0.89200000000000002</v>
      </c>
      <c r="N2620">
        <v>1.1259999999999999</v>
      </c>
      <c r="O2620">
        <v>1.3859999999999999</v>
      </c>
      <c r="P2620">
        <v>1.681</v>
      </c>
      <c r="Q2620">
        <v>2.0110000000000001</v>
      </c>
      <c r="R2620">
        <v>2.3679999999999999</v>
      </c>
      <c r="S2620">
        <v>2.7559999999999998</v>
      </c>
      <c r="T2620">
        <v>3.173</v>
      </c>
      <c r="U2620">
        <v>3.62</v>
      </c>
      <c r="V2620">
        <v>4.0979999999999999</v>
      </c>
      <c r="W2620">
        <v>4.6029999999999998</v>
      </c>
      <c r="X2620">
        <v>5.1390000000000002</v>
      </c>
      <c r="Y2620">
        <v>5.7089999999999996</v>
      </c>
      <c r="Z2620">
        <v>6.3150000000000004</v>
      </c>
      <c r="AA2620">
        <v>6.9530000000000003</v>
      </c>
      <c r="AB2620">
        <v>7.6230000000000002</v>
      </c>
      <c r="AC2620">
        <v>8.3209999999999997</v>
      </c>
      <c r="AD2620">
        <v>9.0489999999999995</v>
      </c>
      <c r="AE2620">
        <v>9.8109999999999999</v>
      </c>
      <c r="AF2620">
        <v>10.602</v>
      </c>
      <c r="AG2620">
        <v>11.423999999999999</v>
      </c>
      <c r="AH2620">
        <v>12.278</v>
      </c>
      <c r="AI2620">
        <v>13.161</v>
      </c>
      <c r="AJ2620" t="s">
        <v>16</v>
      </c>
      <c r="AK2620" t="s">
        <v>8</v>
      </c>
      <c r="AL2620" t="s">
        <v>17</v>
      </c>
    </row>
    <row r="2621" spans="1:38" x14ac:dyDescent="0.35">
      <c r="A2621" t="s">
        <v>56</v>
      </c>
      <c r="B2621" t="s">
        <v>67</v>
      </c>
      <c r="C2621" t="s">
        <v>18</v>
      </c>
      <c r="D2621">
        <v>0</v>
      </c>
      <c r="E2621">
        <v>1.6E-2</v>
      </c>
      <c r="F2621">
        <v>6.0999999999999999E-2</v>
      </c>
      <c r="G2621">
        <v>0.113</v>
      </c>
      <c r="H2621">
        <v>0.17399999999999999</v>
      </c>
      <c r="I2621">
        <v>0.248</v>
      </c>
      <c r="J2621">
        <v>0.35699999999999998</v>
      </c>
      <c r="K2621">
        <v>0.50900000000000001</v>
      </c>
      <c r="L2621">
        <v>0.68600000000000005</v>
      </c>
      <c r="M2621">
        <v>0.89200000000000002</v>
      </c>
      <c r="N2621">
        <v>1.1259999999999999</v>
      </c>
      <c r="O2621">
        <v>1.3879999999999999</v>
      </c>
      <c r="P2621">
        <v>1.681</v>
      </c>
      <c r="Q2621">
        <v>2.0110000000000001</v>
      </c>
      <c r="R2621">
        <v>2.37</v>
      </c>
      <c r="S2621">
        <v>2.7570000000000001</v>
      </c>
      <c r="T2621">
        <v>3.1739999999999999</v>
      </c>
      <c r="U2621">
        <v>3.6219999999999999</v>
      </c>
      <c r="V2621">
        <v>4.0979999999999999</v>
      </c>
      <c r="W2621">
        <v>4.6040000000000001</v>
      </c>
      <c r="X2621">
        <v>5.1390000000000002</v>
      </c>
      <c r="Y2621">
        <v>5.71</v>
      </c>
      <c r="Z2621">
        <v>6.3170000000000002</v>
      </c>
      <c r="AA2621">
        <v>6.9560000000000004</v>
      </c>
      <c r="AB2621">
        <v>7.6239999999999997</v>
      </c>
      <c r="AC2621">
        <v>8.3230000000000004</v>
      </c>
      <c r="AD2621">
        <v>9.0510000000000002</v>
      </c>
      <c r="AE2621">
        <v>9.8130000000000006</v>
      </c>
      <c r="AF2621">
        <v>10.606</v>
      </c>
      <c r="AG2621">
        <v>11.426</v>
      </c>
      <c r="AH2621">
        <v>12.281000000000001</v>
      </c>
      <c r="AI2621">
        <v>13.164</v>
      </c>
      <c r="AJ2621" t="s">
        <v>18</v>
      </c>
      <c r="AK2621" t="s">
        <v>19</v>
      </c>
    </row>
    <row r="2622" spans="1:38" x14ac:dyDescent="0.35">
      <c r="A2622" t="s">
        <v>56</v>
      </c>
      <c r="B2622" t="s">
        <v>67</v>
      </c>
      <c r="C2622" t="s">
        <v>20</v>
      </c>
      <c r="D2622">
        <v>0</v>
      </c>
      <c r="E2622">
        <v>5.8000000000000003E-2</v>
      </c>
      <c r="F2622">
        <v>0.23</v>
      </c>
      <c r="G2622">
        <v>0.42499999999999999</v>
      </c>
      <c r="H2622">
        <v>0.65700000000000003</v>
      </c>
      <c r="I2622">
        <v>0.94499999999999995</v>
      </c>
      <c r="J2622">
        <v>1.36</v>
      </c>
      <c r="K2622">
        <v>1.9339999999999999</v>
      </c>
      <c r="L2622">
        <v>2.6110000000000002</v>
      </c>
      <c r="M2622">
        <v>3.3919999999999999</v>
      </c>
      <c r="N2622">
        <v>4.2809999999999997</v>
      </c>
      <c r="O2622">
        <v>5.27</v>
      </c>
      <c r="P2622">
        <v>6.39</v>
      </c>
      <c r="Q2622">
        <v>7.6420000000000003</v>
      </c>
      <c r="R2622">
        <v>9.0020000000000007</v>
      </c>
      <c r="S2622">
        <v>10.478</v>
      </c>
      <c r="T2622">
        <v>12.065</v>
      </c>
      <c r="U2622">
        <v>13.760999999999999</v>
      </c>
      <c r="V2622">
        <v>15.576000000000001</v>
      </c>
      <c r="W2622">
        <v>17.501000000000001</v>
      </c>
      <c r="X2622">
        <v>19.536000000000001</v>
      </c>
      <c r="Y2622">
        <v>21.702999999999999</v>
      </c>
      <c r="Z2622">
        <v>24.01</v>
      </c>
      <c r="AA2622">
        <v>26.434999999999999</v>
      </c>
      <c r="AB2622">
        <v>28.975000000000001</v>
      </c>
      <c r="AC2622">
        <v>31.634</v>
      </c>
      <c r="AD2622">
        <v>34.404000000000003</v>
      </c>
      <c r="AE2622">
        <v>37.298000000000002</v>
      </c>
      <c r="AF2622">
        <v>40.307000000000002</v>
      </c>
      <c r="AG2622">
        <v>43.432000000000002</v>
      </c>
      <c r="AH2622">
        <v>46.673000000000002</v>
      </c>
      <c r="AI2622">
        <v>50.034999999999997</v>
      </c>
      <c r="AJ2622" t="s">
        <v>20</v>
      </c>
      <c r="AK2622" t="s">
        <v>9</v>
      </c>
    </row>
    <row r="2623" spans="1:38" x14ac:dyDescent="0.35">
      <c r="A2623" t="s">
        <v>56</v>
      </c>
      <c r="B2623" t="s">
        <v>67</v>
      </c>
      <c r="C2623" t="s">
        <v>21</v>
      </c>
      <c r="D2623">
        <v>0</v>
      </c>
      <c r="E2623">
        <v>7.0000000000000001E-3</v>
      </c>
      <c r="F2623">
        <v>2.7E-2</v>
      </c>
      <c r="G2623">
        <v>4.8000000000000001E-2</v>
      </c>
      <c r="H2623">
        <v>7.3999999999999996E-2</v>
      </c>
      <c r="I2623">
        <v>0.107</v>
      </c>
      <c r="J2623">
        <v>0.154</v>
      </c>
      <c r="K2623">
        <v>0.218</v>
      </c>
      <c r="L2623">
        <v>0.29599999999999999</v>
      </c>
      <c r="M2623">
        <v>0.38500000000000001</v>
      </c>
      <c r="N2623">
        <v>0.48499999999999999</v>
      </c>
      <c r="O2623">
        <v>0.59699999999999998</v>
      </c>
      <c r="P2623">
        <v>0.72499999999999998</v>
      </c>
      <c r="Q2623">
        <v>0.86699999999999999</v>
      </c>
      <c r="R2623">
        <v>1.0189999999999999</v>
      </c>
      <c r="S2623">
        <v>1.1870000000000001</v>
      </c>
      <c r="T2623">
        <v>1.3660000000000001</v>
      </c>
      <c r="U2623">
        <v>1.56</v>
      </c>
      <c r="V2623">
        <v>1.7649999999999999</v>
      </c>
      <c r="W2623">
        <v>1.9830000000000001</v>
      </c>
      <c r="X2623">
        <v>2.2130000000000001</v>
      </c>
      <c r="Y2623">
        <v>2.4590000000000001</v>
      </c>
      <c r="Z2623">
        <v>2.72</v>
      </c>
      <c r="AA2623">
        <v>2.9950000000000001</v>
      </c>
      <c r="AB2623">
        <v>3.282</v>
      </c>
      <c r="AC2623">
        <v>3.5840000000000001</v>
      </c>
      <c r="AD2623">
        <v>3.8980000000000001</v>
      </c>
      <c r="AE2623">
        <v>4.226</v>
      </c>
      <c r="AF2623">
        <v>4.5670000000000002</v>
      </c>
      <c r="AG2623">
        <v>4.92</v>
      </c>
      <c r="AH2623">
        <v>5.2880000000000003</v>
      </c>
      <c r="AI2623">
        <v>5.6680000000000001</v>
      </c>
      <c r="AJ2623" t="s">
        <v>21</v>
      </c>
      <c r="AK2623" t="s">
        <v>22</v>
      </c>
    </row>
    <row r="2624" spans="1:38" x14ac:dyDescent="0.35">
      <c r="A2624" t="s">
        <v>56</v>
      </c>
      <c r="B2624" t="s">
        <v>67</v>
      </c>
      <c r="C2624" t="s">
        <v>23</v>
      </c>
      <c r="D2624">
        <v>0</v>
      </c>
      <c r="E2624">
        <v>8.1000000000000003E-2</v>
      </c>
      <c r="F2624">
        <v>0.32700000000000001</v>
      </c>
      <c r="G2624">
        <v>0.60699999999999998</v>
      </c>
      <c r="H2624">
        <v>0.94499999999999995</v>
      </c>
      <c r="I2624">
        <v>1.361</v>
      </c>
      <c r="J2624">
        <v>1.9570000000000001</v>
      </c>
      <c r="K2624">
        <v>2.7829999999999999</v>
      </c>
      <c r="L2624">
        <v>3.7589999999999999</v>
      </c>
      <c r="M2624">
        <v>4.8849999999999998</v>
      </c>
      <c r="N2624">
        <v>6.165</v>
      </c>
      <c r="O2624">
        <v>7.5880000000000001</v>
      </c>
      <c r="P2624">
        <v>9.1999999999999993</v>
      </c>
      <c r="Q2624">
        <v>11.003</v>
      </c>
      <c r="R2624">
        <v>12.967000000000001</v>
      </c>
      <c r="S2624">
        <v>15.085000000000001</v>
      </c>
      <c r="T2624">
        <v>17.369</v>
      </c>
      <c r="U2624">
        <v>19.815999999999999</v>
      </c>
      <c r="V2624">
        <v>22.425000000000001</v>
      </c>
      <c r="W2624">
        <v>25.193999999999999</v>
      </c>
      <c r="X2624">
        <v>28.125</v>
      </c>
      <c r="Y2624">
        <v>31.253</v>
      </c>
      <c r="Z2624">
        <v>34.567</v>
      </c>
      <c r="AA2624">
        <v>38.057000000000002</v>
      </c>
      <c r="AB2624">
        <v>41.716999999999999</v>
      </c>
      <c r="AC2624">
        <v>45.543999999999997</v>
      </c>
      <c r="AD2624">
        <v>49.534999999999997</v>
      </c>
      <c r="AE2624">
        <v>53.703000000000003</v>
      </c>
      <c r="AF2624">
        <v>58.033000000000001</v>
      </c>
      <c r="AG2624">
        <v>62.53</v>
      </c>
      <c r="AH2624">
        <v>67.198999999999998</v>
      </c>
      <c r="AI2624">
        <v>72.037000000000006</v>
      </c>
      <c r="AJ2624" t="s">
        <v>23</v>
      </c>
      <c r="AK2624" t="s">
        <v>24</v>
      </c>
      <c r="AL2624" t="s">
        <v>17</v>
      </c>
    </row>
    <row r="2625" spans="1:38" x14ac:dyDescent="0.35">
      <c r="A2625" t="s">
        <v>56</v>
      </c>
      <c r="B2625" t="s">
        <v>67</v>
      </c>
      <c r="C2625" t="s">
        <v>25</v>
      </c>
      <c r="D2625">
        <v>0</v>
      </c>
      <c r="E2625">
        <v>2.8000000000000001E-2</v>
      </c>
      <c r="F2625">
        <v>0.11</v>
      </c>
      <c r="G2625">
        <v>0.20499999999999999</v>
      </c>
      <c r="H2625">
        <v>0.318</v>
      </c>
      <c r="I2625">
        <v>0.45800000000000002</v>
      </c>
      <c r="J2625">
        <v>0.66</v>
      </c>
      <c r="K2625">
        <v>0.93600000000000005</v>
      </c>
      <c r="L2625">
        <v>1.2649999999999999</v>
      </c>
      <c r="M2625">
        <v>1.6439999999999999</v>
      </c>
      <c r="N2625">
        <v>2.0739999999999998</v>
      </c>
      <c r="O2625">
        <v>2.5529999999999999</v>
      </c>
      <c r="P2625">
        <v>3.097</v>
      </c>
      <c r="Q2625">
        <v>3.7</v>
      </c>
      <c r="R2625">
        <v>4.3609999999999998</v>
      </c>
      <c r="S2625">
        <v>5.0739999999999998</v>
      </c>
      <c r="T2625">
        <v>5.8440000000000003</v>
      </c>
      <c r="U2625">
        <v>6.6680000000000001</v>
      </c>
      <c r="V2625">
        <v>7.5430000000000001</v>
      </c>
      <c r="W2625">
        <v>8.4779999999999998</v>
      </c>
      <c r="X2625">
        <v>9.4629999999999992</v>
      </c>
      <c r="Y2625">
        <v>10.512</v>
      </c>
      <c r="Z2625">
        <v>11.631</v>
      </c>
      <c r="AA2625">
        <v>12.805</v>
      </c>
      <c r="AB2625">
        <v>14.035</v>
      </c>
      <c r="AC2625">
        <v>15.323</v>
      </c>
      <c r="AD2625">
        <v>16.666</v>
      </c>
      <c r="AE2625">
        <v>18.065999999999999</v>
      </c>
      <c r="AF2625">
        <v>19.524000000000001</v>
      </c>
      <c r="AG2625">
        <v>21.04</v>
      </c>
      <c r="AH2625">
        <v>22.609000000000002</v>
      </c>
      <c r="AI2625">
        <v>24.236999999999998</v>
      </c>
      <c r="AJ2625" t="s">
        <v>25</v>
      </c>
      <c r="AK2625" t="s">
        <v>15</v>
      </c>
    </row>
    <row r="2626" spans="1:38" x14ac:dyDescent="0.35">
      <c r="A2626" t="s">
        <v>56</v>
      </c>
      <c r="B2626" t="s">
        <v>67</v>
      </c>
      <c r="C2626" t="s">
        <v>26</v>
      </c>
      <c r="D2626">
        <v>0</v>
      </c>
      <c r="E2626">
        <v>2.5000000000000001E-2</v>
      </c>
      <c r="F2626">
        <v>9.6000000000000002E-2</v>
      </c>
      <c r="G2626">
        <v>0.18</v>
      </c>
      <c r="H2626">
        <v>0.27900000000000003</v>
      </c>
      <c r="I2626">
        <v>0.40200000000000002</v>
      </c>
      <c r="J2626">
        <v>0.57799999999999996</v>
      </c>
      <c r="K2626">
        <v>0.82099999999999995</v>
      </c>
      <c r="L2626">
        <v>1.1100000000000001</v>
      </c>
      <c r="M2626">
        <v>1.4390000000000001</v>
      </c>
      <c r="N2626">
        <v>1.819</v>
      </c>
      <c r="O2626">
        <v>2.2360000000000002</v>
      </c>
      <c r="P2626">
        <v>2.7120000000000002</v>
      </c>
      <c r="Q2626">
        <v>3.2450000000000001</v>
      </c>
      <c r="R2626">
        <v>3.8220000000000001</v>
      </c>
      <c r="S2626">
        <v>4.4470000000000001</v>
      </c>
      <c r="T2626">
        <v>5.1230000000000002</v>
      </c>
      <c r="U2626">
        <v>5.843</v>
      </c>
      <c r="V2626">
        <v>6.6109999999999998</v>
      </c>
      <c r="W2626">
        <v>7.4269999999999996</v>
      </c>
      <c r="X2626">
        <v>8.2919999999999998</v>
      </c>
      <c r="Y2626">
        <v>9.2129999999999992</v>
      </c>
      <c r="Z2626">
        <v>10.193</v>
      </c>
      <c r="AA2626">
        <v>11.223000000000001</v>
      </c>
      <c r="AB2626">
        <v>12.298999999999999</v>
      </c>
      <c r="AC2626">
        <v>13.429</v>
      </c>
      <c r="AD2626">
        <v>14.603999999999999</v>
      </c>
      <c r="AE2626">
        <v>15.834</v>
      </c>
      <c r="AF2626">
        <v>17.11</v>
      </c>
      <c r="AG2626">
        <v>18.434000000000001</v>
      </c>
      <c r="AH2626">
        <v>19.812000000000001</v>
      </c>
      <c r="AI2626">
        <v>21.239000000000001</v>
      </c>
      <c r="AJ2626" t="s">
        <v>26</v>
      </c>
      <c r="AK2626" t="s">
        <v>17</v>
      </c>
    </row>
    <row r="2627" spans="1:38" x14ac:dyDescent="0.35">
      <c r="A2627" t="s">
        <v>56</v>
      </c>
      <c r="B2627" t="s">
        <v>67</v>
      </c>
      <c r="C2627" t="s">
        <v>27</v>
      </c>
      <c r="D2627">
        <v>0</v>
      </c>
      <c r="E2627">
        <v>3.4000000000000002E-2</v>
      </c>
      <c r="F2627">
        <v>0.13200000000000001</v>
      </c>
      <c r="G2627">
        <v>0.24399999999999999</v>
      </c>
      <c r="H2627">
        <v>0.378</v>
      </c>
      <c r="I2627">
        <v>0.54500000000000004</v>
      </c>
      <c r="J2627">
        <v>0.78100000000000003</v>
      </c>
      <c r="K2627">
        <v>1.111</v>
      </c>
      <c r="L2627">
        <v>1.5009999999999999</v>
      </c>
      <c r="M2627">
        <v>1.9490000000000001</v>
      </c>
      <c r="N2627">
        <v>2.4620000000000002</v>
      </c>
      <c r="O2627">
        <v>3.03</v>
      </c>
      <c r="P2627">
        <v>3.6739999999999999</v>
      </c>
      <c r="Q2627">
        <v>4.3920000000000003</v>
      </c>
      <c r="R2627">
        <v>5.1749999999999998</v>
      </c>
      <c r="S2627">
        <v>6.0229999999999997</v>
      </c>
      <c r="T2627">
        <v>6.9349999999999996</v>
      </c>
      <c r="U2627">
        <v>7.9119999999999999</v>
      </c>
      <c r="V2627">
        <v>8.9540000000000006</v>
      </c>
      <c r="W2627">
        <v>10.058</v>
      </c>
      <c r="X2627">
        <v>11.228999999999999</v>
      </c>
      <c r="Y2627">
        <v>12.476000000000001</v>
      </c>
      <c r="Z2627">
        <v>13.8</v>
      </c>
      <c r="AA2627">
        <v>15.196</v>
      </c>
      <c r="AB2627">
        <v>16.655999999999999</v>
      </c>
      <c r="AC2627">
        <v>18.183</v>
      </c>
      <c r="AD2627">
        <v>19.777000000000001</v>
      </c>
      <c r="AE2627">
        <v>21.439</v>
      </c>
      <c r="AF2627">
        <v>23.169</v>
      </c>
      <c r="AG2627">
        <v>24.965</v>
      </c>
      <c r="AH2627">
        <v>26.829000000000001</v>
      </c>
      <c r="AI2627">
        <v>28.76</v>
      </c>
      <c r="AJ2627" t="s">
        <v>27</v>
      </c>
      <c r="AK2627" t="s">
        <v>8</v>
      </c>
      <c r="AL2627" t="s">
        <v>17</v>
      </c>
    </row>
    <row r="2628" spans="1:38" x14ac:dyDescent="0.35">
      <c r="A2628" t="s">
        <v>56</v>
      </c>
      <c r="B2628" t="s">
        <v>67</v>
      </c>
      <c r="C2628" t="s">
        <v>28</v>
      </c>
      <c r="D2628">
        <v>0</v>
      </c>
      <c r="E2628">
        <v>1.2999999999999999E-2</v>
      </c>
      <c r="F2628">
        <v>5.2999999999999999E-2</v>
      </c>
      <c r="G2628">
        <v>9.9000000000000005E-2</v>
      </c>
      <c r="H2628">
        <v>0.154</v>
      </c>
      <c r="I2628">
        <v>0.221</v>
      </c>
      <c r="J2628">
        <v>0.318</v>
      </c>
      <c r="K2628">
        <v>0.45200000000000001</v>
      </c>
      <c r="L2628">
        <v>0.60799999999999998</v>
      </c>
      <c r="M2628">
        <v>0.79200000000000004</v>
      </c>
      <c r="N2628">
        <v>0.998</v>
      </c>
      <c r="O2628">
        <v>1.2290000000000001</v>
      </c>
      <c r="P2628">
        <v>1.49</v>
      </c>
      <c r="Q2628">
        <v>1.782</v>
      </c>
      <c r="R2628">
        <v>2.0990000000000002</v>
      </c>
      <c r="S2628">
        <v>2.444</v>
      </c>
      <c r="T2628">
        <v>2.8140000000000001</v>
      </c>
      <c r="U2628">
        <v>3.2109999999999999</v>
      </c>
      <c r="V2628">
        <v>3.633</v>
      </c>
      <c r="W2628">
        <v>4.0810000000000004</v>
      </c>
      <c r="X2628">
        <v>4.556</v>
      </c>
      <c r="Y2628">
        <v>5.0609999999999999</v>
      </c>
      <c r="Z2628">
        <v>5.6</v>
      </c>
      <c r="AA2628">
        <v>6.165</v>
      </c>
      <c r="AB2628">
        <v>6.7569999999999997</v>
      </c>
      <c r="AC2628">
        <v>7.3769999999999998</v>
      </c>
      <c r="AD2628">
        <v>8.0239999999999991</v>
      </c>
      <c r="AE2628">
        <v>8.6989999999999998</v>
      </c>
      <c r="AF2628">
        <v>9.4</v>
      </c>
      <c r="AG2628">
        <v>10.128</v>
      </c>
      <c r="AH2628">
        <v>10.885</v>
      </c>
      <c r="AI2628">
        <v>11.667999999999999</v>
      </c>
      <c r="AJ2628" t="s">
        <v>28</v>
      </c>
      <c r="AK2628" t="s">
        <v>19</v>
      </c>
    </row>
    <row r="2629" spans="1:38" x14ac:dyDescent="0.35">
      <c r="A2629" t="s">
        <v>56</v>
      </c>
      <c r="B2629" t="s">
        <v>67</v>
      </c>
      <c r="C2629" t="s">
        <v>29</v>
      </c>
      <c r="D2629">
        <v>0</v>
      </c>
      <c r="E2629">
        <v>0</v>
      </c>
      <c r="F2629">
        <v>1E-3</v>
      </c>
      <c r="G2629">
        <v>2E-3</v>
      </c>
      <c r="H2629">
        <v>3.0000000000000001E-3</v>
      </c>
      <c r="I2629">
        <v>4.0000000000000001E-3</v>
      </c>
      <c r="J2629">
        <v>6.0000000000000001E-3</v>
      </c>
      <c r="K2629">
        <v>8.0000000000000002E-3</v>
      </c>
      <c r="L2629">
        <v>1.0999999999999999E-2</v>
      </c>
      <c r="M2629">
        <v>1.4999999999999999E-2</v>
      </c>
      <c r="N2629">
        <v>1.9E-2</v>
      </c>
      <c r="O2629">
        <v>2.3E-2</v>
      </c>
      <c r="P2629">
        <v>2.8000000000000001E-2</v>
      </c>
      <c r="Q2629">
        <v>3.3000000000000002E-2</v>
      </c>
      <c r="R2629">
        <v>3.9E-2</v>
      </c>
      <c r="S2629">
        <v>4.4999999999999998E-2</v>
      </c>
      <c r="T2629">
        <v>5.1999999999999998E-2</v>
      </c>
      <c r="U2629">
        <v>5.8999999999999997E-2</v>
      </c>
      <c r="V2629">
        <v>6.7000000000000004E-2</v>
      </c>
      <c r="W2629">
        <v>7.5999999999999998E-2</v>
      </c>
      <c r="X2629">
        <v>8.4000000000000005E-2</v>
      </c>
      <c r="Y2629">
        <v>9.4E-2</v>
      </c>
      <c r="Z2629">
        <v>0.104</v>
      </c>
      <c r="AA2629">
        <v>0.114</v>
      </c>
      <c r="AB2629">
        <v>0.125</v>
      </c>
      <c r="AC2629">
        <v>0.13700000000000001</v>
      </c>
      <c r="AD2629">
        <v>0.14899999999999999</v>
      </c>
      <c r="AE2629">
        <v>0.161</v>
      </c>
      <c r="AF2629">
        <v>0.17399999999999999</v>
      </c>
      <c r="AG2629">
        <v>0.188</v>
      </c>
      <c r="AH2629">
        <v>0.20200000000000001</v>
      </c>
      <c r="AI2629">
        <v>0.216</v>
      </c>
      <c r="AJ2629" t="s">
        <v>29</v>
      </c>
      <c r="AK2629" t="s">
        <v>30</v>
      </c>
    </row>
    <row r="2630" spans="1:38" x14ac:dyDescent="0.35">
      <c r="A2630" t="s">
        <v>56</v>
      </c>
      <c r="B2630" t="s">
        <v>67</v>
      </c>
      <c r="C2630" t="s">
        <v>31</v>
      </c>
      <c r="D2630">
        <v>0</v>
      </c>
      <c r="E2630">
        <v>4.2999999999999997E-2</v>
      </c>
      <c r="F2630">
        <v>0.16300000000000001</v>
      </c>
      <c r="G2630">
        <v>0.30499999999999999</v>
      </c>
      <c r="H2630">
        <v>0.47099999999999997</v>
      </c>
      <c r="I2630">
        <v>0.67700000000000005</v>
      </c>
      <c r="J2630">
        <v>0.97199999999999998</v>
      </c>
      <c r="K2630">
        <v>1.3819999999999999</v>
      </c>
      <c r="L2630">
        <v>1.867</v>
      </c>
      <c r="M2630">
        <v>2.4239999999999999</v>
      </c>
      <c r="N2630">
        <v>3.0630000000000002</v>
      </c>
      <c r="O2630">
        <v>3.77</v>
      </c>
      <c r="P2630">
        <v>4.5679999999999996</v>
      </c>
      <c r="Q2630">
        <v>5.4640000000000004</v>
      </c>
      <c r="R2630">
        <v>6.4370000000000003</v>
      </c>
      <c r="S2630">
        <v>7.4930000000000003</v>
      </c>
      <c r="T2630">
        <v>8.625</v>
      </c>
      <c r="U2630">
        <v>9.8409999999999993</v>
      </c>
      <c r="V2630">
        <v>11.135</v>
      </c>
      <c r="W2630">
        <v>12.51</v>
      </c>
      <c r="X2630">
        <v>13.967000000000001</v>
      </c>
      <c r="Y2630">
        <v>15.519</v>
      </c>
      <c r="Z2630">
        <v>17.167000000000002</v>
      </c>
      <c r="AA2630">
        <v>18.901</v>
      </c>
      <c r="AB2630">
        <v>20.716000000000001</v>
      </c>
      <c r="AC2630">
        <v>22.616</v>
      </c>
      <c r="AD2630">
        <v>24.6</v>
      </c>
      <c r="AE2630">
        <v>26.667999999999999</v>
      </c>
      <c r="AF2630">
        <v>28.821999999999999</v>
      </c>
      <c r="AG2630">
        <v>31.053000000000001</v>
      </c>
      <c r="AH2630">
        <v>33.368000000000002</v>
      </c>
      <c r="AI2630">
        <v>35.773000000000003</v>
      </c>
      <c r="AJ2630" t="s">
        <v>31</v>
      </c>
      <c r="AK2630" t="s">
        <v>24</v>
      </c>
    </row>
    <row r="2631" spans="1:38" x14ac:dyDescent="0.35">
      <c r="A2631" t="s">
        <v>56</v>
      </c>
      <c r="B2631" t="s">
        <v>67</v>
      </c>
      <c r="C2631" t="s">
        <v>32</v>
      </c>
      <c r="D2631">
        <v>0</v>
      </c>
      <c r="E2631">
        <v>6.7000000000000004E-2</v>
      </c>
      <c r="F2631">
        <v>0.27300000000000002</v>
      </c>
      <c r="G2631">
        <v>0.50900000000000001</v>
      </c>
      <c r="H2631">
        <v>0.78700000000000003</v>
      </c>
      <c r="I2631">
        <v>1.1299999999999999</v>
      </c>
      <c r="J2631">
        <v>1.6259999999999999</v>
      </c>
      <c r="K2631">
        <v>2.3079999999999998</v>
      </c>
      <c r="L2631">
        <v>3.12</v>
      </c>
      <c r="M2631">
        <v>4.0529999999999999</v>
      </c>
      <c r="N2631">
        <v>5.1159999999999997</v>
      </c>
      <c r="O2631">
        <v>6.2990000000000004</v>
      </c>
      <c r="P2631">
        <v>7.6360000000000001</v>
      </c>
      <c r="Q2631">
        <v>9.1340000000000003</v>
      </c>
      <c r="R2631">
        <v>10.760999999999999</v>
      </c>
      <c r="S2631">
        <v>12.523</v>
      </c>
      <c r="T2631">
        <v>14.417999999999999</v>
      </c>
      <c r="U2631">
        <v>16.446999999999999</v>
      </c>
      <c r="V2631">
        <v>18.611000000000001</v>
      </c>
      <c r="W2631">
        <v>20.911999999999999</v>
      </c>
      <c r="X2631">
        <v>23.344000000000001</v>
      </c>
      <c r="Y2631">
        <v>25.936</v>
      </c>
      <c r="Z2631">
        <v>28.693000000000001</v>
      </c>
      <c r="AA2631">
        <v>31.59</v>
      </c>
      <c r="AB2631">
        <v>34.624000000000002</v>
      </c>
      <c r="AC2631">
        <v>37.804000000000002</v>
      </c>
      <c r="AD2631">
        <v>41.112000000000002</v>
      </c>
      <c r="AE2631">
        <v>44.57</v>
      </c>
      <c r="AF2631">
        <v>48.170999999999999</v>
      </c>
      <c r="AG2631">
        <v>51.901000000000003</v>
      </c>
      <c r="AH2631">
        <v>55.777999999999999</v>
      </c>
      <c r="AI2631">
        <v>59.793999999999997</v>
      </c>
      <c r="AJ2631" t="s">
        <v>32</v>
      </c>
      <c r="AK2631" t="s">
        <v>8</v>
      </c>
    </row>
    <row r="2632" spans="1:38" x14ac:dyDescent="0.35">
      <c r="A2632" t="s">
        <v>56</v>
      </c>
      <c r="B2632" t="s">
        <v>67</v>
      </c>
      <c r="C2632" t="s">
        <v>33</v>
      </c>
      <c r="D2632">
        <v>0</v>
      </c>
      <c r="E2632">
        <v>0.115</v>
      </c>
      <c r="F2632">
        <v>0.45200000000000001</v>
      </c>
      <c r="G2632">
        <v>0.84699999999999998</v>
      </c>
      <c r="H2632">
        <v>1.3109999999999999</v>
      </c>
      <c r="I2632">
        <v>1.8839999999999999</v>
      </c>
      <c r="J2632">
        <v>2.7069999999999999</v>
      </c>
      <c r="K2632">
        <v>3.8450000000000002</v>
      </c>
      <c r="L2632">
        <v>5.1950000000000003</v>
      </c>
      <c r="M2632">
        <v>6.7519999999999998</v>
      </c>
      <c r="N2632">
        <v>8.5229999999999997</v>
      </c>
      <c r="O2632">
        <v>10.492000000000001</v>
      </c>
      <c r="P2632">
        <v>12.718999999999999</v>
      </c>
      <c r="Q2632">
        <v>15.212999999999999</v>
      </c>
      <c r="R2632">
        <v>17.922000000000001</v>
      </c>
      <c r="S2632">
        <v>20.86</v>
      </c>
      <c r="T2632">
        <v>24.018999999999998</v>
      </c>
      <c r="U2632">
        <v>27.395</v>
      </c>
      <c r="V2632">
        <v>31.004999999999999</v>
      </c>
      <c r="W2632">
        <v>34.832000000000001</v>
      </c>
      <c r="X2632">
        <v>38.886000000000003</v>
      </c>
      <c r="Y2632">
        <v>43.201999999999998</v>
      </c>
      <c r="Z2632">
        <v>47.795999999999999</v>
      </c>
      <c r="AA2632">
        <v>52.624000000000002</v>
      </c>
      <c r="AB2632">
        <v>57.668999999999997</v>
      </c>
      <c r="AC2632">
        <v>62.968000000000004</v>
      </c>
      <c r="AD2632">
        <v>68.483999999999995</v>
      </c>
      <c r="AE2632">
        <v>74.245999999999995</v>
      </c>
      <c r="AF2632">
        <v>80.236999999999995</v>
      </c>
      <c r="AG2632">
        <v>86.448999999999998</v>
      </c>
      <c r="AH2632">
        <v>92.906999999999996</v>
      </c>
      <c r="AI2632">
        <v>99.594999999999999</v>
      </c>
      <c r="AJ2632" t="s">
        <v>33</v>
      </c>
      <c r="AK2632" t="s">
        <v>8</v>
      </c>
    </row>
    <row r="2633" spans="1:38" x14ac:dyDescent="0.35">
      <c r="A2633" t="s">
        <v>56</v>
      </c>
      <c r="B2633" t="s">
        <v>67</v>
      </c>
      <c r="C2633" t="s">
        <v>34</v>
      </c>
      <c r="D2633">
        <v>0</v>
      </c>
      <c r="E2633">
        <v>1.9E-2</v>
      </c>
      <c r="F2633">
        <v>7.5999999999999998E-2</v>
      </c>
      <c r="G2633">
        <v>0.14099999999999999</v>
      </c>
      <c r="H2633">
        <v>0.218</v>
      </c>
      <c r="I2633">
        <v>0.313</v>
      </c>
      <c r="J2633">
        <v>0.45200000000000001</v>
      </c>
      <c r="K2633">
        <v>0.64300000000000002</v>
      </c>
      <c r="L2633">
        <v>0.86799999999999999</v>
      </c>
      <c r="M2633">
        <v>1.127</v>
      </c>
      <c r="N2633">
        <v>1.4219999999999999</v>
      </c>
      <c r="O2633">
        <v>1.7509999999999999</v>
      </c>
      <c r="P2633">
        <v>2.121</v>
      </c>
      <c r="Q2633">
        <v>2.5390000000000001</v>
      </c>
      <c r="R2633">
        <v>2.99</v>
      </c>
      <c r="S2633">
        <v>3.48</v>
      </c>
      <c r="T2633">
        <v>4.008</v>
      </c>
      <c r="U2633">
        <v>4.5709999999999997</v>
      </c>
      <c r="V2633">
        <v>5.173</v>
      </c>
      <c r="W2633">
        <v>5.8120000000000003</v>
      </c>
      <c r="X2633">
        <v>6.4889999999999999</v>
      </c>
      <c r="Y2633">
        <v>7.2080000000000002</v>
      </c>
      <c r="Z2633">
        <v>7.9740000000000002</v>
      </c>
      <c r="AA2633">
        <v>8.7799999999999994</v>
      </c>
      <c r="AB2633">
        <v>9.6240000000000006</v>
      </c>
      <c r="AC2633">
        <v>10.506</v>
      </c>
      <c r="AD2633">
        <v>11.427</v>
      </c>
      <c r="AE2633">
        <v>12.388</v>
      </c>
      <c r="AF2633">
        <v>13.388</v>
      </c>
      <c r="AG2633">
        <v>14.423999999999999</v>
      </c>
      <c r="AH2633">
        <v>15.500999999999999</v>
      </c>
      <c r="AI2633">
        <v>16.616</v>
      </c>
      <c r="AJ2633" t="s">
        <v>34</v>
      </c>
      <c r="AK2633" t="s">
        <v>19</v>
      </c>
    </row>
    <row r="2634" spans="1:38" x14ac:dyDescent="0.35">
      <c r="A2634" t="s">
        <v>56</v>
      </c>
      <c r="B2634" t="s">
        <v>67</v>
      </c>
      <c r="C2634" t="s">
        <v>35</v>
      </c>
      <c r="D2634">
        <v>0</v>
      </c>
      <c r="E2634">
        <v>3.5000000000000003E-2</v>
      </c>
      <c r="F2634">
        <v>0.14399999999999999</v>
      </c>
      <c r="G2634">
        <v>0.26700000000000002</v>
      </c>
      <c r="H2634">
        <v>0.41099999999999998</v>
      </c>
      <c r="I2634">
        <v>0.59199999999999997</v>
      </c>
      <c r="J2634">
        <v>0.85299999999999998</v>
      </c>
      <c r="K2634">
        <v>1.2110000000000001</v>
      </c>
      <c r="L2634">
        <v>1.637</v>
      </c>
      <c r="M2634">
        <v>2.125</v>
      </c>
      <c r="N2634">
        <v>2.6789999999999998</v>
      </c>
      <c r="O2634">
        <v>3.3</v>
      </c>
      <c r="P2634">
        <v>4</v>
      </c>
      <c r="Q2634">
        <v>4.7850000000000001</v>
      </c>
      <c r="R2634">
        <v>5.6390000000000002</v>
      </c>
      <c r="S2634">
        <v>6.5620000000000003</v>
      </c>
      <c r="T2634">
        <v>7.5549999999999997</v>
      </c>
      <c r="U2634">
        <v>8.6170000000000009</v>
      </c>
      <c r="V2634">
        <v>9.7509999999999994</v>
      </c>
      <c r="W2634">
        <v>10.955</v>
      </c>
      <c r="X2634">
        <v>12.227</v>
      </c>
      <c r="Y2634">
        <v>13.592000000000001</v>
      </c>
      <c r="Z2634">
        <v>15.032</v>
      </c>
      <c r="AA2634">
        <v>16.550999999999998</v>
      </c>
      <c r="AB2634">
        <v>18.140999999999998</v>
      </c>
      <c r="AC2634">
        <v>19.803999999999998</v>
      </c>
      <c r="AD2634">
        <v>21.541</v>
      </c>
      <c r="AE2634">
        <v>23.350999999999999</v>
      </c>
      <c r="AF2634">
        <v>25.236000000000001</v>
      </c>
      <c r="AG2634">
        <v>27.190999999999999</v>
      </c>
      <c r="AH2634">
        <v>29.22</v>
      </c>
      <c r="AI2634">
        <v>31.326000000000001</v>
      </c>
      <c r="AJ2634" t="s">
        <v>35</v>
      </c>
      <c r="AK2634" t="s">
        <v>15</v>
      </c>
    </row>
    <row r="2635" spans="1:38" x14ac:dyDescent="0.35">
      <c r="A2635" t="s">
        <v>56</v>
      </c>
      <c r="B2635" t="s">
        <v>67</v>
      </c>
      <c r="C2635" t="s">
        <v>36</v>
      </c>
      <c r="D2635">
        <v>0</v>
      </c>
      <c r="E2635">
        <v>2E-3</v>
      </c>
      <c r="F2635">
        <v>8.0000000000000002E-3</v>
      </c>
      <c r="G2635">
        <v>1.4999999999999999E-2</v>
      </c>
      <c r="H2635">
        <v>2.3E-2</v>
      </c>
      <c r="I2635">
        <v>3.2000000000000001E-2</v>
      </c>
      <c r="J2635">
        <v>4.7E-2</v>
      </c>
      <c r="K2635">
        <v>6.6000000000000003E-2</v>
      </c>
      <c r="L2635">
        <v>8.8999999999999996E-2</v>
      </c>
      <c r="M2635">
        <v>0.11600000000000001</v>
      </c>
      <c r="N2635">
        <v>0.14599999999999999</v>
      </c>
      <c r="O2635">
        <v>0.18099999999999999</v>
      </c>
      <c r="P2635">
        <v>0.219</v>
      </c>
      <c r="Q2635">
        <v>0.26200000000000001</v>
      </c>
      <c r="R2635">
        <v>0.308</v>
      </c>
      <c r="S2635">
        <v>0.35899999999999999</v>
      </c>
      <c r="T2635">
        <v>0.41299999999999998</v>
      </c>
      <c r="U2635">
        <v>0.47099999999999997</v>
      </c>
      <c r="V2635">
        <v>0.53300000000000003</v>
      </c>
      <c r="W2635">
        <v>0.6</v>
      </c>
      <c r="X2635">
        <v>0.66900000000000004</v>
      </c>
      <c r="Y2635">
        <v>0.74299999999999999</v>
      </c>
      <c r="Z2635">
        <v>0.82199999999999995</v>
      </c>
      <c r="AA2635">
        <v>0.90500000000000003</v>
      </c>
      <c r="AB2635">
        <v>0.99199999999999999</v>
      </c>
      <c r="AC2635">
        <v>1.083</v>
      </c>
      <c r="AD2635">
        <v>1.1779999999999999</v>
      </c>
      <c r="AE2635">
        <v>1.2769999999999999</v>
      </c>
      <c r="AF2635">
        <v>1.38</v>
      </c>
      <c r="AG2635">
        <v>1.4870000000000001</v>
      </c>
      <c r="AH2635">
        <v>1.599</v>
      </c>
      <c r="AI2635">
        <v>1.7130000000000001</v>
      </c>
      <c r="AJ2635" t="s">
        <v>36</v>
      </c>
      <c r="AK2635" t="s">
        <v>11</v>
      </c>
      <c r="AL2635" t="s">
        <v>9</v>
      </c>
    </row>
    <row r="2636" spans="1:38" x14ac:dyDescent="0.35">
      <c r="A2636" t="s">
        <v>56</v>
      </c>
      <c r="B2636" t="s">
        <v>67</v>
      </c>
      <c r="C2636" t="s">
        <v>37</v>
      </c>
      <c r="D2636">
        <v>0</v>
      </c>
      <c r="E2636">
        <v>3.3000000000000002E-2</v>
      </c>
      <c r="F2636">
        <v>0.128</v>
      </c>
      <c r="G2636">
        <v>0.23699999999999999</v>
      </c>
      <c r="H2636">
        <v>0.36599999999999999</v>
      </c>
      <c r="I2636">
        <v>0.52700000000000002</v>
      </c>
      <c r="J2636">
        <v>0.75800000000000001</v>
      </c>
      <c r="K2636">
        <v>1.0760000000000001</v>
      </c>
      <c r="L2636">
        <v>1.454</v>
      </c>
      <c r="M2636">
        <v>1.89</v>
      </c>
      <c r="N2636">
        <v>2.3849999999999998</v>
      </c>
      <c r="O2636">
        <v>2.9369999999999998</v>
      </c>
      <c r="P2636">
        <v>3.56</v>
      </c>
      <c r="Q2636">
        <v>4.2590000000000003</v>
      </c>
      <c r="R2636">
        <v>5.0179999999999998</v>
      </c>
      <c r="S2636">
        <v>5.84</v>
      </c>
      <c r="T2636">
        <v>6.7240000000000002</v>
      </c>
      <c r="U2636">
        <v>7.67</v>
      </c>
      <c r="V2636">
        <v>8.6780000000000008</v>
      </c>
      <c r="W2636">
        <v>9.7509999999999994</v>
      </c>
      <c r="X2636">
        <v>10.884</v>
      </c>
      <c r="Y2636">
        <v>12.093</v>
      </c>
      <c r="Z2636">
        <v>13.379</v>
      </c>
      <c r="AA2636">
        <v>14.731</v>
      </c>
      <c r="AB2636">
        <v>16.146000000000001</v>
      </c>
      <c r="AC2636">
        <v>17.628</v>
      </c>
      <c r="AD2636">
        <v>19.172999999999998</v>
      </c>
      <c r="AE2636">
        <v>20.785</v>
      </c>
      <c r="AF2636">
        <v>22.460999999999999</v>
      </c>
      <c r="AG2636">
        <v>24.2</v>
      </c>
      <c r="AH2636">
        <v>26.006</v>
      </c>
      <c r="AI2636">
        <v>27.88</v>
      </c>
      <c r="AJ2636" t="s">
        <v>37</v>
      </c>
      <c r="AK2636" t="s">
        <v>22</v>
      </c>
      <c r="AL2636" t="s">
        <v>24</v>
      </c>
    </row>
    <row r="2637" spans="1:38" x14ac:dyDescent="0.35">
      <c r="A2637" t="s">
        <v>56</v>
      </c>
      <c r="B2637" t="s">
        <v>67</v>
      </c>
      <c r="C2637" t="s">
        <v>38</v>
      </c>
      <c r="D2637">
        <v>0</v>
      </c>
      <c r="E2637">
        <v>4.2000000000000003E-2</v>
      </c>
      <c r="F2637">
        <v>0.16300000000000001</v>
      </c>
      <c r="G2637">
        <v>0.30599999999999999</v>
      </c>
      <c r="H2637">
        <v>0.47199999999999998</v>
      </c>
      <c r="I2637">
        <v>0.67700000000000005</v>
      </c>
      <c r="J2637">
        <v>0.97499999999999998</v>
      </c>
      <c r="K2637">
        <v>1.3839999999999999</v>
      </c>
      <c r="L2637">
        <v>1.873</v>
      </c>
      <c r="M2637">
        <v>2.4340000000000002</v>
      </c>
      <c r="N2637">
        <v>3.0710000000000002</v>
      </c>
      <c r="O2637">
        <v>3.7810000000000001</v>
      </c>
      <c r="P2637">
        <v>4.585</v>
      </c>
      <c r="Q2637">
        <v>5.4829999999999997</v>
      </c>
      <c r="R2637">
        <v>6.4589999999999996</v>
      </c>
      <c r="S2637">
        <v>7.5190000000000001</v>
      </c>
      <c r="T2637">
        <v>8.6549999999999994</v>
      </c>
      <c r="U2637">
        <v>9.875</v>
      </c>
      <c r="V2637">
        <v>11.176</v>
      </c>
      <c r="W2637">
        <v>12.554</v>
      </c>
      <c r="X2637">
        <v>14.018000000000001</v>
      </c>
      <c r="Y2637">
        <v>15.571</v>
      </c>
      <c r="Z2637">
        <v>17.227</v>
      </c>
      <c r="AA2637">
        <v>18.966999999999999</v>
      </c>
      <c r="AB2637">
        <v>20.79</v>
      </c>
      <c r="AC2637">
        <v>22.696999999999999</v>
      </c>
      <c r="AD2637">
        <v>24.686</v>
      </c>
      <c r="AE2637">
        <v>26.76</v>
      </c>
      <c r="AF2637">
        <v>28.917999999999999</v>
      </c>
      <c r="AG2637">
        <v>31.161999999999999</v>
      </c>
      <c r="AH2637">
        <v>33.488</v>
      </c>
      <c r="AI2637">
        <v>35.899000000000001</v>
      </c>
      <c r="AJ2637" t="s">
        <v>38</v>
      </c>
      <c r="AK2637" t="s">
        <v>22</v>
      </c>
      <c r="AL2637" t="s">
        <v>24</v>
      </c>
    </row>
    <row r="2638" spans="1:38" x14ac:dyDescent="0.35">
      <c r="A2638" t="s">
        <v>56</v>
      </c>
      <c r="B2638" t="s">
        <v>67</v>
      </c>
      <c r="C2638" t="s">
        <v>39</v>
      </c>
      <c r="D2638">
        <v>0</v>
      </c>
      <c r="E2638">
        <v>0.03</v>
      </c>
      <c r="F2638">
        <v>0.11899999999999999</v>
      </c>
      <c r="G2638">
        <v>0.218</v>
      </c>
      <c r="H2638">
        <v>0.33800000000000002</v>
      </c>
      <c r="I2638">
        <v>0.48899999999999999</v>
      </c>
      <c r="J2638">
        <v>0.70299999999999996</v>
      </c>
      <c r="K2638">
        <v>1</v>
      </c>
      <c r="L2638">
        <v>1.3480000000000001</v>
      </c>
      <c r="M2638">
        <v>1.7529999999999999</v>
      </c>
      <c r="N2638">
        <v>2.2130000000000001</v>
      </c>
      <c r="O2638">
        <v>2.7240000000000002</v>
      </c>
      <c r="P2638">
        <v>3.3010000000000002</v>
      </c>
      <c r="Q2638">
        <v>3.9489999999999998</v>
      </c>
      <c r="R2638">
        <v>4.6509999999999998</v>
      </c>
      <c r="S2638">
        <v>5.4139999999999997</v>
      </c>
      <c r="T2638">
        <v>6.234</v>
      </c>
      <c r="U2638">
        <v>7.1109999999999998</v>
      </c>
      <c r="V2638">
        <v>8.0470000000000006</v>
      </c>
      <c r="W2638">
        <v>9.0410000000000004</v>
      </c>
      <c r="X2638">
        <v>10.092000000000001</v>
      </c>
      <c r="Y2638">
        <v>11.214</v>
      </c>
      <c r="Z2638">
        <v>12.406000000000001</v>
      </c>
      <c r="AA2638">
        <v>13.657999999999999</v>
      </c>
      <c r="AB2638">
        <v>14.971</v>
      </c>
      <c r="AC2638">
        <v>16.343</v>
      </c>
      <c r="AD2638">
        <v>17.774999999999999</v>
      </c>
      <c r="AE2638">
        <v>19.27</v>
      </c>
      <c r="AF2638">
        <v>20.824999999999999</v>
      </c>
      <c r="AG2638">
        <v>22.437999999999999</v>
      </c>
      <c r="AH2638">
        <v>24.114999999999998</v>
      </c>
      <c r="AI2638">
        <v>25.849</v>
      </c>
      <c r="AJ2638" t="s">
        <v>39</v>
      </c>
      <c r="AK2638" t="s">
        <v>15</v>
      </c>
    </row>
    <row r="2639" spans="1:38" x14ac:dyDescent="0.35">
      <c r="A2639" t="s">
        <v>56</v>
      </c>
      <c r="B2639" t="s">
        <v>67</v>
      </c>
      <c r="C2639" t="s">
        <v>40</v>
      </c>
      <c r="D2639">
        <v>0</v>
      </c>
      <c r="E2639">
        <v>6.9000000000000006E-2</v>
      </c>
      <c r="F2639">
        <v>0.26400000000000001</v>
      </c>
      <c r="G2639">
        <v>0.49199999999999999</v>
      </c>
      <c r="H2639">
        <v>0.76400000000000001</v>
      </c>
      <c r="I2639">
        <v>1.0960000000000001</v>
      </c>
      <c r="J2639">
        <v>1.5760000000000001</v>
      </c>
      <c r="K2639">
        <v>2.2370000000000001</v>
      </c>
      <c r="L2639">
        <v>3.024</v>
      </c>
      <c r="M2639">
        <v>3.9279999999999999</v>
      </c>
      <c r="N2639">
        <v>4.96</v>
      </c>
      <c r="O2639">
        <v>6.1050000000000004</v>
      </c>
      <c r="P2639">
        <v>7.399</v>
      </c>
      <c r="Q2639">
        <v>8.8490000000000002</v>
      </c>
      <c r="R2639">
        <v>10.426</v>
      </c>
      <c r="S2639">
        <v>12.132</v>
      </c>
      <c r="T2639">
        <v>13.967000000000001</v>
      </c>
      <c r="U2639">
        <v>15.936</v>
      </c>
      <c r="V2639">
        <v>18.032</v>
      </c>
      <c r="W2639">
        <v>20.257999999999999</v>
      </c>
      <c r="X2639">
        <v>22.617000000000001</v>
      </c>
      <c r="Y2639">
        <v>25.129000000000001</v>
      </c>
      <c r="Z2639">
        <v>27.797999999999998</v>
      </c>
      <c r="AA2639">
        <v>30.606999999999999</v>
      </c>
      <c r="AB2639">
        <v>33.545999999999999</v>
      </c>
      <c r="AC2639">
        <v>36.624000000000002</v>
      </c>
      <c r="AD2639">
        <v>39.832999999999998</v>
      </c>
      <c r="AE2639">
        <v>43.183</v>
      </c>
      <c r="AF2639">
        <v>46.664999999999999</v>
      </c>
      <c r="AG2639">
        <v>50.283000000000001</v>
      </c>
      <c r="AH2639">
        <v>54.034999999999997</v>
      </c>
      <c r="AI2639">
        <v>57.926000000000002</v>
      </c>
      <c r="AJ2639" t="s">
        <v>40</v>
      </c>
      <c r="AK2639" t="s">
        <v>15</v>
      </c>
    </row>
    <row r="2640" spans="1:38" x14ac:dyDescent="0.35">
      <c r="A2640" t="s">
        <v>56</v>
      </c>
      <c r="B2640" t="s">
        <v>67</v>
      </c>
      <c r="C2640" t="s">
        <v>41</v>
      </c>
      <c r="D2640">
        <v>0</v>
      </c>
      <c r="E2640">
        <v>1E-3</v>
      </c>
      <c r="F2640">
        <v>6.0000000000000001E-3</v>
      </c>
      <c r="G2640">
        <v>0.01</v>
      </c>
      <c r="H2640">
        <v>1.7000000000000001E-2</v>
      </c>
      <c r="I2640">
        <v>2.3E-2</v>
      </c>
      <c r="J2640">
        <v>3.3000000000000002E-2</v>
      </c>
      <c r="K2640">
        <v>4.8000000000000001E-2</v>
      </c>
      <c r="L2640">
        <v>6.5000000000000002E-2</v>
      </c>
      <c r="M2640">
        <v>8.4000000000000005E-2</v>
      </c>
      <c r="N2640">
        <v>0.107</v>
      </c>
      <c r="O2640">
        <v>0.13200000000000001</v>
      </c>
      <c r="P2640">
        <v>0.159</v>
      </c>
      <c r="Q2640">
        <v>0.19</v>
      </c>
      <c r="R2640">
        <v>0.224</v>
      </c>
      <c r="S2640">
        <v>0.26100000000000001</v>
      </c>
      <c r="T2640">
        <v>0.3</v>
      </c>
      <c r="U2640">
        <v>0.34200000000000003</v>
      </c>
      <c r="V2640">
        <v>0.38700000000000001</v>
      </c>
      <c r="W2640">
        <v>0.435</v>
      </c>
      <c r="X2640">
        <v>0.48599999999999999</v>
      </c>
      <c r="Y2640">
        <v>0.53900000000000003</v>
      </c>
      <c r="Z2640">
        <v>0.59699999999999998</v>
      </c>
      <c r="AA2640">
        <v>0.65800000000000003</v>
      </c>
      <c r="AB2640">
        <v>0.72099999999999997</v>
      </c>
      <c r="AC2640">
        <v>0.78700000000000003</v>
      </c>
      <c r="AD2640">
        <v>0.85599999999999998</v>
      </c>
      <c r="AE2640">
        <v>0.92800000000000005</v>
      </c>
      <c r="AF2640">
        <v>1.002</v>
      </c>
      <c r="AG2640">
        <v>1.08</v>
      </c>
      <c r="AH2640">
        <v>1.161</v>
      </c>
      <c r="AI2640">
        <v>1.244</v>
      </c>
      <c r="AJ2640" t="s">
        <v>41</v>
      </c>
      <c r="AK2640" t="s">
        <v>42</v>
      </c>
    </row>
    <row r="2641" spans="1:38" x14ac:dyDescent="0.35">
      <c r="A2641" t="s">
        <v>56</v>
      </c>
      <c r="B2641" t="s">
        <v>67</v>
      </c>
      <c r="C2641" t="s">
        <v>43</v>
      </c>
      <c r="D2641">
        <v>0</v>
      </c>
      <c r="E2641">
        <v>2.4E-2</v>
      </c>
      <c r="F2641">
        <v>9.6000000000000002E-2</v>
      </c>
      <c r="G2641">
        <v>0.18</v>
      </c>
      <c r="H2641">
        <v>0.27800000000000002</v>
      </c>
      <c r="I2641">
        <v>0.4</v>
      </c>
      <c r="J2641">
        <v>0.57499999999999996</v>
      </c>
      <c r="K2641">
        <v>0.81699999999999995</v>
      </c>
      <c r="L2641">
        <v>1.1040000000000001</v>
      </c>
      <c r="M2641">
        <v>1.4339999999999999</v>
      </c>
      <c r="N2641">
        <v>1.8109999999999999</v>
      </c>
      <c r="O2641">
        <v>2.2280000000000002</v>
      </c>
      <c r="P2641">
        <v>2.7</v>
      </c>
      <c r="Q2641">
        <v>3.23</v>
      </c>
      <c r="R2641">
        <v>3.806</v>
      </c>
      <c r="S2641">
        <v>4.4279999999999999</v>
      </c>
      <c r="T2641">
        <v>5.0990000000000002</v>
      </c>
      <c r="U2641">
        <v>5.8179999999999996</v>
      </c>
      <c r="V2641">
        <v>6.5830000000000002</v>
      </c>
      <c r="W2641">
        <v>7.3949999999999996</v>
      </c>
      <c r="X2641">
        <v>8.2560000000000002</v>
      </c>
      <c r="Y2641">
        <v>9.1739999999999995</v>
      </c>
      <c r="Z2641">
        <v>10.148999999999999</v>
      </c>
      <c r="AA2641">
        <v>11.173</v>
      </c>
      <c r="AB2641">
        <v>12.246</v>
      </c>
      <c r="AC2641">
        <v>13.37</v>
      </c>
      <c r="AD2641">
        <v>14.541</v>
      </c>
      <c r="AE2641">
        <v>15.765000000000001</v>
      </c>
      <c r="AF2641">
        <v>17.036999999999999</v>
      </c>
      <c r="AG2641">
        <v>18.356000000000002</v>
      </c>
      <c r="AH2641">
        <v>19.727</v>
      </c>
      <c r="AI2641">
        <v>21.146000000000001</v>
      </c>
      <c r="AJ2641" t="s">
        <v>43</v>
      </c>
      <c r="AK2641" t="s">
        <v>19</v>
      </c>
    </row>
    <row r="2642" spans="1:38" x14ac:dyDescent="0.35">
      <c r="A2642" t="s">
        <v>56</v>
      </c>
      <c r="B2642" t="s">
        <v>67</v>
      </c>
      <c r="C2642" t="s">
        <v>44</v>
      </c>
      <c r="D2642">
        <v>0</v>
      </c>
      <c r="E2642">
        <v>1.4E-2</v>
      </c>
      <c r="F2642">
        <v>5.7000000000000002E-2</v>
      </c>
      <c r="G2642">
        <v>0.106</v>
      </c>
      <c r="H2642">
        <v>0.16300000000000001</v>
      </c>
      <c r="I2642">
        <v>0.23400000000000001</v>
      </c>
      <c r="J2642">
        <v>0.33600000000000002</v>
      </c>
      <c r="K2642">
        <v>0.47799999999999998</v>
      </c>
      <c r="L2642">
        <v>0.64600000000000002</v>
      </c>
      <c r="M2642">
        <v>0.83799999999999997</v>
      </c>
      <c r="N2642">
        <v>1.06</v>
      </c>
      <c r="O2642">
        <v>1.3029999999999999</v>
      </c>
      <c r="P2642">
        <v>1.58</v>
      </c>
      <c r="Q2642">
        <v>1.89</v>
      </c>
      <c r="R2642">
        <v>2.226</v>
      </c>
      <c r="S2642">
        <v>2.59</v>
      </c>
      <c r="T2642">
        <v>2.9830000000000001</v>
      </c>
      <c r="U2642">
        <v>3.403</v>
      </c>
      <c r="V2642">
        <v>3.851</v>
      </c>
      <c r="W2642">
        <v>4.3259999999999996</v>
      </c>
      <c r="X2642">
        <v>4.83</v>
      </c>
      <c r="Y2642">
        <v>5.3659999999999997</v>
      </c>
      <c r="Z2642">
        <v>5.9370000000000003</v>
      </c>
      <c r="AA2642">
        <v>6.5369999999999999</v>
      </c>
      <c r="AB2642">
        <v>7.1639999999999997</v>
      </c>
      <c r="AC2642">
        <v>7.8209999999999997</v>
      </c>
      <c r="AD2642">
        <v>8.5060000000000002</v>
      </c>
      <c r="AE2642">
        <v>9.2219999999999995</v>
      </c>
      <c r="AF2642">
        <v>9.9659999999999993</v>
      </c>
      <c r="AG2642">
        <v>10.738</v>
      </c>
      <c r="AH2642">
        <v>11.538</v>
      </c>
      <c r="AI2642">
        <v>12.37</v>
      </c>
      <c r="AJ2642" t="s">
        <v>44</v>
      </c>
      <c r="AK2642" t="s">
        <v>17</v>
      </c>
    </row>
    <row r="2643" spans="1:38" x14ac:dyDescent="0.35">
      <c r="A2643" t="s">
        <v>56</v>
      </c>
      <c r="B2643" t="s">
        <v>67</v>
      </c>
      <c r="C2643" t="s">
        <v>45</v>
      </c>
      <c r="D2643">
        <v>0</v>
      </c>
      <c r="E2643">
        <v>4.3999999999999997E-2</v>
      </c>
      <c r="F2643">
        <v>0.17699999999999999</v>
      </c>
      <c r="G2643">
        <v>0.32900000000000001</v>
      </c>
      <c r="H2643">
        <v>0.51100000000000001</v>
      </c>
      <c r="I2643">
        <v>0.73199999999999998</v>
      </c>
      <c r="J2643">
        <v>1.056</v>
      </c>
      <c r="K2643">
        <v>1.498</v>
      </c>
      <c r="L2643">
        <v>2.024</v>
      </c>
      <c r="M2643">
        <v>2.6309999999999998</v>
      </c>
      <c r="N2643">
        <v>3.3210000000000002</v>
      </c>
      <c r="O2643">
        <v>4.0890000000000004</v>
      </c>
      <c r="P2643">
        <v>4.9569999999999999</v>
      </c>
      <c r="Q2643">
        <v>5.9279999999999999</v>
      </c>
      <c r="R2643">
        <v>6.9829999999999997</v>
      </c>
      <c r="S2643">
        <v>8.1270000000000007</v>
      </c>
      <c r="T2643">
        <v>9.359</v>
      </c>
      <c r="U2643">
        <v>10.673999999999999</v>
      </c>
      <c r="V2643">
        <v>12.081</v>
      </c>
      <c r="W2643">
        <v>13.571999999999999</v>
      </c>
      <c r="X2643">
        <v>15.153</v>
      </c>
      <c r="Y2643">
        <v>16.834</v>
      </c>
      <c r="Z2643">
        <v>18.623999999999999</v>
      </c>
      <c r="AA2643">
        <v>20.504000000000001</v>
      </c>
      <c r="AB2643">
        <v>22.472000000000001</v>
      </c>
      <c r="AC2643">
        <v>24.535</v>
      </c>
      <c r="AD2643">
        <v>26.684000000000001</v>
      </c>
      <c r="AE2643">
        <v>28.928000000000001</v>
      </c>
      <c r="AF2643">
        <v>31.263999999999999</v>
      </c>
      <c r="AG2643">
        <v>33.686</v>
      </c>
      <c r="AH2643">
        <v>36.201999999999998</v>
      </c>
      <c r="AI2643">
        <v>38.81</v>
      </c>
      <c r="AJ2643" t="s">
        <v>45</v>
      </c>
      <c r="AK2643" t="s">
        <v>9</v>
      </c>
    </row>
    <row r="2644" spans="1:38" x14ac:dyDescent="0.35">
      <c r="A2644" t="s">
        <v>56</v>
      </c>
      <c r="B2644" t="s">
        <v>67</v>
      </c>
      <c r="C2644" t="s">
        <v>46</v>
      </c>
      <c r="D2644">
        <v>0</v>
      </c>
      <c r="E2644">
        <v>1.7999999999999999E-2</v>
      </c>
      <c r="F2644">
        <v>6.9000000000000006E-2</v>
      </c>
      <c r="G2644">
        <v>0.127</v>
      </c>
      <c r="H2644">
        <v>0.19900000000000001</v>
      </c>
      <c r="I2644">
        <v>0.28699999999999998</v>
      </c>
      <c r="J2644">
        <v>0.41199999999999998</v>
      </c>
      <c r="K2644">
        <v>0.58299999999999996</v>
      </c>
      <c r="L2644">
        <v>0.78800000000000003</v>
      </c>
      <c r="M2644">
        <v>1.0249999999999999</v>
      </c>
      <c r="N2644">
        <v>1.294</v>
      </c>
      <c r="O2644">
        <v>1.5920000000000001</v>
      </c>
      <c r="P2644">
        <v>1.93</v>
      </c>
      <c r="Q2644">
        <v>2.3079999999999998</v>
      </c>
      <c r="R2644">
        <v>2.7189999999999999</v>
      </c>
      <c r="S2644">
        <v>3.1640000000000001</v>
      </c>
      <c r="T2644">
        <v>3.6429999999999998</v>
      </c>
      <c r="U2644">
        <v>4.157</v>
      </c>
      <c r="V2644">
        <v>4.7030000000000003</v>
      </c>
      <c r="W2644">
        <v>5.2850000000000001</v>
      </c>
      <c r="X2644">
        <v>5.899</v>
      </c>
      <c r="Y2644">
        <v>6.5540000000000003</v>
      </c>
      <c r="Z2644">
        <v>7.2510000000000003</v>
      </c>
      <c r="AA2644">
        <v>7.9829999999999997</v>
      </c>
      <c r="AB2644">
        <v>8.7490000000000006</v>
      </c>
      <c r="AC2644">
        <v>9.5530000000000008</v>
      </c>
      <c r="AD2644">
        <v>10.39</v>
      </c>
      <c r="AE2644">
        <v>11.265000000000001</v>
      </c>
      <c r="AF2644">
        <v>12.173</v>
      </c>
      <c r="AG2644">
        <v>13.115</v>
      </c>
      <c r="AH2644">
        <v>14.095000000000001</v>
      </c>
      <c r="AI2644">
        <v>15.109</v>
      </c>
      <c r="AJ2644" t="s">
        <v>46</v>
      </c>
      <c r="AK2644" t="s">
        <v>17</v>
      </c>
    </row>
    <row r="2645" spans="1:38" x14ac:dyDescent="0.35">
      <c r="A2645" t="s">
        <v>56</v>
      </c>
      <c r="B2645" t="s">
        <v>67</v>
      </c>
      <c r="C2645" t="s">
        <v>47</v>
      </c>
      <c r="D2645">
        <v>0</v>
      </c>
      <c r="E2645">
        <v>2.3E-2</v>
      </c>
      <c r="F2645">
        <v>8.5999999999999993E-2</v>
      </c>
      <c r="G2645">
        <v>0.158</v>
      </c>
      <c r="H2645">
        <v>0.249</v>
      </c>
      <c r="I2645">
        <v>0.35799999999999998</v>
      </c>
      <c r="J2645">
        <v>0.51200000000000001</v>
      </c>
      <c r="K2645">
        <v>0.72899999999999998</v>
      </c>
      <c r="L2645">
        <v>0.98499999999999999</v>
      </c>
      <c r="M2645">
        <v>1.2789999999999999</v>
      </c>
      <c r="N2645">
        <v>1.615</v>
      </c>
      <c r="O2645">
        <v>1.9870000000000001</v>
      </c>
      <c r="P2645">
        <v>2.411</v>
      </c>
      <c r="Q2645">
        <v>2.883</v>
      </c>
      <c r="R2645">
        <v>3.3959999999999999</v>
      </c>
      <c r="S2645">
        <v>3.952</v>
      </c>
      <c r="T2645">
        <v>4.55</v>
      </c>
      <c r="U2645">
        <v>5.1920000000000002</v>
      </c>
      <c r="V2645">
        <v>5.8739999999999997</v>
      </c>
      <c r="W2645">
        <v>6.6020000000000003</v>
      </c>
      <c r="X2645">
        <v>7.3680000000000003</v>
      </c>
      <c r="Y2645">
        <v>8.1859999999999999</v>
      </c>
      <c r="Z2645">
        <v>9.0579999999999998</v>
      </c>
      <c r="AA2645">
        <v>9.9700000000000006</v>
      </c>
      <c r="AB2645">
        <v>10.930999999999999</v>
      </c>
      <c r="AC2645">
        <v>11.932</v>
      </c>
      <c r="AD2645">
        <v>12.977</v>
      </c>
      <c r="AE2645">
        <v>14.068</v>
      </c>
      <c r="AF2645">
        <v>15.204000000000001</v>
      </c>
      <c r="AG2645">
        <v>16.38</v>
      </c>
      <c r="AH2645">
        <v>17.603999999999999</v>
      </c>
      <c r="AI2645">
        <v>18.873999999999999</v>
      </c>
      <c r="AJ2645" t="s">
        <v>47</v>
      </c>
      <c r="AK2645" t="s">
        <v>17</v>
      </c>
    </row>
    <row r="2646" spans="1:38" x14ac:dyDescent="0.35">
      <c r="A2646" t="s">
        <v>56</v>
      </c>
      <c r="B2646" t="s">
        <v>67</v>
      </c>
      <c r="C2646" t="s">
        <v>48</v>
      </c>
      <c r="D2646">
        <v>0</v>
      </c>
      <c r="E2646">
        <v>1.9E-2</v>
      </c>
      <c r="F2646">
        <v>7.8E-2</v>
      </c>
      <c r="G2646">
        <v>0.14199999999999999</v>
      </c>
      <c r="H2646">
        <v>0.223</v>
      </c>
      <c r="I2646">
        <v>0.318</v>
      </c>
      <c r="J2646">
        <v>0.45900000000000002</v>
      </c>
      <c r="K2646">
        <v>0.65200000000000002</v>
      </c>
      <c r="L2646">
        <v>0.88200000000000001</v>
      </c>
      <c r="M2646">
        <v>1.145</v>
      </c>
      <c r="N2646">
        <v>1.444</v>
      </c>
      <c r="O2646">
        <v>1.7769999999999999</v>
      </c>
      <c r="P2646">
        <v>2.1560000000000001</v>
      </c>
      <c r="Q2646">
        <v>2.5790000000000002</v>
      </c>
      <c r="R2646">
        <v>3.0379999999999998</v>
      </c>
      <c r="S2646">
        <v>3.5379999999999998</v>
      </c>
      <c r="T2646">
        <v>4.0720000000000001</v>
      </c>
      <c r="U2646">
        <v>4.6459999999999999</v>
      </c>
      <c r="V2646">
        <v>5.2569999999999997</v>
      </c>
      <c r="W2646">
        <v>5.9080000000000004</v>
      </c>
      <c r="X2646">
        <v>6.5940000000000003</v>
      </c>
      <c r="Y2646">
        <v>7.3259999999999996</v>
      </c>
      <c r="Z2646">
        <v>8.1050000000000004</v>
      </c>
      <c r="AA2646">
        <v>8.923</v>
      </c>
      <c r="AB2646">
        <v>9.7799999999999994</v>
      </c>
      <c r="AC2646">
        <v>10.678000000000001</v>
      </c>
      <c r="AD2646">
        <v>11.614000000000001</v>
      </c>
      <c r="AE2646">
        <v>12.589</v>
      </c>
      <c r="AF2646">
        <v>13.606</v>
      </c>
      <c r="AG2646">
        <v>14.661</v>
      </c>
      <c r="AH2646">
        <v>15.755000000000001</v>
      </c>
      <c r="AI2646">
        <v>16.888000000000002</v>
      </c>
      <c r="AJ2646" t="s">
        <v>48</v>
      </c>
      <c r="AK2646" t="s">
        <v>8</v>
      </c>
      <c r="AL2646" t="s">
        <v>17</v>
      </c>
    </row>
    <row r="2647" spans="1:38" x14ac:dyDescent="0.35">
      <c r="A2647" t="s">
        <v>56</v>
      </c>
      <c r="B2647" t="s">
        <v>67</v>
      </c>
      <c r="C2647" t="s">
        <v>49</v>
      </c>
      <c r="D2647">
        <v>0</v>
      </c>
      <c r="E2647">
        <v>0.08</v>
      </c>
      <c r="F2647">
        <v>0.312</v>
      </c>
      <c r="G2647">
        <v>0.58199999999999996</v>
      </c>
      <c r="H2647">
        <v>0.90600000000000003</v>
      </c>
      <c r="I2647">
        <v>1.302</v>
      </c>
      <c r="J2647">
        <v>1.873</v>
      </c>
      <c r="K2647">
        <v>2.6659999999999999</v>
      </c>
      <c r="L2647">
        <v>3.5960000000000001</v>
      </c>
      <c r="M2647">
        <v>4.6719999999999997</v>
      </c>
      <c r="N2647">
        <v>5.8959999999999999</v>
      </c>
      <c r="O2647">
        <v>7.2610000000000001</v>
      </c>
      <c r="P2647">
        <v>8.8049999999999997</v>
      </c>
      <c r="Q2647">
        <v>10.529</v>
      </c>
      <c r="R2647">
        <v>12.406000000000001</v>
      </c>
      <c r="S2647">
        <v>14.436</v>
      </c>
      <c r="T2647">
        <v>16.614000000000001</v>
      </c>
      <c r="U2647">
        <v>18.957999999999998</v>
      </c>
      <c r="V2647">
        <v>21.452000000000002</v>
      </c>
      <c r="W2647">
        <v>24.103000000000002</v>
      </c>
      <c r="X2647">
        <v>26.908999999999999</v>
      </c>
      <c r="Y2647">
        <v>29.896000000000001</v>
      </c>
      <c r="Z2647">
        <v>33.070999999999998</v>
      </c>
      <c r="AA2647">
        <v>36.411000000000001</v>
      </c>
      <c r="AB2647">
        <v>39.909999999999997</v>
      </c>
      <c r="AC2647">
        <v>43.573</v>
      </c>
      <c r="AD2647">
        <v>47.393999999999998</v>
      </c>
      <c r="AE2647">
        <v>51.375</v>
      </c>
      <c r="AF2647">
        <v>55.523000000000003</v>
      </c>
      <c r="AG2647">
        <v>59.823</v>
      </c>
      <c r="AH2647">
        <v>64.292000000000002</v>
      </c>
      <c r="AI2647">
        <v>68.921999999999997</v>
      </c>
      <c r="AJ2647" t="s">
        <v>49</v>
      </c>
      <c r="AK2647" t="s">
        <v>9</v>
      </c>
    </row>
    <row r="2648" spans="1:38" x14ac:dyDescent="0.35">
      <c r="A2648" t="s">
        <v>56</v>
      </c>
      <c r="B2648" t="s">
        <v>67</v>
      </c>
      <c r="C2648" t="s">
        <v>50</v>
      </c>
      <c r="D2648">
        <v>0</v>
      </c>
      <c r="E2648">
        <v>2.1000000000000001E-2</v>
      </c>
      <c r="F2648">
        <v>0.08</v>
      </c>
      <c r="G2648">
        <v>0.152</v>
      </c>
      <c r="H2648">
        <v>0.23499999999999999</v>
      </c>
      <c r="I2648">
        <v>0.33700000000000002</v>
      </c>
      <c r="J2648">
        <v>0.48399999999999999</v>
      </c>
      <c r="K2648">
        <v>0.69099999999999995</v>
      </c>
      <c r="L2648">
        <v>0.93100000000000005</v>
      </c>
      <c r="M2648">
        <v>1.208</v>
      </c>
      <c r="N2648">
        <v>1.526</v>
      </c>
      <c r="O2648">
        <v>1.8779999999999999</v>
      </c>
      <c r="P2648">
        <v>2.2759999999999998</v>
      </c>
      <c r="Q2648">
        <v>2.7240000000000002</v>
      </c>
      <c r="R2648">
        <v>3.2080000000000002</v>
      </c>
      <c r="S2648">
        <v>3.7330000000000001</v>
      </c>
      <c r="T2648">
        <v>4.298</v>
      </c>
      <c r="U2648">
        <v>4.9050000000000002</v>
      </c>
      <c r="V2648">
        <v>5.55</v>
      </c>
      <c r="W2648">
        <v>6.2350000000000003</v>
      </c>
      <c r="X2648">
        <v>6.96</v>
      </c>
      <c r="Y2648">
        <v>7.7329999999999997</v>
      </c>
      <c r="Z2648">
        <v>8.5559999999999992</v>
      </c>
      <c r="AA2648">
        <v>9.4190000000000005</v>
      </c>
      <c r="AB2648">
        <v>10.324999999999999</v>
      </c>
      <c r="AC2648">
        <v>11.271000000000001</v>
      </c>
      <c r="AD2648">
        <v>12.257999999999999</v>
      </c>
      <c r="AE2648">
        <v>13.289</v>
      </c>
      <c r="AF2648">
        <v>14.362</v>
      </c>
      <c r="AG2648">
        <v>15.475</v>
      </c>
      <c r="AH2648">
        <v>16.628</v>
      </c>
      <c r="AI2648">
        <v>17.827999999999999</v>
      </c>
      <c r="AJ2648" t="s">
        <v>50</v>
      </c>
      <c r="AK2648" t="s">
        <v>15</v>
      </c>
    </row>
    <row r="2649" spans="1:38" x14ac:dyDescent="0.35">
      <c r="A2649" t="s">
        <v>56</v>
      </c>
      <c r="B2649" t="s">
        <v>67</v>
      </c>
      <c r="C2649" t="s">
        <v>51</v>
      </c>
      <c r="D2649">
        <v>0</v>
      </c>
      <c r="E2649">
        <v>2.9000000000000001E-2</v>
      </c>
      <c r="F2649">
        <v>0.11600000000000001</v>
      </c>
      <c r="G2649">
        <v>0.215</v>
      </c>
      <c r="H2649">
        <v>0.33500000000000002</v>
      </c>
      <c r="I2649">
        <v>0.48099999999999998</v>
      </c>
      <c r="J2649">
        <v>0.68899999999999995</v>
      </c>
      <c r="K2649">
        <v>0.98199999999999998</v>
      </c>
      <c r="L2649">
        <v>1.3240000000000001</v>
      </c>
      <c r="M2649">
        <v>1.72</v>
      </c>
      <c r="N2649">
        <v>2.1709999999999998</v>
      </c>
      <c r="O2649">
        <v>2.673</v>
      </c>
      <c r="P2649">
        <v>3.24</v>
      </c>
      <c r="Q2649">
        <v>3.8759999999999999</v>
      </c>
      <c r="R2649">
        <v>4.5650000000000004</v>
      </c>
      <c r="S2649">
        <v>5.3120000000000003</v>
      </c>
      <c r="T2649">
        <v>6.1180000000000003</v>
      </c>
      <c r="U2649">
        <v>6.9779999999999998</v>
      </c>
      <c r="V2649">
        <v>7.8970000000000002</v>
      </c>
      <c r="W2649">
        <v>8.8719999999999999</v>
      </c>
      <c r="X2649">
        <v>9.9049999999999994</v>
      </c>
      <c r="Y2649">
        <v>11.006</v>
      </c>
      <c r="Z2649">
        <v>12.175000000000001</v>
      </c>
      <c r="AA2649">
        <v>13.404</v>
      </c>
      <c r="AB2649">
        <v>14.692</v>
      </c>
      <c r="AC2649">
        <v>16.04</v>
      </c>
      <c r="AD2649">
        <v>17.443999999999999</v>
      </c>
      <c r="AE2649">
        <v>18.911999999999999</v>
      </c>
      <c r="AF2649">
        <v>20.437000000000001</v>
      </c>
      <c r="AG2649">
        <v>22.021000000000001</v>
      </c>
      <c r="AH2649">
        <v>23.664000000000001</v>
      </c>
      <c r="AI2649">
        <v>25.369</v>
      </c>
      <c r="AJ2649" t="s">
        <v>51</v>
      </c>
      <c r="AK2649" t="s">
        <v>19</v>
      </c>
    </row>
    <row r="2650" spans="1:38" x14ac:dyDescent="0.35">
      <c r="A2650" t="s">
        <v>56</v>
      </c>
      <c r="B2650" t="s">
        <v>67</v>
      </c>
      <c r="C2650" t="s">
        <v>52</v>
      </c>
      <c r="D2650">
        <v>0</v>
      </c>
      <c r="E2650">
        <v>0.04</v>
      </c>
      <c r="F2650">
        <v>0.161</v>
      </c>
      <c r="G2650">
        <v>0.30099999999999999</v>
      </c>
      <c r="H2650">
        <v>0.46700000000000003</v>
      </c>
      <c r="I2650">
        <v>0.66800000000000004</v>
      </c>
      <c r="J2650">
        <v>0.96299999999999997</v>
      </c>
      <c r="K2650">
        <v>1.3660000000000001</v>
      </c>
      <c r="L2650">
        <v>1.8460000000000001</v>
      </c>
      <c r="M2650">
        <v>2.4</v>
      </c>
      <c r="N2650">
        <v>3.0270000000000001</v>
      </c>
      <c r="O2650">
        <v>3.7269999999999999</v>
      </c>
      <c r="P2650">
        <v>4.5170000000000003</v>
      </c>
      <c r="Q2650">
        <v>5.4029999999999996</v>
      </c>
      <c r="R2650">
        <v>6.367</v>
      </c>
      <c r="S2650">
        <v>7.4080000000000004</v>
      </c>
      <c r="T2650">
        <v>8.5280000000000005</v>
      </c>
      <c r="U2650">
        <v>9.7309999999999999</v>
      </c>
      <c r="V2650">
        <v>11.010999999999999</v>
      </c>
      <c r="W2650">
        <v>12.372</v>
      </c>
      <c r="X2650">
        <v>13.81</v>
      </c>
      <c r="Y2650">
        <v>15.343999999999999</v>
      </c>
      <c r="Z2650">
        <v>16.972999999999999</v>
      </c>
      <c r="AA2650">
        <v>18.689</v>
      </c>
      <c r="AB2650">
        <v>20.484000000000002</v>
      </c>
      <c r="AC2650">
        <v>22.364000000000001</v>
      </c>
      <c r="AD2650">
        <v>24.323</v>
      </c>
      <c r="AE2650">
        <v>26.37</v>
      </c>
      <c r="AF2650">
        <v>28.495000000000001</v>
      </c>
      <c r="AG2650">
        <v>30.702999999999999</v>
      </c>
      <c r="AH2650">
        <v>32.993000000000002</v>
      </c>
      <c r="AI2650">
        <v>35.372</v>
      </c>
      <c r="AJ2650" t="s">
        <v>52</v>
      </c>
      <c r="AK2650" t="s">
        <v>15</v>
      </c>
    </row>
    <row r="2651" spans="1:38" x14ac:dyDescent="0.35">
      <c r="A2651" t="s">
        <v>56</v>
      </c>
      <c r="B2651" t="s">
        <v>67</v>
      </c>
      <c r="C2651" t="s">
        <v>53</v>
      </c>
      <c r="D2651">
        <v>0</v>
      </c>
      <c r="E2651">
        <v>5.8999999999999997E-2</v>
      </c>
      <c r="F2651">
        <v>0.23100000000000001</v>
      </c>
      <c r="G2651">
        <v>0.436</v>
      </c>
      <c r="H2651">
        <v>0.67800000000000005</v>
      </c>
      <c r="I2651">
        <v>0.97099999999999997</v>
      </c>
      <c r="J2651">
        <v>1.4</v>
      </c>
      <c r="K2651">
        <v>1.99</v>
      </c>
      <c r="L2651">
        <v>2.6859999999999999</v>
      </c>
      <c r="M2651">
        <v>3.49</v>
      </c>
      <c r="N2651">
        <v>4.4009999999999998</v>
      </c>
      <c r="O2651">
        <v>5.4219999999999997</v>
      </c>
      <c r="P2651">
        <v>6.5730000000000004</v>
      </c>
      <c r="Q2651">
        <v>7.8579999999999997</v>
      </c>
      <c r="R2651">
        <v>9.2590000000000003</v>
      </c>
      <c r="S2651">
        <v>10.775</v>
      </c>
      <c r="T2651">
        <v>12.407999999999999</v>
      </c>
      <c r="U2651">
        <v>14.156000000000001</v>
      </c>
      <c r="V2651">
        <v>16.018000000000001</v>
      </c>
      <c r="W2651">
        <v>17.995999999999999</v>
      </c>
      <c r="X2651">
        <v>20.091999999999999</v>
      </c>
      <c r="Y2651">
        <v>22.323</v>
      </c>
      <c r="Z2651">
        <v>24.693999999999999</v>
      </c>
      <c r="AA2651">
        <v>27.186</v>
      </c>
      <c r="AB2651">
        <v>29.797000000000001</v>
      </c>
      <c r="AC2651">
        <v>32.53</v>
      </c>
      <c r="AD2651">
        <v>35.384999999999998</v>
      </c>
      <c r="AE2651">
        <v>38.362000000000002</v>
      </c>
      <c r="AF2651">
        <v>41.454000000000001</v>
      </c>
      <c r="AG2651">
        <v>44.665999999999997</v>
      </c>
      <c r="AH2651">
        <v>48.003</v>
      </c>
      <c r="AI2651">
        <v>51.457999999999998</v>
      </c>
      <c r="AJ2651" t="s">
        <v>53</v>
      </c>
      <c r="AK2651" t="s">
        <v>8</v>
      </c>
    </row>
    <row r="2652" spans="1:38" x14ac:dyDescent="0.35">
      <c r="A2652" t="s">
        <v>56</v>
      </c>
      <c r="B2652" t="s">
        <v>67</v>
      </c>
      <c r="C2652" t="s">
        <v>54</v>
      </c>
      <c r="D2652">
        <v>0</v>
      </c>
      <c r="E2652">
        <v>6.0000000000000001E-3</v>
      </c>
      <c r="F2652">
        <v>2.5999999999999999E-2</v>
      </c>
      <c r="G2652">
        <v>4.7E-2</v>
      </c>
      <c r="H2652">
        <v>7.4999999999999997E-2</v>
      </c>
      <c r="I2652">
        <v>0.107</v>
      </c>
      <c r="J2652">
        <v>0.153</v>
      </c>
      <c r="K2652">
        <v>0.219</v>
      </c>
      <c r="L2652">
        <v>0.29499999999999998</v>
      </c>
      <c r="M2652">
        <v>0.38300000000000001</v>
      </c>
      <c r="N2652">
        <v>0.48199999999999998</v>
      </c>
      <c r="O2652">
        <v>0.59399999999999997</v>
      </c>
      <c r="P2652">
        <v>0.72099999999999997</v>
      </c>
      <c r="Q2652">
        <v>0.86199999999999999</v>
      </c>
      <c r="R2652">
        <v>1.016</v>
      </c>
      <c r="S2652">
        <v>1.1819999999999999</v>
      </c>
      <c r="T2652">
        <v>1.3620000000000001</v>
      </c>
      <c r="U2652">
        <v>1.5549999999999999</v>
      </c>
      <c r="V2652">
        <v>1.7589999999999999</v>
      </c>
      <c r="W2652">
        <v>1.9750000000000001</v>
      </c>
      <c r="X2652">
        <v>2.206</v>
      </c>
      <c r="Y2652">
        <v>2.4500000000000002</v>
      </c>
      <c r="Z2652">
        <v>2.7109999999999999</v>
      </c>
      <c r="AA2652">
        <v>2.9849999999999999</v>
      </c>
      <c r="AB2652">
        <v>3.2719999999999998</v>
      </c>
      <c r="AC2652">
        <v>3.5710000000000002</v>
      </c>
      <c r="AD2652">
        <v>3.8849999999999998</v>
      </c>
      <c r="AE2652">
        <v>4.2110000000000003</v>
      </c>
      <c r="AF2652">
        <v>4.5490000000000004</v>
      </c>
      <c r="AG2652">
        <v>4.9029999999999996</v>
      </c>
      <c r="AH2652">
        <v>5.2679999999999998</v>
      </c>
      <c r="AI2652">
        <v>5.6479999999999997</v>
      </c>
      <c r="AJ2652" t="s">
        <v>54</v>
      </c>
      <c r="AK2652" t="s">
        <v>22</v>
      </c>
    </row>
    <row r="2653" spans="1:38" x14ac:dyDescent="0.35">
      <c r="A2653" t="s">
        <v>56</v>
      </c>
      <c r="B2653" t="s">
        <v>67</v>
      </c>
      <c r="C2653" t="s">
        <v>55</v>
      </c>
      <c r="D2653">
        <v>0</v>
      </c>
      <c r="E2653">
        <v>0.03</v>
      </c>
      <c r="F2653">
        <v>0.124</v>
      </c>
      <c r="G2653">
        <v>0.23100000000000001</v>
      </c>
      <c r="H2653">
        <v>0.35599999999999998</v>
      </c>
      <c r="I2653">
        <v>0.51100000000000001</v>
      </c>
      <c r="J2653">
        <v>0.73299999999999998</v>
      </c>
      <c r="K2653">
        <v>1.042</v>
      </c>
      <c r="L2653">
        <v>1.409</v>
      </c>
      <c r="M2653">
        <v>1.831</v>
      </c>
      <c r="N2653">
        <v>2.3119999999999998</v>
      </c>
      <c r="O2653">
        <v>2.8439999999999999</v>
      </c>
      <c r="P2653">
        <v>3.448</v>
      </c>
      <c r="Q2653">
        <v>4.125</v>
      </c>
      <c r="R2653">
        <v>4.859</v>
      </c>
      <c r="S2653">
        <v>5.6539999999999999</v>
      </c>
      <c r="T2653">
        <v>6.5110000000000001</v>
      </c>
      <c r="U2653">
        <v>7.4269999999999996</v>
      </c>
      <c r="V2653">
        <v>8.4060000000000006</v>
      </c>
      <c r="W2653">
        <v>9.4420000000000002</v>
      </c>
      <c r="X2653">
        <v>10.541</v>
      </c>
      <c r="Y2653">
        <v>11.711</v>
      </c>
      <c r="Z2653">
        <v>12.957000000000001</v>
      </c>
      <c r="AA2653">
        <v>14.263</v>
      </c>
      <c r="AB2653">
        <v>15.635</v>
      </c>
      <c r="AC2653">
        <v>17.068999999999999</v>
      </c>
      <c r="AD2653">
        <v>18.565000000000001</v>
      </c>
      <c r="AE2653">
        <v>20.125</v>
      </c>
      <c r="AF2653">
        <v>21.75</v>
      </c>
      <c r="AG2653">
        <v>23.434999999999999</v>
      </c>
      <c r="AH2653">
        <v>25.183</v>
      </c>
      <c r="AI2653">
        <v>26.997</v>
      </c>
      <c r="AJ2653" t="s">
        <v>55</v>
      </c>
      <c r="AK2653" t="s">
        <v>8</v>
      </c>
      <c r="AL2653" t="s">
        <v>17</v>
      </c>
    </row>
    <row r="2654" spans="1:38" x14ac:dyDescent="0.35">
      <c r="A2654" t="s">
        <v>73</v>
      </c>
      <c r="B2654" t="s">
        <v>67</v>
      </c>
      <c r="C2654" t="s">
        <v>7</v>
      </c>
      <c r="D2654">
        <v>0</v>
      </c>
      <c r="E2654">
        <v>3.7999999999999999E-2</v>
      </c>
      <c r="F2654">
        <v>8.6999999999999994E-2</v>
      </c>
      <c r="G2654">
        <v>0.13800000000000001</v>
      </c>
      <c r="H2654">
        <v>0.188</v>
      </c>
      <c r="I2654">
        <v>0.24299999999999999</v>
      </c>
      <c r="J2654">
        <v>0.29899999999999999</v>
      </c>
      <c r="K2654">
        <v>0.36</v>
      </c>
      <c r="L2654">
        <v>0.42599999999999999</v>
      </c>
      <c r="M2654">
        <v>0.5</v>
      </c>
      <c r="N2654">
        <v>0.58099999999999996</v>
      </c>
      <c r="O2654">
        <v>0.66600000000000004</v>
      </c>
      <c r="P2654">
        <v>0.76400000000000001</v>
      </c>
      <c r="Q2654">
        <v>0.86499999999999999</v>
      </c>
      <c r="R2654">
        <v>0.97599999999999998</v>
      </c>
      <c r="S2654">
        <v>1.0920000000000001</v>
      </c>
      <c r="T2654">
        <v>1.2130000000000001</v>
      </c>
      <c r="U2654">
        <v>1.3380000000000001</v>
      </c>
      <c r="V2654">
        <v>1.4710000000000001</v>
      </c>
      <c r="W2654">
        <v>1.609</v>
      </c>
      <c r="X2654">
        <v>1.7569999999999999</v>
      </c>
      <c r="Y2654">
        <v>1.915</v>
      </c>
      <c r="Z2654">
        <v>2.073</v>
      </c>
      <c r="AA2654">
        <v>2.238</v>
      </c>
      <c r="AB2654">
        <v>2.4119999999999999</v>
      </c>
      <c r="AC2654">
        <v>2.5910000000000002</v>
      </c>
      <c r="AD2654">
        <v>2.7719999999999998</v>
      </c>
      <c r="AE2654">
        <v>2.9620000000000002</v>
      </c>
      <c r="AF2654">
        <v>3.1629999999999998</v>
      </c>
      <c r="AG2654">
        <v>3.3620000000000001</v>
      </c>
      <c r="AH2654">
        <v>3.57</v>
      </c>
      <c r="AI2654">
        <v>3.7789999999999999</v>
      </c>
      <c r="AJ2654" t="s">
        <v>7</v>
      </c>
      <c r="AK2654" t="s">
        <v>8</v>
      </c>
      <c r="AL2654" t="s">
        <v>9</v>
      </c>
    </row>
    <row r="2655" spans="1:38" x14ac:dyDescent="0.35">
      <c r="A2655" t="s">
        <v>73</v>
      </c>
      <c r="B2655" t="s">
        <v>67</v>
      </c>
      <c r="C2655" t="s">
        <v>10</v>
      </c>
      <c r="D2655">
        <v>0</v>
      </c>
      <c r="E2655">
        <v>2E-3</v>
      </c>
      <c r="F2655">
        <v>5.0000000000000001E-3</v>
      </c>
      <c r="G2655">
        <v>8.0000000000000002E-3</v>
      </c>
      <c r="H2655">
        <v>0.01</v>
      </c>
      <c r="I2655">
        <v>1.2999999999999999E-2</v>
      </c>
      <c r="J2655">
        <v>1.7000000000000001E-2</v>
      </c>
      <c r="K2655">
        <v>1.9E-2</v>
      </c>
      <c r="L2655">
        <v>2.3E-2</v>
      </c>
      <c r="M2655">
        <v>2.7E-2</v>
      </c>
      <c r="N2655">
        <v>3.2000000000000001E-2</v>
      </c>
      <c r="O2655">
        <v>3.6999999999999998E-2</v>
      </c>
      <c r="P2655">
        <v>4.1000000000000002E-2</v>
      </c>
      <c r="Q2655">
        <v>4.7E-2</v>
      </c>
      <c r="R2655">
        <v>5.3999999999999999E-2</v>
      </c>
      <c r="S2655">
        <v>5.8999999999999997E-2</v>
      </c>
      <c r="T2655">
        <v>6.6000000000000003E-2</v>
      </c>
      <c r="U2655">
        <v>7.2999999999999995E-2</v>
      </c>
      <c r="V2655">
        <v>0.08</v>
      </c>
      <c r="W2655">
        <v>8.7999999999999995E-2</v>
      </c>
      <c r="X2655">
        <v>9.6000000000000002E-2</v>
      </c>
      <c r="Y2655">
        <v>0.105</v>
      </c>
      <c r="Z2655">
        <v>0.113</v>
      </c>
      <c r="AA2655">
        <v>0.122</v>
      </c>
      <c r="AB2655">
        <v>0.13</v>
      </c>
      <c r="AC2655">
        <v>0.14099999999999999</v>
      </c>
      <c r="AD2655">
        <v>0.15</v>
      </c>
      <c r="AE2655">
        <v>0.161</v>
      </c>
      <c r="AF2655">
        <v>0.17100000000000001</v>
      </c>
      <c r="AG2655">
        <v>0.182</v>
      </c>
      <c r="AH2655">
        <v>0.19400000000000001</v>
      </c>
      <c r="AI2655">
        <v>0.20499999999999999</v>
      </c>
      <c r="AJ2655" t="s">
        <v>10</v>
      </c>
      <c r="AK2655" t="s">
        <v>11</v>
      </c>
      <c r="AL2655" t="s">
        <v>9</v>
      </c>
    </row>
    <row r="2656" spans="1:38" x14ac:dyDescent="0.35">
      <c r="A2656" t="s">
        <v>73</v>
      </c>
      <c r="B2656" t="s">
        <v>67</v>
      </c>
      <c r="C2656" t="s">
        <v>12</v>
      </c>
      <c r="D2656">
        <v>0</v>
      </c>
      <c r="E2656">
        <v>7.5999999999999998E-2</v>
      </c>
      <c r="F2656">
        <v>0.16700000000000001</v>
      </c>
      <c r="G2656">
        <v>0.26400000000000001</v>
      </c>
      <c r="H2656">
        <v>0.36599999999999999</v>
      </c>
      <c r="I2656">
        <v>0.46600000000000003</v>
      </c>
      <c r="J2656">
        <v>0.56999999999999995</v>
      </c>
      <c r="K2656">
        <v>0.68500000000000005</v>
      </c>
      <c r="L2656">
        <v>0.81200000000000006</v>
      </c>
      <c r="M2656">
        <v>0.95399999999999996</v>
      </c>
      <c r="N2656">
        <v>1.1040000000000001</v>
      </c>
      <c r="O2656">
        <v>1.2709999999999999</v>
      </c>
      <c r="P2656">
        <v>1.4610000000000001</v>
      </c>
      <c r="Q2656">
        <v>1.6559999999999999</v>
      </c>
      <c r="R2656">
        <v>1.8640000000000001</v>
      </c>
      <c r="S2656">
        <v>2.0819999999999999</v>
      </c>
      <c r="T2656">
        <v>2.3140000000000001</v>
      </c>
      <c r="U2656">
        <v>2.5539999999999998</v>
      </c>
      <c r="V2656">
        <v>2.8119999999999998</v>
      </c>
      <c r="W2656">
        <v>3.0750000000000002</v>
      </c>
      <c r="X2656">
        <v>3.36</v>
      </c>
      <c r="Y2656">
        <v>3.6549999999999998</v>
      </c>
      <c r="Z2656">
        <v>3.96</v>
      </c>
      <c r="AA2656">
        <v>4.2779999999999996</v>
      </c>
      <c r="AB2656">
        <v>4.6050000000000004</v>
      </c>
      <c r="AC2656">
        <v>4.95</v>
      </c>
      <c r="AD2656">
        <v>5.2949999999999999</v>
      </c>
      <c r="AE2656">
        <v>5.6539999999999999</v>
      </c>
      <c r="AF2656">
        <v>6.0350000000000001</v>
      </c>
      <c r="AG2656">
        <v>6.4169999999999998</v>
      </c>
      <c r="AH2656">
        <v>6.8120000000000003</v>
      </c>
      <c r="AI2656">
        <v>7.2210000000000001</v>
      </c>
      <c r="AJ2656" t="s">
        <v>12</v>
      </c>
      <c r="AK2656" t="s">
        <v>8</v>
      </c>
    </row>
    <row r="2657" spans="1:38" x14ac:dyDescent="0.35">
      <c r="A2657" t="s">
        <v>73</v>
      </c>
      <c r="B2657" t="s">
        <v>67</v>
      </c>
      <c r="C2657" t="s">
        <v>13</v>
      </c>
      <c r="D2657">
        <v>0</v>
      </c>
      <c r="E2657">
        <v>3.3000000000000002E-2</v>
      </c>
      <c r="F2657">
        <v>7.6999999999999999E-2</v>
      </c>
      <c r="G2657">
        <v>0.11899999999999999</v>
      </c>
      <c r="H2657">
        <v>0.16500000000000001</v>
      </c>
      <c r="I2657">
        <v>0.21199999999999999</v>
      </c>
      <c r="J2657">
        <v>0.25900000000000001</v>
      </c>
      <c r="K2657">
        <v>0.313</v>
      </c>
      <c r="L2657">
        <v>0.36899999999999999</v>
      </c>
      <c r="M2657">
        <v>0.434</v>
      </c>
      <c r="N2657">
        <v>0.502</v>
      </c>
      <c r="O2657">
        <v>0.57899999999999996</v>
      </c>
      <c r="P2657">
        <v>0.66400000000000003</v>
      </c>
      <c r="Q2657">
        <v>0.755</v>
      </c>
      <c r="R2657">
        <v>0.84799999999999998</v>
      </c>
      <c r="S2657">
        <v>0.94699999999999995</v>
      </c>
      <c r="T2657">
        <v>1.052</v>
      </c>
      <c r="U2657">
        <v>1.163</v>
      </c>
      <c r="V2657">
        <v>1.2789999999999999</v>
      </c>
      <c r="W2657">
        <v>1.399</v>
      </c>
      <c r="X2657">
        <v>1.526</v>
      </c>
      <c r="Y2657">
        <v>1.6639999999999999</v>
      </c>
      <c r="Z2657">
        <v>1.804</v>
      </c>
      <c r="AA2657">
        <v>1.946</v>
      </c>
      <c r="AB2657">
        <v>2.0950000000000002</v>
      </c>
      <c r="AC2657">
        <v>2.2530000000000001</v>
      </c>
      <c r="AD2657">
        <v>2.41</v>
      </c>
      <c r="AE2657">
        <v>2.5760000000000001</v>
      </c>
      <c r="AF2657">
        <v>2.746</v>
      </c>
      <c r="AG2657">
        <v>2.92</v>
      </c>
      <c r="AH2657">
        <v>3.1</v>
      </c>
      <c r="AI2657">
        <v>3.286</v>
      </c>
      <c r="AJ2657" t="s">
        <v>13</v>
      </c>
      <c r="AK2657" t="s">
        <v>8</v>
      </c>
    </row>
    <row r="2658" spans="1:38" x14ac:dyDescent="0.35">
      <c r="A2658" t="s">
        <v>73</v>
      </c>
      <c r="B2658" t="s">
        <v>67</v>
      </c>
      <c r="C2658" t="s">
        <v>14</v>
      </c>
      <c r="D2658">
        <v>0</v>
      </c>
      <c r="E2658">
        <v>8.5999999999999993E-2</v>
      </c>
      <c r="F2658">
        <v>0.193</v>
      </c>
      <c r="G2658">
        <v>0.29899999999999999</v>
      </c>
      <c r="H2658">
        <v>0.41099999999999998</v>
      </c>
      <c r="I2658">
        <v>0.52200000000000002</v>
      </c>
      <c r="J2658">
        <v>0.64</v>
      </c>
      <c r="K2658">
        <v>0.76700000000000002</v>
      </c>
      <c r="L2658">
        <v>0.91400000000000003</v>
      </c>
      <c r="M2658">
        <v>1.0740000000000001</v>
      </c>
      <c r="N2658">
        <v>1.246</v>
      </c>
      <c r="O2658">
        <v>1.4350000000000001</v>
      </c>
      <c r="P2658">
        <v>1.643</v>
      </c>
      <c r="Q2658">
        <v>1.8640000000000001</v>
      </c>
      <c r="R2658">
        <v>2.0990000000000002</v>
      </c>
      <c r="S2658">
        <v>2.3460000000000001</v>
      </c>
      <c r="T2658">
        <v>2.605</v>
      </c>
      <c r="U2658">
        <v>2.8769999999999998</v>
      </c>
      <c r="V2658">
        <v>3.1629999999999998</v>
      </c>
      <c r="W2658">
        <v>3.4620000000000002</v>
      </c>
      <c r="X2658">
        <v>3.782</v>
      </c>
      <c r="Y2658">
        <v>4.12</v>
      </c>
      <c r="Z2658">
        <v>4.4580000000000002</v>
      </c>
      <c r="AA2658">
        <v>4.8140000000000001</v>
      </c>
      <c r="AB2658">
        <v>5.1840000000000002</v>
      </c>
      <c r="AC2658">
        <v>5.5750000000000002</v>
      </c>
      <c r="AD2658">
        <v>5.9660000000000002</v>
      </c>
      <c r="AE2658">
        <v>6.3739999999999997</v>
      </c>
      <c r="AF2658">
        <v>6.798</v>
      </c>
      <c r="AG2658">
        <v>7.2290000000000001</v>
      </c>
      <c r="AH2658">
        <v>7.6719999999999997</v>
      </c>
      <c r="AI2658">
        <v>8.1319999999999997</v>
      </c>
      <c r="AJ2658" t="s">
        <v>14</v>
      </c>
      <c r="AK2658" t="s">
        <v>15</v>
      </c>
    </row>
    <row r="2659" spans="1:38" x14ac:dyDescent="0.35">
      <c r="A2659" t="s">
        <v>73</v>
      </c>
      <c r="B2659" t="s">
        <v>67</v>
      </c>
      <c r="C2659" t="s">
        <v>16</v>
      </c>
      <c r="D2659">
        <v>0</v>
      </c>
      <c r="E2659">
        <v>1.4999999999999999E-2</v>
      </c>
      <c r="F2659">
        <v>3.4000000000000002E-2</v>
      </c>
      <c r="G2659">
        <v>5.3999999999999999E-2</v>
      </c>
      <c r="H2659">
        <v>7.1999999999999995E-2</v>
      </c>
      <c r="I2659">
        <v>9.2999999999999999E-2</v>
      </c>
      <c r="J2659">
        <v>0.114</v>
      </c>
      <c r="K2659">
        <v>0.13600000000000001</v>
      </c>
      <c r="L2659">
        <v>0.16200000000000001</v>
      </c>
      <c r="M2659">
        <v>0.191</v>
      </c>
      <c r="N2659">
        <v>0.22</v>
      </c>
      <c r="O2659">
        <v>0.254</v>
      </c>
      <c r="P2659">
        <v>0.29199999999999998</v>
      </c>
      <c r="Q2659">
        <v>0.33100000000000002</v>
      </c>
      <c r="R2659">
        <v>0.372</v>
      </c>
      <c r="S2659">
        <v>0.41699999999999998</v>
      </c>
      <c r="T2659">
        <v>0.46400000000000002</v>
      </c>
      <c r="U2659">
        <v>0.51100000000000001</v>
      </c>
      <c r="V2659">
        <v>0.56200000000000006</v>
      </c>
      <c r="W2659">
        <v>0.61599999999999999</v>
      </c>
      <c r="X2659">
        <v>0.67100000000000004</v>
      </c>
      <c r="Y2659">
        <v>0.73099999999999998</v>
      </c>
      <c r="Z2659">
        <v>0.79200000000000004</v>
      </c>
      <c r="AA2659">
        <v>0.85599999999999998</v>
      </c>
      <c r="AB2659">
        <v>0.92100000000000004</v>
      </c>
      <c r="AC2659">
        <v>0.98899999999999999</v>
      </c>
      <c r="AD2659">
        <v>1.06</v>
      </c>
      <c r="AE2659">
        <v>1.1319999999999999</v>
      </c>
      <c r="AF2659">
        <v>1.208</v>
      </c>
      <c r="AG2659">
        <v>1.284</v>
      </c>
      <c r="AH2659">
        <v>1.3640000000000001</v>
      </c>
      <c r="AI2659">
        <v>1.4450000000000001</v>
      </c>
      <c r="AJ2659" t="s">
        <v>16</v>
      </c>
      <c r="AK2659" t="s">
        <v>8</v>
      </c>
      <c r="AL2659" t="s">
        <v>17</v>
      </c>
    </row>
    <row r="2660" spans="1:38" x14ac:dyDescent="0.35">
      <c r="A2660" t="s">
        <v>73</v>
      </c>
      <c r="B2660" t="s">
        <v>67</v>
      </c>
      <c r="C2660" t="s">
        <v>18</v>
      </c>
      <c r="D2660">
        <v>0</v>
      </c>
      <c r="E2660">
        <v>1.6E-2</v>
      </c>
      <c r="F2660">
        <v>3.5000000000000003E-2</v>
      </c>
      <c r="G2660">
        <v>5.3999999999999999E-2</v>
      </c>
      <c r="H2660">
        <v>7.0999999999999994E-2</v>
      </c>
      <c r="I2660">
        <v>9.2999999999999999E-2</v>
      </c>
      <c r="J2660">
        <v>0.114</v>
      </c>
      <c r="K2660">
        <v>0.13700000000000001</v>
      </c>
      <c r="L2660">
        <v>0.16300000000000001</v>
      </c>
      <c r="M2660">
        <v>0.189</v>
      </c>
      <c r="N2660">
        <v>0.22</v>
      </c>
      <c r="O2660">
        <v>0.25600000000000001</v>
      </c>
      <c r="P2660">
        <v>0.29199999999999998</v>
      </c>
      <c r="Q2660">
        <v>0.33100000000000002</v>
      </c>
      <c r="R2660">
        <v>0.374</v>
      </c>
      <c r="S2660">
        <v>0.41699999999999998</v>
      </c>
      <c r="T2660">
        <v>0.46400000000000002</v>
      </c>
      <c r="U2660">
        <v>0.51100000000000001</v>
      </c>
      <c r="V2660">
        <v>0.56299999999999994</v>
      </c>
      <c r="W2660">
        <v>0.61499999999999999</v>
      </c>
      <c r="X2660">
        <v>0.67200000000000004</v>
      </c>
      <c r="Y2660">
        <v>0.73199999999999998</v>
      </c>
      <c r="Z2660">
        <v>0.79300000000000004</v>
      </c>
      <c r="AA2660">
        <v>0.85499999999999998</v>
      </c>
      <c r="AB2660">
        <v>0.92</v>
      </c>
      <c r="AC2660">
        <v>0.99</v>
      </c>
      <c r="AD2660">
        <v>1.0609999999999999</v>
      </c>
      <c r="AE2660">
        <v>1.1319999999999999</v>
      </c>
      <c r="AF2660">
        <v>1.2090000000000001</v>
      </c>
      <c r="AG2660">
        <v>1.2829999999999999</v>
      </c>
      <c r="AH2660">
        <v>1.3640000000000001</v>
      </c>
      <c r="AI2660">
        <v>1.4450000000000001</v>
      </c>
      <c r="AJ2660" t="s">
        <v>18</v>
      </c>
      <c r="AK2660" t="s">
        <v>19</v>
      </c>
    </row>
    <row r="2661" spans="1:38" x14ac:dyDescent="0.35">
      <c r="A2661" t="s">
        <v>73</v>
      </c>
      <c r="B2661" t="s">
        <v>67</v>
      </c>
      <c r="C2661" t="s">
        <v>20</v>
      </c>
      <c r="D2661">
        <v>0</v>
      </c>
      <c r="E2661">
        <v>5.8000000000000003E-2</v>
      </c>
      <c r="F2661">
        <v>0.129</v>
      </c>
      <c r="G2661">
        <v>0.20100000000000001</v>
      </c>
      <c r="H2661">
        <v>0.27600000000000002</v>
      </c>
      <c r="I2661">
        <v>0.35499999999999998</v>
      </c>
      <c r="J2661">
        <v>0.433</v>
      </c>
      <c r="K2661">
        <v>0.51700000000000002</v>
      </c>
      <c r="L2661">
        <v>0.61799999999999999</v>
      </c>
      <c r="M2661">
        <v>0.72399999999999998</v>
      </c>
      <c r="N2661">
        <v>0.83899999999999997</v>
      </c>
      <c r="O2661">
        <v>0.96599999999999997</v>
      </c>
      <c r="P2661">
        <v>1.109</v>
      </c>
      <c r="Q2661">
        <v>1.26</v>
      </c>
      <c r="R2661">
        <v>1.417</v>
      </c>
      <c r="S2661">
        <v>1.585</v>
      </c>
      <c r="T2661">
        <v>1.7589999999999999</v>
      </c>
      <c r="U2661">
        <v>1.946</v>
      </c>
      <c r="V2661">
        <v>2.1379999999999999</v>
      </c>
      <c r="W2661">
        <v>2.34</v>
      </c>
      <c r="X2661">
        <v>2.5529999999999999</v>
      </c>
      <c r="Y2661">
        <v>2.7829999999999999</v>
      </c>
      <c r="Z2661">
        <v>3.0129999999999999</v>
      </c>
      <c r="AA2661">
        <v>3.2509999999999999</v>
      </c>
      <c r="AB2661">
        <v>3.5</v>
      </c>
      <c r="AC2661">
        <v>3.766</v>
      </c>
      <c r="AD2661">
        <v>4.0309999999999997</v>
      </c>
      <c r="AE2661">
        <v>4.3029999999999999</v>
      </c>
      <c r="AF2661">
        <v>4.5919999999999996</v>
      </c>
      <c r="AG2661">
        <v>4.883</v>
      </c>
      <c r="AH2661">
        <v>5.1829999999999998</v>
      </c>
      <c r="AI2661">
        <v>5.49</v>
      </c>
      <c r="AJ2661" t="s">
        <v>20</v>
      </c>
      <c r="AK2661" t="s">
        <v>9</v>
      </c>
    </row>
    <row r="2662" spans="1:38" x14ac:dyDescent="0.35">
      <c r="A2662" t="s">
        <v>73</v>
      </c>
      <c r="B2662" t="s">
        <v>67</v>
      </c>
      <c r="C2662" t="s">
        <v>21</v>
      </c>
      <c r="D2662">
        <v>0</v>
      </c>
      <c r="E2662">
        <v>7.0000000000000001E-3</v>
      </c>
      <c r="F2662">
        <v>1.4E-2</v>
      </c>
      <c r="G2662">
        <v>2.3E-2</v>
      </c>
      <c r="H2662">
        <v>3.2000000000000001E-2</v>
      </c>
      <c r="I2662">
        <v>3.9E-2</v>
      </c>
      <c r="J2662">
        <v>4.9000000000000002E-2</v>
      </c>
      <c r="K2662">
        <v>5.8000000000000003E-2</v>
      </c>
      <c r="L2662">
        <v>7.0000000000000007E-2</v>
      </c>
      <c r="M2662">
        <v>8.2000000000000003E-2</v>
      </c>
      <c r="N2662">
        <v>9.6000000000000002E-2</v>
      </c>
      <c r="O2662">
        <v>0.11</v>
      </c>
      <c r="P2662">
        <v>0.125</v>
      </c>
      <c r="Q2662">
        <v>0.14299999999999999</v>
      </c>
      <c r="R2662">
        <v>0.161</v>
      </c>
      <c r="S2662">
        <v>0.18</v>
      </c>
      <c r="T2662">
        <v>0.20100000000000001</v>
      </c>
      <c r="U2662">
        <v>0.221</v>
      </c>
      <c r="V2662">
        <v>0.24299999999999999</v>
      </c>
      <c r="W2662">
        <v>0.26500000000000001</v>
      </c>
      <c r="X2662">
        <v>0.28899999999999998</v>
      </c>
      <c r="Y2662">
        <v>0.315</v>
      </c>
      <c r="Z2662">
        <v>0.34100000000000003</v>
      </c>
      <c r="AA2662">
        <v>0.36799999999999999</v>
      </c>
      <c r="AB2662">
        <v>0.39600000000000002</v>
      </c>
      <c r="AC2662">
        <v>0.42799999999999999</v>
      </c>
      <c r="AD2662">
        <v>0.45700000000000002</v>
      </c>
      <c r="AE2662">
        <v>0.48699999999999999</v>
      </c>
      <c r="AF2662">
        <v>0.51900000000000002</v>
      </c>
      <c r="AG2662">
        <v>0.55400000000000005</v>
      </c>
      <c r="AH2662">
        <v>0.58599999999999997</v>
      </c>
      <c r="AI2662">
        <v>0.621</v>
      </c>
      <c r="AJ2662" t="s">
        <v>21</v>
      </c>
      <c r="AK2662" t="s">
        <v>22</v>
      </c>
    </row>
    <row r="2663" spans="1:38" x14ac:dyDescent="0.35">
      <c r="A2663" t="s">
        <v>73</v>
      </c>
      <c r="B2663" t="s">
        <v>67</v>
      </c>
      <c r="C2663" t="s">
        <v>23</v>
      </c>
      <c r="D2663">
        <v>0</v>
      </c>
      <c r="E2663">
        <v>8.1000000000000003E-2</v>
      </c>
      <c r="F2663">
        <v>0.186</v>
      </c>
      <c r="G2663">
        <v>0.29099999999999998</v>
      </c>
      <c r="H2663">
        <v>0.39800000000000002</v>
      </c>
      <c r="I2663">
        <v>0.50900000000000001</v>
      </c>
      <c r="J2663">
        <v>0.624</v>
      </c>
      <c r="K2663">
        <v>0.748</v>
      </c>
      <c r="L2663">
        <v>0.88900000000000001</v>
      </c>
      <c r="M2663">
        <v>1.042</v>
      </c>
      <c r="N2663">
        <v>1.21</v>
      </c>
      <c r="O2663">
        <v>1.395</v>
      </c>
      <c r="P2663">
        <v>1.5980000000000001</v>
      </c>
      <c r="Q2663">
        <v>1.8109999999999999</v>
      </c>
      <c r="R2663">
        <v>2.04</v>
      </c>
      <c r="S2663">
        <v>2.278</v>
      </c>
      <c r="T2663">
        <v>2.5339999999999998</v>
      </c>
      <c r="U2663">
        <v>2.8010000000000002</v>
      </c>
      <c r="V2663">
        <v>3.0790000000000002</v>
      </c>
      <c r="W2663">
        <v>3.367</v>
      </c>
      <c r="X2663">
        <v>3.6789999999999998</v>
      </c>
      <c r="Y2663">
        <v>4.0060000000000002</v>
      </c>
      <c r="Z2663">
        <v>4.3369999999999997</v>
      </c>
      <c r="AA2663">
        <v>4.6820000000000004</v>
      </c>
      <c r="AB2663">
        <v>5.0439999999999996</v>
      </c>
      <c r="AC2663">
        <v>5.4219999999999997</v>
      </c>
      <c r="AD2663">
        <v>5.8049999999999997</v>
      </c>
      <c r="AE2663">
        <v>6.1959999999999997</v>
      </c>
      <c r="AF2663">
        <v>6.6130000000000004</v>
      </c>
      <c r="AG2663">
        <v>7.03</v>
      </c>
      <c r="AH2663">
        <v>7.4610000000000003</v>
      </c>
      <c r="AI2663">
        <v>7.9080000000000004</v>
      </c>
      <c r="AJ2663" t="s">
        <v>23</v>
      </c>
      <c r="AK2663" t="s">
        <v>24</v>
      </c>
      <c r="AL2663" t="s">
        <v>17</v>
      </c>
    </row>
    <row r="2664" spans="1:38" x14ac:dyDescent="0.35">
      <c r="A2664" t="s">
        <v>73</v>
      </c>
      <c r="B2664" t="s">
        <v>67</v>
      </c>
      <c r="C2664" t="s">
        <v>25</v>
      </c>
      <c r="D2664">
        <v>0</v>
      </c>
      <c r="E2664">
        <v>2.8000000000000001E-2</v>
      </c>
      <c r="F2664">
        <v>6.2E-2</v>
      </c>
      <c r="G2664">
        <v>9.9000000000000005E-2</v>
      </c>
      <c r="H2664">
        <v>0.13500000000000001</v>
      </c>
      <c r="I2664">
        <v>0.17299999999999999</v>
      </c>
      <c r="J2664">
        <v>0.21</v>
      </c>
      <c r="K2664">
        <v>0.253</v>
      </c>
      <c r="L2664">
        <v>0.3</v>
      </c>
      <c r="M2664">
        <v>0.35299999999999998</v>
      </c>
      <c r="N2664">
        <v>0.40899999999999997</v>
      </c>
      <c r="O2664">
        <v>0.46899999999999997</v>
      </c>
      <c r="P2664">
        <v>0.53700000000000003</v>
      </c>
      <c r="Q2664">
        <v>0.60899999999999999</v>
      </c>
      <c r="R2664">
        <v>0.68799999999999994</v>
      </c>
      <c r="S2664">
        <v>0.76800000000000002</v>
      </c>
      <c r="T2664">
        <v>0.85299999999999998</v>
      </c>
      <c r="U2664">
        <v>0.94199999999999995</v>
      </c>
      <c r="V2664">
        <v>1.034</v>
      </c>
      <c r="W2664">
        <v>1.1339999999999999</v>
      </c>
      <c r="X2664">
        <v>1.236</v>
      </c>
      <c r="Y2664">
        <v>1.3480000000000001</v>
      </c>
      <c r="Z2664">
        <v>1.46</v>
      </c>
      <c r="AA2664">
        <v>1.5760000000000001</v>
      </c>
      <c r="AB2664">
        <v>1.696</v>
      </c>
      <c r="AC2664">
        <v>1.8240000000000001</v>
      </c>
      <c r="AD2664">
        <v>1.952</v>
      </c>
      <c r="AE2664">
        <v>2.085</v>
      </c>
      <c r="AF2664">
        <v>2.2240000000000002</v>
      </c>
      <c r="AG2664">
        <v>2.367</v>
      </c>
      <c r="AH2664">
        <v>2.5110000000000001</v>
      </c>
      <c r="AI2664">
        <v>2.661</v>
      </c>
      <c r="AJ2664" t="s">
        <v>25</v>
      </c>
      <c r="AK2664" t="s">
        <v>15</v>
      </c>
    </row>
    <row r="2665" spans="1:38" x14ac:dyDescent="0.35">
      <c r="A2665" t="s">
        <v>73</v>
      </c>
      <c r="B2665" t="s">
        <v>67</v>
      </c>
      <c r="C2665" t="s">
        <v>26</v>
      </c>
      <c r="D2665">
        <v>0</v>
      </c>
      <c r="E2665">
        <v>2.5000000000000001E-2</v>
      </c>
      <c r="F2665">
        <v>5.3999999999999999E-2</v>
      </c>
      <c r="G2665">
        <v>8.5999999999999993E-2</v>
      </c>
      <c r="H2665">
        <v>0.11799999999999999</v>
      </c>
      <c r="I2665">
        <v>0.14899999999999999</v>
      </c>
      <c r="J2665">
        <v>0.184</v>
      </c>
      <c r="K2665">
        <v>0.22</v>
      </c>
      <c r="L2665">
        <v>0.26100000000000001</v>
      </c>
      <c r="M2665">
        <v>0.309</v>
      </c>
      <c r="N2665">
        <v>0.35699999999999998</v>
      </c>
      <c r="O2665">
        <v>0.41199999999999998</v>
      </c>
      <c r="P2665">
        <v>0.47</v>
      </c>
      <c r="Q2665">
        <v>0.53500000000000003</v>
      </c>
      <c r="R2665">
        <v>0.60299999999999998</v>
      </c>
      <c r="S2665">
        <v>0.67300000000000004</v>
      </c>
      <c r="T2665">
        <v>0.748</v>
      </c>
      <c r="U2665">
        <v>0.82499999999999996</v>
      </c>
      <c r="V2665">
        <v>0.90700000000000003</v>
      </c>
      <c r="W2665">
        <v>0.99399999999999999</v>
      </c>
      <c r="X2665">
        <v>1.083</v>
      </c>
      <c r="Y2665">
        <v>1.18</v>
      </c>
      <c r="Z2665">
        <v>1.2789999999999999</v>
      </c>
      <c r="AA2665">
        <v>1.381</v>
      </c>
      <c r="AB2665">
        <v>1.488</v>
      </c>
      <c r="AC2665">
        <v>1.599</v>
      </c>
      <c r="AD2665">
        <v>1.712</v>
      </c>
      <c r="AE2665">
        <v>1.8280000000000001</v>
      </c>
      <c r="AF2665">
        <v>1.9490000000000001</v>
      </c>
      <c r="AG2665">
        <v>2.073</v>
      </c>
      <c r="AH2665">
        <v>2.2010000000000001</v>
      </c>
      <c r="AI2665">
        <v>2.3319999999999999</v>
      </c>
      <c r="AJ2665" t="s">
        <v>26</v>
      </c>
      <c r="AK2665" t="s">
        <v>17</v>
      </c>
    </row>
    <row r="2666" spans="1:38" x14ac:dyDescent="0.35">
      <c r="A2666" t="s">
        <v>73</v>
      </c>
      <c r="B2666" t="s">
        <v>67</v>
      </c>
      <c r="C2666" t="s">
        <v>27</v>
      </c>
      <c r="D2666">
        <v>0</v>
      </c>
      <c r="E2666">
        <v>3.4000000000000002E-2</v>
      </c>
      <c r="F2666">
        <v>7.3999999999999996E-2</v>
      </c>
      <c r="G2666">
        <v>0.11700000000000001</v>
      </c>
      <c r="H2666">
        <v>0.161</v>
      </c>
      <c r="I2666">
        <v>0.20499999999999999</v>
      </c>
      <c r="J2666">
        <v>0.249</v>
      </c>
      <c r="K2666">
        <v>0.29699999999999999</v>
      </c>
      <c r="L2666">
        <v>0.35699999999999998</v>
      </c>
      <c r="M2666">
        <v>0.41699999999999998</v>
      </c>
      <c r="N2666">
        <v>0.48599999999999999</v>
      </c>
      <c r="O2666">
        <v>0.55700000000000005</v>
      </c>
      <c r="P2666">
        <v>0.63800000000000001</v>
      </c>
      <c r="Q2666">
        <v>0.72299999999999998</v>
      </c>
      <c r="R2666">
        <v>0.81599999999999995</v>
      </c>
      <c r="S2666">
        <v>0.91200000000000003</v>
      </c>
      <c r="T2666">
        <v>1.012</v>
      </c>
      <c r="U2666">
        <v>1.1180000000000001</v>
      </c>
      <c r="V2666">
        <v>1.2310000000000001</v>
      </c>
      <c r="W2666">
        <v>1.3460000000000001</v>
      </c>
      <c r="X2666">
        <v>1.4690000000000001</v>
      </c>
      <c r="Y2666">
        <v>1.6</v>
      </c>
      <c r="Z2666">
        <v>1.7310000000000001</v>
      </c>
      <c r="AA2666">
        <v>1.871</v>
      </c>
      <c r="AB2666">
        <v>2.012</v>
      </c>
      <c r="AC2666">
        <v>2.1640000000000001</v>
      </c>
      <c r="AD2666">
        <v>2.3170000000000002</v>
      </c>
      <c r="AE2666">
        <v>2.4740000000000002</v>
      </c>
      <c r="AF2666">
        <v>2.6379999999999999</v>
      </c>
      <c r="AG2666">
        <v>2.8069999999999999</v>
      </c>
      <c r="AH2666">
        <v>2.9790000000000001</v>
      </c>
      <c r="AI2666">
        <v>3.157</v>
      </c>
      <c r="AJ2666" t="s">
        <v>27</v>
      </c>
      <c r="AK2666" t="s">
        <v>8</v>
      </c>
      <c r="AL2666" t="s">
        <v>17</v>
      </c>
    </row>
    <row r="2667" spans="1:38" x14ac:dyDescent="0.35">
      <c r="A2667" t="s">
        <v>73</v>
      </c>
      <c r="B2667" t="s">
        <v>67</v>
      </c>
      <c r="C2667" t="s">
        <v>28</v>
      </c>
      <c r="D2667">
        <v>0</v>
      </c>
      <c r="E2667">
        <v>1.2999999999999999E-2</v>
      </c>
      <c r="F2667">
        <v>3.1E-2</v>
      </c>
      <c r="G2667">
        <v>4.7E-2</v>
      </c>
      <c r="H2667">
        <v>6.5000000000000002E-2</v>
      </c>
      <c r="I2667">
        <v>8.4000000000000005E-2</v>
      </c>
      <c r="J2667">
        <v>0.1</v>
      </c>
      <c r="K2667">
        <v>0.122</v>
      </c>
      <c r="L2667">
        <v>0.14299999999999999</v>
      </c>
      <c r="M2667">
        <v>0.16900000000000001</v>
      </c>
      <c r="N2667">
        <v>0.19700000000000001</v>
      </c>
      <c r="O2667">
        <v>0.22500000000000001</v>
      </c>
      <c r="P2667">
        <v>0.26</v>
      </c>
      <c r="Q2667">
        <v>0.29399999999999998</v>
      </c>
      <c r="R2667">
        <v>0.33100000000000002</v>
      </c>
      <c r="S2667">
        <v>0.37</v>
      </c>
      <c r="T2667">
        <v>0.41099999999999998</v>
      </c>
      <c r="U2667">
        <v>0.45300000000000001</v>
      </c>
      <c r="V2667">
        <v>0.499</v>
      </c>
      <c r="W2667">
        <v>0.54600000000000004</v>
      </c>
      <c r="X2667">
        <v>0.59499999999999997</v>
      </c>
      <c r="Y2667">
        <v>0.64900000000000002</v>
      </c>
      <c r="Z2667">
        <v>0.70199999999999996</v>
      </c>
      <c r="AA2667">
        <v>0.75800000000000001</v>
      </c>
      <c r="AB2667">
        <v>0.81799999999999995</v>
      </c>
      <c r="AC2667">
        <v>0.879</v>
      </c>
      <c r="AD2667">
        <v>0.93899999999999995</v>
      </c>
      <c r="AE2667">
        <v>1.004</v>
      </c>
      <c r="AF2667">
        <v>1.07</v>
      </c>
      <c r="AG2667">
        <v>1.1379999999999999</v>
      </c>
      <c r="AH2667">
        <v>1.2090000000000001</v>
      </c>
      <c r="AI2667">
        <v>1.2809999999999999</v>
      </c>
      <c r="AJ2667" t="s">
        <v>28</v>
      </c>
      <c r="AK2667" t="s">
        <v>19</v>
      </c>
    </row>
    <row r="2668" spans="1:38" x14ac:dyDescent="0.35">
      <c r="A2668" t="s">
        <v>73</v>
      </c>
      <c r="B2668" t="s">
        <v>67</v>
      </c>
      <c r="C2668" t="s">
        <v>29</v>
      </c>
      <c r="D2668">
        <v>0</v>
      </c>
      <c r="E2668">
        <v>0</v>
      </c>
      <c r="F2668">
        <v>1E-3</v>
      </c>
      <c r="G2668">
        <v>1E-3</v>
      </c>
      <c r="H2668">
        <v>1E-3</v>
      </c>
      <c r="I2668">
        <v>2E-3</v>
      </c>
      <c r="J2668">
        <v>2E-3</v>
      </c>
      <c r="K2668">
        <v>2E-3</v>
      </c>
      <c r="L2668">
        <v>3.0000000000000001E-3</v>
      </c>
      <c r="M2668">
        <v>3.0000000000000001E-3</v>
      </c>
      <c r="N2668">
        <v>4.0000000000000001E-3</v>
      </c>
      <c r="O2668">
        <v>4.0000000000000001E-3</v>
      </c>
      <c r="P2668">
        <v>5.0000000000000001E-3</v>
      </c>
      <c r="Q2668">
        <v>5.0000000000000001E-3</v>
      </c>
      <c r="R2668">
        <v>6.0000000000000001E-3</v>
      </c>
      <c r="S2668">
        <v>7.0000000000000001E-3</v>
      </c>
      <c r="T2668">
        <v>8.0000000000000002E-3</v>
      </c>
      <c r="U2668">
        <v>8.0000000000000002E-3</v>
      </c>
      <c r="V2668">
        <v>8.9999999999999993E-3</v>
      </c>
      <c r="W2668">
        <v>0.01</v>
      </c>
      <c r="X2668">
        <v>1.0999999999999999E-2</v>
      </c>
      <c r="Y2668">
        <v>1.2E-2</v>
      </c>
      <c r="Z2668">
        <v>1.2999999999999999E-2</v>
      </c>
      <c r="AA2668">
        <v>1.4E-2</v>
      </c>
      <c r="AB2668">
        <v>1.4999999999999999E-2</v>
      </c>
      <c r="AC2668">
        <v>1.6E-2</v>
      </c>
      <c r="AD2668">
        <v>1.7000000000000001E-2</v>
      </c>
      <c r="AE2668">
        <v>1.9E-2</v>
      </c>
      <c r="AF2668">
        <v>0.02</v>
      </c>
      <c r="AG2668">
        <v>2.1000000000000001E-2</v>
      </c>
      <c r="AH2668">
        <v>2.1999999999999999E-2</v>
      </c>
      <c r="AI2668">
        <v>2.4E-2</v>
      </c>
      <c r="AJ2668" t="s">
        <v>29</v>
      </c>
      <c r="AK2668" t="s">
        <v>30</v>
      </c>
    </row>
    <row r="2669" spans="1:38" x14ac:dyDescent="0.35">
      <c r="A2669" t="s">
        <v>73</v>
      </c>
      <c r="B2669" t="s">
        <v>67</v>
      </c>
      <c r="C2669" t="s">
        <v>31</v>
      </c>
      <c r="D2669">
        <v>0</v>
      </c>
      <c r="E2669">
        <v>4.2999999999999997E-2</v>
      </c>
      <c r="F2669">
        <v>9.2999999999999999E-2</v>
      </c>
      <c r="G2669">
        <v>0.14499999999999999</v>
      </c>
      <c r="H2669">
        <v>0.19700000000000001</v>
      </c>
      <c r="I2669">
        <v>0.255</v>
      </c>
      <c r="J2669">
        <v>0.309</v>
      </c>
      <c r="K2669">
        <v>0.372</v>
      </c>
      <c r="L2669">
        <v>0.443</v>
      </c>
      <c r="M2669">
        <v>0.51900000000000002</v>
      </c>
      <c r="N2669">
        <v>0.60399999999999998</v>
      </c>
      <c r="O2669">
        <v>0.69299999999999995</v>
      </c>
      <c r="P2669">
        <v>0.79300000000000004</v>
      </c>
      <c r="Q2669">
        <v>0.89800000000000002</v>
      </c>
      <c r="R2669">
        <v>1.0149999999999999</v>
      </c>
      <c r="S2669">
        <v>1.133</v>
      </c>
      <c r="T2669">
        <v>1.258</v>
      </c>
      <c r="U2669">
        <v>1.391</v>
      </c>
      <c r="V2669">
        <v>1.528</v>
      </c>
      <c r="W2669">
        <v>1.6719999999999999</v>
      </c>
      <c r="X2669">
        <v>1.8240000000000001</v>
      </c>
      <c r="Y2669">
        <v>1.99</v>
      </c>
      <c r="Z2669">
        <v>2.153</v>
      </c>
      <c r="AA2669">
        <v>2.3260000000000001</v>
      </c>
      <c r="AB2669">
        <v>2.5059999999999998</v>
      </c>
      <c r="AC2669">
        <v>2.6920000000000002</v>
      </c>
      <c r="AD2669">
        <v>2.8820000000000001</v>
      </c>
      <c r="AE2669">
        <v>3.0760000000000001</v>
      </c>
      <c r="AF2669">
        <v>3.282</v>
      </c>
      <c r="AG2669">
        <v>3.4910000000000001</v>
      </c>
      <c r="AH2669">
        <v>3.7050000000000001</v>
      </c>
      <c r="AI2669">
        <v>3.9279999999999999</v>
      </c>
      <c r="AJ2669" t="s">
        <v>31</v>
      </c>
      <c r="AK2669" t="s">
        <v>24</v>
      </c>
    </row>
    <row r="2670" spans="1:38" x14ac:dyDescent="0.35">
      <c r="A2670" t="s">
        <v>73</v>
      </c>
      <c r="B2670" t="s">
        <v>67</v>
      </c>
      <c r="C2670" t="s">
        <v>32</v>
      </c>
      <c r="D2670">
        <v>0</v>
      </c>
      <c r="E2670">
        <v>6.7000000000000004E-2</v>
      </c>
      <c r="F2670">
        <v>0.154</v>
      </c>
      <c r="G2670">
        <v>0.246</v>
      </c>
      <c r="H2670">
        <v>0.33</v>
      </c>
      <c r="I2670">
        <v>0.42099999999999999</v>
      </c>
      <c r="J2670">
        <v>0.51500000000000001</v>
      </c>
      <c r="K2670">
        <v>0.61899999999999999</v>
      </c>
      <c r="L2670">
        <v>0.73799999999999999</v>
      </c>
      <c r="M2670">
        <v>0.86799999999999999</v>
      </c>
      <c r="N2670">
        <v>1.0029999999999999</v>
      </c>
      <c r="O2670">
        <v>1.1559999999999999</v>
      </c>
      <c r="P2670">
        <v>1.323</v>
      </c>
      <c r="Q2670">
        <v>1.504</v>
      </c>
      <c r="R2670">
        <v>1.6930000000000001</v>
      </c>
      <c r="S2670">
        <v>1.893</v>
      </c>
      <c r="T2670">
        <v>2.1030000000000002</v>
      </c>
      <c r="U2670">
        <v>2.3239999999999998</v>
      </c>
      <c r="V2670">
        <v>2.5539999999999998</v>
      </c>
      <c r="W2670">
        <v>2.794</v>
      </c>
      <c r="X2670">
        <v>3.052</v>
      </c>
      <c r="Y2670">
        <v>3.3239999999999998</v>
      </c>
      <c r="Z2670">
        <v>3.5990000000000002</v>
      </c>
      <c r="AA2670">
        <v>3.887</v>
      </c>
      <c r="AB2670">
        <v>4.1859999999999999</v>
      </c>
      <c r="AC2670">
        <v>4.5</v>
      </c>
      <c r="AD2670">
        <v>4.8179999999999996</v>
      </c>
      <c r="AE2670">
        <v>5.1440000000000001</v>
      </c>
      <c r="AF2670">
        <v>5.4880000000000004</v>
      </c>
      <c r="AG2670">
        <v>5.835</v>
      </c>
      <c r="AH2670">
        <v>6.1950000000000003</v>
      </c>
      <c r="AI2670">
        <v>6.5629999999999997</v>
      </c>
      <c r="AJ2670" t="s">
        <v>32</v>
      </c>
      <c r="AK2670" t="s">
        <v>8</v>
      </c>
    </row>
    <row r="2671" spans="1:38" x14ac:dyDescent="0.35">
      <c r="A2671" t="s">
        <v>73</v>
      </c>
      <c r="B2671" t="s">
        <v>67</v>
      </c>
      <c r="C2671" t="s">
        <v>33</v>
      </c>
      <c r="D2671">
        <v>0</v>
      </c>
      <c r="E2671">
        <v>0.115</v>
      </c>
      <c r="F2671">
        <v>0.25700000000000001</v>
      </c>
      <c r="G2671">
        <v>0.40200000000000002</v>
      </c>
      <c r="H2671">
        <v>0.55200000000000005</v>
      </c>
      <c r="I2671">
        <v>0.70099999999999996</v>
      </c>
      <c r="J2671">
        <v>0.86299999999999999</v>
      </c>
      <c r="K2671">
        <v>1.03</v>
      </c>
      <c r="L2671">
        <v>1.2330000000000001</v>
      </c>
      <c r="M2671">
        <v>1.4410000000000001</v>
      </c>
      <c r="N2671">
        <v>1.6739999999999999</v>
      </c>
      <c r="O2671">
        <v>1.927</v>
      </c>
      <c r="P2671">
        <v>2.2120000000000002</v>
      </c>
      <c r="Q2671">
        <v>2.5019999999999998</v>
      </c>
      <c r="R2671">
        <v>2.8250000000000002</v>
      </c>
      <c r="S2671">
        <v>3.1520000000000001</v>
      </c>
      <c r="T2671">
        <v>3.504</v>
      </c>
      <c r="U2671">
        <v>3.8660000000000001</v>
      </c>
      <c r="V2671">
        <v>4.2549999999999999</v>
      </c>
      <c r="W2671">
        <v>4.6529999999999996</v>
      </c>
      <c r="X2671">
        <v>5.0819999999999999</v>
      </c>
      <c r="Y2671">
        <v>5.5410000000000004</v>
      </c>
      <c r="Z2671">
        <v>5.992</v>
      </c>
      <c r="AA2671">
        <v>6.4720000000000004</v>
      </c>
      <c r="AB2671">
        <v>6.9729999999999999</v>
      </c>
      <c r="AC2671">
        <v>7.4939999999999998</v>
      </c>
      <c r="AD2671">
        <v>8.0220000000000002</v>
      </c>
      <c r="AE2671">
        <v>8.5670000000000002</v>
      </c>
      <c r="AF2671">
        <v>9.1359999999999992</v>
      </c>
      <c r="AG2671">
        <v>9.7189999999999994</v>
      </c>
      <c r="AH2671">
        <v>10.318</v>
      </c>
      <c r="AI2671">
        <v>10.930999999999999</v>
      </c>
      <c r="AJ2671" t="s">
        <v>33</v>
      </c>
      <c r="AK2671" t="s">
        <v>8</v>
      </c>
    </row>
    <row r="2672" spans="1:38" x14ac:dyDescent="0.35">
      <c r="A2672" t="s">
        <v>73</v>
      </c>
      <c r="B2672" t="s">
        <v>67</v>
      </c>
      <c r="C2672" t="s">
        <v>34</v>
      </c>
      <c r="D2672">
        <v>0</v>
      </c>
      <c r="E2672">
        <v>1.9E-2</v>
      </c>
      <c r="F2672">
        <v>4.3999999999999997E-2</v>
      </c>
      <c r="G2672">
        <v>6.8000000000000005E-2</v>
      </c>
      <c r="H2672">
        <v>9.1999999999999998E-2</v>
      </c>
      <c r="I2672">
        <v>0.11799999999999999</v>
      </c>
      <c r="J2672">
        <v>0.14399999999999999</v>
      </c>
      <c r="K2672">
        <v>0.17299999999999999</v>
      </c>
      <c r="L2672">
        <v>0.20499999999999999</v>
      </c>
      <c r="M2672">
        <v>0.24</v>
      </c>
      <c r="N2672">
        <v>0.28000000000000003</v>
      </c>
      <c r="O2672">
        <v>0.32100000000000001</v>
      </c>
      <c r="P2672">
        <v>0.37</v>
      </c>
      <c r="Q2672">
        <v>0.41799999999999998</v>
      </c>
      <c r="R2672">
        <v>0.47</v>
      </c>
      <c r="S2672">
        <v>0.52600000000000002</v>
      </c>
      <c r="T2672">
        <v>0.58499999999999996</v>
      </c>
      <c r="U2672">
        <v>0.64700000000000002</v>
      </c>
      <c r="V2672">
        <v>0.71099999999999997</v>
      </c>
      <c r="W2672">
        <v>0.77800000000000002</v>
      </c>
      <c r="X2672">
        <v>0.84799999999999998</v>
      </c>
      <c r="Y2672">
        <v>0.92400000000000004</v>
      </c>
      <c r="Z2672">
        <v>0.999</v>
      </c>
      <c r="AA2672">
        <v>1.0820000000000001</v>
      </c>
      <c r="AB2672">
        <v>1.1639999999999999</v>
      </c>
      <c r="AC2672">
        <v>1.25</v>
      </c>
      <c r="AD2672">
        <v>1.3380000000000001</v>
      </c>
      <c r="AE2672">
        <v>1.43</v>
      </c>
      <c r="AF2672">
        <v>1.526</v>
      </c>
      <c r="AG2672">
        <v>1.6220000000000001</v>
      </c>
      <c r="AH2672">
        <v>1.722</v>
      </c>
      <c r="AI2672">
        <v>1.8240000000000001</v>
      </c>
      <c r="AJ2672" t="s">
        <v>34</v>
      </c>
      <c r="AK2672" t="s">
        <v>19</v>
      </c>
    </row>
    <row r="2673" spans="1:38" x14ac:dyDescent="0.35">
      <c r="A2673" t="s">
        <v>73</v>
      </c>
      <c r="B2673" t="s">
        <v>67</v>
      </c>
      <c r="C2673" t="s">
        <v>35</v>
      </c>
      <c r="D2673">
        <v>0</v>
      </c>
      <c r="E2673">
        <v>3.5000000000000003E-2</v>
      </c>
      <c r="F2673">
        <v>8.1000000000000003E-2</v>
      </c>
      <c r="G2673">
        <v>0.128</v>
      </c>
      <c r="H2673">
        <v>0.17499999999999999</v>
      </c>
      <c r="I2673">
        <v>0.224</v>
      </c>
      <c r="J2673">
        <v>0.27300000000000002</v>
      </c>
      <c r="K2673">
        <v>0.32500000000000001</v>
      </c>
      <c r="L2673">
        <v>0.38800000000000001</v>
      </c>
      <c r="M2673">
        <v>0.45500000000000002</v>
      </c>
      <c r="N2673">
        <v>0.52800000000000002</v>
      </c>
      <c r="O2673">
        <v>0.60599999999999998</v>
      </c>
      <c r="P2673">
        <v>0.69499999999999995</v>
      </c>
      <c r="Q2673">
        <v>0.79</v>
      </c>
      <c r="R2673">
        <v>0.88800000000000001</v>
      </c>
      <c r="S2673">
        <v>0.99199999999999999</v>
      </c>
      <c r="T2673">
        <v>1.103</v>
      </c>
      <c r="U2673">
        <v>1.2190000000000001</v>
      </c>
      <c r="V2673">
        <v>1.3380000000000001</v>
      </c>
      <c r="W2673">
        <v>1.4650000000000001</v>
      </c>
      <c r="X2673">
        <v>1.597</v>
      </c>
      <c r="Y2673">
        <v>1.7450000000000001</v>
      </c>
      <c r="Z2673">
        <v>1.887</v>
      </c>
      <c r="AA2673">
        <v>2.0369999999999999</v>
      </c>
      <c r="AB2673">
        <v>2.1949999999999998</v>
      </c>
      <c r="AC2673">
        <v>2.3570000000000002</v>
      </c>
      <c r="AD2673">
        <v>2.5230000000000001</v>
      </c>
      <c r="AE2673">
        <v>2.6930000000000001</v>
      </c>
      <c r="AF2673">
        <v>2.8759999999999999</v>
      </c>
      <c r="AG2673">
        <v>3.0590000000000002</v>
      </c>
      <c r="AH2673">
        <v>3.2450000000000001</v>
      </c>
      <c r="AI2673">
        <v>3.4390000000000001</v>
      </c>
      <c r="AJ2673" t="s">
        <v>35</v>
      </c>
      <c r="AK2673" t="s">
        <v>15</v>
      </c>
    </row>
    <row r="2674" spans="1:38" x14ac:dyDescent="0.35">
      <c r="A2674" t="s">
        <v>73</v>
      </c>
      <c r="B2674" t="s">
        <v>67</v>
      </c>
      <c r="C2674" t="s">
        <v>36</v>
      </c>
      <c r="D2674">
        <v>0</v>
      </c>
      <c r="E2674">
        <v>2E-3</v>
      </c>
      <c r="F2674">
        <v>4.0000000000000001E-3</v>
      </c>
      <c r="G2674">
        <v>7.0000000000000001E-3</v>
      </c>
      <c r="H2674">
        <v>8.9999999999999993E-3</v>
      </c>
      <c r="I2674">
        <v>1.2E-2</v>
      </c>
      <c r="J2674">
        <v>1.4999999999999999E-2</v>
      </c>
      <c r="K2674">
        <v>1.7999999999999999E-2</v>
      </c>
      <c r="L2674">
        <v>2.1999999999999999E-2</v>
      </c>
      <c r="M2674">
        <v>2.5000000000000001E-2</v>
      </c>
      <c r="N2674">
        <v>2.9000000000000001E-2</v>
      </c>
      <c r="O2674">
        <v>3.3000000000000002E-2</v>
      </c>
      <c r="P2674">
        <v>3.7999999999999999E-2</v>
      </c>
      <c r="Q2674">
        <v>4.2999999999999997E-2</v>
      </c>
      <c r="R2674">
        <v>4.8000000000000001E-2</v>
      </c>
      <c r="S2674">
        <v>5.3999999999999999E-2</v>
      </c>
      <c r="T2674">
        <v>6.0999999999999999E-2</v>
      </c>
      <c r="U2674">
        <v>6.6000000000000003E-2</v>
      </c>
      <c r="V2674">
        <v>7.2999999999999995E-2</v>
      </c>
      <c r="W2674">
        <v>0.08</v>
      </c>
      <c r="X2674">
        <v>8.6999999999999994E-2</v>
      </c>
      <c r="Y2674">
        <v>9.5000000000000001E-2</v>
      </c>
      <c r="Z2674">
        <v>0.10299999999999999</v>
      </c>
      <c r="AA2674">
        <v>0.111</v>
      </c>
      <c r="AB2674">
        <v>0.12</v>
      </c>
      <c r="AC2674">
        <v>0.129</v>
      </c>
      <c r="AD2674">
        <v>0.13800000000000001</v>
      </c>
      <c r="AE2674">
        <v>0.14799999999999999</v>
      </c>
      <c r="AF2674">
        <v>0.157</v>
      </c>
      <c r="AG2674">
        <v>0.16700000000000001</v>
      </c>
      <c r="AH2674">
        <v>0.17699999999999999</v>
      </c>
      <c r="AI2674">
        <v>0.188</v>
      </c>
      <c r="AJ2674" t="s">
        <v>36</v>
      </c>
      <c r="AK2674" t="s">
        <v>11</v>
      </c>
      <c r="AL2674" t="s">
        <v>9</v>
      </c>
    </row>
    <row r="2675" spans="1:38" x14ac:dyDescent="0.35">
      <c r="A2675" t="s">
        <v>73</v>
      </c>
      <c r="B2675" t="s">
        <v>67</v>
      </c>
      <c r="C2675" t="s">
        <v>37</v>
      </c>
      <c r="D2675">
        <v>0</v>
      </c>
      <c r="E2675">
        <v>3.3000000000000002E-2</v>
      </c>
      <c r="F2675">
        <v>7.0999999999999994E-2</v>
      </c>
      <c r="G2675">
        <v>0.113</v>
      </c>
      <c r="H2675">
        <v>0.153</v>
      </c>
      <c r="I2675">
        <v>0.19900000000000001</v>
      </c>
      <c r="J2675">
        <v>0.24</v>
      </c>
      <c r="K2675">
        <v>0.28899999999999998</v>
      </c>
      <c r="L2675">
        <v>0.34599999999999997</v>
      </c>
      <c r="M2675">
        <v>0.40500000000000003</v>
      </c>
      <c r="N2675">
        <v>0.46800000000000003</v>
      </c>
      <c r="O2675">
        <v>0.53800000000000003</v>
      </c>
      <c r="P2675">
        <v>0.61799999999999999</v>
      </c>
      <c r="Q2675">
        <v>0.70099999999999996</v>
      </c>
      <c r="R2675">
        <v>0.79</v>
      </c>
      <c r="S2675">
        <v>0.88300000000000001</v>
      </c>
      <c r="T2675">
        <v>0.98099999999999998</v>
      </c>
      <c r="U2675">
        <v>1.083</v>
      </c>
      <c r="V2675">
        <v>1.1890000000000001</v>
      </c>
      <c r="W2675">
        <v>1.302</v>
      </c>
      <c r="X2675">
        <v>1.423</v>
      </c>
      <c r="Y2675">
        <v>1.5509999999999999</v>
      </c>
      <c r="Z2675">
        <v>1.677</v>
      </c>
      <c r="AA2675">
        <v>1.8129999999999999</v>
      </c>
      <c r="AB2675">
        <v>1.95</v>
      </c>
      <c r="AC2675">
        <v>2.0990000000000002</v>
      </c>
      <c r="AD2675">
        <v>2.2450000000000001</v>
      </c>
      <c r="AE2675">
        <v>2.3969999999999998</v>
      </c>
      <c r="AF2675">
        <v>2.5579999999999998</v>
      </c>
      <c r="AG2675">
        <v>2.7189999999999999</v>
      </c>
      <c r="AH2675">
        <v>2.8879999999999999</v>
      </c>
      <c r="AI2675">
        <v>3.06</v>
      </c>
      <c r="AJ2675" t="s">
        <v>37</v>
      </c>
      <c r="AK2675" t="s">
        <v>22</v>
      </c>
      <c r="AL2675" t="s">
        <v>24</v>
      </c>
    </row>
    <row r="2676" spans="1:38" x14ac:dyDescent="0.35">
      <c r="A2676" t="s">
        <v>73</v>
      </c>
      <c r="B2676" t="s">
        <v>67</v>
      </c>
      <c r="C2676" t="s">
        <v>38</v>
      </c>
      <c r="D2676">
        <v>0</v>
      </c>
      <c r="E2676">
        <v>4.2000000000000003E-2</v>
      </c>
      <c r="F2676">
        <v>9.2999999999999999E-2</v>
      </c>
      <c r="G2676">
        <v>0.14399999999999999</v>
      </c>
      <c r="H2676">
        <v>0.19900000000000001</v>
      </c>
      <c r="I2676">
        <v>0.255</v>
      </c>
      <c r="J2676">
        <v>0.31</v>
      </c>
      <c r="K2676">
        <v>0.372</v>
      </c>
      <c r="L2676">
        <v>0.443</v>
      </c>
      <c r="M2676">
        <v>0.51900000000000002</v>
      </c>
      <c r="N2676">
        <v>0.60199999999999998</v>
      </c>
      <c r="O2676">
        <v>0.69499999999999995</v>
      </c>
      <c r="P2676">
        <v>0.79500000000000004</v>
      </c>
      <c r="Q2676">
        <v>0.90200000000000002</v>
      </c>
      <c r="R2676">
        <v>1.018</v>
      </c>
      <c r="S2676">
        <v>1.135</v>
      </c>
      <c r="T2676">
        <v>1.262</v>
      </c>
      <c r="U2676">
        <v>1.3959999999999999</v>
      </c>
      <c r="V2676">
        <v>1.5309999999999999</v>
      </c>
      <c r="W2676">
        <v>1.6779999999999999</v>
      </c>
      <c r="X2676">
        <v>1.8320000000000001</v>
      </c>
      <c r="Y2676">
        <v>1.9950000000000001</v>
      </c>
      <c r="Z2676">
        <v>2.161</v>
      </c>
      <c r="AA2676">
        <v>2.3330000000000002</v>
      </c>
      <c r="AB2676">
        <v>2.5099999999999998</v>
      </c>
      <c r="AC2676">
        <v>2.7</v>
      </c>
      <c r="AD2676">
        <v>2.891</v>
      </c>
      <c r="AE2676">
        <v>3.089</v>
      </c>
      <c r="AF2676">
        <v>3.294</v>
      </c>
      <c r="AG2676">
        <v>3.5030000000000001</v>
      </c>
      <c r="AH2676">
        <v>3.718</v>
      </c>
      <c r="AI2676">
        <v>3.94</v>
      </c>
      <c r="AJ2676" t="s">
        <v>38</v>
      </c>
      <c r="AK2676" t="s">
        <v>22</v>
      </c>
      <c r="AL2676" t="s">
        <v>24</v>
      </c>
    </row>
    <row r="2677" spans="1:38" x14ac:dyDescent="0.35">
      <c r="A2677" t="s">
        <v>73</v>
      </c>
      <c r="B2677" t="s">
        <v>67</v>
      </c>
      <c r="C2677" t="s">
        <v>39</v>
      </c>
      <c r="D2677">
        <v>0</v>
      </c>
      <c r="E2677">
        <v>0.03</v>
      </c>
      <c r="F2677">
        <v>6.7000000000000004E-2</v>
      </c>
      <c r="G2677">
        <v>0.106</v>
      </c>
      <c r="H2677">
        <v>0.14299999999999999</v>
      </c>
      <c r="I2677">
        <v>0.184</v>
      </c>
      <c r="J2677">
        <v>0.224</v>
      </c>
      <c r="K2677">
        <v>0.26900000000000002</v>
      </c>
      <c r="L2677">
        <v>0.32</v>
      </c>
      <c r="M2677">
        <v>0.375</v>
      </c>
      <c r="N2677">
        <v>0.433</v>
      </c>
      <c r="O2677">
        <v>0.5</v>
      </c>
      <c r="P2677">
        <v>0.57499999999999996</v>
      </c>
      <c r="Q2677">
        <v>0.65200000000000002</v>
      </c>
      <c r="R2677">
        <v>0.73399999999999999</v>
      </c>
      <c r="S2677">
        <v>0.81899999999999995</v>
      </c>
      <c r="T2677">
        <v>0.90900000000000003</v>
      </c>
      <c r="U2677">
        <v>1.0049999999999999</v>
      </c>
      <c r="V2677">
        <v>1.105</v>
      </c>
      <c r="W2677">
        <v>1.208</v>
      </c>
      <c r="X2677">
        <v>1.319</v>
      </c>
      <c r="Y2677">
        <v>1.4379999999999999</v>
      </c>
      <c r="Z2677">
        <v>1.556</v>
      </c>
      <c r="AA2677">
        <v>1.681</v>
      </c>
      <c r="AB2677">
        <v>1.8089999999999999</v>
      </c>
      <c r="AC2677">
        <v>1.9450000000000001</v>
      </c>
      <c r="AD2677">
        <v>2.081</v>
      </c>
      <c r="AE2677">
        <v>2.2229999999999999</v>
      </c>
      <c r="AF2677">
        <v>2.3719999999999999</v>
      </c>
      <c r="AG2677">
        <v>2.5230000000000001</v>
      </c>
      <c r="AH2677">
        <v>2.6779999999999999</v>
      </c>
      <c r="AI2677">
        <v>2.839</v>
      </c>
      <c r="AJ2677" t="s">
        <v>39</v>
      </c>
      <c r="AK2677" t="s">
        <v>15</v>
      </c>
    </row>
    <row r="2678" spans="1:38" x14ac:dyDescent="0.35">
      <c r="A2678" t="s">
        <v>73</v>
      </c>
      <c r="B2678" t="s">
        <v>67</v>
      </c>
      <c r="C2678" t="s">
        <v>40</v>
      </c>
      <c r="D2678">
        <v>0</v>
      </c>
      <c r="E2678">
        <v>6.9000000000000006E-2</v>
      </c>
      <c r="F2678">
        <v>0.14899999999999999</v>
      </c>
      <c r="G2678">
        <v>0.23400000000000001</v>
      </c>
      <c r="H2678">
        <v>0.32100000000000001</v>
      </c>
      <c r="I2678">
        <v>0.41099999999999998</v>
      </c>
      <c r="J2678">
        <v>0.50600000000000001</v>
      </c>
      <c r="K2678">
        <v>0.60399999999999998</v>
      </c>
      <c r="L2678">
        <v>0.71499999999999997</v>
      </c>
      <c r="M2678">
        <v>0.84099999999999997</v>
      </c>
      <c r="N2678">
        <v>0.97099999999999997</v>
      </c>
      <c r="O2678">
        <v>1.121</v>
      </c>
      <c r="P2678">
        <v>1.2849999999999999</v>
      </c>
      <c r="Q2678">
        <v>1.4570000000000001</v>
      </c>
      <c r="R2678">
        <v>1.6419999999999999</v>
      </c>
      <c r="S2678">
        <v>1.8360000000000001</v>
      </c>
      <c r="T2678">
        <v>2.0390000000000001</v>
      </c>
      <c r="U2678">
        <v>2.2509999999999999</v>
      </c>
      <c r="V2678">
        <v>2.476</v>
      </c>
      <c r="W2678">
        <v>2.7080000000000002</v>
      </c>
      <c r="X2678">
        <v>2.9590000000000001</v>
      </c>
      <c r="Y2678">
        <v>3.222</v>
      </c>
      <c r="Z2678">
        <v>3.488</v>
      </c>
      <c r="AA2678">
        <v>3.7669999999999999</v>
      </c>
      <c r="AB2678">
        <v>4.0549999999999997</v>
      </c>
      <c r="AC2678">
        <v>4.3600000000000003</v>
      </c>
      <c r="AD2678">
        <v>4.6669999999999998</v>
      </c>
      <c r="AE2678">
        <v>4.9820000000000002</v>
      </c>
      <c r="AF2678">
        <v>5.3170000000000002</v>
      </c>
      <c r="AG2678">
        <v>5.6550000000000002</v>
      </c>
      <c r="AH2678">
        <v>6.0010000000000003</v>
      </c>
      <c r="AI2678">
        <v>6.359</v>
      </c>
      <c r="AJ2678" t="s">
        <v>40</v>
      </c>
      <c r="AK2678" t="s">
        <v>15</v>
      </c>
    </row>
    <row r="2679" spans="1:38" x14ac:dyDescent="0.35">
      <c r="A2679" t="s">
        <v>73</v>
      </c>
      <c r="B2679" t="s">
        <v>67</v>
      </c>
      <c r="C2679" t="s">
        <v>41</v>
      </c>
      <c r="D2679">
        <v>0</v>
      </c>
      <c r="E2679">
        <v>1E-3</v>
      </c>
      <c r="F2679">
        <v>3.0000000000000001E-3</v>
      </c>
      <c r="G2679">
        <v>6.0000000000000001E-3</v>
      </c>
      <c r="H2679">
        <v>6.0000000000000001E-3</v>
      </c>
      <c r="I2679">
        <v>8.9999999999999993E-3</v>
      </c>
      <c r="J2679">
        <v>0.01</v>
      </c>
      <c r="K2679">
        <v>1.2999999999999999E-2</v>
      </c>
      <c r="L2679">
        <v>1.6E-2</v>
      </c>
      <c r="M2679">
        <v>1.9E-2</v>
      </c>
      <c r="N2679">
        <v>0.02</v>
      </c>
      <c r="O2679">
        <v>2.3E-2</v>
      </c>
      <c r="P2679">
        <v>2.8000000000000001E-2</v>
      </c>
      <c r="Q2679">
        <v>3.2000000000000001E-2</v>
      </c>
      <c r="R2679">
        <v>3.5000000000000003E-2</v>
      </c>
      <c r="S2679">
        <v>3.9E-2</v>
      </c>
      <c r="T2679">
        <v>4.4999999999999998E-2</v>
      </c>
      <c r="U2679">
        <v>4.8000000000000001E-2</v>
      </c>
      <c r="V2679">
        <v>5.2999999999999999E-2</v>
      </c>
      <c r="W2679">
        <v>5.8000000000000003E-2</v>
      </c>
      <c r="X2679">
        <v>6.4000000000000001E-2</v>
      </c>
      <c r="Y2679">
        <v>6.9000000000000006E-2</v>
      </c>
      <c r="Z2679">
        <v>7.3999999999999996E-2</v>
      </c>
      <c r="AA2679">
        <v>8.1000000000000003E-2</v>
      </c>
      <c r="AB2679">
        <v>8.6999999999999994E-2</v>
      </c>
      <c r="AC2679">
        <v>9.4E-2</v>
      </c>
      <c r="AD2679">
        <v>0.1</v>
      </c>
      <c r="AE2679">
        <v>0.107</v>
      </c>
      <c r="AF2679">
        <v>0.114</v>
      </c>
      <c r="AG2679">
        <v>0.122</v>
      </c>
      <c r="AH2679">
        <v>0.129</v>
      </c>
      <c r="AI2679">
        <v>0.13600000000000001</v>
      </c>
      <c r="AJ2679" t="s">
        <v>41</v>
      </c>
      <c r="AK2679" t="s">
        <v>42</v>
      </c>
    </row>
    <row r="2680" spans="1:38" x14ac:dyDescent="0.35">
      <c r="A2680" t="s">
        <v>73</v>
      </c>
      <c r="B2680" t="s">
        <v>67</v>
      </c>
      <c r="C2680" t="s">
        <v>43</v>
      </c>
      <c r="D2680">
        <v>0</v>
      </c>
      <c r="E2680">
        <v>2.4E-2</v>
      </c>
      <c r="F2680">
        <v>5.5E-2</v>
      </c>
      <c r="G2680">
        <v>8.5999999999999993E-2</v>
      </c>
      <c r="H2680">
        <v>0.11799999999999999</v>
      </c>
      <c r="I2680">
        <v>0.15</v>
      </c>
      <c r="J2680">
        <v>0.183</v>
      </c>
      <c r="K2680">
        <v>0.219</v>
      </c>
      <c r="L2680">
        <v>0.26200000000000001</v>
      </c>
      <c r="M2680">
        <v>0.30599999999999999</v>
      </c>
      <c r="N2680">
        <v>0.35599999999999998</v>
      </c>
      <c r="O2680">
        <v>0.40799999999999997</v>
      </c>
      <c r="P2680">
        <v>0.46899999999999997</v>
      </c>
      <c r="Q2680">
        <v>0.53300000000000003</v>
      </c>
      <c r="R2680">
        <v>0.6</v>
      </c>
      <c r="S2680">
        <v>0.67</v>
      </c>
      <c r="T2680">
        <v>0.74399999999999999</v>
      </c>
      <c r="U2680">
        <v>0.82199999999999995</v>
      </c>
      <c r="V2680">
        <v>0.90400000000000003</v>
      </c>
      <c r="W2680">
        <v>0.98899999999999999</v>
      </c>
      <c r="X2680">
        <v>1.08</v>
      </c>
      <c r="Y2680">
        <v>1.1759999999999999</v>
      </c>
      <c r="Z2680">
        <v>1.2729999999999999</v>
      </c>
      <c r="AA2680">
        <v>1.3740000000000001</v>
      </c>
      <c r="AB2680">
        <v>1.4810000000000001</v>
      </c>
      <c r="AC2680">
        <v>1.5920000000000001</v>
      </c>
      <c r="AD2680">
        <v>1.7030000000000001</v>
      </c>
      <c r="AE2680">
        <v>1.82</v>
      </c>
      <c r="AF2680">
        <v>1.9410000000000001</v>
      </c>
      <c r="AG2680">
        <v>2.0640000000000001</v>
      </c>
      <c r="AH2680">
        <v>2.1920000000000002</v>
      </c>
      <c r="AI2680">
        <v>2.3210000000000002</v>
      </c>
      <c r="AJ2680" t="s">
        <v>43</v>
      </c>
      <c r="AK2680" t="s">
        <v>19</v>
      </c>
    </row>
    <row r="2681" spans="1:38" x14ac:dyDescent="0.35">
      <c r="A2681" t="s">
        <v>73</v>
      </c>
      <c r="B2681" t="s">
        <v>67</v>
      </c>
      <c r="C2681" t="s">
        <v>44</v>
      </c>
      <c r="D2681">
        <v>0</v>
      </c>
      <c r="E2681">
        <v>1.4E-2</v>
      </c>
      <c r="F2681">
        <v>3.3000000000000002E-2</v>
      </c>
      <c r="G2681">
        <v>0.05</v>
      </c>
      <c r="H2681">
        <v>6.8000000000000005E-2</v>
      </c>
      <c r="I2681">
        <v>8.7999999999999995E-2</v>
      </c>
      <c r="J2681">
        <v>0.108</v>
      </c>
      <c r="K2681">
        <v>0.127</v>
      </c>
      <c r="L2681">
        <v>0.152</v>
      </c>
      <c r="M2681">
        <v>0.17899999999999999</v>
      </c>
      <c r="N2681">
        <v>0.20699999999999999</v>
      </c>
      <c r="O2681">
        <v>0.24</v>
      </c>
      <c r="P2681">
        <v>0.27400000000000002</v>
      </c>
      <c r="Q2681">
        <v>0.312</v>
      </c>
      <c r="R2681">
        <v>0.35099999999999998</v>
      </c>
      <c r="S2681">
        <v>0.39200000000000002</v>
      </c>
      <c r="T2681">
        <v>0.436</v>
      </c>
      <c r="U2681">
        <v>0.48199999999999998</v>
      </c>
      <c r="V2681">
        <v>0.52800000000000002</v>
      </c>
      <c r="W2681">
        <v>0.57899999999999996</v>
      </c>
      <c r="X2681">
        <v>0.63200000000000001</v>
      </c>
      <c r="Y2681">
        <v>0.68899999999999995</v>
      </c>
      <c r="Z2681">
        <v>0.745</v>
      </c>
      <c r="AA2681">
        <v>0.80500000000000005</v>
      </c>
      <c r="AB2681">
        <v>0.86599999999999999</v>
      </c>
      <c r="AC2681">
        <v>0.93100000000000005</v>
      </c>
      <c r="AD2681">
        <v>0.997</v>
      </c>
      <c r="AE2681">
        <v>1.0649999999999999</v>
      </c>
      <c r="AF2681">
        <v>1.1359999999999999</v>
      </c>
      <c r="AG2681">
        <v>1.208</v>
      </c>
      <c r="AH2681">
        <v>1.2809999999999999</v>
      </c>
      <c r="AI2681">
        <v>1.357</v>
      </c>
      <c r="AJ2681" t="s">
        <v>44</v>
      </c>
      <c r="AK2681" t="s">
        <v>17</v>
      </c>
    </row>
    <row r="2682" spans="1:38" x14ac:dyDescent="0.35">
      <c r="A2682" t="s">
        <v>73</v>
      </c>
      <c r="B2682" t="s">
        <v>67</v>
      </c>
      <c r="C2682" t="s">
        <v>45</v>
      </c>
      <c r="D2682">
        <v>0</v>
      </c>
      <c r="E2682">
        <v>4.3999999999999997E-2</v>
      </c>
      <c r="F2682">
        <v>0.1</v>
      </c>
      <c r="G2682">
        <v>0.156</v>
      </c>
      <c r="H2682">
        <v>0.215</v>
      </c>
      <c r="I2682">
        <v>0.27400000000000002</v>
      </c>
      <c r="J2682">
        <v>0.33600000000000002</v>
      </c>
      <c r="K2682">
        <v>0.40100000000000002</v>
      </c>
      <c r="L2682">
        <v>0.48099999999999998</v>
      </c>
      <c r="M2682">
        <v>0.56100000000000005</v>
      </c>
      <c r="N2682">
        <v>0.65200000000000002</v>
      </c>
      <c r="O2682">
        <v>0.752</v>
      </c>
      <c r="P2682">
        <v>0.86</v>
      </c>
      <c r="Q2682">
        <v>0.97499999999999998</v>
      </c>
      <c r="R2682">
        <v>1.101</v>
      </c>
      <c r="S2682">
        <v>1.228</v>
      </c>
      <c r="T2682">
        <v>1.367</v>
      </c>
      <c r="U2682">
        <v>1.5049999999999999</v>
      </c>
      <c r="V2682">
        <v>1.6579999999999999</v>
      </c>
      <c r="W2682">
        <v>1.8149999999999999</v>
      </c>
      <c r="X2682">
        <v>1.98</v>
      </c>
      <c r="Y2682">
        <v>2.1579999999999999</v>
      </c>
      <c r="Z2682">
        <v>2.335</v>
      </c>
      <c r="AA2682">
        <v>2.5219999999999998</v>
      </c>
      <c r="AB2682">
        <v>2.7149999999999999</v>
      </c>
      <c r="AC2682">
        <v>2.9220000000000002</v>
      </c>
      <c r="AD2682">
        <v>3.1240000000000001</v>
      </c>
      <c r="AE2682">
        <v>3.3359999999999999</v>
      </c>
      <c r="AF2682">
        <v>3.5619999999999998</v>
      </c>
      <c r="AG2682">
        <v>3.7890000000000001</v>
      </c>
      <c r="AH2682">
        <v>4.0190000000000001</v>
      </c>
      <c r="AI2682">
        <v>4.2610000000000001</v>
      </c>
      <c r="AJ2682" t="s">
        <v>45</v>
      </c>
      <c r="AK2682" t="s">
        <v>9</v>
      </c>
    </row>
    <row r="2683" spans="1:38" x14ac:dyDescent="0.35">
      <c r="A2683" t="s">
        <v>73</v>
      </c>
      <c r="B2683" t="s">
        <v>67</v>
      </c>
      <c r="C2683" t="s">
        <v>46</v>
      </c>
      <c r="D2683">
        <v>0</v>
      </c>
      <c r="E2683">
        <v>1.7999999999999999E-2</v>
      </c>
      <c r="F2683">
        <v>3.9E-2</v>
      </c>
      <c r="G2683">
        <v>6.2E-2</v>
      </c>
      <c r="H2683">
        <v>8.3000000000000004E-2</v>
      </c>
      <c r="I2683">
        <v>0.107</v>
      </c>
      <c r="J2683">
        <v>0.13100000000000001</v>
      </c>
      <c r="K2683">
        <v>0.156</v>
      </c>
      <c r="L2683">
        <v>0.187</v>
      </c>
      <c r="M2683">
        <v>0.219</v>
      </c>
      <c r="N2683">
        <v>0.254</v>
      </c>
      <c r="O2683">
        <v>0.29199999999999998</v>
      </c>
      <c r="P2683">
        <v>0.33500000000000002</v>
      </c>
      <c r="Q2683">
        <v>0.38</v>
      </c>
      <c r="R2683">
        <v>0.42799999999999999</v>
      </c>
      <c r="S2683">
        <v>0.47899999999999998</v>
      </c>
      <c r="T2683">
        <v>0.53100000000000003</v>
      </c>
      <c r="U2683">
        <v>0.58799999999999997</v>
      </c>
      <c r="V2683">
        <v>0.64500000000000002</v>
      </c>
      <c r="W2683">
        <v>0.70599999999999996</v>
      </c>
      <c r="X2683">
        <v>0.77300000000000002</v>
      </c>
      <c r="Y2683">
        <v>0.84</v>
      </c>
      <c r="Z2683">
        <v>0.90900000000000003</v>
      </c>
      <c r="AA2683">
        <v>0.98199999999999998</v>
      </c>
      <c r="AB2683">
        <v>1.0580000000000001</v>
      </c>
      <c r="AC2683">
        <v>1.137</v>
      </c>
      <c r="AD2683">
        <v>1.2170000000000001</v>
      </c>
      <c r="AE2683">
        <v>1.3</v>
      </c>
      <c r="AF2683">
        <v>1.387</v>
      </c>
      <c r="AG2683">
        <v>1.476</v>
      </c>
      <c r="AH2683">
        <v>1.5660000000000001</v>
      </c>
      <c r="AI2683">
        <v>1.6579999999999999</v>
      </c>
      <c r="AJ2683" t="s">
        <v>46</v>
      </c>
      <c r="AK2683" t="s">
        <v>17</v>
      </c>
    </row>
    <row r="2684" spans="1:38" x14ac:dyDescent="0.35">
      <c r="A2684" t="s">
        <v>73</v>
      </c>
      <c r="B2684" t="s">
        <v>67</v>
      </c>
      <c r="C2684" t="s">
        <v>47</v>
      </c>
      <c r="D2684">
        <v>0</v>
      </c>
      <c r="E2684">
        <v>2.3E-2</v>
      </c>
      <c r="F2684">
        <v>0.05</v>
      </c>
      <c r="G2684">
        <v>7.6999999999999999E-2</v>
      </c>
      <c r="H2684">
        <v>0.105</v>
      </c>
      <c r="I2684">
        <v>0.13300000000000001</v>
      </c>
      <c r="J2684">
        <v>0.16500000000000001</v>
      </c>
      <c r="K2684">
        <v>0.19600000000000001</v>
      </c>
      <c r="L2684">
        <v>0.23200000000000001</v>
      </c>
      <c r="M2684">
        <v>0.27400000000000002</v>
      </c>
      <c r="N2684">
        <v>0.317</v>
      </c>
      <c r="O2684">
        <v>0.36299999999999999</v>
      </c>
      <c r="P2684">
        <v>0.41899999999999998</v>
      </c>
      <c r="Q2684">
        <v>0.47599999999999998</v>
      </c>
      <c r="R2684">
        <v>0.53400000000000003</v>
      </c>
      <c r="S2684">
        <v>0.59699999999999998</v>
      </c>
      <c r="T2684">
        <v>0.66400000000000003</v>
      </c>
      <c r="U2684">
        <v>0.73399999999999999</v>
      </c>
      <c r="V2684">
        <v>0.80600000000000005</v>
      </c>
      <c r="W2684">
        <v>0.88300000000000001</v>
      </c>
      <c r="X2684">
        <v>0.96299999999999997</v>
      </c>
      <c r="Y2684">
        <v>1.0509999999999999</v>
      </c>
      <c r="Z2684">
        <v>1.1359999999999999</v>
      </c>
      <c r="AA2684">
        <v>1.2270000000000001</v>
      </c>
      <c r="AB2684">
        <v>1.32</v>
      </c>
      <c r="AC2684">
        <v>1.421</v>
      </c>
      <c r="AD2684">
        <v>1.5209999999999999</v>
      </c>
      <c r="AE2684">
        <v>1.625</v>
      </c>
      <c r="AF2684">
        <v>1.732</v>
      </c>
      <c r="AG2684">
        <v>1.8420000000000001</v>
      </c>
      <c r="AH2684">
        <v>1.954</v>
      </c>
      <c r="AI2684">
        <v>2.0720000000000001</v>
      </c>
      <c r="AJ2684" t="s">
        <v>47</v>
      </c>
      <c r="AK2684" t="s">
        <v>17</v>
      </c>
    </row>
    <row r="2685" spans="1:38" x14ac:dyDescent="0.35">
      <c r="A2685" t="s">
        <v>73</v>
      </c>
      <c r="B2685" t="s">
        <v>67</v>
      </c>
      <c r="C2685" t="s">
        <v>48</v>
      </c>
      <c r="D2685">
        <v>0</v>
      </c>
      <c r="E2685">
        <v>1.9E-2</v>
      </c>
      <c r="F2685">
        <v>4.2999999999999997E-2</v>
      </c>
      <c r="G2685">
        <v>6.8000000000000005E-2</v>
      </c>
      <c r="H2685">
        <v>9.4E-2</v>
      </c>
      <c r="I2685">
        <v>0.11899999999999999</v>
      </c>
      <c r="J2685">
        <v>0.14699999999999999</v>
      </c>
      <c r="K2685">
        <v>0.17599999999999999</v>
      </c>
      <c r="L2685">
        <v>0.20899999999999999</v>
      </c>
      <c r="M2685">
        <v>0.24399999999999999</v>
      </c>
      <c r="N2685">
        <v>0.28499999999999998</v>
      </c>
      <c r="O2685">
        <v>0.32800000000000001</v>
      </c>
      <c r="P2685">
        <v>0.374</v>
      </c>
      <c r="Q2685">
        <v>0.42499999999999999</v>
      </c>
      <c r="R2685">
        <v>0.47799999999999998</v>
      </c>
      <c r="S2685">
        <v>0.53400000000000003</v>
      </c>
      <c r="T2685">
        <v>0.59299999999999997</v>
      </c>
      <c r="U2685">
        <v>0.65600000000000003</v>
      </c>
      <c r="V2685">
        <v>0.72199999999999998</v>
      </c>
      <c r="W2685">
        <v>0.79</v>
      </c>
      <c r="X2685">
        <v>0.86199999999999999</v>
      </c>
      <c r="Y2685">
        <v>0.94</v>
      </c>
      <c r="Z2685">
        <v>1.016</v>
      </c>
      <c r="AA2685">
        <v>1.097</v>
      </c>
      <c r="AB2685">
        <v>1.1819999999999999</v>
      </c>
      <c r="AC2685">
        <v>1.2709999999999999</v>
      </c>
      <c r="AD2685">
        <v>1.361</v>
      </c>
      <c r="AE2685">
        <v>1.4530000000000001</v>
      </c>
      <c r="AF2685">
        <v>1.552</v>
      </c>
      <c r="AG2685">
        <v>1.6479999999999999</v>
      </c>
      <c r="AH2685">
        <v>1.7490000000000001</v>
      </c>
      <c r="AI2685">
        <v>1.8540000000000001</v>
      </c>
      <c r="AJ2685" t="s">
        <v>48</v>
      </c>
      <c r="AK2685" t="s">
        <v>8</v>
      </c>
      <c r="AL2685" t="s">
        <v>17</v>
      </c>
    </row>
    <row r="2686" spans="1:38" x14ac:dyDescent="0.35">
      <c r="A2686" t="s">
        <v>73</v>
      </c>
      <c r="B2686" t="s">
        <v>67</v>
      </c>
      <c r="C2686" t="s">
        <v>49</v>
      </c>
      <c r="D2686">
        <v>0</v>
      </c>
      <c r="E2686">
        <v>0.08</v>
      </c>
      <c r="F2686">
        <v>0.17699999999999999</v>
      </c>
      <c r="G2686">
        <v>0.27900000000000003</v>
      </c>
      <c r="H2686">
        <v>0.38200000000000001</v>
      </c>
      <c r="I2686">
        <v>0.48499999999999999</v>
      </c>
      <c r="J2686">
        <v>0.59399999999999997</v>
      </c>
      <c r="K2686">
        <v>0.71599999999999997</v>
      </c>
      <c r="L2686">
        <v>0.85099999999999998</v>
      </c>
      <c r="M2686">
        <v>0.997</v>
      </c>
      <c r="N2686">
        <v>1.1579999999999999</v>
      </c>
      <c r="O2686">
        <v>1.3320000000000001</v>
      </c>
      <c r="P2686">
        <v>1.5249999999999999</v>
      </c>
      <c r="Q2686">
        <v>1.7350000000000001</v>
      </c>
      <c r="R2686">
        <v>1.9530000000000001</v>
      </c>
      <c r="S2686">
        <v>2.1840000000000002</v>
      </c>
      <c r="T2686">
        <v>2.4239999999999999</v>
      </c>
      <c r="U2686">
        <v>2.677</v>
      </c>
      <c r="V2686">
        <v>2.9409999999999998</v>
      </c>
      <c r="W2686">
        <v>3.222</v>
      </c>
      <c r="X2686">
        <v>3.5179999999999998</v>
      </c>
      <c r="Y2686">
        <v>3.8319999999999999</v>
      </c>
      <c r="Z2686">
        <v>4.1479999999999997</v>
      </c>
      <c r="AA2686">
        <v>4.4790000000000001</v>
      </c>
      <c r="AB2686">
        <v>4.8250000000000002</v>
      </c>
      <c r="AC2686">
        <v>5.1840000000000002</v>
      </c>
      <c r="AD2686">
        <v>5.5519999999999996</v>
      </c>
      <c r="AE2686">
        <v>5.9260000000000002</v>
      </c>
      <c r="AF2686">
        <v>6.3239999999999998</v>
      </c>
      <c r="AG2686">
        <v>6.7249999999999996</v>
      </c>
      <c r="AH2686">
        <v>7.14</v>
      </c>
      <c r="AI2686">
        <v>7.5650000000000004</v>
      </c>
      <c r="AJ2686" t="s">
        <v>49</v>
      </c>
      <c r="AK2686" t="s">
        <v>9</v>
      </c>
    </row>
    <row r="2687" spans="1:38" x14ac:dyDescent="0.35">
      <c r="A2687" t="s">
        <v>73</v>
      </c>
      <c r="B2687" t="s">
        <v>67</v>
      </c>
      <c r="C2687" t="s">
        <v>50</v>
      </c>
      <c r="D2687">
        <v>0</v>
      </c>
      <c r="E2687">
        <v>2.1000000000000001E-2</v>
      </c>
      <c r="F2687">
        <v>4.8000000000000001E-2</v>
      </c>
      <c r="G2687">
        <v>7.2999999999999995E-2</v>
      </c>
      <c r="H2687">
        <v>9.8000000000000004E-2</v>
      </c>
      <c r="I2687">
        <v>0.128</v>
      </c>
      <c r="J2687">
        <v>0.155</v>
      </c>
      <c r="K2687">
        <v>0.185</v>
      </c>
      <c r="L2687">
        <v>0.221</v>
      </c>
      <c r="M2687">
        <v>0.25900000000000001</v>
      </c>
      <c r="N2687">
        <v>0.3</v>
      </c>
      <c r="O2687">
        <v>0.34300000000000003</v>
      </c>
      <c r="P2687">
        <v>0.39600000000000002</v>
      </c>
      <c r="Q2687">
        <v>0.44900000000000001</v>
      </c>
      <c r="R2687">
        <v>0.50600000000000001</v>
      </c>
      <c r="S2687">
        <v>0.56399999999999995</v>
      </c>
      <c r="T2687">
        <v>0.628</v>
      </c>
      <c r="U2687">
        <v>0.69299999999999995</v>
      </c>
      <c r="V2687">
        <v>0.76300000000000001</v>
      </c>
      <c r="W2687">
        <v>0.83399999999999996</v>
      </c>
      <c r="X2687">
        <v>0.90900000000000003</v>
      </c>
      <c r="Y2687">
        <v>0.99</v>
      </c>
      <c r="Z2687">
        <v>1.0720000000000001</v>
      </c>
      <c r="AA2687">
        <v>1.157</v>
      </c>
      <c r="AB2687">
        <v>1.2490000000000001</v>
      </c>
      <c r="AC2687">
        <v>1.343</v>
      </c>
      <c r="AD2687">
        <v>1.4359999999999999</v>
      </c>
      <c r="AE2687">
        <v>1.5329999999999999</v>
      </c>
      <c r="AF2687">
        <v>1.635</v>
      </c>
      <c r="AG2687">
        <v>1.7410000000000001</v>
      </c>
      <c r="AH2687">
        <v>1.847</v>
      </c>
      <c r="AI2687">
        <v>1.956</v>
      </c>
      <c r="AJ2687" t="s">
        <v>50</v>
      </c>
      <c r="AK2687" t="s">
        <v>15</v>
      </c>
    </row>
    <row r="2688" spans="1:38" x14ac:dyDescent="0.35">
      <c r="A2688" t="s">
        <v>73</v>
      </c>
      <c r="B2688" t="s">
        <v>67</v>
      </c>
      <c r="C2688" t="s">
        <v>51</v>
      </c>
      <c r="D2688">
        <v>0</v>
      </c>
      <c r="E2688">
        <v>2.9000000000000001E-2</v>
      </c>
      <c r="F2688">
        <v>6.6000000000000003E-2</v>
      </c>
      <c r="G2688">
        <v>0.10299999999999999</v>
      </c>
      <c r="H2688">
        <v>0.14099999999999999</v>
      </c>
      <c r="I2688">
        <v>0.17899999999999999</v>
      </c>
      <c r="J2688">
        <v>0.218</v>
      </c>
      <c r="K2688">
        <v>0.26400000000000001</v>
      </c>
      <c r="L2688">
        <v>0.314</v>
      </c>
      <c r="M2688">
        <v>0.36799999999999999</v>
      </c>
      <c r="N2688">
        <v>0.42699999999999999</v>
      </c>
      <c r="O2688">
        <v>0.49099999999999999</v>
      </c>
      <c r="P2688">
        <v>0.56299999999999994</v>
      </c>
      <c r="Q2688">
        <v>0.63900000000000001</v>
      </c>
      <c r="R2688">
        <v>0.72</v>
      </c>
      <c r="S2688">
        <v>0.80300000000000005</v>
      </c>
      <c r="T2688">
        <v>0.89400000000000002</v>
      </c>
      <c r="U2688">
        <v>0.98499999999999999</v>
      </c>
      <c r="V2688">
        <v>1.0840000000000001</v>
      </c>
      <c r="W2688">
        <v>1.1859999999999999</v>
      </c>
      <c r="X2688">
        <v>1.296</v>
      </c>
      <c r="Y2688">
        <v>1.411</v>
      </c>
      <c r="Z2688">
        <v>1.526</v>
      </c>
      <c r="AA2688">
        <v>1.65</v>
      </c>
      <c r="AB2688">
        <v>1.7769999999999999</v>
      </c>
      <c r="AC2688">
        <v>1.91</v>
      </c>
      <c r="AD2688">
        <v>2.0430000000000001</v>
      </c>
      <c r="AE2688">
        <v>2.1840000000000002</v>
      </c>
      <c r="AF2688">
        <v>2.3290000000000002</v>
      </c>
      <c r="AG2688">
        <v>2.476</v>
      </c>
      <c r="AH2688">
        <v>2.629</v>
      </c>
      <c r="AI2688">
        <v>2.7850000000000001</v>
      </c>
      <c r="AJ2688" t="s">
        <v>51</v>
      </c>
      <c r="AK2688" t="s">
        <v>19</v>
      </c>
    </row>
    <row r="2689" spans="1:38" x14ac:dyDescent="0.35">
      <c r="A2689" t="s">
        <v>73</v>
      </c>
      <c r="B2689" t="s">
        <v>67</v>
      </c>
      <c r="C2689" t="s">
        <v>52</v>
      </c>
      <c r="D2689">
        <v>0</v>
      </c>
      <c r="E2689">
        <v>0.04</v>
      </c>
      <c r="F2689">
        <v>9.1999999999999998E-2</v>
      </c>
      <c r="G2689">
        <v>0.14399999999999999</v>
      </c>
      <c r="H2689">
        <v>0.19500000000000001</v>
      </c>
      <c r="I2689">
        <v>0.252</v>
      </c>
      <c r="J2689">
        <v>0.307</v>
      </c>
      <c r="K2689">
        <v>0.36799999999999999</v>
      </c>
      <c r="L2689">
        <v>0.439</v>
      </c>
      <c r="M2689">
        <v>0.51300000000000001</v>
      </c>
      <c r="N2689">
        <v>0.59399999999999997</v>
      </c>
      <c r="O2689">
        <v>0.68500000000000005</v>
      </c>
      <c r="P2689">
        <v>0.78500000000000003</v>
      </c>
      <c r="Q2689">
        <v>0.89100000000000001</v>
      </c>
      <c r="R2689">
        <v>1.0029999999999999</v>
      </c>
      <c r="S2689">
        <v>1.121</v>
      </c>
      <c r="T2689">
        <v>1.244</v>
      </c>
      <c r="U2689">
        <v>1.373</v>
      </c>
      <c r="V2689">
        <v>1.5109999999999999</v>
      </c>
      <c r="W2689">
        <v>1.6539999999999999</v>
      </c>
      <c r="X2689">
        <v>1.8049999999999999</v>
      </c>
      <c r="Y2689">
        <v>1.968</v>
      </c>
      <c r="Z2689">
        <v>2.13</v>
      </c>
      <c r="AA2689">
        <v>2.302</v>
      </c>
      <c r="AB2689">
        <v>2.476</v>
      </c>
      <c r="AC2689">
        <v>2.6629999999999998</v>
      </c>
      <c r="AD2689">
        <v>2.85</v>
      </c>
      <c r="AE2689">
        <v>3.0419999999999998</v>
      </c>
      <c r="AF2689">
        <v>3.246</v>
      </c>
      <c r="AG2689">
        <v>3.452</v>
      </c>
      <c r="AH2689">
        <v>3.6640000000000001</v>
      </c>
      <c r="AI2689">
        <v>3.8839999999999999</v>
      </c>
      <c r="AJ2689" t="s">
        <v>52</v>
      </c>
      <c r="AK2689" t="s">
        <v>15</v>
      </c>
    </row>
    <row r="2690" spans="1:38" x14ac:dyDescent="0.35">
      <c r="A2690" t="s">
        <v>73</v>
      </c>
      <c r="B2690" t="s">
        <v>67</v>
      </c>
      <c r="C2690" t="s">
        <v>53</v>
      </c>
      <c r="D2690">
        <v>0</v>
      </c>
      <c r="E2690">
        <v>5.8999999999999997E-2</v>
      </c>
      <c r="F2690">
        <v>0.13100000000000001</v>
      </c>
      <c r="G2690">
        <v>0.20899999999999999</v>
      </c>
      <c r="H2690">
        <v>0.28699999999999998</v>
      </c>
      <c r="I2690">
        <v>0.36299999999999999</v>
      </c>
      <c r="J2690">
        <v>0.44400000000000001</v>
      </c>
      <c r="K2690">
        <v>0.53200000000000003</v>
      </c>
      <c r="L2690">
        <v>0.63500000000000001</v>
      </c>
      <c r="M2690">
        <v>0.746</v>
      </c>
      <c r="N2690">
        <v>0.86299999999999999</v>
      </c>
      <c r="O2690">
        <v>0.99399999999999999</v>
      </c>
      <c r="P2690">
        <v>1.141</v>
      </c>
      <c r="Q2690">
        <v>1.294</v>
      </c>
      <c r="R2690">
        <v>1.456</v>
      </c>
      <c r="S2690">
        <v>1.63</v>
      </c>
      <c r="T2690">
        <v>1.8109999999999999</v>
      </c>
      <c r="U2690">
        <v>1.9970000000000001</v>
      </c>
      <c r="V2690">
        <v>2.198</v>
      </c>
      <c r="W2690">
        <v>2.4060000000000001</v>
      </c>
      <c r="X2690">
        <v>2.6259999999999999</v>
      </c>
      <c r="Y2690">
        <v>2.8610000000000002</v>
      </c>
      <c r="Z2690">
        <v>3.0960000000000001</v>
      </c>
      <c r="AA2690">
        <v>3.347</v>
      </c>
      <c r="AB2690">
        <v>3.601</v>
      </c>
      <c r="AC2690">
        <v>3.8730000000000002</v>
      </c>
      <c r="AD2690">
        <v>4.1449999999999996</v>
      </c>
      <c r="AE2690">
        <v>4.4249999999999998</v>
      </c>
      <c r="AF2690">
        <v>4.7240000000000002</v>
      </c>
      <c r="AG2690">
        <v>5.0220000000000002</v>
      </c>
      <c r="AH2690">
        <v>5.3319999999999999</v>
      </c>
      <c r="AI2690">
        <v>5.6449999999999996</v>
      </c>
      <c r="AJ2690" t="s">
        <v>53</v>
      </c>
      <c r="AK2690" t="s">
        <v>8</v>
      </c>
    </row>
    <row r="2691" spans="1:38" x14ac:dyDescent="0.35">
      <c r="A2691" t="s">
        <v>73</v>
      </c>
      <c r="B2691" t="s">
        <v>67</v>
      </c>
      <c r="C2691" t="s">
        <v>54</v>
      </c>
      <c r="D2691">
        <v>0</v>
      </c>
      <c r="E2691">
        <v>6.0000000000000001E-3</v>
      </c>
      <c r="F2691">
        <v>1.4E-2</v>
      </c>
      <c r="G2691">
        <v>2.3E-2</v>
      </c>
      <c r="H2691">
        <v>3.2000000000000001E-2</v>
      </c>
      <c r="I2691">
        <v>4.1000000000000002E-2</v>
      </c>
      <c r="J2691">
        <v>4.9000000000000002E-2</v>
      </c>
      <c r="K2691">
        <v>5.8000000000000003E-2</v>
      </c>
      <c r="L2691">
        <v>7.0000000000000007E-2</v>
      </c>
      <c r="M2691">
        <v>8.3000000000000004E-2</v>
      </c>
      <c r="N2691">
        <v>9.5000000000000001E-2</v>
      </c>
      <c r="O2691">
        <v>0.108</v>
      </c>
      <c r="P2691">
        <v>0.126</v>
      </c>
      <c r="Q2691">
        <v>0.14099999999999999</v>
      </c>
      <c r="R2691">
        <v>0.16</v>
      </c>
      <c r="S2691">
        <v>0.18</v>
      </c>
      <c r="T2691">
        <v>0.19700000000000001</v>
      </c>
      <c r="U2691">
        <v>0.22</v>
      </c>
      <c r="V2691">
        <v>0.24099999999999999</v>
      </c>
      <c r="W2691">
        <v>0.26500000000000001</v>
      </c>
      <c r="X2691">
        <v>0.28799999999999998</v>
      </c>
      <c r="Y2691">
        <v>0.314</v>
      </c>
      <c r="Z2691">
        <v>0.34100000000000003</v>
      </c>
      <c r="AA2691">
        <v>0.36799999999999999</v>
      </c>
      <c r="AB2691">
        <v>0.39600000000000002</v>
      </c>
      <c r="AC2691">
        <v>0.42599999999999999</v>
      </c>
      <c r="AD2691">
        <v>0.45400000000000001</v>
      </c>
      <c r="AE2691">
        <v>0.48499999999999999</v>
      </c>
      <c r="AF2691">
        <v>0.51900000000000002</v>
      </c>
      <c r="AG2691">
        <v>0.55100000000000005</v>
      </c>
      <c r="AH2691">
        <v>0.58499999999999996</v>
      </c>
      <c r="AI2691">
        <v>0.62</v>
      </c>
      <c r="AJ2691" t="s">
        <v>54</v>
      </c>
      <c r="AK2691" t="s">
        <v>22</v>
      </c>
    </row>
    <row r="2692" spans="1:38" x14ac:dyDescent="0.35">
      <c r="A2692" t="s">
        <v>73</v>
      </c>
      <c r="B2692" t="s">
        <v>67</v>
      </c>
      <c r="C2692" t="s">
        <v>55</v>
      </c>
      <c r="D2692">
        <v>0</v>
      </c>
      <c r="E2692">
        <v>0.03</v>
      </c>
      <c r="F2692">
        <v>7.0000000000000007E-2</v>
      </c>
      <c r="G2692">
        <v>0.11</v>
      </c>
      <c r="H2692">
        <v>0.151</v>
      </c>
      <c r="I2692">
        <v>0.19</v>
      </c>
      <c r="J2692">
        <v>0.23400000000000001</v>
      </c>
      <c r="K2692">
        <v>0.28100000000000003</v>
      </c>
      <c r="L2692">
        <v>0.33400000000000002</v>
      </c>
      <c r="M2692">
        <v>0.39</v>
      </c>
      <c r="N2692">
        <v>0.45500000000000002</v>
      </c>
      <c r="O2692">
        <v>0.52200000000000002</v>
      </c>
      <c r="P2692">
        <v>0.59899999999999998</v>
      </c>
      <c r="Q2692">
        <v>0.67900000000000005</v>
      </c>
      <c r="R2692">
        <v>0.76300000000000001</v>
      </c>
      <c r="S2692">
        <v>0.85499999999999998</v>
      </c>
      <c r="T2692">
        <v>0.95</v>
      </c>
      <c r="U2692">
        <v>1.05</v>
      </c>
      <c r="V2692">
        <v>1.1519999999999999</v>
      </c>
      <c r="W2692">
        <v>1.2629999999999999</v>
      </c>
      <c r="X2692">
        <v>1.379</v>
      </c>
      <c r="Y2692">
        <v>1.5009999999999999</v>
      </c>
      <c r="Z2692">
        <v>1.625</v>
      </c>
      <c r="AA2692">
        <v>1.754</v>
      </c>
      <c r="AB2692">
        <v>1.891</v>
      </c>
      <c r="AC2692">
        <v>2.0310000000000001</v>
      </c>
      <c r="AD2692">
        <v>2.1739999999999999</v>
      </c>
      <c r="AE2692">
        <v>2.3239999999999998</v>
      </c>
      <c r="AF2692">
        <v>2.4769999999999999</v>
      </c>
      <c r="AG2692">
        <v>2.6360000000000001</v>
      </c>
      <c r="AH2692">
        <v>2.798</v>
      </c>
      <c r="AI2692">
        <v>2.964</v>
      </c>
      <c r="AJ2692" t="s">
        <v>55</v>
      </c>
      <c r="AK2692" t="s">
        <v>8</v>
      </c>
      <c r="AL2692" t="s">
        <v>17</v>
      </c>
    </row>
    <row r="2693" spans="1:38" x14ac:dyDescent="0.35">
      <c r="A2693" t="s">
        <v>74</v>
      </c>
      <c r="B2693" t="s">
        <v>67</v>
      </c>
      <c r="C2693" t="s">
        <v>7</v>
      </c>
      <c r="D2693">
        <v>0</v>
      </c>
      <c r="E2693">
        <v>3.7999999999999999E-2</v>
      </c>
      <c r="F2693">
        <v>8.6999999999999994E-2</v>
      </c>
      <c r="G2693">
        <v>0.14199999999999999</v>
      </c>
      <c r="H2693">
        <v>0.19900000000000001</v>
      </c>
      <c r="I2693">
        <v>0.26500000000000001</v>
      </c>
      <c r="J2693">
        <v>0.34499999999999997</v>
      </c>
      <c r="K2693">
        <v>0.437</v>
      </c>
      <c r="L2693">
        <v>0.54900000000000004</v>
      </c>
      <c r="M2693">
        <v>0.68100000000000005</v>
      </c>
      <c r="N2693">
        <v>0.82599999999999996</v>
      </c>
      <c r="O2693">
        <v>0.98799999999999999</v>
      </c>
      <c r="P2693">
        <v>1.1639999999999999</v>
      </c>
      <c r="Q2693">
        <v>1.3660000000000001</v>
      </c>
      <c r="R2693">
        <v>1.579</v>
      </c>
      <c r="S2693">
        <v>1.8109999999999999</v>
      </c>
      <c r="T2693">
        <v>2.0550000000000002</v>
      </c>
      <c r="U2693">
        <v>2.3180000000000001</v>
      </c>
      <c r="V2693">
        <v>2.5979999999999999</v>
      </c>
      <c r="W2693">
        <v>2.8919999999999999</v>
      </c>
      <c r="X2693">
        <v>3.2</v>
      </c>
      <c r="Y2693">
        <v>3.5270000000000001</v>
      </c>
      <c r="Z2693">
        <v>3.87</v>
      </c>
      <c r="AA2693">
        <v>4.2290000000000001</v>
      </c>
      <c r="AB2693">
        <v>4.5999999999999996</v>
      </c>
      <c r="AC2693">
        <v>4.992</v>
      </c>
      <c r="AD2693">
        <v>5.3979999999999997</v>
      </c>
      <c r="AE2693">
        <v>5.8179999999999996</v>
      </c>
      <c r="AF2693">
        <v>6.2560000000000002</v>
      </c>
      <c r="AG2693">
        <v>6.7089999999999996</v>
      </c>
      <c r="AH2693">
        <v>7.181</v>
      </c>
      <c r="AI2693">
        <v>7.665</v>
      </c>
      <c r="AJ2693" t="s">
        <v>7</v>
      </c>
      <c r="AK2693" t="s">
        <v>8</v>
      </c>
      <c r="AL2693" t="s">
        <v>9</v>
      </c>
    </row>
    <row r="2694" spans="1:38" x14ac:dyDescent="0.35">
      <c r="A2694" t="s">
        <v>74</v>
      </c>
      <c r="B2694" t="s">
        <v>67</v>
      </c>
      <c r="C2694" t="s">
        <v>10</v>
      </c>
      <c r="D2694">
        <v>0</v>
      </c>
      <c r="E2694">
        <v>2E-3</v>
      </c>
      <c r="F2694">
        <v>5.0000000000000001E-3</v>
      </c>
      <c r="G2694">
        <v>8.0000000000000002E-3</v>
      </c>
      <c r="H2694">
        <v>0.01</v>
      </c>
      <c r="I2694">
        <v>1.4999999999999999E-2</v>
      </c>
      <c r="J2694">
        <v>1.9E-2</v>
      </c>
      <c r="K2694">
        <v>2.4E-2</v>
      </c>
      <c r="L2694">
        <v>0.03</v>
      </c>
      <c r="M2694">
        <v>3.6999999999999998E-2</v>
      </c>
      <c r="N2694">
        <v>4.4999999999999998E-2</v>
      </c>
      <c r="O2694">
        <v>5.3999999999999999E-2</v>
      </c>
      <c r="P2694">
        <v>6.4000000000000001E-2</v>
      </c>
      <c r="Q2694">
        <v>7.3999999999999996E-2</v>
      </c>
      <c r="R2694">
        <v>8.5999999999999993E-2</v>
      </c>
      <c r="S2694">
        <v>9.8000000000000004E-2</v>
      </c>
      <c r="T2694">
        <v>0.112</v>
      </c>
      <c r="U2694">
        <v>0.126</v>
      </c>
      <c r="V2694">
        <v>0.14099999999999999</v>
      </c>
      <c r="W2694">
        <v>0.157</v>
      </c>
      <c r="X2694">
        <v>0.17399999999999999</v>
      </c>
      <c r="Y2694">
        <v>0.192</v>
      </c>
      <c r="Z2694">
        <v>0.21</v>
      </c>
      <c r="AA2694">
        <v>0.22900000000000001</v>
      </c>
      <c r="AB2694">
        <v>0.25</v>
      </c>
      <c r="AC2694">
        <v>0.27200000000000002</v>
      </c>
      <c r="AD2694">
        <v>0.29299999999999998</v>
      </c>
      <c r="AE2694">
        <v>0.317</v>
      </c>
      <c r="AF2694">
        <v>0.34</v>
      </c>
      <c r="AG2694">
        <v>0.36399999999999999</v>
      </c>
      <c r="AH2694">
        <v>0.39</v>
      </c>
      <c r="AI2694">
        <v>0.41699999999999998</v>
      </c>
      <c r="AJ2694" t="s">
        <v>10</v>
      </c>
      <c r="AK2694" t="s">
        <v>11</v>
      </c>
      <c r="AL2694" t="s">
        <v>9</v>
      </c>
    </row>
    <row r="2695" spans="1:38" x14ac:dyDescent="0.35">
      <c r="A2695" t="s">
        <v>74</v>
      </c>
      <c r="B2695" t="s">
        <v>67</v>
      </c>
      <c r="C2695" t="s">
        <v>12</v>
      </c>
      <c r="D2695">
        <v>0</v>
      </c>
      <c r="E2695">
        <v>7.5999999999999998E-2</v>
      </c>
      <c r="F2695">
        <v>0.16800000000000001</v>
      </c>
      <c r="G2695">
        <v>0.26800000000000002</v>
      </c>
      <c r="H2695">
        <v>0.38300000000000001</v>
      </c>
      <c r="I2695">
        <v>0.504</v>
      </c>
      <c r="J2695">
        <v>0.65500000000000003</v>
      </c>
      <c r="K2695">
        <v>0.83299999999999996</v>
      </c>
      <c r="L2695">
        <v>1.0509999999999999</v>
      </c>
      <c r="M2695">
        <v>1.3</v>
      </c>
      <c r="N2695">
        <v>1.5820000000000001</v>
      </c>
      <c r="O2695">
        <v>1.89</v>
      </c>
      <c r="P2695">
        <v>2.23</v>
      </c>
      <c r="Q2695">
        <v>2.6110000000000002</v>
      </c>
      <c r="R2695">
        <v>3.0190000000000001</v>
      </c>
      <c r="S2695">
        <v>3.4529999999999998</v>
      </c>
      <c r="T2695">
        <v>3.927</v>
      </c>
      <c r="U2695">
        <v>4.4290000000000003</v>
      </c>
      <c r="V2695">
        <v>4.9589999999999996</v>
      </c>
      <c r="W2695">
        <v>5.5190000000000001</v>
      </c>
      <c r="X2695">
        <v>6.1109999999999998</v>
      </c>
      <c r="Y2695">
        <v>6.7350000000000003</v>
      </c>
      <c r="Z2695">
        <v>7.3920000000000003</v>
      </c>
      <c r="AA2695">
        <v>8.0739999999999998</v>
      </c>
      <c r="AB2695">
        <v>8.7889999999999997</v>
      </c>
      <c r="AC2695">
        <v>9.5340000000000007</v>
      </c>
      <c r="AD2695">
        <v>10.308</v>
      </c>
      <c r="AE2695">
        <v>11.11</v>
      </c>
      <c r="AF2695">
        <v>11.946</v>
      </c>
      <c r="AG2695">
        <v>12.814</v>
      </c>
      <c r="AH2695">
        <v>13.712999999999999</v>
      </c>
      <c r="AI2695">
        <v>14.638</v>
      </c>
      <c r="AJ2695" t="s">
        <v>12</v>
      </c>
      <c r="AK2695" t="s">
        <v>8</v>
      </c>
    </row>
    <row r="2696" spans="1:38" x14ac:dyDescent="0.35">
      <c r="A2696" t="s">
        <v>74</v>
      </c>
      <c r="B2696" t="s">
        <v>67</v>
      </c>
      <c r="C2696" t="s">
        <v>13</v>
      </c>
      <c r="D2696">
        <v>0</v>
      </c>
      <c r="E2696">
        <v>3.3000000000000002E-2</v>
      </c>
      <c r="F2696">
        <v>7.6999999999999999E-2</v>
      </c>
      <c r="G2696">
        <v>0.122</v>
      </c>
      <c r="H2696">
        <v>0.17399999999999999</v>
      </c>
      <c r="I2696">
        <v>0.22900000000000001</v>
      </c>
      <c r="J2696">
        <v>0.29899999999999999</v>
      </c>
      <c r="K2696">
        <v>0.38100000000000001</v>
      </c>
      <c r="L2696">
        <v>0.47699999999999998</v>
      </c>
      <c r="M2696">
        <v>0.59299999999999997</v>
      </c>
      <c r="N2696">
        <v>0.72199999999999998</v>
      </c>
      <c r="O2696">
        <v>0.85899999999999999</v>
      </c>
      <c r="P2696">
        <v>1.016</v>
      </c>
      <c r="Q2696">
        <v>1.1859999999999999</v>
      </c>
      <c r="R2696">
        <v>1.3740000000000001</v>
      </c>
      <c r="S2696">
        <v>1.5740000000000001</v>
      </c>
      <c r="T2696">
        <v>1.788</v>
      </c>
      <c r="U2696">
        <v>2.0150000000000001</v>
      </c>
      <c r="V2696">
        <v>2.258</v>
      </c>
      <c r="W2696">
        <v>2.5139999999999998</v>
      </c>
      <c r="X2696">
        <v>2.78</v>
      </c>
      <c r="Y2696">
        <v>3.0649999999999999</v>
      </c>
      <c r="Z2696">
        <v>3.363</v>
      </c>
      <c r="AA2696">
        <v>3.6760000000000002</v>
      </c>
      <c r="AB2696">
        <v>4</v>
      </c>
      <c r="AC2696">
        <v>4.3380000000000001</v>
      </c>
      <c r="AD2696">
        <v>4.6909999999999998</v>
      </c>
      <c r="AE2696">
        <v>5.0570000000000004</v>
      </c>
      <c r="AF2696">
        <v>5.4370000000000003</v>
      </c>
      <c r="AG2696">
        <v>5.8330000000000002</v>
      </c>
      <c r="AH2696">
        <v>6.2370000000000001</v>
      </c>
      <c r="AI2696">
        <v>6.6609999999999996</v>
      </c>
      <c r="AJ2696" t="s">
        <v>13</v>
      </c>
      <c r="AK2696" t="s">
        <v>8</v>
      </c>
    </row>
    <row r="2697" spans="1:38" x14ac:dyDescent="0.35">
      <c r="A2697" t="s">
        <v>74</v>
      </c>
      <c r="B2697" t="s">
        <v>67</v>
      </c>
      <c r="C2697" t="s">
        <v>14</v>
      </c>
      <c r="D2697">
        <v>0</v>
      </c>
      <c r="E2697">
        <v>8.5999999999999993E-2</v>
      </c>
      <c r="F2697">
        <v>0.193</v>
      </c>
      <c r="G2697">
        <v>0.307</v>
      </c>
      <c r="H2697">
        <v>0.433</v>
      </c>
      <c r="I2697">
        <v>0.56899999999999995</v>
      </c>
      <c r="J2697">
        <v>0.73799999999999999</v>
      </c>
      <c r="K2697">
        <v>0.94199999999999995</v>
      </c>
      <c r="L2697">
        <v>1.1850000000000001</v>
      </c>
      <c r="M2697">
        <v>1.4650000000000001</v>
      </c>
      <c r="N2697">
        <v>1.782</v>
      </c>
      <c r="O2697">
        <v>2.125</v>
      </c>
      <c r="P2697">
        <v>2.512</v>
      </c>
      <c r="Q2697">
        <v>2.94</v>
      </c>
      <c r="R2697">
        <v>3.3959999999999999</v>
      </c>
      <c r="S2697">
        <v>3.8940000000000001</v>
      </c>
      <c r="T2697">
        <v>4.423</v>
      </c>
      <c r="U2697">
        <v>4.9889999999999999</v>
      </c>
      <c r="V2697">
        <v>5.5839999999999996</v>
      </c>
      <c r="W2697">
        <v>6.2160000000000002</v>
      </c>
      <c r="X2697">
        <v>6.8849999999999998</v>
      </c>
      <c r="Y2697">
        <v>7.585</v>
      </c>
      <c r="Z2697">
        <v>8.3249999999999993</v>
      </c>
      <c r="AA2697">
        <v>9.0920000000000005</v>
      </c>
      <c r="AB2697">
        <v>9.8989999999999991</v>
      </c>
      <c r="AC2697">
        <v>10.736000000000001</v>
      </c>
      <c r="AD2697">
        <v>11.609</v>
      </c>
      <c r="AE2697">
        <v>12.512</v>
      </c>
      <c r="AF2697">
        <v>13.452999999999999</v>
      </c>
      <c r="AG2697">
        <v>14.430999999999999</v>
      </c>
      <c r="AH2697">
        <v>15.438000000000001</v>
      </c>
      <c r="AI2697">
        <v>16.483000000000001</v>
      </c>
      <c r="AJ2697" t="s">
        <v>14</v>
      </c>
      <c r="AK2697" t="s">
        <v>15</v>
      </c>
    </row>
    <row r="2698" spans="1:38" x14ac:dyDescent="0.35">
      <c r="A2698" t="s">
        <v>74</v>
      </c>
      <c r="B2698" t="s">
        <v>67</v>
      </c>
      <c r="C2698" t="s">
        <v>16</v>
      </c>
      <c r="D2698">
        <v>0</v>
      </c>
      <c r="E2698">
        <v>1.4999999999999999E-2</v>
      </c>
      <c r="F2698">
        <v>3.4000000000000002E-2</v>
      </c>
      <c r="G2698">
        <v>5.3999999999999999E-2</v>
      </c>
      <c r="H2698">
        <v>7.6999999999999999E-2</v>
      </c>
      <c r="I2698">
        <v>0.1</v>
      </c>
      <c r="J2698">
        <v>0.13200000000000001</v>
      </c>
      <c r="K2698">
        <v>0.16700000000000001</v>
      </c>
      <c r="L2698">
        <v>0.21</v>
      </c>
      <c r="M2698">
        <v>0.26</v>
      </c>
      <c r="N2698">
        <v>0.317</v>
      </c>
      <c r="O2698">
        <v>0.377</v>
      </c>
      <c r="P2698">
        <v>0.44700000000000001</v>
      </c>
      <c r="Q2698">
        <v>0.52100000000000002</v>
      </c>
      <c r="R2698">
        <v>0.60399999999999998</v>
      </c>
      <c r="S2698">
        <v>0.69099999999999995</v>
      </c>
      <c r="T2698">
        <v>0.78500000000000003</v>
      </c>
      <c r="U2698">
        <v>0.88500000000000001</v>
      </c>
      <c r="V2698">
        <v>0.99199999999999999</v>
      </c>
      <c r="W2698">
        <v>1.1040000000000001</v>
      </c>
      <c r="X2698">
        <v>1.224</v>
      </c>
      <c r="Y2698">
        <v>1.3480000000000001</v>
      </c>
      <c r="Z2698">
        <v>1.478</v>
      </c>
      <c r="AA2698">
        <v>1.6160000000000001</v>
      </c>
      <c r="AB2698">
        <v>1.7589999999999999</v>
      </c>
      <c r="AC2698">
        <v>1.907</v>
      </c>
      <c r="AD2698">
        <v>2.0630000000000002</v>
      </c>
      <c r="AE2698">
        <v>2.2229999999999999</v>
      </c>
      <c r="AF2698">
        <v>2.391</v>
      </c>
      <c r="AG2698">
        <v>2.5640000000000001</v>
      </c>
      <c r="AH2698">
        <v>2.7440000000000002</v>
      </c>
      <c r="AI2698">
        <v>2.93</v>
      </c>
      <c r="AJ2698" t="s">
        <v>16</v>
      </c>
      <c r="AK2698" t="s">
        <v>8</v>
      </c>
      <c r="AL2698" t="s">
        <v>17</v>
      </c>
    </row>
    <row r="2699" spans="1:38" x14ac:dyDescent="0.35">
      <c r="A2699" t="s">
        <v>74</v>
      </c>
      <c r="B2699" t="s">
        <v>67</v>
      </c>
      <c r="C2699" t="s">
        <v>18</v>
      </c>
      <c r="D2699">
        <v>0</v>
      </c>
      <c r="E2699">
        <v>1.6E-2</v>
      </c>
      <c r="F2699">
        <v>3.5000000000000003E-2</v>
      </c>
      <c r="G2699">
        <v>5.5E-2</v>
      </c>
      <c r="H2699">
        <v>7.8E-2</v>
      </c>
      <c r="I2699">
        <v>0.10100000000000001</v>
      </c>
      <c r="J2699">
        <v>0.13200000000000001</v>
      </c>
      <c r="K2699">
        <v>0.16800000000000001</v>
      </c>
      <c r="L2699">
        <v>0.21</v>
      </c>
      <c r="M2699">
        <v>0.26100000000000001</v>
      </c>
      <c r="N2699">
        <v>0.317</v>
      </c>
      <c r="O2699">
        <v>0.378</v>
      </c>
      <c r="P2699">
        <v>0.44500000000000001</v>
      </c>
      <c r="Q2699">
        <v>0.52200000000000002</v>
      </c>
      <c r="R2699">
        <v>0.60399999999999998</v>
      </c>
      <c r="S2699">
        <v>0.69199999999999995</v>
      </c>
      <c r="T2699">
        <v>0.78600000000000003</v>
      </c>
      <c r="U2699">
        <v>0.88600000000000001</v>
      </c>
      <c r="V2699">
        <v>0.99199999999999999</v>
      </c>
      <c r="W2699">
        <v>1.105</v>
      </c>
      <c r="X2699">
        <v>1.222</v>
      </c>
      <c r="Y2699">
        <v>1.3480000000000001</v>
      </c>
      <c r="Z2699">
        <v>1.4790000000000001</v>
      </c>
      <c r="AA2699">
        <v>1.615</v>
      </c>
      <c r="AB2699">
        <v>1.758</v>
      </c>
      <c r="AC2699">
        <v>1.9059999999999999</v>
      </c>
      <c r="AD2699">
        <v>2.0649999999999999</v>
      </c>
      <c r="AE2699">
        <v>2.2240000000000002</v>
      </c>
      <c r="AF2699">
        <v>2.391</v>
      </c>
      <c r="AG2699">
        <v>2.5640000000000001</v>
      </c>
      <c r="AH2699">
        <v>2.7450000000000001</v>
      </c>
      <c r="AI2699">
        <v>2.93</v>
      </c>
      <c r="AJ2699" t="s">
        <v>18</v>
      </c>
      <c r="AK2699" t="s">
        <v>19</v>
      </c>
    </row>
    <row r="2700" spans="1:38" x14ac:dyDescent="0.35">
      <c r="A2700" t="s">
        <v>74</v>
      </c>
      <c r="B2700" t="s">
        <v>67</v>
      </c>
      <c r="C2700" t="s">
        <v>20</v>
      </c>
      <c r="D2700">
        <v>0</v>
      </c>
      <c r="E2700">
        <v>5.8000000000000003E-2</v>
      </c>
      <c r="F2700">
        <v>0.13200000000000001</v>
      </c>
      <c r="G2700">
        <v>0.20599999999999999</v>
      </c>
      <c r="H2700">
        <v>0.29099999999999998</v>
      </c>
      <c r="I2700">
        <v>0.38500000000000001</v>
      </c>
      <c r="J2700">
        <v>0.496</v>
      </c>
      <c r="K2700">
        <v>0.63700000000000001</v>
      </c>
      <c r="L2700">
        <v>0.79900000000000004</v>
      </c>
      <c r="M2700">
        <v>0.99099999999999999</v>
      </c>
      <c r="N2700">
        <v>1.2030000000000001</v>
      </c>
      <c r="O2700">
        <v>1.4350000000000001</v>
      </c>
      <c r="P2700">
        <v>1.6990000000000001</v>
      </c>
      <c r="Q2700">
        <v>1.9830000000000001</v>
      </c>
      <c r="R2700">
        <v>2.2970000000000002</v>
      </c>
      <c r="S2700">
        <v>2.629</v>
      </c>
      <c r="T2700">
        <v>2.9860000000000002</v>
      </c>
      <c r="U2700">
        <v>3.3690000000000002</v>
      </c>
      <c r="V2700">
        <v>3.774</v>
      </c>
      <c r="W2700">
        <v>4.1989999999999998</v>
      </c>
      <c r="X2700">
        <v>4.6500000000000004</v>
      </c>
      <c r="Y2700">
        <v>5.1230000000000002</v>
      </c>
      <c r="Z2700">
        <v>5.6239999999999997</v>
      </c>
      <c r="AA2700">
        <v>6.141</v>
      </c>
      <c r="AB2700">
        <v>6.6870000000000003</v>
      </c>
      <c r="AC2700">
        <v>7.2480000000000002</v>
      </c>
      <c r="AD2700">
        <v>7.8390000000000004</v>
      </c>
      <c r="AE2700">
        <v>8.4529999999999994</v>
      </c>
      <c r="AF2700">
        <v>9.09</v>
      </c>
      <c r="AG2700">
        <v>9.7460000000000004</v>
      </c>
      <c r="AH2700">
        <v>10.428000000000001</v>
      </c>
      <c r="AI2700">
        <v>11.135</v>
      </c>
      <c r="AJ2700" t="s">
        <v>20</v>
      </c>
      <c r="AK2700" t="s">
        <v>9</v>
      </c>
    </row>
    <row r="2701" spans="1:38" x14ac:dyDescent="0.35">
      <c r="A2701" t="s">
        <v>74</v>
      </c>
      <c r="B2701" t="s">
        <v>67</v>
      </c>
      <c r="C2701" t="s">
        <v>21</v>
      </c>
      <c r="D2701">
        <v>0</v>
      </c>
      <c r="E2701">
        <v>7.0000000000000001E-3</v>
      </c>
      <c r="F2701">
        <v>1.4E-2</v>
      </c>
      <c r="G2701">
        <v>2.4E-2</v>
      </c>
      <c r="H2701">
        <v>3.2000000000000001E-2</v>
      </c>
      <c r="I2701">
        <v>4.2999999999999997E-2</v>
      </c>
      <c r="J2701">
        <v>5.7000000000000002E-2</v>
      </c>
      <c r="K2701">
        <v>7.1999999999999995E-2</v>
      </c>
      <c r="L2701">
        <v>0.09</v>
      </c>
      <c r="M2701">
        <v>0.113</v>
      </c>
      <c r="N2701">
        <v>0.13500000000000001</v>
      </c>
      <c r="O2701">
        <v>0.16300000000000001</v>
      </c>
      <c r="P2701">
        <v>0.192</v>
      </c>
      <c r="Q2701">
        <v>0.223</v>
      </c>
      <c r="R2701">
        <v>0.26</v>
      </c>
      <c r="S2701">
        <v>0.29699999999999999</v>
      </c>
      <c r="T2701">
        <v>0.33700000000000002</v>
      </c>
      <c r="U2701">
        <v>0.38300000000000001</v>
      </c>
      <c r="V2701">
        <v>0.42899999999999999</v>
      </c>
      <c r="W2701">
        <v>0.47699999999999998</v>
      </c>
      <c r="X2701">
        <v>0.52600000000000002</v>
      </c>
      <c r="Y2701">
        <v>0.57899999999999996</v>
      </c>
      <c r="Z2701">
        <v>0.63800000000000001</v>
      </c>
      <c r="AA2701">
        <v>0.69599999999999995</v>
      </c>
      <c r="AB2701">
        <v>0.75700000000000001</v>
      </c>
      <c r="AC2701">
        <v>0.82099999999999995</v>
      </c>
      <c r="AD2701">
        <v>0.88700000000000001</v>
      </c>
      <c r="AE2701">
        <v>0.95799999999999996</v>
      </c>
      <c r="AF2701">
        <v>1.0309999999999999</v>
      </c>
      <c r="AG2701">
        <v>1.1040000000000001</v>
      </c>
      <c r="AH2701">
        <v>1.1830000000000001</v>
      </c>
      <c r="AI2701">
        <v>1.2629999999999999</v>
      </c>
      <c r="AJ2701" t="s">
        <v>21</v>
      </c>
      <c r="AK2701" t="s">
        <v>22</v>
      </c>
    </row>
    <row r="2702" spans="1:38" x14ac:dyDescent="0.35">
      <c r="A2702" t="s">
        <v>74</v>
      </c>
      <c r="B2702" t="s">
        <v>67</v>
      </c>
      <c r="C2702" t="s">
        <v>23</v>
      </c>
      <c r="D2702">
        <v>0</v>
      </c>
      <c r="E2702">
        <v>8.1000000000000003E-2</v>
      </c>
      <c r="F2702">
        <v>0.187</v>
      </c>
      <c r="G2702">
        <v>0.29799999999999999</v>
      </c>
      <c r="H2702">
        <v>0.41799999999999998</v>
      </c>
      <c r="I2702">
        <v>0.55200000000000005</v>
      </c>
      <c r="J2702">
        <v>0.71899999999999997</v>
      </c>
      <c r="K2702">
        <v>0.91500000000000004</v>
      </c>
      <c r="L2702">
        <v>1.1499999999999999</v>
      </c>
      <c r="M2702">
        <v>1.4259999999999999</v>
      </c>
      <c r="N2702">
        <v>1.7290000000000001</v>
      </c>
      <c r="O2702">
        <v>2.0670000000000002</v>
      </c>
      <c r="P2702">
        <v>2.4409999999999998</v>
      </c>
      <c r="Q2702">
        <v>2.859</v>
      </c>
      <c r="R2702">
        <v>3.3039999999999998</v>
      </c>
      <c r="S2702">
        <v>3.7850000000000001</v>
      </c>
      <c r="T2702">
        <v>4.3040000000000003</v>
      </c>
      <c r="U2702">
        <v>4.8499999999999996</v>
      </c>
      <c r="V2702">
        <v>5.4320000000000004</v>
      </c>
      <c r="W2702">
        <v>6.0460000000000003</v>
      </c>
      <c r="X2702">
        <v>6.6959999999999997</v>
      </c>
      <c r="Y2702">
        <v>7.3780000000000001</v>
      </c>
      <c r="Z2702">
        <v>8.0950000000000006</v>
      </c>
      <c r="AA2702">
        <v>8.84</v>
      </c>
      <c r="AB2702">
        <v>9.6259999999999994</v>
      </c>
      <c r="AC2702">
        <v>10.439</v>
      </c>
      <c r="AD2702">
        <v>11.29</v>
      </c>
      <c r="AE2702">
        <v>12.17</v>
      </c>
      <c r="AF2702">
        <v>13.086</v>
      </c>
      <c r="AG2702">
        <v>14.032999999999999</v>
      </c>
      <c r="AH2702">
        <v>15.013999999999999</v>
      </c>
      <c r="AI2702">
        <v>16.030999999999999</v>
      </c>
      <c r="AJ2702" t="s">
        <v>23</v>
      </c>
      <c r="AK2702" t="s">
        <v>24</v>
      </c>
      <c r="AL2702" t="s">
        <v>17</v>
      </c>
    </row>
    <row r="2703" spans="1:38" x14ac:dyDescent="0.35">
      <c r="A2703" t="s">
        <v>74</v>
      </c>
      <c r="B2703" t="s">
        <v>67</v>
      </c>
      <c r="C2703" t="s">
        <v>25</v>
      </c>
      <c r="D2703">
        <v>0</v>
      </c>
      <c r="E2703">
        <v>2.8000000000000001E-2</v>
      </c>
      <c r="F2703">
        <v>6.2E-2</v>
      </c>
      <c r="G2703">
        <v>0.10100000000000001</v>
      </c>
      <c r="H2703">
        <v>0.14199999999999999</v>
      </c>
      <c r="I2703">
        <v>0.186</v>
      </c>
      <c r="J2703">
        <v>0.24199999999999999</v>
      </c>
      <c r="K2703">
        <v>0.307</v>
      </c>
      <c r="L2703">
        <v>0.38600000000000001</v>
      </c>
      <c r="M2703">
        <v>0.47799999999999998</v>
      </c>
      <c r="N2703">
        <v>0.58299999999999996</v>
      </c>
      <c r="O2703">
        <v>0.69599999999999995</v>
      </c>
      <c r="P2703">
        <v>0.82199999999999995</v>
      </c>
      <c r="Q2703">
        <v>0.96099999999999997</v>
      </c>
      <c r="R2703">
        <v>1.113</v>
      </c>
      <c r="S2703">
        <v>1.2729999999999999</v>
      </c>
      <c r="T2703">
        <v>1.446</v>
      </c>
      <c r="U2703">
        <v>1.631</v>
      </c>
      <c r="V2703">
        <v>1.8280000000000001</v>
      </c>
      <c r="W2703">
        <v>2.0350000000000001</v>
      </c>
      <c r="X2703">
        <v>2.2519999999999998</v>
      </c>
      <c r="Y2703">
        <v>2.4820000000000002</v>
      </c>
      <c r="Z2703">
        <v>2.7229999999999999</v>
      </c>
      <c r="AA2703">
        <v>2.9750000000000001</v>
      </c>
      <c r="AB2703">
        <v>3.2389999999999999</v>
      </c>
      <c r="AC2703">
        <v>3.5129999999999999</v>
      </c>
      <c r="AD2703">
        <v>3.798</v>
      </c>
      <c r="AE2703">
        <v>4.0940000000000003</v>
      </c>
      <c r="AF2703">
        <v>4.4009999999999998</v>
      </c>
      <c r="AG2703">
        <v>4.7210000000000001</v>
      </c>
      <c r="AH2703">
        <v>5.0540000000000003</v>
      </c>
      <c r="AI2703">
        <v>5.3940000000000001</v>
      </c>
      <c r="AJ2703" t="s">
        <v>25</v>
      </c>
      <c r="AK2703" t="s">
        <v>15</v>
      </c>
    </row>
    <row r="2704" spans="1:38" x14ac:dyDescent="0.35">
      <c r="A2704" t="s">
        <v>74</v>
      </c>
      <c r="B2704" t="s">
        <v>67</v>
      </c>
      <c r="C2704" t="s">
        <v>26</v>
      </c>
      <c r="D2704">
        <v>0</v>
      </c>
      <c r="E2704">
        <v>2.5000000000000001E-2</v>
      </c>
      <c r="F2704">
        <v>5.3999999999999999E-2</v>
      </c>
      <c r="G2704">
        <v>8.7999999999999995E-2</v>
      </c>
      <c r="H2704">
        <v>0.123</v>
      </c>
      <c r="I2704">
        <v>0.16400000000000001</v>
      </c>
      <c r="J2704">
        <v>0.21199999999999999</v>
      </c>
      <c r="K2704">
        <v>0.27</v>
      </c>
      <c r="L2704">
        <v>0.34100000000000003</v>
      </c>
      <c r="M2704">
        <v>0.42</v>
      </c>
      <c r="N2704">
        <v>0.51100000000000001</v>
      </c>
      <c r="O2704">
        <v>0.61099999999999999</v>
      </c>
      <c r="P2704">
        <v>0.72</v>
      </c>
      <c r="Q2704">
        <v>0.84299999999999997</v>
      </c>
      <c r="R2704">
        <v>0.97399999999999998</v>
      </c>
      <c r="S2704">
        <v>1.117</v>
      </c>
      <c r="T2704">
        <v>1.2689999999999999</v>
      </c>
      <c r="U2704">
        <v>1.43</v>
      </c>
      <c r="V2704">
        <v>1.6</v>
      </c>
      <c r="W2704">
        <v>1.7809999999999999</v>
      </c>
      <c r="X2704">
        <v>1.974</v>
      </c>
      <c r="Y2704">
        <v>2.177</v>
      </c>
      <c r="Z2704">
        <v>2.3879999999999999</v>
      </c>
      <c r="AA2704">
        <v>2.6080000000000001</v>
      </c>
      <c r="AB2704">
        <v>2.8380000000000001</v>
      </c>
      <c r="AC2704">
        <v>3.077</v>
      </c>
      <c r="AD2704">
        <v>3.3279999999999998</v>
      </c>
      <c r="AE2704">
        <v>3.5880000000000001</v>
      </c>
      <c r="AF2704">
        <v>3.8580000000000001</v>
      </c>
      <c r="AG2704">
        <v>4.1379999999999999</v>
      </c>
      <c r="AH2704">
        <v>4.4279999999999999</v>
      </c>
      <c r="AI2704">
        <v>4.7279999999999998</v>
      </c>
      <c r="AJ2704" t="s">
        <v>26</v>
      </c>
      <c r="AK2704" t="s">
        <v>17</v>
      </c>
    </row>
    <row r="2705" spans="1:38" x14ac:dyDescent="0.35">
      <c r="A2705" t="s">
        <v>74</v>
      </c>
      <c r="B2705" t="s">
        <v>67</v>
      </c>
      <c r="C2705" t="s">
        <v>27</v>
      </c>
      <c r="D2705">
        <v>0</v>
      </c>
      <c r="E2705">
        <v>3.4000000000000002E-2</v>
      </c>
      <c r="F2705">
        <v>7.4999999999999997E-2</v>
      </c>
      <c r="G2705">
        <v>0.12</v>
      </c>
      <c r="H2705">
        <v>0.16700000000000001</v>
      </c>
      <c r="I2705">
        <v>0.221</v>
      </c>
      <c r="J2705">
        <v>0.28799999999999998</v>
      </c>
      <c r="K2705">
        <v>0.36499999999999999</v>
      </c>
      <c r="L2705">
        <v>0.46</v>
      </c>
      <c r="M2705">
        <v>0.56999999999999995</v>
      </c>
      <c r="N2705">
        <v>0.69099999999999995</v>
      </c>
      <c r="O2705">
        <v>0.82599999999999996</v>
      </c>
      <c r="P2705">
        <v>0.97599999999999998</v>
      </c>
      <c r="Q2705">
        <v>1.141</v>
      </c>
      <c r="R2705">
        <v>1.321</v>
      </c>
      <c r="S2705">
        <v>1.51</v>
      </c>
      <c r="T2705">
        <v>1.718</v>
      </c>
      <c r="U2705">
        <v>1.9379999999999999</v>
      </c>
      <c r="V2705">
        <v>2.169</v>
      </c>
      <c r="W2705">
        <v>2.4140000000000001</v>
      </c>
      <c r="X2705">
        <v>2.6709999999999998</v>
      </c>
      <c r="Y2705">
        <v>2.944</v>
      </c>
      <c r="Z2705">
        <v>3.2320000000000002</v>
      </c>
      <c r="AA2705">
        <v>3.5310000000000001</v>
      </c>
      <c r="AB2705">
        <v>3.8439999999999999</v>
      </c>
      <c r="AC2705">
        <v>4.1689999999999996</v>
      </c>
      <c r="AD2705">
        <v>4.5049999999999999</v>
      </c>
      <c r="AE2705">
        <v>4.859</v>
      </c>
      <c r="AF2705">
        <v>5.2240000000000002</v>
      </c>
      <c r="AG2705">
        <v>5.6040000000000001</v>
      </c>
      <c r="AH2705">
        <v>5.9939999999999998</v>
      </c>
      <c r="AI2705">
        <v>6.4009999999999998</v>
      </c>
      <c r="AJ2705" t="s">
        <v>27</v>
      </c>
      <c r="AK2705" t="s">
        <v>8</v>
      </c>
      <c r="AL2705" t="s">
        <v>17</v>
      </c>
    </row>
    <row r="2706" spans="1:38" x14ac:dyDescent="0.35">
      <c r="A2706" t="s">
        <v>74</v>
      </c>
      <c r="B2706" t="s">
        <v>67</v>
      </c>
      <c r="C2706" t="s">
        <v>28</v>
      </c>
      <c r="D2706">
        <v>0</v>
      </c>
      <c r="E2706">
        <v>1.2999999999999999E-2</v>
      </c>
      <c r="F2706">
        <v>3.1E-2</v>
      </c>
      <c r="G2706">
        <v>4.8000000000000001E-2</v>
      </c>
      <c r="H2706">
        <v>6.8000000000000005E-2</v>
      </c>
      <c r="I2706">
        <v>0.09</v>
      </c>
      <c r="J2706">
        <v>0.11700000000000001</v>
      </c>
      <c r="K2706">
        <v>0.14799999999999999</v>
      </c>
      <c r="L2706">
        <v>0.187</v>
      </c>
      <c r="M2706">
        <v>0.23100000000000001</v>
      </c>
      <c r="N2706">
        <v>0.28100000000000003</v>
      </c>
      <c r="O2706">
        <v>0.33400000000000002</v>
      </c>
      <c r="P2706">
        <v>0.39600000000000002</v>
      </c>
      <c r="Q2706">
        <v>0.46200000000000002</v>
      </c>
      <c r="R2706">
        <v>0.53600000000000003</v>
      </c>
      <c r="S2706">
        <v>0.61399999999999999</v>
      </c>
      <c r="T2706">
        <v>0.69599999999999995</v>
      </c>
      <c r="U2706">
        <v>0.78600000000000003</v>
      </c>
      <c r="V2706">
        <v>0.88</v>
      </c>
      <c r="W2706">
        <v>0.98</v>
      </c>
      <c r="X2706">
        <v>1.0840000000000001</v>
      </c>
      <c r="Y2706">
        <v>1.194</v>
      </c>
      <c r="Z2706">
        <v>1.3120000000000001</v>
      </c>
      <c r="AA2706">
        <v>1.4319999999999999</v>
      </c>
      <c r="AB2706">
        <v>1.5589999999999999</v>
      </c>
      <c r="AC2706">
        <v>1.6910000000000001</v>
      </c>
      <c r="AD2706">
        <v>1.8280000000000001</v>
      </c>
      <c r="AE2706">
        <v>1.9710000000000001</v>
      </c>
      <c r="AF2706">
        <v>2.1190000000000002</v>
      </c>
      <c r="AG2706">
        <v>2.2730000000000001</v>
      </c>
      <c r="AH2706">
        <v>2.4329999999999998</v>
      </c>
      <c r="AI2706">
        <v>2.597</v>
      </c>
      <c r="AJ2706" t="s">
        <v>28</v>
      </c>
      <c r="AK2706" t="s">
        <v>19</v>
      </c>
    </row>
    <row r="2707" spans="1:38" x14ac:dyDescent="0.35">
      <c r="A2707" t="s">
        <v>74</v>
      </c>
      <c r="B2707" t="s">
        <v>67</v>
      </c>
      <c r="C2707" t="s">
        <v>29</v>
      </c>
      <c r="D2707">
        <v>0</v>
      </c>
      <c r="E2707">
        <v>0</v>
      </c>
      <c r="F2707">
        <v>1E-3</v>
      </c>
      <c r="G2707">
        <v>1E-3</v>
      </c>
      <c r="H2707">
        <v>1E-3</v>
      </c>
      <c r="I2707">
        <v>2E-3</v>
      </c>
      <c r="J2707">
        <v>2E-3</v>
      </c>
      <c r="K2707">
        <v>3.0000000000000001E-3</v>
      </c>
      <c r="L2707">
        <v>3.0000000000000001E-3</v>
      </c>
      <c r="M2707">
        <v>4.0000000000000001E-3</v>
      </c>
      <c r="N2707">
        <v>5.0000000000000001E-3</v>
      </c>
      <c r="O2707">
        <v>6.0000000000000001E-3</v>
      </c>
      <c r="P2707">
        <v>7.0000000000000001E-3</v>
      </c>
      <c r="Q2707">
        <v>8.9999999999999993E-3</v>
      </c>
      <c r="R2707">
        <v>0.01</v>
      </c>
      <c r="S2707">
        <v>1.0999999999999999E-2</v>
      </c>
      <c r="T2707">
        <v>1.2999999999999999E-2</v>
      </c>
      <c r="U2707">
        <v>1.4999999999999999E-2</v>
      </c>
      <c r="V2707">
        <v>1.6E-2</v>
      </c>
      <c r="W2707">
        <v>1.7999999999999999E-2</v>
      </c>
      <c r="X2707">
        <v>0.02</v>
      </c>
      <c r="Y2707">
        <v>2.1999999999999999E-2</v>
      </c>
      <c r="Z2707">
        <v>2.4E-2</v>
      </c>
      <c r="AA2707">
        <v>2.7E-2</v>
      </c>
      <c r="AB2707">
        <v>2.9000000000000001E-2</v>
      </c>
      <c r="AC2707">
        <v>3.1E-2</v>
      </c>
      <c r="AD2707">
        <v>3.4000000000000002E-2</v>
      </c>
      <c r="AE2707">
        <v>3.6999999999999998E-2</v>
      </c>
      <c r="AF2707">
        <v>3.9E-2</v>
      </c>
      <c r="AG2707">
        <v>4.2000000000000003E-2</v>
      </c>
      <c r="AH2707">
        <v>4.4999999999999998E-2</v>
      </c>
      <c r="AI2707">
        <v>4.8000000000000001E-2</v>
      </c>
      <c r="AJ2707" t="s">
        <v>29</v>
      </c>
      <c r="AK2707" t="s">
        <v>30</v>
      </c>
    </row>
    <row r="2708" spans="1:38" x14ac:dyDescent="0.35">
      <c r="A2708" t="s">
        <v>74</v>
      </c>
      <c r="B2708" t="s">
        <v>67</v>
      </c>
      <c r="C2708" t="s">
        <v>31</v>
      </c>
      <c r="D2708">
        <v>0</v>
      </c>
      <c r="E2708">
        <v>4.2999999999999997E-2</v>
      </c>
      <c r="F2708">
        <v>9.2999999999999999E-2</v>
      </c>
      <c r="G2708">
        <v>0.14699999999999999</v>
      </c>
      <c r="H2708">
        <v>0.20699999999999999</v>
      </c>
      <c r="I2708">
        <v>0.27500000000000002</v>
      </c>
      <c r="J2708">
        <v>0.35899999999999999</v>
      </c>
      <c r="K2708">
        <v>0.45400000000000001</v>
      </c>
      <c r="L2708">
        <v>0.57199999999999995</v>
      </c>
      <c r="M2708">
        <v>0.70799999999999996</v>
      </c>
      <c r="N2708">
        <v>0.85899999999999999</v>
      </c>
      <c r="O2708">
        <v>1.026</v>
      </c>
      <c r="P2708">
        <v>1.2110000000000001</v>
      </c>
      <c r="Q2708">
        <v>1.417</v>
      </c>
      <c r="R2708">
        <v>1.6419999999999999</v>
      </c>
      <c r="S2708">
        <v>1.88</v>
      </c>
      <c r="T2708">
        <v>2.1349999999999998</v>
      </c>
      <c r="U2708">
        <v>2.4089999999999998</v>
      </c>
      <c r="V2708">
        <v>2.698</v>
      </c>
      <c r="W2708">
        <v>3.0030000000000001</v>
      </c>
      <c r="X2708">
        <v>3.3239999999999998</v>
      </c>
      <c r="Y2708">
        <v>3.66</v>
      </c>
      <c r="Z2708">
        <v>4.0199999999999996</v>
      </c>
      <c r="AA2708">
        <v>4.391</v>
      </c>
      <c r="AB2708">
        <v>4.7789999999999999</v>
      </c>
      <c r="AC2708">
        <v>5.1840000000000002</v>
      </c>
      <c r="AD2708">
        <v>5.609</v>
      </c>
      <c r="AE2708">
        <v>6.0419999999999998</v>
      </c>
      <c r="AF2708">
        <v>6.4989999999999997</v>
      </c>
      <c r="AG2708">
        <v>6.9720000000000004</v>
      </c>
      <c r="AH2708">
        <v>7.4550000000000001</v>
      </c>
      <c r="AI2708">
        <v>7.96</v>
      </c>
      <c r="AJ2708" t="s">
        <v>31</v>
      </c>
      <c r="AK2708" t="s">
        <v>24</v>
      </c>
    </row>
    <row r="2709" spans="1:38" x14ac:dyDescent="0.35">
      <c r="A2709" t="s">
        <v>74</v>
      </c>
      <c r="B2709" t="s">
        <v>67</v>
      </c>
      <c r="C2709" t="s">
        <v>32</v>
      </c>
      <c r="D2709">
        <v>0</v>
      </c>
      <c r="E2709">
        <v>6.7000000000000004E-2</v>
      </c>
      <c r="F2709">
        <v>0.154</v>
      </c>
      <c r="G2709">
        <v>0.247</v>
      </c>
      <c r="H2709">
        <v>0.34899999999999998</v>
      </c>
      <c r="I2709">
        <v>0.46</v>
      </c>
      <c r="J2709">
        <v>0.59699999999999998</v>
      </c>
      <c r="K2709">
        <v>0.75800000000000001</v>
      </c>
      <c r="L2709">
        <v>0.95599999999999996</v>
      </c>
      <c r="M2709">
        <v>1.181</v>
      </c>
      <c r="N2709">
        <v>1.4370000000000001</v>
      </c>
      <c r="O2709">
        <v>1.7170000000000001</v>
      </c>
      <c r="P2709">
        <v>2.028</v>
      </c>
      <c r="Q2709">
        <v>2.37</v>
      </c>
      <c r="R2709">
        <v>2.7450000000000001</v>
      </c>
      <c r="S2709">
        <v>3.1429999999999998</v>
      </c>
      <c r="T2709">
        <v>3.569</v>
      </c>
      <c r="U2709">
        <v>4.0229999999999997</v>
      </c>
      <c r="V2709">
        <v>4.508</v>
      </c>
      <c r="W2709">
        <v>5.0170000000000003</v>
      </c>
      <c r="X2709">
        <v>5.5549999999999997</v>
      </c>
      <c r="Y2709">
        <v>6.1210000000000004</v>
      </c>
      <c r="Z2709">
        <v>6.718</v>
      </c>
      <c r="AA2709">
        <v>7.3419999999999996</v>
      </c>
      <c r="AB2709">
        <v>7.9889999999999999</v>
      </c>
      <c r="AC2709">
        <v>8.6660000000000004</v>
      </c>
      <c r="AD2709">
        <v>9.3699999999999992</v>
      </c>
      <c r="AE2709">
        <v>10.098000000000001</v>
      </c>
      <c r="AF2709">
        <v>10.86</v>
      </c>
      <c r="AG2709">
        <v>11.648999999999999</v>
      </c>
      <c r="AH2709">
        <v>12.464</v>
      </c>
      <c r="AI2709">
        <v>13.307</v>
      </c>
      <c r="AJ2709" t="s">
        <v>32</v>
      </c>
      <c r="AK2709" t="s">
        <v>8</v>
      </c>
    </row>
    <row r="2710" spans="1:38" x14ac:dyDescent="0.35">
      <c r="A2710" t="s">
        <v>74</v>
      </c>
      <c r="B2710" t="s">
        <v>67</v>
      </c>
      <c r="C2710" t="s">
        <v>33</v>
      </c>
      <c r="D2710">
        <v>0</v>
      </c>
      <c r="E2710">
        <v>0.115</v>
      </c>
      <c r="F2710">
        <v>0.25700000000000001</v>
      </c>
      <c r="G2710">
        <v>0.41</v>
      </c>
      <c r="H2710">
        <v>0.58099999999999996</v>
      </c>
      <c r="I2710">
        <v>0.76500000000000001</v>
      </c>
      <c r="J2710">
        <v>0.99099999999999999</v>
      </c>
      <c r="K2710">
        <v>1.262</v>
      </c>
      <c r="L2710">
        <v>1.591</v>
      </c>
      <c r="M2710">
        <v>1.9730000000000001</v>
      </c>
      <c r="N2710">
        <v>2.395</v>
      </c>
      <c r="O2710">
        <v>2.8570000000000002</v>
      </c>
      <c r="P2710">
        <v>3.3730000000000002</v>
      </c>
      <c r="Q2710">
        <v>3.9489999999999998</v>
      </c>
      <c r="R2710">
        <v>4.5679999999999996</v>
      </c>
      <c r="S2710">
        <v>5.23</v>
      </c>
      <c r="T2710">
        <v>5.9459999999999997</v>
      </c>
      <c r="U2710">
        <v>6.7060000000000004</v>
      </c>
      <c r="V2710">
        <v>7.5060000000000002</v>
      </c>
      <c r="W2710">
        <v>8.3580000000000005</v>
      </c>
      <c r="X2710">
        <v>9.2560000000000002</v>
      </c>
      <c r="Y2710">
        <v>10.198</v>
      </c>
      <c r="Z2710">
        <v>11.188000000000001</v>
      </c>
      <c r="AA2710">
        <v>12.225</v>
      </c>
      <c r="AB2710">
        <v>13.305</v>
      </c>
      <c r="AC2710">
        <v>14.433</v>
      </c>
      <c r="AD2710">
        <v>15.605</v>
      </c>
      <c r="AE2710">
        <v>16.824999999999999</v>
      </c>
      <c r="AF2710">
        <v>18.087</v>
      </c>
      <c r="AG2710">
        <v>19.402000000000001</v>
      </c>
      <c r="AH2710">
        <v>20.757000000000001</v>
      </c>
      <c r="AI2710">
        <v>22.161999999999999</v>
      </c>
      <c r="AJ2710" t="s">
        <v>33</v>
      </c>
      <c r="AK2710" t="s">
        <v>8</v>
      </c>
    </row>
    <row r="2711" spans="1:38" x14ac:dyDescent="0.35">
      <c r="A2711" t="s">
        <v>74</v>
      </c>
      <c r="B2711" t="s">
        <v>67</v>
      </c>
      <c r="C2711" t="s">
        <v>34</v>
      </c>
      <c r="D2711">
        <v>0</v>
      </c>
      <c r="E2711">
        <v>1.9E-2</v>
      </c>
      <c r="F2711">
        <v>4.3999999999999997E-2</v>
      </c>
      <c r="G2711">
        <v>6.8000000000000005E-2</v>
      </c>
      <c r="H2711">
        <v>9.7000000000000003E-2</v>
      </c>
      <c r="I2711">
        <v>0.127</v>
      </c>
      <c r="J2711">
        <v>0.16500000000000001</v>
      </c>
      <c r="K2711">
        <v>0.21199999999999999</v>
      </c>
      <c r="L2711">
        <v>0.26500000000000001</v>
      </c>
      <c r="M2711">
        <v>0.33</v>
      </c>
      <c r="N2711">
        <v>0.4</v>
      </c>
      <c r="O2711">
        <v>0.47799999999999998</v>
      </c>
      <c r="P2711">
        <v>0.56399999999999995</v>
      </c>
      <c r="Q2711">
        <v>0.65900000000000003</v>
      </c>
      <c r="R2711">
        <v>0.76300000000000001</v>
      </c>
      <c r="S2711">
        <v>0.873</v>
      </c>
      <c r="T2711">
        <v>0.99199999999999999</v>
      </c>
      <c r="U2711">
        <v>1.119</v>
      </c>
      <c r="V2711">
        <v>1.2529999999999999</v>
      </c>
      <c r="W2711">
        <v>1.395</v>
      </c>
      <c r="X2711">
        <v>1.544</v>
      </c>
      <c r="Y2711">
        <v>1.702</v>
      </c>
      <c r="Z2711">
        <v>1.867</v>
      </c>
      <c r="AA2711">
        <v>2.04</v>
      </c>
      <c r="AB2711">
        <v>2.222</v>
      </c>
      <c r="AC2711">
        <v>2.4089999999999998</v>
      </c>
      <c r="AD2711">
        <v>2.6040000000000001</v>
      </c>
      <c r="AE2711">
        <v>2.8079999999999998</v>
      </c>
      <c r="AF2711">
        <v>3.0190000000000001</v>
      </c>
      <c r="AG2711">
        <v>3.238</v>
      </c>
      <c r="AH2711">
        <v>3.4630000000000001</v>
      </c>
      <c r="AI2711">
        <v>3.6989999999999998</v>
      </c>
      <c r="AJ2711" t="s">
        <v>34</v>
      </c>
      <c r="AK2711" t="s">
        <v>19</v>
      </c>
    </row>
    <row r="2712" spans="1:38" x14ac:dyDescent="0.35">
      <c r="A2712" t="s">
        <v>74</v>
      </c>
      <c r="B2712" t="s">
        <v>67</v>
      </c>
      <c r="C2712" t="s">
        <v>35</v>
      </c>
      <c r="D2712">
        <v>0</v>
      </c>
      <c r="E2712">
        <v>3.5000000000000003E-2</v>
      </c>
      <c r="F2712">
        <v>8.2000000000000003E-2</v>
      </c>
      <c r="G2712">
        <v>0.13100000000000001</v>
      </c>
      <c r="H2712">
        <v>0.183</v>
      </c>
      <c r="I2712">
        <v>0.24099999999999999</v>
      </c>
      <c r="J2712">
        <v>0.313</v>
      </c>
      <c r="K2712">
        <v>0.39700000000000002</v>
      </c>
      <c r="L2712">
        <v>0.5</v>
      </c>
      <c r="M2712">
        <v>0.621</v>
      </c>
      <c r="N2712">
        <v>0.754</v>
      </c>
      <c r="O2712">
        <v>0.89900000000000002</v>
      </c>
      <c r="P2712">
        <v>1.0620000000000001</v>
      </c>
      <c r="Q2712">
        <v>1.2430000000000001</v>
      </c>
      <c r="R2712">
        <v>1.4370000000000001</v>
      </c>
      <c r="S2712">
        <v>1.647</v>
      </c>
      <c r="T2712">
        <v>1.87</v>
      </c>
      <c r="U2712">
        <v>2.1080000000000001</v>
      </c>
      <c r="V2712">
        <v>2.363</v>
      </c>
      <c r="W2712">
        <v>2.629</v>
      </c>
      <c r="X2712">
        <v>2.9119999999999999</v>
      </c>
      <c r="Y2712">
        <v>3.2090000000000001</v>
      </c>
      <c r="Z2712">
        <v>3.52</v>
      </c>
      <c r="AA2712">
        <v>3.8460000000000001</v>
      </c>
      <c r="AB2712">
        <v>4.1840000000000002</v>
      </c>
      <c r="AC2712">
        <v>4.5389999999999997</v>
      </c>
      <c r="AD2712">
        <v>4.9080000000000004</v>
      </c>
      <c r="AE2712">
        <v>5.2919999999999998</v>
      </c>
      <c r="AF2712">
        <v>5.6909999999999998</v>
      </c>
      <c r="AG2712">
        <v>6.1029999999999998</v>
      </c>
      <c r="AH2712">
        <v>6.53</v>
      </c>
      <c r="AI2712">
        <v>6.9729999999999999</v>
      </c>
      <c r="AJ2712" t="s">
        <v>35</v>
      </c>
      <c r="AK2712" t="s">
        <v>15</v>
      </c>
    </row>
    <row r="2713" spans="1:38" x14ac:dyDescent="0.35">
      <c r="A2713" t="s">
        <v>74</v>
      </c>
      <c r="B2713" t="s">
        <v>67</v>
      </c>
      <c r="C2713" t="s">
        <v>36</v>
      </c>
      <c r="D2713">
        <v>0</v>
      </c>
      <c r="E2713">
        <v>2E-3</v>
      </c>
      <c r="F2713">
        <v>5.0000000000000001E-3</v>
      </c>
      <c r="G2713">
        <v>7.0000000000000001E-3</v>
      </c>
      <c r="H2713">
        <v>0.01</v>
      </c>
      <c r="I2713">
        <v>1.2999999999999999E-2</v>
      </c>
      <c r="J2713">
        <v>1.7000000000000001E-2</v>
      </c>
      <c r="K2713">
        <v>2.1999999999999999E-2</v>
      </c>
      <c r="L2713">
        <v>2.7E-2</v>
      </c>
      <c r="M2713">
        <v>3.4000000000000002E-2</v>
      </c>
      <c r="N2713">
        <v>4.1000000000000002E-2</v>
      </c>
      <c r="O2713">
        <v>4.9000000000000002E-2</v>
      </c>
      <c r="P2713">
        <v>5.8000000000000003E-2</v>
      </c>
      <c r="Q2713">
        <v>6.8000000000000005E-2</v>
      </c>
      <c r="R2713">
        <v>7.9000000000000001E-2</v>
      </c>
      <c r="S2713">
        <v>0.09</v>
      </c>
      <c r="T2713">
        <v>0.10199999999999999</v>
      </c>
      <c r="U2713">
        <v>0.115</v>
      </c>
      <c r="V2713">
        <v>0.129</v>
      </c>
      <c r="W2713">
        <v>0.14399999999999999</v>
      </c>
      <c r="X2713">
        <v>0.159</v>
      </c>
      <c r="Y2713">
        <v>0.17499999999999999</v>
      </c>
      <c r="Z2713">
        <v>0.192</v>
      </c>
      <c r="AA2713">
        <v>0.21</v>
      </c>
      <c r="AB2713">
        <v>0.22900000000000001</v>
      </c>
      <c r="AC2713">
        <v>0.248</v>
      </c>
      <c r="AD2713">
        <v>0.26900000000000002</v>
      </c>
      <c r="AE2713">
        <v>0.28999999999999998</v>
      </c>
      <c r="AF2713">
        <v>0.311</v>
      </c>
      <c r="AG2713">
        <v>0.33400000000000002</v>
      </c>
      <c r="AH2713">
        <v>0.35699999999999998</v>
      </c>
      <c r="AI2713">
        <v>0.38100000000000001</v>
      </c>
      <c r="AJ2713" t="s">
        <v>36</v>
      </c>
      <c r="AK2713" t="s">
        <v>11</v>
      </c>
      <c r="AL2713" t="s">
        <v>9</v>
      </c>
    </row>
    <row r="2714" spans="1:38" x14ac:dyDescent="0.35">
      <c r="A2714" t="s">
        <v>74</v>
      </c>
      <c r="B2714" t="s">
        <v>67</v>
      </c>
      <c r="C2714" t="s">
        <v>37</v>
      </c>
      <c r="D2714">
        <v>0</v>
      </c>
      <c r="E2714">
        <v>3.3000000000000002E-2</v>
      </c>
      <c r="F2714">
        <v>7.0999999999999994E-2</v>
      </c>
      <c r="G2714">
        <v>0.114</v>
      </c>
      <c r="H2714">
        <v>0.16200000000000001</v>
      </c>
      <c r="I2714">
        <v>0.215</v>
      </c>
      <c r="J2714">
        <v>0.27800000000000002</v>
      </c>
      <c r="K2714">
        <v>0.35399999999999998</v>
      </c>
      <c r="L2714">
        <v>0.44600000000000001</v>
      </c>
      <c r="M2714">
        <v>0.55300000000000005</v>
      </c>
      <c r="N2714">
        <v>0.67</v>
      </c>
      <c r="O2714">
        <v>0.79900000000000004</v>
      </c>
      <c r="P2714">
        <v>0.94599999999999995</v>
      </c>
      <c r="Q2714">
        <v>1.105</v>
      </c>
      <c r="R2714">
        <v>1.278</v>
      </c>
      <c r="S2714">
        <v>1.4650000000000001</v>
      </c>
      <c r="T2714">
        <v>1.665</v>
      </c>
      <c r="U2714">
        <v>1.8759999999999999</v>
      </c>
      <c r="V2714">
        <v>2.1019999999999999</v>
      </c>
      <c r="W2714">
        <v>2.339</v>
      </c>
      <c r="X2714">
        <v>2.59</v>
      </c>
      <c r="Y2714">
        <v>2.8540000000000001</v>
      </c>
      <c r="Z2714">
        <v>3.1320000000000001</v>
      </c>
      <c r="AA2714">
        <v>3.4209999999999998</v>
      </c>
      <c r="AB2714">
        <v>3.7250000000000001</v>
      </c>
      <c r="AC2714">
        <v>4.04</v>
      </c>
      <c r="AD2714">
        <v>4.3680000000000003</v>
      </c>
      <c r="AE2714">
        <v>4.71</v>
      </c>
      <c r="AF2714">
        <v>5.0629999999999997</v>
      </c>
      <c r="AG2714">
        <v>5.4329999999999998</v>
      </c>
      <c r="AH2714">
        <v>5.8129999999999997</v>
      </c>
      <c r="AI2714">
        <v>6.2039999999999997</v>
      </c>
      <c r="AJ2714" t="s">
        <v>37</v>
      </c>
      <c r="AK2714" t="s">
        <v>22</v>
      </c>
      <c r="AL2714" t="s">
        <v>24</v>
      </c>
    </row>
    <row r="2715" spans="1:38" x14ac:dyDescent="0.35">
      <c r="A2715" t="s">
        <v>74</v>
      </c>
      <c r="B2715" t="s">
        <v>67</v>
      </c>
      <c r="C2715" t="s">
        <v>38</v>
      </c>
      <c r="D2715">
        <v>0</v>
      </c>
      <c r="E2715">
        <v>4.2000000000000003E-2</v>
      </c>
      <c r="F2715">
        <v>9.5000000000000001E-2</v>
      </c>
      <c r="G2715">
        <v>0.14699999999999999</v>
      </c>
      <c r="H2715">
        <v>0.20799999999999999</v>
      </c>
      <c r="I2715">
        <v>0.27600000000000002</v>
      </c>
      <c r="J2715">
        <v>0.35799999999999998</v>
      </c>
      <c r="K2715">
        <v>0.45500000000000002</v>
      </c>
      <c r="L2715">
        <v>0.57399999999999995</v>
      </c>
      <c r="M2715">
        <v>0.70799999999999996</v>
      </c>
      <c r="N2715">
        <v>0.86299999999999999</v>
      </c>
      <c r="O2715">
        <v>1.03</v>
      </c>
      <c r="P2715">
        <v>1.216</v>
      </c>
      <c r="Q2715">
        <v>1.4239999999999999</v>
      </c>
      <c r="R2715">
        <v>1.6479999999999999</v>
      </c>
      <c r="S2715">
        <v>1.8859999999999999</v>
      </c>
      <c r="T2715">
        <v>2.1440000000000001</v>
      </c>
      <c r="U2715">
        <v>2.4140000000000001</v>
      </c>
      <c r="V2715">
        <v>2.7050000000000001</v>
      </c>
      <c r="W2715">
        <v>3.01</v>
      </c>
      <c r="X2715">
        <v>3.3359999999999999</v>
      </c>
      <c r="Y2715">
        <v>3.6760000000000002</v>
      </c>
      <c r="Z2715">
        <v>4.0350000000000001</v>
      </c>
      <c r="AA2715">
        <v>4.4050000000000002</v>
      </c>
      <c r="AB2715">
        <v>4.7960000000000003</v>
      </c>
      <c r="AC2715">
        <v>5.2009999999999996</v>
      </c>
      <c r="AD2715">
        <v>5.625</v>
      </c>
      <c r="AE2715">
        <v>6.0650000000000004</v>
      </c>
      <c r="AF2715">
        <v>6.5220000000000002</v>
      </c>
      <c r="AG2715">
        <v>6.9930000000000003</v>
      </c>
      <c r="AH2715">
        <v>7.4809999999999999</v>
      </c>
      <c r="AI2715">
        <v>7.9889999999999999</v>
      </c>
      <c r="AJ2715" t="s">
        <v>38</v>
      </c>
      <c r="AK2715" t="s">
        <v>22</v>
      </c>
      <c r="AL2715" t="s">
        <v>24</v>
      </c>
    </row>
    <row r="2716" spans="1:38" x14ac:dyDescent="0.35">
      <c r="A2716" t="s">
        <v>74</v>
      </c>
      <c r="B2716" t="s">
        <v>67</v>
      </c>
      <c r="C2716" t="s">
        <v>39</v>
      </c>
      <c r="D2716">
        <v>0</v>
      </c>
      <c r="E2716">
        <v>0.03</v>
      </c>
      <c r="F2716">
        <v>6.7000000000000004E-2</v>
      </c>
      <c r="G2716">
        <v>0.107</v>
      </c>
      <c r="H2716">
        <v>0.151</v>
      </c>
      <c r="I2716">
        <v>0.19900000000000001</v>
      </c>
      <c r="J2716">
        <v>0.25900000000000001</v>
      </c>
      <c r="K2716">
        <v>0.32700000000000001</v>
      </c>
      <c r="L2716">
        <v>0.41299999999999998</v>
      </c>
      <c r="M2716">
        <v>0.51</v>
      </c>
      <c r="N2716">
        <v>0.622</v>
      </c>
      <c r="O2716">
        <v>0.74299999999999999</v>
      </c>
      <c r="P2716">
        <v>0.875</v>
      </c>
      <c r="Q2716">
        <v>1.0269999999999999</v>
      </c>
      <c r="R2716">
        <v>1.1850000000000001</v>
      </c>
      <c r="S2716">
        <v>1.359</v>
      </c>
      <c r="T2716">
        <v>1.5429999999999999</v>
      </c>
      <c r="U2716">
        <v>1.7410000000000001</v>
      </c>
      <c r="V2716">
        <v>1.9490000000000001</v>
      </c>
      <c r="W2716">
        <v>2.1709999999999998</v>
      </c>
      <c r="X2716">
        <v>2.4009999999999998</v>
      </c>
      <c r="Y2716">
        <v>2.6469999999999998</v>
      </c>
      <c r="Z2716">
        <v>2.9049999999999998</v>
      </c>
      <c r="AA2716">
        <v>3.173</v>
      </c>
      <c r="AB2716">
        <v>3.4550000000000001</v>
      </c>
      <c r="AC2716">
        <v>3.746</v>
      </c>
      <c r="AD2716">
        <v>4.0510000000000002</v>
      </c>
      <c r="AE2716">
        <v>4.3680000000000003</v>
      </c>
      <c r="AF2716">
        <v>4.6970000000000001</v>
      </c>
      <c r="AG2716">
        <v>5.0350000000000001</v>
      </c>
      <c r="AH2716">
        <v>5.3869999999999996</v>
      </c>
      <c r="AI2716">
        <v>5.7519999999999998</v>
      </c>
      <c r="AJ2716" t="s">
        <v>39</v>
      </c>
      <c r="AK2716" t="s">
        <v>15</v>
      </c>
    </row>
    <row r="2717" spans="1:38" x14ac:dyDescent="0.35">
      <c r="A2717" t="s">
        <v>74</v>
      </c>
      <c r="B2717" t="s">
        <v>67</v>
      </c>
      <c r="C2717" t="s">
        <v>40</v>
      </c>
      <c r="D2717">
        <v>0</v>
      </c>
      <c r="E2717">
        <v>6.9000000000000006E-2</v>
      </c>
      <c r="F2717">
        <v>0.151</v>
      </c>
      <c r="G2717">
        <v>0.24</v>
      </c>
      <c r="H2717">
        <v>0.33900000000000002</v>
      </c>
      <c r="I2717">
        <v>0.44400000000000001</v>
      </c>
      <c r="J2717">
        <v>0.57799999999999996</v>
      </c>
      <c r="K2717">
        <v>0.73599999999999999</v>
      </c>
      <c r="L2717">
        <v>0.92500000000000004</v>
      </c>
      <c r="M2717">
        <v>1.147</v>
      </c>
      <c r="N2717">
        <v>1.3919999999999999</v>
      </c>
      <c r="O2717">
        <v>1.663</v>
      </c>
      <c r="P2717">
        <v>1.9650000000000001</v>
      </c>
      <c r="Q2717">
        <v>2.298</v>
      </c>
      <c r="R2717">
        <v>2.6589999999999998</v>
      </c>
      <c r="S2717">
        <v>3.0430000000000001</v>
      </c>
      <c r="T2717">
        <v>3.4580000000000002</v>
      </c>
      <c r="U2717">
        <v>3.903</v>
      </c>
      <c r="V2717">
        <v>4.3689999999999998</v>
      </c>
      <c r="W2717">
        <v>4.8639999999999999</v>
      </c>
      <c r="X2717">
        <v>5.3840000000000003</v>
      </c>
      <c r="Y2717">
        <v>5.931</v>
      </c>
      <c r="Z2717">
        <v>6.5060000000000002</v>
      </c>
      <c r="AA2717">
        <v>7.11</v>
      </c>
      <c r="AB2717">
        <v>7.7409999999999997</v>
      </c>
      <c r="AC2717">
        <v>8.3949999999999996</v>
      </c>
      <c r="AD2717">
        <v>9.077</v>
      </c>
      <c r="AE2717">
        <v>9.7889999999999997</v>
      </c>
      <c r="AF2717">
        <v>10.523</v>
      </c>
      <c r="AG2717">
        <v>11.286</v>
      </c>
      <c r="AH2717">
        <v>12.073</v>
      </c>
      <c r="AI2717">
        <v>12.891999999999999</v>
      </c>
      <c r="AJ2717" t="s">
        <v>40</v>
      </c>
      <c r="AK2717" t="s">
        <v>15</v>
      </c>
    </row>
    <row r="2718" spans="1:38" x14ac:dyDescent="0.35">
      <c r="A2718" t="s">
        <v>74</v>
      </c>
      <c r="B2718" t="s">
        <v>67</v>
      </c>
      <c r="C2718" t="s">
        <v>41</v>
      </c>
      <c r="D2718">
        <v>0</v>
      </c>
      <c r="E2718">
        <v>1E-3</v>
      </c>
      <c r="F2718">
        <v>3.0000000000000001E-3</v>
      </c>
      <c r="G2718">
        <v>6.0000000000000001E-3</v>
      </c>
      <c r="H2718">
        <v>7.0000000000000001E-3</v>
      </c>
      <c r="I2718">
        <v>8.9999999999999993E-3</v>
      </c>
      <c r="J2718">
        <v>1.2999999999999999E-2</v>
      </c>
      <c r="K2718">
        <v>1.6E-2</v>
      </c>
      <c r="L2718">
        <v>1.9E-2</v>
      </c>
      <c r="M2718">
        <v>2.5000000000000001E-2</v>
      </c>
      <c r="N2718">
        <v>0.03</v>
      </c>
      <c r="O2718">
        <v>3.5000000000000003E-2</v>
      </c>
      <c r="P2718">
        <v>4.2000000000000003E-2</v>
      </c>
      <c r="Q2718">
        <v>4.9000000000000002E-2</v>
      </c>
      <c r="R2718">
        <v>5.8000000000000003E-2</v>
      </c>
      <c r="S2718">
        <v>6.5000000000000002E-2</v>
      </c>
      <c r="T2718">
        <v>7.3999999999999996E-2</v>
      </c>
      <c r="U2718">
        <v>8.4000000000000005E-2</v>
      </c>
      <c r="V2718">
        <v>9.4E-2</v>
      </c>
      <c r="W2718">
        <v>0.104</v>
      </c>
      <c r="X2718">
        <v>0.11600000000000001</v>
      </c>
      <c r="Y2718">
        <v>0.128</v>
      </c>
      <c r="Z2718">
        <v>0.13900000000000001</v>
      </c>
      <c r="AA2718">
        <v>0.152</v>
      </c>
      <c r="AB2718">
        <v>0.16700000000000001</v>
      </c>
      <c r="AC2718">
        <v>0.18</v>
      </c>
      <c r="AD2718">
        <v>0.19500000000000001</v>
      </c>
      <c r="AE2718">
        <v>0.21</v>
      </c>
      <c r="AF2718">
        <v>0.22500000000000001</v>
      </c>
      <c r="AG2718">
        <v>0.24199999999999999</v>
      </c>
      <c r="AH2718">
        <v>0.25900000000000001</v>
      </c>
      <c r="AI2718">
        <v>0.27700000000000002</v>
      </c>
      <c r="AJ2718" t="s">
        <v>41</v>
      </c>
      <c r="AK2718" t="s">
        <v>42</v>
      </c>
    </row>
    <row r="2719" spans="1:38" x14ac:dyDescent="0.35">
      <c r="A2719" t="s">
        <v>74</v>
      </c>
      <c r="B2719" t="s">
        <v>67</v>
      </c>
      <c r="C2719" t="s">
        <v>43</v>
      </c>
      <c r="D2719">
        <v>0</v>
      </c>
      <c r="E2719">
        <v>2.4E-2</v>
      </c>
      <c r="F2719">
        <v>5.5E-2</v>
      </c>
      <c r="G2719">
        <v>8.7999999999999995E-2</v>
      </c>
      <c r="H2719">
        <v>0.123</v>
      </c>
      <c r="I2719">
        <v>0.16200000000000001</v>
      </c>
      <c r="J2719">
        <v>0.21199999999999999</v>
      </c>
      <c r="K2719">
        <v>0.26900000000000002</v>
      </c>
      <c r="L2719">
        <v>0.33800000000000002</v>
      </c>
      <c r="M2719">
        <v>0.41799999999999998</v>
      </c>
      <c r="N2719">
        <v>0.50800000000000001</v>
      </c>
      <c r="O2719">
        <v>0.60699999999999998</v>
      </c>
      <c r="P2719">
        <v>0.71699999999999997</v>
      </c>
      <c r="Q2719">
        <v>0.84</v>
      </c>
      <c r="R2719">
        <v>0.97099999999999997</v>
      </c>
      <c r="S2719">
        <v>1.1120000000000001</v>
      </c>
      <c r="T2719">
        <v>1.262</v>
      </c>
      <c r="U2719">
        <v>1.4239999999999999</v>
      </c>
      <c r="V2719">
        <v>1.5940000000000001</v>
      </c>
      <c r="W2719">
        <v>1.7749999999999999</v>
      </c>
      <c r="X2719">
        <v>1.9650000000000001</v>
      </c>
      <c r="Y2719">
        <v>2.1659999999999999</v>
      </c>
      <c r="Z2719">
        <v>2.3759999999999999</v>
      </c>
      <c r="AA2719">
        <v>2.5960000000000001</v>
      </c>
      <c r="AB2719">
        <v>2.8260000000000001</v>
      </c>
      <c r="AC2719">
        <v>3.0659999999999998</v>
      </c>
      <c r="AD2719">
        <v>3.3140000000000001</v>
      </c>
      <c r="AE2719">
        <v>3.573</v>
      </c>
      <c r="AF2719">
        <v>3.8420000000000001</v>
      </c>
      <c r="AG2719">
        <v>4.12</v>
      </c>
      <c r="AH2719">
        <v>4.4080000000000004</v>
      </c>
      <c r="AI2719">
        <v>4.7060000000000004</v>
      </c>
      <c r="AJ2719" t="s">
        <v>43</v>
      </c>
      <c r="AK2719" t="s">
        <v>19</v>
      </c>
    </row>
    <row r="2720" spans="1:38" x14ac:dyDescent="0.35">
      <c r="A2720" t="s">
        <v>74</v>
      </c>
      <c r="B2720" t="s">
        <v>67</v>
      </c>
      <c r="C2720" t="s">
        <v>44</v>
      </c>
      <c r="D2720">
        <v>0</v>
      </c>
      <c r="E2720">
        <v>1.4E-2</v>
      </c>
      <c r="F2720">
        <v>3.3000000000000002E-2</v>
      </c>
      <c r="G2720">
        <v>5.0999999999999997E-2</v>
      </c>
      <c r="H2720">
        <v>7.1999999999999995E-2</v>
      </c>
      <c r="I2720">
        <v>9.5000000000000001E-2</v>
      </c>
      <c r="J2720">
        <v>0.123</v>
      </c>
      <c r="K2720">
        <v>0.157</v>
      </c>
      <c r="L2720">
        <v>0.19800000000000001</v>
      </c>
      <c r="M2720">
        <v>0.246</v>
      </c>
      <c r="N2720">
        <v>0.29799999999999999</v>
      </c>
      <c r="O2720">
        <v>0.35499999999999998</v>
      </c>
      <c r="P2720">
        <v>0.42</v>
      </c>
      <c r="Q2720">
        <v>0.49099999999999999</v>
      </c>
      <c r="R2720">
        <v>0.56799999999999995</v>
      </c>
      <c r="S2720">
        <v>0.64900000000000002</v>
      </c>
      <c r="T2720">
        <v>0.73899999999999999</v>
      </c>
      <c r="U2720">
        <v>0.83399999999999996</v>
      </c>
      <c r="V2720">
        <v>0.93300000000000005</v>
      </c>
      <c r="W2720">
        <v>1.038</v>
      </c>
      <c r="X2720">
        <v>1.1499999999999999</v>
      </c>
      <c r="Y2720">
        <v>1.2669999999999999</v>
      </c>
      <c r="Z2720">
        <v>1.39</v>
      </c>
      <c r="AA2720">
        <v>1.5189999999999999</v>
      </c>
      <c r="AB2720">
        <v>1.653</v>
      </c>
      <c r="AC2720">
        <v>1.7929999999999999</v>
      </c>
      <c r="AD2720">
        <v>1.9390000000000001</v>
      </c>
      <c r="AE2720">
        <v>2.09</v>
      </c>
      <c r="AF2720">
        <v>2.2469999999999999</v>
      </c>
      <c r="AG2720">
        <v>2.41</v>
      </c>
      <c r="AH2720">
        <v>2.5790000000000002</v>
      </c>
      <c r="AI2720">
        <v>2.7519999999999998</v>
      </c>
      <c r="AJ2720" t="s">
        <v>44</v>
      </c>
      <c r="AK2720" t="s">
        <v>17</v>
      </c>
    </row>
    <row r="2721" spans="1:38" x14ac:dyDescent="0.35">
      <c r="A2721" t="s">
        <v>74</v>
      </c>
      <c r="B2721" t="s">
        <v>67</v>
      </c>
      <c r="C2721" t="s">
        <v>45</v>
      </c>
      <c r="D2721">
        <v>0</v>
      </c>
      <c r="E2721">
        <v>4.3999999999999997E-2</v>
      </c>
      <c r="F2721">
        <v>0.1</v>
      </c>
      <c r="G2721">
        <v>0.16</v>
      </c>
      <c r="H2721">
        <v>0.224</v>
      </c>
      <c r="I2721">
        <v>0.29899999999999999</v>
      </c>
      <c r="J2721">
        <v>0.39</v>
      </c>
      <c r="K2721">
        <v>0.49299999999999999</v>
      </c>
      <c r="L2721">
        <v>0.62</v>
      </c>
      <c r="M2721">
        <v>0.76700000000000002</v>
      </c>
      <c r="N2721">
        <v>0.93300000000000005</v>
      </c>
      <c r="O2721">
        <v>1.115</v>
      </c>
      <c r="P2721">
        <v>1.3129999999999999</v>
      </c>
      <c r="Q2721">
        <v>1.538</v>
      </c>
      <c r="R2721">
        <v>1.78</v>
      </c>
      <c r="S2721">
        <v>2.0379999999999998</v>
      </c>
      <c r="T2721">
        <v>2.3149999999999999</v>
      </c>
      <c r="U2721">
        <v>2.613</v>
      </c>
      <c r="V2721">
        <v>2.9249999999999998</v>
      </c>
      <c r="W2721">
        <v>3.258</v>
      </c>
      <c r="X2721">
        <v>3.6040000000000001</v>
      </c>
      <c r="Y2721">
        <v>3.9710000000000001</v>
      </c>
      <c r="Z2721">
        <v>4.3579999999999997</v>
      </c>
      <c r="AA2721">
        <v>4.7640000000000002</v>
      </c>
      <c r="AB2721">
        <v>5.1859999999999999</v>
      </c>
      <c r="AC2721">
        <v>5.6239999999999997</v>
      </c>
      <c r="AD2721">
        <v>6.08</v>
      </c>
      <c r="AE2721">
        <v>6.5570000000000004</v>
      </c>
      <c r="AF2721">
        <v>7.048</v>
      </c>
      <c r="AG2721">
        <v>7.5590000000000002</v>
      </c>
      <c r="AH2721">
        <v>8.0890000000000004</v>
      </c>
      <c r="AI2721">
        <v>8.6340000000000003</v>
      </c>
      <c r="AJ2721" t="s">
        <v>45</v>
      </c>
      <c r="AK2721" t="s">
        <v>9</v>
      </c>
    </row>
    <row r="2722" spans="1:38" x14ac:dyDescent="0.35">
      <c r="A2722" t="s">
        <v>74</v>
      </c>
      <c r="B2722" t="s">
        <v>67</v>
      </c>
      <c r="C2722" t="s">
        <v>46</v>
      </c>
      <c r="D2722">
        <v>0</v>
      </c>
      <c r="E2722">
        <v>1.7999999999999999E-2</v>
      </c>
      <c r="F2722">
        <v>3.9E-2</v>
      </c>
      <c r="G2722">
        <v>6.3E-2</v>
      </c>
      <c r="H2722">
        <v>8.7999999999999995E-2</v>
      </c>
      <c r="I2722">
        <v>0.11600000000000001</v>
      </c>
      <c r="J2722">
        <v>0.151</v>
      </c>
      <c r="K2722">
        <v>0.191</v>
      </c>
      <c r="L2722">
        <v>0.24299999999999999</v>
      </c>
      <c r="M2722">
        <v>0.3</v>
      </c>
      <c r="N2722">
        <v>0.36299999999999999</v>
      </c>
      <c r="O2722">
        <v>0.433</v>
      </c>
      <c r="P2722">
        <v>0.51300000000000001</v>
      </c>
      <c r="Q2722">
        <v>0.6</v>
      </c>
      <c r="R2722">
        <v>0.69399999999999995</v>
      </c>
      <c r="S2722">
        <v>0.79400000000000004</v>
      </c>
      <c r="T2722">
        <v>0.90200000000000002</v>
      </c>
      <c r="U2722">
        <v>1.0169999999999999</v>
      </c>
      <c r="V2722">
        <v>1.1399999999999999</v>
      </c>
      <c r="W2722">
        <v>1.2689999999999999</v>
      </c>
      <c r="X2722">
        <v>1.405</v>
      </c>
      <c r="Y2722">
        <v>1.546</v>
      </c>
      <c r="Z2722">
        <v>1.698</v>
      </c>
      <c r="AA2722">
        <v>1.8560000000000001</v>
      </c>
      <c r="AB2722">
        <v>2.02</v>
      </c>
      <c r="AC2722">
        <v>2.1909999999999998</v>
      </c>
      <c r="AD2722">
        <v>2.367</v>
      </c>
      <c r="AE2722">
        <v>2.5539999999999998</v>
      </c>
      <c r="AF2722">
        <v>2.7450000000000001</v>
      </c>
      <c r="AG2722">
        <v>2.9430000000000001</v>
      </c>
      <c r="AH2722">
        <v>3.149</v>
      </c>
      <c r="AI2722">
        <v>3.3620000000000001</v>
      </c>
      <c r="AJ2722" t="s">
        <v>46</v>
      </c>
      <c r="AK2722" t="s">
        <v>17</v>
      </c>
    </row>
    <row r="2723" spans="1:38" x14ac:dyDescent="0.35">
      <c r="A2723" t="s">
        <v>74</v>
      </c>
      <c r="B2723" t="s">
        <v>67</v>
      </c>
      <c r="C2723" t="s">
        <v>47</v>
      </c>
      <c r="D2723">
        <v>0</v>
      </c>
      <c r="E2723">
        <v>2.3E-2</v>
      </c>
      <c r="F2723">
        <v>0.05</v>
      </c>
      <c r="G2723">
        <v>7.8E-2</v>
      </c>
      <c r="H2723">
        <v>0.11</v>
      </c>
      <c r="I2723">
        <v>0.14499999999999999</v>
      </c>
      <c r="J2723">
        <v>0.19</v>
      </c>
      <c r="K2723">
        <v>0.24099999999999999</v>
      </c>
      <c r="L2723">
        <v>0.30199999999999999</v>
      </c>
      <c r="M2723">
        <v>0.374</v>
      </c>
      <c r="N2723">
        <v>0.45200000000000001</v>
      </c>
      <c r="O2723">
        <v>0.54100000000000004</v>
      </c>
      <c r="P2723">
        <v>0.64</v>
      </c>
      <c r="Q2723">
        <v>0.748</v>
      </c>
      <c r="R2723">
        <v>0.86499999999999999</v>
      </c>
      <c r="S2723">
        <v>0.99299999999999999</v>
      </c>
      <c r="T2723">
        <v>1.127</v>
      </c>
      <c r="U2723">
        <v>1.272</v>
      </c>
      <c r="V2723">
        <v>1.423</v>
      </c>
      <c r="W2723">
        <v>1.5840000000000001</v>
      </c>
      <c r="X2723">
        <v>1.7549999999999999</v>
      </c>
      <c r="Y2723">
        <v>1.9330000000000001</v>
      </c>
      <c r="Z2723">
        <v>2.1190000000000002</v>
      </c>
      <c r="AA2723">
        <v>2.3170000000000002</v>
      </c>
      <c r="AB2723">
        <v>2.52</v>
      </c>
      <c r="AC2723">
        <v>2.7349999999999999</v>
      </c>
      <c r="AD2723">
        <v>2.9569999999999999</v>
      </c>
      <c r="AE2723">
        <v>3.1890000000000001</v>
      </c>
      <c r="AF2723">
        <v>3.43</v>
      </c>
      <c r="AG2723">
        <v>3.677</v>
      </c>
      <c r="AH2723">
        <v>3.9340000000000002</v>
      </c>
      <c r="AI2723">
        <v>4.2</v>
      </c>
      <c r="AJ2723" t="s">
        <v>47</v>
      </c>
      <c r="AK2723" t="s">
        <v>17</v>
      </c>
    </row>
    <row r="2724" spans="1:38" x14ac:dyDescent="0.35">
      <c r="A2724" t="s">
        <v>74</v>
      </c>
      <c r="B2724" t="s">
        <v>67</v>
      </c>
      <c r="C2724" t="s">
        <v>48</v>
      </c>
      <c r="D2724">
        <v>0</v>
      </c>
      <c r="E2724">
        <v>1.9E-2</v>
      </c>
      <c r="F2724">
        <v>4.2999999999999997E-2</v>
      </c>
      <c r="G2724">
        <v>6.9000000000000006E-2</v>
      </c>
      <c r="H2724">
        <v>9.8000000000000004E-2</v>
      </c>
      <c r="I2724">
        <v>0.13100000000000001</v>
      </c>
      <c r="J2724">
        <v>0.17</v>
      </c>
      <c r="K2724">
        <v>0.215</v>
      </c>
      <c r="L2724">
        <v>0.27</v>
      </c>
      <c r="M2724">
        <v>0.33400000000000002</v>
      </c>
      <c r="N2724">
        <v>0.40600000000000003</v>
      </c>
      <c r="O2724">
        <v>0.48499999999999999</v>
      </c>
      <c r="P2724">
        <v>0.57199999999999995</v>
      </c>
      <c r="Q2724">
        <v>0.67</v>
      </c>
      <c r="R2724">
        <v>0.77400000000000002</v>
      </c>
      <c r="S2724">
        <v>0.88800000000000001</v>
      </c>
      <c r="T2724">
        <v>1.008</v>
      </c>
      <c r="U2724">
        <v>1.1379999999999999</v>
      </c>
      <c r="V2724">
        <v>1.2729999999999999</v>
      </c>
      <c r="W2724">
        <v>1.4179999999999999</v>
      </c>
      <c r="X2724">
        <v>1.57</v>
      </c>
      <c r="Y2724">
        <v>1.73</v>
      </c>
      <c r="Z2724">
        <v>1.897</v>
      </c>
      <c r="AA2724">
        <v>2.073</v>
      </c>
      <c r="AB2724">
        <v>2.2559999999999998</v>
      </c>
      <c r="AC2724">
        <v>2.448</v>
      </c>
      <c r="AD2724">
        <v>2.6459999999999999</v>
      </c>
      <c r="AE2724">
        <v>2.8540000000000001</v>
      </c>
      <c r="AF2724">
        <v>3.0680000000000001</v>
      </c>
      <c r="AG2724">
        <v>3.29</v>
      </c>
      <c r="AH2724">
        <v>3.52</v>
      </c>
      <c r="AI2724">
        <v>3.758</v>
      </c>
      <c r="AJ2724" t="s">
        <v>48</v>
      </c>
      <c r="AK2724" t="s">
        <v>8</v>
      </c>
      <c r="AL2724" t="s">
        <v>17</v>
      </c>
    </row>
    <row r="2725" spans="1:38" x14ac:dyDescent="0.35">
      <c r="A2725" t="s">
        <v>74</v>
      </c>
      <c r="B2725" t="s">
        <v>67</v>
      </c>
      <c r="C2725" t="s">
        <v>49</v>
      </c>
      <c r="D2725">
        <v>0</v>
      </c>
      <c r="E2725">
        <v>0.08</v>
      </c>
      <c r="F2725">
        <v>0.17899999999999999</v>
      </c>
      <c r="G2725">
        <v>0.28399999999999997</v>
      </c>
      <c r="H2725">
        <v>0.39800000000000002</v>
      </c>
      <c r="I2725">
        <v>0.52800000000000002</v>
      </c>
      <c r="J2725">
        <v>0.68600000000000005</v>
      </c>
      <c r="K2725">
        <v>0.874</v>
      </c>
      <c r="L2725">
        <v>1.1020000000000001</v>
      </c>
      <c r="M2725">
        <v>1.361</v>
      </c>
      <c r="N2725">
        <v>1.6579999999999999</v>
      </c>
      <c r="O2725">
        <v>1.978</v>
      </c>
      <c r="P2725">
        <v>2.335</v>
      </c>
      <c r="Q2725">
        <v>2.7320000000000002</v>
      </c>
      <c r="R2725">
        <v>3.16</v>
      </c>
      <c r="S2725">
        <v>3.6190000000000002</v>
      </c>
      <c r="T2725">
        <v>4.1120000000000001</v>
      </c>
      <c r="U2725">
        <v>4.6369999999999996</v>
      </c>
      <c r="V2725">
        <v>5.1959999999999997</v>
      </c>
      <c r="W2725">
        <v>5.7850000000000001</v>
      </c>
      <c r="X2725">
        <v>6.4039999999999999</v>
      </c>
      <c r="Y2725">
        <v>7.0540000000000003</v>
      </c>
      <c r="Z2725">
        <v>7.7439999999999998</v>
      </c>
      <c r="AA2725">
        <v>8.4600000000000009</v>
      </c>
      <c r="AB2725">
        <v>9.2089999999999996</v>
      </c>
      <c r="AC2725">
        <v>9.9890000000000008</v>
      </c>
      <c r="AD2725">
        <v>10.802</v>
      </c>
      <c r="AE2725">
        <v>11.646000000000001</v>
      </c>
      <c r="AF2725">
        <v>12.518000000000001</v>
      </c>
      <c r="AG2725">
        <v>13.429</v>
      </c>
      <c r="AH2725">
        <v>14.366</v>
      </c>
      <c r="AI2725">
        <v>15.337999999999999</v>
      </c>
      <c r="AJ2725" t="s">
        <v>49</v>
      </c>
      <c r="AK2725" t="s">
        <v>9</v>
      </c>
    </row>
    <row r="2726" spans="1:38" x14ac:dyDescent="0.35">
      <c r="A2726" t="s">
        <v>74</v>
      </c>
      <c r="B2726" t="s">
        <v>67</v>
      </c>
      <c r="C2726" t="s">
        <v>50</v>
      </c>
      <c r="D2726">
        <v>0</v>
      </c>
      <c r="E2726">
        <v>2.1000000000000001E-2</v>
      </c>
      <c r="F2726">
        <v>4.8000000000000001E-2</v>
      </c>
      <c r="G2726">
        <v>7.3999999999999996E-2</v>
      </c>
      <c r="H2726">
        <v>0.104</v>
      </c>
      <c r="I2726">
        <v>0.13600000000000001</v>
      </c>
      <c r="J2726">
        <v>0.17799999999999999</v>
      </c>
      <c r="K2726">
        <v>0.22500000000000001</v>
      </c>
      <c r="L2726">
        <v>0.28499999999999998</v>
      </c>
      <c r="M2726">
        <v>0.35299999999999998</v>
      </c>
      <c r="N2726">
        <v>0.42899999999999999</v>
      </c>
      <c r="O2726">
        <v>0.51200000000000001</v>
      </c>
      <c r="P2726">
        <v>0.60399999999999998</v>
      </c>
      <c r="Q2726">
        <v>0.70799999999999996</v>
      </c>
      <c r="R2726">
        <v>0.81799999999999995</v>
      </c>
      <c r="S2726">
        <v>0.93700000000000006</v>
      </c>
      <c r="T2726">
        <v>1.0629999999999999</v>
      </c>
      <c r="U2726">
        <v>1.2</v>
      </c>
      <c r="V2726">
        <v>1.3440000000000001</v>
      </c>
      <c r="W2726">
        <v>1.496</v>
      </c>
      <c r="X2726">
        <v>1.6559999999999999</v>
      </c>
      <c r="Y2726">
        <v>1.825</v>
      </c>
      <c r="Z2726">
        <v>2.004</v>
      </c>
      <c r="AA2726">
        <v>2.1869999999999998</v>
      </c>
      <c r="AB2726">
        <v>2.3809999999999998</v>
      </c>
      <c r="AC2726">
        <v>2.5840000000000001</v>
      </c>
      <c r="AD2726">
        <v>2.7959999999999998</v>
      </c>
      <c r="AE2726">
        <v>3.012</v>
      </c>
      <c r="AF2726">
        <v>3.238</v>
      </c>
      <c r="AG2726">
        <v>3.472</v>
      </c>
      <c r="AH2726">
        <v>3.7149999999999999</v>
      </c>
      <c r="AI2726">
        <v>3.9670000000000001</v>
      </c>
      <c r="AJ2726" t="s">
        <v>50</v>
      </c>
      <c r="AK2726" t="s">
        <v>15</v>
      </c>
    </row>
    <row r="2727" spans="1:38" x14ac:dyDescent="0.35">
      <c r="A2727" t="s">
        <v>74</v>
      </c>
      <c r="B2727" t="s">
        <v>67</v>
      </c>
      <c r="C2727" t="s">
        <v>51</v>
      </c>
      <c r="D2727">
        <v>0</v>
      </c>
      <c r="E2727">
        <v>2.9000000000000001E-2</v>
      </c>
      <c r="F2727">
        <v>6.6000000000000003E-2</v>
      </c>
      <c r="G2727">
        <v>0.105</v>
      </c>
      <c r="H2727">
        <v>0.14699999999999999</v>
      </c>
      <c r="I2727">
        <v>0.19600000000000001</v>
      </c>
      <c r="J2727">
        <v>0.254</v>
      </c>
      <c r="K2727">
        <v>0.32200000000000001</v>
      </c>
      <c r="L2727">
        <v>0.40699999999999997</v>
      </c>
      <c r="M2727">
        <v>0.502</v>
      </c>
      <c r="N2727">
        <v>0.61099999999999999</v>
      </c>
      <c r="O2727">
        <v>0.72799999999999998</v>
      </c>
      <c r="P2727">
        <v>0.86199999999999999</v>
      </c>
      <c r="Q2727">
        <v>1.008</v>
      </c>
      <c r="R2727">
        <v>1.1639999999999999</v>
      </c>
      <c r="S2727">
        <v>1.3340000000000001</v>
      </c>
      <c r="T2727">
        <v>1.5149999999999999</v>
      </c>
      <c r="U2727">
        <v>1.708</v>
      </c>
      <c r="V2727">
        <v>1.915</v>
      </c>
      <c r="W2727">
        <v>2.13</v>
      </c>
      <c r="X2727">
        <v>2.3580000000000001</v>
      </c>
      <c r="Y2727">
        <v>2.5990000000000002</v>
      </c>
      <c r="Z2727">
        <v>2.851</v>
      </c>
      <c r="AA2727">
        <v>3.1150000000000002</v>
      </c>
      <c r="AB2727">
        <v>3.3889999999999998</v>
      </c>
      <c r="AC2727">
        <v>3.6779999999999999</v>
      </c>
      <c r="AD2727">
        <v>3.9750000000000001</v>
      </c>
      <c r="AE2727">
        <v>4.2850000000000001</v>
      </c>
      <c r="AF2727">
        <v>4.6079999999999997</v>
      </c>
      <c r="AG2727">
        <v>4.9429999999999996</v>
      </c>
      <c r="AH2727">
        <v>5.2889999999999997</v>
      </c>
      <c r="AI2727">
        <v>5.6459999999999999</v>
      </c>
      <c r="AJ2727" t="s">
        <v>51</v>
      </c>
      <c r="AK2727" t="s">
        <v>19</v>
      </c>
    </row>
    <row r="2728" spans="1:38" x14ac:dyDescent="0.35">
      <c r="A2728" t="s">
        <v>74</v>
      </c>
      <c r="B2728" t="s">
        <v>67</v>
      </c>
      <c r="C2728" t="s">
        <v>52</v>
      </c>
      <c r="D2728">
        <v>0</v>
      </c>
      <c r="E2728">
        <v>0.04</v>
      </c>
      <c r="F2728">
        <v>9.2999999999999999E-2</v>
      </c>
      <c r="G2728">
        <v>0.14599999999999999</v>
      </c>
      <c r="H2728">
        <v>0.20599999999999999</v>
      </c>
      <c r="I2728">
        <v>0.27200000000000002</v>
      </c>
      <c r="J2728">
        <v>0.35399999999999998</v>
      </c>
      <c r="K2728">
        <v>0.44900000000000001</v>
      </c>
      <c r="L2728">
        <v>0.56499999999999995</v>
      </c>
      <c r="M2728">
        <v>0.70099999999999996</v>
      </c>
      <c r="N2728">
        <v>0.85099999999999998</v>
      </c>
      <c r="O2728">
        <v>1.016</v>
      </c>
      <c r="P2728">
        <v>1.198</v>
      </c>
      <c r="Q2728">
        <v>1.4039999999999999</v>
      </c>
      <c r="R2728">
        <v>1.625</v>
      </c>
      <c r="S2728">
        <v>1.859</v>
      </c>
      <c r="T2728">
        <v>2.1120000000000001</v>
      </c>
      <c r="U2728">
        <v>2.3820000000000001</v>
      </c>
      <c r="V2728">
        <v>2.6659999999999999</v>
      </c>
      <c r="W2728">
        <v>2.9689999999999999</v>
      </c>
      <c r="X2728">
        <v>3.286</v>
      </c>
      <c r="Y2728">
        <v>3.621</v>
      </c>
      <c r="Z2728">
        <v>3.9750000000000001</v>
      </c>
      <c r="AA2728">
        <v>4.3440000000000003</v>
      </c>
      <c r="AB2728">
        <v>4.726</v>
      </c>
      <c r="AC2728">
        <v>5.1260000000000003</v>
      </c>
      <c r="AD2728">
        <v>5.5419999999999998</v>
      </c>
      <c r="AE2728">
        <v>5.9770000000000003</v>
      </c>
      <c r="AF2728">
        <v>6.4260000000000002</v>
      </c>
      <c r="AG2728">
        <v>6.891</v>
      </c>
      <c r="AH2728">
        <v>7.3719999999999999</v>
      </c>
      <c r="AI2728">
        <v>7.8730000000000002</v>
      </c>
      <c r="AJ2728" t="s">
        <v>52</v>
      </c>
      <c r="AK2728" t="s">
        <v>15</v>
      </c>
    </row>
    <row r="2729" spans="1:38" x14ac:dyDescent="0.35">
      <c r="A2729" t="s">
        <v>74</v>
      </c>
      <c r="B2729" t="s">
        <v>67</v>
      </c>
      <c r="C2729" t="s">
        <v>53</v>
      </c>
      <c r="D2729">
        <v>0</v>
      </c>
      <c r="E2729">
        <v>5.8999999999999997E-2</v>
      </c>
      <c r="F2729">
        <v>0.13300000000000001</v>
      </c>
      <c r="G2729">
        <v>0.21299999999999999</v>
      </c>
      <c r="H2729">
        <v>0.30099999999999999</v>
      </c>
      <c r="I2729">
        <v>0.39600000000000002</v>
      </c>
      <c r="J2729">
        <v>0.51400000000000001</v>
      </c>
      <c r="K2729">
        <v>0.65400000000000003</v>
      </c>
      <c r="L2729">
        <v>0.82299999999999995</v>
      </c>
      <c r="M2729">
        <v>1.018</v>
      </c>
      <c r="N2729">
        <v>1.236</v>
      </c>
      <c r="O2729">
        <v>1.4770000000000001</v>
      </c>
      <c r="P2729">
        <v>1.7430000000000001</v>
      </c>
      <c r="Q2729">
        <v>2.0430000000000001</v>
      </c>
      <c r="R2729">
        <v>2.3580000000000001</v>
      </c>
      <c r="S2729">
        <v>2.7029999999999998</v>
      </c>
      <c r="T2729">
        <v>3.0710000000000002</v>
      </c>
      <c r="U2729">
        <v>3.4649999999999999</v>
      </c>
      <c r="V2729">
        <v>3.8780000000000001</v>
      </c>
      <c r="W2729">
        <v>4.3179999999999996</v>
      </c>
      <c r="X2729">
        <v>4.7830000000000004</v>
      </c>
      <c r="Y2729">
        <v>5.2679999999999998</v>
      </c>
      <c r="Z2729">
        <v>5.7809999999999997</v>
      </c>
      <c r="AA2729">
        <v>6.3170000000000002</v>
      </c>
      <c r="AB2729">
        <v>6.8760000000000003</v>
      </c>
      <c r="AC2729">
        <v>7.4569999999999999</v>
      </c>
      <c r="AD2729">
        <v>8.0619999999999994</v>
      </c>
      <c r="AE2729">
        <v>8.6929999999999996</v>
      </c>
      <c r="AF2729">
        <v>9.3450000000000006</v>
      </c>
      <c r="AG2729">
        <v>10.026</v>
      </c>
      <c r="AH2729">
        <v>10.726000000000001</v>
      </c>
      <c r="AI2729">
        <v>11.452</v>
      </c>
      <c r="AJ2729" t="s">
        <v>53</v>
      </c>
      <c r="AK2729" t="s">
        <v>8</v>
      </c>
    </row>
    <row r="2730" spans="1:38" x14ac:dyDescent="0.35">
      <c r="A2730" t="s">
        <v>74</v>
      </c>
      <c r="B2730" t="s">
        <v>67</v>
      </c>
      <c r="C2730" t="s">
        <v>54</v>
      </c>
      <c r="D2730">
        <v>0</v>
      </c>
      <c r="E2730">
        <v>6.0000000000000001E-3</v>
      </c>
      <c r="F2730">
        <v>1.4E-2</v>
      </c>
      <c r="G2730">
        <v>2.3E-2</v>
      </c>
      <c r="H2730">
        <v>3.3000000000000002E-2</v>
      </c>
      <c r="I2730">
        <v>4.3999999999999997E-2</v>
      </c>
      <c r="J2730">
        <v>5.6000000000000001E-2</v>
      </c>
      <c r="K2730">
        <v>7.1999999999999995E-2</v>
      </c>
      <c r="L2730">
        <v>8.8999999999999996E-2</v>
      </c>
      <c r="M2730">
        <v>0.111</v>
      </c>
      <c r="N2730">
        <v>0.13600000000000001</v>
      </c>
      <c r="O2730">
        <v>0.16200000000000001</v>
      </c>
      <c r="P2730">
        <v>0.193</v>
      </c>
      <c r="Q2730">
        <v>0.224</v>
      </c>
      <c r="R2730">
        <v>0.25800000000000001</v>
      </c>
      <c r="S2730">
        <v>0.29799999999999999</v>
      </c>
      <c r="T2730">
        <v>0.33900000000000002</v>
      </c>
      <c r="U2730">
        <v>0.38</v>
      </c>
      <c r="V2730">
        <v>0.42599999999999999</v>
      </c>
      <c r="W2730">
        <v>0.47499999999999998</v>
      </c>
      <c r="X2730">
        <v>0.52400000000000002</v>
      </c>
      <c r="Y2730">
        <v>0.57899999999999996</v>
      </c>
      <c r="Z2730">
        <v>0.63500000000000001</v>
      </c>
      <c r="AA2730">
        <v>0.69399999999999995</v>
      </c>
      <c r="AB2730">
        <v>0.753</v>
      </c>
      <c r="AC2730">
        <v>0.81799999999999995</v>
      </c>
      <c r="AD2730">
        <v>0.88400000000000001</v>
      </c>
      <c r="AE2730">
        <v>0.95399999999999996</v>
      </c>
      <c r="AF2730">
        <v>1.026</v>
      </c>
      <c r="AG2730">
        <v>1.099</v>
      </c>
      <c r="AH2730">
        <v>1.179</v>
      </c>
      <c r="AI2730">
        <v>1.258</v>
      </c>
      <c r="AJ2730" t="s">
        <v>54</v>
      </c>
      <c r="AK2730" t="s">
        <v>22</v>
      </c>
    </row>
    <row r="2731" spans="1:38" x14ac:dyDescent="0.35">
      <c r="A2731" t="s">
        <v>74</v>
      </c>
      <c r="B2731" t="s">
        <v>67</v>
      </c>
      <c r="C2731" t="s">
        <v>55</v>
      </c>
      <c r="D2731">
        <v>0</v>
      </c>
      <c r="E2731">
        <v>0.03</v>
      </c>
      <c r="F2731">
        <v>7.0000000000000007E-2</v>
      </c>
      <c r="G2731">
        <v>0.113</v>
      </c>
      <c r="H2731">
        <v>0.158</v>
      </c>
      <c r="I2731">
        <v>0.20699999999999999</v>
      </c>
      <c r="J2731">
        <v>0.27100000000000002</v>
      </c>
      <c r="K2731">
        <v>0.34300000000000003</v>
      </c>
      <c r="L2731">
        <v>0.43099999999999999</v>
      </c>
      <c r="M2731">
        <v>0.53500000000000003</v>
      </c>
      <c r="N2731">
        <v>0.64900000000000002</v>
      </c>
      <c r="O2731">
        <v>0.77500000000000002</v>
      </c>
      <c r="P2731">
        <v>0.91500000000000004</v>
      </c>
      <c r="Q2731">
        <v>1.07</v>
      </c>
      <c r="R2731">
        <v>1.238</v>
      </c>
      <c r="S2731">
        <v>1.42</v>
      </c>
      <c r="T2731">
        <v>1.6120000000000001</v>
      </c>
      <c r="U2731">
        <v>1.819</v>
      </c>
      <c r="V2731">
        <v>2.0350000000000001</v>
      </c>
      <c r="W2731">
        <v>2.2650000000000001</v>
      </c>
      <c r="X2731">
        <v>2.5089999999999999</v>
      </c>
      <c r="Y2731">
        <v>2.7639999999999998</v>
      </c>
      <c r="Z2731">
        <v>3.0350000000000001</v>
      </c>
      <c r="AA2731">
        <v>3.3159999999999998</v>
      </c>
      <c r="AB2731">
        <v>3.6080000000000001</v>
      </c>
      <c r="AC2731">
        <v>3.911</v>
      </c>
      <c r="AD2731">
        <v>4.2320000000000002</v>
      </c>
      <c r="AE2731">
        <v>4.5599999999999996</v>
      </c>
      <c r="AF2731">
        <v>4.9039999999999999</v>
      </c>
      <c r="AG2731">
        <v>5.26</v>
      </c>
      <c r="AH2731">
        <v>5.6280000000000001</v>
      </c>
      <c r="AI2731">
        <v>6.008</v>
      </c>
      <c r="AJ2731" t="s">
        <v>55</v>
      </c>
      <c r="AK2731" t="s">
        <v>8</v>
      </c>
      <c r="AL2731" t="s">
        <v>17</v>
      </c>
    </row>
    <row r="2732" spans="1:38" x14ac:dyDescent="0.35">
      <c r="A2732" t="s">
        <v>71</v>
      </c>
      <c r="B2732" t="s">
        <v>68</v>
      </c>
      <c r="C2732" t="s">
        <v>7</v>
      </c>
      <c r="D2732">
        <v>69.424999999999997</v>
      </c>
      <c r="E2732">
        <v>69.757000000000005</v>
      </c>
      <c r="F2732">
        <v>73.58</v>
      </c>
      <c r="G2732">
        <v>77.736000000000004</v>
      </c>
      <c r="H2732">
        <v>82.167000000000002</v>
      </c>
      <c r="I2732">
        <v>86.266999999999996</v>
      </c>
      <c r="J2732">
        <v>93.123999999999995</v>
      </c>
      <c r="K2732">
        <v>99.757000000000005</v>
      </c>
      <c r="L2732">
        <v>106.407</v>
      </c>
      <c r="M2732">
        <v>113.496</v>
      </c>
      <c r="N2732">
        <v>120.69799999999999</v>
      </c>
      <c r="O2732">
        <v>128.79599999999999</v>
      </c>
      <c r="P2732">
        <v>135.56100000000001</v>
      </c>
      <c r="Q2732">
        <v>142.36500000000001</v>
      </c>
      <c r="R2732">
        <v>148.983</v>
      </c>
      <c r="S2732">
        <v>156.047</v>
      </c>
      <c r="T2732">
        <v>162.41200000000001</v>
      </c>
      <c r="U2732">
        <v>167.696</v>
      </c>
      <c r="V2732">
        <v>172.76499999999999</v>
      </c>
      <c r="W2732">
        <v>178.14099999999999</v>
      </c>
      <c r="X2732">
        <v>184.398</v>
      </c>
      <c r="Y2732">
        <v>190.88800000000001</v>
      </c>
      <c r="Z2732">
        <v>197.364</v>
      </c>
      <c r="AA2732">
        <v>203.84200000000001</v>
      </c>
      <c r="AB2732">
        <v>210.35599999999999</v>
      </c>
      <c r="AC2732">
        <v>216.67</v>
      </c>
      <c r="AD2732">
        <v>223.017</v>
      </c>
      <c r="AE2732">
        <v>229.39</v>
      </c>
      <c r="AF2732">
        <v>235.80099999999999</v>
      </c>
      <c r="AG2732">
        <v>242.24199999999999</v>
      </c>
      <c r="AH2732">
        <v>243.54400000000001</v>
      </c>
      <c r="AI2732">
        <v>244.34100000000001</v>
      </c>
      <c r="AJ2732" t="s">
        <v>7</v>
      </c>
      <c r="AK2732" t="s">
        <v>8</v>
      </c>
      <c r="AL2732" t="s">
        <v>9</v>
      </c>
    </row>
    <row r="2733" spans="1:38" x14ac:dyDescent="0.35">
      <c r="A2733" t="s">
        <v>71</v>
      </c>
      <c r="B2733" t="s">
        <v>68</v>
      </c>
      <c r="C2733" t="s">
        <v>10</v>
      </c>
      <c r="D2733">
        <v>6.7939999999999996</v>
      </c>
      <c r="E2733">
        <v>6.8380000000000001</v>
      </c>
      <c r="F2733">
        <v>6.9039999999999999</v>
      </c>
      <c r="G2733">
        <v>6.9930000000000003</v>
      </c>
      <c r="H2733">
        <v>7.1059999999999999</v>
      </c>
      <c r="I2733">
        <v>7.2560000000000002</v>
      </c>
      <c r="J2733">
        <v>7.5789999999999997</v>
      </c>
      <c r="K2733">
        <v>7.87</v>
      </c>
      <c r="L2733">
        <v>8.1639999999999997</v>
      </c>
      <c r="M2733">
        <v>8.4629999999999992</v>
      </c>
      <c r="N2733">
        <v>8.7680000000000007</v>
      </c>
      <c r="O2733">
        <v>9.0839999999999996</v>
      </c>
      <c r="P2733">
        <v>9.4290000000000003</v>
      </c>
      <c r="Q2733">
        <v>9.7829999999999995</v>
      </c>
      <c r="R2733">
        <v>10.138999999999999</v>
      </c>
      <c r="S2733">
        <v>10.497999999999999</v>
      </c>
      <c r="T2733">
        <v>10.85</v>
      </c>
      <c r="U2733">
        <v>11.178000000000001</v>
      </c>
      <c r="V2733">
        <v>11.500999999999999</v>
      </c>
      <c r="W2733">
        <v>11.840999999999999</v>
      </c>
      <c r="X2733">
        <v>12.186999999999999</v>
      </c>
      <c r="Y2733">
        <v>12.545999999999999</v>
      </c>
      <c r="Z2733">
        <v>12.907999999999999</v>
      </c>
      <c r="AA2733">
        <v>13.273</v>
      </c>
      <c r="AB2733">
        <v>13.638</v>
      </c>
      <c r="AC2733">
        <v>14.007</v>
      </c>
      <c r="AD2733">
        <v>14.377000000000001</v>
      </c>
      <c r="AE2733">
        <v>14.75</v>
      </c>
      <c r="AF2733">
        <v>15.125</v>
      </c>
      <c r="AG2733">
        <v>15.502000000000001</v>
      </c>
      <c r="AH2733">
        <v>15.6</v>
      </c>
      <c r="AI2733">
        <v>15.643000000000001</v>
      </c>
      <c r="AJ2733" t="s">
        <v>10</v>
      </c>
      <c r="AK2733" t="s">
        <v>11</v>
      </c>
      <c r="AL2733" t="s">
        <v>9</v>
      </c>
    </row>
    <row r="2734" spans="1:38" x14ac:dyDescent="0.35">
      <c r="A2734" t="s">
        <v>71</v>
      </c>
      <c r="B2734" t="s">
        <v>68</v>
      </c>
      <c r="C2734" t="s">
        <v>12</v>
      </c>
      <c r="D2734">
        <v>21.463000000000001</v>
      </c>
      <c r="E2734">
        <v>21.917999999999999</v>
      </c>
      <c r="F2734">
        <v>24.893999999999998</v>
      </c>
      <c r="G2734">
        <v>28.573</v>
      </c>
      <c r="H2734">
        <v>32.883000000000003</v>
      </c>
      <c r="I2734">
        <v>37.899000000000001</v>
      </c>
      <c r="J2734">
        <v>47.58</v>
      </c>
      <c r="K2734">
        <v>57.45</v>
      </c>
      <c r="L2734">
        <v>67.337000000000003</v>
      </c>
      <c r="M2734">
        <v>77.403000000000006</v>
      </c>
      <c r="N2734">
        <v>87.51</v>
      </c>
      <c r="O2734">
        <v>97.912999999999997</v>
      </c>
      <c r="P2734">
        <v>108.41200000000001</v>
      </c>
      <c r="Q2734">
        <v>119.01600000000001</v>
      </c>
      <c r="R2734">
        <v>129.59399999999999</v>
      </c>
      <c r="S2734">
        <v>140.38399999999999</v>
      </c>
      <c r="T2734">
        <v>151.05199999999999</v>
      </c>
      <c r="U2734">
        <v>161.61799999999999</v>
      </c>
      <c r="V2734">
        <v>172.24700000000001</v>
      </c>
      <c r="W2734">
        <v>182.86699999999999</v>
      </c>
      <c r="X2734">
        <v>193.84399999999999</v>
      </c>
      <c r="Y2734">
        <v>205.26</v>
      </c>
      <c r="Z2734">
        <v>216.71700000000001</v>
      </c>
      <c r="AA2734">
        <v>228.22200000000001</v>
      </c>
      <c r="AB2734">
        <v>239.79499999999999</v>
      </c>
      <c r="AC2734">
        <v>251.333</v>
      </c>
      <c r="AD2734">
        <v>262.92899999999997</v>
      </c>
      <c r="AE2734">
        <v>274.59399999999999</v>
      </c>
      <c r="AF2734">
        <v>286.31799999999998</v>
      </c>
      <c r="AG2734">
        <v>298.10399999999998</v>
      </c>
      <c r="AH2734">
        <v>300.08</v>
      </c>
      <c r="AI2734">
        <v>300.22300000000001</v>
      </c>
      <c r="AJ2734" t="s">
        <v>12</v>
      </c>
      <c r="AK2734" t="s">
        <v>8</v>
      </c>
    </row>
    <row r="2735" spans="1:38" x14ac:dyDescent="0.35">
      <c r="A2735" t="s">
        <v>71</v>
      </c>
      <c r="B2735" t="s">
        <v>68</v>
      </c>
      <c r="C2735" t="s">
        <v>13</v>
      </c>
      <c r="D2735">
        <v>55.747999999999998</v>
      </c>
      <c r="E2735">
        <v>56.061</v>
      </c>
      <c r="F2735">
        <v>57.829000000000001</v>
      </c>
      <c r="G2735">
        <v>59.917999999999999</v>
      </c>
      <c r="H2735">
        <v>62.268999999999998</v>
      </c>
      <c r="I2735">
        <v>64.811999999999998</v>
      </c>
      <c r="J2735">
        <v>69.513999999999996</v>
      </c>
      <c r="K2735">
        <v>74.283000000000001</v>
      </c>
      <c r="L2735">
        <v>79.054000000000002</v>
      </c>
      <c r="M2735">
        <v>83.962000000000003</v>
      </c>
      <c r="N2735">
        <v>88.903000000000006</v>
      </c>
      <c r="O2735">
        <v>94.099000000000004</v>
      </c>
      <c r="P2735">
        <v>99.114999999999995</v>
      </c>
      <c r="Q2735">
        <v>104.21899999999999</v>
      </c>
      <c r="R2735">
        <v>109.28400000000001</v>
      </c>
      <c r="S2735">
        <v>114.504</v>
      </c>
      <c r="T2735">
        <v>119.569</v>
      </c>
      <c r="U2735">
        <v>124.437</v>
      </c>
      <c r="V2735">
        <v>129.304</v>
      </c>
      <c r="W2735">
        <v>134.20400000000001</v>
      </c>
      <c r="X2735">
        <v>139.38800000000001</v>
      </c>
      <c r="Y2735">
        <v>144.77199999999999</v>
      </c>
      <c r="Z2735">
        <v>150.16800000000001</v>
      </c>
      <c r="AA2735">
        <v>155.589</v>
      </c>
      <c r="AB2735">
        <v>161.03899999999999</v>
      </c>
      <c r="AC2735">
        <v>166.43899999999999</v>
      </c>
      <c r="AD2735">
        <v>171.875</v>
      </c>
      <c r="AE2735">
        <v>177.334</v>
      </c>
      <c r="AF2735">
        <v>182.827</v>
      </c>
      <c r="AG2735">
        <v>188.351</v>
      </c>
      <c r="AH2735">
        <v>189.40700000000001</v>
      </c>
      <c r="AI2735">
        <v>189.63499999999999</v>
      </c>
      <c r="AJ2735" t="s">
        <v>13</v>
      </c>
      <c r="AK2735" t="s">
        <v>8</v>
      </c>
    </row>
    <row r="2736" spans="1:38" x14ac:dyDescent="0.35">
      <c r="A2736" t="s">
        <v>71</v>
      </c>
      <c r="B2736" t="s">
        <v>68</v>
      </c>
      <c r="C2736" t="s">
        <v>14</v>
      </c>
      <c r="D2736">
        <v>197.95500000000001</v>
      </c>
      <c r="E2736">
        <v>197.249</v>
      </c>
      <c r="F2736">
        <v>225.143</v>
      </c>
      <c r="G2736">
        <v>253.87899999999999</v>
      </c>
      <c r="H2736">
        <v>283.48599999999999</v>
      </c>
      <c r="I2736">
        <v>300.49700000000001</v>
      </c>
      <c r="J2736">
        <v>324.05200000000002</v>
      </c>
      <c r="K2736">
        <v>347.69200000000001</v>
      </c>
      <c r="L2736">
        <v>371.30500000000001</v>
      </c>
      <c r="M2736">
        <v>398.23399999999998</v>
      </c>
      <c r="N2736">
        <v>428.28500000000003</v>
      </c>
      <c r="O2736">
        <v>465.55399999999997</v>
      </c>
      <c r="P2736">
        <v>484.34100000000001</v>
      </c>
      <c r="Q2736">
        <v>503.61099999999999</v>
      </c>
      <c r="R2736">
        <v>521.947</v>
      </c>
      <c r="S2736">
        <v>542.15599999999995</v>
      </c>
      <c r="T2736">
        <v>559.12699999999995</v>
      </c>
      <c r="U2736">
        <v>571.66499999999996</v>
      </c>
      <c r="V2736">
        <v>583.24199999999996</v>
      </c>
      <c r="W2736">
        <v>595.93899999999996</v>
      </c>
      <c r="X2736">
        <v>612.36199999999997</v>
      </c>
      <c r="Y2736">
        <v>629.24400000000003</v>
      </c>
      <c r="Z2736">
        <v>646.14300000000003</v>
      </c>
      <c r="AA2736">
        <v>663.07299999999998</v>
      </c>
      <c r="AB2736">
        <v>680.03200000000004</v>
      </c>
      <c r="AC2736">
        <v>695.98699999999997</v>
      </c>
      <c r="AD2736">
        <v>711.97699999999998</v>
      </c>
      <c r="AE2736">
        <v>728.00099999999998</v>
      </c>
      <c r="AF2736">
        <v>744.06200000000001</v>
      </c>
      <c r="AG2736">
        <v>760.15499999999997</v>
      </c>
      <c r="AH2736">
        <v>776.28499999999997</v>
      </c>
      <c r="AI2736">
        <v>783.79100000000005</v>
      </c>
      <c r="AJ2736" t="s">
        <v>14</v>
      </c>
      <c r="AK2736" t="s">
        <v>15</v>
      </c>
    </row>
    <row r="2737" spans="1:38" x14ac:dyDescent="0.35">
      <c r="A2737" t="s">
        <v>71</v>
      </c>
      <c r="B2737" t="s">
        <v>68</v>
      </c>
      <c r="C2737" t="s">
        <v>16</v>
      </c>
      <c r="D2737">
        <v>4.32</v>
      </c>
      <c r="E2737">
        <v>5.1219999999999999</v>
      </c>
      <c r="F2737">
        <v>5.6150000000000002</v>
      </c>
      <c r="G2737">
        <v>6.2560000000000002</v>
      </c>
      <c r="H2737">
        <v>7.0359999999999996</v>
      </c>
      <c r="I2737">
        <v>8.0350000000000001</v>
      </c>
      <c r="J2737">
        <v>9.9390000000000001</v>
      </c>
      <c r="K2737">
        <v>12.02</v>
      </c>
      <c r="L2737">
        <v>14.11</v>
      </c>
      <c r="M2737">
        <v>16.204999999999998</v>
      </c>
      <c r="N2737">
        <v>18.305</v>
      </c>
      <c r="O2737">
        <v>20.401</v>
      </c>
      <c r="P2737">
        <v>22.672999999999998</v>
      </c>
      <c r="Q2737">
        <v>24.959</v>
      </c>
      <c r="R2737">
        <v>27.268999999999998</v>
      </c>
      <c r="S2737">
        <v>29.6</v>
      </c>
      <c r="T2737">
        <v>31.97</v>
      </c>
      <c r="U2737">
        <v>34.401000000000003</v>
      </c>
      <c r="V2737">
        <v>36.866</v>
      </c>
      <c r="W2737">
        <v>39.334000000000003</v>
      </c>
      <c r="X2737">
        <v>41.82</v>
      </c>
      <c r="Y2737">
        <v>44.405000000000001</v>
      </c>
      <c r="Z2737">
        <v>47.015000000000001</v>
      </c>
      <c r="AA2737">
        <v>49.648000000000003</v>
      </c>
      <c r="AB2737">
        <v>52.302999999999997</v>
      </c>
      <c r="AC2737">
        <v>54.985999999999997</v>
      </c>
      <c r="AD2737">
        <v>57.691000000000003</v>
      </c>
      <c r="AE2737">
        <v>60.42</v>
      </c>
      <c r="AF2737">
        <v>63.176000000000002</v>
      </c>
      <c r="AG2737">
        <v>65.953999999999994</v>
      </c>
      <c r="AH2737">
        <v>66.781000000000006</v>
      </c>
      <c r="AI2737">
        <v>67.254999999999995</v>
      </c>
      <c r="AJ2737" t="s">
        <v>16</v>
      </c>
      <c r="AK2737" t="s">
        <v>8</v>
      </c>
      <c r="AL2737" t="s">
        <v>17</v>
      </c>
    </row>
    <row r="2738" spans="1:38" x14ac:dyDescent="0.35">
      <c r="A2738" t="s">
        <v>71</v>
      </c>
      <c r="B2738" t="s">
        <v>68</v>
      </c>
      <c r="C2738" t="s">
        <v>18</v>
      </c>
      <c r="D2738">
        <v>24.004000000000001</v>
      </c>
      <c r="E2738">
        <v>24</v>
      </c>
      <c r="F2738">
        <v>29.949000000000002</v>
      </c>
      <c r="G2738">
        <v>36.045999999999999</v>
      </c>
      <c r="H2738">
        <v>42.302999999999997</v>
      </c>
      <c r="I2738">
        <v>45.789000000000001</v>
      </c>
      <c r="J2738">
        <v>50.484000000000002</v>
      </c>
      <c r="K2738">
        <v>55.18</v>
      </c>
      <c r="L2738">
        <v>59.869</v>
      </c>
      <c r="M2738">
        <v>65.272999999999996</v>
      </c>
      <c r="N2738">
        <v>71.387</v>
      </c>
      <c r="O2738">
        <v>79.063000000000002</v>
      </c>
      <c r="P2738">
        <v>82.707999999999998</v>
      </c>
      <c r="Q2738">
        <v>86.453000000000003</v>
      </c>
      <c r="R2738">
        <v>89.995999999999995</v>
      </c>
      <c r="S2738">
        <v>93.94</v>
      </c>
      <c r="T2738">
        <v>97.180999999999997</v>
      </c>
      <c r="U2738">
        <v>99.454999999999998</v>
      </c>
      <c r="V2738">
        <v>101.51900000000001</v>
      </c>
      <c r="W2738">
        <v>103.82299999999999</v>
      </c>
      <c r="X2738">
        <v>106.932</v>
      </c>
      <c r="Y2738">
        <v>110.122</v>
      </c>
      <c r="Z2738">
        <v>113.31100000000001</v>
      </c>
      <c r="AA2738">
        <v>116.506</v>
      </c>
      <c r="AB2738">
        <v>119.705</v>
      </c>
      <c r="AC2738">
        <v>122.682</v>
      </c>
      <c r="AD2738">
        <v>125.66500000000001</v>
      </c>
      <c r="AE2738">
        <v>128.65299999999999</v>
      </c>
      <c r="AF2738">
        <v>131.643</v>
      </c>
      <c r="AG2738">
        <v>134.642</v>
      </c>
      <c r="AH2738">
        <v>137.64400000000001</v>
      </c>
      <c r="AI2738">
        <v>139.083</v>
      </c>
      <c r="AJ2738" t="s">
        <v>18</v>
      </c>
      <c r="AK2738" t="s">
        <v>19</v>
      </c>
    </row>
    <row r="2739" spans="1:38" x14ac:dyDescent="0.35">
      <c r="A2739" t="s">
        <v>71</v>
      </c>
      <c r="B2739" t="s">
        <v>68</v>
      </c>
      <c r="C2739" t="s">
        <v>20</v>
      </c>
      <c r="D2739">
        <v>136.417</v>
      </c>
      <c r="E2739">
        <v>136.982</v>
      </c>
      <c r="F2739">
        <v>143.38499999999999</v>
      </c>
      <c r="G2739">
        <v>150.26400000000001</v>
      </c>
      <c r="H2739">
        <v>157.50299999999999</v>
      </c>
      <c r="I2739">
        <v>163.99799999999999</v>
      </c>
      <c r="J2739">
        <v>174.55099999999999</v>
      </c>
      <c r="K2739">
        <v>184.73400000000001</v>
      </c>
      <c r="L2739">
        <v>194.935</v>
      </c>
      <c r="M2739">
        <v>205.90199999999999</v>
      </c>
      <c r="N2739">
        <v>217.053</v>
      </c>
      <c r="O2739">
        <v>229.779</v>
      </c>
      <c r="P2739">
        <v>240.35300000000001</v>
      </c>
      <c r="Q2739">
        <v>251.5</v>
      </c>
      <c r="R2739">
        <v>262.32299999999998</v>
      </c>
      <c r="S2739">
        <v>273.91199999999998</v>
      </c>
      <c r="T2739">
        <v>284.27600000000001</v>
      </c>
      <c r="U2739">
        <v>292.70600000000002</v>
      </c>
      <c r="V2739">
        <v>300.76100000000002</v>
      </c>
      <c r="W2739">
        <v>309.34800000000001</v>
      </c>
      <c r="X2739">
        <v>319.46899999999999</v>
      </c>
      <c r="Y2739">
        <v>329.928</v>
      </c>
      <c r="Z2739">
        <v>340.363</v>
      </c>
      <c r="AA2739">
        <v>350.791</v>
      </c>
      <c r="AB2739">
        <v>361.27499999999998</v>
      </c>
      <c r="AC2739">
        <v>371.39299999999997</v>
      </c>
      <c r="AD2739">
        <v>381.55799999999999</v>
      </c>
      <c r="AE2739">
        <v>391.76900000000001</v>
      </c>
      <c r="AF2739">
        <v>402.029</v>
      </c>
      <c r="AG2739">
        <v>412.33800000000002</v>
      </c>
      <c r="AH2739">
        <v>415.18</v>
      </c>
      <c r="AI2739">
        <v>416.60300000000001</v>
      </c>
      <c r="AJ2739" t="s">
        <v>20</v>
      </c>
      <c r="AK2739" t="s">
        <v>9</v>
      </c>
    </row>
    <row r="2740" spans="1:38" x14ac:dyDescent="0.35">
      <c r="A2740" t="s">
        <v>71</v>
      </c>
      <c r="B2740" t="s">
        <v>68</v>
      </c>
      <c r="C2740" t="s">
        <v>21</v>
      </c>
      <c r="D2740">
        <v>19.72</v>
      </c>
      <c r="E2740">
        <v>20.038</v>
      </c>
      <c r="F2740">
        <v>20.344999999999999</v>
      </c>
      <c r="G2740">
        <v>20.713000000000001</v>
      </c>
      <c r="H2740">
        <v>21.225000000000001</v>
      </c>
      <c r="I2740">
        <v>21.875</v>
      </c>
      <c r="J2740">
        <v>22.968</v>
      </c>
      <c r="K2740">
        <v>24.059000000000001</v>
      </c>
      <c r="L2740">
        <v>25.190999999999999</v>
      </c>
      <c r="M2740">
        <v>26.373000000000001</v>
      </c>
      <c r="N2740">
        <v>27.617999999999999</v>
      </c>
      <c r="O2740">
        <v>28.991</v>
      </c>
      <c r="P2740">
        <v>30.521000000000001</v>
      </c>
      <c r="Q2740">
        <v>32.146000000000001</v>
      </c>
      <c r="R2740">
        <v>33.78</v>
      </c>
      <c r="S2740">
        <v>35.44</v>
      </c>
      <c r="T2740">
        <v>36.978000000000002</v>
      </c>
      <c r="U2740">
        <v>38.179000000000002</v>
      </c>
      <c r="V2740">
        <v>39.276000000000003</v>
      </c>
      <c r="W2740">
        <v>40.588000000000001</v>
      </c>
      <c r="X2740">
        <v>41.963999999999999</v>
      </c>
      <c r="Y2740">
        <v>43.387</v>
      </c>
      <c r="Z2740">
        <v>44.819000000000003</v>
      </c>
      <c r="AA2740">
        <v>46.262999999999998</v>
      </c>
      <c r="AB2740">
        <v>47.713999999999999</v>
      </c>
      <c r="AC2740">
        <v>49.171999999999997</v>
      </c>
      <c r="AD2740">
        <v>50.640999999999998</v>
      </c>
      <c r="AE2740">
        <v>52.115000000000002</v>
      </c>
      <c r="AF2740">
        <v>53.597999999999999</v>
      </c>
      <c r="AG2740">
        <v>55.088999999999999</v>
      </c>
      <c r="AH2740">
        <v>55.737000000000002</v>
      </c>
      <c r="AI2740">
        <v>56.228000000000002</v>
      </c>
      <c r="AJ2740" t="s">
        <v>21</v>
      </c>
      <c r="AK2740" t="s">
        <v>22</v>
      </c>
    </row>
    <row r="2741" spans="1:38" x14ac:dyDescent="0.35">
      <c r="A2741" t="s">
        <v>71</v>
      </c>
      <c r="B2741" t="s">
        <v>68</v>
      </c>
      <c r="C2741" t="s">
        <v>23</v>
      </c>
      <c r="D2741">
        <v>285.44799999999998</v>
      </c>
      <c r="E2741">
        <v>287.44900000000001</v>
      </c>
      <c r="F2741">
        <v>303.64299999999997</v>
      </c>
      <c r="G2741">
        <v>320.411</v>
      </c>
      <c r="H2741">
        <v>337.52300000000002</v>
      </c>
      <c r="I2741">
        <v>351.45100000000002</v>
      </c>
      <c r="J2741">
        <v>371.267</v>
      </c>
      <c r="K2741">
        <v>390.61399999999998</v>
      </c>
      <c r="L2741">
        <v>410.02100000000002</v>
      </c>
      <c r="M2741">
        <v>431.553</v>
      </c>
      <c r="N2741">
        <v>453.637</v>
      </c>
      <c r="O2741">
        <v>480.21</v>
      </c>
      <c r="P2741">
        <v>499.47899999999998</v>
      </c>
      <c r="Q2741">
        <v>519.36699999999996</v>
      </c>
      <c r="R2741">
        <v>538.27499999999998</v>
      </c>
      <c r="S2741">
        <v>559.31299999999999</v>
      </c>
      <c r="T2741">
        <v>576.697</v>
      </c>
      <c r="U2741">
        <v>588.21600000000001</v>
      </c>
      <c r="V2741">
        <v>598.49099999999999</v>
      </c>
      <c r="W2741">
        <v>610.45100000000002</v>
      </c>
      <c r="X2741">
        <v>626.73400000000004</v>
      </c>
      <c r="Y2741">
        <v>643.51599999999996</v>
      </c>
      <c r="Z2741">
        <v>660.19100000000003</v>
      </c>
      <c r="AA2741">
        <v>676.78700000000003</v>
      </c>
      <c r="AB2741">
        <v>693.49199999999996</v>
      </c>
      <c r="AC2741">
        <v>709.12099999999998</v>
      </c>
      <c r="AD2741">
        <v>724.83699999999999</v>
      </c>
      <c r="AE2741">
        <v>740.625</v>
      </c>
      <c r="AF2741">
        <v>756.49699999999996</v>
      </c>
      <c r="AG2741">
        <v>772.44799999999998</v>
      </c>
      <c r="AH2741">
        <v>777.73</v>
      </c>
      <c r="AI2741">
        <v>782.601</v>
      </c>
      <c r="AJ2741" t="s">
        <v>23</v>
      </c>
      <c r="AK2741" t="s">
        <v>24</v>
      </c>
      <c r="AL2741" t="s">
        <v>17</v>
      </c>
    </row>
    <row r="2742" spans="1:38" x14ac:dyDescent="0.35">
      <c r="A2742" t="s">
        <v>71</v>
      </c>
      <c r="B2742" t="s">
        <v>68</v>
      </c>
      <c r="C2742" t="s">
        <v>25</v>
      </c>
      <c r="D2742">
        <v>9.5259999999999998</v>
      </c>
      <c r="E2742">
        <v>9.5850000000000009</v>
      </c>
      <c r="F2742">
        <v>20.606999999999999</v>
      </c>
      <c r="G2742">
        <v>31.904</v>
      </c>
      <c r="H2742">
        <v>43.491999999999997</v>
      </c>
      <c r="I2742">
        <v>49.933999999999997</v>
      </c>
      <c r="J2742">
        <v>58.552</v>
      </c>
      <c r="K2742">
        <v>67.222999999999999</v>
      </c>
      <c r="L2742">
        <v>75.878</v>
      </c>
      <c r="M2742">
        <v>85.861999999999995</v>
      </c>
      <c r="N2742">
        <v>97.158000000000001</v>
      </c>
      <c r="O2742">
        <v>111.34699999999999</v>
      </c>
      <c r="P2742">
        <v>118.059</v>
      </c>
      <c r="Q2742">
        <v>124.958</v>
      </c>
      <c r="R2742">
        <v>131.483</v>
      </c>
      <c r="S2742">
        <v>138.74600000000001</v>
      </c>
      <c r="T2742">
        <v>144.709</v>
      </c>
      <c r="U2742">
        <v>148.88499999999999</v>
      </c>
      <c r="V2742">
        <v>152.66900000000001</v>
      </c>
      <c r="W2742">
        <v>156.89699999999999</v>
      </c>
      <c r="X2742">
        <v>162.614</v>
      </c>
      <c r="Y2742">
        <v>168.48</v>
      </c>
      <c r="Z2742">
        <v>174.34800000000001</v>
      </c>
      <c r="AA2742">
        <v>180.22</v>
      </c>
      <c r="AB2742">
        <v>186.1</v>
      </c>
      <c r="AC2742">
        <v>191.571</v>
      </c>
      <c r="AD2742">
        <v>197.05099999999999</v>
      </c>
      <c r="AE2742">
        <v>202.54</v>
      </c>
      <c r="AF2742">
        <v>208.03700000000001</v>
      </c>
      <c r="AG2742">
        <v>213.542</v>
      </c>
      <c r="AH2742">
        <v>219.05799999999999</v>
      </c>
      <c r="AI2742">
        <v>221.68899999999999</v>
      </c>
      <c r="AJ2742" t="s">
        <v>25</v>
      </c>
      <c r="AK2742" t="s">
        <v>15</v>
      </c>
    </row>
    <row r="2743" spans="1:38" x14ac:dyDescent="0.35">
      <c r="A2743" t="s">
        <v>71</v>
      </c>
      <c r="B2743" t="s">
        <v>68</v>
      </c>
      <c r="C2743" t="s">
        <v>26</v>
      </c>
      <c r="D2743">
        <v>44.637999999999998</v>
      </c>
      <c r="E2743">
        <v>44.683999999999997</v>
      </c>
      <c r="F2743">
        <v>68.488</v>
      </c>
      <c r="G2743">
        <v>92.540999999999997</v>
      </c>
      <c r="H2743">
        <v>116.904</v>
      </c>
      <c r="I2743">
        <v>129.15899999999999</v>
      </c>
      <c r="J2743">
        <v>143.97</v>
      </c>
      <c r="K2743">
        <v>158.80699999999999</v>
      </c>
      <c r="L2743">
        <v>173.59800000000001</v>
      </c>
      <c r="M2743">
        <v>191.35499999999999</v>
      </c>
      <c r="N2743">
        <v>212.059</v>
      </c>
      <c r="O2743">
        <v>239.262</v>
      </c>
      <c r="P2743">
        <v>249.297</v>
      </c>
      <c r="Q2743">
        <v>259.75299999999999</v>
      </c>
      <c r="R2743">
        <v>269.339</v>
      </c>
      <c r="S2743">
        <v>280.57600000000002</v>
      </c>
      <c r="T2743">
        <v>288.83699999999999</v>
      </c>
      <c r="U2743">
        <v>292.98</v>
      </c>
      <c r="V2743">
        <v>296.19900000000001</v>
      </c>
      <c r="W2743">
        <v>300.43900000000002</v>
      </c>
      <c r="X2743">
        <v>308.017</v>
      </c>
      <c r="Y2743">
        <v>315.71800000000002</v>
      </c>
      <c r="Z2743">
        <v>323.39800000000002</v>
      </c>
      <c r="AA2743">
        <v>331.07400000000001</v>
      </c>
      <c r="AB2743">
        <v>338.73700000000002</v>
      </c>
      <c r="AC2743">
        <v>345.46</v>
      </c>
      <c r="AD2743">
        <v>352.18299999999999</v>
      </c>
      <c r="AE2743">
        <v>358.90300000000002</v>
      </c>
      <c r="AF2743">
        <v>365.61799999999999</v>
      </c>
      <c r="AG2743">
        <v>372.33100000000002</v>
      </c>
      <c r="AH2743">
        <v>379.04300000000001</v>
      </c>
      <c r="AI2743">
        <v>383.226</v>
      </c>
      <c r="AJ2743" t="s">
        <v>26</v>
      </c>
      <c r="AK2743" t="s">
        <v>17</v>
      </c>
    </row>
    <row r="2744" spans="1:38" x14ac:dyDescent="0.35">
      <c r="A2744" t="s">
        <v>71</v>
      </c>
      <c r="B2744" t="s">
        <v>68</v>
      </c>
      <c r="C2744" t="s">
        <v>27</v>
      </c>
      <c r="D2744">
        <v>29.765999999999998</v>
      </c>
      <c r="E2744">
        <v>29.838000000000001</v>
      </c>
      <c r="F2744">
        <v>35.637</v>
      </c>
      <c r="G2744">
        <v>41.759</v>
      </c>
      <c r="H2744">
        <v>48.234000000000002</v>
      </c>
      <c r="I2744">
        <v>52.55</v>
      </c>
      <c r="J2744">
        <v>59.139000000000003</v>
      </c>
      <c r="K2744">
        <v>65.84</v>
      </c>
      <c r="L2744">
        <v>72.552999999999997</v>
      </c>
      <c r="M2744">
        <v>79.918000000000006</v>
      </c>
      <c r="N2744">
        <v>87.936000000000007</v>
      </c>
      <c r="O2744">
        <v>97.375</v>
      </c>
      <c r="P2744">
        <v>103.456</v>
      </c>
      <c r="Q2744">
        <v>109.648</v>
      </c>
      <c r="R2744">
        <v>115.675</v>
      </c>
      <c r="S2744">
        <v>122.077</v>
      </c>
      <c r="T2744">
        <v>127.84399999999999</v>
      </c>
      <c r="U2744">
        <v>132.708</v>
      </c>
      <c r="V2744">
        <v>137.37700000000001</v>
      </c>
      <c r="W2744">
        <v>142.31399999999999</v>
      </c>
      <c r="X2744">
        <v>147.988</v>
      </c>
      <c r="Y2744">
        <v>153.851</v>
      </c>
      <c r="Z2744">
        <v>159.732</v>
      </c>
      <c r="AA2744">
        <v>165.631</v>
      </c>
      <c r="AB2744">
        <v>171.55</v>
      </c>
      <c r="AC2744">
        <v>177.28800000000001</v>
      </c>
      <c r="AD2744">
        <v>183.047</v>
      </c>
      <c r="AE2744">
        <v>188.82400000000001</v>
      </c>
      <c r="AF2744">
        <v>194.619</v>
      </c>
      <c r="AG2744">
        <v>200.43899999999999</v>
      </c>
      <c r="AH2744">
        <v>206.02799999999999</v>
      </c>
      <c r="AI2744">
        <v>208.376</v>
      </c>
      <c r="AJ2744" t="s">
        <v>27</v>
      </c>
      <c r="AK2744" t="s">
        <v>8</v>
      </c>
      <c r="AL2744" t="s">
        <v>17</v>
      </c>
    </row>
    <row r="2745" spans="1:38" x14ac:dyDescent="0.35">
      <c r="A2745" t="s">
        <v>71</v>
      </c>
      <c r="B2745" t="s">
        <v>68</v>
      </c>
      <c r="C2745" t="s">
        <v>28</v>
      </c>
      <c r="D2745">
        <v>13.13</v>
      </c>
      <c r="E2745">
        <v>13.132</v>
      </c>
      <c r="F2745">
        <v>13.468999999999999</v>
      </c>
      <c r="G2745">
        <v>13.94</v>
      </c>
      <c r="H2745">
        <v>14.553000000000001</v>
      </c>
      <c r="I2745">
        <v>15.37</v>
      </c>
      <c r="J2745">
        <v>17.045000000000002</v>
      </c>
      <c r="K2745">
        <v>18.728999999999999</v>
      </c>
      <c r="L2745">
        <v>20.422999999999998</v>
      </c>
      <c r="M2745">
        <v>22.125</v>
      </c>
      <c r="N2745">
        <v>23.841000000000001</v>
      </c>
      <c r="O2745">
        <v>25.571999999999999</v>
      </c>
      <c r="P2745">
        <v>27.45</v>
      </c>
      <c r="Q2745">
        <v>29.34</v>
      </c>
      <c r="R2745">
        <v>31.24</v>
      </c>
      <c r="S2745">
        <v>33.149000000000001</v>
      </c>
      <c r="T2745">
        <v>35.058999999999997</v>
      </c>
      <c r="U2745">
        <v>36.953000000000003</v>
      </c>
      <c r="V2745">
        <v>38.85</v>
      </c>
      <c r="W2745">
        <v>40.768000000000001</v>
      </c>
      <c r="X2745">
        <v>42.697000000000003</v>
      </c>
      <c r="Y2745">
        <v>44.704000000000001</v>
      </c>
      <c r="Z2745">
        <v>46.72</v>
      </c>
      <c r="AA2745">
        <v>48.744999999999997</v>
      </c>
      <c r="AB2745">
        <v>50.777999999999999</v>
      </c>
      <c r="AC2745">
        <v>52.819000000000003</v>
      </c>
      <c r="AD2745">
        <v>54.869</v>
      </c>
      <c r="AE2745">
        <v>56.929000000000002</v>
      </c>
      <c r="AF2745">
        <v>58.997</v>
      </c>
      <c r="AG2745">
        <v>61.073999999999998</v>
      </c>
      <c r="AH2745">
        <v>63.158999999999999</v>
      </c>
      <c r="AI2745">
        <v>63.863</v>
      </c>
      <c r="AJ2745" t="s">
        <v>28</v>
      </c>
      <c r="AK2745" t="s">
        <v>19</v>
      </c>
    </row>
    <row r="2746" spans="1:38" x14ac:dyDescent="0.35">
      <c r="A2746" t="s">
        <v>71</v>
      </c>
      <c r="B2746" t="s">
        <v>68</v>
      </c>
      <c r="C2746" t="s">
        <v>29</v>
      </c>
      <c r="D2746">
        <v>0.84899999999999998</v>
      </c>
      <c r="E2746">
        <v>0.85499999999999998</v>
      </c>
      <c r="F2746">
        <v>0.86299999999999999</v>
      </c>
      <c r="G2746">
        <v>0.872</v>
      </c>
      <c r="H2746">
        <v>0.88500000000000001</v>
      </c>
      <c r="I2746">
        <v>0.90100000000000002</v>
      </c>
      <c r="J2746">
        <v>0.93700000000000006</v>
      </c>
      <c r="K2746">
        <v>0.97</v>
      </c>
      <c r="L2746">
        <v>1.0029999999999999</v>
      </c>
      <c r="M2746">
        <v>1.036</v>
      </c>
      <c r="N2746">
        <v>1.07</v>
      </c>
      <c r="O2746">
        <v>1.1040000000000001</v>
      </c>
      <c r="P2746">
        <v>1.141</v>
      </c>
      <c r="Q2746">
        <v>1.179</v>
      </c>
      <c r="R2746">
        <v>1.2170000000000001</v>
      </c>
      <c r="S2746">
        <v>1.2549999999999999</v>
      </c>
      <c r="T2746">
        <v>1.2929999999999999</v>
      </c>
      <c r="U2746">
        <v>1.331</v>
      </c>
      <c r="V2746">
        <v>1.3680000000000001</v>
      </c>
      <c r="W2746">
        <v>1.407</v>
      </c>
      <c r="X2746">
        <v>1.4450000000000001</v>
      </c>
      <c r="Y2746">
        <v>1.486</v>
      </c>
      <c r="Z2746">
        <v>1.526</v>
      </c>
      <c r="AA2746">
        <v>1.5669999999999999</v>
      </c>
      <c r="AB2746">
        <v>1.6080000000000001</v>
      </c>
      <c r="AC2746">
        <v>1.649</v>
      </c>
      <c r="AD2746">
        <v>1.6910000000000001</v>
      </c>
      <c r="AE2746">
        <v>1.7330000000000001</v>
      </c>
      <c r="AF2746">
        <v>1.7749999999999999</v>
      </c>
      <c r="AG2746">
        <v>1.8180000000000001</v>
      </c>
      <c r="AH2746">
        <v>1.8280000000000001</v>
      </c>
      <c r="AI2746">
        <v>1.8320000000000001</v>
      </c>
      <c r="AJ2746" t="s">
        <v>29</v>
      </c>
      <c r="AK2746" t="s">
        <v>30</v>
      </c>
    </row>
    <row r="2747" spans="1:38" x14ac:dyDescent="0.35">
      <c r="A2747" t="s">
        <v>71</v>
      </c>
      <c r="B2747" t="s">
        <v>68</v>
      </c>
      <c r="C2747" t="s">
        <v>31</v>
      </c>
      <c r="D2747">
        <v>49.715000000000003</v>
      </c>
      <c r="E2747">
        <v>49.973999999999997</v>
      </c>
      <c r="F2747">
        <v>51.557000000000002</v>
      </c>
      <c r="G2747">
        <v>53.530999999999999</v>
      </c>
      <c r="H2747">
        <v>55.854999999999997</v>
      </c>
      <c r="I2747">
        <v>58.584000000000003</v>
      </c>
      <c r="J2747">
        <v>63.875999999999998</v>
      </c>
      <c r="K2747">
        <v>69.242999999999995</v>
      </c>
      <c r="L2747">
        <v>74.623999999999995</v>
      </c>
      <c r="M2747">
        <v>80.105000000000004</v>
      </c>
      <c r="N2747">
        <v>85.613</v>
      </c>
      <c r="O2747">
        <v>91.283000000000001</v>
      </c>
      <c r="P2747">
        <v>97.039000000000001</v>
      </c>
      <c r="Q2747">
        <v>102.85899999999999</v>
      </c>
      <c r="R2747">
        <v>108.66800000000001</v>
      </c>
      <c r="S2747">
        <v>114.58799999999999</v>
      </c>
      <c r="T2747">
        <v>120.435</v>
      </c>
      <c r="U2747">
        <v>126.208</v>
      </c>
      <c r="V2747">
        <v>132.001</v>
      </c>
      <c r="W2747">
        <v>137.81200000000001</v>
      </c>
      <c r="X2747">
        <v>143.81</v>
      </c>
      <c r="Y2747">
        <v>150.047</v>
      </c>
      <c r="Z2747">
        <v>156.309</v>
      </c>
      <c r="AA2747">
        <v>162.59200000000001</v>
      </c>
      <c r="AB2747">
        <v>168.91900000000001</v>
      </c>
      <c r="AC2747">
        <v>175.227</v>
      </c>
      <c r="AD2747">
        <v>181.572</v>
      </c>
      <c r="AE2747">
        <v>187.94800000000001</v>
      </c>
      <c r="AF2747">
        <v>194.35900000000001</v>
      </c>
      <c r="AG2747">
        <v>200.80500000000001</v>
      </c>
      <c r="AH2747">
        <v>201.91200000000001</v>
      </c>
      <c r="AI2747">
        <v>202.02799999999999</v>
      </c>
      <c r="AJ2747" t="s">
        <v>31</v>
      </c>
      <c r="AK2747" t="s">
        <v>24</v>
      </c>
    </row>
    <row r="2748" spans="1:38" x14ac:dyDescent="0.35">
      <c r="A2748" t="s">
        <v>71</v>
      </c>
      <c r="B2748" t="s">
        <v>68</v>
      </c>
      <c r="C2748" t="s">
        <v>32</v>
      </c>
      <c r="D2748">
        <v>45.314999999999998</v>
      </c>
      <c r="E2748">
        <v>45.734000000000002</v>
      </c>
      <c r="F2748">
        <v>48.457000000000001</v>
      </c>
      <c r="G2748">
        <v>51.831000000000003</v>
      </c>
      <c r="H2748">
        <v>55.779000000000003</v>
      </c>
      <c r="I2748">
        <v>60.366</v>
      </c>
      <c r="J2748">
        <v>69.335999999999999</v>
      </c>
      <c r="K2748">
        <v>78.33</v>
      </c>
      <c r="L2748">
        <v>87.349000000000004</v>
      </c>
      <c r="M2748">
        <v>96.539000000000001</v>
      </c>
      <c r="N2748">
        <v>105.767</v>
      </c>
      <c r="O2748">
        <v>115.28100000000001</v>
      </c>
      <c r="P2748">
        <v>124.86</v>
      </c>
      <c r="Q2748">
        <v>134.52199999999999</v>
      </c>
      <c r="R2748">
        <v>144.15700000000001</v>
      </c>
      <c r="S2748">
        <v>153.988</v>
      </c>
      <c r="T2748">
        <v>163.68899999999999</v>
      </c>
      <c r="U2748">
        <v>173.27199999999999</v>
      </c>
      <c r="V2748">
        <v>182.892</v>
      </c>
      <c r="W2748">
        <v>192.52600000000001</v>
      </c>
      <c r="X2748">
        <v>202.49799999999999</v>
      </c>
      <c r="Y2748">
        <v>212.86</v>
      </c>
      <c r="Z2748">
        <v>223.26499999999999</v>
      </c>
      <c r="AA2748">
        <v>233.71600000000001</v>
      </c>
      <c r="AB2748">
        <v>244.22</v>
      </c>
      <c r="AC2748">
        <v>254.69800000000001</v>
      </c>
      <c r="AD2748">
        <v>265.23200000000003</v>
      </c>
      <c r="AE2748">
        <v>275.81900000000002</v>
      </c>
      <c r="AF2748">
        <v>286.464</v>
      </c>
      <c r="AG2748">
        <v>297.16800000000001</v>
      </c>
      <c r="AH2748">
        <v>298.95100000000002</v>
      </c>
      <c r="AI2748">
        <v>299.10500000000002</v>
      </c>
      <c r="AJ2748" t="s">
        <v>32</v>
      </c>
      <c r="AK2748" t="s">
        <v>8</v>
      </c>
    </row>
    <row r="2749" spans="1:38" x14ac:dyDescent="0.35">
      <c r="A2749" t="s">
        <v>71</v>
      </c>
      <c r="B2749" t="s">
        <v>68</v>
      </c>
      <c r="C2749" t="s">
        <v>33</v>
      </c>
      <c r="D2749">
        <v>57.563000000000002</v>
      </c>
      <c r="E2749">
        <v>58.186</v>
      </c>
      <c r="F2749">
        <v>67.899000000000001</v>
      </c>
      <c r="G2749">
        <v>78.605999999999995</v>
      </c>
      <c r="H2749">
        <v>90.078000000000003</v>
      </c>
      <c r="I2749">
        <v>100.96299999999999</v>
      </c>
      <c r="J2749">
        <v>119.215</v>
      </c>
      <c r="K2749">
        <v>137.393</v>
      </c>
      <c r="L2749">
        <v>155.6</v>
      </c>
      <c r="M2749">
        <v>174.86</v>
      </c>
      <c r="N2749">
        <v>194.35</v>
      </c>
      <c r="O2749">
        <v>215.96799999999999</v>
      </c>
      <c r="P2749">
        <v>234.83199999999999</v>
      </c>
      <c r="Q2749">
        <v>254.447</v>
      </c>
      <c r="R2749">
        <v>273.60899999999998</v>
      </c>
      <c r="S2749">
        <v>293.86399999999998</v>
      </c>
      <c r="T2749">
        <v>312.52100000000002</v>
      </c>
      <c r="U2749">
        <v>328.79300000000001</v>
      </c>
      <c r="V2749">
        <v>344.65800000000002</v>
      </c>
      <c r="W2749">
        <v>361.10700000000003</v>
      </c>
      <c r="X2749">
        <v>379.68900000000002</v>
      </c>
      <c r="Y2749">
        <v>398.93400000000003</v>
      </c>
      <c r="Z2749">
        <v>418.15600000000001</v>
      </c>
      <c r="AA2749">
        <v>437.39499999999998</v>
      </c>
      <c r="AB2749">
        <v>456.72899999999998</v>
      </c>
      <c r="AC2749">
        <v>475.58699999999999</v>
      </c>
      <c r="AD2749">
        <v>494.52499999999998</v>
      </c>
      <c r="AE2749">
        <v>513.548</v>
      </c>
      <c r="AF2749">
        <v>532.66600000000005</v>
      </c>
      <c r="AG2749">
        <v>551.87800000000004</v>
      </c>
      <c r="AH2749">
        <v>556.21699999999998</v>
      </c>
      <c r="AI2749">
        <v>557.79600000000005</v>
      </c>
      <c r="AJ2749" t="s">
        <v>33</v>
      </c>
      <c r="AK2749" t="s">
        <v>8</v>
      </c>
    </row>
    <row r="2750" spans="1:38" x14ac:dyDescent="0.35">
      <c r="A2750" t="s">
        <v>71</v>
      </c>
      <c r="B2750" t="s">
        <v>68</v>
      </c>
      <c r="C2750" t="s">
        <v>34</v>
      </c>
      <c r="D2750">
        <v>6.61</v>
      </c>
      <c r="E2750">
        <v>6.6550000000000002</v>
      </c>
      <c r="F2750">
        <v>7.1369999999999996</v>
      </c>
      <c r="G2750">
        <v>7.8040000000000003</v>
      </c>
      <c r="H2750">
        <v>8.66</v>
      </c>
      <c r="I2750">
        <v>9.798</v>
      </c>
      <c r="J2750">
        <v>12.14</v>
      </c>
      <c r="K2750">
        <v>14.51</v>
      </c>
      <c r="L2750">
        <v>16.891999999999999</v>
      </c>
      <c r="M2750">
        <v>19.283000000000001</v>
      </c>
      <c r="N2750">
        <v>21.686</v>
      </c>
      <c r="O2750">
        <v>24.099</v>
      </c>
      <c r="P2750">
        <v>26.709</v>
      </c>
      <c r="Q2750">
        <v>29.332000000000001</v>
      </c>
      <c r="R2750">
        <v>31.968</v>
      </c>
      <c r="S2750">
        <v>34.613999999999997</v>
      </c>
      <c r="T2750">
        <v>37.274999999999999</v>
      </c>
      <c r="U2750">
        <v>39.947000000000003</v>
      </c>
      <c r="V2750">
        <v>42.631</v>
      </c>
      <c r="W2750">
        <v>45.326999999999998</v>
      </c>
      <c r="X2750">
        <v>48.036000000000001</v>
      </c>
      <c r="Y2750">
        <v>50.85</v>
      </c>
      <c r="Z2750">
        <v>53.677999999999997</v>
      </c>
      <c r="AA2750">
        <v>56.518000000000001</v>
      </c>
      <c r="AB2750">
        <v>59.369</v>
      </c>
      <c r="AC2750">
        <v>62.232999999999997</v>
      </c>
      <c r="AD2750">
        <v>65.108999999999995</v>
      </c>
      <c r="AE2750">
        <v>67.997</v>
      </c>
      <c r="AF2750">
        <v>70.899000000000001</v>
      </c>
      <c r="AG2750">
        <v>73.811999999999998</v>
      </c>
      <c r="AH2750">
        <v>76.736999999999995</v>
      </c>
      <c r="AI2750">
        <v>77.694000000000003</v>
      </c>
      <c r="AJ2750" t="s">
        <v>34</v>
      </c>
      <c r="AK2750" t="s">
        <v>19</v>
      </c>
    </row>
    <row r="2751" spans="1:38" x14ac:dyDescent="0.35">
      <c r="A2751" t="s">
        <v>71</v>
      </c>
      <c r="B2751" t="s">
        <v>68</v>
      </c>
      <c r="C2751" t="s">
        <v>35</v>
      </c>
      <c r="D2751">
        <v>10.246</v>
      </c>
      <c r="E2751">
        <v>10.334</v>
      </c>
      <c r="F2751">
        <v>12.069000000000001</v>
      </c>
      <c r="G2751">
        <v>14.157999999999999</v>
      </c>
      <c r="H2751">
        <v>16.59</v>
      </c>
      <c r="I2751">
        <v>19.11</v>
      </c>
      <c r="J2751">
        <v>23.904</v>
      </c>
      <c r="K2751">
        <v>28.782</v>
      </c>
      <c r="L2751">
        <v>33.674999999999997</v>
      </c>
      <c r="M2751">
        <v>38.692999999999998</v>
      </c>
      <c r="N2751">
        <v>43.828000000000003</v>
      </c>
      <c r="O2751">
        <v>49.206000000000003</v>
      </c>
      <c r="P2751">
        <v>54.334000000000003</v>
      </c>
      <c r="Q2751">
        <v>59.487000000000002</v>
      </c>
      <c r="R2751">
        <v>64.635999999999996</v>
      </c>
      <c r="S2751">
        <v>69.861999999999995</v>
      </c>
      <c r="T2751">
        <v>75.013999999999996</v>
      </c>
      <c r="U2751">
        <v>80.064999999999998</v>
      </c>
      <c r="V2751">
        <v>85.114999999999995</v>
      </c>
      <c r="W2751">
        <v>90.206999999999994</v>
      </c>
      <c r="X2751">
        <v>95.438000000000002</v>
      </c>
      <c r="Y2751">
        <v>100.867</v>
      </c>
      <c r="Z2751">
        <v>106.325</v>
      </c>
      <c r="AA2751">
        <v>111.79900000000001</v>
      </c>
      <c r="AB2751">
        <v>117.298</v>
      </c>
      <c r="AC2751">
        <v>122.785</v>
      </c>
      <c r="AD2751">
        <v>128.29499999999999</v>
      </c>
      <c r="AE2751">
        <v>133.82400000000001</v>
      </c>
      <c r="AF2751">
        <v>139.38300000000001</v>
      </c>
      <c r="AG2751">
        <v>144.95699999999999</v>
      </c>
      <c r="AH2751">
        <v>150.554</v>
      </c>
      <c r="AI2751">
        <v>152.44399999999999</v>
      </c>
      <c r="AJ2751" t="s">
        <v>35</v>
      </c>
      <c r="AK2751" t="s">
        <v>15</v>
      </c>
    </row>
    <row r="2752" spans="1:38" x14ac:dyDescent="0.35">
      <c r="A2752" t="s">
        <v>71</v>
      </c>
      <c r="B2752" t="s">
        <v>68</v>
      </c>
      <c r="C2752" t="s">
        <v>36</v>
      </c>
      <c r="D2752">
        <v>0.92900000000000005</v>
      </c>
      <c r="E2752">
        <v>0.94599999999999995</v>
      </c>
      <c r="F2752">
        <v>0.996</v>
      </c>
      <c r="G2752">
        <v>1.0640000000000001</v>
      </c>
      <c r="H2752">
        <v>1.1499999999999999</v>
      </c>
      <c r="I2752">
        <v>1.2649999999999999</v>
      </c>
      <c r="J2752">
        <v>1.51</v>
      </c>
      <c r="K2752">
        <v>1.752</v>
      </c>
      <c r="L2752">
        <v>1.9950000000000001</v>
      </c>
      <c r="M2752">
        <v>2.238</v>
      </c>
      <c r="N2752">
        <v>2.4820000000000002</v>
      </c>
      <c r="O2752">
        <v>2.726</v>
      </c>
      <c r="P2752">
        <v>2.988</v>
      </c>
      <c r="Q2752">
        <v>3.2509999999999999</v>
      </c>
      <c r="R2752">
        <v>3.5169999999999999</v>
      </c>
      <c r="S2752">
        <v>3.782</v>
      </c>
      <c r="T2752">
        <v>4.0519999999999996</v>
      </c>
      <c r="U2752">
        <v>4.33</v>
      </c>
      <c r="V2752">
        <v>4.6109999999999998</v>
      </c>
      <c r="W2752">
        <v>4.8899999999999997</v>
      </c>
      <c r="X2752">
        <v>5.17</v>
      </c>
      <c r="Y2752">
        <v>5.4619999999999997</v>
      </c>
      <c r="Z2752">
        <v>5.7549999999999999</v>
      </c>
      <c r="AA2752">
        <v>6.0490000000000004</v>
      </c>
      <c r="AB2752">
        <v>6.3460000000000001</v>
      </c>
      <c r="AC2752">
        <v>6.6440000000000001</v>
      </c>
      <c r="AD2752">
        <v>6.944</v>
      </c>
      <c r="AE2752">
        <v>7.2460000000000004</v>
      </c>
      <c r="AF2752">
        <v>7.55</v>
      </c>
      <c r="AG2752">
        <v>7.8550000000000004</v>
      </c>
      <c r="AH2752">
        <v>7.9050000000000002</v>
      </c>
      <c r="AI2752">
        <v>7.907</v>
      </c>
      <c r="AJ2752" t="s">
        <v>36</v>
      </c>
      <c r="AK2752" t="s">
        <v>11</v>
      </c>
      <c r="AL2752" t="s">
        <v>9</v>
      </c>
    </row>
    <row r="2753" spans="1:38" x14ac:dyDescent="0.35">
      <c r="A2753" t="s">
        <v>71</v>
      </c>
      <c r="B2753" t="s">
        <v>68</v>
      </c>
      <c r="C2753" t="s">
        <v>37</v>
      </c>
      <c r="D2753">
        <v>82.876999999999995</v>
      </c>
      <c r="E2753">
        <v>83.12</v>
      </c>
      <c r="F2753">
        <v>99.766999999999996</v>
      </c>
      <c r="G2753">
        <v>116.456</v>
      </c>
      <c r="H2753">
        <v>132.83600000000001</v>
      </c>
      <c r="I2753">
        <v>144.577</v>
      </c>
      <c r="J2753">
        <v>159.125</v>
      </c>
      <c r="K2753">
        <v>172.816</v>
      </c>
      <c r="L2753">
        <v>186.48099999999999</v>
      </c>
      <c r="M2753">
        <v>202.49700000000001</v>
      </c>
      <c r="N2753">
        <v>219.03800000000001</v>
      </c>
      <c r="O2753">
        <v>240.547</v>
      </c>
      <c r="P2753">
        <v>253.517</v>
      </c>
      <c r="Q2753">
        <v>268.22399999999999</v>
      </c>
      <c r="R2753">
        <v>281.733</v>
      </c>
      <c r="S2753">
        <v>297.59399999999999</v>
      </c>
      <c r="T2753">
        <v>309.32799999999997</v>
      </c>
      <c r="U2753">
        <v>314.64299999999997</v>
      </c>
      <c r="V2753">
        <v>318.58</v>
      </c>
      <c r="W2753">
        <v>324.13799999999998</v>
      </c>
      <c r="X2753">
        <v>334.536</v>
      </c>
      <c r="Y2753">
        <v>345.11</v>
      </c>
      <c r="Z2753">
        <v>355.46899999999999</v>
      </c>
      <c r="AA2753">
        <v>365.67200000000003</v>
      </c>
      <c r="AB2753">
        <v>375.91899999999998</v>
      </c>
      <c r="AC2753">
        <v>384.85399999999998</v>
      </c>
      <c r="AD2753">
        <v>393.80900000000003</v>
      </c>
      <c r="AE2753">
        <v>402.77199999999999</v>
      </c>
      <c r="AF2753">
        <v>411.75700000000001</v>
      </c>
      <c r="AG2753">
        <v>420.76100000000002</v>
      </c>
      <c r="AH2753">
        <v>425.57799999999997</v>
      </c>
      <c r="AI2753">
        <v>429.61500000000001</v>
      </c>
      <c r="AJ2753" t="s">
        <v>37</v>
      </c>
      <c r="AK2753" t="s">
        <v>22</v>
      </c>
      <c r="AL2753" t="s">
        <v>24</v>
      </c>
    </row>
    <row r="2754" spans="1:38" x14ac:dyDescent="0.35">
      <c r="A2754" t="s">
        <v>71</v>
      </c>
      <c r="B2754" t="s">
        <v>68</v>
      </c>
      <c r="C2754" t="s">
        <v>38</v>
      </c>
      <c r="D2754">
        <v>238.809</v>
      </c>
      <c r="E2754">
        <v>239.57300000000001</v>
      </c>
      <c r="F2754">
        <v>245.61699999999999</v>
      </c>
      <c r="G2754">
        <v>251.98400000000001</v>
      </c>
      <c r="H2754">
        <v>258.59100000000001</v>
      </c>
      <c r="I2754">
        <v>264.25400000000002</v>
      </c>
      <c r="J2754">
        <v>272.959</v>
      </c>
      <c r="K2754">
        <v>281.30200000000002</v>
      </c>
      <c r="L2754">
        <v>289.67899999999997</v>
      </c>
      <c r="M2754">
        <v>298.82</v>
      </c>
      <c r="N2754">
        <v>308.16699999999997</v>
      </c>
      <c r="O2754">
        <v>319.12700000000001</v>
      </c>
      <c r="P2754">
        <v>326.87</v>
      </c>
      <c r="Q2754">
        <v>333.47</v>
      </c>
      <c r="R2754">
        <v>339.73899999999998</v>
      </c>
      <c r="S2754">
        <v>346.76799999999997</v>
      </c>
      <c r="T2754">
        <v>352.50599999999997</v>
      </c>
      <c r="U2754">
        <v>356.13900000000001</v>
      </c>
      <c r="V2754">
        <v>359.33499999999998</v>
      </c>
      <c r="W2754">
        <v>363.15300000000002</v>
      </c>
      <c r="X2754">
        <v>368.51900000000001</v>
      </c>
      <c r="Y2754">
        <v>374.12599999999998</v>
      </c>
      <c r="Z2754">
        <v>379.71100000000001</v>
      </c>
      <c r="AA2754">
        <v>385.27600000000001</v>
      </c>
      <c r="AB2754">
        <v>390.88799999999998</v>
      </c>
      <c r="AC2754">
        <v>396.13</v>
      </c>
      <c r="AD2754">
        <v>401.40800000000002</v>
      </c>
      <c r="AE2754">
        <v>406.72399999999999</v>
      </c>
      <c r="AF2754">
        <v>412.08</v>
      </c>
      <c r="AG2754">
        <v>417.47399999999999</v>
      </c>
      <c r="AH2754">
        <v>417.51299999999998</v>
      </c>
      <c r="AI2754">
        <v>419.25599999999997</v>
      </c>
      <c r="AJ2754" t="s">
        <v>38</v>
      </c>
      <c r="AK2754" t="s">
        <v>22</v>
      </c>
      <c r="AL2754" t="s">
        <v>24</v>
      </c>
    </row>
    <row r="2755" spans="1:38" x14ac:dyDescent="0.35">
      <c r="A2755" t="s">
        <v>71</v>
      </c>
      <c r="B2755" t="s">
        <v>68</v>
      </c>
      <c r="C2755" t="s">
        <v>39</v>
      </c>
      <c r="D2755">
        <v>10.651999999999999</v>
      </c>
      <c r="E2755">
        <v>10.723000000000001</v>
      </c>
      <c r="F2755">
        <v>11.784000000000001</v>
      </c>
      <c r="G2755">
        <v>13.135</v>
      </c>
      <c r="H2755">
        <v>14.742000000000001</v>
      </c>
      <c r="I2755">
        <v>16.61</v>
      </c>
      <c r="J2755">
        <v>20.388999999999999</v>
      </c>
      <c r="K2755">
        <v>24.189</v>
      </c>
      <c r="L2755">
        <v>27.998999999999999</v>
      </c>
      <c r="M2755">
        <v>31.855</v>
      </c>
      <c r="N2755">
        <v>35.750999999999998</v>
      </c>
      <c r="O2755">
        <v>39.726999999999997</v>
      </c>
      <c r="P2755">
        <v>43.758000000000003</v>
      </c>
      <c r="Q2755">
        <v>47.790999999999997</v>
      </c>
      <c r="R2755">
        <v>51.832000000000001</v>
      </c>
      <c r="S2755">
        <v>55.908000000000001</v>
      </c>
      <c r="T2755">
        <v>59.993000000000002</v>
      </c>
      <c r="U2755">
        <v>64.117999999999995</v>
      </c>
      <c r="V2755">
        <v>68.277000000000001</v>
      </c>
      <c r="W2755">
        <v>72.418000000000006</v>
      </c>
      <c r="X2755">
        <v>76.611000000000004</v>
      </c>
      <c r="Y2755">
        <v>80.97</v>
      </c>
      <c r="Z2755">
        <v>85.347999999999999</v>
      </c>
      <c r="AA2755">
        <v>89.744</v>
      </c>
      <c r="AB2755">
        <v>94.159000000000006</v>
      </c>
      <c r="AC2755">
        <v>98.58</v>
      </c>
      <c r="AD2755">
        <v>103.021</v>
      </c>
      <c r="AE2755">
        <v>107.479</v>
      </c>
      <c r="AF2755">
        <v>111.959</v>
      </c>
      <c r="AG2755">
        <v>116.452</v>
      </c>
      <c r="AH2755">
        <v>120.97</v>
      </c>
      <c r="AI2755">
        <v>122.423</v>
      </c>
      <c r="AJ2755" t="s">
        <v>39</v>
      </c>
      <c r="AK2755" t="s">
        <v>15</v>
      </c>
    </row>
    <row r="2756" spans="1:38" x14ac:dyDescent="0.35">
      <c r="A2756" t="s">
        <v>71</v>
      </c>
      <c r="B2756" t="s">
        <v>68</v>
      </c>
      <c r="C2756" t="s">
        <v>40</v>
      </c>
      <c r="D2756">
        <v>638.24400000000003</v>
      </c>
      <c r="E2756">
        <v>638.26300000000003</v>
      </c>
      <c r="F2756">
        <v>652.37300000000005</v>
      </c>
      <c r="G2756">
        <v>667.14099999999996</v>
      </c>
      <c r="H2756">
        <v>682.58500000000004</v>
      </c>
      <c r="I2756">
        <v>692.33199999999999</v>
      </c>
      <c r="J2756">
        <v>706.87099999999998</v>
      </c>
      <c r="K2756">
        <v>721.60699999999997</v>
      </c>
      <c r="L2756">
        <v>736.346</v>
      </c>
      <c r="M2756">
        <v>752.69799999999998</v>
      </c>
      <c r="N2756">
        <v>767.20600000000002</v>
      </c>
      <c r="O2756">
        <v>785.20899999999995</v>
      </c>
      <c r="P2756">
        <v>794.58900000000006</v>
      </c>
      <c r="Q2756">
        <v>804.22299999999996</v>
      </c>
      <c r="R2756">
        <v>813.43299999999999</v>
      </c>
      <c r="S2756">
        <v>823.56799999999998</v>
      </c>
      <c r="T2756">
        <v>832.16600000000005</v>
      </c>
      <c r="U2756">
        <v>838.64400000000001</v>
      </c>
      <c r="V2756">
        <v>844.67899999999997</v>
      </c>
      <c r="W2756">
        <v>851.28399999999999</v>
      </c>
      <c r="X2756">
        <v>859.71</v>
      </c>
      <c r="Y2756">
        <v>868.50699999999995</v>
      </c>
      <c r="Z2756">
        <v>877.34299999999996</v>
      </c>
      <c r="AA2756">
        <v>886.21299999999997</v>
      </c>
      <c r="AB2756">
        <v>895.125</v>
      </c>
      <c r="AC2756">
        <v>903.57600000000002</v>
      </c>
      <c r="AD2756">
        <v>912.06500000000005</v>
      </c>
      <c r="AE2756">
        <v>920.6</v>
      </c>
      <c r="AF2756">
        <v>929.17200000000003</v>
      </c>
      <c r="AG2756">
        <v>937.78599999999994</v>
      </c>
      <c r="AH2756">
        <v>946.44200000000001</v>
      </c>
      <c r="AI2756">
        <v>951.68</v>
      </c>
      <c r="AJ2756" t="s">
        <v>40</v>
      </c>
      <c r="AK2756" t="s">
        <v>15</v>
      </c>
    </row>
    <row r="2757" spans="1:38" x14ac:dyDescent="0.35">
      <c r="A2757" t="s">
        <v>71</v>
      </c>
      <c r="B2757" t="s">
        <v>68</v>
      </c>
      <c r="C2757" t="s">
        <v>41</v>
      </c>
      <c r="D2757">
        <v>0.78200000000000003</v>
      </c>
      <c r="E2757">
        <v>0.81599999999999995</v>
      </c>
      <c r="F2757">
        <v>0.85599999999999998</v>
      </c>
      <c r="G2757">
        <v>0.90900000000000003</v>
      </c>
      <c r="H2757">
        <v>0.97599999999999998</v>
      </c>
      <c r="I2757">
        <v>1.0629999999999999</v>
      </c>
      <c r="J2757">
        <v>1.2450000000000001</v>
      </c>
      <c r="K2757">
        <v>1.429</v>
      </c>
      <c r="L2757">
        <v>1.613</v>
      </c>
      <c r="M2757">
        <v>1.796</v>
      </c>
      <c r="N2757">
        <v>1.982</v>
      </c>
      <c r="O2757">
        <v>2.1659999999999999</v>
      </c>
      <c r="P2757">
        <v>2.3650000000000002</v>
      </c>
      <c r="Q2757">
        <v>2.5670000000000002</v>
      </c>
      <c r="R2757">
        <v>2.7669999999999999</v>
      </c>
      <c r="S2757">
        <v>2.9710000000000001</v>
      </c>
      <c r="T2757">
        <v>3.177</v>
      </c>
      <c r="U2757">
        <v>3.3879999999999999</v>
      </c>
      <c r="V2757">
        <v>3.6019999999999999</v>
      </c>
      <c r="W2757">
        <v>3.8149999999999999</v>
      </c>
      <c r="X2757">
        <v>4.0289999999999999</v>
      </c>
      <c r="Y2757">
        <v>4.2530000000000001</v>
      </c>
      <c r="Z2757">
        <v>4.476</v>
      </c>
      <c r="AA2757">
        <v>4.7039999999999997</v>
      </c>
      <c r="AB2757">
        <v>4.931</v>
      </c>
      <c r="AC2757">
        <v>5.16</v>
      </c>
      <c r="AD2757">
        <v>5.391</v>
      </c>
      <c r="AE2757">
        <v>5.6239999999999997</v>
      </c>
      <c r="AF2757">
        <v>5.859</v>
      </c>
      <c r="AG2757">
        <v>6.0940000000000003</v>
      </c>
      <c r="AH2757">
        <v>6.1449999999999996</v>
      </c>
      <c r="AI2757">
        <v>6.16</v>
      </c>
      <c r="AJ2757" t="s">
        <v>41</v>
      </c>
      <c r="AK2757" t="s">
        <v>42</v>
      </c>
    </row>
    <row r="2758" spans="1:38" x14ac:dyDescent="0.35">
      <c r="A2758" t="s">
        <v>71</v>
      </c>
      <c r="B2758" t="s">
        <v>68</v>
      </c>
      <c r="C2758" t="s">
        <v>43</v>
      </c>
      <c r="D2758">
        <v>13.192</v>
      </c>
      <c r="E2758">
        <v>12.935</v>
      </c>
      <c r="F2758">
        <v>13.545999999999999</v>
      </c>
      <c r="G2758">
        <v>14.397</v>
      </c>
      <c r="H2758">
        <v>15.484</v>
      </c>
      <c r="I2758">
        <v>16.931999999999999</v>
      </c>
      <c r="J2758">
        <v>19.917999999999999</v>
      </c>
      <c r="K2758">
        <v>22.942</v>
      </c>
      <c r="L2758">
        <v>25.978000000000002</v>
      </c>
      <c r="M2758">
        <v>29.029</v>
      </c>
      <c r="N2758">
        <v>32.087000000000003</v>
      </c>
      <c r="O2758">
        <v>35.158999999999999</v>
      </c>
      <c r="P2758">
        <v>38.484000000000002</v>
      </c>
      <c r="Q2758">
        <v>41.823999999999998</v>
      </c>
      <c r="R2758">
        <v>45.18</v>
      </c>
      <c r="S2758">
        <v>48.548999999999999</v>
      </c>
      <c r="T2758">
        <v>51.936999999999998</v>
      </c>
      <c r="U2758">
        <v>55.345999999999997</v>
      </c>
      <c r="V2758">
        <v>58.774000000000001</v>
      </c>
      <c r="W2758">
        <v>62.212000000000003</v>
      </c>
      <c r="X2758">
        <v>65.664000000000001</v>
      </c>
      <c r="Y2758">
        <v>69.256</v>
      </c>
      <c r="Z2758">
        <v>72.863</v>
      </c>
      <c r="AA2758">
        <v>76.486999999999995</v>
      </c>
      <c r="AB2758">
        <v>80.126000000000005</v>
      </c>
      <c r="AC2758">
        <v>83.781000000000006</v>
      </c>
      <c r="AD2758">
        <v>87.451999999999998</v>
      </c>
      <c r="AE2758">
        <v>91.138999999999996</v>
      </c>
      <c r="AF2758">
        <v>94.840999999999994</v>
      </c>
      <c r="AG2758">
        <v>98.56</v>
      </c>
      <c r="AH2758">
        <v>102.297</v>
      </c>
      <c r="AI2758">
        <v>103.529</v>
      </c>
      <c r="AJ2758" t="s">
        <v>43</v>
      </c>
      <c r="AK2758" t="s">
        <v>19</v>
      </c>
    </row>
    <row r="2759" spans="1:38" x14ac:dyDescent="0.35">
      <c r="A2759" t="s">
        <v>71</v>
      </c>
      <c r="B2759" t="s">
        <v>68</v>
      </c>
      <c r="C2759" t="s">
        <v>44</v>
      </c>
      <c r="D2759">
        <v>5.5380000000000003</v>
      </c>
      <c r="E2759">
        <v>5.5330000000000004</v>
      </c>
      <c r="F2759">
        <v>5.8970000000000002</v>
      </c>
      <c r="G2759">
        <v>6.4020000000000001</v>
      </c>
      <c r="H2759">
        <v>7.0579999999999998</v>
      </c>
      <c r="I2759">
        <v>7.9290000000000003</v>
      </c>
      <c r="J2759">
        <v>9.6929999999999996</v>
      </c>
      <c r="K2759">
        <v>11.53</v>
      </c>
      <c r="L2759">
        <v>13.375</v>
      </c>
      <c r="M2759">
        <v>15.231999999999999</v>
      </c>
      <c r="N2759">
        <v>17.100999999999999</v>
      </c>
      <c r="O2759">
        <v>18.986000000000001</v>
      </c>
      <c r="P2759">
        <v>21.030999999999999</v>
      </c>
      <c r="Q2759">
        <v>23.093</v>
      </c>
      <c r="R2759">
        <v>25.167000000000002</v>
      </c>
      <c r="S2759">
        <v>27.253</v>
      </c>
      <c r="T2759">
        <v>29.341999999999999</v>
      </c>
      <c r="U2759">
        <v>31.42</v>
      </c>
      <c r="V2759">
        <v>33.503</v>
      </c>
      <c r="W2759">
        <v>35.61</v>
      </c>
      <c r="X2759">
        <v>37.731000000000002</v>
      </c>
      <c r="Y2759">
        <v>39.938000000000002</v>
      </c>
      <c r="Z2759">
        <v>42.154000000000003</v>
      </c>
      <c r="AA2759">
        <v>44.384999999999998</v>
      </c>
      <c r="AB2759">
        <v>46.625999999999998</v>
      </c>
      <c r="AC2759">
        <v>48.881</v>
      </c>
      <c r="AD2759">
        <v>51.146000000000001</v>
      </c>
      <c r="AE2759">
        <v>53.421999999999997</v>
      </c>
      <c r="AF2759">
        <v>55.713000000000001</v>
      </c>
      <c r="AG2759">
        <v>58.012999999999998</v>
      </c>
      <c r="AH2759">
        <v>60.325000000000003</v>
      </c>
      <c r="AI2759">
        <v>61.174999999999997</v>
      </c>
      <c r="AJ2759" t="s">
        <v>44</v>
      </c>
      <c r="AK2759" t="s">
        <v>17</v>
      </c>
    </row>
    <row r="2760" spans="1:38" x14ac:dyDescent="0.35">
      <c r="A2760" t="s">
        <v>71</v>
      </c>
      <c r="B2760" t="s">
        <v>68</v>
      </c>
      <c r="C2760" t="s">
        <v>45</v>
      </c>
      <c r="D2760">
        <v>30.832000000000001</v>
      </c>
      <c r="E2760">
        <v>31.166</v>
      </c>
      <c r="F2760">
        <v>34.85</v>
      </c>
      <c r="G2760">
        <v>38.923999999999999</v>
      </c>
      <c r="H2760">
        <v>43.329000000000001</v>
      </c>
      <c r="I2760">
        <v>47.566000000000003</v>
      </c>
      <c r="J2760">
        <v>54.841999999999999</v>
      </c>
      <c r="K2760">
        <v>61.929000000000002</v>
      </c>
      <c r="L2760">
        <v>69.037999999999997</v>
      </c>
      <c r="M2760">
        <v>76.55</v>
      </c>
      <c r="N2760">
        <v>84.17</v>
      </c>
      <c r="O2760">
        <v>92.61</v>
      </c>
      <c r="P2760">
        <v>100.087</v>
      </c>
      <c r="Q2760">
        <v>107.876</v>
      </c>
      <c r="R2760">
        <v>115.501</v>
      </c>
      <c r="S2760">
        <v>123.53700000000001</v>
      </c>
      <c r="T2760">
        <v>130.94999999999999</v>
      </c>
      <c r="U2760">
        <v>137.381</v>
      </c>
      <c r="V2760">
        <v>143.631</v>
      </c>
      <c r="W2760">
        <v>150.16</v>
      </c>
      <c r="X2760">
        <v>157.49700000000001</v>
      </c>
      <c r="Y2760">
        <v>165.09200000000001</v>
      </c>
      <c r="Z2760">
        <v>172.68899999999999</v>
      </c>
      <c r="AA2760">
        <v>180.291</v>
      </c>
      <c r="AB2760">
        <v>187.934</v>
      </c>
      <c r="AC2760">
        <v>195.398</v>
      </c>
      <c r="AD2760">
        <v>202.89699999999999</v>
      </c>
      <c r="AE2760">
        <v>210.43299999999999</v>
      </c>
      <c r="AF2760">
        <v>218.006</v>
      </c>
      <c r="AG2760">
        <v>225.61699999999999</v>
      </c>
      <c r="AH2760">
        <v>227.43</v>
      </c>
      <c r="AI2760">
        <v>228.154</v>
      </c>
      <c r="AJ2760" t="s">
        <v>45</v>
      </c>
      <c r="AK2760" t="s">
        <v>9</v>
      </c>
    </row>
    <row r="2761" spans="1:38" x14ac:dyDescent="0.35">
      <c r="A2761" t="s">
        <v>71</v>
      </c>
      <c r="B2761" t="s">
        <v>68</v>
      </c>
      <c r="C2761" t="s">
        <v>46</v>
      </c>
      <c r="D2761">
        <v>12.92</v>
      </c>
      <c r="E2761">
        <v>12.742000000000001</v>
      </c>
      <c r="F2761">
        <v>37.674999999999997</v>
      </c>
      <c r="G2761">
        <v>62.783000000000001</v>
      </c>
      <c r="H2761">
        <v>88.116</v>
      </c>
      <c r="I2761">
        <v>100.539</v>
      </c>
      <c r="J2761">
        <v>115.099</v>
      </c>
      <c r="K2761">
        <v>129.71100000000001</v>
      </c>
      <c r="L2761">
        <v>144.27000000000001</v>
      </c>
      <c r="M2761">
        <v>161.95099999999999</v>
      </c>
      <c r="N2761">
        <v>182.73400000000001</v>
      </c>
      <c r="O2761">
        <v>210.364</v>
      </c>
      <c r="P2761">
        <v>219.773</v>
      </c>
      <c r="Q2761">
        <v>229.61600000000001</v>
      </c>
      <c r="R2761">
        <v>238.53700000000001</v>
      </c>
      <c r="S2761">
        <v>249.19200000000001</v>
      </c>
      <c r="T2761">
        <v>256.70999999999998</v>
      </c>
      <c r="U2761">
        <v>259.90699999999998</v>
      </c>
      <c r="V2761">
        <v>262.13</v>
      </c>
      <c r="W2761">
        <v>265.41199999999998</v>
      </c>
      <c r="X2761">
        <v>272.20999999999998</v>
      </c>
      <c r="Y2761">
        <v>279.08600000000001</v>
      </c>
      <c r="Z2761">
        <v>285.93900000000002</v>
      </c>
      <c r="AA2761">
        <v>292.77999999999997</v>
      </c>
      <c r="AB2761">
        <v>299.60500000000002</v>
      </c>
      <c r="AC2761">
        <v>305.43400000000003</v>
      </c>
      <c r="AD2761">
        <v>311.25700000000001</v>
      </c>
      <c r="AE2761">
        <v>317.07100000000003</v>
      </c>
      <c r="AF2761">
        <v>322.87599999999998</v>
      </c>
      <c r="AG2761">
        <v>328.67599999999999</v>
      </c>
      <c r="AH2761">
        <v>334.37</v>
      </c>
      <c r="AI2761">
        <v>338.322</v>
      </c>
      <c r="AJ2761" t="s">
        <v>46</v>
      </c>
      <c r="AK2761" t="s">
        <v>17</v>
      </c>
    </row>
    <row r="2762" spans="1:38" x14ac:dyDescent="0.35">
      <c r="A2762" t="s">
        <v>71</v>
      </c>
      <c r="B2762" t="s">
        <v>68</v>
      </c>
      <c r="C2762" t="s">
        <v>47</v>
      </c>
      <c r="D2762">
        <v>9.1809999999999992</v>
      </c>
      <c r="E2762">
        <v>9.1359999999999992</v>
      </c>
      <c r="F2762">
        <v>15.339</v>
      </c>
      <c r="G2762">
        <v>21.757000000000001</v>
      </c>
      <c r="H2762">
        <v>28.404</v>
      </c>
      <c r="I2762">
        <v>32.344000000000001</v>
      </c>
      <c r="J2762">
        <v>37.896999999999998</v>
      </c>
      <c r="K2762">
        <v>43.502000000000002</v>
      </c>
      <c r="L2762">
        <v>49.106999999999999</v>
      </c>
      <c r="M2762">
        <v>55.448</v>
      </c>
      <c r="N2762">
        <v>62.515999999999998</v>
      </c>
      <c r="O2762">
        <v>71.179000000000002</v>
      </c>
      <c r="P2762">
        <v>75.843999999999994</v>
      </c>
      <c r="Q2762">
        <v>80.631</v>
      </c>
      <c r="R2762">
        <v>85.218999999999994</v>
      </c>
      <c r="S2762">
        <v>90.215999999999994</v>
      </c>
      <c r="T2762">
        <v>94.495999999999995</v>
      </c>
      <c r="U2762">
        <v>97.766000000000005</v>
      </c>
      <c r="V2762">
        <v>100.815</v>
      </c>
      <c r="W2762">
        <v>104.137</v>
      </c>
      <c r="X2762">
        <v>108.285</v>
      </c>
      <c r="Y2762">
        <v>112.55500000000001</v>
      </c>
      <c r="Z2762">
        <v>116.831</v>
      </c>
      <c r="AA2762">
        <v>121.12</v>
      </c>
      <c r="AB2762">
        <v>125.416</v>
      </c>
      <c r="AC2762">
        <v>129.494</v>
      </c>
      <c r="AD2762">
        <v>133.58600000000001</v>
      </c>
      <c r="AE2762">
        <v>137.69</v>
      </c>
      <c r="AF2762">
        <v>141.80199999999999</v>
      </c>
      <c r="AG2762">
        <v>145.92699999999999</v>
      </c>
      <c r="AH2762">
        <v>149.875</v>
      </c>
      <c r="AI2762">
        <v>151.69800000000001</v>
      </c>
      <c r="AJ2762" t="s">
        <v>47</v>
      </c>
      <c r="AK2762" t="s">
        <v>17</v>
      </c>
    </row>
    <row r="2763" spans="1:38" x14ac:dyDescent="0.35">
      <c r="A2763" t="s">
        <v>71</v>
      </c>
      <c r="B2763" t="s">
        <v>68</v>
      </c>
      <c r="C2763" t="s">
        <v>48</v>
      </c>
      <c r="D2763">
        <v>60.374000000000002</v>
      </c>
      <c r="E2763">
        <v>60.845999999999997</v>
      </c>
      <c r="F2763">
        <v>63.149000000000001</v>
      </c>
      <c r="G2763">
        <v>65.611000000000004</v>
      </c>
      <c r="H2763">
        <v>68.221000000000004</v>
      </c>
      <c r="I2763">
        <v>70.572999999999993</v>
      </c>
      <c r="J2763">
        <v>74.191000000000003</v>
      </c>
      <c r="K2763">
        <v>77.825999999999993</v>
      </c>
      <c r="L2763">
        <v>81.478999999999999</v>
      </c>
      <c r="M2763">
        <v>85.415000000000006</v>
      </c>
      <c r="N2763">
        <v>89.438999999999993</v>
      </c>
      <c r="O2763">
        <v>94.054000000000002</v>
      </c>
      <c r="P2763">
        <v>97.867999999999995</v>
      </c>
      <c r="Q2763">
        <v>101.78400000000001</v>
      </c>
      <c r="R2763">
        <v>105.58799999999999</v>
      </c>
      <c r="S2763">
        <v>109.672</v>
      </c>
      <c r="T2763">
        <v>113.285</v>
      </c>
      <c r="U2763">
        <v>116.104</v>
      </c>
      <c r="V2763">
        <v>118.758</v>
      </c>
      <c r="W2763">
        <v>121.67100000000001</v>
      </c>
      <c r="X2763">
        <v>125.146</v>
      </c>
      <c r="Y2763">
        <v>128.738</v>
      </c>
      <c r="Z2763">
        <v>132.32900000000001</v>
      </c>
      <c r="AA2763">
        <v>135.91999999999999</v>
      </c>
      <c r="AB2763">
        <v>139.53399999999999</v>
      </c>
      <c r="AC2763">
        <v>143.023</v>
      </c>
      <c r="AD2763">
        <v>146.53299999999999</v>
      </c>
      <c r="AE2763">
        <v>150.06200000000001</v>
      </c>
      <c r="AF2763">
        <v>153.614</v>
      </c>
      <c r="AG2763">
        <v>157.18199999999999</v>
      </c>
      <c r="AH2763">
        <v>158.26400000000001</v>
      </c>
      <c r="AI2763">
        <v>159.06899999999999</v>
      </c>
      <c r="AJ2763" t="s">
        <v>48</v>
      </c>
      <c r="AK2763" t="s">
        <v>8</v>
      </c>
      <c r="AL2763" t="s">
        <v>17</v>
      </c>
    </row>
    <row r="2764" spans="1:38" x14ac:dyDescent="0.35">
      <c r="A2764" t="s">
        <v>71</v>
      </c>
      <c r="B2764" t="s">
        <v>68</v>
      </c>
      <c r="C2764" t="s">
        <v>49</v>
      </c>
      <c r="D2764">
        <v>58.503999999999998</v>
      </c>
      <c r="E2764">
        <v>58.895000000000003</v>
      </c>
      <c r="F2764">
        <v>61.033000000000001</v>
      </c>
      <c r="G2764">
        <v>63.945999999999998</v>
      </c>
      <c r="H2764">
        <v>67.542000000000002</v>
      </c>
      <c r="I2764">
        <v>72.185000000000002</v>
      </c>
      <c r="J2764">
        <v>81.712000000000003</v>
      </c>
      <c r="K2764">
        <v>91.436999999999998</v>
      </c>
      <c r="L2764">
        <v>101.178</v>
      </c>
      <c r="M2764">
        <v>110.971</v>
      </c>
      <c r="N2764">
        <v>120.765</v>
      </c>
      <c r="O2764">
        <v>130.577</v>
      </c>
      <c r="P2764">
        <v>140.46299999999999</v>
      </c>
      <c r="Q2764">
        <v>149.386</v>
      </c>
      <c r="R2764">
        <v>158.34800000000001</v>
      </c>
      <c r="S2764">
        <v>167.392</v>
      </c>
      <c r="T2764">
        <v>176.55799999999999</v>
      </c>
      <c r="U2764">
        <v>186.02600000000001</v>
      </c>
      <c r="V2764">
        <v>195.636</v>
      </c>
      <c r="W2764">
        <v>205.13300000000001</v>
      </c>
      <c r="X2764">
        <v>214.71600000000001</v>
      </c>
      <c r="Y2764">
        <v>224.755</v>
      </c>
      <c r="Z2764">
        <v>234.85300000000001</v>
      </c>
      <c r="AA2764">
        <v>245.00800000000001</v>
      </c>
      <c r="AB2764">
        <v>255.23400000000001</v>
      </c>
      <c r="AC2764">
        <v>265.495</v>
      </c>
      <c r="AD2764">
        <v>275.82900000000001</v>
      </c>
      <c r="AE2764">
        <v>286.22800000000001</v>
      </c>
      <c r="AF2764">
        <v>296.68700000000001</v>
      </c>
      <c r="AG2764">
        <v>307.21300000000002</v>
      </c>
      <c r="AH2764">
        <v>307.45499999999998</v>
      </c>
      <c r="AI2764">
        <v>307.30500000000001</v>
      </c>
      <c r="AJ2764" t="s">
        <v>49</v>
      </c>
      <c r="AK2764" t="s">
        <v>9</v>
      </c>
    </row>
    <row r="2765" spans="1:38" x14ac:dyDescent="0.35">
      <c r="A2765" t="s">
        <v>71</v>
      </c>
      <c r="B2765" t="s">
        <v>68</v>
      </c>
      <c r="C2765" t="s">
        <v>50</v>
      </c>
      <c r="D2765">
        <v>8.5660000000000007</v>
      </c>
      <c r="E2765">
        <v>8.6199999999999992</v>
      </c>
      <c r="F2765">
        <v>9.1319999999999997</v>
      </c>
      <c r="G2765">
        <v>9.8460000000000001</v>
      </c>
      <c r="H2765">
        <v>10.744</v>
      </c>
      <c r="I2765">
        <v>11.942</v>
      </c>
      <c r="J2765">
        <v>14.461</v>
      </c>
      <c r="K2765">
        <v>16.978000000000002</v>
      </c>
      <c r="L2765">
        <v>19.504999999999999</v>
      </c>
      <c r="M2765">
        <v>22.039000000000001</v>
      </c>
      <c r="N2765">
        <v>24.577999999999999</v>
      </c>
      <c r="O2765">
        <v>27.114000000000001</v>
      </c>
      <c r="P2765">
        <v>29.853999999999999</v>
      </c>
      <c r="Q2765">
        <v>32.600999999999999</v>
      </c>
      <c r="R2765">
        <v>35.360999999999997</v>
      </c>
      <c r="S2765">
        <v>38.128999999999998</v>
      </c>
      <c r="T2765">
        <v>40.924999999999997</v>
      </c>
      <c r="U2765">
        <v>43.768999999999998</v>
      </c>
      <c r="V2765">
        <v>46.639000000000003</v>
      </c>
      <c r="W2765">
        <v>49.5</v>
      </c>
      <c r="X2765">
        <v>52.363999999999997</v>
      </c>
      <c r="Y2765">
        <v>55.348999999999997</v>
      </c>
      <c r="Z2765">
        <v>58.341999999999999</v>
      </c>
      <c r="AA2765">
        <v>61.348999999999997</v>
      </c>
      <c r="AB2765">
        <v>64.370999999999995</v>
      </c>
      <c r="AC2765">
        <v>67.403999999999996</v>
      </c>
      <c r="AD2765">
        <v>70.451999999999998</v>
      </c>
      <c r="AE2765">
        <v>73.512</v>
      </c>
      <c r="AF2765">
        <v>76.585999999999999</v>
      </c>
      <c r="AG2765">
        <v>79.671000000000006</v>
      </c>
      <c r="AH2765">
        <v>82.771000000000001</v>
      </c>
      <c r="AI2765">
        <v>83.757999999999996</v>
      </c>
      <c r="AJ2765" t="s">
        <v>50</v>
      </c>
      <c r="AK2765" t="s">
        <v>15</v>
      </c>
    </row>
    <row r="2766" spans="1:38" x14ac:dyDescent="0.35">
      <c r="A2766" t="s">
        <v>71</v>
      </c>
      <c r="B2766" t="s">
        <v>68</v>
      </c>
      <c r="C2766" t="s">
        <v>51</v>
      </c>
      <c r="D2766">
        <v>123.114</v>
      </c>
      <c r="E2766">
        <v>123.178</v>
      </c>
      <c r="F2766">
        <v>131.375</v>
      </c>
      <c r="G2766">
        <v>139.85900000000001</v>
      </c>
      <c r="H2766">
        <v>148.62899999999999</v>
      </c>
      <c r="I2766">
        <v>153.81</v>
      </c>
      <c r="J2766">
        <v>161.18799999999999</v>
      </c>
      <c r="K2766">
        <v>168.56299999999999</v>
      </c>
      <c r="L2766">
        <v>175.928</v>
      </c>
      <c r="M2766">
        <v>184.26</v>
      </c>
      <c r="N2766">
        <v>193.10300000000001</v>
      </c>
      <c r="O2766">
        <v>204.02799999999999</v>
      </c>
      <c r="P2766">
        <v>209.63800000000001</v>
      </c>
      <c r="Q2766">
        <v>215.38399999999999</v>
      </c>
      <c r="R2766">
        <v>220.86</v>
      </c>
      <c r="S2766">
        <v>226.88300000000001</v>
      </c>
      <c r="T2766">
        <v>231.97399999999999</v>
      </c>
      <c r="U2766">
        <v>235.803</v>
      </c>
      <c r="V2766">
        <v>239.364</v>
      </c>
      <c r="W2766">
        <v>243.23500000000001</v>
      </c>
      <c r="X2766">
        <v>248.18700000000001</v>
      </c>
      <c r="Y2766">
        <v>253.29599999999999</v>
      </c>
      <c r="Z2766">
        <v>258.41199999999998</v>
      </c>
      <c r="AA2766">
        <v>263.53699999999998</v>
      </c>
      <c r="AB2766">
        <v>268.67399999999998</v>
      </c>
      <c r="AC2766">
        <v>273.52</v>
      </c>
      <c r="AD2766">
        <v>278.38</v>
      </c>
      <c r="AE2766">
        <v>283.25</v>
      </c>
      <c r="AF2766">
        <v>288.13099999999997</v>
      </c>
      <c r="AG2766">
        <v>293.03100000000001</v>
      </c>
      <c r="AH2766">
        <v>297.93700000000001</v>
      </c>
      <c r="AI2766">
        <v>300.27199999999999</v>
      </c>
      <c r="AJ2766" t="s">
        <v>51</v>
      </c>
      <c r="AK2766" t="s">
        <v>19</v>
      </c>
    </row>
    <row r="2767" spans="1:38" x14ac:dyDescent="0.35">
      <c r="A2767" t="s">
        <v>71</v>
      </c>
      <c r="B2767" t="s">
        <v>68</v>
      </c>
      <c r="C2767" t="s">
        <v>52</v>
      </c>
      <c r="D2767">
        <v>27.385999999999999</v>
      </c>
      <c r="E2767">
        <v>27.486000000000001</v>
      </c>
      <c r="F2767">
        <v>28.509</v>
      </c>
      <c r="G2767">
        <v>29.928999999999998</v>
      </c>
      <c r="H2767">
        <v>31.742999999999999</v>
      </c>
      <c r="I2767">
        <v>34.158999999999999</v>
      </c>
      <c r="J2767">
        <v>39.268999999999998</v>
      </c>
      <c r="K2767">
        <v>44.31</v>
      </c>
      <c r="L2767">
        <v>49.372</v>
      </c>
      <c r="M2767">
        <v>54.456000000000003</v>
      </c>
      <c r="N2767">
        <v>59.558</v>
      </c>
      <c r="O2767">
        <v>64.677000000000007</v>
      </c>
      <c r="P2767">
        <v>70.221999999999994</v>
      </c>
      <c r="Q2767">
        <v>75.789000000000001</v>
      </c>
      <c r="R2767">
        <v>81.376000000000005</v>
      </c>
      <c r="S2767">
        <v>86.992000000000004</v>
      </c>
      <c r="T2767">
        <v>92.635000000000005</v>
      </c>
      <c r="U2767">
        <v>98.322999999999993</v>
      </c>
      <c r="V2767">
        <v>104.03700000000001</v>
      </c>
      <c r="W2767">
        <v>109.771</v>
      </c>
      <c r="X2767">
        <v>115.52500000000001</v>
      </c>
      <c r="Y2767">
        <v>121.512</v>
      </c>
      <c r="Z2767">
        <v>127.521</v>
      </c>
      <c r="AA2767">
        <v>133.55699999999999</v>
      </c>
      <c r="AB2767">
        <v>139.62200000000001</v>
      </c>
      <c r="AC2767">
        <v>145.71199999999999</v>
      </c>
      <c r="AD2767">
        <v>151.828</v>
      </c>
      <c r="AE2767">
        <v>157.96899999999999</v>
      </c>
      <c r="AF2767">
        <v>164.137</v>
      </c>
      <c r="AG2767">
        <v>170.33</v>
      </c>
      <c r="AH2767">
        <v>176.55099999999999</v>
      </c>
      <c r="AI2767">
        <v>178.578</v>
      </c>
      <c r="AJ2767" t="s">
        <v>52</v>
      </c>
      <c r="AK2767" t="s">
        <v>15</v>
      </c>
    </row>
    <row r="2768" spans="1:38" x14ac:dyDescent="0.35">
      <c r="A2768" t="s">
        <v>71</v>
      </c>
      <c r="B2768" t="s">
        <v>68</v>
      </c>
      <c r="C2768" t="s">
        <v>53</v>
      </c>
      <c r="D2768">
        <v>78.641999999999996</v>
      </c>
      <c r="E2768">
        <v>79.091999999999999</v>
      </c>
      <c r="F2768">
        <v>84.731999999999999</v>
      </c>
      <c r="G2768">
        <v>90.88</v>
      </c>
      <c r="H2768">
        <v>97.438000000000002</v>
      </c>
      <c r="I2768">
        <v>103.53400000000001</v>
      </c>
      <c r="J2768">
        <v>113.587</v>
      </c>
      <c r="K2768">
        <v>123.45699999999999</v>
      </c>
      <c r="L2768">
        <v>133.357</v>
      </c>
      <c r="M2768">
        <v>143.90700000000001</v>
      </c>
      <c r="N2768">
        <v>154.62700000000001</v>
      </c>
      <c r="O2768">
        <v>166.68</v>
      </c>
      <c r="P2768">
        <v>176.999</v>
      </c>
      <c r="Q2768">
        <v>187.74799999999999</v>
      </c>
      <c r="R2768">
        <v>198.22399999999999</v>
      </c>
      <c r="S2768">
        <v>209.35400000000001</v>
      </c>
      <c r="T2768">
        <v>219.44900000000001</v>
      </c>
      <c r="U2768">
        <v>227.916</v>
      </c>
      <c r="V2768">
        <v>236.06200000000001</v>
      </c>
      <c r="W2768">
        <v>244.67500000000001</v>
      </c>
      <c r="X2768">
        <v>254.58500000000001</v>
      </c>
      <c r="Y2768">
        <v>264.846</v>
      </c>
      <c r="Z2768">
        <v>275.09100000000001</v>
      </c>
      <c r="AA2768">
        <v>285.334</v>
      </c>
      <c r="AB2768">
        <v>295.63299999999998</v>
      </c>
      <c r="AC2768">
        <v>305.637</v>
      </c>
      <c r="AD2768">
        <v>315.685</v>
      </c>
      <c r="AE2768">
        <v>325.77699999999999</v>
      </c>
      <c r="AF2768">
        <v>335.916</v>
      </c>
      <c r="AG2768">
        <v>346.10700000000003</v>
      </c>
      <c r="AH2768">
        <v>348.61200000000002</v>
      </c>
      <c r="AI2768">
        <v>349.791</v>
      </c>
      <c r="AJ2768" t="s">
        <v>53</v>
      </c>
      <c r="AK2768" t="s">
        <v>8</v>
      </c>
    </row>
    <row r="2769" spans="1:38" x14ac:dyDescent="0.35">
      <c r="A2769" t="s">
        <v>71</v>
      </c>
      <c r="B2769" t="s">
        <v>68</v>
      </c>
      <c r="C2769" t="s">
        <v>54</v>
      </c>
      <c r="D2769">
        <v>29.422000000000001</v>
      </c>
      <c r="E2769">
        <v>29.802</v>
      </c>
      <c r="F2769">
        <v>38.003999999999998</v>
      </c>
      <c r="G2769">
        <v>46.134999999999998</v>
      </c>
      <c r="H2769">
        <v>54.146999999999998</v>
      </c>
      <c r="I2769">
        <v>59.792000000000002</v>
      </c>
      <c r="J2769">
        <v>66.334000000000003</v>
      </c>
      <c r="K2769">
        <v>72.363</v>
      </c>
      <c r="L2769">
        <v>78.430999999999997</v>
      </c>
      <c r="M2769">
        <v>85.724000000000004</v>
      </c>
      <c r="N2769">
        <v>93.366</v>
      </c>
      <c r="O2769">
        <v>103.65900000000001</v>
      </c>
      <c r="P2769">
        <v>109.654</v>
      </c>
      <c r="Q2769">
        <v>116.452</v>
      </c>
      <c r="R2769">
        <v>122.651</v>
      </c>
      <c r="S2769">
        <v>130.041</v>
      </c>
      <c r="T2769">
        <v>135.17699999999999</v>
      </c>
      <c r="U2769">
        <v>136.58000000000001</v>
      </c>
      <c r="V2769">
        <v>137.12</v>
      </c>
      <c r="W2769">
        <v>138.78800000000001</v>
      </c>
      <c r="X2769">
        <v>142.93299999999999</v>
      </c>
      <c r="Y2769">
        <v>147.12100000000001</v>
      </c>
      <c r="Z2769">
        <v>151.20599999999999</v>
      </c>
      <c r="AA2769">
        <v>155.20599999999999</v>
      </c>
      <c r="AB2769">
        <v>159.22499999999999</v>
      </c>
      <c r="AC2769">
        <v>162.589</v>
      </c>
      <c r="AD2769">
        <v>165.958</v>
      </c>
      <c r="AE2769">
        <v>169.32499999999999</v>
      </c>
      <c r="AF2769">
        <v>172.697</v>
      </c>
      <c r="AG2769">
        <v>176.07300000000001</v>
      </c>
      <c r="AH2769">
        <v>178.59399999999999</v>
      </c>
      <c r="AI2769">
        <v>181.251</v>
      </c>
      <c r="AJ2769" t="s">
        <v>54</v>
      </c>
      <c r="AK2769" t="s">
        <v>22</v>
      </c>
    </row>
    <row r="2770" spans="1:38" x14ac:dyDescent="0.35">
      <c r="A2770" t="s">
        <v>71</v>
      </c>
      <c r="B2770" t="s">
        <v>68</v>
      </c>
      <c r="C2770" t="s">
        <v>55</v>
      </c>
      <c r="D2770">
        <v>19.135999999999999</v>
      </c>
      <c r="E2770">
        <v>19.202000000000002</v>
      </c>
      <c r="F2770">
        <v>25.216999999999999</v>
      </c>
      <c r="G2770">
        <v>31.535</v>
      </c>
      <c r="H2770">
        <v>38.154000000000003</v>
      </c>
      <c r="I2770">
        <v>42.411000000000001</v>
      </c>
      <c r="J2770">
        <v>48.884</v>
      </c>
      <c r="K2770">
        <v>55.366</v>
      </c>
      <c r="L2770">
        <v>61.850999999999999</v>
      </c>
      <c r="M2770">
        <v>69.015000000000001</v>
      </c>
      <c r="N2770">
        <v>76.846999999999994</v>
      </c>
      <c r="O2770">
        <v>86.146000000000001</v>
      </c>
      <c r="P2770">
        <v>91.823999999999998</v>
      </c>
      <c r="Q2770">
        <v>97.599000000000004</v>
      </c>
      <c r="R2770">
        <v>103.19499999999999</v>
      </c>
      <c r="S2770">
        <v>109.175</v>
      </c>
      <c r="T2770">
        <v>114.52</v>
      </c>
      <c r="U2770">
        <v>118.997</v>
      </c>
      <c r="V2770">
        <v>123.29900000000001</v>
      </c>
      <c r="W2770">
        <v>127.81699999999999</v>
      </c>
      <c r="X2770">
        <v>133.09700000000001</v>
      </c>
      <c r="Y2770">
        <v>138.54599999999999</v>
      </c>
      <c r="Z2770">
        <v>144.00700000000001</v>
      </c>
      <c r="AA2770">
        <v>149.48500000000001</v>
      </c>
      <c r="AB2770">
        <v>154.97800000000001</v>
      </c>
      <c r="AC2770">
        <v>160.27099999999999</v>
      </c>
      <c r="AD2770">
        <v>165.58199999999999</v>
      </c>
      <c r="AE2770">
        <v>170.90899999999999</v>
      </c>
      <c r="AF2770">
        <v>176.25200000000001</v>
      </c>
      <c r="AG2770">
        <v>181.608</v>
      </c>
      <c r="AH2770">
        <v>186.98099999999999</v>
      </c>
      <c r="AI2770">
        <v>189.154</v>
      </c>
      <c r="AJ2770" t="s">
        <v>55</v>
      </c>
      <c r="AK2770" t="s">
        <v>8</v>
      </c>
      <c r="AL2770" t="s">
        <v>17</v>
      </c>
    </row>
    <row r="2771" spans="1:38" x14ac:dyDescent="0.35">
      <c r="A2771" t="s">
        <v>72</v>
      </c>
      <c r="B2771" t="s">
        <v>68</v>
      </c>
      <c r="C2771" t="s">
        <v>7</v>
      </c>
      <c r="D2771">
        <v>69.424999999999997</v>
      </c>
      <c r="E2771">
        <v>69.757000000000005</v>
      </c>
      <c r="F2771">
        <v>75.129000000000005</v>
      </c>
      <c r="G2771">
        <v>80.838999999999999</v>
      </c>
      <c r="H2771">
        <v>86.837000000000003</v>
      </c>
      <c r="I2771">
        <v>94.38</v>
      </c>
      <c r="J2771">
        <v>104.548</v>
      </c>
      <c r="K2771">
        <v>114.21599999999999</v>
      </c>
      <c r="L2771">
        <v>123.899</v>
      </c>
      <c r="M2771">
        <v>133.58799999999999</v>
      </c>
      <c r="N2771">
        <v>142.92500000000001</v>
      </c>
      <c r="O2771">
        <v>152.387</v>
      </c>
      <c r="P2771">
        <v>159.88200000000001</v>
      </c>
      <c r="Q2771">
        <v>167.631</v>
      </c>
      <c r="R2771">
        <v>175.2</v>
      </c>
      <c r="S2771">
        <v>182.71799999999999</v>
      </c>
      <c r="T2771">
        <v>189.21899999999999</v>
      </c>
      <c r="U2771">
        <v>194.73699999999999</v>
      </c>
      <c r="V2771">
        <v>199.68899999999999</v>
      </c>
      <c r="W2771">
        <v>205.27</v>
      </c>
      <c r="X2771">
        <v>211.672</v>
      </c>
      <c r="Y2771">
        <v>218.94300000000001</v>
      </c>
      <c r="Z2771">
        <v>226.221</v>
      </c>
      <c r="AA2771">
        <v>233.833</v>
      </c>
      <c r="AB2771">
        <v>240.93100000000001</v>
      </c>
      <c r="AC2771">
        <v>247.23699999999999</v>
      </c>
      <c r="AD2771">
        <v>252.99700000000001</v>
      </c>
      <c r="AE2771">
        <v>258.55900000000003</v>
      </c>
      <c r="AF2771">
        <v>264.13799999999998</v>
      </c>
      <c r="AG2771">
        <v>269.75400000000002</v>
      </c>
      <c r="AH2771">
        <v>270.23599999999999</v>
      </c>
      <c r="AI2771">
        <v>270.27699999999999</v>
      </c>
      <c r="AJ2771" t="s">
        <v>7</v>
      </c>
      <c r="AK2771" t="s">
        <v>8</v>
      </c>
      <c r="AL2771" t="s">
        <v>9</v>
      </c>
    </row>
    <row r="2772" spans="1:38" x14ac:dyDescent="0.35">
      <c r="A2772" t="s">
        <v>72</v>
      </c>
      <c r="B2772" t="s">
        <v>68</v>
      </c>
      <c r="C2772" t="s">
        <v>10</v>
      </c>
      <c r="D2772">
        <v>6.7939999999999996</v>
      </c>
      <c r="E2772">
        <v>6.8380000000000001</v>
      </c>
      <c r="F2772">
        <v>6.9119999999999999</v>
      </c>
      <c r="G2772">
        <v>7.0030000000000001</v>
      </c>
      <c r="H2772">
        <v>7.1319999999999997</v>
      </c>
      <c r="I2772">
        <v>7.2969999999999997</v>
      </c>
      <c r="J2772">
        <v>7.6420000000000003</v>
      </c>
      <c r="K2772">
        <v>7.944</v>
      </c>
      <c r="L2772">
        <v>8.2479999999999993</v>
      </c>
      <c r="M2772">
        <v>8.5589999999999993</v>
      </c>
      <c r="N2772">
        <v>8.8819999999999997</v>
      </c>
      <c r="O2772">
        <v>9.2100000000000009</v>
      </c>
      <c r="P2772">
        <v>9.5760000000000005</v>
      </c>
      <c r="Q2772">
        <v>9.9510000000000005</v>
      </c>
      <c r="R2772">
        <v>10.321999999999999</v>
      </c>
      <c r="S2772">
        <v>10.695</v>
      </c>
      <c r="T2772">
        <v>11.074</v>
      </c>
      <c r="U2772">
        <v>11.417999999999999</v>
      </c>
      <c r="V2772">
        <v>11.75</v>
      </c>
      <c r="W2772">
        <v>12.1</v>
      </c>
      <c r="X2772">
        <v>12.452</v>
      </c>
      <c r="Y2772">
        <v>12.827999999999999</v>
      </c>
      <c r="Z2772">
        <v>13.209</v>
      </c>
      <c r="AA2772">
        <v>13.592000000000001</v>
      </c>
      <c r="AB2772">
        <v>13.976000000000001</v>
      </c>
      <c r="AC2772">
        <v>14.363</v>
      </c>
      <c r="AD2772">
        <v>14.753</v>
      </c>
      <c r="AE2772">
        <v>15.144</v>
      </c>
      <c r="AF2772">
        <v>15.536</v>
      </c>
      <c r="AG2772">
        <v>15.933</v>
      </c>
      <c r="AH2772">
        <v>16.048999999999999</v>
      </c>
      <c r="AI2772">
        <v>16.108000000000001</v>
      </c>
      <c r="AJ2772" t="s">
        <v>10</v>
      </c>
      <c r="AK2772" t="s">
        <v>11</v>
      </c>
      <c r="AL2772" t="s">
        <v>9</v>
      </c>
    </row>
    <row r="2773" spans="1:38" x14ac:dyDescent="0.35">
      <c r="A2773" t="s">
        <v>72</v>
      </c>
      <c r="B2773" t="s">
        <v>68</v>
      </c>
      <c r="C2773" t="s">
        <v>12</v>
      </c>
      <c r="D2773">
        <v>21.463000000000001</v>
      </c>
      <c r="E2773">
        <v>21.917999999999999</v>
      </c>
      <c r="F2773">
        <v>25.4</v>
      </c>
      <c r="G2773">
        <v>29.646000000000001</v>
      </c>
      <c r="H2773">
        <v>34.378999999999998</v>
      </c>
      <c r="I2773">
        <v>40.567</v>
      </c>
      <c r="J2773">
        <v>51.34</v>
      </c>
      <c r="K2773">
        <v>62.19</v>
      </c>
      <c r="L2773">
        <v>73.099000000000004</v>
      </c>
      <c r="M2773">
        <v>83.977000000000004</v>
      </c>
      <c r="N2773">
        <v>94.676000000000002</v>
      </c>
      <c r="O2773">
        <v>105.39400000000001</v>
      </c>
      <c r="P2773">
        <v>115.78400000000001</v>
      </c>
      <c r="Q2773">
        <v>126.245</v>
      </c>
      <c r="R2773">
        <v>136.75899999999999</v>
      </c>
      <c r="S2773">
        <v>147.46199999999999</v>
      </c>
      <c r="T2773">
        <v>157.81299999999999</v>
      </c>
      <c r="U2773">
        <v>168.22300000000001</v>
      </c>
      <c r="V2773">
        <v>178.64099999999999</v>
      </c>
      <c r="W2773">
        <v>189.16499999999999</v>
      </c>
      <c r="X2773">
        <v>200.07300000000001</v>
      </c>
      <c r="Y2773">
        <v>211.55</v>
      </c>
      <c r="Z2773">
        <v>223.04599999999999</v>
      </c>
      <c r="AA2773">
        <v>234.738</v>
      </c>
      <c r="AB2773">
        <v>246.26599999999999</v>
      </c>
      <c r="AC2773">
        <v>257.52100000000002</v>
      </c>
      <c r="AD2773">
        <v>268.60599999999999</v>
      </c>
      <c r="AE2773">
        <v>279.661</v>
      </c>
      <c r="AF2773">
        <v>290.77300000000002</v>
      </c>
      <c r="AG2773">
        <v>301.94600000000003</v>
      </c>
      <c r="AH2773">
        <v>303.31</v>
      </c>
      <c r="AI2773">
        <v>302.863</v>
      </c>
      <c r="AJ2773" t="s">
        <v>12</v>
      </c>
      <c r="AK2773" t="s">
        <v>8</v>
      </c>
    </row>
    <row r="2774" spans="1:38" x14ac:dyDescent="0.35">
      <c r="A2774" t="s">
        <v>72</v>
      </c>
      <c r="B2774" t="s">
        <v>68</v>
      </c>
      <c r="C2774" t="s">
        <v>13</v>
      </c>
      <c r="D2774">
        <v>55.747999999999998</v>
      </c>
      <c r="E2774">
        <v>56.061</v>
      </c>
      <c r="F2774">
        <v>58.276000000000003</v>
      </c>
      <c r="G2774">
        <v>60.832999999999998</v>
      </c>
      <c r="H2774">
        <v>63.593000000000004</v>
      </c>
      <c r="I2774">
        <v>67.152000000000001</v>
      </c>
      <c r="J2774">
        <v>72.816999999999993</v>
      </c>
      <c r="K2774">
        <v>78.441999999999993</v>
      </c>
      <c r="L2774">
        <v>84.091999999999999</v>
      </c>
      <c r="M2774">
        <v>89.722999999999999</v>
      </c>
      <c r="N2774">
        <v>95.216999999999999</v>
      </c>
      <c r="O2774">
        <v>100.738</v>
      </c>
      <c r="P2774">
        <v>105.76</v>
      </c>
      <c r="Q2774">
        <v>110.846</v>
      </c>
      <c r="R2774">
        <v>115.93300000000001</v>
      </c>
      <c r="S2774">
        <v>121.154</v>
      </c>
      <c r="T2774">
        <v>126.083</v>
      </c>
      <c r="U2774">
        <v>130.90199999999999</v>
      </c>
      <c r="V2774">
        <v>135.64699999999999</v>
      </c>
      <c r="W2774">
        <v>140.524</v>
      </c>
      <c r="X2774">
        <v>145.69</v>
      </c>
      <c r="Y2774">
        <v>151.20099999999999</v>
      </c>
      <c r="Z2774">
        <v>156.72399999999999</v>
      </c>
      <c r="AA2774">
        <v>162.37700000000001</v>
      </c>
      <c r="AB2774">
        <v>167.87700000000001</v>
      </c>
      <c r="AC2774">
        <v>173.14099999999999</v>
      </c>
      <c r="AD2774">
        <v>178.244</v>
      </c>
      <c r="AE2774">
        <v>183.29900000000001</v>
      </c>
      <c r="AF2774">
        <v>188.38</v>
      </c>
      <c r="AG2774">
        <v>193.49799999999999</v>
      </c>
      <c r="AH2774">
        <v>194.149</v>
      </c>
      <c r="AI2774">
        <v>193.97499999999999</v>
      </c>
      <c r="AJ2774" t="s">
        <v>13</v>
      </c>
      <c r="AK2774" t="s">
        <v>8</v>
      </c>
    </row>
    <row r="2775" spans="1:38" x14ac:dyDescent="0.35">
      <c r="A2775" t="s">
        <v>72</v>
      </c>
      <c r="B2775" t="s">
        <v>68</v>
      </c>
      <c r="C2775" t="s">
        <v>14</v>
      </c>
      <c r="D2775">
        <v>197.95500000000001</v>
      </c>
      <c r="E2775">
        <v>197.249</v>
      </c>
      <c r="F2775">
        <v>239.40700000000001</v>
      </c>
      <c r="G2775">
        <v>282.404</v>
      </c>
      <c r="H2775">
        <v>326.27499999999998</v>
      </c>
      <c r="I2775">
        <v>372.05599999999998</v>
      </c>
      <c r="J2775">
        <v>423.11700000000002</v>
      </c>
      <c r="K2775">
        <v>474.05599999999998</v>
      </c>
      <c r="L2775">
        <v>524.83500000000004</v>
      </c>
      <c r="M2775">
        <v>575.447</v>
      </c>
      <c r="N2775">
        <v>625.73299999999995</v>
      </c>
      <c r="O2775">
        <v>677.1</v>
      </c>
      <c r="P2775">
        <v>698.91700000000003</v>
      </c>
      <c r="Q2775">
        <v>721.72500000000002</v>
      </c>
      <c r="R2775">
        <v>743.58500000000004</v>
      </c>
      <c r="S2775">
        <v>765.94100000000003</v>
      </c>
      <c r="T2775">
        <v>783.995</v>
      </c>
      <c r="U2775">
        <v>797.87800000000004</v>
      </c>
      <c r="V2775">
        <v>809.20100000000002</v>
      </c>
      <c r="W2775">
        <v>823.21600000000001</v>
      </c>
      <c r="X2775">
        <v>840.68799999999999</v>
      </c>
      <c r="Y2775">
        <v>861.48099999999999</v>
      </c>
      <c r="Z2775">
        <v>882.22699999999998</v>
      </c>
      <c r="AA2775">
        <v>904.31399999999996</v>
      </c>
      <c r="AB2775">
        <v>924.08199999999999</v>
      </c>
      <c r="AC2775">
        <v>940.24</v>
      </c>
      <c r="AD2775">
        <v>953.84400000000005</v>
      </c>
      <c r="AE2775">
        <v>966.47699999999998</v>
      </c>
      <c r="AF2775">
        <v>979.16</v>
      </c>
      <c r="AG2775">
        <v>991.90200000000004</v>
      </c>
      <c r="AH2775">
        <v>1004.696</v>
      </c>
      <c r="AI2775">
        <v>1008.8869999999999</v>
      </c>
      <c r="AJ2775" t="s">
        <v>14</v>
      </c>
      <c r="AK2775" t="s">
        <v>15</v>
      </c>
    </row>
    <row r="2776" spans="1:38" x14ac:dyDescent="0.35">
      <c r="A2776" t="s">
        <v>72</v>
      </c>
      <c r="B2776" t="s">
        <v>68</v>
      </c>
      <c r="C2776" t="s">
        <v>16</v>
      </c>
      <c r="D2776">
        <v>4.32</v>
      </c>
      <c r="E2776">
        <v>5.1219999999999999</v>
      </c>
      <c r="F2776">
        <v>5.556</v>
      </c>
      <c r="G2776">
        <v>6.1440000000000001</v>
      </c>
      <c r="H2776">
        <v>6.8520000000000003</v>
      </c>
      <c r="I2776">
        <v>7.7779999999999996</v>
      </c>
      <c r="J2776">
        <v>9.6020000000000003</v>
      </c>
      <c r="K2776">
        <v>11.496</v>
      </c>
      <c r="L2776">
        <v>13.416</v>
      </c>
      <c r="M2776">
        <v>15.346</v>
      </c>
      <c r="N2776">
        <v>17.29</v>
      </c>
      <c r="O2776">
        <v>19.245999999999999</v>
      </c>
      <c r="P2776">
        <v>21.356000000000002</v>
      </c>
      <c r="Q2776">
        <v>23.478000000000002</v>
      </c>
      <c r="R2776">
        <v>25.635000000000002</v>
      </c>
      <c r="S2776">
        <v>27.812999999999999</v>
      </c>
      <c r="T2776">
        <v>30.012</v>
      </c>
      <c r="U2776">
        <v>32.284999999999997</v>
      </c>
      <c r="V2776">
        <v>34.607999999999997</v>
      </c>
      <c r="W2776">
        <v>36.929000000000002</v>
      </c>
      <c r="X2776">
        <v>39.274999999999999</v>
      </c>
      <c r="Y2776">
        <v>41.701999999999998</v>
      </c>
      <c r="Z2776">
        <v>44.151000000000003</v>
      </c>
      <c r="AA2776">
        <v>46.625999999999998</v>
      </c>
      <c r="AB2776">
        <v>49.122</v>
      </c>
      <c r="AC2776">
        <v>51.643999999999998</v>
      </c>
      <c r="AD2776">
        <v>54.191000000000003</v>
      </c>
      <c r="AE2776">
        <v>56.762</v>
      </c>
      <c r="AF2776">
        <v>59.356000000000002</v>
      </c>
      <c r="AG2776">
        <v>61.975999999999999</v>
      </c>
      <c r="AH2776">
        <v>62.643000000000001</v>
      </c>
      <c r="AI2776">
        <v>62.960999999999999</v>
      </c>
      <c r="AJ2776" t="s">
        <v>16</v>
      </c>
      <c r="AK2776" t="s">
        <v>8</v>
      </c>
      <c r="AL2776" t="s">
        <v>17</v>
      </c>
    </row>
    <row r="2777" spans="1:38" x14ac:dyDescent="0.35">
      <c r="A2777" t="s">
        <v>72</v>
      </c>
      <c r="B2777" t="s">
        <v>68</v>
      </c>
      <c r="C2777" t="s">
        <v>18</v>
      </c>
      <c r="D2777">
        <v>24.004000000000001</v>
      </c>
      <c r="E2777">
        <v>24</v>
      </c>
      <c r="F2777">
        <v>33.033999999999999</v>
      </c>
      <c r="G2777">
        <v>42.216000000000001</v>
      </c>
      <c r="H2777">
        <v>51.561</v>
      </c>
      <c r="I2777">
        <v>61.27</v>
      </c>
      <c r="J2777">
        <v>71.918999999999997</v>
      </c>
      <c r="K2777">
        <v>82.528000000000006</v>
      </c>
      <c r="L2777">
        <v>93.100999999999999</v>
      </c>
      <c r="M2777">
        <v>103.637</v>
      </c>
      <c r="N2777">
        <v>114.136</v>
      </c>
      <c r="O2777">
        <v>124.86799999999999</v>
      </c>
      <c r="P2777">
        <v>129.178</v>
      </c>
      <c r="Q2777">
        <v>133.69900000000001</v>
      </c>
      <c r="R2777">
        <v>138.01</v>
      </c>
      <c r="S2777">
        <v>142.429</v>
      </c>
      <c r="T2777">
        <v>145.91300000000001</v>
      </c>
      <c r="U2777">
        <v>148.48699999999999</v>
      </c>
      <c r="V2777">
        <v>150.50399999999999</v>
      </c>
      <c r="W2777">
        <v>153.101</v>
      </c>
      <c r="X2777">
        <v>156.446</v>
      </c>
      <c r="Y2777">
        <v>160.489</v>
      </c>
      <c r="Z2777">
        <v>164.52099999999999</v>
      </c>
      <c r="AA2777">
        <v>168.84100000000001</v>
      </c>
      <c r="AB2777">
        <v>172.655</v>
      </c>
      <c r="AC2777">
        <v>175.685</v>
      </c>
      <c r="AD2777">
        <v>178.16300000000001</v>
      </c>
      <c r="AE2777">
        <v>180.42599999999999</v>
      </c>
      <c r="AF2777">
        <v>182.69900000000001</v>
      </c>
      <c r="AG2777">
        <v>184.98</v>
      </c>
      <c r="AH2777">
        <v>187.27</v>
      </c>
      <c r="AI2777">
        <v>188</v>
      </c>
      <c r="AJ2777" t="s">
        <v>18</v>
      </c>
      <c r="AK2777" t="s">
        <v>19</v>
      </c>
    </row>
    <row r="2778" spans="1:38" x14ac:dyDescent="0.35">
      <c r="A2778" t="s">
        <v>72</v>
      </c>
      <c r="B2778" t="s">
        <v>68</v>
      </c>
      <c r="C2778" t="s">
        <v>20</v>
      </c>
      <c r="D2778">
        <v>136.417</v>
      </c>
      <c r="E2778">
        <v>136.982</v>
      </c>
      <c r="F2778">
        <v>146.101</v>
      </c>
      <c r="G2778">
        <v>155.702</v>
      </c>
      <c r="H2778">
        <v>165.70099999999999</v>
      </c>
      <c r="I2778">
        <v>178.232</v>
      </c>
      <c r="J2778">
        <v>194.57900000000001</v>
      </c>
      <c r="K2778">
        <v>210.083</v>
      </c>
      <c r="L2778">
        <v>225.60400000000001</v>
      </c>
      <c r="M2778">
        <v>241.13200000000001</v>
      </c>
      <c r="N2778">
        <v>256.03399999999999</v>
      </c>
      <c r="O2778">
        <v>271.161</v>
      </c>
      <c r="P2778">
        <v>282.72000000000003</v>
      </c>
      <c r="Q2778">
        <v>294.721</v>
      </c>
      <c r="R2778">
        <v>306.40199999999999</v>
      </c>
      <c r="S2778">
        <v>318.70600000000002</v>
      </c>
      <c r="T2778">
        <v>329.43400000000003</v>
      </c>
      <c r="U2778">
        <v>338.40199999999999</v>
      </c>
      <c r="V2778">
        <v>346.36500000000001</v>
      </c>
      <c r="W2778">
        <v>355.43200000000002</v>
      </c>
      <c r="X2778">
        <v>365.93099999999998</v>
      </c>
      <c r="Y2778">
        <v>377.88499999999999</v>
      </c>
      <c r="Z2778">
        <v>389.84300000000002</v>
      </c>
      <c r="AA2778">
        <v>402.37799999999999</v>
      </c>
      <c r="AB2778">
        <v>414.01</v>
      </c>
      <c r="AC2778">
        <v>424.24599999999998</v>
      </c>
      <c r="AD2778">
        <v>433.512</v>
      </c>
      <c r="AE2778">
        <v>442.42099999999999</v>
      </c>
      <c r="AF2778">
        <v>451.35500000000002</v>
      </c>
      <c r="AG2778">
        <v>460.346</v>
      </c>
      <c r="AH2778">
        <v>461.87400000000002</v>
      </c>
      <c r="AI2778">
        <v>461.995</v>
      </c>
      <c r="AJ2778" t="s">
        <v>20</v>
      </c>
      <c r="AK2778" t="s">
        <v>9</v>
      </c>
    </row>
    <row r="2779" spans="1:38" x14ac:dyDescent="0.35">
      <c r="A2779" t="s">
        <v>72</v>
      </c>
      <c r="B2779" t="s">
        <v>68</v>
      </c>
      <c r="C2779" t="s">
        <v>21</v>
      </c>
      <c r="D2779">
        <v>19.72</v>
      </c>
      <c r="E2779">
        <v>20.038</v>
      </c>
      <c r="F2779">
        <v>20.46</v>
      </c>
      <c r="G2779">
        <v>20.881</v>
      </c>
      <c r="H2779">
        <v>21.62</v>
      </c>
      <c r="I2779">
        <v>22.501999999999999</v>
      </c>
      <c r="J2779">
        <v>23.834</v>
      </c>
      <c r="K2779">
        <v>25.131</v>
      </c>
      <c r="L2779">
        <v>26.428999999999998</v>
      </c>
      <c r="M2779">
        <v>27.827000000000002</v>
      </c>
      <c r="N2779">
        <v>29.326000000000001</v>
      </c>
      <c r="O2779">
        <v>30.92</v>
      </c>
      <c r="P2779">
        <v>32.774000000000001</v>
      </c>
      <c r="Q2779">
        <v>34.732999999999997</v>
      </c>
      <c r="R2779">
        <v>36.601999999999997</v>
      </c>
      <c r="S2779">
        <v>38.493000000000002</v>
      </c>
      <c r="T2779">
        <v>40.435000000000002</v>
      </c>
      <c r="U2779">
        <v>41.893999999999998</v>
      </c>
      <c r="V2779">
        <v>43.145000000000003</v>
      </c>
      <c r="W2779">
        <v>44.631</v>
      </c>
      <c r="X2779">
        <v>46.122</v>
      </c>
      <c r="Y2779">
        <v>47.816000000000003</v>
      </c>
      <c r="Z2779">
        <v>49.542999999999999</v>
      </c>
      <c r="AA2779">
        <v>51.279000000000003</v>
      </c>
      <c r="AB2779">
        <v>53.02</v>
      </c>
      <c r="AC2779">
        <v>54.773000000000003</v>
      </c>
      <c r="AD2779">
        <v>56.531999999999996</v>
      </c>
      <c r="AE2779">
        <v>58.298000000000002</v>
      </c>
      <c r="AF2779">
        <v>60.073999999999998</v>
      </c>
      <c r="AG2779">
        <v>61.856999999999999</v>
      </c>
      <c r="AH2779">
        <v>62.795000000000002</v>
      </c>
      <c r="AI2779">
        <v>63.576000000000001</v>
      </c>
      <c r="AJ2779" t="s">
        <v>21</v>
      </c>
      <c r="AK2779" t="s">
        <v>22</v>
      </c>
    </row>
    <row r="2780" spans="1:38" x14ac:dyDescent="0.35">
      <c r="A2780" t="s">
        <v>72</v>
      </c>
      <c r="B2780" t="s">
        <v>68</v>
      </c>
      <c r="C2780" t="s">
        <v>23</v>
      </c>
      <c r="D2780">
        <v>285.44799999999998</v>
      </c>
      <c r="E2780">
        <v>287.44900000000001</v>
      </c>
      <c r="F2780">
        <v>311.36599999999999</v>
      </c>
      <c r="G2780">
        <v>335.79199999999997</v>
      </c>
      <c r="H2780">
        <v>360.887</v>
      </c>
      <c r="I2780">
        <v>391.97800000000001</v>
      </c>
      <c r="J2780">
        <v>428.19299999999998</v>
      </c>
      <c r="K2780">
        <v>462.62099999999998</v>
      </c>
      <c r="L2780">
        <v>497.03800000000001</v>
      </c>
      <c r="M2780">
        <v>531.55899999999997</v>
      </c>
      <c r="N2780">
        <v>564.39200000000005</v>
      </c>
      <c r="O2780">
        <v>597.90700000000004</v>
      </c>
      <c r="P2780">
        <v>620.87800000000004</v>
      </c>
      <c r="Q2780">
        <v>645.13800000000003</v>
      </c>
      <c r="R2780">
        <v>668.34400000000005</v>
      </c>
      <c r="S2780">
        <v>691.80700000000002</v>
      </c>
      <c r="T2780">
        <v>710.43499999999995</v>
      </c>
      <c r="U2780">
        <v>723.49099999999999</v>
      </c>
      <c r="V2780">
        <v>733.423</v>
      </c>
      <c r="W2780">
        <v>746.66200000000003</v>
      </c>
      <c r="X2780">
        <v>763.86500000000001</v>
      </c>
      <c r="Y2780">
        <v>784.88800000000003</v>
      </c>
      <c r="Z2780">
        <v>805.90300000000002</v>
      </c>
      <c r="AA2780">
        <v>828.48800000000006</v>
      </c>
      <c r="AB2780">
        <v>848.48500000000001</v>
      </c>
      <c r="AC2780">
        <v>864.53399999999999</v>
      </c>
      <c r="AD2780">
        <v>877.80600000000004</v>
      </c>
      <c r="AE2780">
        <v>890.03300000000002</v>
      </c>
      <c r="AF2780">
        <v>902.27700000000004</v>
      </c>
      <c r="AG2780">
        <v>914.625</v>
      </c>
      <c r="AH2780">
        <v>916.322</v>
      </c>
      <c r="AI2780">
        <v>917.88499999999999</v>
      </c>
      <c r="AJ2780" t="s">
        <v>23</v>
      </c>
      <c r="AK2780" t="s">
        <v>24</v>
      </c>
      <c r="AL2780" t="s">
        <v>17</v>
      </c>
    </row>
    <row r="2781" spans="1:38" x14ac:dyDescent="0.35">
      <c r="A2781" t="s">
        <v>72</v>
      </c>
      <c r="B2781" t="s">
        <v>68</v>
      </c>
      <c r="C2781" t="s">
        <v>25</v>
      </c>
      <c r="D2781">
        <v>9.5259999999999998</v>
      </c>
      <c r="E2781">
        <v>9.5850000000000009</v>
      </c>
      <c r="F2781">
        <v>26.327000000000002</v>
      </c>
      <c r="G2781">
        <v>43.341000000000001</v>
      </c>
      <c r="H2781">
        <v>60.648000000000003</v>
      </c>
      <c r="I2781">
        <v>78.632000000000005</v>
      </c>
      <c r="J2781">
        <v>98.275999999999996</v>
      </c>
      <c r="K2781">
        <v>117.91200000000001</v>
      </c>
      <c r="L2781">
        <v>137.48099999999999</v>
      </c>
      <c r="M2781">
        <v>156.976</v>
      </c>
      <c r="N2781">
        <v>176.40700000000001</v>
      </c>
      <c r="O2781">
        <v>196.25899999999999</v>
      </c>
      <c r="P2781">
        <v>204.20500000000001</v>
      </c>
      <c r="Q2781">
        <v>212.54499999999999</v>
      </c>
      <c r="R2781">
        <v>220.494</v>
      </c>
      <c r="S2781">
        <v>228.642</v>
      </c>
      <c r="T2781">
        <v>235.054</v>
      </c>
      <c r="U2781">
        <v>239.786</v>
      </c>
      <c r="V2781">
        <v>243.488</v>
      </c>
      <c r="W2781">
        <v>248.262</v>
      </c>
      <c r="X2781">
        <v>254.422</v>
      </c>
      <c r="Y2781">
        <v>261.87099999999998</v>
      </c>
      <c r="Z2781">
        <v>269.3</v>
      </c>
      <c r="AA2781">
        <v>277.26</v>
      </c>
      <c r="AB2781">
        <v>284.28300000000002</v>
      </c>
      <c r="AC2781">
        <v>289.85399999999998</v>
      </c>
      <c r="AD2781">
        <v>294.39800000000002</v>
      </c>
      <c r="AE2781">
        <v>298.54500000000002</v>
      </c>
      <c r="AF2781">
        <v>302.70800000000003</v>
      </c>
      <c r="AG2781">
        <v>306.88600000000002</v>
      </c>
      <c r="AH2781">
        <v>311.08100000000002</v>
      </c>
      <c r="AI2781">
        <v>312.404</v>
      </c>
      <c r="AJ2781" t="s">
        <v>25</v>
      </c>
      <c r="AK2781" t="s">
        <v>15</v>
      </c>
    </row>
    <row r="2782" spans="1:38" x14ac:dyDescent="0.35">
      <c r="A2782" t="s">
        <v>72</v>
      </c>
      <c r="B2782" t="s">
        <v>68</v>
      </c>
      <c r="C2782" t="s">
        <v>26</v>
      </c>
      <c r="D2782">
        <v>44.637999999999998</v>
      </c>
      <c r="E2782">
        <v>44.683999999999997</v>
      </c>
      <c r="F2782">
        <v>81.340999999999994</v>
      </c>
      <c r="G2782">
        <v>118.233</v>
      </c>
      <c r="H2782">
        <v>155.49299999999999</v>
      </c>
      <c r="I2782">
        <v>193.715</v>
      </c>
      <c r="J2782">
        <v>233.34800000000001</v>
      </c>
      <c r="K2782">
        <v>272.83999999999997</v>
      </c>
      <c r="L2782">
        <v>312.15199999999999</v>
      </c>
      <c r="M2782">
        <v>351.31099999999998</v>
      </c>
      <c r="N2782">
        <v>390.30799999999999</v>
      </c>
      <c r="O2782">
        <v>430.26799999999997</v>
      </c>
      <c r="P2782">
        <v>443.11700000000002</v>
      </c>
      <c r="Q2782">
        <v>456.85300000000001</v>
      </c>
      <c r="R2782">
        <v>469.67599999999999</v>
      </c>
      <c r="S2782">
        <v>482.91699999999997</v>
      </c>
      <c r="T2782">
        <v>492.25900000000001</v>
      </c>
      <c r="U2782">
        <v>497.69299999999998</v>
      </c>
      <c r="V2782">
        <v>500.73599999999999</v>
      </c>
      <c r="W2782">
        <v>506.226</v>
      </c>
      <c r="X2782">
        <v>514.79899999999998</v>
      </c>
      <c r="Y2782">
        <v>526.09699999999998</v>
      </c>
      <c r="Z2782">
        <v>537.327</v>
      </c>
      <c r="AA2782">
        <v>549.73</v>
      </c>
      <c r="AB2782">
        <v>560.01099999999997</v>
      </c>
      <c r="AC2782">
        <v>567.00199999999995</v>
      </c>
      <c r="AD2782">
        <v>571.66800000000001</v>
      </c>
      <c r="AE2782">
        <v>575.41499999999996</v>
      </c>
      <c r="AF2782">
        <v>579.17899999999997</v>
      </c>
      <c r="AG2782">
        <v>582.95799999999997</v>
      </c>
      <c r="AH2782">
        <v>586.75099999999998</v>
      </c>
      <c r="AI2782">
        <v>588.03599999999994</v>
      </c>
      <c r="AJ2782" t="s">
        <v>26</v>
      </c>
      <c r="AK2782" t="s">
        <v>17</v>
      </c>
    </row>
    <row r="2783" spans="1:38" x14ac:dyDescent="0.35">
      <c r="A2783" t="s">
        <v>72</v>
      </c>
      <c r="B2783" t="s">
        <v>68</v>
      </c>
      <c r="C2783" t="s">
        <v>27</v>
      </c>
      <c r="D2783">
        <v>29.765999999999998</v>
      </c>
      <c r="E2783">
        <v>29.838000000000001</v>
      </c>
      <c r="F2783">
        <v>38.390999999999998</v>
      </c>
      <c r="G2783">
        <v>47.250999999999998</v>
      </c>
      <c r="H2783">
        <v>56.506</v>
      </c>
      <c r="I2783">
        <v>66.387</v>
      </c>
      <c r="J2783">
        <v>78.296999999999997</v>
      </c>
      <c r="K2783">
        <v>90.25</v>
      </c>
      <c r="L2783">
        <v>102.184</v>
      </c>
      <c r="M2783">
        <v>114.117</v>
      </c>
      <c r="N2783">
        <v>126.047</v>
      </c>
      <c r="O2783">
        <v>138.21199999999999</v>
      </c>
      <c r="P2783">
        <v>144.923</v>
      </c>
      <c r="Q2783">
        <v>151.85400000000001</v>
      </c>
      <c r="R2783">
        <v>158.59700000000001</v>
      </c>
      <c r="S2783">
        <v>165.434</v>
      </c>
      <c r="T2783">
        <v>171.46600000000001</v>
      </c>
      <c r="U2783">
        <v>176.613</v>
      </c>
      <c r="V2783">
        <v>181.24199999999999</v>
      </c>
      <c r="W2783">
        <v>186.44499999999999</v>
      </c>
      <c r="X2783">
        <v>192.32499999999999</v>
      </c>
      <c r="Y2783">
        <v>198.965</v>
      </c>
      <c r="Z2783">
        <v>205.619</v>
      </c>
      <c r="AA2783">
        <v>212.542</v>
      </c>
      <c r="AB2783">
        <v>219.03399999999999</v>
      </c>
      <c r="AC2783">
        <v>224.84299999999999</v>
      </c>
      <c r="AD2783">
        <v>230.179</v>
      </c>
      <c r="AE2783">
        <v>235.33799999999999</v>
      </c>
      <c r="AF2783">
        <v>240.52099999999999</v>
      </c>
      <c r="AG2783">
        <v>245.72800000000001</v>
      </c>
      <c r="AH2783">
        <v>250.71299999999999</v>
      </c>
      <c r="AI2783">
        <v>252.46100000000001</v>
      </c>
      <c r="AJ2783" t="s">
        <v>27</v>
      </c>
      <c r="AK2783" t="s">
        <v>8</v>
      </c>
      <c r="AL2783" t="s">
        <v>17</v>
      </c>
    </row>
    <row r="2784" spans="1:38" x14ac:dyDescent="0.35">
      <c r="A2784" t="s">
        <v>72</v>
      </c>
      <c r="B2784" t="s">
        <v>68</v>
      </c>
      <c r="C2784" t="s">
        <v>28</v>
      </c>
      <c r="D2784">
        <v>13.13</v>
      </c>
      <c r="E2784">
        <v>13.132</v>
      </c>
      <c r="F2784">
        <v>13.471</v>
      </c>
      <c r="G2784">
        <v>13.942</v>
      </c>
      <c r="H2784">
        <v>14.568</v>
      </c>
      <c r="I2784">
        <v>15.398</v>
      </c>
      <c r="J2784">
        <v>17.088000000000001</v>
      </c>
      <c r="K2784">
        <v>18.782</v>
      </c>
      <c r="L2784">
        <v>20.483000000000001</v>
      </c>
      <c r="M2784">
        <v>22.198</v>
      </c>
      <c r="N2784">
        <v>23.923999999999999</v>
      </c>
      <c r="O2784">
        <v>25.667000000000002</v>
      </c>
      <c r="P2784">
        <v>27.559000000000001</v>
      </c>
      <c r="Q2784">
        <v>29.466000000000001</v>
      </c>
      <c r="R2784">
        <v>31.376999999999999</v>
      </c>
      <c r="S2784">
        <v>33.293999999999997</v>
      </c>
      <c r="T2784">
        <v>35.225999999999999</v>
      </c>
      <c r="U2784">
        <v>37.134</v>
      </c>
      <c r="V2784">
        <v>39.039000000000001</v>
      </c>
      <c r="W2784">
        <v>40.966000000000001</v>
      </c>
      <c r="X2784">
        <v>42.901000000000003</v>
      </c>
      <c r="Y2784">
        <v>44.92</v>
      </c>
      <c r="Z2784">
        <v>46.951999999999998</v>
      </c>
      <c r="AA2784">
        <v>48.99</v>
      </c>
      <c r="AB2784">
        <v>51.039000000000001</v>
      </c>
      <c r="AC2784">
        <v>53.095999999999997</v>
      </c>
      <c r="AD2784">
        <v>55.162999999999997</v>
      </c>
      <c r="AE2784">
        <v>57.235999999999997</v>
      </c>
      <c r="AF2784">
        <v>59.320999999999998</v>
      </c>
      <c r="AG2784">
        <v>61.411999999999999</v>
      </c>
      <c r="AH2784">
        <v>63.512</v>
      </c>
      <c r="AI2784">
        <v>64.230999999999995</v>
      </c>
      <c r="AJ2784" t="s">
        <v>28</v>
      </c>
      <c r="AK2784" t="s">
        <v>19</v>
      </c>
    </row>
    <row r="2785" spans="1:38" x14ac:dyDescent="0.35">
      <c r="A2785" t="s">
        <v>72</v>
      </c>
      <c r="B2785" t="s">
        <v>68</v>
      </c>
      <c r="C2785" t="s">
        <v>29</v>
      </c>
      <c r="D2785">
        <v>0.84899999999999998</v>
      </c>
      <c r="E2785">
        <v>0.85499999999999998</v>
      </c>
      <c r="F2785">
        <v>0.86299999999999999</v>
      </c>
      <c r="G2785">
        <v>0.872</v>
      </c>
      <c r="H2785">
        <v>0.88500000000000001</v>
      </c>
      <c r="I2785">
        <v>0.90200000000000002</v>
      </c>
      <c r="J2785">
        <v>0.93899999999999995</v>
      </c>
      <c r="K2785">
        <v>0.97099999999999997</v>
      </c>
      <c r="L2785">
        <v>1.004</v>
      </c>
      <c r="M2785">
        <v>1.0369999999999999</v>
      </c>
      <c r="N2785">
        <v>1.07</v>
      </c>
      <c r="O2785">
        <v>1.1040000000000001</v>
      </c>
      <c r="P2785">
        <v>1.1419999999999999</v>
      </c>
      <c r="Q2785">
        <v>1.179</v>
      </c>
      <c r="R2785">
        <v>1.2170000000000001</v>
      </c>
      <c r="S2785">
        <v>1.2549999999999999</v>
      </c>
      <c r="T2785">
        <v>1.294</v>
      </c>
      <c r="U2785">
        <v>1.331</v>
      </c>
      <c r="V2785">
        <v>1.3680000000000001</v>
      </c>
      <c r="W2785">
        <v>1.4059999999999999</v>
      </c>
      <c r="X2785">
        <v>1.444</v>
      </c>
      <c r="Y2785">
        <v>1.4850000000000001</v>
      </c>
      <c r="Z2785">
        <v>1.5249999999999999</v>
      </c>
      <c r="AA2785">
        <v>1.5660000000000001</v>
      </c>
      <c r="AB2785">
        <v>1.607</v>
      </c>
      <c r="AC2785">
        <v>1.649</v>
      </c>
      <c r="AD2785">
        <v>1.69</v>
      </c>
      <c r="AE2785">
        <v>1.732</v>
      </c>
      <c r="AF2785">
        <v>1.774</v>
      </c>
      <c r="AG2785">
        <v>1.8169999999999999</v>
      </c>
      <c r="AH2785">
        <v>1.827</v>
      </c>
      <c r="AI2785">
        <v>1.831</v>
      </c>
      <c r="AJ2785" t="s">
        <v>29</v>
      </c>
      <c r="AK2785" t="s">
        <v>30</v>
      </c>
    </row>
    <row r="2786" spans="1:38" x14ac:dyDescent="0.35">
      <c r="A2786" t="s">
        <v>72</v>
      </c>
      <c r="B2786" t="s">
        <v>68</v>
      </c>
      <c r="C2786" t="s">
        <v>31</v>
      </c>
      <c r="D2786">
        <v>49.715000000000003</v>
      </c>
      <c r="E2786">
        <v>49.973999999999997</v>
      </c>
      <c r="F2786">
        <v>51.826000000000001</v>
      </c>
      <c r="G2786">
        <v>54.085999999999999</v>
      </c>
      <c r="H2786">
        <v>56.645000000000003</v>
      </c>
      <c r="I2786">
        <v>59.988</v>
      </c>
      <c r="J2786">
        <v>65.849999999999994</v>
      </c>
      <c r="K2786">
        <v>71.736999999999995</v>
      </c>
      <c r="L2786">
        <v>77.646000000000001</v>
      </c>
      <c r="M2786">
        <v>83.555000000000007</v>
      </c>
      <c r="N2786">
        <v>89.385000000000005</v>
      </c>
      <c r="O2786">
        <v>95.230999999999995</v>
      </c>
      <c r="P2786">
        <v>100.965</v>
      </c>
      <c r="Q2786">
        <v>106.74299999999999</v>
      </c>
      <c r="R2786">
        <v>112.547</v>
      </c>
      <c r="S2786">
        <v>118.44199999999999</v>
      </c>
      <c r="T2786">
        <v>124.17400000000001</v>
      </c>
      <c r="U2786">
        <v>129.88499999999999</v>
      </c>
      <c r="V2786">
        <v>135.589</v>
      </c>
      <c r="W2786">
        <v>141.36600000000001</v>
      </c>
      <c r="X2786">
        <v>147.34700000000001</v>
      </c>
      <c r="Y2786">
        <v>153.637</v>
      </c>
      <c r="Z2786">
        <v>159.94499999999999</v>
      </c>
      <c r="AA2786">
        <v>166.352</v>
      </c>
      <c r="AB2786">
        <v>172.68</v>
      </c>
      <c r="AC2786">
        <v>178.87799999999999</v>
      </c>
      <c r="AD2786">
        <v>184.98599999999999</v>
      </c>
      <c r="AE2786">
        <v>191.08500000000001</v>
      </c>
      <c r="AF2786">
        <v>197.215</v>
      </c>
      <c r="AG2786">
        <v>203.37799999999999</v>
      </c>
      <c r="AH2786">
        <v>204.20500000000001</v>
      </c>
      <c r="AI2786">
        <v>204.048</v>
      </c>
      <c r="AJ2786" t="s">
        <v>31</v>
      </c>
      <c r="AK2786" t="s">
        <v>24</v>
      </c>
    </row>
    <row r="2787" spans="1:38" x14ac:dyDescent="0.35">
      <c r="A2787" t="s">
        <v>72</v>
      </c>
      <c r="B2787" t="s">
        <v>68</v>
      </c>
      <c r="C2787" t="s">
        <v>32</v>
      </c>
      <c r="D2787">
        <v>45.314999999999998</v>
      </c>
      <c r="E2787">
        <v>45.734000000000002</v>
      </c>
      <c r="F2787">
        <v>48.94</v>
      </c>
      <c r="G2787">
        <v>52.844999999999999</v>
      </c>
      <c r="H2787">
        <v>57.203000000000003</v>
      </c>
      <c r="I2787">
        <v>62.902000000000001</v>
      </c>
      <c r="J2787">
        <v>72.92</v>
      </c>
      <c r="K2787">
        <v>82.855999999999995</v>
      </c>
      <c r="L2787">
        <v>92.838999999999999</v>
      </c>
      <c r="M2787">
        <v>102.79600000000001</v>
      </c>
      <c r="N2787">
        <v>112.60299999999999</v>
      </c>
      <c r="O2787">
        <v>122.43300000000001</v>
      </c>
      <c r="P2787">
        <v>131.965</v>
      </c>
      <c r="Q2787">
        <v>141.57</v>
      </c>
      <c r="R2787">
        <v>151.221</v>
      </c>
      <c r="S2787">
        <v>161.00299999999999</v>
      </c>
      <c r="T2787">
        <v>170.44900000000001</v>
      </c>
      <c r="U2787">
        <v>179.90700000000001</v>
      </c>
      <c r="V2787">
        <v>189.34899999999999</v>
      </c>
      <c r="W2787">
        <v>198.91200000000001</v>
      </c>
      <c r="X2787">
        <v>208.828</v>
      </c>
      <c r="Y2787">
        <v>219.26900000000001</v>
      </c>
      <c r="Z2787">
        <v>229.739</v>
      </c>
      <c r="AA2787">
        <v>240.38800000000001</v>
      </c>
      <c r="AB2787">
        <v>250.88200000000001</v>
      </c>
      <c r="AC2787">
        <v>261.12599999999998</v>
      </c>
      <c r="AD2787">
        <v>271.20999999999998</v>
      </c>
      <c r="AE2787">
        <v>281.26299999999998</v>
      </c>
      <c r="AF2787">
        <v>291.36700000000002</v>
      </c>
      <c r="AG2787">
        <v>301.52999999999997</v>
      </c>
      <c r="AH2787">
        <v>302.77699999999999</v>
      </c>
      <c r="AI2787">
        <v>302.40499999999997</v>
      </c>
      <c r="AJ2787" t="s">
        <v>32</v>
      </c>
      <c r="AK2787" t="s">
        <v>8</v>
      </c>
    </row>
    <row r="2788" spans="1:38" x14ac:dyDescent="0.35">
      <c r="A2788" t="s">
        <v>72</v>
      </c>
      <c r="B2788" t="s">
        <v>68</v>
      </c>
      <c r="C2788" t="s">
        <v>33</v>
      </c>
      <c r="D2788">
        <v>57.563000000000002</v>
      </c>
      <c r="E2788">
        <v>58.186</v>
      </c>
      <c r="F2788">
        <v>71.62</v>
      </c>
      <c r="G2788">
        <v>86.113</v>
      </c>
      <c r="H2788">
        <v>101.27200000000001</v>
      </c>
      <c r="I2788">
        <v>120.444</v>
      </c>
      <c r="J2788">
        <v>146.583</v>
      </c>
      <c r="K2788">
        <v>172.08</v>
      </c>
      <c r="L2788">
        <v>197.624</v>
      </c>
      <c r="M2788">
        <v>223.12299999999999</v>
      </c>
      <c r="N2788">
        <v>247.673</v>
      </c>
      <c r="O2788">
        <v>272.48599999999999</v>
      </c>
      <c r="P2788">
        <v>292.46699999999998</v>
      </c>
      <c r="Q2788">
        <v>313.00099999999998</v>
      </c>
      <c r="R2788">
        <v>333.19299999999998</v>
      </c>
      <c r="S2788">
        <v>354.27499999999998</v>
      </c>
      <c r="T2788">
        <v>373.10399999999998</v>
      </c>
      <c r="U2788">
        <v>389.90199999999999</v>
      </c>
      <c r="V2788">
        <v>405.505</v>
      </c>
      <c r="W2788">
        <v>422.483</v>
      </c>
      <c r="X2788">
        <v>441.5</v>
      </c>
      <c r="Y2788">
        <v>462.608</v>
      </c>
      <c r="Z2788">
        <v>483.72899999999998</v>
      </c>
      <c r="AA2788">
        <v>505.68099999999998</v>
      </c>
      <c r="AB2788">
        <v>526.39200000000005</v>
      </c>
      <c r="AC2788">
        <v>545.15599999999995</v>
      </c>
      <c r="AD2788">
        <v>562.58000000000004</v>
      </c>
      <c r="AE2788">
        <v>579.52499999999998</v>
      </c>
      <c r="AF2788">
        <v>596.52800000000002</v>
      </c>
      <c r="AG2788">
        <v>613.63300000000004</v>
      </c>
      <c r="AH2788">
        <v>615.88300000000004</v>
      </c>
      <c r="AI2788">
        <v>615.40800000000002</v>
      </c>
      <c r="AJ2788" t="s">
        <v>33</v>
      </c>
      <c r="AK2788" t="s">
        <v>8</v>
      </c>
    </row>
    <row r="2789" spans="1:38" x14ac:dyDescent="0.35">
      <c r="A2789" t="s">
        <v>72</v>
      </c>
      <c r="B2789" t="s">
        <v>68</v>
      </c>
      <c r="C2789" t="s">
        <v>34</v>
      </c>
      <c r="D2789">
        <v>6.61</v>
      </c>
      <c r="E2789">
        <v>6.6550000000000002</v>
      </c>
      <c r="F2789">
        <v>7.1360000000000001</v>
      </c>
      <c r="G2789">
        <v>7.8019999999999996</v>
      </c>
      <c r="H2789">
        <v>8.6579999999999995</v>
      </c>
      <c r="I2789">
        <v>9.7949999999999999</v>
      </c>
      <c r="J2789">
        <v>12.135</v>
      </c>
      <c r="K2789">
        <v>14.505000000000001</v>
      </c>
      <c r="L2789">
        <v>16.882000000000001</v>
      </c>
      <c r="M2789">
        <v>19.271999999999998</v>
      </c>
      <c r="N2789">
        <v>21.672999999999998</v>
      </c>
      <c r="O2789">
        <v>24.082000000000001</v>
      </c>
      <c r="P2789">
        <v>26.692</v>
      </c>
      <c r="Q2789">
        <v>29.312000000000001</v>
      </c>
      <c r="R2789">
        <v>31.945</v>
      </c>
      <c r="S2789">
        <v>34.591000000000001</v>
      </c>
      <c r="T2789">
        <v>37.247</v>
      </c>
      <c r="U2789">
        <v>39.917999999999999</v>
      </c>
      <c r="V2789">
        <v>42.6</v>
      </c>
      <c r="W2789">
        <v>45.292000000000002</v>
      </c>
      <c r="X2789">
        <v>47.999000000000002</v>
      </c>
      <c r="Y2789">
        <v>50.811999999999998</v>
      </c>
      <c r="Z2789">
        <v>53.637999999999998</v>
      </c>
      <c r="AA2789">
        <v>56.475000000000001</v>
      </c>
      <c r="AB2789">
        <v>59.326000000000001</v>
      </c>
      <c r="AC2789">
        <v>62.186</v>
      </c>
      <c r="AD2789">
        <v>65.061000000000007</v>
      </c>
      <c r="AE2789">
        <v>67.947000000000003</v>
      </c>
      <c r="AF2789">
        <v>70.846000000000004</v>
      </c>
      <c r="AG2789">
        <v>73.756</v>
      </c>
      <c r="AH2789">
        <v>76.677999999999997</v>
      </c>
      <c r="AI2789">
        <v>77.632000000000005</v>
      </c>
      <c r="AJ2789" t="s">
        <v>34</v>
      </c>
      <c r="AK2789" t="s">
        <v>19</v>
      </c>
    </row>
    <row r="2790" spans="1:38" x14ac:dyDescent="0.35">
      <c r="A2790" t="s">
        <v>72</v>
      </c>
      <c r="B2790" t="s">
        <v>68</v>
      </c>
      <c r="C2790" t="s">
        <v>35</v>
      </c>
      <c r="D2790">
        <v>10.246</v>
      </c>
      <c r="E2790">
        <v>10.334</v>
      </c>
      <c r="F2790">
        <v>12.526999999999999</v>
      </c>
      <c r="G2790">
        <v>15.077999999999999</v>
      </c>
      <c r="H2790">
        <v>17.956</v>
      </c>
      <c r="I2790">
        <v>21.385999999999999</v>
      </c>
      <c r="J2790">
        <v>27.053999999999998</v>
      </c>
      <c r="K2790">
        <v>32.795000000000002</v>
      </c>
      <c r="L2790">
        <v>38.548999999999999</v>
      </c>
      <c r="M2790">
        <v>44.314</v>
      </c>
      <c r="N2790">
        <v>50.084000000000003</v>
      </c>
      <c r="O2790">
        <v>55.904000000000003</v>
      </c>
      <c r="P2790">
        <v>61.103999999999999</v>
      </c>
      <c r="Q2790">
        <v>66.352000000000004</v>
      </c>
      <c r="R2790">
        <v>71.596999999999994</v>
      </c>
      <c r="S2790">
        <v>76.876999999999995</v>
      </c>
      <c r="T2790">
        <v>82.036000000000001</v>
      </c>
      <c r="U2790">
        <v>87.111000000000004</v>
      </c>
      <c r="V2790">
        <v>92.14</v>
      </c>
      <c r="W2790">
        <v>97.26</v>
      </c>
      <c r="X2790">
        <v>102.514</v>
      </c>
      <c r="Y2790">
        <v>108.05200000000001</v>
      </c>
      <c r="Z2790">
        <v>113.608</v>
      </c>
      <c r="AA2790">
        <v>119.232</v>
      </c>
      <c r="AB2790">
        <v>124.79900000000001</v>
      </c>
      <c r="AC2790">
        <v>130.27000000000001</v>
      </c>
      <c r="AD2790">
        <v>135.68299999999999</v>
      </c>
      <c r="AE2790">
        <v>141.08199999999999</v>
      </c>
      <c r="AF2790">
        <v>146.50700000000001</v>
      </c>
      <c r="AG2790">
        <v>151.95699999999999</v>
      </c>
      <c r="AH2790">
        <v>157.428</v>
      </c>
      <c r="AI2790">
        <v>159.18600000000001</v>
      </c>
      <c r="AJ2790" t="s">
        <v>35</v>
      </c>
      <c r="AK2790" t="s">
        <v>15</v>
      </c>
    </row>
    <row r="2791" spans="1:38" x14ac:dyDescent="0.35">
      <c r="A2791" t="s">
        <v>72</v>
      </c>
      <c r="B2791" t="s">
        <v>68</v>
      </c>
      <c r="C2791" t="s">
        <v>36</v>
      </c>
      <c r="D2791">
        <v>0.92900000000000005</v>
      </c>
      <c r="E2791">
        <v>0.94599999999999995</v>
      </c>
      <c r="F2791">
        <v>0.99199999999999999</v>
      </c>
      <c r="G2791">
        <v>1.0589999999999999</v>
      </c>
      <c r="H2791">
        <v>1.1419999999999999</v>
      </c>
      <c r="I2791">
        <v>1.2509999999999999</v>
      </c>
      <c r="J2791">
        <v>1.492</v>
      </c>
      <c r="K2791">
        <v>1.728</v>
      </c>
      <c r="L2791">
        <v>1.964</v>
      </c>
      <c r="M2791">
        <v>2.202</v>
      </c>
      <c r="N2791">
        <v>2.4390000000000001</v>
      </c>
      <c r="O2791">
        <v>2.6760000000000002</v>
      </c>
      <c r="P2791">
        <v>2.931</v>
      </c>
      <c r="Q2791">
        <v>3.1869999999999998</v>
      </c>
      <c r="R2791">
        <v>3.4449999999999998</v>
      </c>
      <c r="S2791">
        <v>3.7050000000000001</v>
      </c>
      <c r="T2791">
        <v>3.9660000000000002</v>
      </c>
      <c r="U2791">
        <v>4.2370000000000001</v>
      </c>
      <c r="V2791">
        <v>4.5129999999999999</v>
      </c>
      <c r="W2791">
        <v>4.7869999999999999</v>
      </c>
      <c r="X2791">
        <v>5.0620000000000003</v>
      </c>
      <c r="Y2791">
        <v>5.3460000000000001</v>
      </c>
      <c r="Z2791">
        <v>5.633</v>
      </c>
      <c r="AA2791">
        <v>5.92</v>
      </c>
      <c r="AB2791">
        <v>6.2089999999999996</v>
      </c>
      <c r="AC2791">
        <v>6.5</v>
      </c>
      <c r="AD2791">
        <v>6.7930000000000001</v>
      </c>
      <c r="AE2791">
        <v>7.0869999999999997</v>
      </c>
      <c r="AF2791">
        <v>7.3840000000000003</v>
      </c>
      <c r="AG2791">
        <v>7.6820000000000004</v>
      </c>
      <c r="AH2791">
        <v>7.7240000000000002</v>
      </c>
      <c r="AI2791">
        <v>7.718</v>
      </c>
      <c r="AJ2791" t="s">
        <v>36</v>
      </c>
      <c r="AK2791" t="s">
        <v>11</v>
      </c>
      <c r="AL2791" t="s">
        <v>9</v>
      </c>
    </row>
    <row r="2792" spans="1:38" x14ac:dyDescent="0.35">
      <c r="A2792" t="s">
        <v>72</v>
      </c>
      <c r="B2792" t="s">
        <v>68</v>
      </c>
      <c r="C2792" t="s">
        <v>37</v>
      </c>
      <c r="D2792">
        <v>82.876999999999995</v>
      </c>
      <c r="E2792">
        <v>83.12</v>
      </c>
      <c r="F2792">
        <v>108.60299999999999</v>
      </c>
      <c r="G2792">
        <v>134.136</v>
      </c>
      <c r="H2792">
        <v>159.518</v>
      </c>
      <c r="I2792">
        <v>190.81800000000001</v>
      </c>
      <c r="J2792">
        <v>224.06100000000001</v>
      </c>
      <c r="K2792">
        <v>255.16399999999999</v>
      </c>
      <c r="L2792">
        <v>286.19799999999998</v>
      </c>
      <c r="M2792">
        <v>317.15800000000002</v>
      </c>
      <c r="N2792">
        <v>346.00599999999997</v>
      </c>
      <c r="O2792">
        <v>375.46100000000001</v>
      </c>
      <c r="P2792">
        <v>391.87799999999999</v>
      </c>
      <c r="Q2792">
        <v>409.58800000000002</v>
      </c>
      <c r="R2792">
        <v>426.12700000000001</v>
      </c>
      <c r="S2792">
        <v>444.53899999999999</v>
      </c>
      <c r="T2792">
        <v>457.73399999999998</v>
      </c>
      <c r="U2792">
        <v>465</v>
      </c>
      <c r="V2792">
        <v>468.86599999999999</v>
      </c>
      <c r="W2792">
        <v>476.19099999999997</v>
      </c>
      <c r="X2792">
        <v>488.00900000000001</v>
      </c>
      <c r="Y2792">
        <v>503.64</v>
      </c>
      <c r="Z2792">
        <v>519.15700000000004</v>
      </c>
      <c r="AA2792">
        <v>536.39700000000005</v>
      </c>
      <c r="AB2792">
        <v>550.596</v>
      </c>
      <c r="AC2792">
        <v>560.16399999999999</v>
      </c>
      <c r="AD2792">
        <v>566.46600000000001</v>
      </c>
      <c r="AE2792">
        <v>571.49099999999999</v>
      </c>
      <c r="AF2792">
        <v>576.45699999999999</v>
      </c>
      <c r="AG2792">
        <v>581.46900000000005</v>
      </c>
      <c r="AH2792">
        <v>582.32399999999996</v>
      </c>
      <c r="AI2792">
        <v>582.43399999999997</v>
      </c>
      <c r="AJ2792" t="s">
        <v>37</v>
      </c>
      <c r="AK2792" t="s">
        <v>22</v>
      </c>
      <c r="AL2792" t="s">
        <v>24</v>
      </c>
    </row>
    <row r="2793" spans="1:38" x14ac:dyDescent="0.35">
      <c r="A2793" t="s">
        <v>72</v>
      </c>
      <c r="B2793" t="s">
        <v>68</v>
      </c>
      <c r="C2793" t="s">
        <v>38</v>
      </c>
      <c r="D2793">
        <v>238.809</v>
      </c>
      <c r="E2793">
        <v>239.57300000000001</v>
      </c>
      <c r="F2793">
        <v>248.364</v>
      </c>
      <c r="G2793">
        <v>257.447</v>
      </c>
      <c r="H2793">
        <v>266.90600000000001</v>
      </c>
      <c r="I2793">
        <v>278.66399999999999</v>
      </c>
      <c r="J2793">
        <v>293.23099999999999</v>
      </c>
      <c r="K2793">
        <v>306.93299999999999</v>
      </c>
      <c r="L2793">
        <v>320.64400000000001</v>
      </c>
      <c r="M2793">
        <v>334.40300000000002</v>
      </c>
      <c r="N2793">
        <v>347.584</v>
      </c>
      <c r="O2793">
        <v>361.02300000000002</v>
      </c>
      <c r="P2793">
        <v>370.86900000000003</v>
      </c>
      <c r="Q2793">
        <v>381.18599999999998</v>
      </c>
      <c r="R2793">
        <v>391.13600000000002</v>
      </c>
      <c r="S2793">
        <v>399.28100000000001</v>
      </c>
      <c r="T2793">
        <v>405.19400000000002</v>
      </c>
      <c r="U2793">
        <v>409.09899999999999</v>
      </c>
      <c r="V2793">
        <v>411.89100000000002</v>
      </c>
      <c r="W2793">
        <v>415.87900000000002</v>
      </c>
      <c r="X2793">
        <v>421.28500000000003</v>
      </c>
      <c r="Y2793">
        <v>428.12400000000002</v>
      </c>
      <c r="Z2793">
        <v>434.97199999999998</v>
      </c>
      <c r="AA2793">
        <v>442.38600000000002</v>
      </c>
      <c r="AB2793">
        <v>448.89499999999998</v>
      </c>
      <c r="AC2793">
        <v>454.01299999999998</v>
      </c>
      <c r="AD2793">
        <v>458.15499999999997</v>
      </c>
      <c r="AE2793">
        <v>461.94200000000001</v>
      </c>
      <c r="AF2793">
        <v>465.738</v>
      </c>
      <c r="AG2793">
        <v>469.58499999999998</v>
      </c>
      <c r="AH2793">
        <v>468.084</v>
      </c>
      <c r="AI2793">
        <v>468.66800000000001</v>
      </c>
      <c r="AJ2793" t="s">
        <v>38</v>
      </c>
      <c r="AK2793" t="s">
        <v>22</v>
      </c>
      <c r="AL2793" t="s">
        <v>24</v>
      </c>
    </row>
    <row r="2794" spans="1:38" x14ac:dyDescent="0.35">
      <c r="A2794" t="s">
        <v>72</v>
      </c>
      <c r="B2794" t="s">
        <v>68</v>
      </c>
      <c r="C2794" t="s">
        <v>39</v>
      </c>
      <c r="D2794">
        <v>10.651999999999999</v>
      </c>
      <c r="E2794">
        <v>10.723000000000001</v>
      </c>
      <c r="F2794">
        <v>11.954000000000001</v>
      </c>
      <c r="G2794">
        <v>13.48</v>
      </c>
      <c r="H2794">
        <v>15.214</v>
      </c>
      <c r="I2794">
        <v>17.390999999999998</v>
      </c>
      <c r="J2794">
        <v>21.462</v>
      </c>
      <c r="K2794">
        <v>25.547000000000001</v>
      </c>
      <c r="L2794">
        <v>29.648</v>
      </c>
      <c r="M2794">
        <v>33.744</v>
      </c>
      <c r="N2794">
        <v>37.835000000000001</v>
      </c>
      <c r="O2794">
        <v>41.938000000000002</v>
      </c>
      <c r="P2794">
        <v>45.939</v>
      </c>
      <c r="Q2794">
        <v>49.948</v>
      </c>
      <c r="R2794">
        <v>53.984999999999999</v>
      </c>
      <c r="S2794">
        <v>58.042999999999999</v>
      </c>
      <c r="T2794">
        <v>62.055999999999997</v>
      </c>
      <c r="U2794">
        <v>66.137</v>
      </c>
      <c r="V2794">
        <v>70.251000000000005</v>
      </c>
      <c r="W2794">
        <v>74.37</v>
      </c>
      <c r="X2794">
        <v>78.546999999999997</v>
      </c>
      <c r="Y2794">
        <v>82.894000000000005</v>
      </c>
      <c r="Z2794">
        <v>87.256</v>
      </c>
      <c r="AA2794">
        <v>91.650999999999996</v>
      </c>
      <c r="AB2794">
        <v>96.037000000000006</v>
      </c>
      <c r="AC2794">
        <v>100.398</v>
      </c>
      <c r="AD2794">
        <v>104.742</v>
      </c>
      <c r="AE2794">
        <v>109.095</v>
      </c>
      <c r="AF2794">
        <v>113.467</v>
      </c>
      <c r="AG2794">
        <v>117.858</v>
      </c>
      <c r="AH2794">
        <v>122.26900000000001</v>
      </c>
      <c r="AI2794">
        <v>123.617</v>
      </c>
      <c r="AJ2794" t="s">
        <v>39</v>
      </c>
      <c r="AK2794" t="s">
        <v>15</v>
      </c>
    </row>
    <row r="2795" spans="1:38" x14ac:dyDescent="0.35">
      <c r="A2795" t="s">
        <v>72</v>
      </c>
      <c r="B2795" t="s">
        <v>68</v>
      </c>
      <c r="C2795" t="s">
        <v>40</v>
      </c>
      <c r="D2795">
        <v>638.24400000000003</v>
      </c>
      <c r="E2795">
        <v>638.26300000000003</v>
      </c>
      <c r="F2795">
        <v>659.24699999999996</v>
      </c>
      <c r="G2795">
        <v>680.88499999999999</v>
      </c>
      <c r="H2795">
        <v>703.19899999999996</v>
      </c>
      <c r="I2795">
        <v>726.82100000000003</v>
      </c>
      <c r="J2795">
        <v>754.62199999999996</v>
      </c>
      <c r="K2795">
        <v>782.41499999999996</v>
      </c>
      <c r="L2795">
        <v>810.15899999999999</v>
      </c>
      <c r="M2795">
        <v>837.846</v>
      </c>
      <c r="N2795">
        <v>862.029</v>
      </c>
      <c r="O2795">
        <v>886.76</v>
      </c>
      <c r="P2795">
        <v>897.524</v>
      </c>
      <c r="Q2795">
        <v>908.78399999999999</v>
      </c>
      <c r="R2795">
        <v>919.61500000000001</v>
      </c>
      <c r="S2795">
        <v>930.70899999999995</v>
      </c>
      <c r="T2795">
        <v>939.74800000000005</v>
      </c>
      <c r="U2795">
        <v>946.79499999999996</v>
      </c>
      <c r="V2795">
        <v>952.62699999999995</v>
      </c>
      <c r="W2795">
        <v>959.78800000000001</v>
      </c>
      <c r="X2795">
        <v>968.64</v>
      </c>
      <c r="Y2795">
        <v>979.24599999999998</v>
      </c>
      <c r="Z2795">
        <v>989.85299999999995</v>
      </c>
      <c r="AA2795">
        <v>1001.1369999999999</v>
      </c>
      <c r="AB2795">
        <v>1011.325</v>
      </c>
      <c r="AC2795">
        <v>1019.789</v>
      </c>
      <c r="AD2795">
        <v>1027.0530000000001</v>
      </c>
      <c r="AE2795">
        <v>1033.8689999999999</v>
      </c>
      <c r="AF2795">
        <v>1040.741</v>
      </c>
      <c r="AG2795">
        <v>1047.6559999999999</v>
      </c>
      <c r="AH2795">
        <v>1054.6310000000001</v>
      </c>
      <c r="AI2795">
        <v>1058.1890000000001</v>
      </c>
      <c r="AJ2795" t="s">
        <v>40</v>
      </c>
      <c r="AK2795" t="s">
        <v>15</v>
      </c>
    </row>
    <row r="2796" spans="1:38" x14ac:dyDescent="0.35">
      <c r="A2796" t="s">
        <v>72</v>
      </c>
      <c r="B2796" t="s">
        <v>68</v>
      </c>
      <c r="C2796" t="s">
        <v>41</v>
      </c>
      <c r="D2796">
        <v>0.78200000000000003</v>
      </c>
      <c r="E2796">
        <v>0.81599999999999995</v>
      </c>
      <c r="F2796">
        <v>0.85299999999999998</v>
      </c>
      <c r="G2796">
        <v>0.90500000000000003</v>
      </c>
      <c r="H2796">
        <v>0.96599999999999997</v>
      </c>
      <c r="I2796">
        <v>1.0489999999999999</v>
      </c>
      <c r="J2796">
        <v>1.228</v>
      </c>
      <c r="K2796">
        <v>1.4019999999999999</v>
      </c>
      <c r="L2796">
        <v>1.5780000000000001</v>
      </c>
      <c r="M2796">
        <v>1.7549999999999999</v>
      </c>
      <c r="N2796">
        <v>1.9319999999999999</v>
      </c>
      <c r="O2796">
        <v>2.109</v>
      </c>
      <c r="P2796">
        <v>2.2999999999999998</v>
      </c>
      <c r="Q2796">
        <v>2.492</v>
      </c>
      <c r="R2796">
        <v>2.6859999999999999</v>
      </c>
      <c r="S2796">
        <v>2.8820000000000001</v>
      </c>
      <c r="T2796">
        <v>3.0790000000000002</v>
      </c>
      <c r="U2796">
        <v>3.2829999999999999</v>
      </c>
      <c r="V2796">
        <v>3.49</v>
      </c>
      <c r="W2796">
        <v>3.6960000000000002</v>
      </c>
      <c r="X2796">
        <v>3.9039999999999999</v>
      </c>
      <c r="Y2796">
        <v>4.1189999999999998</v>
      </c>
      <c r="Z2796">
        <v>4.335</v>
      </c>
      <c r="AA2796">
        <v>4.5529999999999999</v>
      </c>
      <c r="AB2796">
        <v>4.7729999999999997</v>
      </c>
      <c r="AC2796">
        <v>4.9939999999999998</v>
      </c>
      <c r="AD2796">
        <v>5.2169999999999996</v>
      </c>
      <c r="AE2796">
        <v>5.4409999999999998</v>
      </c>
      <c r="AF2796">
        <v>5.6689999999999996</v>
      </c>
      <c r="AG2796">
        <v>5.8949999999999996</v>
      </c>
      <c r="AH2796">
        <v>5.9379999999999997</v>
      </c>
      <c r="AI2796">
        <v>5.9450000000000003</v>
      </c>
      <c r="AJ2796" t="s">
        <v>41</v>
      </c>
      <c r="AK2796" t="s">
        <v>42</v>
      </c>
    </row>
    <row r="2797" spans="1:38" x14ac:dyDescent="0.35">
      <c r="A2797" t="s">
        <v>72</v>
      </c>
      <c r="B2797" t="s">
        <v>68</v>
      </c>
      <c r="C2797" t="s">
        <v>43</v>
      </c>
      <c r="D2797">
        <v>13.192</v>
      </c>
      <c r="E2797">
        <v>12.935</v>
      </c>
      <c r="F2797">
        <v>13.545999999999999</v>
      </c>
      <c r="G2797">
        <v>14.395</v>
      </c>
      <c r="H2797">
        <v>15.478</v>
      </c>
      <c r="I2797">
        <v>16.922000000000001</v>
      </c>
      <c r="J2797">
        <v>19.904</v>
      </c>
      <c r="K2797">
        <v>22.916</v>
      </c>
      <c r="L2797">
        <v>25.940999999999999</v>
      </c>
      <c r="M2797">
        <v>28.981999999999999</v>
      </c>
      <c r="N2797">
        <v>32.030999999999999</v>
      </c>
      <c r="O2797">
        <v>35.093000000000004</v>
      </c>
      <c r="P2797">
        <v>38.408000000000001</v>
      </c>
      <c r="Q2797">
        <v>41.737000000000002</v>
      </c>
      <c r="R2797">
        <v>45.082000000000001</v>
      </c>
      <c r="S2797">
        <v>48.442999999999998</v>
      </c>
      <c r="T2797">
        <v>51.817999999999998</v>
      </c>
      <c r="U2797">
        <v>55.216999999999999</v>
      </c>
      <c r="V2797">
        <v>58.634999999999998</v>
      </c>
      <c r="W2797">
        <v>62.064999999999998</v>
      </c>
      <c r="X2797">
        <v>65.510000000000005</v>
      </c>
      <c r="Y2797">
        <v>69.090999999999994</v>
      </c>
      <c r="Z2797">
        <v>72.686999999999998</v>
      </c>
      <c r="AA2797">
        <v>76.299000000000007</v>
      </c>
      <c r="AB2797">
        <v>79.927999999999997</v>
      </c>
      <c r="AC2797">
        <v>83.570999999999998</v>
      </c>
      <c r="AD2797">
        <v>87.231999999999999</v>
      </c>
      <c r="AE2797">
        <v>90.909000000000006</v>
      </c>
      <c r="AF2797">
        <v>94.600999999999999</v>
      </c>
      <c r="AG2797">
        <v>98.308999999999997</v>
      </c>
      <c r="AH2797">
        <v>102.03400000000001</v>
      </c>
      <c r="AI2797">
        <v>103.255</v>
      </c>
      <c r="AJ2797" t="s">
        <v>43</v>
      </c>
      <c r="AK2797" t="s">
        <v>19</v>
      </c>
    </row>
    <row r="2798" spans="1:38" x14ac:dyDescent="0.35">
      <c r="A2798" t="s">
        <v>72</v>
      </c>
      <c r="B2798" t="s">
        <v>68</v>
      </c>
      <c r="C2798" t="s">
        <v>44</v>
      </c>
      <c r="D2798">
        <v>5.5380000000000003</v>
      </c>
      <c r="E2798">
        <v>5.5330000000000004</v>
      </c>
      <c r="F2798">
        <v>5.8959999999999999</v>
      </c>
      <c r="G2798">
        <v>6.399</v>
      </c>
      <c r="H2798">
        <v>7.0670000000000002</v>
      </c>
      <c r="I2798">
        <v>7.9489999999999998</v>
      </c>
      <c r="J2798">
        <v>9.7260000000000009</v>
      </c>
      <c r="K2798">
        <v>11.537000000000001</v>
      </c>
      <c r="L2798">
        <v>13.361000000000001</v>
      </c>
      <c r="M2798">
        <v>15.202</v>
      </c>
      <c r="N2798">
        <v>17.056999999999999</v>
      </c>
      <c r="O2798">
        <v>18.931000000000001</v>
      </c>
      <c r="P2798">
        <v>20.965</v>
      </c>
      <c r="Q2798">
        <v>23.018999999999998</v>
      </c>
      <c r="R2798">
        <v>25.077000000000002</v>
      </c>
      <c r="S2798">
        <v>27.148</v>
      </c>
      <c r="T2798">
        <v>29.233000000000001</v>
      </c>
      <c r="U2798">
        <v>31.298999999999999</v>
      </c>
      <c r="V2798">
        <v>33.363</v>
      </c>
      <c r="W2798">
        <v>35.454000000000001</v>
      </c>
      <c r="X2798">
        <v>37.555</v>
      </c>
      <c r="Y2798">
        <v>39.750999999999998</v>
      </c>
      <c r="Z2798">
        <v>41.957999999999998</v>
      </c>
      <c r="AA2798">
        <v>44.18</v>
      </c>
      <c r="AB2798">
        <v>46.41</v>
      </c>
      <c r="AC2798">
        <v>48.652999999999999</v>
      </c>
      <c r="AD2798">
        <v>50.908999999999999</v>
      </c>
      <c r="AE2798">
        <v>53.176000000000002</v>
      </c>
      <c r="AF2798">
        <v>55.454999999999998</v>
      </c>
      <c r="AG2798">
        <v>57.744999999999997</v>
      </c>
      <c r="AH2798">
        <v>60.045999999999999</v>
      </c>
      <c r="AI2798">
        <v>60.886000000000003</v>
      </c>
      <c r="AJ2798" t="s">
        <v>44</v>
      </c>
      <c r="AK2798" t="s">
        <v>17</v>
      </c>
    </row>
    <row r="2799" spans="1:38" x14ac:dyDescent="0.35">
      <c r="A2799" t="s">
        <v>72</v>
      </c>
      <c r="B2799" t="s">
        <v>68</v>
      </c>
      <c r="C2799" t="s">
        <v>45</v>
      </c>
      <c r="D2799">
        <v>30.832000000000001</v>
      </c>
      <c r="E2799">
        <v>31.166</v>
      </c>
      <c r="F2799">
        <v>36.256999999999998</v>
      </c>
      <c r="G2799">
        <v>41.741</v>
      </c>
      <c r="H2799">
        <v>47.572000000000003</v>
      </c>
      <c r="I2799">
        <v>54.936999999999998</v>
      </c>
      <c r="J2799">
        <v>65.215000000000003</v>
      </c>
      <c r="K2799">
        <v>75.06</v>
      </c>
      <c r="L2799">
        <v>84.923000000000002</v>
      </c>
      <c r="M2799">
        <v>94.799000000000007</v>
      </c>
      <c r="N2799">
        <v>104.357</v>
      </c>
      <c r="O2799">
        <v>114.041</v>
      </c>
      <c r="P2799">
        <v>122.026</v>
      </c>
      <c r="Q2799">
        <v>130.24600000000001</v>
      </c>
      <c r="R2799">
        <v>138.31700000000001</v>
      </c>
      <c r="S2799">
        <v>146.721</v>
      </c>
      <c r="T2799">
        <v>154.315</v>
      </c>
      <c r="U2799">
        <v>161.02000000000001</v>
      </c>
      <c r="V2799">
        <v>167.221</v>
      </c>
      <c r="W2799">
        <v>173.99600000000001</v>
      </c>
      <c r="X2799">
        <v>181.52799999999999</v>
      </c>
      <c r="Y2799">
        <v>189.89500000000001</v>
      </c>
      <c r="Z2799">
        <v>198.27500000000001</v>
      </c>
      <c r="AA2799">
        <v>206.965</v>
      </c>
      <c r="AB2799">
        <v>215.19900000000001</v>
      </c>
      <c r="AC2799">
        <v>222.72200000000001</v>
      </c>
      <c r="AD2799">
        <v>229.75</v>
      </c>
      <c r="AE2799">
        <v>236.607</v>
      </c>
      <c r="AF2799">
        <v>243.48500000000001</v>
      </c>
      <c r="AG2799">
        <v>250.40600000000001</v>
      </c>
      <c r="AH2799">
        <v>251.53800000000001</v>
      </c>
      <c r="AI2799">
        <v>251.577</v>
      </c>
      <c r="AJ2799" t="s">
        <v>45</v>
      </c>
      <c r="AK2799" t="s">
        <v>9</v>
      </c>
    </row>
    <row r="2800" spans="1:38" x14ac:dyDescent="0.35">
      <c r="A2800" t="s">
        <v>72</v>
      </c>
      <c r="B2800" t="s">
        <v>68</v>
      </c>
      <c r="C2800" t="s">
        <v>46</v>
      </c>
      <c r="D2800">
        <v>12.92</v>
      </c>
      <c r="E2800">
        <v>12.742000000000001</v>
      </c>
      <c r="F2800">
        <v>51.246000000000002</v>
      </c>
      <c r="G2800">
        <v>89.917000000000002</v>
      </c>
      <c r="H2800">
        <v>128.84800000000001</v>
      </c>
      <c r="I2800">
        <v>168.67</v>
      </c>
      <c r="J2800">
        <v>209.41900000000001</v>
      </c>
      <c r="K2800">
        <v>250.04</v>
      </c>
      <c r="L2800">
        <v>290.46800000000002</v>
      </c>
      <c r="M2800">
        <v>330.72300000000001</v>
      </c>
      <c r="N2800">
        <v>370.80099999999999</v>
      </c>
      <c r="O2800">
        <v>411.88299999999998</v>
      </c>
      <c r="P2800">
        <v>424.245</v>
      </c>
      <c r="Q2800">
        <v>437.53399999999999</v>
      </c>
      <c r="R2800">
        <v>449.858</v>
      </c>
      <c r="S2800">
        <v>462.61799999999999</v>
      </c>
      <c r="T2800">
        <v>471.25099999999998</v>
      </c>
      <c r="U2800">
        <v>475.786</v>
      </c>
      <c r="V2800">
        <v>477.80799999999999</v>
      </c>
      <c r="W2800">
        <v>482.39499999999998</v>
      </c>
      <c r="X2800">
        <v>490.22899999999998</v>
      </c>
      <c r="Y2800">
        <v>500.88499999999999</v>
      </c>
      <c r="Z2800">
        <v>511.46</v>
      </c>
      <c r="AA2800">
        <v>523.27200000000005</v>
      </c>
      <c r="AB2800">
        <v>532.83699999999999</v>
      </c>
      <c r="AC2800">
        <v>538.92499999999995</v>
      </c>
      <c r="AD2800">
        <v>542.55399999999997</v>
      </c>
      <c r="AE2800">
        <v>545.21</v>
      </c>
      <c r="AF2800">
        <v>547.87599999999998</v>
      </c>
      <c r="AG2800">
        <v>550.55399999999997</v>
      </c>
      <c r="AH2800">
        <v>553.14700000000005</v>
      </c>
      <c r="AI2800">
        <v>554.01499999999999</v>
      </c>
      <c r="AJ2800" t="s">
        <v>46</v>
      </c>
      <c r="AK2800" t="s">
        <v>17</v>
      </c>
    </row>
    <row r="2801" spans="1:38" x14ac:dyDescent="0.35">
      <c r="A2801" t="s">
        <v>72</v>
      </c>
      <c r="B2801" t="s">
        <v>68</v>
      </c>
      <c r="C2801" t="s">
        <v>47</v>
      </c>
      <c r="D2801">
        <v>9.1809999999999992</v>
      </c>
      <c r="E2801">
        <v>9.1359999999999992</v>
      </c>
      <c r="F2801">
        <v>18.477</v>
      </c>
      <c r="G2801">
        <v>28.018000000000001</v>
      </c>
      <c r="H2801">
        <v>37.814999999999998</v>
      </c>
      <c r="I2801">
        <v>48.076000000000001</v>
      </c>
      <c r="J2801">
        <v>59.673000000000002</v>
      </c>
      <c r="K2801">
        <v>71.268000000000001</v>
      </c>
      <c r="L2801">
        <v>82.826999999999998</v>
      </c>
      <c r="M2801">
        <v>94.364999999999995</v>
      </c>
      <c r="N2801">
        <v>105.884</v>
      </c>
      <c r="O2801">
        <v>117.651</v>
      </c>
      <c r="P2801">
        <v>123.014</v>
      </c>
      <c r="Q2801">
        <v>128.608</v>
      </c>
      <c r="R2801">
        <v>133.98599999999999</v>
      </c>
      <c r="S2801">
        <v>139.47900000000001</v>
      </c>
      <c r="T2801">
        <v>144.03700000000001</v>
      </c>
      <c r="U2801">
        <v>147.625</v>
      </c>
      <c r="V2801">
        <v>150.62899999999999</v>
      </c>
      <c r="W2801">
        <v>154.256</v>
      </c>
      <c r="X2801">
        <v>158.63999999999999</v>
      </c>
      <c r="Y2801">
        <v>163.78899999999999</v>
      </c>
      <c r="Z2801">
        <v>168.93799999999999</v>
      </c>
      <c r="AA2801">
        <v>174.37899999999999</v>
      </c>
      <c r="AB2801">
        <v>179.32</v>
      </c>
      <c r="AC2801">
        <v>183.47300000000001</v>
      </c>
      <c r="AD2801">
        <v>187.072</v>
      </c>
      <c r="AE2801">
        <v>190.459</v>
      </c>
      <c r="AF2801">
        <v>193.86500000000001</v>
      </c>
      <c r="AG2801">
        <v>197.28399999999999</v>
      </c>
      <c r="AH2801">
        <v>200.53100000000001</v>
      </c>
      <c r="AI2801">
        <v>201.65799999999999</v>
      </c>
      <c r="AJ2801" t="s">
        <v>47</v>
      </c>
      <c r="AK2801" t="s">
        <v>17</v>
      </c>
    </row>
    <row r="2802" spans="1:38" x14ac:dyDescent="0.35">
      <c r="A2802" t="s">
        <v>72</v>
      </c>
      <c r="B2802" t="s">
        <v>68</v>
      </c>
      <c r="C2802" t="s">
        <v>48</v>
      </c>
      <c r="D2802">
        <v>60.374000000000002</v>
      </c>
      <c r="E2802">
        <v>60.845999999999997</v>
      </c>
      <c r="F2802">
        <v>64.13</v>
      </c>
      <c r="G2802">
        <v>67.551000000000002</v>
      </c>
      <c r="H2802">
        <v>71.194000000000003</v>
      </c>
      <c r="I2802">
        <v>75.727999999999994</v>
      </c>
      <c r="J2802">
        <v>81.430999999999997</v>
      </c>
      <c r="K2802">
        <v>86.960999999999999</v>
      </c>
      <c r="L2802">
        <v>92.497</v>
      </c>
      <c r="M2802">
        <v>98.075000000000003</v>
      </c>
      <c r="N2802">
        <v>103.468</v>
      </c>
      <c r="O2802">
        <v>108.973</v>
      </c>
      <c r="P2802">
        <v>113.292</v>
      </c>
      <c r="Q2802">
        <v>117.80200000000001</v>
      </c>
      <c r="R2802">
        <v>122.17100000000001</v>
      </c>
      <c r="S2802">
        <v>126.581</v>
      </c>
      <c r="T2802">
        <v>130.40100000000001</v>
      </c>
      <c r="U2802">
        <v>133.43799999999999</v>
      </c>
      <c r="V2802">
        <v>136.054</v>
      </c>
      <c r="W2802">
        <v>139.13900000000001</v>
      </c>
      <c r="X2802">
        <v>142.72900000000001</v>
      </c>
      <c r="Y2802">
        <v>146.88</v>
      </c>
      <c r="Z2802">
        <v>151.048</v>
      </c>
      <c r="AA2802">
        <v>155.41999999999999</v>
      </c>
      <c r="AB2802">
        <v>159.47800000000001</v>
      </c>
      <c r="AC2802">
        <v>163.053</v>
      </c>
      <c r="AD2802">
        <v>166.29</v>
      </c>
      <c r="AE2802">
        <v>169.40600000000001</v>
      </c>
      <c r="AF2802">
        <v>172.535</v>
      </c>
      <c r="AG2802">
        <v>175.68600000000001</v>
      </c>
      <c r="AH2802">
        <v>176.35499999999999</v>
      </c>
      <c r="AI2802">
        <v>176.78200000000001</v>
      </c>
      <c r="AJ2802" t="s">
        <v>48</v>
      </c>
      <c r="AK2802" t="s">
        <v>8</v>
      </c>
      <c r="AL2802" t="s">
        <v>17</v>
      </c>
    </row>
    <row r="2803" spans="1:38" x14ac:dyDescent="0.35">
      <c r="A2803" t="s">
        <v>72</v>
      </c>
      <c r="B2803" t="s">
        <v>68</v>
      </c>
      <c r="C2803" t="s">
        <v>49</v>
      </c>
      <c r="D2803">
        <v>58.503999999999998</v>
      </c>
      <c r="E2803">
        <v>58.895000000000003</v>
      </c>
      <c r="F2803">
        <v>61.04</v>
      </c>
      <c r="G2803">
        <v>64.010999999999996</v>
      </c>
      <c r="H2803">
        <v>67.507999999999996</v>
      </c>
      <c r="I2803">
        <v>72.203000000000003</v>
      </c>
      <c r="J2803">
        <v>81.75</v>
      </c>
      <c r="K2803">
        <v>91.462000000000003</v>
      </c>
      <c r="L2803">
        <v>101.242</v>
      </c>
      <c r="M2803">
        <v>110.985</v>
      </c>
      <c r="N2803">
        <v>120.669</v>
      </c>
      <c r="O2803">
        <v>130.32900000000001</v>
      </c>
      <c r="P2803">
        <v>140.44499999999999</v>
      </c>
      <c r="Q2803">
        <v>150.554</v>
      </c>
      <c r="R2803">
        <v>160.79599999999999</v>
      </c>
      <c r="S2803">
        <v>169.76400000000001</v>
      </c>
      <c r="T2803">
        <v>178.292</v>
      </c>
      <c r="U2803">
        <v>187.26400000000001</v>
      </c>
      <c r="V2803">
        <v>196.45699999999999</v>
      </c>
      <c r="W2803">
        <v>205.541</v>
      </c>
      <c r="X2803">
        <v>214.767</v>
      </c>
      <c r="Y2803">
        <v>224.346</v>
      </c>
      <c r="Z2803">
        <v>233.96799999999999</v>
      </c>
      <c r="AA2803">
        <v>243.68100000000001</v>
      </c>
      <c r="AB2803">
        <v>253.41300000000001</v>
      </c>
      <c r="AC2803">
        <v>263.13499999999999</v>
      </c>
      <c r="AD2803">
        <v>272.87400000000002</v>
      </c>
      <c r="AE2803">
        <v>282.65699999999998</v>
      </c>
      <c r="AF2803">
        <v>292.50900000000001</v>
      </c>
      <c r="AG2803">
        <v>302.42200000000003</v>
      </c>
      <c r="AH2803">
        <v>302.05399999999997</v>
      </c>
      <c r="AI2803">
        <v>301.50900000000001</v>
      </c>
      <c r="AJ2803" t="s">
        <v>49</v>
      </c>
      <c r="AK2803" t="s">
        <v>9</v>
      </c>
    </row>
    <row r="2804" spans="1:38" x14ac:dyDescent="0.35">
      <c r="A2804" t="s">
        <v>72</v>
      </c>
      <c r="B2804" t="s">
        <v>68</v>
      </c>
      <c r="C2804" t="s">
        <v>50</v>
      </c>
      <c r="D2804">
        <v>8.5660000000000007</v>
      </c>
      <c r="E2804">
        <v>8.6199999999999992</v>
      </c>
      <c r="F2804">
        <v>9.1280000000000001</v>
      </c>
      <c r="G2804">
        <v>9.843</v>
      </c>
      <c r="H2804">
        <v>10.718999999999999</v>
      </c>
      <c r="I2804">
        <v>11.894</v>
      </c>
      <c r="J2804">
        <v>14.388999999999999</v>
      </c>
      <c r="K2804">
        <v>16.887</v>
      </c>
      <c r="L2804">
        <v>19.395</v>
      </c>
      <c r="M2804">
        <v>21.904</v>
      </c>
      <c r="N2804">
        <v>24.416</v>
      </c>
      <c r="O2804">
        <v>26.93</v>
      </c>
      <c r="P2804">
        <v>29.640999999999998</v>
      </c>
      <c r="Q2804">
        <v>32.356000000000002</v>
      </c>
      <c r="R2804">
        <v>35.093000000000004</v>
      </c>
      <c r="S2804">
        <v>37.841000000000001</v>
      </c>
      <c r="T2804">
        <v>40.597000000000001</v>
      </c>
      <c r="U2804">
        <v>43.412999999999997</v>
      </c>
      <c r="V2804">
        <v>46.265000000000001</v>
      </c>
      <c r="W2804">
        <v>49.106999999999999</v>
      </c>
      <c r="X2804">
        <v>51.960999999999999</v>
      </c>
      <c r="Y2804">
        <v>54.914999999999999</v>
      </c>
      <c r="Z2804">
        <v>57.88</v>
      </c>
      <c r="AA2804">
        <v>60.859000000000002</v>
      </c>
      <c r="AB2804">
        <v>63.85</v>
      </c>
      <c r="AC2804">
        <v>66.852000000000004</v>
      </c>
      <c r="AD2804">
        <v>69.869</v>
      </c>
      <c r="AE2804">
        <v>72.900000000000006</v>
      </c>
      <c r="AF2804">
        <v>75.944000000000003</v>
      </c>
      <c r="AG2804">
        <v>79</v>
      </c>
      <c r="AH2804">
        <v>82.067999999999998</v>
      </c>
      <c r="AI2804">
        <v>83.024000000000001</v>
      </c>
      <c r="AJ2804" t="s">
        <v>50</v>
      </c>
      <c r="AK2804" t="s">
        <v>15</v>
      </c>
    </row>
    <row r="2805" spans="1:38" x14ac:dyDescent="0.35">
      <c r="A2805" t="s">
        <v>72</v>
      </c>
      <c r="B2805" t="s">
        <v>68</v>
      </c>
      <c r="C2805" t="s">
        <v>51</v>
      </c>
      <c r="D2805">
        <v>123.114</v>
      </c>
      <c r="E2805">
        <v>123.178</v>
      </c>
      <c r="F2805">
        <v>135.51</v>
      </c>
      <c r="G2805">
        <v>148.126</v>
      </c>
      <c r="H2805">
        <v>161.01900000000001</v>
      </c>
      <c r="I2805">
        <v>174.53200000000001</v>
      </c>
      <c r="J2805">
        <v>189.87200000000001</v>
      </c>
      <c r="K2805">
        <v>205.16499999999999</v>
      </c>
      <c r="L2805">
        <v>220.40600000000001</v>
      </c>
      <c r="M2805">
        <v>235.6</v>
      </c>
      <c r="N2805">
        <v>250.30500000000001</v>
      </c>
      <c r="O2805">
        <v>265.315</v>
      </c>
      <c r="P2805">
        <v>271.79599999999999</v>
      </c>
      <c r="Q2805">
        <v>278.56200000000001</v>
      </c>
      <c r="R2805">
        <v>285.05599999999998</v>
      </c>
      <c r="S2805">
        <v>291.7</v>
      </c>
      <c r="T2805">
        <v>297.09399999999999</v>
      </c>
      <c r="U2805">
        <v>301.30700000000002</v>
      </c>
      <c r="V2805">
        <v>304.79199999999997</v>
      </c>
      <c r="W2805">
        <v>309.04700000000003</v>
      </c>
      <c r="X2805">
        <v>314.30700000000002</v>
      </c>
      <c r="Y2805">
        <v>320.54500000000002</v>
      </c>
      <c r="Z2805">
        <v>326.77</v>
      </c>
      <c r="AA2805">
        <v>333.38299999999998</v>
      </c>
      <c r="AB2805">
        <v>339.32799999999997</v>
      </c>
      <c r="AC2805">
        <v>344.22899999999998</v>
      </c>
      <c r="AD2805">
        <v>348.38900000000001</v>
      </c>
      <c r="AE2805">
        <v>352.26900000000001</v>
      </c>
      <c r="AF2805">
        <v>356.16800000000001</v>
      </c>
      <c r="AG2805">
        <v>360.08300000000003</v>
      </c>
      <c r="AH2805">
        <v>364.01600000000002</v>
      </c>
      <c r="AI2805">
        <v>365.387</v>
      </c>
      <c r="AJ2805" t="s">
        <v>51</v>
      </c>
      <c r="AK2805" t="s">
        <v>19</v>
      </c>
    </row>
    <row r="2806" spans="1:38" x14ac:dyDescent="0.35">
      <c r="A2806" t="s">
        <v>72</v>
      </c>
      <c r="B2806" t="s">
        <v>68</v>
      </c>
      <c r="C2806" t="s">
        <v>52</v>
      </c>
      <c r="D2806">
        <v>27.385999999999999</v>
      </c>
      <c r="E2806">
        <v>27.486000000000001</v>
      </c>
      <c r="F2806">
        <v>28.506</v>
      </c>
      <c r="G2806">
        <v>29.925999999999998</v>
      </c>
      <c r="H2806">
        <v>31.733000000000001</v>
      </c>
      <c r="I2806">
        <v>34.137999999999998</v>
      </c>
      <c r="J2806">
        <v>39.244999999999997</v>
      </c>
      <c r="K2806">
        <v>44.27</v>
      </c>
      <c r="L2806">
        <v>49.319000000000003</v>
      </c>
      <c r="M2806">
        <v>54.387999999999998</v>
      </c>
      <c r="N2806">
        <v>59.478000000000002</v>
      </c>
      <c r="O2806">
        <v>64.587999999999994</v>
      </c>
      <c r="P2806">
        <v>70.114000000000004</v>
      </c>
      <c r="Q2806">
        <v>75.659000000000006</v>
      </c>
      <c r="R2806">
        <v>81.238</v>
      </c>
      <c r="S2806">
        <v>86.837999999999994</v>
      </c>
      <c r="T2806">
        <v>92.463999999999999</v>
      </c>
      <c r="U2806">
        <v>98.135999999999996</v>
      </c>
      <c r="V2806">
        <v>103.839</v>
      </c>
      <c r="W2806">
        <v>109.56</v>
      </c>
      <c r="X2806">
        <v>115.30500000000001</v>
      </c>
      <c r="Y2806">
        <v>121.27500000000001</v>
      </c>
      <c r="Z2806">
        <v>127.271</v>
      </c>
      <c r="AA2806">
        <v>133.29</v>
      </c>
      <c r="AB2806">
        <v>139.339</v>
      </c>
      <c r="AC2806">
        <v>145.41200000000001</v>
      </c>
      <c r="AD2806">
        <v>151.511</v>
      </c>
      <c r="AE2806">
        <v>157.63900000000001</v>
      </c>
      <c r="AF2806">
        <v>163.78800000000001</v>
      </c>
      <c r="AG2806">
        <v>169.96700000000001</v>
      </c>
      <c r="AH2806">
        <v>176.17</v>
      </c>
      <c r="AI2806">
        <v>178.18299999999999</v>
      </c>
      <c r="AJ2806" t="s">
        <v>52</v>
      </c>
      <c r="AK2806" t="s">
        <v>15</v>
      </c>
    </row>
    <row r="2807" spans="1:38" x14ac:dyDescent="0.35">
      <c r="A2807" t="s">
        <v>72</v>
      </c>
      <c r="B2807" t="s">
        <v>68</v>
      </c>
      <c r="C2807" t="s">
        <v>53</v>
      </c>
      <c r="D2807">
        <v>78.641999999999996</v>
      </c>
      <c r="E2807">
        <v>79.091999999999999</v>
      </c>
      <c r="F2807">
        <v>87.025999999999996</v>
      </c>
      <c r="G2807">
        <v>95.463999999999999</v>
      </c>
      <c r="H2807">
        <v>104.361</v>
      </c>
      <c r="I2807">
        <v>115.542</v>
      </c>
      <c r="J2807">
        <v>130.46100000000001</v>
      </c>
      <c r="K2807">
        <v>144.83199999999999</v>
      </c>
      <c r="L2807">
        <v>159.22399999999999</v>
      </c>
      <c r="M2807">
        <v>173.636</v>
      </c>
      <c r="N2807">
        <v>187.52799999999999</v>
      </c>
      <c r="O2807">
        <v>201.62100000000001</v>
      </c>
      <c r="P2807">
        <v>212.84899999999999</v>
      </c>
      <c r="Q2807">
        <v>224.45400000000001</v>
      </c>
      <c r="R2807">
        <v>235.79599999999999</v>
      </c>
      <c r="S2807">
        <v>247.572</v>
      </c>
      <c r="T2807">
        <v>257.99900000000002</v>
      </c>
      <c r="U2807">
        <v>266.92500000000001</v>
      </c>
      <c r="V2807">
        <v>275.00799999999998</v>
      </c>
      <c r="W2807">
        <v>284.029</v>
      </c>
      <c r="X2807">
        <v>294.26600000000002</v>
      </c>
      <c r="Y2807">
        <v>305.79300000000001</v>
      </c>
      <c r="Z2807">
        <v>317.33199999999999</v>
      </c>
      <c r="AA2807">
        <v>329.36399999999998</v>
      </c>
      <c r="AB2807">
        <v>340.64699999999999</v>
      </c>
      <c r="AC2807">
        <v>350.76299999999998</v>
      </c>
      <c r="AD2807">
        <v>360.06900000000002</v>
      </c>
      <c r="AE2807">
        <v>369.084</v>
      </c>
      <c r="AF2807">
        <v>378.13200000000001</v>
      </c>
      <c r="AG2807">
        <v>387.22899999999998</v>
      </c>
      <c r="AH2807">
        <v>388.65499999999997</v>
      </c>
      <c r="AI2807">
        <v>388.774</v>
      </c>
      <c r="AJ2807" t="s">
        <v>53</v>
      </c>
      <c r="AK2807" t="s">
        <v>8</v>
      </c>
    </row>
    <row r="2808" spans="1:38" x14ac:dyDescent="0.35">
      <c r="A2808" t="s">
        <v>72</v>
      </c>
      <c r="B2808" t="s">
        <v>68</v>
      </c>
      <c r="C2808" t="s">
        <v>54</v>
      </c>
      <c r="D2808">
        <v>29.422000000000001</v>
      </c>
      <c r="E2808">
        <v>29.802</v>
      </c>
      <c r="F2808">
        <v>42.57</v>
      </c>
      <c r="G2808">
        <v>55.17</v>
      </c>
      <c r="H2808">
        <v>68.010000000000005</v>
      </c>
      <c r="I2808">
        <v>83.715999999999994</v>
      </c>
      <c r="J2808">
        <v>99.905000000000001</v>
      </c>
      <c r="K2808">
        <v>114.913</v>
      </c>
      <c r="L2808">
        <v>129.87</v>
      </c>
      <c r="M2808">
        <v>144.935</v>
      </c>
      <c r="N2808">
        <v>159.1</v>
      </c>
      <c r="O2808">
        <v>173.69800000000001</v>
      </c>
      <c r="P2808">
        <v>182.048</v>
      </c>
      <c r="Q2808">
        <v>191.18700000000001</v>
      </c>
      <c r="R2808">
        <v>199.583</v>
      </c>
      <c r="S2808">
        <v>208.66300000000001</v>
      </c>
      <c r="T2808">
        <v>215.14699999999999</v>
      </c>
      <c r="U2808">
        <v>217.91900000000001</v>
      </c>
      <c r="V2808">
        <v>218.654</v>
      </c>
      <c r="W2808">
        <v>221.46</v>
      </c>
      <c r="X2808">
        <v>226.48099999999999</v>
      </c>
      <c r="Y2808">
        <v>233.59</v>
      </c>
      <c r="Z2808">
        <v>240.679</v>
      </c>
      <c r="AA2808">
        <v>248.61500000000001</v>
      </c>
      <c r="AB2808">
        <v>255.03800000000001</v>
      </c>
      <c r="AC2808">
        <v>259.16699999999997</v>
      </c>
      <c r="AD2808">
        <v>261.67399999999998</v>
      </c>
      <c r="AE2808">
        <v>263.54199999999997</v>
      </c>
      <c r="AF2808">
        <v>265.37799999999999</v>
      </c>
      <c r="AG2808">
        <v>267.22899999999998</v>
      </c>
      <c r="AH2808">
        <v>268.24</v>
      </c>
      <c r="AI2808">
        <v>269.43799999999999</v>
      </c>
      <c r="AJ2808" t="s">
        <v>54</v>
      </c>
      <c r="AK2808" t="s">
        <v>22</v>
      </c>
    </row>
    <row r="2809" spans="1:38" x14ac:dyDescent="0.35">
      <c r="A2809" t="s">
        <v>72</v>
      </c>
      <c r="B2809" t="s">
        <v>68</v>
      </c>
      <c r="C2809" t="s">
        <v>55</v>
      </c>
      <c r="D2809">
        <v>19.135999999999999</v>
      </c>
      <c r="E2809">
        <v>19.202000000000002</v>
      </c>
      <c r="F2809">
        <v>28.116</v>
      </c>
      <c r="G2809">
        <v>37.335000000000001</v>
      </c>
      <c r="H2809">
        <v>46.832000000000001</v>
      </c>
      <c r="I2809">
        <v>56.924999999999997</v>
      </c>
      <c r="J2809">
        <v>68.971000000000004</v>
      </c>
      <c r="K2809">
        <v>80.992999999999995</v>
      </c>
      <c r="L2809">
        <v>92.989000000000004</v>
      </c>
      <c r="M2809">
        <v>104.95</v>
      </c>
      <c r="N2809">
        <v>116.88200000000001</v>
      </c>
      <c r="O2809">
        <v>129.03100000000001</v>
      </c>
      <c r="P2809">
        <v>135.303</v>
      </c>
      <c r="Q2809">
        <v>141.77699999999999</v>
      </c>
      <c r="R2809">
        <v>148.07599999999999</v>
      </c>
      <c r="S2809">
        <v>154.47999999999999</v>
      </c>
      <c r="T2809">
        <v>160.01499999999999</v>
      </c>
      <c r="U2809">
        <v>164.74700000000001</v>
      </c>
      <c r="V2809">
        <v>168.98400000000001</v>
      </c>
      <c r="W2809">
        <v>173.75899999999999</v>
      </c>
      <c r="X2809">
        <v>179.24799999999999</v>
      </c>
      <c r="Y2809">
        <v>185.47399999999999</v>
      </c>
      <c r="Z2809">
        <v>191.697</v>
      </c>
      <c r="AA2809">
        <v>198.203</v>
      </c>
      <c r="AB2809">
        <v>204.245</v>
      </c>
      <c r="AC2809">
        <v>209.56</v>
      </c>
      <c r="AD2809">
        <v>214.36799999999999</v>
      </c>
      <c r="AE2809">
        <v>218.98099999999999</v>
      </c>
      <c r="AF2809">
        <v>223.61600000000001</v>
      </c>
      <c r="AG2809">
        <v>228.274</v>
      </c>
      <c r="AH2809">
        <v>232.94900000000001</v>
      </c>
      <c r="AI2809">
        <v>234.423</v>
      </c>
      <c r="AJ2809" t="s">
        <v>55</v>
      </c>
      <c r="AK2809" t="s">
        <v>8</v>
      </c>
      <c r="AL2809" t="s">
        <v>17</v>
      </c>
    </row>
    <row r="2810" spans="1:38" x14ac:dyDescent="0.35">
      <c r="A2810" t="s">
        <v>56</v>
      </c>
      <c r="B2810" t="s">
        <v>68</v>
      </c>
      <c r="C2810" t="s">
        <v>7</v>
      </c>
      <c r="D2810">
        <v>69.424999999999997</v>
      </c>
      <c r="E2810">
        <v>69.757000000000005</v>
      </c>
      <c r="F2810">
        <v>75.129000000000005</v>
      </c>
      <c r="G2810">
        <v>80.838999999999999</v>
      </c>
      <c r="H2810">
        <v>86.837000000000003</v>
      </c>
      <c r="I2810">
        <v>94.38</v>
      </c>
      <c r="J2810">
        <v>104.548</v>
      </c>
      <c r="K2810">
        <v>114.21599999999999</v>
      </c>
      <c r="L2810">
        <v>123.899</v>
      </c>
      <c r="M2810">
        <v>133.58799999999999</v>
      </c>
      <c r="N2810">
        <v>142.92500000000001</v>
      </c>
      <c r="O2810">
        <v>152.387</v>
      </c>
      <c r="P2810">
        <v>159.88200000000001</v>
      </c>
      <c r="Q2810">
        <v>167.631</v>
      </c>
      <c r="R2810">
        <v>175.2</v>
      </c>
      <c r="S2810">
        <v>182.71799999999999</v>
      </c>
      <c r="T2810">
        <v>189.21899999999999</v>
      </c>
      <c r="U2810">
        <v>194.73699999999999</v>
      </c>
      <c r="V2810">
        <v>199.68899999999999</v>
      </c>
      <c r="W2810">
        <v>205.27</v>
      </c>
      <c r="X2810">
        <v>211.672</v>
      </c>
      <c r="Y2810">
        <v>218.94300000000001</v>
      </c>
      <c r="Z2810">
        <v>226.221</v>
      </c>
      <c r="AA2810">
        <v>233.833</v>
      </c>
      <c r="AB2810">
        <v>240.93100000000001</v>
      </c>
      <c r="AC2810">
        <v>247.23699999999999</v>
      </c>
      <c r="AD2810">
        <v>252.99700000000001</v>
      </c>
      <c r="AE2810">
        <v>258.55900000000003</v>
      </c>
      <c r="AF2810">
        <v>264.13799999999998</v>
      </c>
      <c r="AG2810">
        <v>269.75400000000002</v>
      </c>
      <c r="AH2810">
        <v>270.23599999999999</v>
      </c>
      <c r="AI2810">
        <v>270.27699999999999</v>
      </c>
      <c r="AJ2810" t="s">
        <v>7</v>
      </c>
      <c r="AK2810" t="s">
        <v>8</v>
      </c>
      <c r="AL2810" t="s">
        <v>9</v>
      </c>
    </row>
    <row r="2811" spans="1:38" x14ac:dyDescent="0.35">
      <c r="A2811" t="s">
        <v>56</v>
      </c>
      <c r="B2811" t="s">
        <v>68</v>
      </c>
      <c r="C2811" t="s">
        <v>10</v>
      </c>
      <c r="D2811">
        <v>6.7939999999999996</v>
      </c>
      <c r="E2811">
        <v>6.8380000000000001</v>
      </c>
      <c r="F2811">
        <v>6.9119999999999999</v>
      </c>
      <c r="G2811">
        <v>7.0030000000000001</v>
      </c>
      <c r="H2811">
        <v>7.1319999999999997</v>
      </c>
      <c r="I2811">
        <v>7.2969999999999997</v>
      </c>
      <c r="J2811">
        <v>7.6420000000000003</v>
      </c>
      <c r="K2811">
        <v>7.944</v>
      </c>
      <c r="L2811">
        <v>8.2479999999999993</v>
      </c>
      <c r="M2811">
        <v>8.5589999999999993</v>
      </c>
      <c r="N2811">
        <v>8.8819999999999997</v>
      </c>
      <c r="O2811">
        <v>9.2100000000000009</v>
      </c>
      <c r="P2811">
        <v>9.5760000000000005</v>
      </c>
      <c r="Q2811">
        <v>9.9510000000000005</v>
      </c>
      <c r="R2811">
        <v>10.321999999999999</v>
      </c>
      <c r="S2811">
        <v>10.695</v>
      </c>
      <c r="T2811">
        <v>11.074</v>
      </c>
      <c r="U2811">
        <v>11.417999999999999</v>
      </c>
      <c r="V2811">
        <v>11.75</v>
      </c>
      <c r="W2811">
        <v>12.1</v>
      </c>
      <c r="X2811">
        <v>12.452</v>
      </c>
      <c r="Y2811">
        <v>12.827999999999999</v>
      </c>
      <c r="Z2811">
        <v>13.209</v>
      </c>
      <c r="AA2811">
        <v>13.592000000000001</v>
      </c>
      <c r="AB2811">
        <v>13.976000000000001</v>
      </c>
      <c r="AC2811">
        <v>14.363</v>
      </c>
      <c r="AD2811">
        <v>14.753</v>
      </c>
      <c r="AE2811">
        <v>15.144</v>
      </c>
      <c r="AF2811">
        <v>15.536</v>
      </c>
      <c r="AG2811">
        <v>15.933</v>
      </c>
      <c r="AH2811">
        <v>16.048999999999999</v>
      </c>
      <c r="AI2811">
        <v>16.108000000000001</v>
      </c>
      <c r="AJ2811" t="s">
        <v>10</v>
      </c>
      <c r="AK2811" t="s">
        <v>11</v>
      </c>
      <c r="AL2811" t="s">
        <v>9</v>
      </c>
    </row>
    <row r="2812" spans="1:38" x14ac:dyDescent="0.35">
      <c r="A2812" t="s">
        <v>56</v>
      </c>
      <c r="B2812" t="s">
        <v>68</v>
      </c>
      <c r="C2812" t="s">
        <v>12</v>
      </c>
      <c r="D2812">
        <v>21.463000000000001</v>
      </c>
      <c r="E2812">
        <v>21.917999999999999</v>
      </c>
      <c r="F2812">
        <v>25.4</v>
      </c>
      <c r="G2812">
        <v>29.646000000000001</v>
      </c>
      <c r="H2812">
        <v>34.378999999999998</v>
      </c>
      <c r="I2812">
        <v>40.567</v>
      </c>
      <c r="J2812">
        <v>51.34</v>
      </c>
      <c r="K2812">
        <v>62.19</v>
      </c>
      <c r="L2812">
        <v>73.099000000000004</v>
      </c>
      <c r="M2812">
        <v>83.977000000000004</v>
      </c>
      <c r="N2812">
        <v>94.676000000000002</v>
      </c>
      <c r="O2812">
        <v>105.39400000000001</v>
      </c>
      <c r="P2812">
        <v>115.78400000000001</v>
      </c>
      <c r="Q2812">
        <v>126.245</v>
      </c>
      <c r="R2812">
        <v>136.75899999999999</v>
      </c>
      <c r="S2812">
        <v>147.46199999999999</v>
      </c>
      <c r="T2812">
        <v>157.81299999999999</v>
      </c>
      <c r="U2812">
        <v>168.22300000000001</v>
      </c>
      <c r="V2812">
        <v>178.64099999999999</v>
      </c>
      <c r="W2812">
        <v>189.16499999999999</v>
      </c>
      <c r="X2812">
        <v>200.07300000000001</v>
      </c>
      <c r="Y2812">
        <v>211.55</v>
      </c>
      <c r="Z2812">
        <v>223.04599999999999</v>
      </c>
      <c r="AA2812">
        <v>234.738</v>
      </c>
      <c r="AB2812">
        <v>246.26599999999999</v>
      </c>
      <c r="AC2812">
        <v>257.52100000000002</v>
      </c>
      <c r="AD2812">
        <v>268.60599999999999</v>
      </c>
      <c r="AE2812">
        <v>279.661</v>
      </c>
      <c r="AF2812">
        <v>290.77300000000002</v>
      </c>
      <c r="AG2812">
        <v>301.94600000000003</v>
      </c>
      <c r="AH2812">
        <v>303.31</v>
      </c>
      <c r="AI2812">
        <v>302.863</v>
      </c>
      <c r="AJ2812" t="s">
        <v>12</v>
      </c>
      <c r="AK2812" t="s">
        <v>8</v>
      </c>
    </row>
    <row r="2813" spans="1:38" x14ac:dyDescent="0.35">
      <c r="A2813" t="s">
        <v>56</v>
      </c>
      <c r="B2813" t="s">
        <v>68</v>
      </c>
      <c r="C2813" t="s">
        <v>13</v>
      </c>
      <c r="D2813">
        <v>55.747999999999998</v>
      </c>
      <c r="E2813">
        <v>56.061</v>
      </c>
      <c r="F2813">
        <v>58.276000000000003</v>
      </c>
      <c r="G2813">
        <v>60.832999999999998</v>
      </c>
      <c r="H2813">
        <v>63.593000000000004</v>
      </c>
      <c r="I2813">
        <v>67.152000000000001</v>
      </c>
      <c r="J2813">
        <v>72.816999999999993</v>
      </c>
      <c r="K2813">
        <v>78.441999999999993</v>
      </c>
      <c r="L2813">
        <v>84.091999999999999</v>
      </c>
      <c r="M2813">
        <v>89.722999999999999</v>
      </c>
      <c r="N2813">
        <v>95.216999999999999</v>
      </c>
      <c r="O2813">
        <v>100.738</v>
      </c>
      <c r="P2813">
        <v>105.76</v>
      </c>
      <c r="Q2813">
        <v>110.846</v>
      </c>
      <c r="R2813">
        <v>115.93300000000001</v>
      </c>
      <c r="S2813">
        <v>121.154</v>
      </c>
      <c r="T2813">
        <v>126.083</v>
      </c>
      <c r="U2813">
        <v>130.90199999999999</v>
      </c>
      <c r="V2813">
        <v>135.64699999999999</v>
      </c>
      <c r="W2813">
        <v>140.524</v>
      </c>
      <c r="X2813">
        <v>145.69</v>
      </c>
      <c r="Y2813">
        <v>151.20099999999999</v>
      </c>
      <c r="Z2813">
        <v>156.72399999999999</v>
      </c>
      <c r="AA2813">
        <v>162.37700000000001</v>
      </c>
      <c r="AB2813">
        <v>167.87700000000001</v>
      </c>
      <c r="AC2813">
        <v>173.14099999999999</v>
      </c>
      <c r="AD2813">
        <v>178.244</v>
      </c>
      <c r="AE2813">
        <v>183.29900000000001</v>
      </c>
      <c r="AF2813">
        <v>188.38</v>
      </c>
      <c r="AG2813">
        <v>193.49799999999999</v>
      </c>
      <c r="AH2813">
        <v>194.149</v>
      </c>
      <c r="AI2813">
        <v>193.97499999999999</v>
      </c>
      <c r="AJ2813" t="s">
        <v>13</v>
      </c>
      <c r="AK2813" t="s">
        <v>8</v>
      </c>
    </row>
    <row r="2814" spans="1:38" x14ac:dyDescent="0.35">
      <c r="A2814" t="s">
        <v>56</v>
      </c>
      <c r="B2814" t="s">
        <v>68</v>
      </c>
      <c r="C2814" t="s">
        <v>14</v>
      </c>
      <c r="D2814">
        <v>197.95500000000001</v>
      </c>
      <c r="E2814">
        <v>197.249</v>
      </c>
      <c r="F2814">
        <v>239.40700000000001</v>
      </c>
      <c r="G2814">
        <v>282.404</v>
      </c>
      <c r="H2814">
        <v>326.27499999999998</v>
      </c>
      <c r="I2814">
        <v>372.05599999999998</v>
      </c>
      <c r="J2814">
        <v>423.11700000000002</v>
      </c>
      <c r="K2814">
        <v>474.05599999999998</v>
      </c>
      <c r="L2814">
        <v>524.83500000000004</v>
      </c>
      <c r="M2814">
        <v>575.447</v>
      </c>
      <c r="N2814">
        <v>625.73299999999995</v>
      </c>
      <c r="O2814">
        <v>677.1</v>
      </c>
      <c r="P2814">
        <v>698.91700000000003</v>
      </c>
      <c r="Q2814">
        <v>721.72500000000002</v>
      </c>
      <c r="R2814">
        <v>743.58500000000004</v>
      </c>
      <c r="S2814">
        <v>765.94100000000003</v>
      </c>
      <c r="T2814">
        <v>783.995</v>
      </c>
      <c r="U2814">
        <v>797.87800000000004</v>
      </c>
      <c r="V2814">
        <v>809.20100000000002</v>
      </c>
      <c r="W2814">
        <v>823.21600000000001</v>
      </c>
      <c r="X2814">
        <v>840.68799999999999</v>
      </c>
      <c r="Y2814">
        <v>861.48099999999999</v>
      </c>
      <c r="Z2814">
        <v>882.22699999999998</v>
      </c>
      <c r="AA2814">
        <v>904.31399999999996</v>
      </c>
      <c r="AB2814">
        <v>924.08199999999999</v>
      </c>
      <c r="AC2814">
        <v>940.24</v>
      </c>
      <c r="AD2814">
        <v>953.84400000000005</v>
      </c>
      <c r="AE2814">
        <v>966.47699999999998</v>
      </c>
      <c r="AF2814">
        <v>979.16</v>
      </c>
      <c r="AG2814">
        <v>991.90200000000004</v>
      </c>
      <c r="AH2814">
        <v>1004.696</v>
      </c>
      <c r="AI2814">
        <v>1008.8869999999999</v>
      </c>
      <c r="AJ2814" t="s">
        <v>14</v>
      </c>
      <c r="AK2814" t="s">
        <v>15</v>
      </c>
    </row>
    <row r="2815" spans="1:38" x14ac:dyDescent="0.35">
      <c r="A2815" t="s">
        <v>56</v>
      </c>
      <c r="B2815" t="s">
        <v>68</v>
      </c>
      <c r="C2815" t="s">
        <v>16</v>
      </c>
      <c r="D2815">
        <v>4.32</v>
      </c>
      <c r="E2815">
        <v>5.1219999999999999</v>
      </c>
      <c r="F2815">
        <v>5.556</v>
      </c>
      <c r="G2815">
        <v>6.1440000000000001</v>
      </c>
      <c r="H2815">
        <v>6.8520000000000003</v>
      </c>
      <c r="I2815">
        <v>7.7779999999999996</v>
      </c>
      <c r="J2815">
        <v>9.6020000000000003</v>
      </c>
      <c r="K2815">
        <v>11.496</v>
      </c>
      <c r="L2815">
        <v>13.416</v>
      </c>
      <c r="M2815">
        <v>15.346</v>
      </c>
      <c r="N2815">
        <v>17.29</v>
      </c>
      <c r="O2815">
        <v>19.245999999999999</v>
      </c>
      <c r="P2815">
        <v>21.356000000000002</v>
      </c>
      <c r="Q2815">
        <v>23.478000000000002</v>
      </c>
      <c r="R2815">
        <v>25.635000000000002</v>
      </c>
      <c r="S2815">
        <v>27.812999999999999</v>
      </c>
      <c r="T2815">
        <v>30.012</v>
      </c>
      <c r="U2815">
        <v>32.284999999999997</v>
      </c>
      <c r="V2815">
        <v>34.607999999999997</v>
      </c>
      <c r="W2815">
        <v>36.929000000000002</v>
      </c>
      <c r="X2815">
        <v>39.274999999999999</v>
      </c>
      <c r="Y2815">
        <v>41.701999999999998</v>
      </c>
      <c r="Z2815">
        <v>44.151000000000003</v>
      </c>
      <c r="AA2815">
        <v>46.625999999999998</v>
      </c>
      <c r="AB2815">
        <v>49.122</v>
      </c>
      <c r="AC2815">
        <v>51.643999999999998</v>
      </c>
      <c r="AD2815">
        <v>54.191000000000003</v>
      </c>
      <c r="AE2815">
        <v>56.762</v>
      </c>
      <c r="AF2815">
        <v>59.356000000000002</v>
      </c>
      <c r="AG2815">
        <v>61.975999999999999</v>
      </c>
      <c r="AH2815">
        <v>62.643000000000001</v>
      </c>
      <c r="AI2815">
        <v>62.960999999999999</v>
      </c>
      <c r="AJ2815" t="s">
        <v>16</v>
      </c>
      <c r="AK2815" t="s">
        <v>8</v>
      </c>
      <c r="AL2815" t="s">
        <v>17</v>
      </c>
    </row>
    <row r="2816" spans="1:38" x14ac:dyDescent="0.35">
      <c r="A2816" t="s">
        <v>56</v>
      </c>
      <c r="B2816" t="s">
        <v>68</v>
      </c>
      <c r="C2816" t="s">
        <v>18</v>
      </c>
      <c r="D2816">
        <v>24.004000000000001</v>
      </c>
      <c r="E2816">
        <v>24</v>
      </c>
      <c r="F2816">
        <v>33.033999999999999</v>
      </c>
      <c r="G2816">
        <v>42.216000000000001</v>
      </c>
      <c r="H2816">
        <v>51.561</v>
      </c>
      <c r="I2816">
        <v>61.27</v>
      </c>
      <c r="J2816">
        <v>71.918999999999997</v>
      </c>
      <c r="K2816">
        <v>82.528000000000006</v>
      </c>
      <c r="L2816">
        <v>93.100999999999999</v>
      </c>
      <c r="M2816">
        <v>103.637</v>
      </c>
      <c r="N2816">
        <v>114.136</v>
      </c>
      <c r="O2816">
        <v>124.86799999999999</v>
      </c>
      <c r="P2816">
        <v>129.178</v>
      </c>
      <c r="Q2816">
        <v>133.69900000000001</v>
      </c>
      <c r="R2816">
        <v>138.01</v>
      </c>
      <c r="S2816">
        <v>142.429</v>
      </c>
      <c r="T2816">
        <v>145.91300000000001</v>
      </c>
      <c r="U2816">
        <v>148.48699999999999</v>
      </c>
      <c r="V2816">
        <v>150.50399999999999</v>
      </c>
      <c r="W2816">
        <v>153.101</v>
      </c>
      <c r="X2816">
        <v>156.446</v>
      </c>
      <c r="Y2816">
        <v>160.489</v>
      </c>
      <c r="Z2816">
        <v>164.52099999999999</v>
      </c>
      <c r="AA2816">
        <v>168.84100000000001</v>
      </c>
      <c r="AB2816">
        <v>172.655</v>
      </c>
      <c r="AC2816">
        <v>175.685</v>
      </c>
      <c r="AD2816">
        <v>178.16300000000001</v>
      </c>
      <c r="AE2816">
        <v>180.42599999999999</v>
      </c>
      <c r="AF2816">
        <v>182.69900000000001</v>
      </c>
      <c r="AG2816">
        <v>184.98</v>
      </c>
      <c r="AH2816">
        <v>187.27</v>
      </c>
      <c r="AI2816">
        <v>188</v>
      </c>
      <c r="AJ2816" t="s">
        <v>18</v>
      </c>
      <c r="AK2816" t="s">
        <v>19</v>
      </c>
    </row>
    <row r="2817" spans="1:38" x14ac:dyDescent="0.35">
      <c r="A2817" t="s">
        <v>56</v>
      </c>
      <c r="B2817" t="s">
        <v>68</v>
      </c>
      <c r="C2817" t="s">
        <v>20</v>
      </c>
      <c r="D2817">
        <v>136.417</v>
      </c>
      <c r="E2817">
        <v>136.982</v>
      </c>
      <c r="F2817">
        <v>146.101</v>
      </c>
      <c r="G2817">
        <v>155.702</v>
      </c>
      <c r="H2817">
        <v>165.70099999999999</v>
      </c>
      <c r="I2817">
        <v>178.232</v>
      </c>
      <c r="J2817">
        <v>194.57900000000001</v>
      </c>
      <c r="K2817">
        <v>210.083</v>
      </c>
      <c r="L2817">
        <v>225.60400000000001</v>
      </c>
      <c r="M2817">
        <v>241.13200000000001</v>
      </c>
      <c r="N2817">
        <v>256.03399999999999</v>
      </c>
      <c r="O2817">
        <v>271.161</v>
      </c>
      <c r="P2817">
        <v>282.72000000000003</v>
      </c>
      <c r="Q2817">
        <v>294.721</v>
      </c>
      <c r="R2817">
        <v>306.40199999999999</v>
      </c>
      <c r="S2817">
        <v>318.70600000000002</v>
      </c>
      <c r="T2817">
        <v>329.43400000000003</v>
      </c>
      <c r="U2817">
        <v>338.40199999999999</v>
      </c>
      <c r="V2817">
        <v>346.36500000000001</v>
      </c>
      <c r="W2817">
        <v>355.43200000000002</v>
      </c>
      <c r="X2817">
        <v>365.93099999999998</v>
      </c>
      <c r="Y2817">
        <v>377.88499999999999</v>
      </c>
      <c r="Z2817">
        <v>389.84300000000002</v>
      </c>
      <c r="AA2817">
        <v>402.37799999999999</v>
      </c>
      <c r="AB2817">
        <v>414.01</v>
      </c>
      <c r="AC2817">
        <v>424.24599999999998</v>
      </c>
      <c r="AD2817">
        <v>433.512</v>
      </c>
      <c r="AE2817">
        <v>442.42099999999999</v>
      </c>
      <c r="AF2817">
        <v>451.35500000000002</v>
      </c>
      <c r="AG2817">
        <v>460.346</v>
      </c>
      <c r="AH2817">
        <v>461.87400000000002</v>
      </c>
      <c r="AI2817">
        <v>461.995</v>
      </c>
      <c r="AJ2817" t="s">
        <v>20</v>
      </c>
      <c r="AK2817" t="s">
        <v>9</v>
      </c>
    </row>
    <row r="2818" spans="1:38" x14ac:dyDescent="0.35">
      <c r="A2818" t="s">
        <v>56</v>
      </c>
      <c r="B2818" t="s">
        <v>68</v>
      </c>
      <c r="C2818" t="s">
        <v>21</v>
      </c>
      <c r="D2818">
        <v>19.72</v>
      </c>
      <c r="E2818">
        <v>20.038</v>
      </c>
      <c r="F2818">
        <v>20.46</v>
      </c>
      <c r="G2818">
        <v>20.881</v>
      </c>
      <c r="H2818">
        <v>21.62</v>
      </c>
      <c r="I2818">
        <v>22.501999999999999</v>
      </c>
      <c r="J2818">
        <v>23.834</v>
      </c>
      <c r="K2818">
        <v>25.131</v>
      </c>
      <c r="L2818">
        <v>26.428999999999998</v>
      </c>
      <c r="M2818">
        <v>27.827000000000002</v>
      </c>
      <c r="N2818">
        <v>29.326000000000001</v>
      </c>
      <c r="O2818">
        <v>30.92</v>
      </c>
      <c r="P2818">
        <v>32.774000000000001</v>
      </c>
      <c r="Q2818">
        <v>34.732999999999997</v>
      </c>
      <c r="R2818">
        <v>36.601999999999997</v>
      </c>
      <c r="S2818">
        <v>38.493000000000002</v>
      </c>
      <c r="T2818">
        <v>40.435000000000002</v>
      </c>
      <c r="U2818">
        <v>41.893999999999998</v>
      </c>
      <c r="V2818">
        <v>43.145000000000003</v>
      </c>
      <c r="W2818">
        <v>44.631</v>
      </c>
      <c r="X2818">
        <v>46.122</v>
      </c>
      <c r="Y2818">
        <v>47.816000000000003</v>
      </c>
      <c r="Z2818">
        <v>49.542999999999999</v>
      </c>
      <c r="AA2818">
        <v>51.279000000000003</v>
      </c>
      <c r="AB2818">
        <v>53.02</v>
      </c>
      <c r="AC2818">
        <v>54.773000000000003</v>
      </c>
      <c r="AD2818">
        <v>56.531999999999996</v>
      </c>
      <c r="AE2818">
        <v>58.298000000000002</v>
      </c>
      <c r="AF2818">
        <v>60.073999999999998</v>
      </c>
      <c r="AG2818">
        <v>61.856999999999999</v>
      </c>
      <c r="AH2818">
        <v>62.795000000000002</v>
      </c>
      <c r="AI2818">
        <v>63.576000000000001</v>
      </c>
      <c r="AJ2818" t="s">
        <v>21</v>
      </c>
      <c r="AK2818" t="s">
        <v>22</v>
      </c>
    </row>
    <row r="2819" spans="1:38" x14ac:dyDescent="0.35">
      <c r="A2819" t="s">
        <v>56</v>
      </c>
      <c r="B2819" t="s">
        <v>68</v>
      </c>
      <c r="C2819" t="s">
        <v>23</v>
      </c>
      <c r="D2819">
        <v>285.44799999999998</v>
      </c>
      <c r="E2819">
        <v>287.44900000000001</v>
      </c>
      <c r="F2819">
        <v>311.36599999999999</v>
      </c>
      <c r="G2819">
        <v>335.79199999999997</v>
      </c>
      <c r="H2819">
        <v>360.887</v>
      </c>
      <c r="I2819">
        <v>391.97800000000001</v>
      </c>
      <c r="J2819">
        <v>428.19299999999998</v>
      </c>
      <c r="K2819">
        <v>462.62099999999998</v>
      </c>
      <c r="L2819">
        <v>497.03800000000001</v>
      </c>
      <c r="M2819">
        <v>531.55899999999997</v>
      </c>
      <c r="N2819">
        <v>564.39200000000005</v>
      </c>
      <c r="O2819">
        <v>597.90700000000004</v>
      </c>
      <c r="P2819">
        <v>620.87800000000004</v>
      </c>
      <c r="Q2819">
        <v>645.13800000000003</v>
      </c>
      <c r="R2819">
        <v>668.34400000000005</v>
      </c>
      <c r="S2819">
        <v>691.80700000000002</v>
      </c>
      <c r="T2819">
        <v>710.43499999999995</v>
      </c>
      <c r="U2819">
        <v>723.49099999999999</v>
      </c>
      <c r="V2819">
        <v>733.423</v>
      </c>
      <c r="W2819">
        <v>746.66200000000003</v>
      </c>
      <c r="X2819">
        <v>763.86500000000001</v>
      </c>
      <c r="Y2819">
        <v>784.88800000000003</v>
      </c>
      <c r="Z2819">
        <v>805.90300000000002</v>
      </c>
      <c r="AA2819">
        <v>828.48800000000006</v>
      </c>
      <c r="AB2819">
        <v>848.48500000000001</v>
      </c>
      <c r="AC2819">
        <v>864.53399999999999</v>
      </c>
      <c r="AD2819">
        <v>877.80600000000004</v>
      </c>
      <c r="AE2819">
        <v>890.03300000000002</v>
      </c>
      <c r="AF2819">
        <v>902.27700000000004</v>
      </c>
      <c r="AG2819">
        <v>914.625</v>
      </c>
      <c r="AH2819">
        <v>916.322</v>
      </c>
      <c r="AI2819">
        <v>917.88499999999999</v>
      </c>
      <c r="AJ2819" t="s">
        <v>23</v>
      </c>
      <c r="AK2819" t="s">
        <v>24</v>
      </c>
      <c r="AL2819" t="s">
        <v>17</v>
      </c>
    </row>
    <row r="2820" spans="1:38" x14ac:dyDescent="0.35">
      <c r="A2820" t="s">
        <v>56</v>
      </c>
      <c r="B2820" t="s">
        <v>68</v>
      </c>
      <c r="C2820" t="s">
        <v>25</v>
      </c>
      <c r="D2820">
        <v>9.5259999999999998</v>
      </c>
      <c r="E2820">
        <v>9.5850000000000009</v>
      </c>
      <c r="F2820">
        <v>26.327000000000002</v>
      </c>
      <c r="G2820">
        <v>43.341000000000001</v>
      </c>
      <c r="H2820">
        <v>60.648000000000003</v>
      </c>
      <c r="I2820">
        <v>78.632000000000005</v>
      </c>
      <c r="J2820">
        <v>98.275999999999996</v>
      </c>
      <c r="K2820">
        <v>117.91200000000001</v>
      </c>
      <c r="L2820">
        <v>137.48099999999999</v>
      </c>
      <c r="M2820">
        <v>156.976</v>
      </c>
      <c r="N2820">
        <v>176.40700000000001</v>
      </c>
      <c r="O2820">
        <v>196.25899999999999</v>
      </c>
      <c r="P2820">
        <v>204.20500000000001</v>
      </c>
      <c r="Q2820">
        <v>212.54499999999999</v>
      </c>
      <c r="R2820">
        <v>220.494</v>
      </c>
      <c r="S2820">
        <v>228.642</v>
      </c>
      <c r="T2820">
        <v>235.054</v>
      </c>
      <c r="U2820">
        <v>239.786</v>
      </c>
      <c r="V2820">
        <v>243.488</v>
      </c>
      <c r="W2820">
        <v>248.262</v>
      </c>
      <c r="X2820">
        <v>254.422</v>
      </c>
      <c r="Y2820">
        <v>261.87099999999998</v>
      </c>
      <c r="Z2820">
        <v>269.3</v>
      </c>
      <c r="AA2820">
        <v>277.26</v>
      </c>
      <c r="AB2820">
        <v>284.28300000000002</v>
      </c>
      <c r="AC2820">
        <v>289.85399999999998</v>
      </c>
      <c r="AD2820">
        <v>294.39800000000002</v>
      </c>
      <c r="AE2820">
        <v>298.54500000000002</v>
      </c>
      <c r="AF2820">
        <v>302.70800000000003</v>
      </c>
      <c r="AG2820">
        <v>306.88600000000002</v>
      </c>
      <c r="AH2820">
        <v>311.08100000000002</v>
      </c>
      <c r="AI2820">
        <v>312.404</v>
      </c>
      <c r="AJ2820" t="s">
        <v>25</v>
      </c>
      <c r="AK2820" t="s">
        <v>15</v>
      </c>
    </row>
    <row r="2821" spans="1:38" x14ac:dyDescent="0.35">
      <c r="A2821" t="s">
        <v>56</v>
      </c>
      <c r="B2821" t="s">
        <v>68</v>
      </c>
      <c r="C2821" t="s">
        <v>26</v>
      </c>
      <c r="D2821">
        <v>44.637999999999998</v>
      </c>
      <c r="E2821">
        <v>44.683999999999997</v>
      </c>
      <c r="F2821">
        <v>81.340999999999994</v>
      </c>
      <c r="G2821">
        <v>118.233</v>
      </c>
      <c r="H2821">
        <v>155.49299999999999</v>
      </c>
      <c r="I2821">
        <v>193.715</v>
      </c>
      <c r="J2821">
        <v>233.34800000000001</v>
      </c>
      <c r="K2821">
        <v>272.83999999999997</v>
      </c>
      <c r="L2821">
        <v>312.15199999999999</v>
      </c>
      <c r="M2821">
        <v>351.31099999999998</v>
      </c>
      <c r="N2821">
        <v>390.30799999999999</v>
      </c>
      <c r="O2821">
        <v>430.26799999999997</v>
      </c>
      <c r="P2821">
        <v>443.11700000000002</v>
      </c>
      <c r="Q2821">
        <v>456.85300000000001</v>
      </c>
      <c r="R2821">
        <v>469.67599999999999</v>
      </c>
      <c r="S2821">
        <v>482.91699999999997</v>
      </c>
      <c r="T2821">
        <v>492.25900000000001</v>
      </c>
      <c r="U2821">
        <v>497.69299999999998</v>
      </c>
      <c r="V2821">
        <v>500.73599999999999</v>
      </c>
      <c r="W2821">
        <v>506.226</v>
      </c>
      <c r="X2821">
        <v>514.79899999999998</v>
      </c>
      <c r="Y2821">
        <v>526.09699999999998</v>
      </c>
      <c r="Z2821">
        <v>537.327</v>
      </c>
      <c r="AA2821">
        <v>549.73</v>
      </c>
      <c r="AB2821">
        <v>560.01099999999997</v>
      </c>
      <c r="AC2821">
        <v>567.00199999999995</v>
      </c>
      <c r="AD2821">
        <v>571.66800000000001</v>
      </c>
      <c r="AE2821">
        <v>575.41499999999996</v>
      </c>
      <c r="AF2821">
        <v>579.17899999999997</v>
      </c>
      <c r="AG2821">
        <v>582.95799999999997</v>
      </c>
      <c r="AH2821">
        <v>586.75099999999998</v>
      </c>
      <c r="AI2821">
        <v>588.03599999999994</v>
      </c>
      <c r="AJ2821" t="s">
        <v>26</v>
      </c>
      <c r="AK2821" t="s">
        <v>17</v>
      </c>
    </row>
    <row r="2822" spans="1:38" x14ac:dyDescent="0.35">
      <c r="A2822" t="s">
        <v>56</v>
      </c>
      <c r="B2822" t="s">
        <v>68</v>
      </c>
      <c r="C2822" t="s">
        <v>27</v>
      </c>
      <c r="D2822">
        <v>29.765999999999998</v>
      </c>
      <c r="E2822">
        <v>29.838000000000001</v>
      </c>
      <c r="F2822">
        <v>38.390999999999998</v>
      </c>
      <c r="G2822">
        <v>47.250999999999998</v>
      </c>
      <c r="H2822">
        <v>56.506</v>
      </c>
      <c r="I2822">
        <v>66.387</v>
      </c>
      <c r="J2822">
        <v>78.296999999999997</v>
      </c>
      <c r="K2822">
        <v>90.25</v>
      </c>
      <c r="L2822">
        <v>102.184</v>
      </c>
      <c r="M2822">
        <v>114.117</v>
      </c>
      <c r="N2822">
        <v>126.047</v>
      </c>
      <c r="O2822">
        <v>138.21199999999999</v>
      </c>
      <c r="P2822">
        <v>144.923</v>
      </c>
      <c r="Q2822">
        <v>151.85400000000001</v>
      </c>
      <c r="R2822">
        <v>158.59700000000001</v>
      </c>
      <c r="S2822">
        <v>165.434</v>
      </c>
      <c r="T2822">
        <v>171.46600000000001</v>
      </c>
      <c r="U2822">
        <v>176.613</v>
      </c>
      <c r="V2822">
        <v>181.24199999999999</v>
      </c>
      <c r="W2822">
        <v>186.44499999999999</v>
      </c>
      <c r="X2822">
        <v>192.32499999999999</v>
      </c>
      <c r="Y2822">
        <v>198.965</v>
      </c>
      <c r="Z2822">
        <v>205.619</v>
      </c>
      <c r="AA2822">
        <v>212.542</v>
      </c>
      <c r="AB2822">
        <v>219.03399999999999</v>
      </c>
      <c r="AC2822">
        <v>224.84299999999999</v>
      </c>
      <c r="AD2822">
        <v>230.179</v>
      </c>
      <c r="AE2822">
        <v>235.33799999999999</v>
      </c>
      <c r="AF2822">
        <v>240.52099999999999</v>
      </c>
      <c r="AG2822">
        <v>245.72800000000001</v>
      </c>
      <c r="AH2822">
        <v>250.71299999999999</v>
      </c>
      <c r="AI2822">
        <v>252.46100000000001</v>
      </c>
      <c r="AJ2822" t="s">
        <v>27</v>
      </c>
      <c r="AK2822" t="s">
        <v>8</v>
      </c>
      <c r="AL2822" t="s">
        <v>17</v>
      </c>
    </row>
    <row r="2823" spans="1:38" x14ac:dyDescent="0.35">
      <c r="A2823" t="s">
        <v>56</v>
      </c>
      <c r="B2823" t="s">
        <v>68</v>
      </c>
      <c r="C2823" t="s">
        <v>28</v>
      </c>
      <c r="D2823">
        <v>13.13</v>
      </c>
      <c r="E2823">
        <v>13.132</v>
      </c>
      <c r="F2823">
        <v>13.471</v>
      </c>
      <c r="G2823">
        <v>13.942</v>
      </c>
      <c r="H2823">
        <v>14.568</v>
      </c>
      <c r="I2823">
        <v>15.398</v>
      </c>
      <c r="J2823">
        <v>17.088000000000001</v>
      </c>
      <c r="K2823">
        <v>18.782</v>
      </c>
      <c r="L2823">
        <v>20.483000000000001</v>
      </c>
      <c r="M2823">
        <v>22.198</v>
      </c>
      <c r="N2823">
        <v>23.923999999999999</v>
      </c>
      <c r="O2823">
        <v>25.667000000000002</v>
      </c>
      <c r="P2823">
        <v>27.559000000000001</v>
      </c>
      <c r="Q2823">
        <v>29.466000000000001</v>
      </c>
      <c r="R2823">
        <v>31.376999999999999</v>
      </c>
      <c r="S2823">
        <v>33.293999999999997</v>
      </c>
      <c r="T2823">
        <v>35.225999999999999</v>
      </c>
      <c r="U2823">
        <v>37.134</v>
      </c>
      <c r="V2823">
        <v>39.039000000000001</v>
      </c>
      <c r="W2823">
        <v>40.966000000000001</v>
      </c>
      <c r="X2823">
        <v>42.901000000000003</v>
      </c>
      <c r="Y2823">
        <v>44.92</v>
      </c>
      <c r="Z2823">
        <v>46.951999999999998</v>
      </c>
      <c r="AA2823">
        <v>48.99</v>
      </c>
      <c r="AB2823">
        <v>51.039000000000001</v>
      </c>
      <c r="AC2823">
        <v>53.095999999999997</v>
      </c>
      <c r="AD2823">
        <v>55.162999999999997</v>
      </c>
      <c r="AE2823">
        <v>57.235999999999997</v>
      </c>
      <c r="AF2823">
        <v>59.320999999999998</v>
      </c>
      <c r="AG2823">
        <v>61.411999999999999</v>
      </c>
      <c r="AH2823">
        <v>63.512</v>
      </c>
      <c r="AI2823">
        <v>64.230999999999995</v>
      </c>
      <c r="AJ2823" t="s">
        <v>28</v>
      </c>
      <c r="AK2823" t="s">
        <v>19</v>
      </c>
    </row>
    <row r="2824" spans="1:38" x14ac:dyDescent="0.35">
      <c r="A2824" t="s">
        <v>56</v>
      </c>
      <c r="B2824" t="s">
        <v>68</v>
      </c>
      <c r="C2824" t="s">
        <v>29</v>
      </c>
      <c r="D2824">
        <v>0.84899999999999998</v>
      </c>
      <c r="E2824">
        <v>0.85499999999999998</v>
      </c>
      <c r="F2824">
        <v>0.86299999999999999</v>
      </c>
      <c r="G2824">
        <v>0.872</v>
      </c>
      <c r="H2824">
        <v>0.88500000000000001</v>
      </c>
      <c r="I2824">
        <v>0.90200000000000002</v>
      </c>
      <c r="J2824">
        <v>0.93899999999999995</v>
      </c>
      <c r="K2824">
        <v>0.97099999999999997</v>
      </c>
      <c r="L2824">
        <v>1.004</v>
      </c>
      <c r="M2824">
        <v>1.0369999999999999</v>
      </c>
      <c r="N2824">
        <v>1.07</v>
      </c>
      <c r="O2824">
        <v>1.1040000000000001</v>
      </c>
      <c r="P2824">
        <v>1.1419999999999999</v>
      </c>
      <c r="Q2824">
        <v>1.179</v>
      </c>
      <c r="R2824">
        <v>1.2170000000000001</v>
      </c>
      <c r="S2824">
        <v>1.2549999999999999</v>
      </c>
      <c r="T2824">
        <v>1.294</v>
      </c>
      <c r="U2824">
        <v>1.331</v>
      </c>
      <c r="V2824">
        <v>1.3680000000000001</v>
      </c>
      <c r="W2824">
        <v>1.4059999999999999</v>
      </c>
      <c r="X2824">
        <v>1.444</v>
      </c>
      <c r="Y2824">
        <v>1.4850000000000001</v>
      </c>
      <c r="Z2824">
        <v>1.5249999999999999</v>
      </c>
      <c r="AA2824">
        <v>1.5660000000000001</v>
      </c>
      <c r="AB2824">
        <v>1.607</v>
      </c>
      <c r="AC2824">
        <v>1.649</v>
      </c>
      <c r="AD2824">
        <v>1.69</v>
      </c>
      <c r="AE2824">
        <v>1.732</v>
      </c>
      <c r="AF2824">
        <v>1.774</v>
      </c>
      <c r="AG2824">
        <v>1.8169999999999999</v>
      </c>
      <c r="AH2824">
        <v>1.827</v>
      </c>
      <c r="AI2824">
        <v>1.831</v>
      </c>
      <c r="AJ2824" t="s">
        <v>29</v>
      </c>
      <c r="AK2824" t="s">
        <v>30</v>
      </c>
    </row>
    <row r="2825" spans="1:38" x14ac:dyDescent="0.35">
      <c r="A2825" t="s">
        <v>56</v>
      </c>
      <c r="B2825" t="s">
        <v>68</v>
      </c>
      <c r="C2825" t="s">
        <v>31</v>
      </c>
      <c r="D2825">
        <v>49.715000000000003</v>
      </c>
      <c r="E2825">
        <v>49.973999999999997</v>
      </c>
      <c r="F2825">
        <v>51.826000000000001</v>
      </c>
      <c r="G2825">
        <v>54.085999999999999</v>
      </c>
      <c r="H2825">
        <v>56.645000000000003</v>
      </c>
      <c r="I2825">
        <v>59.988</v>
      </c>
      <c r="J2825">
        <v>65.849999999999994</v>
      </c>
      <c r="K2825">
        <v>71.736999999999995</v>
      </c>
      <c r="L2825">
        <v>77.646000000000001</v>
      </c>
      <c r="M2825">
        <v>83.555000000000007</v>
      </c>
      <c r="N2825">
        <v>89.385000000000005</v>
      </c>
      <c r="O2825">
        <v>95.230999999999995</v>
      </c>
      <c r="P2825">
        <v>100.965</v>
      </c>
      <c r="Q2825">
        <v>106.74299999999999</v>
      </c>
      <c r="R2825">
        <v>112.547</v>
      </c>
      <c r="S2825">
        <v>118.44199999999999</v>
      </c>
      <c r="T2825">
        <v>124.17400000000001</v>
      </c>
      <c r="U2825">
        <v>129.88499999999999</v>
      </c>
      <c r="V2825">
        <v>135.589</v>
      </c>
      <c r="W2825">
        <v>141.36600000000001</v>
      </c>
      <c r="X2825">
        <v>147.34700000000001</v>
      </c>
      <c r="Y2825">
        <v>153.637</v>
      </c>
      <c r="Z2825">
        <v>159.94499999999999</v>
      </c>
      <c r="AA2825">
        <v>166.352</v>
      </c>
      <c r="AB2825">
        <v>172.68</v>
      </c>
      <c r="AC2825">
        <v>178.87799999999999</v>
      </c>
      <c r="AD2825">
        <v>184.98599999999999</v>
      </c>
      <c r="AE2825">
        <v>191.08500000000001</v>
      </c>
      <c r="AF2825">
        <v>197.215</v>
      </c>
      <c r="AG2825">
        <v>203.37799999999999</v>
      </c>
      <c r="AH2825">
        <v>204.20500000000001</v>
      </c>
      <c r="AI2825">
        <v>204.048</v>
      </c>
      <c r="AJ2825" t="s">
        <v>31</v>
      </c>
      <c r="AK2825" t="s">
        <v>24</v>
      </c>
    </row>
    <row r="2826" spans="1:38" x14ac:dyDescent="0.35">
      <c r="A2826" t="s">
        <v>56</v>
      </c>
      <c r="B2826" t="s">
        <v>68</v>
      </c>
      <c r="C2826" t="s">
        <v>32</v>
      </c>
      <c r="D2826">
        <v>45.314999999999998</v>
      </c>
      <c r="E2826">
        <v>45.734000000000002</v>
      </c>
      <c r="F2826">
        <v>48.94</v>
      </c>
      <c r="G2826">
        <v>52.844999999999999</v>
      </c>
      <c r="H2826">
        <v>57.203000000000003</v>
      </c>
      <c r="I2826">
        <v>62.902000000000001</v>
      </c>
      <c r="J2826">
        <v>72.92</v>
      </c>
      <c r="K2826">
        <v>82.855999999999995</v>
      </c>
      <c r="L2826">
        <v>92.838999999999999</v>
      </c>
      <c r="M2826">
        <v>102.79600000000001</v>
      </c>
      <c r="N2826">
        <v>112.60299999999999</v>
      </c>
      <c r="O2826">
        <v>122.43300000000001</v>
      </c>
      <c r="P2826">
        <v>131.965</v>
      </c>
      <c r="Q2826">
        <v>141.57</v>
      </c>
      <c r="R2826">
        <v>151.221</v>
      </c>
      <c r="S2826">
        <v>161.00299999999999</v>
      </c>
      <c r="T2826">
        <v>170.44900000000001</v>
      </c>
      <c r="U2826">
        <v>179.90700000000001</v>
      </c>
      <c r="V2826">
        <v>189.34899999999999</v>
      </c>
      <c r="W2826">
        <v>198.91200000000001</v>
      </c>
      <c r="X2826">
        <v>208.828</v>
      </c>
      <c r="Y2826">
        <v>219.26900000000001</v>
      </c>
      <c r="Z2826">
        <v>229.739</v>
      </c>
      <c r="AA2826">
        <v>240.38800000000001</v>
      </c>
      <c r="AB2826">
        <v>250.88200000000001</v>
      </c>
      <c r="AC2826">
        <v>261.12599999999998</v>
      </c>
      <c r="AD2826">
        <v>271.20999999999998</v>
      </c>
      <c r="AE2826">
        <v>281.26299999999998</v>
      </c>
      <c r="AF2826">
        <v>291.36700000000002</v>
      </c>
      <c r="AG2826">
        <v>301.52999999999997</v>
      </c>
      <c r="AH2826">
        <v>302.77699999999999</v>
      </c>
      <c r="AI2826">
        <v>302.40499999999997</v>
      </c>
      <c r="AJ2826" t="s">
        <v>32</v>
      </c>
      <c r="AK2826" t="s">
        <v>8</v>
      </c>
    </row>
    <row r="2827" spans="1:38" x14ac:dyDescent="0.35">
      <c r="A2827" t="s">
        <v>56</v>
      </c>
      <c r="B2827" t="s">
        <v>68</v>
      </c>
      <c r="C2827" t="s">
        <v>33</v>
      </c>
      <c r="D2827">
        <v>57.563000000000002</v>
      </c>
      <c r="E2827">
        <v>58.186</v>
      </c>
      <c r="F2827">
        <v>71.62</v>
      </c>
      <c r="G2827">
        <v>86.113</v>
      </c>
      <c r="H2827">
        <v>101.27200000000001</v>
      </c>
      <c r="I2827">
        <v>120.444</v>
      </c>
      <c r="J2827">
        <v>146.583</v>
      </c>
      <c r="K2827">
        <v>172.08</v>
      </c>
      <c r="L2827">
        <v>197.624</v>
      </c>
      <c r="M2827">
        <v>223.12299999999999</v>
      </c>
      <c r="N2827">
        <v>247.673</v>
      </c>
      <c r="O2827">
        <v>272.48599999999999</v>
      </c>
      <c r="P2827">
        <v>292.46699999999998</v>
      </c>
      <c r="Q2827">
        <v>313.00099999999998</v>
      </c>
      <c r="R2827">
        <v>333.19299999999998</v>
      </c>
      <c r="S2827">
        <v>354.27499999999998</v>
      </c>
      <c r="T2827">
        <v>373.10399999999998</v>
      </c>
      <c r="U2827">
        <v>389.90199999999999</v>
      </c>
      <c r="V2827">
        <v>405.505</v>
      </c>
      <c r="W2827">
        <v>422.483</v>
      </c>
      <c r="X2827">
        <v>441.5</v>
      </c>
      <c r="Y2827">
        <v>462.608</v>
      </c>
      <c r="Z2827">
        <v>483.72899999999998</v>
      </c>
      <c r="AA2827">
        <v>505.68099999999998</v>
      </c>
      <c r="AB2827">
        <v>526.39200000000005</v>
      </c>
      <c r="AC2827">
        <v>545.15599999999995</v>
      </c>
      <c r="AD2827">
        <v>562.58000000000004</v>
      </c>
      <c r="AE2827">
        <v>579.52499999999998</v>
      </c>
      <c r="AF2827">
        <v>596.52800000000002</v>
      </c>
      <c r="AG2827">
        <v>613.63300000000004</v>
      </c>
      <c r="AH2827">
        <v>615.88300000000004</v>
      </c>
      <c r="AI2827">
        <v>615.40800000000002</v>
      </c>
      <c r="AJ2827" t="s">
        <v>33</v>
      </c>
      <c r="AK2827" t="s">
        <v>8</v>
      </c>
    </row>
    <row r="2828" spans="1:38" x14ac:dyDescent="0.35">
      <c r="A2828" t="s">
        <v>56</v>
      </c>
      <c r="B2828" t="s">
        <v>68</v>
      </c>
      <c r="C2828" t="s">
        <v>34</v>
      </c>
      <c r="D2828">
        <v>6.61</v>
      </c>
      <c r="E2828">
        <v>6.6550000000000002</v>
      </c>
      <c r="F2828">
        <v>7.1360000000000001</v>
      </c>
      <c r="G2828">
        <v>7.8019999999999996</v>
      </c>
      <c r="H2828">
        <v>8.6579999999999995</v>
      </c>
      <c r="I2828">
        <v>9.7949999999999999</v>
      </c>
      <c r="J2828">
        <v>12.135</v>
      </c>
      <c r="K2828">
        <v>14.505000000000001</v>
      </c>
      <c r="L2828">
        <v>16.882000000000001</v>
      </c>
      <c r="M2828">
        <v>19.271999999999998</v>
      </c>
      <c r="N2828">
        <v>21.672999999999998</v>
      </c>
      <c r="O2828">
        <v>24.082000000000001</v>
      </c>
      <c r="P2828">
        <v>26.692</v>
      </c>
      <c r="Q2828">
        <v>29.312000000000001</v>
      </c>
      <c r="R2828">
        <v>31.945</v>
      </c>
      <c r="S2828">
        <v>34.591000000000001</v>
      </c>
      <c r="T2828">
        <v>37.247</v>
      </c>
      <c r="U2828">
        <v>39.917999999999999</v>
      </c>
      <c r="V2828">
        <v>42.6</v>
      </c>
      <c r="W2828">
        <v>45.292000000000002</v>
      </c>
      <c r="X2828">
        <v>47.999000000000002</v>
      </c>
      <c r="Y2828">
        <v>50.811999999999998</v>
      </c>
      <c r="Z2828">
        <v>53.637999999999998</v>
      </c>
      <c r="AA2828">
        <v>56.475000000000001</v>
      </c>
      <c r="AB2828">
        <v>59.326000000000001</v>
      </c>
      <c r="AC2828">
        <v>62.186</v>
      </c>
      <c r="AD2828">
        <v>65.061000000000007</v>
      </c>
      <c r="AE2828">
        <v>67.947000000000003</v>
      </c>
      <c r="AF2828">
        <v>70.846000000000004</v>
      </c>
      <c r="AG2828">
        <v>73.756</v>
      </c>
      <c r="AH2828">
        <v>76.677999999999997</v>
      </c>
      <c r="AI2828">
        <v>77.632000000000005</v>
      </c>
      <c r="AJ2828" t="s">
        <v>34</v>
      </c>
      <c r="AK2828" t="s">
        <v>19</v>
      </c>
    </row>
    <row r="2829" spans="1:38" x14ac:dyDescent="0.35">
      <c r="A2829" t="s">
        <v>56</v>
      </c>
      <c r="B2829" t="s">
        <v>68</v>
      </c>
      <c r="C2829" t="s">
        <v>35</v>
      </c>
      <c r="D2829">
        <v>10.246</v>
      </c>
      <c r="E2829">
        <v>10.334</v>
      </c>
      <c r="F2829">
        <v>12.526999999999999</v>
      </c>
      <c r="G2829">
        <v>15.077999999999999</v>
      </c>
      <c r="H2829">
        <v>17.956</v>
      </c>
      <c r="I2829">
        <v>21.385999999999999</v>
      </c>
      <c r="J2829">
        <v>27.053999999999998</v>
      </c>
      <c r="K2829">
        <v>32.795000000000002</v>
      </c>
      <c r="L2829">
        <v>38.548999999999999</v>
      </c>
      <c r="M2829">
        <v>44.314</v>
      </c>
      <c r="N2829">
        <v>50.084000000000003</v>
      </c>
      <c r="O2829">
        <v>55.904000000000003</v>
      </c>
      <c r="P2829">
        <v>61.103999999999999</v>
      </c>
      <c r="Q2829">
        <v>66.352000000000004</v>
      </c>
      <c r="R2829">
        <v>71.596999999999994</v>
      </c>
      <c r="S2829">
        <v>76.876999999999995</v>
      </c>
      <c r="T2829">
        <v>82.036000000000001</v>
      </c>
      <c r="U2829">
        <v>87.111000000000004</v>
      </c>
      <c r="V2829">
        <v>92.14</v>
      </c>
      <c r="W2829">
        <v>97.26</v>
      </c>
      <c r="X2829">
        <v>102.514</v>
      </c>
      <c r="Y2829">
        <v>108.05200000000001</v>
      </c>
      <c r="Z2829">
        <v>113.608</v>
      </c>
      <c r="AA2829">
        <v>119.232</v>
      </c>
      <c r="AB2829">
        <v>124.79900000000001</v>
      </c>
      <c r="AC2829">
        <v>130.27000000000001</v>
      </c>
      <c r="AD2829">
        <v>135.68299999999999</v>
      </c>
      <c r="AE2829">
        <v>141.08199999999999</v>
      </c>
      <c r="AF2829">
        <v>146.50700000000001</v>
      </c>
      <c r="AG2829">
        <v>151.95699999999999</v>
      </c>
      <c r="AH2829">
        <v>157.428</v>
      </c>
      <c r="AI2829">
        <v>159.18600000000001</v>
      </c>
      <c r="AJ2829" t="s">
        <v>35</v>
      </c>
      <c r="AK2829" t="s">
        <v>15</v>
      </c>
    </row>
    <row r="2830" spans="1:38" x14ac:dyDescent="0.35">
      <c r="A2830" t="s">
        <v>56</v>
      </c>
      <c r="B2830" t="s">
        <v>68</v>
      </c>
      <c r="C2830" t="s">
        <v>36</v>
      </c>
      <c r="D2830">
        <v>0.92900000000000005</v>
      </c>
      <c r="E2830">
        <v>0.94599999999999995</v>
      </c>
      <c r="F2830">
        <v>0.99199999999999999</v>
      </c>
      <c r="G2830">
        <v>1.0589999999999999</v>
      </c>
      <c r="H2830">
        <v>1.1419999999999999</v>
      </c>
      <c r="I2830">
        <v>1.2509999999999999</v>
      </c>
      <c r="J2830">
        <v>1.492</v>
      </c>
      <c r="K2830">
        <v>1.728</v>
      </c>
      <c r="L2830">
        <v>1.964</v>
      </c>
      <c r="M2830">
        <v>2.202</v>
      </c>
      <c r="N2830">
        <v>2.4390000000000001</v>
      </c>
      <c r="O2830">
        <v>2.6760000000000002</v>
      </c>
      <c r="P2830">
        <v>2.931</v>
      </c>
      <c r="Q2830">
        <v>3.1869999999999998</v>
      </c>
      <c r="R2830">
        <v>3.4449999999999998</v>
      </c>
      <c r="S2830">
        <v>3.7050000000000001</v>
      </c>
      <c r="T2830">
        <v>3.9660000000000002</v>
      </c>
      <c r="U2830">
        <v>4.2370000000000001</v>
      </c>
      <c r="V2830">
        <v>4.5129999999999999</v>
      </c>
      <c r="W2830">
        <v>4.7869999999999999</v>
      </c>
      <c r="X2830">
        <v>5.0620000000000003</v>
      </c>
      <c r="Y2830">
        <v>5.3460000000000001</v>
      </c>
      <c r="Z2830">
        <v>5.633</v>
      </c>
      <c r="AA2830">
        <v>5.92</v>
      </c>
      <c r="AB2830">
        <v>6.2089999999999996</v>
      </c>
      <c r="AC2830">
        <v>6.5</v>
      </c>
      <c r="AD2830">
        <v>6.7930000000000001</v>
      </c>
      <c r="AE2830">
        <v>7.0869999999999997</v>
      </c>
      <c r="AF2830">
        <v>7.3840000000000003</v>
      </c>
      <c r="AG2830">
        <v>7.6820000000000004</v>
      </c>
      <c r="AH2830">
        <v>7.7240000000000002</v>
      </c>
      <c r="AI2830">
        <v>7.718</v>
      </c>
      <c r="AJ2830" t="s">
        <v>36</v>
      </c>
      <c r="AK2830" t="s">
        <v>11</v>
      </c>
      <c r="AL2830" t="s">
        <v>9</v>
      </c>
    </row>
    <row r="2831" spans="1:38" x14ac:dyDescent="0.35">
      <c r="A2831" t="s">
        <v>56</v>
      </c>
      <c r="B2831" t="s">
        <v>68</v>
      </c>
      <c r="C2831" t="s">
        <v>37</v>
      </c>
      <c r="D2831">
        <v>82.876999999999995</v>
      </c>
      <c r="E2831">
        <v>83.12</v>
      </c>
      <c r="F2831">
        <v>108.60299999999999</v>
      </c>
      <c r="G2831">
        <v>134.136</v>
      </c>
      <c r="H2831">
        <v>159.518</v>
      </c>
      <c r="I2831">
        <v>190.81800000000001</v>
      </c>
      <c r="J2831">
        <v>224.06100000000001</v>
      </c>
      <c r="K2831">
        <v>255.16399999999999</v>
      </c>
      <c r="L2831">
        <v>286.19799999999998</v>
      </c>
      <c r="M2831">
        <v>317.15800000000002</v>
      </c>
      <c r="N2831">
        <v>346.00599999999997</v>
      </c>
      <c r="O2831">
        <v>375.46100000000001</v>
      </c>
      <c r="P2831">
        <v>391.87799999999999</v>
      </c>
      <c r="Q2831">
        <v>409.58800000000002</v>
      </c>
      <c r="R2831">
        <v>426.12700000000001</v>
      </c>
      <c r="S2831">
        <v>444.53899999999999</v>
      </c>
      <c r="T2831">
        <v>457.73399999999998</v>
      </c>
      <c r="U2831">
        <v>465</v>
      </c>
      <c r="V2831">
        <v>468.86599999999999</v>
      </c>
      <c r="W2831">
        <v>476.19099999999997</v>
      </c>
      <c r="X2831">
        <v>488.00900000000001</v>
      </c>
      <c r="Y2831">
        <v>503.64</v>
      </c>
      <c r="Z2831">
        <v>519.15700000000004</v>
      </c>
      <c r="AA2831">
        <v>536.39700000000005</v>
      </c>
      <c r="AB2831">
        <v>550.596</v>
      </c>
      <c r="AC2831">
        <v>560.16399999999999</v>
      </c>
      <c r="AD2831">
        <v>566.46600000000001</v>
      </c>
      <c r="AE2831">
        <v>571.49099999999999</v>
      </c>
      <c r="AF2831">
        <v>576.45699999999999</v>
      </c>
      <c r="AG2831">
        <v>581.46900000000005</v>
      </c>
      <c r="AH2831">
        <v>582.32399999999996</v>
      </c>
      <c r="AI2831">
        <v>582.43399999999997</v>
      </c>
      <c r="AJ2831" t="s">
        <v>37</v>
      </c>
      <c r="AK2831" t="s">
        <v>22</v>
      </c>
      <c r="AL2831" t="s">
        <v>24</v>
      </c>
    </row>
    <row r="2832" spans="1:38" x14ac:dyDescent="0.35">
      <c r="A2832" t="s">
        <v>56</v>
      </c>
      <c r="B2832" t="s">
        <v>68</v>
      </c>
      <c r="C2832" t="s">
        <v>38</v>
      </c>
      <c r="D2832">
        <v>238.809</v>
      </c>
      <c r="E2832">
        <v>239.57300000000001</v>
      </c>
      <c r="F2832">
        <v>248.364</v>
      </c>
      <c r="G2832">
        <v>257.447</v>
      </c>
      <c r="H2832">
        <v>266.90600000000001</v>
      </c>
      <c r="I2832">
        <v>278.66399999999999</v>
      </c>
      <c r="J2832">
        <v>293.23099999999999</v>
      </c>
      <c r="K2832">
        <v>306.93299999999999</v>
      </c>
      <c r="L2832">
        <v>320.64400000000001</v>
      </c>
      <c r="M2832">
        <v>334.40300000000002</v>
      </c>
      <c r="N2832">
        <v>347.584</v>
      </c>
      <c r="O2832">
        <v>361.02300000000002</v>
      </c>
      <c r="P2832">
        <v>370.86900000000003</v>
      </c>
      <c r="Q2832">
        <v>381.18599999999998</v>
      </c>
      <c r="R2832">
        <v>391.13600000000002</v>
      </c>
      <c r="S2832">
        <v>399.28100000000001</v>
      </c>
      <c r="T2832">
        <v>405.19400000000002</v>
      </c>
      <c r="U2832">
        <v>409.09899999999999</v>
      </c>
      <c r="V2832">
        <v>411.89100000000002</v>
      </c>
      <c r="W2832">
        <v>415.87900000000002</v>
      </c>
      <c r="X2832">
        <v>421.28500000000003</v>
      </c>
      <c r="Y2832">
        <v>428.12400000000002</v>
      </c>
      <c r="Z2832">
        <v>434.97199999999998</v>
      </c>
      <c r="AA2832">
        <v>442.38600000000002</v>
      </c>
      <c r="AB2832">
        <v>448.89499999999998</v>
      </c>
      <c r="AC2832">
        <v>454.01299999999998</v>
      </c>
      <c r="AD2832">
        <v>458.15499999999997</v>
      </c>
      <c r="AE2832">
        <v>461.94200000000001</v>
      </c>
      <c r="AF2832">
        <v>465.738</v>
      </c>
      <c r="AG2832">
        <v>469.58499999999998</v>
      </c>
      <c r="AH2832">
        <v>468.084</v>
      </c>
      <c r="AI2832">
        <v>468.66800000000001</v>
      </c>
      <c r="AJ2832" t="s">
        <v>38</v>
      </c>
      <c r="AK2832" t="s">
        <v>22</v>
      </c>
      <c r="AL2832" t="s">
        <v>24</v>
      </c>
    </row>
    <row r="2833" spans="1:38" x14ac:dyDescent="0.35">
      <c r="A2833" t="s">
        <v>56</v>
      </c>
      <c r="B2833" t="s">
        <v>68</v>
      </c>
      <c r="C2833" t="s">
        <v>39</v>
      </c>
      <c r="D2833">
        <v>10.651999999999999</v>
      </c>
      <c r="E2833">
        <v>10.723000000000001</v>
      </c>
      <c r="F2833">
        <v>11.954000000000001</v>
      </c>
      <c r="G2833">
        <v>13.48</v>
      </c>
      <c r="H2833">
        <v>15.214</v>
      </c>
      <c r="I2833">
        <v>17.390999999999998</v>
      </c>
      <c r="J2833">
        <v>21.462</v>
      </c>
      <c r="K2833">
        <v>25.547000000000001</v>
      </c>
      <c r="L2833">
        <v>29.648</v>
      </c>
      <c r="M2833">
        <v>33.744</v>
      </c>
      <c r="N2833">
        <v>37.835000000000001</v>
      </c>
      <c r="O2833">
        <v>41.938000000000002</v>
      </c>
      <c r="P2833">
        <v>45.939</v>
      </c>
      <c r="Q2833">
        <v>49.948</v>
      </c>
      <c r="R2833">
        <v>53.984999999999999</v>
      </c>
      <c r="S2833">
        <v>58.042999999999999</v>
      </c>
      <c r="T2833">
        <v>62.055999999999997</v>
      </c>
      <c r="U2833">
        <v>66.137</v>
      </c>
      <c r="V2833">
        <v>70.251000000000005</v>
      </c>
      <c r="W2833">
        <v>74.37</v>
      </c>
      <c r="X2833">
        <v>78.546999999999997</v>
      </c>
      <c r="Y2833">
        <v>82.894000000000005</v>
      </c>
      <c r="Z2833">
        <v>87.256</v>
      </c>
      <c r="AA2833">
        <v>91.650999999999996</v>
      </c>
      <c r="AB2833">
        <v>96.037000000000006</v>
      </c>
      <c r="AC2833">
        <v>100.398</v>
      </c>
      <c r="AD2833">
        <v>104.742</v>
      </c>
      <c r="AE2833">
        <v>109.095</v>
      </c>
      <c r="AF2833">
        <v>113.467</v>
      </c>
      <c r="AG2833">
        <v>117.858</v>
      </c>
      <c r="AH2833">
        <v>122.26900000000001</v>
      </c>
      <c r="AI2833">
        <v>123.617</v>
      </c>
      <c r="AJ2833" t="s">
        <v>39</v>
      </c>
      <c r="AK2833" t="s">
        <v>15</v>
      </c>
    </row>
    <row r="2834" spans="1:38" x14ac:dyDescent="0.35">
      <c r="A2834" t="s">
        <v>56</v>
      </c>
      <c r="B2834" t="s">
        <v>68</v>
      </c>
      <c r="C2834" t="s">
        <v>40</v>
      </c>
      <c r="D2834">
        <v>638.24400000000003</v>
      </c>
      <c r="E2834">
        <v>638.26300000000003</v>
      </c>
      <c r="F2834">
        <v>659.24699999999996</v>
      </c>
      <c r="G2834">
        <v>680.88499999999999</v>
      </c>
      <c r="H2834">
        <v>703.19899999999996</v>
      </c>
      <c r="I2834">
        <v>726.82100000000003</v>
      </c>
      <c r="J2834">
        <v>754.62199999999996</v>
      </c>
      <c r="K2834">
        <v>782.41499999999996</v>
      </c>
      <c r="L2834">
        <v>810.15899999999999</v>
      </c>
      <c r="M2834">
        <v>837.846</v>
      </c>
      <c r="N2834">
        <v>862.029</v>
      </c>
      <c r="O2834">
        <v>886.76</v>
      </c>
      <c r="P2834">
        <v>897.524</v>
      </c>
      <c r="Q2834">
        <v>908.78399999999999</v>
      </c>
      <c r="R2834">
        <v>919.61500000000001</v>
      </c>
      <c r="S2834">
        <v>930.70899999999995</v>
      </c>
      <c r="T2834">
        <v>939.74800000000005</v>
      </c>
      <c r="U2834">
        <v>946.79499999999996</v>
      </c>
      <c r="V2834">
        <v>952.62699999999995</v>
      </c>
      <c r="W2834">
        <v>959.78800000000001</v>
      </c>
      <c r="X2834">
        <v>968.64</v>
      </c>
      <c r="Y2834">
        <v>979.24599999999998</v>
      </c>
      <c r="Z2834">
        <v>989.85299999999995</v>
      </c>
      <c r="AA2834">
        <v>1001.1369999999999</v>
      </c>
      <c r="AB2834">
        <v>1011.325</v>
      </c>
      <c r="AC2834">
        <v>1019.789</v>
      </c>
      <c r="AD2834">
        <v>1027.0530000000001</v>
      </c>
      <c r="AE2834">
        <v>1033.8689999999999</v>
      </c>
      <c r="AF2834">
        <v>1040.741</v>
      </c>
      <c r="AG2834">
        <v>1047.6559999999999</v>
      </c>
      <c r="AH2834">
        <v>1054.6310000000001</v>
      </c>
      <c r="AI2834">
        <v>1058.1890000000001</v>
      </c>
      <c r="AJ2834" t="s">
        <v>40</v>
      </c>
      <c r="AK2834" t="s">
        <v>15</v>
      </c>
    </row>
    <row r="2835" spans="1:38" x14ac:dyDescent="0.35">
      <c r="A2835" t="s">
        <v>56</v>
      </c>
      <c r="B2835" t="s">
        <v>68</v>
      </c>
      <c r="C2835" t="s">
        <v>41</v>
      </c>
      <c r="D2835">
        <v>0.78200000000000003</v>
      </c>
      <c r="E2835">
        <v>0.81599999999999995</v>
      </c>
      <c r="F2835">
        <v>0.85299999999999998</v>
      </c>
      <c r="G2835">
        <v>0.90500000000000003</v>
      </c>
      <c r="H2835">
        <v>0.96599999999999997</v>
      </c>
      <c r="I2835">
        <v>1.0489999999999999</v>
      </c>
      <c r="J2835">
        <v>1.228</v>
      </c>
      <c r="K2835">
        <v>1.4019999999999999</v>
      </c>
      <c r="L2835">
        <v>1.5780000000000001</v>
      </c>
      <c r="M2835">
        <v>1.7549999999999999</v>
      </c>
      <c r="N2835">
        <v>1.9319999999999999</v>
      </c>
      <c r="O2835">
        <v>2.109</v>
      </c>
      <c r="P2835">
        <v>2.2999999999999998</v>
      </c>
      <c r="Q2835">
        <v>2.492</v>
      </c>
      <c r="R2835">
        <v>2.6859999999999999</v>
      </c>
      <c r="S2835">
        <v>2.8820000000000001</v>
      </c>
      <c r="T2835">
        <v>3.0790000000000002</v>
      </c>
      <c r="U2835">
        <v>3.2829999999999999</v>
      </c>
      <c r="V2835">
        <v>3.49</v>
      </c>
      <c r="W2835">
        <v>3.6960000000000002</v>
      </c>
      <c r="X2835">
        <v>3.9039999999999999</v>
      </c>
      <c r="Y2835">
        <v>4.1189999999999998</v>
      </c>
      <c r="Z2835">
        <v>4.335</v>
      </c>
      <c r="AA2835">
        <v>4.5529999999999999</v>
      </c>
      <c r="AB2835">
        <v>4.7729999999999997</v>
      </c>
      <c r="AC2835">
        <v>4.9939999999999998</v>
      </c>
      <c r="AD2835">
        <v>5.2169999999999996</v>
      </c>
      <c r="AE2835">
        <v>5.4409999999999998</v>
      </c>
      <c r="AF2835">
        <v>5.6689999999999996</v>
      </c>
      <c r="AG2835">
        <v>5.8949999999999996</v>
      </c>
      <c r="AH2835">
        <v>5.9379999999999997</v>
      </c>
      <c r="AI2835">
        <v>5.9450000000000003</v>
      </c>
      <c r="AJ2835" t="s">
        <v>41</v>
      </c>
      <c r="AK2835" t="s">
        <v>42</v>
      </c>
    </row>
    <row r="2836" spans="1:38" x14ac:dyDescent="0.35">
      <c r="A2836" t="s">
        <v>56</v>
      </c>
      <c r="B2836" t="s">
        <v>68</v>
      </c>
      <c r="C2836" t="s">
        <v>43</v>
      </c>
      <c r="D2836">
        <v>13.192</v>
      </c>
      <c r="E2836">
        <v>12.935</v>
      </c>
      <c r="F2836">
        <v>13.545999999999999</v>
      </c>
      <c r="G2836">
        <v>14.395</v>
      </c>
      <c r="H2836">
        <v>15.478</v>
      </c>
      <c r="I2836">
        <v>16.922000000000001</v>
      </c>
      <c r="J2836">
        <v>19.904</v>
      </c>
      <c r="K2836">
        <v>22.916</v>
      </c>
      <c r="L2836">
        <v>25.940999999999999</v>
      </c>
      <c r="M2836">
        <v>28.981999999999999</v>
      </c>
      <c r="N2836">
        <v>32.030999999999999</v>
      </c>
      <c r="O2836">
        <v>35.093000000000004</v>
      </c>
      <c r="P2836">
        <v>38.408000000000001</v>
      </c>
      <c r="Q2836">
        <v>41.737000000000002</v>
      </c>
      <c r="R2836">
        <v>45.082000000000001</v>
      </c>
      <c r="S2836">
        <v>48.442999999999998</v>
      </c>
      <c r="T2836">
        <v>51.817999999999998</v>
      </c>
      <c r="U2836">
        <v>55.216999999999999</v>
      </c>
      <c r="V2836">
        <v>58.634999999999998</v>
      </c>
      <c r="W2836">
        <v>62.064999999999998</v>
      </c>
      <c r="X2836">
        <v>65.510000000000005</v>
      </c>
      <c r="Y2836">
        <v>69.090999999999994</v>
      </c>
      <c r="Z2836">
        <v>72.686999999999998</v>
      </c>
      <c r="AA2836">
        <v>76.299000000000007</v>
      </c>
      <c r="AB2836">
        <v>79.927999999999997</v>
      </c>
      <c r="AC2836">
        <v>83.570999999999998</v>
      </c>
      <c r="AD2836">
        <v>87.231999999999999</v>
      </c>
      <c r="AE2836">
        <v>90.909000000000006</v>
      </c>
      <c r="AF2836">
        <v>94.600999999999999</v>
      </c>
      <c r="AG2836">
        <v>98.308999999999997</v>
      </c>
      <c r="AH2836">
        <v>102.03400000000001</v>
      </c>
      <c r="AI2836">
        <v>103.255</v>
      </c>
      <c r="AJ2836" t="s">
        <v>43</v>
      </c>
      <c r="AK2836" t="s">
        <v>19</v>
      </c>
    </row>
    <row r="2837" spans="1:38" x14ac:dyDescent="0.35">
      <c r="A2837" t="s">
        <v>56</v>
      </c>
      <c r="B2837" t="s">
        <v>68</v>
      </c>
      <c r="C2837" t="s">
        <v>44</v>
      </c>
      <c r="D2837">
        <v>5.5380000000000003</v>
      </c>
      <c r="E2837">
        <v>5.5330000000000004</v>
      </c>
      <c r="F2837">
        <v>5.8959999999999999</v>
      </c>
      <c r="G2837">
        <v>6.399</v>
      </c>
      <c r="H2837">
        <v>7.0670000000000002</v>
      </c>
      <c r="I2837">
        <v>7.9489999999999998</v>
      </c>
      <c r="J2837">
        <v>9.7260000000000009</v>
      </c>
      <c r="K2837">
        <v>11.537000000000001</v>
      </c>
      <c r="L2837">
        <v>13.361000000000001</v>
      </c>
      <c r="M2837">
        <v>15.202</v>
      </c>
      <c r="N2837">
        <v>17.056999999999999</v>
      </c>
      <c r="O2837">
        <v>18.931000000000001</v>
      </c>
      <c r="P2837">
        <v>20.965</v>
      </c>
      <c r="Q2837">
        <v>23.018999999999998</v>
      </c>
      <c r="R2837">
        <v>25.077000000000002</v>
      </c>
      <c r="S2837">
        <v>27.148</v>
      </c>
      <c r="T2837">
        <v>29.233000000000001</v>
      </c>
      <c r="U2837">
        <v>31.298999999999999</v>
      </c>
      <c r="V2837">
        <v>33.363</v>
      </c>
      <c r="W2837">
        <v>35.454000000000001</v>
      </c>
      <c r="X2837">
        <v>37.555</v>
      </c>
      <c r="Y2837">
        <v>39.750999999999998</v>
      </c>
      <c r="Z2837">
        <v>41.957999999999998</v>
      </c>
      <c r="AA2837">
        <v>44.18</v>
      </c>
      <c r="AB2837">
        <v>46.41</v>
      </c>
      <c r="AC2837">
        <v>48.652999999999999</v>
      </c>
      <c r="AD2837">
        <v>50.908999999999999</v>
      </c>
      <c r="AE2837">
        <v>53.176000000000002</v>
      </c>
      <c r="AF2837">
        <v>55.454999999999998</v>
      </c>
      <c r="AG2837">
        <v>57.744999999999997</v>
      </c>
      <c r="AH2837">
        <v>60.045999999999999</v>
      </c>
      <c r="AI2837">
        <v>60.886000000000003</v>
      </c>
      <c r="AJ2837" t="s">
        <v>44</v>
      </c>
      <c r="AK2837" t="s">
        <v>17</v>
      </c>
    </row>
    <row r="2838" spans="1:38" x14ac:dyDescent="0.35">
      <c r="A2838" t="s">
        <v>56</v>
      </c>
      <c r="B2838" t="s">
        <v>68</v>
      </c>
      <c r="C2838" t="s">
        <v>45</v>
      </c>
      <c r="D2838">
        <v>30.832000000000001</v>
      </c>
      <c r="E2838">
        <v>31.166</v>
      </c>
      <c r="F2838">
        <v>36.256999999999998</v>
      </c>
      <c r="G2838">
        <v>41.741</v>
      </c>
      <c r="H2838">
        <v>47.572000000000003</v>
      </c>
      <c r="I2838">
        <v>54.936999999999998</v>
      </c>
      <c r="J2838">
        <v>65.215000000000003</v>
      </c>
      <c r="K2838">
        <v>75.06</v>
      </c>
      <c r="L2838">
        <v>84.923000000000002</v>
      </c>
      <c r="M2838">
        <v>94.799000000000007</v>
      </c>
      <c r="N2838">
        <v>104.357</v>
      </c>
      <c r="O2838">
        <v>114.041</v>
      </c>
      <c r="P2838">
        <v>122.026</v>
      </c>
      <c r="Q2838">
        <v>130.24600000000001</v>
      </c>
      <c r="R2838">
        <v>138.31700000000001</v>
      </c>
      <c r="S2838">
        <v>146.721</v>
      </c>
      <c r="T2838">
        <v>154.315</v>
      </c>
      <c r="U2838">
        <v>161.02000000000001</v>
      </c>
      <c r="V2838">
        <v>167.221</v>
      </c>
      <c r="W2838">
        <v>173.99600000000001</v>
      </c>
      <c r="X2838">
        <v>181.52799999999999</v>
      </c>
      <c r="Y2838">
        <v>189.89500000000001</v>
      </c>
      <c r="Z2838">
        <v>198.27500000000001</v>
      </c>
      <c r="AA2838">
        <v>206.965</v>
      </c>
      <c r="AB2838">
        <v>215.19900000000001</v>
      </c>
      <c r="AC2838">
        <v>222.72200000000001</v>
      </c>
      <c r="AD2838">
        <v>229.75</v>
      </c>
      <c r="AE2838">
        <v>236.607</v>
      </c>
      <c r="AF2838">
        <v>243.48500000000001</v>
      </c>
      <c r="AG2838">
        <v>250.40600000000001</v>
      </c>
      <c r="AH2838">
        <v>251.53800000000001</v>
      </c>
      <c r="AI2838">
        <v>251.577</v>
      </c>
      <c r="AJ2838" t="s">
        <v>45</v>
      </c>
      <c r="AK2838" t="s">
        <v>9</v>
      </c>
    </row>
    <row r="2839" spans="1:38" x14ac:dyDescent="0.35">
      <c r="A2839" t="s">
        <v>56</v>
      </c>
      <c r="B2839" t="s">
        <v>68</v>
      </c>
      <c r="C2839" t="s">
        <v>46</v>
      </c>
      <c r="D2839">
        <v>12.92</v>
      </c>
      <c r="E2839">
        <v>12.742000000000001</v>
      </c>
      <c r="F2839">
        <v>51.246000000000002</v>
      </c>
      <c r="G2839">
        <v>89.917000000000002</v>
      </c>
      <c r="H2839">
        <v>128.84800000000001</v>
      </c>
      <c r="I2839">
        <v>168.67</v>
      </c>
      <c r="J2839">
        <v>209.41900000000001</v>
      </c>
      <c r="K2839">
        <v>250.04</v>
      </c>
      <c r="L2839">
        <v>290.46800000000002</v>
      </c>
      <c r="M2839">
        <v>330.72300000000001</v>
      </c>
      <c r="N2839">
        <v>370.80099999999999</v>
      </c>
      <c r="O2839">
        <v>411.88299999999998</v>
      </c>
      <c r="P2839">
        <v>424.245</v>
      </c>
      <c r="Q2839">
        <v>437.53399999999999</v>
      </c>
      <c r="R2839">
        <v>449.858</v>
      </c>
      <c r="S2839">
        <v>462.61799999999999</v>
      </c>
      <c r="T2839">
        <v>471.25099999999998</v>
      </c>
      <c r="U2839">
        <v>475.786</v>
      </c>
      <c r="V2839">
        <v>477.80799999999999</v>
      </c>
      <c r="W2839">
        <v>482.39499999999998</v>
      </c>
      <c r="X2839">
        <v>490.22899999999998</v>
      </c>
      <c r="Y2839">
        <v>500.88499999999999</v>
      </c>
      <c r="Z2839">
        <v>511.46</v>
      </c>
      <c r="AA2839">
        <v>523.27200000000005</v>
      </c>
      <c r="AB2839">
        <v>532.83699999999999</v>
      </c>
      <c r="AC2839">
        <v>538.92499999999995</v>
      </c>
      <c r="AD2839">
        <v>542.55399999999997</v>
      </c>
      <c r="AE2839">
        <v>545.21</v>
      </c>
      <c r="AF2839">
        <v>547.87599999999998</v>
      </c>
      <c r="AG2839">
        <v>550.55399999999997</v>
      </c>
      <c r="AH2839">
        <v>553.14700000000005</v>
      </c>
      <c r="AI2839">
        <v>554.01499999999999</v>
      </c>
      <c r="AJ2839" t="s">
        <v>46</v>
      </c>
      <c r="AK2839" t="s">
        <v>17</v>
      </c>
    </row>
    <row r="2840" spans="1:38" x14ac:dyDescent="0.35">
      <c r="A2840" t="s">
        <v>56</v>
      </c>
      <c r="B2840" t="s">
        <v>68</v>
      </c>
      <c r="C2840" t="s">
        <v>47</v>
      </c>
      <c r="D2840">
        <v>9.1809999999999992</v>
      </c>
      <c r="E2840">
        <v>9.1359999999999992</v>
      </c>
      <c r="F2840">
        <v>18.477</v>
      </c>
      <c r="G2840">
        <v>28.018000000000001</v>
      </c>
      <c r="H2840">
        <v>37.814999999999998</v>
      </c>
      <c r="I2840">
        <v>48.076000000000001</v>
      </c>
      <c r="J2840">
        <v>59.673000000000002</v>
      </c>
      <c r="K2840">
        <v>71.268000000000001</v>
      </c>
      <c r="L2840">
        <v>82.826999999999998</v>
      </c>
      <c r="M2840">
        <v>94.364999999999995</v>
      </c>
      <c r="N2840">
        <v>105.884</v>
      </c>
      <c r="O2840">
        <v>117.651</v>
      </c>
      <c r="P2840">
        <v>123.014</v>
      </c>
      <c r="Q2840">
        <v>128.608</v>
      </c>
      <c r="R2840">
        <v>133.98599999999999</v>
      </c>
      <c r="S2840">
        <v>139.47900000000001</v>
      </c>
      <c r="T2840">
        <v>144.03700000000001</v>
      </c>
      <c r="U2840">
        <v>147.625</v>
      </c>
      <c r="V2840">
        <v>150.62899999999999</v>
      </c>
      <c r="W2840">
        <v>154.256</v>
      </c>
      <c r="X2840">
        <v>158.63999999999999</v>
      </c>
      <c r="Y2840">
        <v>163.78899999999999</v>
      </c>
      <c r="Z2840">
        <v>168.93799999999999</v>
      </c>
      <c r="AA2840">
        <v>174.37899999999999</v>
      </c>
      <c r="AB2840">
        <v>179.32</v>
      </c>
      <c r="AC2840">
        <v>183.47300000000001</v>
      </c>
      <c r="AD2840">
        <v>187.072</v>
      </c>
      <c r="AE2840">
        <v>190.459</v>
      </c>
      <c r="AF2840">
        <v>193.86500000000001</v>
      </c>
      <c r="AG2840">
        <v>197.28399999999999</v>
      </c>
      <c r="AH2840">
        <v>200.53100000000001</v>
      </c>
      <c r="AI2840">
        <v>201.65799999999999</v>
      </c>
      <c r="AJ2840" t="s">
        <v>47</v>
      </c>
      <c r="AK2840" t="s">
        <v>17</v>
      </c>
    </row>
    <row r="2841" spans="1:38" x14ac:dyDescent="0.35">
      <c r="A2841" t="s">
        <v>56</v>
      </c>
      <c r="B2841" t="s">
        <v>68</v>
      </c>
      <c r="C2841" t="s">
        <v>48</v>
      </c>
      <c r="D2841">
        <v>60.374000000000002</v>
      </c>
      <c r="E2841">
        <v>60.845999999999997</v>
      </c>
      <c r="F2841">
        <v>64.13</v>
      </c>
      <c r="G2841">
        <v>67.551000000000002</v>
      </c>
      <c r="H2841">
        <v>71.194000000000003</v>
      </c>
      <c r="I2841">
        <v>75.727999999999994</v>
      </c>
      <c r="J2841">
        <v>81.430999999999997</v>
      </c>
      <c r="K2841">
        <v>86.960999999999999</v>
      </c>
      <c r="L2841">
        <v>92.497</v>
      </c>
      <c r="M2841">
        <v>98.075000000000003</v>
      </c>
      <c r="N2841">
        <v>103.468</v>
      </c>
      <c r="O2841">
        <v>108.973</v>
      </c>
      <c r="P2841">
        <v>113.292</v>
      </c>
      <c r="Q2841">
        <v>117.80200000000001</v>
      </c>
      <c r="R2841">
        <v>122.17100000000001</v>
      </c>
      <c r="S2841">
        <v>126.581</v>
      </c>
      <c r="T2841">
        <v>130.40100000000001</v>
      </c>
      <c r="U2841">
        <v>133.43799999999999</v>
      </c>
      <c r="V2841">
        <v>136.054</v>
      </c>
      <c r="W2841">
        <v>139.13900000000001</v>
      </c>
      <c r="X2841">
        <v>142.72900000000001</v>
      </c>
      <c r="Y2841">
        <v>146.88</v>
      </c>
      <c r="Z2841">
        <v>151.048</v>
      </c>
      <c r="AA2841">
        <v>155.41999999999999</v>
      </c>
      <c r="AB2841">
        <v>159.47800000000001</v>
      </c>
      <c r="AC2841">
        <v>163.053</v>
      </c>
      <c r="AD2841">
        <v>166.29</v>
      </c>
      <c r="AE2841">
        <v>169.40600000000001</v>
      </c>
      <c r="AF2841">
        <v>172.535</v>
      </c>
      <c r="AG2841">
        <v>175.68600000000001</v>
      </c>
      <c r="AH2841">
        <v>176.35499999999999</v>
      </c>
      <c r="AI2841">
        <v>176.78200000000001</v>
      </c>
      <c r="AJ2841" t="s">
        <v>48</v>
      </c>
      <c r="AK2841" t="s">
        <v>8</v>
      </c>
      <c r="AL2841" t="s">
        <v>17</v>
      </c>
    </row>
    <row r="2842" spans="1:38" x14ac:dyDescent="0.35">
      <c r="A2842" t="s">
        <v>56</v>
      </c>
      <c r="B2842" t="s">
        <v>68</v>
      </c>
      <c r="C2842" t="s">
        <v>49</v>
      </c>
      <c r="D2842">
        <v>58.503999999999998</v>
      </c>
      <c r="E2842">
        <v>58.895000000000003</v>
      </c>
      <c r="F2842">
        <v>61.04</v>
      </c>
      <c r="G2842">
        <v>64.010999999999996</v>
      </c>
      <c r="H2842">
        <v>67.507999999999996</v>
      </c>
      <c r="I2842">
        <v>72.203000000000003</v>
      </c>
      <c r="J2842">
        <v>81.75</v>
      </c>
      <c r="K2842">
        <v>91.462000000000003</v>
      </c>
      <c r="L2842">
        <v>101.242</v>
      </c>
      <c r="M2842">
        <v>110.985</v>
      </c>
      <c r="N2842">
        <v>120.669</v>
      </c>
      <c r="O2842">
        <v>130.32900000000001</v>
      </c>
      <c r="P2842">
        <v>140.44499999999999</v>
      </c>
      <c r="Q2842">
        <v>150.554</v>
      </c>
      <c r="R2842">
        <v>160.79599999999999</v>
      </c>
      <c r="S2842">
        <v>169.76400000000001</v>
      </c>
      <c r="T2842">
        <v>178.292</v>
      </c>
      <c r="U2842">
        <v>187.26400000000001</v>
      </c>
      <c r="V2842">
        <v>196.45699999999999</v>
      </c>
      <c r="W2842">
        <v>205.541</v>
      </c>
      <c r="X2842">
        <v>214.767</v>
      </c>
      <c r="Y2842">
        <v>224.346</v>
      </c>
      <c r="Z2842">
        <v>233.96799999999999</v>
      </c>
      <c r="AA2842">
        <v>243.68100000000001</v>
      </c>
      <c r="AB2842">
        <v>253.41300000000001</v>
      </c>
      <c r="AC2842">
        <v>263.13499999999999</v>
      </c>
      <c r="AD2842">
        <v>272.87400000000002</v>
      </c>
      <c r="AE2842">
        <v>282.65699999999998</v>
      </c>
      <c r="AF2842">
        <v>292.50900000000001</v>
      </c>
      <c r="AG2842">
        <v>302.42200000000003</v>
      </c>
      <c r="AH2842">
        <v>302.05399999999997</v>
      </c>
      <c r="AI2842">
        <v>301.50900000000001</v>
      </c>
      <c r="AJ2842" t="s">
        <v>49</v>
      </c>
      <c r="AK2842" t="s">
        <v>9</v>
      </c>
    </row>
    <row r="2843" spans="1:38" x14ac:dyDescent="0.35">
      <c r="A2843" t="s">
        <v>56</v>
      </c>
      <c r="B2843" t="s">
        <v>68</v>
      </c>
      <c r="C2843" t="s">
        <v>50</v>
      </c>
      <c r="D2843">
        <v>8.5660000000000007</v>
      </c>
      <c r="E2843">
        <v>8.6199999999999992</v>
      </c>
      <c r="F2843">
        <v>9.1280000000000001</v>
      </c>
      <c r="G2843">
        <v>9.843</v>
      </c>
      <c r="H2843">
        <v>10.718999999999999</v>
      </c>
      <c r="I2843">
        <v>11.894</v>
      </c>
      <c r="J2843">
        <v>14.388999999999999</v>
      </c>
      <c r="K2843">
        <v>16.887</v>
      </c>
      <c r="L2843">
        <v>19.395</v>
      </c>
      <c r="M2843">
        <v>21.904</v>
      </c>
      <c r="N2843">
        <v>24.416</v>
      </c>
      <c r="O2843">
        <v>26.93</v>
      </c>
      <c r="P2843">
        <v>29.640999999999998</v>
      </c>
      <c r="Q2843">
        <v>32.356000000000002</v>
      </c>
      <c r="R2843">
        <v>35.093000000000004</v>
      </c>
      <c r="S2843">
        <v>37.841000000000001</v>
      </c>
      <c r="T2843">
        <v>40.597000000000001</v>
      </c>
      <c r="U2843">
        <v>43.412999999999997</v>
      </c>
      <c r="V2843">
        <v>46.265000000000001</v>
      </c>
      <c r="W2843">
        <v>49.106999999999999</v>
      </c>
      <c r="X2843">
        <v>51.960999999999999</v>
      </c>
      <c r="Y2843">
        <v>54.914999999999999</v>
      </c>
      <c r="Z2843">
        <v>57.88</v>
      </c>
      <c r="AA2843">
        <v>60.859000000000002</v>
      </c>
      <c r="AB2843">
        <v>63.85</v>
      </c>
      <c r="AC2843">
        <v>66.852000000000004</v>
      </c>
      <c r="AD2843">
        <v>69.869</v>
      </c>
      <c r="AE2843">
        <v>72.900000000000006</v>
      </c>
      <c r="AF2843">
        <v>75.944000000000003</v>
      </c>
      <c r="AG2843">
        <v>79</v>
      </c>
      <c r="AH2843">
        <v>82.067999999999998</v>
      </c>
      <c r="AI2843">
        <v>83.024000000000001</v>
      </c>
      <c r="AJ2843" t="s">
        <v>50</v>
      </c>
      <c r="AK2843" t="s">
        <v>15</v>
      </c>
    </row>
    <row r="2844" spans="1:38" x14ac:dyDescent="0.35">
      <c r="A2844" t="s">
        <v>56</v>
      </c>
      <c r="B2844" t="s">
        <v>68</v>
      </c>
      <c r="C2844" t="s">
        <v>51</v>
      </c>
      <c r="D2844">
        <v>123.114</v>
      </c>
      <c r="E2844">
        <v>123.178</v>
      </c>
      <c r="F2844">
        <v>135.51</v>
      </c>
      <c r="G2844">
        <v>148.126</v>
      </c>
      <c r="H2844">
        <v>161.01900000000001</v>
      </c>
      <c r="I2844">
        <v>174.53200000000001</v>
      </c>
      <c r="J2844">
        <v>189.87200000000001</v>
      </c>
      <c r="K2844">
        <v>205.16499999999999</v>
      </c>
      <c r="L2844">
        <v>220.40600000000001</v>
      </c>
      <c r="M2844">
        <v>235.6</v>
      </c>
      <c r="N2844">
        <v>250.30500000000001</v>
      </c>
      <c r="O2844">
        <v>265.315</v>
      </c>
      <c r="P2844">
        <v>271.79599999999999</v>
      </c>
      <c r="Q2844">
        <v>278.56200000000001</v>
      </c>
      <c r="R2844">
        <v>285.05599999999998</v>
      </c>
      <c r="S2844">
        <v>291.7</v>
      </c>
      <c r="T2844">
        <v>297.09399999999999</v>
      </c>
      <c r="U2844">
        <v>301.30700000000002</v>
      </c>
      <c r="V2844">
        <v>304.79199999999997</v>
      </c>
      <c r="W2844">
        <v>309.04700000000003</v>
      </c>
      <c r="X2844">
        <v>314.30700000000002</v>
      </c>
      <c r="Y2844">
        <v>320.54500000000002</v>
      </c>
      <c r="Z2844">
        <v>326.77</v>
      </c>
      <c r="AA2844">
        <v>333.38299999999998</v>
      </c>
      <c r="AB2844">
        <v>339.32799999999997</v>
      </c>
      <c r="AC2844">
        <v>344.22899999999998</v>
      </c>
      <c r="AD2844">
        <v>348.38900000000001</v>
      </c>
      <c r="AE2844">
        <v>352.26900000000001</v>
      </c>
      <c r="AF2844">
        <v>356.16800000000001</v>
      </c>
      <c r="AG2844">
        <v>360.08300000000003</v>
      </c>
      <c r="AH2844">
        <v>364.01600000000002</v>
      </c>
      <c r="AI2844">
        <v>365.387</v>
      </c>
      <c r="AJ2844" t="s">
        <v>51</v>
      </c>
      <c r="AK2844" t="s">
        <v>19</v>
      </c>
    </row>
    <row r="2845" spans="1:38" x14ac:dyDescent="0.35">
      <c r="A2845" t="s">
        <v>56</v>
      </c>
      <c r="B2845" t="s">
        <v>68</v>
      </c>
      <c r="C2845" t="s">
        <v>52</v>
      </c>
      <c r="D2845">
        <v>27.385999999999999</v>
      </c>
      <c r="E2845">
        <v>27.486000000000001</v>
      </c>
      <c r="F2845">
        <v>28.506</v>
      </c>
      <c r="G2845">
        <v>29.925999999999998</v>
      </c>
      <c r="H2845">
        <v>31.733000000000001</v>
      </c>
      <c r="I2845">
        <v>34.137999999999998</v>
      </c>
      <c r="J2845">
        <v>39.244999999999997</v>
      </c>
      <c r="K2845">
        <v>44.27</v>
      </c>
      <c r="L2845">
        <v>49.319000000000003</v>
      </c>
      <c r="M2845">
        <v>54.387999999999998</v>
      </c>
      <c r="N2845">
        <v>59.478000000000002</v>
      </c>
      <c r="O2845">
        <v>64.587999999999994</v>
      </c>
      <c r="P2845">
        <v>70.114000000000004</v>
      </c>
      <c r="Q2845">
        <v>75.659000000000006</v>
      </c>
      <c r="R2845">
        <v>81.238</v>
      </c>
      <c r="S2845">
        <v>86.837999999999994</v>
      </c>
      <c r="T2845">
        <v>92.463999999999999</v>
      </c>
      <c r="U2845">
        <v>98.135999999999996</v>
      </c>
      <c r="V2845">
        <v>103.839</v>
      </c>
      <c r="W2845">
        <v>109.56</v>
      </c>
      <c r="X2845">
        <v>115.30500000000001</v>
      </c>
      <c r="Y2845">
        <v>121.27500000000001</v>
      </c>
      <c r="Z2845">
        <v>127.271</v>
      </c>
      <c r="AA2845">
        <v>133.29</v>
      </c>
      <c r="AB2845">
        <v>139.339</v>
      </c>
      <c r="AC2845">
        <v>145.41200000000001</v>
      </c>
      <c r="AD2845">
        <v>151.511</v>
      </c>
      <c r="AE2845">
        <v>157.63900000000001</v>
      </c>
      <c r="AF2845">
        <v>163.78800000000001</v>
      </c>
      <c r="AG2845">
        <v>169.96700000000001</v>
      </c>
      <c r="AH2845">
        <v>176.17</v>
      </c>
      <c r="AI2845">
        <v>178.18299999999999</v>
      </c>
      <c r="AJ2845" t="s">
        <v>52</v>
      </c>
      <c r="AK2845" t="s">
        <v>15</v>
      </c>
    </row>
    <row r="2846" spans="1:38" x14ac:dyDescent="0.35">
      <c r="A2846" t="s">
        <v>56</v>
      </c>
      <c r="B2846" t="s">
        <v>68</v>
      </c>
      <c r="C2846" t="s">
        <v>53</v>
      </c>
      <c r="D2846">
        <v>78.641999999999996</v>
      </c>
      <c r="E2846">
        <v>79.091999999999999</v>
      </c>
      <c r="F2846">
        <v>87.025999999999996</v>
      </c>
      <c r="G2846">
        <v>95.463999999999999</v>
      </c>
      <c r="H2846">
        <v>104.361</v>
      </c>
      <c r="I2846">
        <v>115.542</v>
      </c>
      <c r="J2846">
        <v>130.46100000000001</v>
      </c>
      <c r="K2846">
        <v>144.83199999999999</v>
      </c>
      <c r="L2846">
        <v>159.22399999999999</v>
      </c>
      <c r="M2846">
        <v>173.636</v>
      </c>
      <c r="N2846">
        <v>187.52799999999999</v>
      </c>
      <c r="O2846">
        <v>201.62100000000001</v>
      </c>
      <c r="P2846">
        <v>212.84899999999999</v>
      </c>
      <c r="Q2846">
        <v>224.45400000000001</v>
      </c>
      <c r="R2846">
        <v>235.79599999999999</v>
      </c>
      <c r="S2846">
        <v>247.572</v>
      </c>
      <c r="T2846">
        <v>257.99900000000002</v>
      </c>
      <c r="U2846">
        <v>266.92500000000001</v>
      </c>
      <c r="V2846">
        <v>275.00799999999998</v>
      </c>
      <c r="W2846">
        <v>284.029</v>
      </c>
      <c r="X2846">
        <v>294.26600000000002</v>
      </c>
      <c r="Y2846">
        <v>305.79300000000001</v>
      </c>
      <c r="Z2846">
        <v>317.33199999999999</v>
      </c>
      <c r="AA2846">
        <v>329.36399999999998</v>
      </c>
      <c r="AB2846">
        <v>340.64699999999999</v>
      </c>
      <c r="AC2846">
        <v>350.76299999999998</v>
      </c>
      <c r="AD2846">
        <v>360.06900000000002</v>
      </c>
      <c r="AE2846">
        <v>369.084</v>
      </c>
      <c r="AF2846">
        <v>378.13200000000001</v>
      </c>
      <c r="AG2846">
        <v>387.22899999999998</v>
      </c>
      <c r="AH2846">
        <v>388.65499999999997</v>
      </c>
      <c r="AI2846">
        <v>388.774</v>
      </c>
      <c r="AJ2846" t="s">
        <v>53</v>
      </c>
      <c r="AK2846" t="s">
        <v>8</v>
      </c>
    </row>
    <row r="2847" spans="1:38" x14ac:dyDescent="0.35">
      <c r="A2847" t="s">
        <v>56</v>
      </c>
      <c r="B2847" t="s">
        <v>68</v>
      </c>
      <c r="C2847" t="s">
        <v>54</v>
      </c>
      <c r="D2847">
        <v>29.422000000000001</v>
      </c>
      <c r="E2847">
        <v>29.802</v>
      </c>
      <c r="F2847">
        <v>42.57</v>
      </c>
      <c r="G2847">
        <v>55.17</v>
      </c>
      <c r="H2847">
        <v>68.010000000000005</v>
      </c>
      <c r="I2847">
        <v>83.715999999999994</v>
      </c>
      <c r="J2847">
        <v>99.905000000000001</v>
      </c>
      <c r="K2847">
        <v>114.913</v>
      </c>
      <c r="L2847">
        <v>129.87</v>
      </c>
      <c r="M2847">
        <v>144.935</v>
      </c>
      <c r="N2847">
        <v>159.1</v>
      </c>
      <c r="O2847">
        <v>173.69800000000001</v>
      </c>
      <c r="P2847">
        <v>182.048</v>
      </c>
      <c r="Q2847">
        <v>191.18700000000001</v>
      </c>
      <c r="R2847">
        <v>199.583</v>
      </c>
      <c r="S2847">
        <v>208.66300000000001</v>
      </c>
      <c r="T2847">
        <v>215.14699999999999</v>
      </c>
      <c r="U2847">
        <v>217.91900000000001</v>
      </c>
      <c r="V2847">
        <v>218.654</v>
      </c>
      <c r="W2847">
        <v>221.46</v>
      </c>
      <c r="X2847">
        <v>226.48099999999999</v>
      </c>
      <c r="Y2847">
        <v>233.59</v>
      </c>
      <c r="Z2847">
        <v>240.679</v>
      </c>
      <c r="AA2847">
        <v>248.61500000000001</v>
      </c>
      <c r="AB2847">
        <v>255.03800000000001</v>
      </c>
      <c r="AC2847">
        <v>259.16699999999997</v>
      </c>
      <c r="AD2847">
        <v>261.67399999999998</v>
      </c>
      <c r="AE2847">
        <v>263.54199999999997</v>
      </c>
      <c r="AF2847">
        <v>265.37799999999999</v>
      </c>
      <c r="AG2847">
        <v>267.22899999999998</v>
      </c>
      <c r="AH2847">
        <v>268.24</v>
      </c>
      <c r="AI2847">
        <v>269.43799999999999</v>
      </c>
      <c r="AJ2847" t="s">
        <v>54</v>
      </c>
      <c r="AK2847" t="s">
        <v>22</v>
      </c>
    </row>
    <row r="2848" spans="1:38" x14ac:dyDescent="0.35">
      <c r="A2848" t="s">
        <v>56</v>
      </c>
      <c r="B2848" t="s">
        <v>68</v>
      </c>
      <c r="C2848" t="s">
        <v>55</v>
      </c>
      <c r="D2848">
        <v>19.135999999999999</v>
      </c>
      <c r="E2848">
        <v>19.202000000000002</v>
      </c>
      <c r="F2848">
        <v>28.116</v>
      </c>
      <c r="G2848">
        <v>37.335000000000001</v>
      </c>
      <c r="H2848">
        <v>46.832000000000001</v>
      </c>
      <c r="I2848">
        <v>56.924999999999997</v>
      </c>
      <c r="J2848">
        <v>68.971000000000004</v>
      </c>
      <c r="K2848">
        <v>80.992999999999995</v>
      </c>
      <c r="L2848">
        <v>92.989000000000004</v>
      </c>
      <c r="M2848">
        <v>104.95</v>
      </c>
      <c r="N2848">
        <v>116.88200000000001</v>
      </c>
      <c r="O2848">
        <v>129.03100000000001</v>
      </c>
      <c r="P2848">
        <v>135.303</v>
      </c>
      <c r="Q2848">
        <v>141.77699999999999</v>
      </c>
      <c r="R2848">
        <v>148.07599999999999</v>
      </c>
      <c r="S2848">
        <v>154.47999999999999</v>
      </c>
      <c r="T2848">
        <v>160.01499999999999</v>
      </c>
      <c r="U2848">
        <v>164.74700000000001</v>
      </c>
      <c r="V2848">
        <v>168.98400000000001</v>
      </c>
      <c r="W2848">
        <v>173.75899999999999</v>
      </c>
      <c r="X2848">
        <v>179.24799999999999</v>
      </c>
      <c r="Y2848">
        <v>185.47399999999999</v>
      </c>
      <c r="Z2848">
        <v>191.697</v>
      </c>
      <c r="AA2848">
        <v>198.203</v>
      </c>
      <c r="AB2848">
        <v>204.245</v>
      </c>
      <c r="AC2848">
        <v>209.56</v>
      </c>
      <c r="AD2848">
        <v>214.36799999999999</v>
      </c>
      <c r="AE2848">
        <v>218.98099999999999</v>
      </c>
      <c r="AF2848">
        <v>223.61600000000001</v>
      </c>
      <c r="AG2848">
        <v>228.274</v>
      </c>
      <c r="AH2848">
        <v>232.94900000000001</v>
      </c>
      <c r="AI2848">
        <v>234.423</v>
      </c>
      <c r="AJ2848" t="s">
        <v>55</v>
      </c>
      <c r="AK2848" t="s">
        <v>8</v>
      </c>
      <c r="AL2848" t="s">
        <v>17</v>
      </c>
    </row>
    <row r="2849" spans="1:38" x14ac:dyDescent="0.35">
      <c r="A2849" t="s">
        <v>73</v>
      </c>
      <c r="B2849" t="s">
        <v>68</v>
      </c>
      <c r="C2849" t="s">
        <v>7</v>
      </c>
      <c r="D2849">
        <v>69.424999999999997</v>
      </c>
      <c r="E2849">
        <v>69.757000000000005</v>
      </c>
      <c r="F2849">
        <v>71.798000000000002</v>
      </c>
      <c r="G2849">
        <v>73.635000000000005</v>
      </c>
      <c r="H2849">
        <v>75.525000000000006</v>
      </c>
      <c r="I2849">
        <v>76.582999999999998</v>
      </c>
      <c r="J2849">
        <v>77.688000000000002</v>
      </c>
      <c r="K2849">
        <v>78.582999999999998</v>
      </c>
      <c r="L2849">
        <v>79.783000000000001</v>
      </c>
      <c r="M2849">
        <v>81.180000000000007</v>
      </c>
      <c r="N2849">
        <v>82.786000000000001</v>
      </c>
      <c r="O2849">
        <v>84.896000000000001</v>
      </c>
      <c r="P2849">
        <v>86.733000000000004</v>
      </c>
      <c r="Q2849">
        <v>88.753</v>
      </c>
      <c r="R2849">
        <v>90.747</v>
      </c>
      <c r="S2849">
        <v>93.081999999999994</v>
      </c>
      <c r="T2849">
        <v>94.962000000000003</v>
      </c>
      <c r="U2849">
        <v>95.97</v>
      </c>
      <c r="V2849">
        <v>96.986000000000004</v>
      </c>
      <c r="W2849">
        <v>98.007999999999996</v>
      </c>
      <c r="X2849">
        <v>99.388999999999996</v>
      </c>
      <c r="Y2849">
        <v>100.89</v>
      </c>
      <c r="Z2849">
        <v>102.393</v>
      </c>
      <c r="AA2849">
        <v>103.898</v>
      </c>
      <c r="AB2849">
        <v>105.408</v>
      </c>
      <c r="AC2849">
        <v>106.919</v>
      </c>
      <c r="AD2849">
        <v>108.429</v>
      </c>
      <c r="AE2849">
        <v>109.95</v>
      </c>
      <c r="AF2849">
        <v>111.465</v>
      </c>
      <c r="AG2849">
        <v>112.98399999999999</v>
      </c>
      <c r="AH2849">
        <v>114.508</v>
      </c>
      <c r="AI2849">
        <v>116.03400000000001</v>
      </c>
      <c r="AJ2849" t="s">
        <v>7</v>
      </c>
      <c r="AK2849" t="s">
        <v>8</v>
      </c>
      <c r="AL2849" t="s">
        <v>9</v>
      </c>
    </row>
    <row r="2850" spans="1:38" x14ac:dyDescent="0.35">
      <c r="A2850" t="s">
        <v>73</v>
      </c>
      <c r="B2850" t="s">
        <v>68</v>
      </c>
      <c r="C2850" t="s">
        <v>10</v>
      </c>
      <c r="D2850">
        <v>6.7939999999999996</v>
      </c>
      <c r="E2850">
        <v>6.8380000000000001</v>
      </c>
      <c r="F2850">
        <v>6.8520000000000003</v>
      </c>
      <c r="G2850">
        <v>6.8689999999999998</v>
      </c>
      <c r="H2850">
        <v>6.8860000000000001</v>
      </c>
      <c r="I2850">
        <v>6.9009999999999998</v>
      </c>
      <c r="J2850">
        <v>6.9169999999999998</v>
      </c>
      <c r="K2850">
        <v>6.9550000000000001</v>
      </c>
      <c r="L2850">
        <v>6.9969999999999999</v>
      </c>
      <c r="M2850">
        <v>7.048</v>
      </c>
      <c r="N2850">
        <v>7.0990000000000002</v>
      </c>
      <c r="O2850">
        <v>7.1630000000000003</v>
      </c>
      <c r="P2850">
        <v>7.2290000000000001</v>
      </c>
      <c r="Q2850">
        <v>7.298</v>
      </c>
      <c r="R2850">
        <v>7.3659999999999997</v>
      </c>
      <c r="S2850">
        <v>7.4379999999999997</v>
      </c>
      <c r="T2850">
        <v>7.5039999999999996</v>
      </c>
      <c r="U2850">
        <v>7.5620000000000003</v>
      </c>
      <c r="V2850">
        <v>7.6219999999999999</v>
      </c>
      <c r="W2850">
        <v>7.6829999999999998</v>
      </c>
      <c r="X2850">
        <v>7.7460000000000004</v>
      </c>
      <c r="Y2850">
        <v>7.8090000000000002</v>
      </c>
      <c r="Z2850">
        <v>7.8739999999999997</v>
      </c>
      <c r="AA2850">
        <v>7.9379999999999997</v>
      </c>
      <c r="AB2850">
        <v>8.0030000000000001</v>
      </c>
      <c r="AC2850">
        <v>8.0690000000000008</v>
      </c>
      <c r="AD2850">
        <v>8.1340000000000003</v>
      </c>
      <c r="AE2850">
        <v>8.2010000000000005</v>
      </c>
      <c r="AF2850">
        <v>8.2669999999999995</v>
      </c>
      <c r="AG2850">
        <v>8.3330000000000002</v>
      </c>
      <c r="AH2850">
        <v>8.4</v>
      </c>
      <c r="AI2850">
        <v>8.468</v>
      </c>
      <c r="AJ2850" t="s">
        <v>10</v>
      </c>
      <c r="AK2850" t="s">
        <v>11</v>
      </c>
      <c r="AL2850" t="s">
        <v>9</v>
      </c>
    </row>
    <row r="2851" spans="1:38" x14ac:dyDescent="0.35">
      <c r="A2851" t="s">
        <v>73</v>
      </c>
      <c r="B2851" t="s">
        <v>68</v>
      </c>
      <c r="C2851" t="s">
        <v>12</v>
      </c>
      <c r="D2851">
        <v>21.463000000000001</v>
      </c>
      <c r="E2851">
        <v>21.917999999999999</v>
      </c>
      <c r="F2851">
        <v>23.108000000000001</v>
      </c>
      <c r="G2851">
        <v>24.17</v>
      </c>
      <c r="H2851">
        <v>25.277999999999999</v>
      </c>
      <c r="I2851">
        <v>26.048999999999999</v>
      </c>
      <c r="J2851">
        <v>26.835999999999999</v>
      </c>
      <c r="K2851">
        <v>28.125</v>
      </c>
      <c r="L2851">
        <v>29.669</v>
      </c>
      <c r="M2851">
        <v>31.436</v>
      </c>
      <c r="N2851">
        <v>33.281999999999996</v>
      </c>
      <c r="O2851">
        <v>35.6</v>
      </c>
      <c r="P2851">
        <v>37.798000000000002</v>
      </c>
      <c r="Q2851">
        <v>40.049999999999997</v>
      </c>
      <c r="R2851">
        <v>42.311999999999998</v>
      </c>
      <c r="S2851">
        <v>44.680999999999997</v>
      </c>
      <c r="T2851">
        <v>46.948999999999998</v>
      </c>
      <c r="U2851">
        <v>48.960999999999999</v>
      </c>
      <c r="V2851">
        <v>50.975999999999999</v>
      </c>
      <c r="W2851">
        <v>53.008000000000003</v>
      </c>
      <c r="X2851">
        <v>55.164000000000001</v>
      </c>
      <c r="Y2851">
        <v>57.37</v>
      </c>
      <c r="Z2851">
        <v>59.579000000000001</v>
      </c>
      <c r="AA2851">
        <v>61.795000000000002</v>
      </c>
      <c r="AB2851">
        <v>64.019000000000005</v>
      </c>
      <c r="AC2851">
        <v>66.256</v>
      </c>
      <c r="AD2851">
        <v>68.501999999999995</v>
      </c>
      <c r="AE2851">
        <v>70.757999999999996</v>
      </c>
      <c r="AF2851">
        <v>73.02</v>
      </c>
      <c r="AG2851">
        <v>75.287999999999997</v>
      </c>
      <c r="AH2851">
        <v>77.575000000000003</v>
      </c>
      <c r="AI2851">
        <v>79.864000000000004</v>
      </c>
      <c r="AJ2851" t="s">
        <v>12</v>
      </c>
      <c r="AK2851" t="s">
        <v>8</v>
      </c>
    </row>
    <row r="2852" spans="1:38" x14ac:dyDescent="0.35">
      <c r="A2852" t="s">
        <v>73</v>
      </c>
      <c r="B2852" t="s">
        <v>68</v>
      </c>
      <c r="C2852" t="s">
        <v>13</v>
      </c>
      <c r="D2852">
        <v>55.747999999999998</v>
      </c>
      <c r="E2852">
        <v>56.061</v>
      </c>
      <c r="F2852">
        <v>56.862000000000002</v>
      </c>
      <c r="G2852">
        <v>57.581000000000003</v>
      </c>
      <c r="H2852">
        <v>58.322000000000003</v>
      </c>
      <c r="I2852">
        <v>58.795000000000002</v>
      </c>
      <c r="J2852">
        <v>59.277999999999999</v>
      </c>
      <c r="K2852">
        <v>59.908999999999999</v>
      </c>
      <c r="L2852">
        <v>60.686</v>
      </c>
      <c r="M2852">
        <v>61.572000000000003</v>
      </c>
      <c r="N2852">
        <v>62.527999999999999</v>
      </c>
      <c r="O2852">
        <v>63.738999999999997</v>
      </c>
      <c r="P2852">
        <v>64.856999999999999</v>
      </c>
      <c r="Q2852">
        <v>66.024000000000001</v>
      </c>
      <c r="R2852">
        <v>67.188999999999993</v>
      </c>
      <c r="S2852">
        <v>68.453999999999994</v>
      </c>
      <c r="T2852">
        <v>69.605999999999995</v>
      </c>
      <c r="U2852">
        <v>70.516999999999996</v>
      </c>
      <c r="V2852">
        <v>71.433999999999997</v>
      </c>
      <c r="W2852">
        <v>72.358000000000004</v>
      </c>
      <c r="X2852">
        <v>73.388999999999996</v>
      </c>
      <c r="Y2852">
        <v>74.454999999999998</v>
      </c>
      <c r="Z2852">
        <v>75.524000000000001</v>
      </c>
      <c r="AA2852">
        <v>76.596000000000004</v>
      </c>
      <c r="AB2852">
        <v>77.673000000000002</v>
      </c>
      <c r="AC2852">
        <v>78.753</v>
      </c>
      <c r="AD2852">
        <v>79.837999999999994</v>
      </c>
      <c r="AE2852">
        <v>80.927000000000007</v>
      </c>
      <c r="AF2852">
        <v>82.016000000000005</v>
      </c>
      <c r="AG2852">
        <v>83.111999999999995</v>
      </c>
      <c r="AH2852">
        <v>84.212000000000003</v>
      </c>
      <c r="AI2852">
        <v>85.313999999999993</v>
      </c>
      <c r="AJ2852" t="s">
        <v>13</v>
      </c>
      <c r="AK2852" t="s">
        <v>8</v>
      </c>
    </row>
    <row r="2853" spans="1:38" x14ac:dyDescent="0.35">
      <c r="A2853" t="s">
        <v>73</v>
      </c>
      <c r="B2853" t="s">
        <v>68</v>
      </c>
      <c r="C2853" t="s">
        <v>14</v>
      </c>
      <c r="D2853">
        <v>197.95500000000001</v>
      </c>
      <c r="E2853">
        <v>197.249</v>
      </c>
      <c r="F2853">
        <v>209.167</v>
      </c>
      <c r="G2853">
        <v>221.08799999999999</v>
      </c>
      <c r="H2853">
        <v>233.017</v>
      </c>
      <c r="I2853">
        <v>234.95699999999999</v>
      </c>
      <c r="J2853">
        <v>237.238</v>
      </c>
      <c r="K2853">
        <v>240.358</v>
      </c>
      <c r="L2853">
        <v>245.06399999999999</v>
      </c>
      <c r="M2853">
        <v>250.65700000000001</v>
      </c>
      <c r="N2853">
        <v>257.608</v>
      </c>
      <c r="O2853">
        <v>267.024</v>
      </c>
      <c r="P2853">
        <v>272.83600000000001</v>
      </c>
      <c r="Q2853">
        <v>279.43700000000001</v>
      </c>
      <c r="R2853">
        <v>285.91199999999998</v>
      </c>
      <c r="S2853">
        <v>293.88200000000001</v>
      </c>
      <c r="T2853">
        <v>299.80599999999998</v>
      </c>
      <c r="U2853">
        <v>301.82400000000001</v>
      </c>
      <c r="V2853">
        <v>303.85199999999998</v>
      </c>
      <c r="W2853">
        <v>305.88600000000002</v>
      </c>
      <c r="X2853">
        <v>309.51100000000002</v>
      </c>
      <c r="Y2853">
        <v>313.65499999999997</v>
      </c>
      <c r="Z2853">
        <v>317.798</v>
      </c>
      <c r="AA2853">
        <v>321.94</v>
      </c>
      <c r="AB2853">
        <v>326.07299999999998</v>
      </c>
      <c r="AC2853">
        <v>330.20600000000002</v>
      </c>
      <c r="AD2853">
        <v>334.334</v>
      </c>
      <c r="AE2853">
        <v>338.46</v>
      </c>
      <c r="AF2853">
        <v>342.577</v>
      </c>
      <c r="AG2853">
        <v>346.69499999999999</v>
      </c>
      <c r="AH2853">
        <v>350.80599999999998</v>
      </c>
      <c r="AI2853">
        <v>354.91500000000002</v>
      </c>
      <c r="AJ2853" t="s">
        <v>14</v>
      </c>
      <c r="AK2853" t="s">
        <v>15</v>
      </c>
    </row>
    <row r="2854" spans="1:38" x14ac:dyDescent="0.35">
      <c r="A2854" t="s">
        <v>73</v>
      </c>
      <c r="B2854" t="s">
        <v>68</v>
      </c>
      <c r="C2854" t="s">
        <v>16</v>
      </c>
      <c r="D2854">
        <v>4.32</v>
      </c>
      <c r="E2854">
        <v>5.1219999999999999</v>
      </c>
      <c r="F2854">
        <v>5.2480000000000002</v>
      </c>
      <c r="G2854">
        <v>5.3689999999999998</v>
      </c>
      <c r="H2854">
        <v>5.4930000000000003</v>
      </c>
      <c r="I2854">
        <v>5.617</v>
      </c>
      <c r="J2854">
        <v>5.7409999999999997</v>
      </c>
      <c r="K2854">
        <v>6.0129999999999999</v>
      </c>
      <c r="L2854">
        <v>6.3230000000000004</v>
      </c>
      <c r="M2854">
        <v>6.6669999999999998</v>
      </c>
      <c r="N2854">
        <v>7.0140000000000002</v>
      </c>
      <c r="O2854">
        <v>7.431</v>
      </c>
      <c r="P2854">
        <v>7.8479999999999999</v>
      </c>
      <c r="Q2854">
        <v>8.2629999999999999</v>
      </c>
      <c r="R2854">
        <v>8.6829999999999998</v>
      </c>
      <c r="S2854">
        <v>9.1010000000000009</v>
      </c>
      <c r="T2854">
        <v>9.5289999999999999</v>
      </c>
      <c r="U2854">
        <v>9.9819999999999993</v>
      </c>
      <c r="V2854">
        <v>10.438000000000001</v>
      </c>
      <c r="W2854">
        <v>10.895</v>
      </c>
      <c r="X2854">
        <v>11.352</v>
      </c>
      <c r="Y2854">
        <v>11.808999999999999</v>
      </c>
      <c r="Z2854">
        <v>12.266999999999999</v>
      </c>
      <c r="AA2854">
        <v>12.728</v>
      </c>
      <c r="AB2854">
        <v>13.19</v>
      </c>
      <c r="AC2854">
        <v>13.654999999999999</v>
      </c>
      <c r="AD2854">
        <v>14.121</v>
      </c>
      <c r="AE2854">
        <v>14.59</v>
      </c>
      <c r="AF2854">
        <v>15.061</v>
      </c>
      <c r="AG2854">
        <v>15.534000000000001</v>
      </c>
      <c r="AH2854">
        <v>16.010000000000002</v>
      </c>
      <c r="AI2854">
        <v>16.486999999999998</v>
      </c>
      <c r="AJ2854" t="s">
        <v>16</v>
      </c>
      <c r="AK2854" t="s">
        <v>8</v>
      </c>
      <c r="AL2854" t="s">
        <v>17</v>
      </c>
    </row>
    <row r="2855" spans="1:38" x14ac:dyDescent="0.35">
      <c r="A2855" t="s">
        <v>73</v>
      </c>
      <c r="B2855" t="s">
        <v>68</v>
      </c>
      <c r="C2855" t="s">
        <v>18</v>
      </c>
      <c r="D2855">
        <v>24.004000000000001</v>
      </c>
      <c r="E2855">
        <v>24</v>
      </c>
      <c r="F2855">
        <v>26.559000000000001</v>
      </c>
      <c r="G2855">
        <v>29.117999999999999</v>
      </c>
      <c r="H2855">
        <v>31.677</v>
      </c>
      <c r="I2855">
        <v>32.076999999999998</v>
      </c>
      <c r="J2855">
        <v>32.552999999999997</v>
      </c>
      <c r="K2855">
        <v>33.176000000000002</v>
      </c>
      <c r="L2855">
        <v>34.133000000000003</v>
      </c>
      <c r="M2855">
        <v>35.271999999999998</v>
      </c>
      <c r="N2855">
        <v>36.707999999999998</v>
      </c>
      <c r="O2855">
        <v>38.661000000000001</v>
      </c>
      <c r="P2855">
        <v>39.832000000000001</v>
      </c>
      <c r="Q2855">
        <v>41.177</v>
      </c>
      <c r="R2855">
        <v>42.491999999999997</v>
      </c>
      <c r="S2855">
        <v>44.131999999999998</v>
      </c>
      <c r="T2855">
        <v>45.326999999999998</v>
      </c>
      <c r="U2855">
        <v>45.673000000000002</v>
      </c>
      <c r="V2855">
        <v>46.023000000000003</v>
      </c>
      <c r="W2855">
        <v>46.372999999999998</v>
      </c>
      <c r="X2855">
        <v>47.067999999999998</v>
      </c>
      <c r="Y2855">
        <v>47.874000000000002</v>
      </c>
      <c r="Z2855">
        <v>48.679000000000002</v>
      </c>
      <c r="AA2855">
        <v>49.484999999999999</v>
      </c>
      <c r="AB2855">
        <v>50.289000000000001</v>
      </c>
      <c r="AC2855">
        <v>51.088999999999999</v>
      </c>
      <c r="AD2855">
        <v>51.892000000000003</v>
      </c>
      <c r="AE2855">
        <v>52.692</v>
      </c>
      <c r="AF2855">
        <v>53.49</v>
      </c>
      <c r="AG2855">
        <v>54.287999999999997</v>
      </c>
      <c r="AH2855">
        <v>55.084000000000003</v>
      </c>
      <c r="AI2855">
        <v>55.881</v>
      </c>
      <c r="AJ2855" t="s">
        <v>18</v>
      </c>
      <c r="AK2855" t="s">
        <v>19</v>
      </c>
    </row>
    <row r="2856" spans="1:38" x14ac:dyDescent="0.35">
      <c r="A2856" t="s">
        <v>73</v>
      </c>
      <c r="B2856" t="s">
        <v>68</v>
      </c>
      <c r="C2856" t="s">
        <v>20</v>
      </c>
      <c r="D2856">
        <v>136.417</v>
      </c>
      <c r="E2856">
        <v>136.982</v>
      </c>
      <c r="F2856">
        <v>140.48500000000001</v>
      </c>
      <c r="G2856">
        <v>143.637</v>
      </c>
      <c r="H2856">
        <v>146.881</v>
      </c>
      <c r="I2856">
        <v>148.65799999999999</v>
      </c>
      <c r="J2856">
        <v>150.523</v>
      </c>
      <c r="K2856">
        <v>151.911</v>
      </c>
      <c r="L2856">
        <v>153.80000000000001</v>
      </c>
      <c r="M2856">
        <v>156.006</v>
      </c>
      <c r="N2856">
        <v>158.577</v>
      </c>
      <c r="O2856">
        <v>161.96799999999999</v>
      </c>
      <c r="P2856">
        <v>164.887</v>
      </c>
      <c r="Q2856">
        <v>168.12200000000001</v>
      </c>
      <c r="R2856">
        <v>171.31100000000001</v>
      </c>
      <c r="S2856">
        <v>175.095</v>
      </c>
      <c r="T2856">
        <v>178.07900000000001</v>
      </c>
      <c r="U2856">
        <v>179.53399999999999</v>
      </c>
      <c r="V2856">
        <v>180.99700000000001</v>
      </c>
      <c r="W2856">
        <v>182.46600000000001</v>
      </c>
      <c r="X2856">
        <v>184.565</v>
      </c>
      <c r="Y2856">
        <v>186.87899999999999</v>
      </c>
      <c r="Z2856">
        <v>189.19</v>
      </c>
      <c r="AA2856">
        <v>191.50800000000001</v>
      </c>
      <c r="AB2856">
        <v>193.828</v>
      </c>
      <c r="AC2856">
        <v>196.14699999999999</v>
      </c>
      <c r="AD2856">
        <v>198.46799999999999</v>
      </c>
      <c r="AE2856">
        <v>200.79400000000001</v>
      </c>
      <c r="AF2856">
        <v>203.12200000000001</v>
      </c>
      <c r="AG2856">
        <v>205.45500000000001</v>
      </c>
      <c r="AH2856">
        <v>207.78700000000001</v>
      </c>
      <c r="AI2856">
        <v>210.124</v>
      </c>
      <c r="AJ2856" t="s">
        <v>20</v>
      </c>
      <c r="AK2856" t="s">
        <v>9</v>
      </c>
    </row>
    <row r="2857" spans="1:38" x14ac:dyDescent="0.35">
      <c r="A2857" t="s">
        <v>73</v>
      </c>
      <c r="B2857" t="s">
        <v>68</v>
      </c>
      <c r="C2857" t="s">
        <v>21</v>
      </c>
      <c r="D2857">
        <v>19.72</v>
      </c>
      <c r="E2857">
        <v>20.038</v>
      </c>
      <c r="F2857">
        <v>20.081</v>
      </c>
      <c r="G2857">
        <v>20.178999999999998</v>
      </c>
      <c r="H2857">
        <v>20.254999999999999</v>
      </c>
      <c r="I2857">
        <v>20.327999999999999</v>
      </c>
      <c r="J2857">
        <v>20.402999999999999</v>
      </c>
      <c r="K2857">
        <v>20.538</v>
      </c>
      <c r="L2857">
        <v>20.702000000000002</v>
      </c>
      <c r="M2857">
        <v>20.899000000000001</v>
      </c>
      <c r="N2857">
        <v>21.113</v>
      </c>
      <c r="O2857">
        <v>21.387</v>
      </c>
      <c r="P2857">
        <v>21.69</v>
      </c>
      <c r="Q2857">
        <v>22.021000000000001</v>
      </c>
      <c r="R2857">
        <v>22.343</v>
      </c>
      <c r="S2857">
        <v>22.707999999999998</v>
      </c>
      <c r="T2857">
        <v>22.991</v>
      </c>
      <c r="U2857">
        <v>23.175000000000001</v>
      </c>
      <c r="V2857">
        <v>23.364000000000001</v>
      </c>
      <c r="W2857">
        <v>23.553999999999998</v>
      </c>
      <c r="X2857">
        <v>23.774999999999999</v>
      </c>
      <c r="Y2857">
        <v>24.01</v>
      </c>
      <c r="Z2857">
        <v>24.253</v>
      </c>
      <c r="AA2857">
        <v>24.495999999999999</v>
      </c>
      <c r="AB2857">
        <v>24.74</v>
      </c>
      <c r="AC2857">
        <v>24.984999999999999</v>
      </c>
      <c r="AD2857">
        <v>25.231999999999999</v>
      </c>
      <c r="AE2857">
        <v>25.478000000000002</v>
      </c>
      <c r="AF2857">
        <v>25.724</v>
      </c>
      <c r="AG2857">
        <v>25.975999999999999</v>
      </c>
      <c r="AH2857">
        <v>26.224</v>
      </c>
      <c r="AI2857">
        <v>26.475000000000001</v>
      </c>
      <c r="AJ2857" t="s">
        <v>21</v>
      </c>
      <c r="AK2857" t="s">
        <v>22</v>
      </c>
    </row>
    <row r="2858" spans="1:38" x14ac:dyDescent="0.35">
      <c r="A2858" t="s">
        <v>73</v>
      </c>
      <c r="B2858" t="s">
        <v>68</v>
      </c>
      <c r="C2858" t="s">
        <v>23</v>
      </c>
      <c r="D2858">
        <v>285.44799999999998</v>
      </c>
      <c r="E2858">
        <v>287.44900000000001</v>
      </c>
      <c r="F2858">
        <v>296.78199999999998</v>
      </c>
      <c r="G2858">
        <v>305.22899999999998</v>
      </c>
      <c r="H2858">
        <v>313.899</v>
      </c>
      <c r="I2858">
        <v>318.46300000000002</v>
      </c>
      <c r="J2858">
        <v>323.279</v>
      </c>
      <c r="K2858">
        <v>325.983</v>
      </c>
      <c r="L2858">
        <v>329.91399999999999</v>
      </c>
      <c r="M2858">
        <v>334.565</v>
      </c>
      <c r="N2858">
        <v>340.24</v>
      </c>
      <c r="O2858">
        <v>347.85500000000002</v>
      </c>
      <c r="P2858">
        <v>354.17200000000003</v>
      </c>
      <c r="Q2858">
        <v>361.399</v>
      </c>
      <c r="R2858">
        <v>368.47300000000001</v>
      </c>
      <c r="S2858">
        <v>377.24700000000001</v>
      </c>
      <c r="T2858">
        <v>383.67399999999998</v>
      </c>
      <c r="U2858">
        <v>385.68400000000003</v>
      </c>
      <c r="V2858">
        <v>387.72300000000001</v>
      </c>
      <c r="W2858">
        <v>389.76100000000002</v>
      </c>
      <c r="X2858">
        <v>393.59800000000001</v>
      </c>
      <c r="Y2858">
        <v>398.029</v>
      </c>
      <c r="Z2858">
        <v>402.46</v>
      </c>
      <c r="AA2858">
        <v>406.89</v>
      </c>
      <c r="AB2858">
        <v>411.31599999999997</v>
      </c>
      <c r="AC2858">
        <v>415.73500000000001</v>
      </c>
      <c r="AD2858">
        <v>420.15199999999999</v>
      </c>
      <c r="AE2858">
        <v>424.56799999999998</v>
      </c>
      <c r="AF2858">
        <v>428.976</v>
      </c>
      <c r="AG2858">
        <v>433.38400000000001</v>
      </c>
      <c r="AH2858">
        <v>437.78699999999998</v>
      </c>
      <c r="AI2858">
        <v>442.18799999999999</v>
      </c>
      <c r="AJ2858" t="s">
        <v>23</v>
      </c>
      <c r="AK2858" t="s">
        <v>24</v>
      </c>
      <c r="AL2858" t="s">
        <v>17</v>
      </c>
    </row>
    <row r="2859" spans="1:38" x14ac:dyDescent="0.35">
      <c r="A2859" t="s">
        <v>73</v>
      </c>
      <c r="B2859" t="s">
        <v>68</v>
      </c>
      <c r="C2859" t="s">
        <v>25</v>
      </c>
      <c r="D2859">
        <v>9.5259999999999998</v>
      </c>
      <c r="E2859">
        <v>9.5850000000000009</v>
      </c>
      <c r="F2859">
        <v>14.326000000000001</v>
      </c>
      <c r="G2859">
        <v>19.068999999999999</v>
      </c>
      <c r="H2859">
        <v>23.812000000000001</v>
      </c>
      <c r="I2859">
        <v>24.556000000000001</v>
      </c>
      <c r="J2859">
        <v>25.43</v>
      </c>
      <c r="K2859">
        <v>26.58</v>
      </c>
      <c r="L2859">
        <v>28.347000000000001</v>
      </c>
      <c r="M2859">
        <v>30.456</v>
      </c>
      <c r="N2859">
        <v>33.110999999999997</v>
      </c>
      <c r="O2859">
        <v>36.719000000000001</v>
      </c>
      <c r="P2859">
        <v>38.884999999999998</v>
      </c>
      <c r="Q2859">
        <v>41.366999999999997</v>
      </c>
      <c r="R2859">
        <v>43.795999999999999</v>
      </c>
      <c r="S2859">
        <v>46.825000000000003</v>
      </c>
      <c r="T2859">
        <v>49.030999999999999</v>
      </c>
      <c r="U2859">
        <v>49.667000000000002</v>
      </c>
      <c r="V2859">
        <v>50.302999999999997</v>
      </c>
      <c r="W2859">
        <v>50.948</v>
      </c>
      <c r="X2859">
        <v>52.225999999999999</v>
      </c>
      <c r="Y2859">
        <v>53.713999999999999</v>
      </c>
      <c r="Z2859">
        <v>55.201999999999998</v>
      </c>
      <c r="AA2859">
        <v>56.685000000000002</v>
      </c>
      <c r="AB2859">
        <v>58.164999999999999</v>
      </c>
      <c r="AC2859">
        <v>59.646000000000001</v>
      </c>
      <c r="AD2859">
        <v>61.121000000000002</v>
      </c>
      <c r="AE2859">
        <v>62.595999999999997</v>
      </c>
      <c r="AF2859">
        <v>64.069999999999993</v>
      </c>
      <c r="AG2859">
        <v>65.539000000000001</v>
      </c>
      <c r="AH2859">
        <v>67.006</v>
      </c>
      <c r="AI2859">
        <v>68.471999999999994</v>
      </c>
      <c r="AJ2859" t="s">
        <v>25</v>
      </c>
      <c r="AK2859" t="s">
        <v>15</v>
      </c>
    </row>
    <row r="2860" spans="1:38" x14ac:dyDescent="0.35">
      <c r="A2860" t="s">
        <v>73</v>
      </c>
      <c r="B2860" t="s">
        <v>68</v>
      </c>
      <c r="C2860" t="s">
        <v>26</v>
      </c>
      <c r="D2860">
        <v>44.637999999999998</v>
      </c>
      <c r="E2860">
        <v>44.683999999999997</v>
      </c>
      <c r="F2860">
        <v>55.113999999999997</v>
      </c>
      <c r="G2860">
        <v>65.551000000000002</v>
      </c>
      <c r="H2860">
        <v>75.995999999999995</v>
      </c>
      <c r="I2860">
        <v>77.453000000000003</v>
      </c>
      <c r="J2860">
        <v>79.216999999999999</v>
      </c>
      <c r="K2860">
        <v>81.216999999999999</v>
      </c>
      <c r="L2860">
        <v>84.516000000000005</v>
      </c>
      <c r="M2860">
        <v>88.492000000000004</v>
      </c>
      <c r="N2860">
        <v>93.698999999999998</v>
      </c>
      <c r="O2860">
        <v>100.869</v>
      </c>
      <c r="P2860">
        <v>104.806</v>
      </c>
      <c r="Q2860">
        <v>109.46299999999999</v>
      </c>
      <c r="R2860">
        <v>113.991</v>
      </c>
      <c r="S2860">
        <v>119.88500000000001</v>
      </c>
      <c r="T2860">
        <v>123.886</v>
      </c>
      <c r="U2860">
        <v>124.303</v>
      </c>
      <c r="V2860">
        <v>124.73399999999999</v>
      </c>
      <c r="W2860">
        <v>125.16200000000001</v>
      </c>
      <c r="X2860">
        <v>127.033</v>
      </c>
      <c r="Y2860">
        <v>129.376</v>
      </c>
      <c r="Z2860">
        <v>131.71299999999999</v>
      </c>
      <c r="AA2860">
        <v>134.041</v>
      </c>
      <c r="AB2860">
        <v>136.358</v>
      </c>
      <c r="AC2860">
        <v>138.66499999999999</v>
      </c>
      <c r="AD2860">
        <v>140.964</v>
      </c>
      <c r="AE2860">
        <v>143.25299999999999</v>
      </c>
      <c r="AF2860">
        <v>145.53200000000001</v>
      </c>
      <c r="AG2860">
        <v>147.803</v>
      </c>
      <c r="AH2860">
        <v>150.06299999999999</v>
      </c>
      <c r="AI2860">
        <v>152.316</v>
      </c>
      <c r="AJ2860" t="s">
        <v>26</v>
      </c>
      <c r="AK2860" t="s">
        <v>17</v>
      </c>
    </row>
    <row r="2861" spans="1:38" x14ac:dyDescent="0.35">
      <c r="A2861" t="s">
        <v>73</v>
      </c>
      <c r="B2861" t="s">
        <v>68</v>
      </c>
      <c r="C2861" t="s">
        <v>27</v>
      </c>
      <c r="D2861">
        <v>29.765999999999998</v>
      </c>
      <c r="E2861">
        <v>29.838000000000001</v>
      </c>
      <c r="F2861">
        <v>32.226999999999997</v>
      </c>
      <c r="G2861">
        <v>34.621000000000002</v>
      </c>
      <c r="H2861">
        <v>37.014000000000003</v>
      </c>
      <c r="I2861">
        <v>37.494999999999997</v>
      </c>
      <c r="J2861">
        <v>38.039000000000001</v>
      </c>
      <c r="K2861">
        <v>38.912999999999997</v>
      </c>
      <c r="L2861">
        <v>40.137999999999998</v>
      </c>
      <c r="M2861">
        <v>41.578000000000003</v>
      </c>
      <c r="N2861">
        <v>43.284999999999997</v>
      </c>
      <c r="O2861">
        <v>45.558999999999997</v>
      </c>
      <c r="P2861">
        <v>47.148000000000003</v>
      </c>
      <c r="Q2861">
        <v>48.896999999999998</v>
      </c>
      <c r="R2861">
        <v>50.625</v>
      </c>
      <c r="S2861">
        <v>52.651000000000003</v>
      </c>
      <c r="T2861">
        <v>54.262999999999998</v>
      </c>
      <c r="U2861">
        <v>55.1</v>
      </c>
      <c r="V2861">
        <v>55.942999999999998</v>
      </c>
      <c r="W2861">
        <v>56.79</v>
      </c>
      <c r="X2861">
        <v>57.953000000000003</v>
      </c>
      <c r="Y2861">
        <v>59.223999999999997</v>
      </c>
      <c r="Z2861">
        <v>60.496000000000002</v>
      </c>
      <c r="AA2861">
        <v>61.767000000000003</v>
      </c>
      <c r="AB2861">
        <v>63.042000000000002</v>
      </c>
      <c r="AC2861">
        <v>64.317999999999998</v>
      </c>
      <c r="AD2861">
        <v>65.593000000000004</v>
      </c>
      <c r="AE2861">
        <v>66.87</v>
      </c>
      <c r="AF2861">
        <v>68.150000000000006</v>
      </c>
      <c r="AG2861">
        <v>69.430999999999997</v>
      </c>
      <c r="AH2861">
        <v>70.709999999999994</v>
      </c>
      <c r="AI2861">
        <v>71.992999999999995</v>
      </c>
      <c r="AJ2861" t="s">
        <v>27</v>
      </c>
      <c r="AK2861" t="s">
        <v>8</v>
      </c>
      <c r="AL2861" t="s">
        <v>17</v>
      </c>
    </row>
    <row r="2862" spans="1:38" x14ac:dyDescent="0.35">
      <c r="A2862" t="s">
        <v>73</v>
      </c>
      <c r="B2862" t="s">
        <v>68</v>
      </c>
      <c r="C2862" t="s">
        <v>28</v>
      </c>
      <c r="D2862">
        <v>13.13</v>
      </c>
      <c r="E2862">
        <v>13.132</v>
      </c>
      <c r="F2862">
        <v>13.209</v>
      </c>
      <c r="G2862">
        <v>13.288</v>
      </c>
      <c r="H2862">
        <v>13.367000000000001</v>
      </c>
      <c r="I2862">
        <v>13.45</v>
      </c>
      <c r="J2862">
        <v>13.532</v>
      </c>
      <c r="K2862">
        <v>13.746</v>
      </c>
      <c r="L2862">
        <v>13.994</v>
      </c>
      <c r="M2862">
        <v>14.28</v>
      </c>
      <c r="N2862">
        <v>14.569000000000001</v>
      </c>
      <c r="O2862">
        <v>14.928000000000001</v>
      </c>
      <c r="P2862">
        <v>15.292999999999999</v>
      </c>
      <c r="Q2862">
        <v>15.662000000000001</v>
      </c>
      <c r="R2862">
        <v>16.030999999999999</v>
      </c>
      <c r="S2862">
        <v>16.407</v>
      </c>
      <c r="T2862">
        <v>16.774999999999999</v>
      </c>
      <c r="U2862">
        <v>17.132000000000001</v>
      </c>
      <c r="V2862">
        <v>17.492000000000001</v>
      </c>
      <c r="W2862">
        <v>17.852</v>
      </c>
      <c r="X2862">
        <v>18.216999999999999</v>
      </c>
      <c r="Y2862">
        <v>18.585000000000001</v>
      </c>
      <c r="Z2862">
        <v>18.957000000000001</v>
      </c>
      <c r="AA2862">
        <v>19.327999999999999</v>
      </c>
      <c r="AB2862">
        <v>19.702000000000002</v>
      </c>
      <c r="AC2862">
        <v>20.077000000000002</v>
      </c>
      <c r="AD2862">
        <v>20.452999999999999</v>
      </c>
      <c r="AE2862">
        <v>20.832999999999998</v>
      </c>
      <c r="AF2862">
        <v>21.213000000000001</v>
      </c>
      <c r="AG2862">
        <v>21.594000000000001</v>
      </c>
      <c r="AH2862">
        <v>21.977</v>
      </c>
      <c r="AI2862">
        <v>22.361000000000001</v>
      </c>
      <c r="AJ2862" t="s">
        <v>28</v>
      </c>
      <c r="AK2862" t="s">
        <v>19</v>
      </c>
    </row>
    <row r="2863" spans="1:38" x14ac:dyDescent="0.35">
      <c r="A2863" t="s">
        <v>73</v>
      </c>
      <c r="B2863" t="s">
        <v>68</v>
      </c>
      <c r="C2863" t="s">
        <v>29</v>
      </c>
      <c r="D2863">
        <v>0.84899999999999998</v>
      </c>
      <c r="E2863">
        <v>0.85499999999999998</v>
      </c>
      <c r="F2863">
        <v>0.85699999999999998</v>
      </c>
      <c r="G2863">
        <v>0.85899999999999999</v>
      </c>
      <c r="H2863">
        <v>0.86099999999999999</v>
      </c>
      <c r="I2863">
        <v>0.86199999999999999</v>
      </c>
      <c r="J2863">
        <v>0.86399999999999999</v>
      </c>
      <c r="K2863">
        <v>0.86799999999999999</v>
      </c>
      <c r="L2863">
        <v>0.873</v>
      </c>
      <c r="M2863">
        <v>0.879</v>
      </c>
      <c r="N2863">
        <v>0.88400000000000001</v>
      </c>
      <c r="O2863">
        <v>0.89100000000000001</v>
      </c>
      <c r="P2863">
        <v>0.89800000000000002</v>
      </c>
      <c r="Q2863">
        <v>0.90500000000000003</v>
      </c>
      <c r="R2863">
        <v>0.91300000000000003</v>
      </c>
      <c r="S2863">
        <v>0.92</v>
      </c>
      <c r="T2863">
        <v>0.92700000000000005</v>
      </c>
      <c r="U2863">
        <v>0.93400000000000005</v>
      </c>
      <c r="V2863">
        <v>0.94099999999999995</v>
      </c>
      <c r="W2863">
        <v>0.94799999999999995</v>
      </c>
      <c r="X2863">
        <v>0.95499999999999996</v>
      </c>
      <c r="Y2863">
        <v>0.96199999999999997</v>
      </c>
      <c r="Z2863">
        <v>0.97</v>
      </c>
      <c r="AA2863">
        <v>0.97699999999999998</v>
      </c>
      <c r="AB2863">
        <v>0.98399999999999999</v>
      </c>
      <c r="AC2863">
        <v>0.99199999999999999</v>
      </c>
      <c r="AD2863">
        <v>0.999</v>
      </c>
      <c r="AE2863">
        <v>1.006</v>
      </c>
      <c r="AF2863">
        <v>1.014</v>
      </c>
      <c r="AG2863">
        <v>1.0209999999999999</v>
      </c>
      <c r="AH2863">
        <v>1.0289999999999999</v>
      </c>
      <c r="AI2863">
        <v>1.036</v>
      </c>
      <c r="AJ2863" t="s">
        <v>29</v>
      </c>
      <c r="AK2863" t="s">
        <v>30</v>
      </c>
    </row>
    <row r="2864" spans="1:38" x14ac:dyDescent="0.35">
      <c r="A2864" t="s">
        <v>73</v>
      </c>
      <c r="B2864" t="s">
        <v>68</v>
      </c>
      <c r="C2864" t="s">
        <v>31</v>
      </c>
      <c r="D2864">
        <v>49.715000000000003</v>
      </c>
      <c r="E2864">
        <v>49.973999999999997</v>
      </c>
      <c r="F2864">
        <v>50.591000000000001</v>
      </c>
      <c r="G2864">
        <v>51.149000000000001</v>
      </c>
      <c r="H2864">
        <v>51.726999999999997</v>
      </c>
      <c r="I2864">
        <v>52.134</v>
      </c>
      <c r="J2864">
        <v>52.554000000000002</v>
      </c>
      <c r="K2864">
        <v>53.25</v>
      </c>
      <c r="L2864">
        <v>54.09</v>
      </c>
      <c r="M2864">
        <v>55.048000000000002</v>
      </c>
      <c r="N2864">
        <v>56.046999999999997</v>
      </c>
      <c r="O2864">
        <v>57.301000000000002</v>
      </c>
      <c r="P2864">
        <v>58.497999999999998</v>
      </c>
      <c r="Q2864">
        <v>59.726999999999997</v>
      </c>
      <c r="R2864">
        <v>60.96</v>
      </c>
      <c r="S2864">
        <v>62.25</v>
      </c>
      <c r="T2864">
        <v>63.484999999999999</v>
      </c>
      <c r="U2864">
        <v>64.576999999999998</v>
      </c>
      <c r="V2864">
        <v>65.676000000000002</v>
      </c>
      <c r="W2864">
        <v>66.783000000000001</v>
      </c>
      <c r="X2864">
        <v>67.953000000000003</v>
      </c>
      <c r="Y2864">
        <v>69.149000000000001</v>
      </c>
      <c r="Z2864">
        <v>70.352000000000004</v>
      </c>
      <c r="AA2864">
        <v>71.555000000000007</v>
      </c>
      <c r="AB2864">
        <v>72.766999999999996</v>
      </c>
      <c r="AC2864">
        <v>73.984999999999999</v>
      </c>
      <c r="AD2864">
        <v>75.203999999999994</v>
      </c>
      <c r="AE2864">
        <v>76.430999999999997</v>
      </c>
      <c r="AF2864">
        <v>77.66</v>
      </c>
      <c r="AG2864">
        <v>78.897000000000006</v>
      </c>
      <c r="AH2864">
        <v>80.14</v>
      </c>
      <c r="AI2864">
        <v>81.385000000000005</v>
      </c>
      <c r="AJ2864" t="s">
        <v>31</v>
      </c>
      <c r="AK2864" t="s">
        <v>24</v>
      </c>
    </row>
    <row r="2865" spans="1:38" x14ac:dyDescent="0.35">
      <c r="A2865" t="s">
        <v>73</v>
      </c>
      <c r="B2865" t="s">
        <v>68</v>
      </c>
      <c r="C2865" t="s">
        <v>32</v>
      </c>
      <c r="D2865">
        <v>45.314999999999998</v>
      </c>
      <c r="E2865">
        <v>45.734000000000002</v>
      </c>
      <c r="F2865">
        <v>46.826000000000001</v>
      </c>
      <c r="G2865">
        <v>47.802999999999997</v>
      </c>
      <c r="H2865">
        <v>48.822000000000003</v>
      </c>
      <c r="I2865">
        <v>49.533000000000001</v>
      </c>
      <c r="J2865">
        <v>50.252000000000002</v>
      </c>
      <c r="K2865">
        <v>51.421999999999997</v>
      </c>
      <c r="L2865">
        <v>52.838000000000001</v>
      </c>
      <c r="M2865">
        <v>54.451999999999998</v>
      </c>
      <c r="N2865">
        <v>56.136000000000003</v>
      </c>
      <c r="O2865">
        <v>58.259</v>
      </c>
      <c r="P2865">
        <v>60.27</v>
      </c>
      <c r="Q2865">
        <v>62.337000000000003</v>
      </c>
      <c r="R2865">
        <v>64.409000000000006</v>
      </c>
      <c r="S2865">
        <v>66.584999999999994</v>
      </c>
      <c r="T2865">
        <v>68.659000000000006</v>
      </c>
      <c r="U2865">
        <v>70.489000000000004</v>
      </c>
      <c r="V2865">
        <v>72.325000000000003</v>
      </c>
      <c r="W2865">
        <v>74.168999999999997</v>
      </c>
      <c r="X2865">
        <v>76.135000000000005</v>
      </c>
      <c r="Y2865">
        <v>78.141999999999996</v>
      </c>
      <c r="Z2865">
        <v>80.156000000000006</v>
      </c>
      <c r="AA2865">
        <v>82.179000000000002</v>
      </c>
      <c r="AB2865">
        <v>84.207999999999998</v>
      </c>
      <c r="AC2865">
        <v>86.248000000000005</v>
      </c>
      <c r="AD2865">
        <v>88.29</v>
      </c>
      <c r="AE2865">
        <v>90.347999999999999</v>
      </c>
      <c r="AF2865">
        <v>92.41</v>
      </c>
      <c r="AG2865">
        <v>94.480999999999995</v>
      </c>
      <c r="AH2865">
        <v>96.558999999999997</v>
      </c>
      <c r="AI2865">
        <v>98.652000000000001</v>
      </c>
      <c r="AJ2865" t="s">
        <v>32</v>
      </c>
      <c r="AK2865" t="s">
        <v>8</v>
      </c>
    </row>
    <row r="2866" spans="1:38" x14ac:dyDescent="0.35">
      <c r="A2866" t="s">
        <v>73</v>
      </c>
      <c r="B2866" t="s">
        <v>68</v>
      </c>
      <c r="C2866" t="s">
        <v>33</v>
      </c>
      <c r="D2866">
        <v>57.563000000000002</v>
      </c>
      <c r="E2866">
        <v>58.186</v>
      </c>
      <c r="F2866">
        <v>63.302</v>
      </c>
      <c r="G2866">
        <v>67.879000000000005</v>
      </c>
      <c r="H2866">
        <v>72.611999999999995</v>
      </c>
      <c r="I2866">
        <v>75.272999999999996</v>
      </c>
      <c r="J2866">
        <v>78.069999999999993</v>
      </c>
      <c r="K2866">
        <v>80.510000000000005</v>
      </c>
      <c r="L2866">
        <v>83.739000000000004</v>
      </c>
      <c r="M2866">
        <v>87.483000000000004</v>
      </c>
      <c r="N2866">
        <v>91.731999999999999</v>
      </c>
      <c r="O2866">
        <v>97.275000000000006</v>
      </c>
      <c r="P2866">
        <v>102.13800000000001</v>
      </c>
      <c r="Q2866">
        <v>107.42700000000001</v>
      </c>
      <c r="R2866">
        <v>112.65600000000001</v>
      </c>
      <c r="S2866">
        <v>118.69</v>
      </c>
      <c r="T2866">
        <v>123.681</v>
      </c>
      <c r="U2866">
        <v>126.613</v>
      </c>
      <c r="V2866">
        <v>129.55799999999999</v>
      </c>
      <c r="W2866">
        <v>132.518</v>
      </c>
      <c r="X2866">
        <v>136.33699999999999</v>
      </c>
      <c r="Y2866">
        <v>140.44800000000001</v>
      </c>
      <c r="Z2866">
        <v>144.56200000000001</v>
      </c>
      <c r="AA2866">
        <v>148.69</v>
      </c>
      <c r="AB2866">
        <v>152.81700000000001</v>
      </c>
      <c r="AC2866">
        <v>156.953</v>
      </c>
      <c r="AD2866">
        <v>161.102</v>
      </c>
      <c r="AE2866">
        <v>165.25800000000001</v>
      </c>
      <c r="AF2866">
        <v>169.417</v>
      </c>
      <c r="AG2866">
        <v>173.596</v>
      </c>
      <c r="AH2866">
        <v>177.77500000000001</v>
      </c>
      <c r="AI2866">
        <v>181.96799999999999</v>
      </c>
      <c r="AJ2866" t="s">
        <v>33</v>
      </c>
      <c r="AK2866" t="s">
        <v>8</v>
      </c>
    </row>
    <row r="2867" spans="1:38" x14ac:dyDescent="0.35">
      <c r="A2867" t="s">
        <v>73</v>
      </c>
      <c r="B2867" t="s">
        <v>68</v>
      </c>
      <c r="C2867" t="s">
        <v>34</v>
      </c>
      <c r="D2867">
        <v>6.61</v>
      </c>
      <c r="E2867">
        <v>6.6550000000000002</v>
      </c>
      <c r="F2867">
        <v>6.766</v>
      </c>
      <c r="G2867">
        <v>6.8769999999999998</v>
      </c>
      <c r="H2867">
        <v>6.9859999999999998</v>
      </c>
      <c r="I2867">
        <v>7.0970000000000004</v>
      </c>
      <c r="J2867">
        <v>7.2089999999999996</v>
      </c>
      <c r="K2867">
        <v>7.508</v>
      </c>
      <c r="L2867">
        <v>7.8550000000000004</v>
      </c>
      <c r="M2867">
        <v>8.2509999999999994</v>
      </c>
      <c r="N2867">
        <v>8.6479999999999997</v>
      </c>
      <c r="O2867">
        <v>9.141</v>
      </c>
      <c r="P2867">
        <v>9.6349999999999998</v>
      </c>
      <c r="Q2867">
        <v>10.132</v>
      </c>
      <c r="R2867">
        <v>10.63</v>
      </c>
      <c r="S2867">
        <v>11.132</v>
      </c>
      <c r="T2867">
        <v>11.635999999999999</v>
      </c>
      <c r="U2867">
        <v>12.141999999999999</v>
      </c>
      <c r="V2867">
        <v>12.651</v>
      </c>
      <c r="W2867">
        <v>13.164</v>
      </c>
      <c r="X2867">
        <v>13.676</v>
      </c>
      <c r="Y2867">
        <v>14.192</v>
      </c>
      <c r="Z2867">
        <v>14.708</v>
      </c>
      <c r="AA2867">
        <v>15.228</v>
      </c>
      <c r="AB2867">
        <v>15.750999999999999</v>
      </c>
      <c r="AC2867">
        <v>16.274000000000001</v>
      </c>
      <c r="AD2867">
        <v>16.798999999999999</v>
      </c>
      <c r="AE2867">
        <v>17.327999999999999</v>
      </c>
      <c r="AF2867">
        <v>17.858000000000001</v>
      </c>
      <c r="AG2867">
        <v>18.39</v>
      </c>
      <c r="AH2867">
        <v>18.923999999999999</v>
      </c>
      <c r="AI2867">
        <v>19.460999999999999</v>
      </c>
      <c r="AJ2867" t="s">
        <v>34</v>
      </c>
      <c r="AK2867" t="s">
        <v>19</v>
      </c>
    </row>
    <row r="2868" spans="1:38" x14ac:dyDescent="0.35">
      <c r="A2868" t="s">
        <v>73</v>
      </c>
      <c r="B2868" t="s">
        <v>68</v>
      </c>
      <c r="C2868" t="s">
        <v>35</v>
      </c>
      <c r="D2868">
        <v>10.246</v>
      </c>
      <c r="E2868">
        <v>10.334</v>
      </c>
      <c r="F2868">
        <v>10.91</v>
      </c>
      <c r="G2868">
        <v>11.484999999999999</v>
      </c>
      <c r="H2868">
        <v>12.058</v>
      </c>
      <c r="I2868">
        <v>12.311999999999999</v>
      </c>
      <c r="J2868">
        <v>12.574999999999999</v>
      </c>
      <c r="K2868">
        <v>13.196</v>
      </c>
      <c r="L2868">
        <v>13.946999999999999</v>
      </c>
      <c r="M2868">
        <v>14.811</v>
      </c>
      <c r="N2868">
        <v>15.72</v>
      </c>
      <c r="O2868">
        <v>16.869</v>
      </c>
      <c r="P2868">
        <v>17.905000000000001</v>
      </c>
      <c r="Q2868">
        <v>18.963000000000001</v>
      </c>
      <c r="R2868">
        <v>20.024000000000001</v>
      </c>
      <c r="S2868">
        <v>21.132999999999999</v>
      </c>
      <c r="T2868">
        <v>22.189</v>
      </c>
      <c r="U2868">
        <v>23.138999999999999</v>
      </c>
      <c r="V2868">
        <v>24.09</v>
      </c>
      <c r="W2868">
        <v>25.045000000000002</v>
      </c>
      <c r="X2868">
        <v>26.053999999999998</v>
      </c>
      <c r="Y2868">
        <v>27.077999999999999</v>
      </c>
      <c r="Z2868">
        <v>28.105</v>
      </c>
      <c r="AA2868">
        <v>29.14</v>
      </c>
      <c r="AB2868">
        <v>30.175000000000001</v>
      </c>
      <c r="AC2868">
        <v>31.216000000000001</v>
      </c>
      <c r="AD2868">
        <v>32.258000000000003</v>
      </c>
      <c r="AE2868">
        <v>33.302999999999997</v>
      </c>
      <c r="AF2868">
        <v>34.353000000000002</v>
      </c>
      <c r="AG2868">
        <v>35.408999999999999</v>
      </c>
      <c r="AH2868">
        <v>36.466000000000001</v>
      </c>
      <c r="AI2868">
        <v>37.527000000000001</v>
      </c>
      <c r="AJ2868" t="s">
        <v>35</v>
      </c>
      <c r="AK2868" t="s">
        <v>15</v>
      </c>
    </row>
    <row r="2869" spans="1:38" x14ac:dyDescent="0.35">
      <c r="A2869" t="s">
        <v>73</v>
      </c>
      <c r="B2869" t="s">
        <v>68</v>
      </c>
      <c r="C2869" t="s">
        <v>36</v>
      </c>
      <c r="D2869">
        <v>0.92900000000000005</v>
      </c>
      <c r="E2869">
        <v>0.94599999999999995</v>
      </c>
      <c r="F2869">
        <v>0.95899999999999996</v>
      </c>
      <c r="G2869">
        <v>0.97</v>
      </c>
      <c r="H2869">
        <v>0.98199999999999998</v>
      </c>
      <c r="I2869">
        <v>0.99399999999999999</v>
      </c>
      <c r="J2869">
        <v>1.006</v>
      </c>
      <c r="K2869">
        <v>1.0369999999999999</v>
      </c>
      <c r="L2869">
        <v>1.073</v>
      </c>
      <c r="M2869">
        <v>1.113</v>
      </c>
      <c r="N2869">
        <v>1.1539999999999999</v>
      </c>
      <c r="O2869">
        <v>1.204</v>
      </c>
      <c r="P2869">
        <v>1.254</v>
      </c>
      <c r="Q2869">
        <v>1.3029999999999999</v>
      </c>
      <c r="R2869">
        <v>1.353</v>
      </c>
      <c r="S2869">
        <v>1.4019999999999999</v>
      </c>
      <c r="T2869">
        <v>1.454</v>
      </c>
      <c r="U2869">
        <v>1.5069999999999999</v>
      </c>
      <c r="V2869">
        <v>1.5609999999999999</v>
      </c>
      <c r="W2869">
        <v>1.6140000000000001</v>
      </c>
      <c r="X2869">
        <v>1.6679999999999999</v>
      </c>
      <c r="Y2869">
        <v>1.722</v>
      </c>
      <c r="Z2869">
        <v>1.7749999999999999</v>
      </c>
      <c r="AA2869">
        <v>1.83</v>
      </c>
      <c r="AB2869">
        <v>1.8839999999999999</v>
      </c>
      <c r="AC2869">
        <v>1.9390000000000001</v>
      </c>
      <c r="AD2869">
        <v>1.994</v>
      </c>
      <c r="AE2869">
        <v>2.048</v>
      </c>
      <c r="AF2869">
        <v>2.1040000000000001</v>
      </c>
      <c r="AG2869">
        <v>2.16</v>
      </c>
      <c r="AH2869">
        <v>2.2160000000000002</v>
      </c>
      <c r="AI2869">
        <v>2.2730000000000001</v>
      </c>
      <c r="AJ2869" t="s">
        <v>36</v>
      </c>
      <c r="AK2869" t="s">
        <v>11</v>
      </c>
      <c r="AL2869" t="s">
        <v>9</v>
      </c>
    </row>
    <row r="2870" spans="1:38" x14ac:dyDescent="0.35">
      <c r="A2870" t="s">
        <v>73</v>
      </c>
      <c r="B2870" t="s">
        <v>68</v>
      </c>
      <c r="C2870" t="s">
        <v>37</v>
      </c>
      <c r="D2870">
        <v>82.876999999999995</v>
      </c>
      <c r="E2870">
        <v>83.12</v>
      </c>
      <c r="F2870">
        <v>93.43</v>
      </c>
      <c r="G2870">
        <v>102.636</v>
      </c>
      <c r="H2870">
        <v>112.13</v>
      </c>
      <c r="I2870">
        <v>116.89100000000001</v>
      </c>
      <c r="J2870">
        <v>121.944</v>
      </c>
      <c r="K2870">
        <v>123.95099999999999</v>
      </c>
      <c r="L2870">
        <v>127.203</v>
      </c>
      <c r="M2870">
        <v>131.10400000000001</v>
      </c>
      <c r="N2870">
        <v>136.15299999999999</v>
      </c>
      <c r="O2870">
        <v>143.084</v>
      </c>
      <c r="P2870">
        <v>148.488</v>
      </c>
      <c r="Q2870">
        <v>154.89699999999999</v>
      </c>
      <c r="R2870">
        <v>161.12799999999999</v>
      </c>
      <c r="S2870">
        <v>169.25899999999999</v>
      </c>
      <c r="T2870">
        <v>174.77600000000001</v>
      </c>
      <c r="U2870">
        <v>175.30699999999999</v>
      </c>
      <c r="V2870">
        <v>175.84100000000001</v>
      </c>
      <c r="W2870">
        <v>176.381</v>
      </c>
      <c r="X2870">
        <v>178.93600000000001</v>
      </c>
      <c r="Y2870">
        <v>182.14699999999999</v>
      </c>
      <c r="Z2870">
        <v>185.34700000000001</v>
      </c>
      <c r="AA2870">
        <v>188.53200000000001</v>
      </c>
      <c r="AB2870">
        <v>191.708</v>
      </c>
      <c r="AC2870">
        <v>194.87100000000001</v>
      </c>
      <c r="AD2870">
        <v>198.017</v>
      </c>
      <c r="AE2870">
        <v>201.15600000000001</v>
      </c>
      <c r="AF2870">
        <v>204.27699999999999</v>
      </c>
      <c r="AG2870">
        <v>207.38900000000001</v>
      </c>
      <c r="AH2870">
        <v>210.488</v>
      </c>
      <c r="AI2870">
        <v>213.57300000000001</v>
      </c>
      <c r="AJ2870" t="s">
        <v>37</v>
      </c>
      <c r="AK2870" t="s">
        <v>22</v>
      </c>
      <c r="AL2870" t="s">
        <v>24</v>
      </c>
    </row>
    <row r="2871" spans="1:38" x14ac:dyDescent="0.35">
      <c r="A2871" t="s">
        <v>73</v>
      </c>
      <c r="B2871" t="s">
        <v>68</v>
      </c>
      <c r="C2871" t="s">
        <v>38</v>
      </c>
      <c r="D2871">
        <v>238.809</v>
      </c>
      <c r="E2871">
        <v>239.57300000000001</v>
      </c>
      <c r="F2871">
        <v>242.95</v>
      </c>
      <c r="G2871">
        <v>246.017</v>
      </c>
      <c r="H2871">
        <v>249.16399999999999</v>
      </c>
      <c r="I2871">
        <v>250.85400000000001</v>
      </c>
      <c r="J2871">
        <v>252.63300000000001</v>
      </c>
      <c r="K2871">
        <v>253.78100000000001</v>
      </c>
      <c r="L2871">
        <v>255.39699999999999</v>
      </c>
      <c r="M2871">
        <v>257.29700000000003</v>
      </c>
      <c r="N2871">
        <v>259.56200000000001</v>
      </c>
      <c r="O2871">
        <v>262.57499999999999</v>
      </c>
      <c r="P2871">
        <v>265.13499999999999</v>
      </c>
      <c r="Q2871">
        <v>268.02</v>
      </c>
      <c r="R2871">
        <v>270.85399999999998</v>
      </c>
      <c r="S2871">
        <v>274.29300000000001</v>
      </c>
      <c r="T2871">
        <v>276.89600000000002</v>
      </c>
      <c r="U2871">
        <v>277.928</v>
      </c>
      <c r="V2871">
        <v>278.96899999999999</v>
      </c>
      <c r="W2871">
        <v>280.017</v>
      </c>
      <c r="X2871">
        <v>281.70400000000001</v>
      </c>
      <c r="Y2871">
        <v>283.60300000000001</v>
      </c>
      <c r="Z2871">
        <v>285.50599999999997</v>
      </c>
      <c r="AA2871">
        <v>287.40600000000001</v>
      </c>
      <c r="AB2871">
        <v>289.30700000000002</v>
      </c>
      <c r="AC2871">
        <v>291.21300000000002</v>
      </c>
      <c r="AD2871">
        <v>293.11399999999998</v>
      </c>
      <c r="AE2871">
        <v>295.01900000000001</v>
      </c>
      <c r="AF2871">
        <v>296.92200000000003</v>
      </c>
      <c r="AG2871">
        <v>298.82799999999997</v>
      </c>
      <c r="AH2871">
        <v>300.73500000000001</v>
      </c>
      <c r="AI2871">
        <v>302.63900000000001</v>
      </c>
      <c r="AJ2871" t="s">
        <v>38</v>
      </c>
      <c r="AK2871" t="s">
        <v>22</v>
      </c>
      <c r="AL2871" t="s">
        <v>24</v>
      </c>
    </row>
    <row r="2872" spans="1:38" x14ac:dyDescent="0.35">
      <c r="A2872" t="s">
        <v>73</v>
      </c>
      <c r="B2872" t="s">
        <v>68</v>
      </c>
      <c r="C2872" t="s">
        <v>39</v>
      </c>
      <c r="D2872">
        <v>10.651999999999999</v>
      </c>
      <c r="E2872">
        <v>10.723000000000001</v>
      </c>
      <c r="F2872">
        <v>11.036</v>
      </c>
      <c r="G2872">
        <v>11.346</v>
      </c>
      <c r="H2872">
        <v>11.647</v>
      </c>
      <c r="I2872">
        <v>11.826000000000001</v>
      </c>
      <c r="J2872">
        <v>12.007999999999999</v>
      </c>
      <c r="K2872">
        <v>12.484999999999999</v>
      </c>
      <c r="L2872">
        <v>13.051</v>
      </c>
      <c r="M2872">
        <v>13.692</v>
      </c>
      <c r="N2872">
        <v>14.340999999999999</v>
      </c>
      <c r="O2872">
        <v>15.157999999999999</v>
      </c>
      <c r="P2872">
        <v>15.920999999999999</v>
      </c>
      <c r="Q2872">
        <v>16.681999999999999</v>
      </c>
      <c r="R2872">
        <v>17.449000000000002</v>
      </c>
      <c r="S2872">
        <v>18.222000000000001</v>
      </c>
      <c r="T2872">
        <v>19.007999999999999</v>
      </c>
      <c r="U2872">
        <v>19.797000000000001</v>
      </c>
      <c r="V2872">
        <v>20.585000000000001</v>
      </c>
      <c r="W2872">
        <v>21.379000000000001</v>
      </c>
      <c r="X2872">
        <v>22.178000000000001</v>
      </c>
      <c r="Y2872">
        <v>22.984000000000002</v>
      </c>
      <c r="Z2872">
        <v>23.788</v>
      </c>
      <c r="AA2872">
        <v>24.6</v>
      </c>
      <c r="AB2872">
        <v>25.408999999999999</v>
      </c>
      <c r="AC2872">
        <v>26.222999999999999</v>
      </c>
      <c r="AD2872">
        <v>27.044</v>
      </c>
      <c r="AE2872">
        <v>27.864999999999998</v>
      </c>
      <c r="AF2872">
        <v>28.69</v>
      </c>
      <c r="AG2872">
        <v>29.518999999999998</v>
      </c>
      <c r="AH2872">
        <v>30.35</v>
      </c>
      <c r="AI2872">
        <v>31.181999999999999</v>
      </c>
      <c r="AJ2872" t="s">
        <v>39</v>
      </c>
      <c r="AK2872" t="s">
        <v>15</v>
      </c>
    </row>
    <row r="2873" spans="1:38" x14ac:dyDescent="0.35">
      <c r="A2873" t="s">
        <v>73</v>
      </c>
      <c r="B2873" t="s">
        <v>68</v>
      </c>
      <c r="C2873" t="s">
        <v>40</v>
      </c>
      <c r="D2873">
        <v>638.24400000000003</v>
      </c>
      <c r="E2873">
        <v>638.26300000000003</v>
      </c>
      <c r="F2873">
        <v>644.16499999999996</v>
      </c>
      <c r="G2873">
        <v>650.06600000000003</v>
      </c>
      <c r="H2873">
        <v>655.97199999999998</v>
      </c>
      <c r="I2873">
        <v>657.06200000000001</v>
      </c>
      <c r="J2873">
        <v>658.31299999999999</v>
      </c>
      <c r="K2873">
        <v>660.24699999999996</v>
      </c>
      <c r="L2873">
        <v>663.00400000000002</v>
      </c>
      <c r="M2873">
        <v>666.25699999999995</v>
      </c>
      <c r="N2873">
        <v>670.16800000000001</v>
      </c>
      <c r="O2873">
        <v>675.39599999999996</v>
      </c>
      <c r="P2873">
        <v>678.89099999999996</v>
      </c>
      <c r="Q2873">
        <v>682.76700000000005</v>
      </c>
      <c r="R2873">
        <v>686.58699999999999</v>
      </c>
      <c r="S2873">
        <v>691.13300000000004</v>
      </c>
      <c r="T2873">
        <v>694.69100000000003</v>
      </c>
      <c r="U2873">
        <v>696.38</v>
      </c>
      <c r="V2873">
        <v>698.06899999999996</v>
      </c>
      <c r="W2873">
        <v>699.76599999999996</v>
      </c>
      <c r="X2873">
        <v>702.23400000000004</v>
      </c>
      <c r="Y2873">
        <v>704.95699999999999</v>
      </c>
      <c r="Z2873">
        <v>707.68200000000002</v>
      </c>
      <c r="AA2873">
        <v>710.40800000000002</v>
      </c>
      <c r="AB2873">
        <v>713.13300000000004</v>
      </c>
      <c r="AC2873">
        <v>715.86099999999999</v>
      </c>
      <c r="AD2873">
        <v>718.58900000000006</v>
      </c>
      <c r="AE2873">
        <v>721.31899999999996</v>
      </c>
      <c r="AF2873">
        <v>724.04700000000003</v>
      </c>
      <c r="AG2873">
        <v>726.78</v>
      </c>
      <c r="AH2873">
        <v>729.51400000000001</v>
      </c>
      <c r="AI2873">
        <v>732.24599999999998</v>
      </c>
      <c r="AJ2873" t="s">
        <v>40</v>
      </c>
      <c r="AK2873" t="s">
        <v>15</v>
      </c>
    </row>
    <row r="2874" spans="1:38" x14ac:dyDescent="0.35">
      <c r="A2874" t="s">
        <v>73</v>
      </c>
      <c r="B2874" t="s">
        <v>68</v>
      </c>
      <c r="C2874" t="s">
        <v>41</v>
      </c>
      <c r="D2874">
        <v>0.78200000000000003</v>
      </c>
      <c r="E2874">
        <v>0.81599999999999995</v>
      </c>
      <c r="F2874">
        <v>0.82699999999999996</v>
      </c>
      <c r="G2874">
        <v>0.83499999999999996</v>
      </c>
      <c r="H2874">
        <v>0.84499999999999997</v>
      </c>
      <c r="I2874">
        <v>0.85499999999999998</v>
      </c>
      <c r="J2874">
        <v>0.86499999999999999</v>
      </c>
      <c r="K2874">
        <v>0.88900000000000001</v>
      </c>
      <c r="L2874">
        <v>0.91500000000000004</v>
      </c>
      <c r="M2874">
        <v>0.94599999999999995</v>
      </c>
      <c r="N2874">
        <v>0.97599999999999998</v>
      </c>
      <c r="O2874">
        <v>1.014</v>
      </c>
      <c r="P2874">
        <v>1.052</v>
      </c>
      <c r="Q2874">
        <v>1.0880000000000001</v>
      </c>
      <c r="R2874">
        <v>1.1259999999999999</v>
      </c>
      <c r="S2874">
        <v>1.1639999999999999</v>
      </c>
      <c r="T2874">
        <v>1.202</v>
      </c>
      <c r="U2874">
        <v>1.242</v>
      </c>
      <c r="V2874">
        <v>1.282</v>
      </c>
      <c r="W2874">
        <v>1.323</v>
      </c>
      <c r="X2874">
        <v>1.3640000000000001</v>
      </c>
      <c r="Y2874">
        <v>1.4039999999999999</v>
      </c>
      <c r="Z2874">
        <v>1.4450000000000001</v>
      </c>
      <c r="AA2874">
        <v>1.4850000000000001</v>
      </c>
      <c r="AB2874">
        <v>1.526</v>
      </c>
      <c r="AC2874">
        <v>1.5669999999999999</v>
      </c>
      <c r="AD2874">
        <v>1.609</v>
      </c>
      <c r="AE2874">
        <v>1.651</v>
      </c>
      <c r="AF2874">
        <v>1.6919999999999999</v>
      </c>
      <c r="AG2874">
        <v>1.734</v>
      </c>
      <c r="AH2874">
        <v>1.776</v>
      </c>
      <c r="AI2874">
        <v>1.819</v>
      </c>
      <c r="AJ2874" t="s">
        <v>41</v>
      </c>
      <c r="AK2874" t="s">
        <v>42</v>
      </c>
    </row>
    <row r="2875" spans="1:38" x14ac:dyDescent="0.35">
      <c r="A2875" t="s">
        <v>73</v>
      </c>
      <c r="B2875" t="s">
        <v>68</v>
      </c>
      <c r="C2875" t="s">
        <v>43</v>
      </c>
      <c r="D2875">
        <v>13.192</v>
      </c>
      <c r="E2875">
        <v>12.935</v>
      </c>
      <c r="F2875">
        <v>13.074999999999999</v>
      </c>
      <c r="G2875">
        <v>13.215</v>
      </c>
      <c r="H2875">
        <v>13.355</v>
      </c>
      <c r="I2875">
        <v>13.496</v>
      </c>
      <c r="J2875">
        <v>13.637</v>
      </c>
      <c r="K2875">
        <v>14.02</v>
      </c>
      <c r="L2875">
        <v>14.461</v>
      </c>
      <c r="M2875">
        <v>14.964</v>
      </c>
      <c r="N2875">
        <v>15.471</v>
      </c>
      <c r="O2875">
        <v>16.097000000000001</v>
      </c>
      <c r="P2875">
        <v>16.725000000000001</v>
      </c>
      <c r="Q2875">
        <v>17.356999999999999</v>
      </c>
      <c r="R2875">
        <v>17.989000000000001</v>
      </c>
      <c r="S2875">
        <v>18.625</v>
      </c>
      <c r="T2875">
        <v>19.263999999999999</v>
      </c>
      <c r="U2875">
        <v>19.914999999999999</v>
      </c>
      <c r="V2875">
        <v>20.564</v>
      </c>
      <c r="W2875">
        <v>21.216999999999999</v>
      </c>
      <c r="X2875">
        <v>21.870999999999999</v>
      </c>
      <c r="Y2875">
        <v>22.527999999999999</v>
      </c>
      <c r="Z2875">
        <v>23.186</v>
      </c>
      <c r="AA2875">
        <v>23.849</v>
      </c>
      <c r="AB2875">
        <v>24.513000000000002</v>
      </c>
      <c r="AC2875">
        <v>25.18</v>
      </c>
      <c r="AD2875">
        <v>25.850999999999999</v>
      </c>
      <c r="AE2875">
        <v>26.524000000000001</v>
      </c>
      <c r="AF2875">
        <v>27.199000000000002</v>
      </c>
      <c r="AG2875">
        <v>27.876999999999999</v>
      </c>
      <c r="AH2875">
        <v>28.558</v>
      </c>
      <c r="AI2875">
        <v>29.242999999999999</v>
      </c>
      <c r="AJ2875" t="s">
        <v>43</v>
      </c>
      <c r="AK2875" t="s">
        <v>19</v>
      </c>
    </row>
    <row r="2876" spans="1:38" x14ac:dyDescent="0.35">
      <c r="A2876" t="s">
        <v>73</v>
      </c>
      <c r="B2876" t="s">
        <v>68</v>
      </c>
      <c r="C2876" t="s">
        <v>44</v>
      </c>
      <c r="D2876">
        <v>5.5380000000000003</v>
      </c>
      <c r="E2876">
        <v>5.5330000000000004</v>
      </c>
      <c r="F2876">
        <v>5.617</v>
      </c>
      <c r="G2876">
        <v>5.7009999999999996</v>
      </c>
      <c r="H2876">
        <v>5.7880000000000003</v>
      </c>
      <c r="I2876">
        <v>5.8769999999999998</v>
      </c>
      <c r="J2876">
        <v>5.9649999999999999</v>
      </c>
      <c r="K2876">
        <v>6.1989999999999998</v>
      </c>
      <c r="L2876">
        <v>6.47</v>
      </c>
      <c r="M2876">
        <v>6.7789999999999999</v>
      </c>
      <c r="N2876">
        <v>7.0919999999999996</v>
      </c>
      <c r="O2876">
        <v>7.4809999999999999</v>
      </c>
      <c r="P2876">
        <v>7.875</v>
      </c>
      <c r="Q2876">
        <v>8.2739999999999991</v>
      </c>
      <c r="R2876">
        <v>8.673</v>
      </c>
      <c r="S2876">
        <v>9.0790000000000006</v>
      </c>
      <c r="T2876">
        <v>9.4760000000000009</v>
      </c>
      <c r="U2876">
        <v>9.8629999999999995</v>
      </c>
      <c r="V2876">
        <v>10.253</v>
      </c>
      <c r="W2876">
        <v>10.646000000000001</v>
      </c>
      <c r="X2876">
        <v>11.042</v>
      </c>
      <c r="Y2876">
        <v>11.443</v>
      </c>
      <c r="Z2876">
        <v>11.846</v>
      </c>
      <c r="AA2876">
        <v>12.250999999999999</v>
      </c>
      <c r="AB2876">
        <v>12.659000000000001</v>
      </c>
      <c r="AC2876">
        <v>13.065</v>
      </c>
      <c r="AD2876">
        <v>13.475</v>
      </c>
      <c r="AE2876">
        <v>13.887</v>
      </c>
      <c r="AF2876">
        <v>14.298999999999999</v>
      </c>
      <c r="AG2876">
        <v>14.714</v>
      </c>
      <c r="AH2876">
        <v>15.128</v>
      </c>
      <c r="AI2876">
        <v>15.547000000000001</v>
      </c>
      <c r="AJ2876" t="s">
        <v>44</v>
      </c>
      <c r="AK2876" t="s">
        <v>17</v>
      </c>
    </row>
    <row r="2877" spans="1:38" x14ac:dyDescent="0.35">
      <c r="A2877" t="s">
        <v>73</v>
      </c>
      <c r="B2877" t="s">
        <v>68</v>
      </c>
      <c r="C2877" t="s">
        <v>45</v>
      </c>
      <c r="D2877">
        <v>30.832000000000001</v>
      </c>
      <c r="E2877">
        <v>31.166</v>
      </c>
      <c r="F2877">
        <v>33.069000000000003</v>
      </c>
      <c r="G2877">
        <v>34.790999999999997</v>
      </c>
      <c r="H2877">
        <v>36.56</v>
      </c>
      <c r="I2877">
        <v>37.566000000000003</v>
      </c>
      <c r="J2877">
        <v>38.622999999999998</v>
      </c>
      <c r="K2877">
        <v>39.57</v>
      </c>
      <c r="L2877">
        <v>40.814</v>
      </c>
      <c r="M2877">
        <v>42.268000000000001</v>
      </c>
      <c r="N2877">
        <v>43.905000000000001</v>
      </c>
      <c r="O2877">
        <v>46.042000000000002</v>
      </c>
      <c r="P2877">
        <v>47.939</v>
      </c>
      <c r="Q2877">
        <v>50</v>
      </c>
      <c r="R2877">
        <v>52.037999999999997</v>
      </c>
      <c r="S2877">
        <v>54.386000000000003</v>
      </c>
      <c r="T2877">
        <v>56.322000000000003</v>
      </c>
      <c r="U2877">
        <v>57.472000000000001</v>
      </c>
      <c r="V2877">
        <v>58.624000000000002</v>
      </c>
      <c r="W2877">
        <v>59.786000000000001</v>
      </c>
      <c r="X2877">
        <v>61.276000000000003</v>
      </c>
      <c r="Y2877">
        <v>62.872999999999998</v>
      </c>
      <c r="Z2877">
        <v>64.471999999999994</v>
      </c>
      <c r="AA2877">
        <v>66.078000000000003</v>
      </c>
      <c r="AB2877">
        <v>67.688999999999993</v>
      </c>
      <c r="AC2877">
        <v>69.3</v>
      </c>
      <c r="AD2877">
        <v>70.915999999999997</v>
      </c>
      <c r="AE2877">
        <v>72.534000000000006</v>
      </c>
      <c r="AF2877">
        <v>74.156999999999996</v>
      </c>
      <c r="AG2877">
        <v>75.784000000000006</v>
      </c>
      <c r="AH2877">
        <v>77.414000000000001</v>
      </c>
      <c r="AI2877">
        <v>79.046999999999997</v>
      </c>
      <c r="AJ2877" t="s">
        <v>45</v>
      </c>
      <c r="AK2877" t="s">
        <v>9</v>
      </c>
    </row>
    <row r="2878" spans="1:38" x14ac:dyDescent="0.35">
      <c r="A2878" t="s">
        <v>73</v>
      </c>
      <c r="B2878" t="s">
        <v>68</v>
      </c>
      <c r="C2878" t="s">
        <v>46</v>
      </c>
      <c r="D2878">
        <v>12.92</v>
      </c>
      <c r="E2878">
        <v>12.742000000000001</v>
      </c>
      <c r="F2878">
        <v>23.707999999999998</v>
      </c>
      <c r="G2878">
        <v>34.679000000000002</v>
      </c>
      <c r="H2878">
        <v>45.652999999999999</v>
      </c>
      <c r="I2878">
        <v>47.14</v>
      </c>
      <c r="J2878">
        <v>48.945999999999998</v>
      </c>
      <c r="K2878">
        <v>50.923000000000002</v>
      </c>
      <c r="L2878">
        <v>54.246000000000002</v>
      </c>
      <c r="M2878">
        <v>58.259</v>
      </c>
      <c r="N2878">
        <v>63.564</v>
      </c>
      <c r="O2878">
        <v>70.897000000000006</v>
      </c>
      <c r="P2878">
        <v>74.805000000000007</v>
      </c>
      <c r="Q2878">
        <v>79.468999999999994</v>
      </c>
      <c r="R2878">
        <v>83.997</v>
      </c>
      <c r="S2878">
        <v>89.953999999999994</v>
      </c>
      <c r="T2878">
        <v>93.932000000000002</v>
      </c>
      <c r="U2878">
        <v>94.158000000000001</v>
      </c>
      <c r="V2878">
        <v>94.391000000000005</v>
      </c>
      <c r="W2878">
        <v>94.622</v>
      </c>
      <c r="X2878">
        <v>96.366</v>
      </c>
      <c r="Y2878">
        <v>98.605000000000004</v>
      </c>
      <c r="Z2878">
        <v>100.83199999999999</v>
      </c>
      <c r="AA2878">
        <v>103.05</v>
      </c>
      <c r="AB2878">
        <v>105.25700000000001</v>
      </c>
      <c r="AC2878">
        <v>107.45399999999999</v>
      </c>
      <c r="AD2878">
        <v>109.639</v>
      </c>
      <c r="AE2878">
        <v>111.81399999999999</v>
      </c>
      <c r="AF2878">
        <v>113.977</v>
      </c>
      <c r="AG2878">
        <v>116.129</v>
      </c>
      <c r="AH2878">
        <v>118.271</v>
      </c>
      <c r="AI2878">
        <v>120.402</v>
      </c>
      <c r="AJ2878" t="s">
        <v>46</v>
      </c>
      <c r="AK2878" t="s">
        <v>17</v>
      </c>
    </row>
    <row r="2879" spans="1:38" x14ac:dyDescent="0.35">
      <c r="A2879" t="s">
        <v>73</v>
      </c>
      <c r="B2879" t="s">
        <v>68</v>
      </c>
      <c r="C2879" t="s">
        <v>47</v>
      </c>
      <c r="D2879">
        <v>9.1809999999999992</v>
      </c>
      <c r="E2879">
        <v>9.1359999999999992</v>
      </c>
      <c r="F2879">
        <v>11.765000000000001</v>
      </c>
      <c r="G2879">
        <v>14.397</v>
      </c>
      <c r="H2879">
        <v>17.029</v>
      </c>
      <c r="I2879">
        <v>17.478999999999999</v>
      </c>
      <c r="J2879">
        <v>17.998999999999999</v>
      </c>
      <c r="K2879">
        <v>18.736000000000001</v>
      </c>
      <c r="L2879">
        <v>19.829000000000001</v>
      </c>
      <c r="M2879">
        <v>21.126000000000001</v>
      </c>
      <c r="N2879">
        <v>22.722000000000001</v>
      </c>
      <c r="O2879">
        <v>24.873999999999999</v>
      </c>
      <c r="P2879">
        <v>26.242000000000001</v>
      </c>
      <c r="Q2879">
        <v>27.785</v>
      </c>
      <c r="R2879">
        <v>29.297999999999998</v>
      </c>
      <c r="S2879">
        <v>31.146999999999998</v>
      </c>
      <c r="T2879">
        <v>32.536999999999999</v>
      </c>
      <c r="U2879">
        <v>33.064999999999998</v>
      </c>
      <c r="V2879">
        <v>33.595999999999997</v>
      </c>
      <c r="W2879">
        <v>34.130000000000003</v>
      </c>
      <c r="X2879">
        <v>35.012999999999998</v>
      </c>
      <c r="Y2879">
        <v>36.014000000000003</v>
      </c>
      <c r="Z2879">
        <v>37.015000000000001</v>
      </c>
      <c r="AA2879">
        <v>38.012999999999998</v>
      </c>
      <c r="AB2879">
        <v>39.012999999999998</v>
      </c>
      <c r="AC2879">
        <v>40.01</v>
      </c>
      <c r="AD2879">
        <v>41.009</v>
      </c>
      <c r="AE2879">
        <v>42.006</v>
      </c>
      <c r="AF2879">
        <v>43.005000000000003</v>
      </c>
      <c r="AG2879">
        <v>44.003</v>
      </c>
      <c r="AH2879">
        <v>44.997</v>
      </c>
      <c r="AI2879">
        <v>45.991999999999997</v>
      </c>
      <c r="AJ2879" t="s">
        <v>47</v>
      </c>
      <c r="AK2879" t="s">
        <v>17</v>
      </c>
    </row>
    <row r="2880" spans="1:38" x14ac:dyDescent="0.35">
      <c r="A2880" t="s">
        <v>73</v>
      </c>
      <c r="B2880" t="s">
        <v>68</v>
      </c>
      <c r="C2880" t="s">
        <v>48</v>
      </c>
      <c r="D2880">
        <v>60.374000000000002</v>
      </c>
      <c r="E2880">
        <v>60.845999999999997</v>
      </c>
      <c r="F2880">
        <v>62.076000000000001</v>
      </c>
      <c r="G2880">
        <v>63.204999999999998</v>
      </c>
      <c r="H2880">
        <v>64.358000000000004</v>
      </c>
      <c r="I2880">
        <v>64.995000000000005</v>
      </c>
      <c r="J2880">
        <v>65.665999999999997</v>
      </c>
      <c r="K2880">
        <v>66.16</v>
      </c>
      <c r="L2880">
        <v>66.831999999999994</v>
      </c>
      <c r="M2880">
        <v>67.62</v>
      </c>
      <c r="N2880">
        <v>68.540999999999997</v>
      </c>
      <c r="O2880">
        <v>69.753</v>
      </c>
      <c r="P2880">
        <v>70.813000000000002</v>
      </c>
      <c r="Q2880">
        <v>71.991</v>
      </c>
      <c r="R2880">
        <v>73.149000000000001</v>
      </c>
      <c r="S2880">
        <v>74.533000000000001</v>
      </c>
      <c r="T2880">
        <v>75.605000000000004</v>
      </c>
      <c r="U2880">
        <v>76.111000000000004</v>
      </c>
      <c r="V2880">
        <v>76.619</v>
      </c>
      <c r="W2880">
        <v>77.13</v>
      </c>
      <c r="X2880">
        <v>77.873000000000005</v>
      </c>
      <c r="Y2880">
        <v>78.694000000000003</v>
      </c>
      <c r="Z2880">
        <v>79.519000000000005</v>
      </c>
      <c r="AA2880">
        <v>80.343000000000004</v>
      </c>
      <c r="AB2880">
        <v>81.168999999999997</v>
      </c>
      <c r="AC2880">
        <v>81.995000000000005</v>
      </c>
      <c r="AD2880">
        <v>82.820999999999998</v>
      </c>
      <c r="AE2880">
        <v>83.65</v>
      </c>
      <c r="AF2880">
        <v>84.477999999999994</v>
      </c>
      <c r="AG2880">
        <v>85.307000000000002</v>
      </c>
      <c r="AH2880">
        <v>86.137</v>
      </c>
      <c r="AI2880">
        <v>86.97</v>
      </c>
      <c r="AJ2880" t="s">
        <v>48</v>
      </c>
      <c r="AK2880" t="s">
        <v>8</v>
      </c>
      <c r="AL2880" t="s">
        <v>17</v>
      </c>
    </row>
    <row r="2881" spans="1:38" x14ac:dyDescent="0.35">
      <c r="A2881" t="s">
        <v>73</v>
      </c>
      <c r="B2881" t="s">
        <v>68</v>
      </c>
      <c r="C2881" t="s">
        <v>49</v>
      </c>
      <c r="D2881">
        <v>58.503999999999998</v>
      </c>
      <c r="E2881">
        <v>58.895000000000003</v>
      </c>
      <c r="F2881">
        <v>59.53</v>
      </c>
      <c r="G2881">
        <v>60.098999999999997</v>
      </c>
      <c r="H2881">
        <v>60.692</v>
      </c>
      <c r="I2881">
        <v>61.215000000000003</v>
      </c>
      <c r="J2881">
        <v>61.753</v>
      </c>
      <c r="K2881">
        <v>62.999000000000002</v>
      </c>
      <c r="L2881">
        <v>64.457999999999998</v>
      </c>
      <c r="M2881">
        <v>66.114000000000004</v>
      </c>
      <c r="N2881">
        <v>67.772999999999996</v>
      </c>
      <c r="O2881">
        <v>69.831999999999994</v>
      </c>
      <c r="P2881">
        <v>71.849999999999994</v>
      </c>
      <c r="Q2881">
        <v>73.870999999999995</v>
      </c>
      <c r="R2881">
        <v>75.900000000000006</v>
      </c>
      <c r="S2881">
        <v>77.938999999999993</v>
      </c>
      <c r="T2881">
        <v>80.025999999999996</v>
      </c>
      <c r="U2881">
        <v>82.153999999999996</v>
      </c>
      <c r="V2881">
        <v>84.278999999999996</v>
      </c>
      <c r="W2881">
        <v>86.423000000000002</v>
      </c>
      <c r="X2881">
        <v>88.572999999999993</v>
      </c>
      <c r="Y2881">
        <v>90.736999999999995</v>
      </c>
      <c r="Z2881">
        <v>92.903000000000006</v>
      </c>
      <c r="AA2881">
        <v>95.081000000000003</v>
      </c>
      <c r="AB2881">
        <v>97.269000000000005</v>
      </c>
      <c r="AC2881">
        <v>99.466999999999999</v>
      </c>
      <c r="AD2881">
        <v>101.679</v>
      </c>
      <c r="AE2881">
        <v>103.899</v>
      </c>
      <c r="AF2881">
        <v>106.131</v>
      </c>
      <c r="AG2881">
        <v>108.372</v>
      </c>
      <c r="AH2881">
        <v>110.626</v>
      </c>
      <c r="AI2881">
        <v>112.88800000000001</v>
      </c>
      <c r="AJ2881" t="s">
        <v>49</v>
      </c>
      <c r="AK2881" t="s">
        <v>9</v>
      </c>
    </row>
    <row r="2882" spans="1:38" x14ac:dyDescent="0.35">
      <c r="A2882" t="s">
        <v>73</v>
      </c>
      <c r="B2882" t="s">
        <v>68</v>
      </c>
      <c r="C2882" t="s">
        <v>50</v>
      </c>
      <c r="D2882">
        <v>8.5660000000000007</v>
      </c>
      <c r="E2882">
        <v>8.6199999999999992</v>
      </c>
      <c r="F2882">
        <v>8.7360000000000007</v>
      </c>
      <c r="G2882">
        <v>8.8529999999999998</v>
      </c>
      <c r="H2882">
        <v>8.9659999999999993</v>
      </c>
      <c r="I2882">
        <v>9.08</v>
      </c>
      <c r="J2882">
        <v>9.1929999999999996</v>
      </c>
      <c r="K2882">
        <v>9.5090000000000003</v>
      </c>
      <c r="L2882">
        <v>9.8759999999999994</v>
      </c>
      <c r="M2882">
        <v>10.289</v>
      </c>
      <c r="N2882">
        <v>10.7</v>
      </c>
      <c r="O2882">
        <v>11.21</v>
      </c>
      <c r="P2882">
        <v>11.715999999999999</v>
      </c>
      <c r="Q2882">
        <v>12.218999999999999</v>
      </c>
      <c r="R2882">
        <v>12.723000000000001</v>
      </c>
      <c r="S2882">
        <v>13.226000000000001</v>
      </c>
      <c r="T2882">
        <v>13.746</v>
      </c>
      <c r="U2882">
        <v>14.291</v>
      </c>
      <c r="V2882">
        <v>14.836</v>
      </c>
      <c r="W2882">
        <v>15.382999999999999</v>
      </c>
      <c r="X2882">
        <v>15.927</v>
      </c>
      <c r="Y2882">
        <v>16.472000000000001</v>
      </c>
      <c r="Z2882">
        <v>17.015999999999998</v>
      </c>
      <c r="AA2882">
        <v>17.562000000000001</v>
      </c>
      <c r="AB2882">
        <v>18.111999999999998</v>
      </c>
      <c r="AC2882">
        <v>18.661999999999999</v>
      </c>
      <c r="AD2882">
        <v>19.216999999999999</v>
      </c>
      <c r="AE2882">
        <v>19.771999999999998</v>
      </c>
      <c r="AF2882">
        <v>20.329999999999998</v>
      </c>
      <c r="AG2882">
        <v>20.890999999999998</v>
      </c>
      <c r="AH2882">
        <v>21.454000000000001</v>
      </c>
      <c r="AI2882">
        <v>22.02</v>
      </c>
      <c r="AJ2882" t="s">
        <v>50</v>
      </c>
      <c r="AK2882" t="s">
        <v>15</v>
      </c>
    </row>
    <row r="2883" spans="1:38" x14ac:dyDescent="0.35">
      <c r="A2883" t="s">
        <v>73</v>
      </c>
      <c r="B2883" t="s">
        <v>68</v>
      </c>
      <c r="C2883" t="s">
        <v>51</v>
      </c>
      <c r="D2883">
        <v>123.114</v>
      </c>
      <c r="E2883">
        <v>123.178</v>
      </c>
      <c r="F2883">
        <v>126.657</v>
      </c>
      <c r="G2883">
        <v>130.13800000000001</v>
      </c>
      <c r="H2883">
        <v>133.61799999999999</v>
      </c>
      <c r="I2883">
        <v>134.203</v>
      </c>
      <c r="J2883">
        <v>134.88800000000001</v>
      </c>
      <c r="K2883">
        <v>135.857</v>
      </c>
      <c r="L2883">
        <v>137.29400000000001</v>
      </c>
      <c r="M2883">
        <v>139</v>
      </c>
      <c r="N2883">
        <v>141.09700000000001</v>
      </c>
      <c r="O2883">
        <v>143.92699999999999</v>
      </c>
      <c r="P2883">
        <v>145.71100000000001</v>
      </c>
      <c r="Q2883">
        <v>147.72300000000001</v>
      </c>
      <c r="R2883">
        <v>149.696</v>
      </c>
      <c r="S2883">
        <v>152.09899999999999</v>
      </c>
      <c r="T2883">
        <v>153.922</v>
      </c>
      <c r="U2883">
        <v>154.62100000000001</v>
      </c>
      <c r="V2883">
        <v>155.32499999999999</v>
      </c>
      <c r="W2883">
        <v>156.03100000000001</v>
      </c>
      <c r="X2883">
        <v>157.19300000000001</v>
      </c>
      <c r="Y2883">
        <v>158.50700000000001</v>
      </c>
      <c r="Z2883">
        <v>159.81899999999999</v>
      </c>
      <c r="AA2883">
        <v>161.131</v>
      </c>
      <c r="AB2883">
        <v>162.44499999999999</v>
      </c>
      <c r="AC2883">
        <v>163.75399999999999</v>
      </c>
      <c r="AD2883">
        <v>165.06299999999999</v>
      </c>
      <c r="AE2883">
        <v>166.37200000000001</v>
      </c>
      <c r="AF2883">
        <v>167.68199999999999</v>
      </c>
      <c r="AG2883">
        <v>168.99100000000001</v>
      </c>
      <c r="AH2883">
        <v>170.297</v>
      </c>
      <c r="AI2883">
        <v>171.602</v>
      </c>
      <c r="AJ2883" t="s">
        <v>51</v>
      </c>
      <c r="AK2883" t="s">
        <v>19</v>
      </c>
    </row>
    <row r="2884" spans="1:38" x14ac:dyDescent="0.35">
      <c r="A2884" t="s">
        <v>73</v>
      </c>
      <c r="B2884" t="s">
        <v>68</v>
      </c>
      <c r="C2884" t="s">
        <v>52</v>
      </c>
      <c r="D2884">
        <v>27.385999999999999</v>
      </c>
      <c r="E2884">
        <v>27.486000000000001</v>
      </c>
      <c r="F2884">
        <v>27.72</v>
      </c>
      <c r="G2884">
        <v>27.956</v>
      </c>
      <c r="H2884">
        <v>28.187999999999999</v>
      </c>
      <c r="I2884">
        <v>28.422000000000001</v>
      </c>
      <c r="J2884">
        <v>28.657</v>
      </c>
      <c r="K2884">
        <v>29.292000000000002</v>
      </c>
      <c r="L2884">
        <v>30.029</v>
      </c>
      <c r="M2884">
        <v>30.87</v>
      </c>
      <c r="N2884">
        <v>31.710999999999999</v>
      </c>
      <c r="O2884">
        <v>32.752000000000002</v>
      </c>
      <c r="P2884">
        <v>33.798000000000002</v>
      </c>
      <c r="Q2884">
        <v>34.844999999999999</v>
      </c>
      <c r="R2884">
        <v>35.899000000000001</v>
      </c>
      <c r="S2884">
        <v>36.953000000000003</v>
      </c>
      <c r="T2884">
        <v>38.018000000000001</v>
      </c>
      <c r="U2884">
        <v>39.1</v>
      </c>
      <c r="V2884">
        <v>40.183999999999997</v>
      </c>
      <c r="W2884">
        <v>41.273000000000003</v>
      </c>
      <c r="X2884">
        <v>42.363999999999997</v>
      </c>
      <c r="Y2884">
        <v>43.459000000000003</v>
      </c>
      <c r="Z2884">
        <v>44.557000000000002</v>
      </c>
      <c r="AA2884">
        <v>45.66</v>
      </c>
      <c r="AB2884">
        <v>46.767000000000003</v>
      </c>
      <c r="AC2884">
        <v>47.878</v>
      </c>
      <c r="AD2884">
        <v>48.994</v>
      </c>
      <c r="AE2884">
        <v>50.118000000000002</v>
      </c>
      <c r="AF2884">
        <v>51.24</v>
      </c>
      <c r="AG2884">
        <v>52.371000000000002</v>
      </c>
      <c r="AH2884">
        <v>53.506999999999998</v>
      </c>
      <c r="AI2884">
        <v>54.646999999999998</v>
      </c>
      <c r="AJ2884" t="s">
        <v>52</v>
      </c>
      <c r="AK2884" t="s">
        <v>15</v>
      </c>
    </row>
    <row r="2885" spans="1:38" x14ac:dyDescent="0.35">
      <c r="A2885" t="s">
        <v>73</v>
      </c>
      <c r="B2885" t="s">
        <v>68</v>
      </c>
      <c r="C2885" t="s">
        <v>53</v>
      </c>
      <c r="D2885">
        <v>78.641999999999996</v>
      </c>
      <c r="E2885">
        <v>79.091999999999999</v>
      </c>
      <c r="F2885">
        <v>82.090999999999994</v>
      </c>
      <c r="G2885">
        <v>84.802000000000007</v>
      </c>
      <c r="H2885">
        <v>87.587000000000003</v>
      </c>
      <c r="I2885">
        <v>89.138999999999996</v>
      </c>
      <c r="J2885">
        <v>90.774000000000001</v>
      </c>
      <c r="K2885">
        <v>92.103999999999999</v>
      </c>
      <c r="L2885">
        <v>93.884</v>
      </c>
      <c r="M2885">
        <v>95.962000000000003</v>
      </c>
      <c r="N2885">
        <v>98.347999999999999</v>
      </c>
      <c r="O2885">
        <v>101.47799999999999</v>
      </c>
      <c r="P2885">
        <v>104.217</v>
      </c>
      <c r="Q2885">
        <v>107.223</v>
      </c>
      <c r="R2885">
        <v>110.19</v>
      </c>
      <c r="S2885">
        <v>113.65900000000001</v>
      </c>
      <c r="T2885">
        <v>116.45399999999999</v>
      </c>
      <c r="U2885">
        <v>117.962</v>
      </c>
      <c r="V2885">
        <v>119.47499999999999</v>
      </c>
      <c r="W2885">
        <v>120.997</v>
      </c>
      <c r="X2885">
        <v>123.054</v>
      </c>
      <c r="Y2885">
        <v>125.286</v>
      </c>
      <c r="Z2885">
        <v>127.521</v>
      </c>
      <c r="AA2885">
        <v>129.76300000000001</v>
      </c>
      <c r="AB2885">
        <v>132.00899999999999</v>
      </c>
      <c r="AC2885">
        <v>134.256</v>
      </c>
      <c r="AD2885">
        <v>136.50800000000001</v>
      </c>
      <c r="AE2885">
        <v>138.76599999999999</v>
      </c>
      <c r="AF2885">
        <v>141.02099999999999</v>
      </c>
      <c r="AG2885">
        <v>143.28800000000001</v>
      </c>
      <c r="AH2885">
        <v>145.55500000000001</v>
      </c>
      <c r="AI2885">
        <v>147.82499999999999</v>
      </c>
      <c r="AJ2885" t="s">
        <v>53</v>
      </c>
      <c r="AK2885" t="s">
        <v>8</v>
      </c>
    </row>
    <row r="2886" spans="1:38" x14ac:dyDescent="0.35">
      <c r="A2886" t="s">
        <v>73</v>
      </c>
      <c r="B2886" t="s">
        <v>68</v>
      </c>
      <c r="C2886" t="s">
        <v>54</v>
      </c>
      <c r="D2886">
        <v>29.422000000000001</v>
      </c>
      <c r="E2886">
        <v>29.802</v>
      </c>
      <c r="F2886">
        <v>34.848999999999997</v>
      </c>
      <c r="G2886">
        <v>39.433999999999997</v>
      </c>
      <c r="H2886">
        <v>44.122999999999998</v>
      </c>
      <c r="I2886">
        <v>46.470999999999997</v>
      </c>
      <c r="J2886">
        <v>48.965000000000003</v>
      </c>
      <c r="K2886">
        <v>49.86</v>
      </c>
      <c r="L2886">
        <v>51.356000000000002</v>
      </c>
      <c r="M2886">
        <v>53.182000000000002</v>
      </c>
      <c r="N2886">
        <v>55.603000000000002</v>
      </c>
      <c r="O2886">
        <v>58.948</v>
      </c>
      <c r="P2886">
        <v>61.582000000000001</v>
      </c>
      <c r="Q2886">
        <v>64.754000000000005</v>
      </c>
      <c r="R2886">
        <v>67.823999999999998</v>
      </c>
      <c r="S2886">
        <v>71.900999999999996</v>
      </c>
      <c r="T2886">
        <v>74.545000000000002</v>
      </c>
      <c r="U2886">
        <v>74.561999999999998</v>
      </c>
      <c r="V2886">
        <v>74.590999999999994</v>
      </c>
      <c r="W2886">
        <v>74.611999999999995</v>
      </c>
      <c r="X2886">
        <v>75.683000000000007</v>
      </c>
      <c r="Y2886">
        <v>77.099999999999994</v>
      </c>
      <c r="Z2886">
        <v>78.516999999999996</v>
      </c>
      <c r="AA2886">
        <v>79.924999999999997</v>
      </c>
      <c r="AB2886">
        <v>81.328000000000003</v>
      </c>
      <c r="AC2886">
        <v>82.721999999999994</v>
      </c>
      <c r="AD2886">
        <v>84.108999999999995</v>
      </c>
      <c r="AE2886">
        <v>85.488</v>
      </c>
      <c r="AF2886">
        <v>86.86</v>
      </c>
      <c r="AG2886">
        <v>88.224000000000004</v>
      </c>
      <c r="AH2886">
        <v>89.58</v>
      </c>
      <c r="AI2886">
        <v>90.929000000000002</v>
      </c>
      <c r="AJ2886" t="s">
        <v>54</v>
      </c>
      <c r="AK2886" t="s">
        <v>22</v>
      </c>
    </row>
    <row r="2887" spans="1:38" x14ac:dyDescent="0.35">
      <c r="A2887" t="s">
        <v>73</v>
      </c>
      <c r="B2887" t="s">
        <v>68</v>
      </c>
      <c r="C2887" t="s">
        <v>55</v>
      </c>
      <c r="D2887">
        <v>19.135999999999999</v>
      </c>
      <c r="E2887">
        <v>19.202000000000002</v>
      </c>
      <c r="F2887">
        <v>21.702999999999999</v>
      </c>
      <c r="G2887">
        <v>24.207000000000001</v>
      </c>
      <c r="H2887">
        <v>26.704999999999998</v>
      </c>
      <c r="I2887">
        <v>27.175000000000001</v>
      </c>
      <c r="J2887">
        <v>27.716000000000001</v>
      </c>
      <c r="K2887">
        <v>28.56</v>
      </c>
      <c r="L2887">
        <v>29.759</v>
      </c>
      <c r="M2887">
        <v>31.17</v>
      </c>
      <c r="N2887">
        <v>32.856000000000002</v>
      </c>
      <c r="O2887">
        <v>35.109000000000002</v>
      </c>
      <c r="P2887">
        <v>36.628999999999998</v>
      </c>
      <c r="Q2887">
        <v>38.302</v>
      </c>
      <c r="R2887">
        <v>39.954000000000001</v>
      </c>
      <c r="S2887">
        <v>41.904000000000003</v>
      </c>
      <c r="T2887">
        <v>43.451999999999998</v>
      </c>
      <c r="U2887">
        <v>44.228000000000002</v>
      </c>
      <c r="V2887">
        <v>45.003999999999998</v>
      </c>
      <c r="W2887">
        <v>45.786000000000001</v>
      </c>
      <c r="X2887">
        <v>46.883000000000003</v>
      </c>
      <c r="Y2887">
        <v>48.087000000000003</v>
      </c>
      <c r="Z2887">
        <v>49.292000000000002</v>
      </c>
      <c r="AA2887">
        <v>50.496000000000002</v>
      </c>
      <c r="AB2887">
        <v>51.704000000000001</v>
      </c>
      <c r="AC2887">
        <v>52.908999999999999</v>
      </c>
      <c r="AD2887">
        <v>54.119</v>
      </c>
      <c r="AE2887">
        <v>55.326000000000001</v>
      </c>
      <c r="AF2887">
        <v>56.536000000000001</v>
      </c>
      <c r="AG2887">
        <v>57.744999999999997</v>
      </c>
      <c r="AH2887">
        <v>58.957000000000001</v>
      </c>
      <c r="AI2887">
        <v>60.167000000000002</v>
      </c>
      <c r="AJ2887" t="s">
        <v>55</v>
      </c>
      <c r="AK2887" t="s">
        <v>8</v>
      </c>
      <c r="AL2887" t="s">
        <v>17</v>
      </c>
    </row>
    <row r="2888" spans="1:38" x14ac:dyDescent="0.35">
      <c r="A2888" t="s">
        <v>74</v>
      </c>
      <c r="B2888" t="s">
        <v>68</v>
      </c>
      <c r="C2888" t="s">
        <v>7</v>
      </c>
      <c r="D2888">
        <v>69.424999999999997</v>
      </c>
      <c r="E2888">
        <v>69.757000000000005</v>
      </c>
      <c r="F2888">
        <v>73.259</v>
      </c>
      <c r="G2888">
        <v>76.858000000000004</v>
      </c>
      <c r="H2888">
        <v>80.477999999999994</v>
      </c>
      <c r="I2888">
        <v>83.33</v>
      </c>
      <c r="J2888">
        <v>86.933000000000007</v>
      </c>
      <c r="K2888">
        <v>90.534000000000006</v>
      </c>
      <c r="L2888">
        <v>94.516000000000005</v>
      </c>
      <c r="M2888">
        <v>98.936000000000007</v>
      </c>
      <c r="N2888">
        <v>103.49299999999999</v>
      </c>
      <c r="O2888">
        <v>108.965</v>
      </c>
      <c r="P2888">
        <v>112.946</v>
      </c>
      <c r="Q2888">
        <v>117.01</v>
      </c>
      <c r="R2888">
        <v>120.857</v>
      </c>
      <c r="S2888">
        <v>125.151</v>
      </c>
      <c r="T2888">
        <v>128.77199999999999</v>
      </c>
      <c r="U2888">
        <v>131.142</v>
      </c>
      <c r="V2888">
        <v>133.25800000000001</v>
      </c>
      <c r="W2888">
        <v>135.714</v>
      </c>
      <c r="X2888">
        <v>139.059</v>
      </c>
      <c r="Y2888">
        <v>142.40799999999999</v>
      </c>
      <c r="Z2888">
        <v>145.739</v>
      </c>
      <c r="AA2888">
        <v>149.042</v>
      </c>
      <c r="AB2888">
        <v>152.36199999999999</v>
      </c>
      <c r="AC2888">
        <v>155.465</v>
      </c>
      <c r="AD2888">
        <v>158.577</v>
      </c>
      <c r="AE2888">
        <v>161.702</v>
      </c>
      <c r="AF2888">
        <v>164.83600000000001</v>
      </c>
      <c r="AG2888">
        <v>167.97800000000001</v>
      </c>
      <c r="AH2888">
        <v>171.13499999999999</v>
      </c>
      <c r="AI2888">
        <v>174.71199999999999</v>
      </c>
      <c r="AJ2888" t="s">
        <v>7</v>
      </c>
      <c r="AK2888" t="s">
        <v>8</v>
      </c>
      <c r="AL2888" t="s">
        <v>9</v>
      </c>
    </row>
    <row r="2889" spans="1:38" x14ac:dyDescent="0.35">
      <c r="A2889" t="s">
        <v>74</v>
      </c>
      <c r="B2889" t="s">
        <v>68</v>
      </c>
      <c r="C2889" t="s">
        <v>10</v>
      </c>
      <c r="D2889">
        <v>6.7939999999999996</v>
      </c>
      <c r="E2889">
        <v>6.8380000000000001</v>
      </c>
      <c r="F2889">
        <v>6.8760000000000003</v>
      </c>
      <c r="G2889">
        <v>6.923</v>
      </c>
      <c r="H2889">
        <v>6.984</v>
      </c>
      <c r="I2889">
        <v>7.056</v>
      </c>
      <c r="J2889">
        <v>7.1619999999999999</v>
      </c>
      <c r="K2889">
        <v>7.2880000000000003</v>
      </c>
      <c r="L2889">
        <v>7.4379999999999997</v>
      </c>
      <c r="M2889">
        <v>7.5919999999999996</v>
      </c>
      <c r="N2889">
        <v>7.7519999999999998</v>
      </c>
      <c r="O2889">
        <v>7.92</v>
      </c>
      <c r="P2889">
        <v>8.1059999999999999</v>
      </c>
      <c r="Q2889">
        <v>8.3000000000000007</v>
      </c>
      <c r="R2889">
        <v>8.4939999999999998</v>
      </c>
      <c r="S2889">
        <v>8.6910000000000007</v>
      </c>
      <c r="T2889">
        <v>8.8780000000000001</v>
      </c>
      <c r="U2889">
        <v>9.0419999999999998</v>
      </c>
      <c r="V2889">
        <v>9.1989999999999998</v>
      </c>
      <c r="W2889">
        <v>9.3719999999999999</v>
      </c>
      <c r="X2889">
        <v>9.548</v>
      </c>
      <c r="Y2889">
        <v>9.7260000000000009</v>
      </c>
      <c r="Z2889">
        <v>9.907</v>
      </c>
      <c r="AA2889">
        <v>10.087999999999999</v>
      </c>
      <c r="AB2889">
        <v>10.269</v>
      </c>
      <c r="AC2889">
        <v>10.452</v>
      </c>
      <c r="AD2889">
        <v>10.635999999999999</v>
      </c>
      <c r="AE2889">
        <v>10.82</v>
      </c>
      <c r="AF2889">
        <v>11.005000000000001</v>
      </c>
      <c r="AG2889">
        <v>11.191000000000001</v>
      </c>
      <c r="AH2889">
        <v>11.378</v>
      </c>
      <c r="AI2889">
        <v>11.565</v>
      </c>
      <c r="AJ2889" t="s">
        <v>10</v>
      </c>
      <c r="AK2889" t="s">
        <v>11</v>
      </c>
      <c r="AL2889" t="s">
        <v>9</v>
      </c>
    </row>
    <row r="2890" spans="1:38" x14ac:dyDescent="0.35">
      <c r="A2890" t="s">
        <v>74</v>
      </c>
      <c r="B2890" t="s">
        <v>68</v>
      </c>
      <c r="C2890" t="s">
        <v>12</v>
      </c>
      <c r="D2890">
        <v>21.463000000000001</v>
      </c>
      <c r="E2890">
        <v>21.917999999999999</v>
      </c>
      <c r="F2890">
        <v>24.006</v>
      </c>
      <c r="G2890">
        <v>26.373000000000001</v>
      </c>
      <c r="H2890">
        <v>28.908999999999999</v>
      </c>
      <c r="I2890">
        <v>31.335999999999999</v>
      </c>
      <c r="J2890">
        <v>34.996000000000002</v>
      </c>
      <c r="K2890">
        <v>39.234999999999999</v>
      </c>
      <c r="L2890">
        <v>44.194000000000003</v>
      </c>
      <c r="M2890">
        <v>49.316000000000003</v>
      </c>
      <c r="N2890">
        <v>54.460999999999999</v>
      </c>
      <c r="O2890">
        <v>59.893000000000001</v>
      </c>
      <c r="P2890">
        <v>64.953999999999994</v>
      </c>
      <c r="Q2890">
        <v>70.007999999999996</v>
      </c>
      <c r="R2890">
        <v>74.989999999999995</v>
      </c>
      <c r="S2890">
        <v>80.162999999999997</v>
      </c>
      <c r="T2890">
        <v>85.192999999999998</v>
      </c>
      <c r="U2890">
        <v>90.194000000000003</v>
      </c>
      <c r="V2890">
        <v>95.212000000000003</v>
      </c>
      <c r="W2890">
        <v>100.21</v>
      </c>
      <c r="X2890">
        <v>105.541</v>
      </c>
      <c r="Y2890">
        <v>110.893</v>
      </c>
      <c r="Z2890">
        <v>116.25700000000001</v>
      </c>
      <c r="AA2890">
        <v>121.633</v>
      </c>
      <c r="AB2890">
        <v>127.03700000000001</v>
      </c>
      <c r="AC2890">
        <v>132.375</v>
      </c>
      <c r="AD2890">
        <v>137.732</v>
      </c>
      <c r="AE2890">
        <v>143.12700000000001</v>
      </c>
      <c r="AF2890">
        <v>148.54300000000001</v>
      </c>
      <c r="AG2890">
        <v>153.98500000000001</v>
      </c>
      <c r="AH2890">
        <v>159.44999999999999</v>
      </c>
      <c r="AI2890">
        <v>164.95099999999999</v>
      </c>
      <c r="AJ2890" t="s">
        <v>12</v>
      </c>
      <c r="AK2890" t="s">
        <v>8</v>
      </c>
    </row>
    <row r="2891" spans="1:38" x14ac:dyDescent="0.35">
      <c r="A2891" t="s">
        <v>74</v>
      </c>
      <c r="B2891" t="s">
        <v>68</v>
      </c>
      <c r="C2891" t="s">
        <v>13</v>
      </c>
      <c r="D2891">
        <v>55.747999999999998</v>
      </c>
      <c r="E2891">
        <v>56.061</v>
      </c>
      <c r="F2891">
        <v>57.45</v>
      </c>
      <c r="G2891">
        <v>58.951000000000001</v>
      </c>
      <c r="H2891">
        <v>60.514000000000003</v>
      </c>
      <c r="I2891">
        <v>61.892000000000003</v>
      </c>
      <c r="J2891">
        <v>63.850999999999999</v>
      </c>
      <c r="K2891">
        <v>66.012</v>
      </c>
      <c r="L2891">
        <v>68.5</v>
      </c>
      <c r="M2891">
        <v>71.120999999999995</v>
      </c>
      <c r="N2891">
        <v>73.77</v>
      </c>
      <c r="O2891">
        <v>76.677000000000007</v>
      </c>
      <c r="P2891">
        <v>79.171999999999997</v>
      </c>
      <c r="Q2891">
        <v>81.665999999999997</v>
      </c>
      <c r="R2891">
        <v>84.097999999999999</v>
      </c>
      <c r="S2891">
        <v>86.674000000000007</v>
      </c>
      <c r="T2891">
        <v>89.096000000000004</v>
      </c>
      <c r="U2891">
        <v>91.388999999999996</v>
      </c>
      <c r="V2891">
        <v>93.647000000000006</v>
      </c>
      <c r="W2891">
        <v>95.941999999999993</v>
      </c>
      <c r="X2891">
        <v>98.513999999999996</v>
      </c>
      <c r="Y2891">
        <v>101.09399999999999</v>
      </c>
      <c r="Z2891">
        <v>103.67400000000001</v>
      </c>
      <c r="AA2891">
        <v>106.255</v>
      </c>
      <c r="AB2891">
        <v>108.84699999999999</v>
      </c>
      <c r="AC2891">
        <v>111.377</v>
      </c>
      <c r="AD2891">
        <v>113.91800000000001</v>
      </c>
      <c r="AE2891">
        <v>116.47199999999999</v>
      </c>
      <c r="AF2891">
        <v>119.039</v>
      </c>
      <c r="AG2891">
        <v>121.614</v>
      </c>
      <c r="AH2891">
        <v>124.203</v>
      </c>
      <c r="AI2891">
        <v>126.80500000000001</v>
      </c>
      <c r="AJ2891" t="s">
        <v>13</v>
      </c>
      <c r="AK2891" t="s">
        <v>8</v>
      </c>
    </row>
    <row r="2892" spans="1:38" x14ac:dyDescent="0.35">
      <c r="A2892" t="s">
        <v>74</v>
      </c>
      <c r="B2892" t="s">
        <v>68</v>
      </c>
      <c r="C2892" t="s">
        <v>14</v>
      </c>
      <c r="D2892">
        <v>197.95500000000001</v>
      </c>
      <c r="E2892">
        <v>197.249</v>
      </c>
      <c r="F2892">
        <v>224.041</v>
      </c>
      <c r="G2892">
        <v>251.16300000000001</v>
      </c>
      <c r="H2892">
        <v>278.62700000000001</v>
      </c>
      <c r="I2892">
        <v>292.52199999999999</v>
      </c>
      <c r="J2892">
        <v>308.82100000000003</v>
      </c>
      <c r="K2892">
        <v>325.90800000000002</v>
      </c>
      <c r="L2892">
        <v>343.78500000000003</v>
      </c>
      <c r="M2892">
        <v>364.96499999999997</v>
      </c>
      <c r="N2892">
        <v>389.29399999999998</v>
      </c>
      <c r="O2892">
        <v>421.05099999999999</v>
      </c>
      <c r="P2892">
        <v>433.89499999999998</v>
      </c>
      <c r="Q2892">
        <v>447.25599999999997</v>
      </c>
      <c r="R2892">
        <v>459.67</v>
      </c>
      <c r="S2892">
        <v>473.85300000000001</v>
      </c>
      <c r="T2892">
        <v>484.64800000000002</v>
      </c>
      <c r="U2892">
        <v>491.01900000000001</v>
      </c>
      <c r="V2892">
        <v>496.34500000000003</v>
      </c>
      <c r="W2892">
        <v>502.75299999999999</v>
      </c>
      <c r="X2892">
        <v>512.85900000000004</v>
      </c>
      <c r="Y2892">
        <v>522.96</v>
      </c>
      <c r="Z2892">
        <v>533.05999999999995</v>
      </c>
      <c r="AA2892">
        <v>543.15300000000002</v>
      </c>
      <c r="AB2892">
        <v>553.24300000000005</v>
      </c>
      <c r="AC2892">
        <v>562.29300000000001</v>
      </c>
      <c r="AD2892">
        <v>571.34500000000003</v>
      </c>
      <c r="AE2892">
        <v>580.40599999999995</v>
      </c>
      <c r="AF2892">
        <v>589.46</v>
      </c>
      <c r="AG2892">
        <v>598.524</v>
      </c>
      <c r="AH2892">
        <v>607.58500000000004</v>
      </c>
      <c r="AI2892">
        <v>616.77</v>
      </c>
      <c r="AJ2892" t="s">
        <v>14</v>
      </c>
      <c r="AK2892" t="s">
        <v>15</v>
      </c>
    </row>
    <row r="2893" spans="1:38" x14ac:dyDescent="0.35">
      <c r="A2893" t="s">
        <v>74</v>
      </c>
      <c r="B2893" t="s">
        <v>68</v>
      </c>
      <c r="C2893" t="s">
        <v>16</v>
      </c>
      <c r="D2893">
        <v>4.32</v>
      </c>
      <c r="E2893">
        <v>5.1219999999999999</v>
      </c>
      <c r="F2893">
        <v>5.383</v>
      </c>
      <c r="G2893">
        <v>5.7009999999999996</v>
      </c>
      <c r="H2893">
        <v>6.0709999999999997</v>
      </c>
      <c r="I2893">
        <v>6.4980000000000002</v>
      </c>
      <c r="J2893">
        <v>7.1580000000000004</v>
      </c>
      <c r="K2893">
        <v>7.9370000000000003</v>
      </c>
      <c r="L2893">
        <v>8.8620000000000001</v>
      </c>
      <c r="M2893">
        <v>9.7989999999999995</v>
      </c>
      <c r="N2893">
        <v>10.734999999999999</v>
      </c>
      <c r="O2893">
        <v>11.664</v>
      </c>
      <c r="P2893">
        <v>12.663</v>
      </c>
      <c r="Q2893">
        <v>13.657999999999999</v>
      </c>
      <c r="R2893">
        <v>14.657999999999999</v>
      </c>
      <c r="S2893">
        <v>15.662000000000001</v>
      </c>
      <c r="T2893">
        <v>16.684000000000001</v>
      </c>
      <c r="U2893">
        <v>17.762</v>
      </c>
      <c r="V2893">
        <v>18.859000000000002</v>
      </c>
      <c r="W2893">
        <v>19.937000000000001</v>
      </c>
      <c r="X2893">
        <v>21.015000000000001</v>
      </c>
      <c r="Y2893">
        <v>22.1</v>
      </c>
      <c r="Z2893">
        <v>23.2</v>
      </c>
      <c r="AA2893">
        <v>24.305</v>
      </c>
      <c r="AB2893">
        <v>25.417000000000002</v>
      </c>
      <c r="AC2893">
        <v>26.533999999999999</v>
      </c>
      <c r="AD2893">
        <v>27.657</v>
      </c>
      <c r="AE2893">
        <v>28.797999999999998</v>
      </c>
      <c r="AF2893">
        <v>29.943000000000001</v>
      </c>
      <c r="AG2893">
        <v>31.094999999999999</v>
      </c>
      <c r="AH2893">
        <v>32.250999999999998</v>
      </c>
      <c r="AI2893">
        <v>33.414000000000001</v>
      </c>
      <c r="AJ2893" t="s">
        <v>16</v>
      </c>
      <c r="AK2893" t="s">
        <v>8</v>
      </c>
      <c r="AL2893" t="s">
        <v>17</v>
      </c>
    </row>
    <row r="2894" spans="1:38" x14ac:dyDescent="0.35">
      <c r="A2894" t="s">
        <v>74</v>
      </c>
      <c r="B2894" t="s">
        <v>68</v>
      </c>
      <c r="C2894" t="s">
        <v>18</v>
      </c>
      <c r="D2894">
        <v>24.004000000000001</v>
      </c>
      <c r="E2894">
        <v>24</v>
      </c>
      <c r="F2894">
        <v>29.753</v>
      </c>
      <c r="G2894">
        <v>35.561</v>
      </c>
      <c r="H2894">
        <v>41.436</v>
      </c>
      <c r="I2894">
        <v>44.363999999999997</v>
      </c>
      <c r="J2894">
        <v>47.759</v>
      </c>
      <c r="K2894">
        <v>51.289000000000001</v>
      </c>
      <c r="L2894">
        <v>54.96</v>
      </c>
      <c r="M2894">
        <v>59.341999999999999</v>
      </c>
      <c r="N2894">
        <v>64.432000000000002</v>
      </c>
      <c r="O2894">
        <v>71.129000000000005</v>
      </c>
      <c r="P2894">
        <v>73.721000000000004</v>
      </c>
      <c r="Q2894">
        <v>76.423000000000002</v>
      </c>
      <c r="R2894">
        <v>78.921999999999997</v>
      </c>
      <c r="S2894">
        <v>81.8</v>
      </c>
      <c r="T2894">
        <v>83.944000000000003</v>
      </c>
      <c r="U2894">
        <v>85.125</v>
      </c>
      <c r="V2894">
        <v>86.076999999999998</v>
      </c>
      <c r="W2894">
        <v>87.269000000000005</v>
      </c>
      <c r="X2894">
        <v>89.254999999999995</v>
      </c>
      <c r="Y2894">
        <v>91.242999999999995</v>
      </c>
      <c r="Z2894">
        <v>93.227000000000004</v>
      </c>
      <c r="AA2894">
        <v>95.210999999999999</v>
      </c>
      <c r="AB2894">
        <v>97.188999999999993</v>
      </c>
      <c r="AC2894">
        <v>98.944999999999993</v>
      </c>
      <c r="AD2894">
        <v>100.69799999999999</v>
      </c>
      <c r="AE2894">
        <v>102.453</v>
      </c>
      <c r="AF2894">
        <v>104.20399999999999</v>
      </c>
      <c r="AG2894">
        <v>105.95699999999999</v>
      </c>
      <c r="AH2894">
        <v>107.709</v>
      </c>
      <c r="AI2894">
        <v>109.459</v>
      </c>
      <c r="AJ2894" t="s">
        <v>18</v>
      </c>
      <c r="AK2894" t="s">
        <v>19</v>
      </c>
    </row>
    <row r="2895" spans="1:38" x14ac:dyDescent="0.35">
      <c r="A2895" t="s">
        <v>74</v>
      </c>
      <c r="B2895" t="s">
        <v>68</v>
      </c>
      <c r="C2895" t="s">
        <v>20</v>
      </c>
      <c r="D2895">
        <v>136.417</v>
      </c>
      <c r="E2895">
        <v>136.982</v>
      </c>
      <c r="F2895">
        <v>142.96899999999999</v>
      </c>
      <c r="G2895">
        <v>149.08000000000001</v>
      </c>
      <c r="H2895">
        <v>155.18799999999999</v>
      </c>
      <c r="I2895">
        <v>159.91</v>
      </c>
      <c r="J2895">
        <v>165.76400000000001</v>
      </c>
      <c r="K2895">
        <v>171.49</v>
      </c>
      <c r="L2895">
        <v>177.768</v>
      </c>
      <c r="M2895">
        <v>184.81</v>
      </c>
      <c r="N2895">
        <v>192.101</v>
      </c>
      <c r="O2895">
        <v>200.988</v>
      </c>
      <c r="P2895">
        <v>207.20500000000001</v>
      </c>
      <c r="Q2895">
        <v>213.565</v>
      </c>
      <c r="R2895">
        <v>219.54900000000001</v>
      </c>
      <c r="S2895">
        <v>226.31299999999999</v>
      </c>
      <c r="T2895">
        <v>231.892</v>
      </c>
      <c r="U2895">
        <v>235.94900000000001</v>
      </c>
      <c r="V2895">
        <v>239.55699999999999</v>
      </c>
      <c r="W2895">
        <v>243.761</v>
      </c>
      <c r="X2895">
        <v>249.52</v>
      </c>
      <c r="Y2895">
        <v>255.28800000000001</v>
      </c>
      <c r="Z2895">
        <v>261.00900000000001</v>
      </c>
      <c r="AA2895">
        <v>266.69099999999997</v>
      </c>
      <c r="AB2895">
        <v>272.38900000000001</v>
      </c>
      <c r="AC2895">
        <v>277.70100000000002</v>
      </c>
      <c r="AD2895">
        <v>283.03199999999998</v>
      </c>
      <c r="AE2895">
        <v>288.37599999999998</v>
      </c>
      <c r="AF2895">
        <v>293.738</v>
      </c>
      <c r="AG2895">
        <v>299.10700000000003</v>
      </c>
      <c r="AH2895">
        <v>304.49400000000003</v>
      </c>
      <c r="AI2895">
        <v>309.91300000000001</v>
      </c>
      <c r="AJ2895" t="s">
        <v>20</v>
      </c>
      <c r="AK2895" t="s">
        <v>9</v>
      </c>
    </row>
    <row r="2896" spans="1:38" x14ac:dyDescent="0.35">
      <c r="A2896" t="s">
        <v>74</v>
      </c>
      <c r="B2896" t="s">
        <v>68</v>
      </c>
      <c r="C2896" t="s">
        <v>21</v>
      </c>
      <c r="D2896">
        <v>19.72</v>
      </c>
      <c r="E2896">
        <v>20.038</v>
      </c>
      <c r="F2896">
        <v>20.254000000000001</v>
      </c>
      <c r="G2896">
        <v>20.492000000000001</v>
      </c>
      <c r="H2896">
        <v>20.835999999999999</v>
      </c>
      <c r="I2896">
        <v>21.247</v>
      </c>
      <c r="J2896">
        <v>21.759</v>
      </c>
      <c r="K2896">
        <v>22.327999999999999</v>
      </c>
      <c r="L2896">
        <v>22.998999999999999</v>
      </c>
      <c r="M2896">
        <v>23.715</v>
      </c>
      <c r="N2896">
        <v>24.498999999999999</v>
      </c>
      <c r="O2896">
        <v>25.405999999999999</v>
      </c>
      <c r="P2896">
        <v>26.428999999999998</v>
      </c>
      <c r="Q2896">
        <v>27.541</v>
      </c>
      <c r="R2896">
        <v>28.658999999999999</v>
      </c>
      <c r="S2896">
        <v>29.794</v>
      </c>
      <c r="T2896">
        <v>30.803999999999998</v>
      </c>
      <c r="U2896">
        <v>31.472999999999999</v>
      </c>
      <c r="V2896">
        <v>32.033999999999999</v>
      </c>
      <c r="W2896">
        <v>32.802999999999997</v>
      </c>
      <c r="X2896">
        <v>33.631</v>
      </c>
      <c r="Y2896">
        <v>34.465000000000003</v>
      </c>
      <c r="Z2896">
        <v>35.311</v>
      </c>
      <c r="AA2896">
        <v>36.161000000000001</v>
      </c>
      <c r="AB2896">
        <v>37.012</v>
      </c>
      <c r="AC2896">
        <v>37.865000000000002</v>
      </c>
      <c r="AD2896">
        <v>38.72</v>
      </c>
      <c r="AE2896">
        <v>39.582000000000001</v>
      </c>
      <c r="AF2896">
        <v>40.445</v>
      </c>
      <c r="AG2896">
        <v>41.311999999999998</v>
      </c>
      <c r="AH2896">
        <v>42.180999999999997</v>
      </c>
      <c r="AI2896">
        <v>43.05</v>
      </c>
      <c r="AJ2896" t="s">
        <v>21</v>
      </c>
      <c r="AK2896" t="s">
        <v>22</v>
      </c>
    </row>
    <row r="2897" spans="1:38" x14ac:dyDescent="0.35">
      <c r="A2897" t="s">
        <v>74</v>
      </c>
      <c r="B2897" t="s">
        <v>68</v>
      </c>
      <c r="C2897" t="s">
        <v>23</v>
      </c>
      <c r="D2897">
        <v>285.44799999999998</v>
      </c>
      <c r="E2897">
        <v>287.44900000000001</v>
      </c>
      <c r="F2897">
        <v>303.42200000000003</v>
      </c>
      <c r="G2897">
        <v>319.42500000000001</v>
      </c>
      <c r="H2897">
        <v>335.22199999999998</v>
      </c>
      <c r="I2897">
        <v>346.87099999999998</v>
      </c>
      <c r="J2897">
        <v>360.47699999999998</v>
      </c>
      <c r="K2897">
        <v>372.93099999999998</v>
      </c>
      <c r="L2897">
        <v>386.19900000000001</v>
      </c>
      <c r="M2897">
        <v>401.63799999999998</v>
      </c>
      <c r="N2897">
        <v>417.81299999999999</v>
      </c>
      <c r="O2897">
        <v>438.59199999999998</v>
      </c>
      <c r="P2897">
        <v>451.58100000000002</v>
      </c>
      <c r="Q2897">
        <v>465.06700000000001</v>
      </c>
      <c r="R2897">
        <v>477.464</v>
      </c>
      <c r="S2897">
        <v>492.03300000000002</v>
      </c>
      <c r="T2897">
        <v>503.08100000000002</v>
      </c>
      <c r="U2897">
        <v>508.04899999999998</v>
      </c>
      <c r="V2897">
        <v>511.59500000000003</v>
      </c>
      <c r="W2897">
        <v>517.02800000000002</v>
      </c>
      <c r="X2897">
        <v>526.86</v>
      </c>
      <c r="Y2897">
        <v>536.68899999999996</v>
      </c>
      <c r="Z2897">
        <v>546.38099999999997</v>
      </c>
      <c r="AA2897">
        <v>555.92899999999997</v>
      </c>
      <c r="AB2897">
        <v>565.5</v>
      </c>
      <c r="AC2897">
        <v>573.95500000000004</v>
      </c>
      <c r="AD2897">
        <v>582.43899999999996</v>
      </c>
      <c r="AE2897">
        <v>590.94100000000003</v>
      </c>
      <c r="AF2897">
        <v>599.46199999999999</v>
      </c>
      <c r="AG2897">
        <v>607.98</v>
      </c>
      <c r="AH2897">
        <v>616.51499999999999</v>
      </c>
      <c r="AI2897">
        <v>626.52200000000005</v>
      </c>
      <c r="AJ2897" t="s">
        <v>23</v>
      </c>
      <c r="AK2897" t="s">
        <v>24</v>
      </c>
      <c r="AL2897" t="s">
        <v>17</v>
      </c>
    </row>
    <row r="2898" spans="1:38" x14ac:dyDescent="0.35">
      <c r="A2898" t="s">
        <v>74</v>
      </c>
      <c r="B2898" t="s">
        <v>68</v>
      </c>
      <c r="C2898" t="s">
        <v>25</v>
      </c>
      <c r="D2898">
        <v>9.5259999999999998</v>
      </c>
      <c r="E2898">
        <v>9.5850000000000009</v>
      </c>
      <c r="F2898">
        <v>20.245000000000001</v>
      </c>
      <c r="G2898">
        <v>31.013000000000002</v>
      </c>
      <c r="H2898">
        <v>41.893000000000001</v>
      </c>
      <c r="I2898">
        <v>47.311</v>
      </c>
      <c r="J2898">
        <v>53.593000000000004</v>
      </c>
      <c r="K2898">
        <v>60.125999999999998</v>
      </c>
      <c r="L2898">
        <v>66.911000000000001</v>
      </c>
      <c r="M2898">
        <v>75.02</v>
      </c>
      <c r="N2898">
        <v>84.436000000000007</v>
      </c>
      <c r="O2898">
        <v>96.832999999999998</v>
      </c>
      <c r="P2898">
        <v>101.613</v>
      </c>
      <c r="Q2898">
        <v>106.598</v>
      </c>
      <c r="R2898">
        <v>111.208</v>
      </c>
      <c r="S2898">
        <v>116.52200000000001</v>
      </c>
      <c r="T2898">
        <v>120.47499999999999</v>
      </c>
      <c r="U2898">
        <v>122.646</v>
      </c>
      <c r="V2898">
        <v>124.395</v>
      </c>
      <c r="W2898">
        <v>126.58</v>
      </c>
      <c r="X2898">
        <v>130.244</v>
      </c>
      <c r="Y2898">
        <v>133.90600000000001</v>
      </c>
      <c r="Z2898">
        <v>137.56299999999999</v>
      </c>
      <c r="AA2898">
        <v>141.21899999999999</v>
      </c>
      <c r="AB2898">
        <v>144.869</v>
      </c>
      <c r="AC2898">
        <v>148.101</v>
      </c>
      <c r="AD2898">
        <v>151.328</v>
      </c>
      <c r="AE2898">
        <v>154.559</v>
      </c>
      <c r="AF2898">
        <v>157.78700000000001</v>
      </c>
      <c r="AG2898">
        <v>161.01300000000001</v>
      </c>
      <c r="AH2898">
        <v>164.239</v>
      </c>
      <c r="AI2898">
        <v>167.46199999999999</v>
      </c>
      <c r="AJ2898" t="s">
        <v>25</v>
      </c>
      <c r="AK2898" t="s">
        <v>15</v>
      </c>
    </row>
    <row r="2899" spans="1:38" x14ac:dyDescent="0.35">
      <c r="A2899" t="s">
        <v>74</v>
      </c>
      <c r="B2899" t="s">
        <v>68</v>
      </c>
      <c r="C2899" t="s">
        <v>26</v>
      </c>
      <c r="D2899">
        <v>44.637999999999998</v>
      </c>
      <c r="E2899">
        <v>44.683999999999997</v>
      </c>
      <c r="F2899">
        <v>68.153000000000006</v>
      </c>
      <c r="G2899">
        <v>91.721000000000004</v>
      </c>
      <c r="H2899">
        <v>115.429</v>
      </c>
      <c r="I2899">
        <v>126.724</v>
      </c>
      <c r="J2899">
        <v>139.36000000000001</v>
      </c>
      <c r="K2899">
        <v>152.18299999999999</v>
      </c>
      <c r="L2899">
        <v>165.20099999999999</v>
      </c>
      <c r="M2899">
        <v>181.18600000000001</v>
      </c>
      <c r="N2899">
        <v>200.114</v>
      </c>
      <c r="O2899">
        <v>225.75399999999999</v>
      </c>
      <c r="P2899">
        <v>234.11199999999999</v>
      </c>
      <c r="Q2899">
        <v>242.941</v>
      </c>
      <c r="R2899">
        <v>250.905</v>
      </c>
      <c r="S2899">
        <v>260.44600000000003</v>
      </c>
      <c r="T2899">
        <v>266.89600000000002</v>
      </c>
      <c r="U2899">
        <v>269.245</v>
      </c>
      <c r="V2899">
        <v>270.61500000000001</v>
      </c>
      <c r="W2899">
        <v>272.99400000000003</v>
      </c>
      <c r="X2899">
        <v>278.70499999999998</v>
      </c>
      <c r="Y2899">
        <v>284.399</v>
      </c>
      <c r="Z2899">
        <v>290.07499999999999</v>
      </c>
      <c r="AA2899">
        <v>295.73</v>
      </c>
      <c r="AB2899">
        <v>301.36599999999999</v>
      </c>
      <c r="AC2899">
        <v>306.05</v>
      </c>
      <c r="AD2899">
        <v>310.721</v>
      </c>
      <c r="AE2899">
        <v>315.38200000000001</v>
      </c>
      <c r="AF2899">
        <v>320.02600000000001</v>
      </c>
      <c r="AG2899">
        <v>324.65699999999998</v>
      </c>
      <c r="AH2899">
        <v>329.274</v>
      </c>
      <c r="AI2899">
        <v>333.88099999999997</v>
      </c>
      <c r="AJ2899" t="s">
        <v>26</v>
      </c>
      <c r="AK2899" t="s">
        <v>17</v>
      </c>
    </row>
    <row r="2900" spans="1:38" x14ac:dyDescent="0.35">
      <c r="A2900" t="s">
        <v>74</v>
      </c>
      <c r="B2900" t="s">
        <v>68</v>
      </c>
      <c r="C2900" t="s">
        <v>27</v>
      </c>
      <c r="D2900">
        <v>29.765999999999998</v>
      </c>
      <c r="E2900">
        <v>29.838000000000001</v>
      </c>
      <c r="F2900">
        <v>35.212000000000003</v>
      </c>
      <c r="G2900">
        <v>40.713999999999999</v>
      </c>
      <c r="H2900">
        <v>46.37</v>
      </c>
      <c r="I2900">
        <v>49.491999999999997</v>
      </c>
      <c r="J2900">
        <v>53.344000000000001</v>
      </c>
      <c r="K2900">
        <v>57.515999999999998</v>
      </c>
      <c r="L2900">
        <v>62.014000000000003</v>
      </c>
      <c r="M2900">
        <v>67.16</v>
      </c>
      <c r="N2900">
        <v>72.953999999999994</v>
      </c>
      <c r="O2900">
        <v>80.200999999999993</v>
      </c>
      <c r="P2900">
        <v>83.92</v>
      </c>
      <c r="Q2900">
        <v>87.763999999999996</v>
      </c>
      <c r="R2900">
        <v>91.43</v>
      </c>
      <c r="S2900">
        <v>95.44</v>
      </c>
      <c r="T2900">
        <v>98.781999999999996</v>
      </c>
      <c r="U2900">
        <v>101.205</v>
      </c>
      <c r="V2900">
        <v>103.40600000000001</v>
      </c>
      <c r="W2900">
        <v>105.86199999999999</v>
      </c>
      <c r="X2900">
        <v>109.04300000000001</v>
      </c>
      <c r="Y2900">
        <v>112.23</v>
      </c>
      <c r="Z2900">
        <v>115.426</v>
      </c>
      <c r="AA2900">
        <v>118.623</v>
      </c>
      <c r="AB2900">
        <v>121.825</v>
      </c>
      <c r="AC2900">
        <v>124.833</v>
      </c>
      <c r="AD2900">
        <v>127.849</v>
      </c>
      <c r="AE2900">
        <v>130.87200000000001</v>
      </c>
      <c r="AF2900">
        <v>133.9</v>
      </c>
      <c r="AG2900">
        <v>136.93100000000001</v>
      </c>
      <c r="AH2900">
        <v>139.96799999999999</v>
      </c>
      <c r="AI2900">
        <v>143.02600000000001</v>
      </c>
      <c r="AJ2900" t="s">
        <v>27</v>
      </c>
      <c r="AK2900" t="s">
        <v>8</v>
      </c>
      <c r="AL2900" t="s">
        <v>17</v>
      </c>
    </row>
    <row r="2901" spans="1:38" x14ac:dyDescent="0.35">
      <c r="A2901" t="s">
        <v>74</v>
      </c>
      <c r="B2901" t="s">
        <v>68</v>
      </c>
      <c r="C2901" t="s">
        <v>28</v>
      </c>
      <c r="D2901">
        <v>13.13</v>
      </c>
      <c r="E2901">
        <v>13.132</v>
      </c>
      <c r="F2901">
        <v>13.301</v>
      </c>
      <c r="G2901">
        <v>13.522</v>
      </c>
      <c r="H2901">
        <v>13.808999999999999</v>
      </c>
      <c r="I2901">
        <v>14.153</v>
      </c>
      <c r="J2901">
        <v>14.707000000000001</v>
      </c>
      <c r="K2901">
        <v>15.395</v>
      </c>
      <c r="L2901">
        <v>16.221</v>
      </c>
      <c r="M2901">
        <v>17.053000000000001</v>
      </c>
      <c r="N2901">
        <v>17.893000000000001</v>
      </c>
      <c r="O2901">
        <v>18.745999999999999</v>
      </c>
      <c r="P2901">
        <v>19.672000000000001</v>
      </c>
      <c r="Q2901">
        <v>20.608000000000001</v>
      </c>
      <c r="R2901">
        <v>21.548999999999999</v>
      </c>
      <c r="S2901">
        <v>22.494</v>
      </c>
      <c r="T2901">
        <v>23.436</v>
      </c>
      <c r="U2901">
        <v>24.358000000000001</v>
      </c>
      <c r="V2901">
        <v>25.277999999999999</v>
      </c>
      <c r="W2901">
        <v>26.215</v>
      </c>
      <c r="X2901">
        <v>27.161000000000001</v>
      </c>
      <c r="Y2901">
        <v>28.11</v>
      </c>
      <c r="Z2901">
        <v>29.061</v>
      </c>
      <c r="AA2901">
        <v>30.018999999999998</v>
      </c>
      <c r="AB2901">
        <v>30.98</v>
      </c>
      <c r="AC2901">
        <v>31.946000000000002</v>
      </c>
      <c r="AD2901">
        <v>32.914999999999999</v>
      </c>
      <c r="AE2901">
        <v>33.89</v>
      </c>
      <c r="AF2901">
        <v>34.866</v>
      </c>
      <c r="AG2901">
        <v>35.847000000000001</v>
      </c>
      <c r="AH2901">
        <v>36.832999999999998</v>
      </c>
      <c r="AI2901">
        <v>37.822000000000003</v>
      </c>
      <c r="AJ2901" t="s">
        <v>28</v>
      </c>
      <c r="AK2901" t="s">
        <v>19</v>
      </c>
    </row>
    <row r="2902" spans="1:38" x14ac:dyDescent="0.35">
      <c r="A2902" t="s">
        <v>74</v>
      </c>
      <c r="B2902" t="s">
        <v>68</v>
      </c>
      <c r="C2902" t="s">
        <v>29</v>
      </c>
      <c r="D2902">
        <v>0.84899999999999998</v>
      </c>
      <c r="E2902">
        <v>0.85499999999999998</v>
      </c>
      <c r="F2902">
        <v>0.85899999999999999</v>
      </c>
      <c r="G2902">
        <v>0.86399999999999999</v>
      </c>
      <c r="H2902">
        <v>0.87</v>
      </c>
      <c r="I2902">
        <v>0.878</v>
      </c>
      <c r="J2902">
        <v>0.88900000000000001</v>
      </c>
      <c r="K2902">
        <v>0.90200000000000002</v>
      </c>
      <c r="L2902">
        <v>0.91800000000000004</v>
      </c>
      <c r="M2902">
        <v>0.93400000000000005</v>
      </c>
      <c r="N2902">
        <v>0.95</v>
      </c>
      <c r="O2902">
        <v>0.96699999999999997</v>
      </c>
      <c r="P2902">
        <v>0.98499999999999999</v>
      </c>
      <c r="Q2902">
        <v>1.004</v>
      </c>
      <c r="R2902">
        <v>1.0229999999999999</v>
      </c>
      <c r="S2902">
        <v>1.042</v>
      </c>
      <c r="T2902">
        <v>1.06</v>
      </c>
      <c r="U2902">
        <v>1.0780000000000001</v>
      </c>
      <c r="V2902">
        <v>1.0960000000000001</v>
      </c>
      <c r="W2902">
        <v>1.1140000000000001</v>
      </c>
      <c r="X2902">
        <v>1.133</v>
      </c>
      <c r="Y2902">
        <v>1.151</v>
      </c>
      <c r="Z2902">
        <v>1.17</v>
      </c>
      <c r="AA2902">
        <v>1.1890000000000001</v>
      </c>
      <c r="AB2902">
        <v>1.208</v>
      </c>
      <c r="AC2902">
        <v>1.2270000000000001</v>
      </c>
      <c r="AD2902">
        <v>1.2470000000000001</v>
      </c>
      <c r="AE2902">
        <v>1.266</v>
      </c>
      <c r="AF2902">
        <v>1.2849999999999999</v>
      </c>
      <c r="AG2902">
        <v>1.3049999999999999</v>
      </c>
      <c r="AH2902">
        <v>1.325</v>
      </c>
      <c r="AI2902">
        <v>1.3440000000000001</v>
      </c>
      <c r="AJ2902" t="s">
        <v>29</v>
      </c>
      <c r="AK2902" t="s">
        <v>30</v>
      </c>
    </row>
    <row r="2903" spans="1:38" x14ac:dyDescent="0.35">
      <c r="A2903" t="s">
        <v>74</v>
      </c>
      <c r="B2903" t="s">
        <v>68</v>
      </c>
      <c r="C2903" t="s">
        <v>31</v>
      </c>
      <c r="D2903">
        <v>49.715000000000003</v>
      </c>
      <c r="E2903">
        <v>49.973999999999997</v>
      </c>
      <c r="F2903">
        <v>51.076000000000001</v>
      </c>
      <c r="G2903">
        <v>52.326000000000001</v>
      </c>
      <c r="H2903">
        <v>53.686</v>
      </c>
      <c r="I2903">
        <v>55.003</v>
      </c>
      <c r="J2903">
        <v>56.991999999999997</v>
      </c>
      <c r="K2903">
        <v>59.296999999999997</v>
      </c>
      <c r="L2903">
        <v>62.002000000000002</v>
      </c>
      <c r="M2903">
        <v>64.793000000000006</v>
      </c>
      <c r="N2903">
        <v>67.602999999999994</v>
      </c>
      <c r="O2903">
        <v>70.569000000000003</v>
      </c>
      <c r="P2903">
        <v>73.373000000000005</v>
      </c>
      <c r="Q2903">
        <v>76.180999999999997</v>
      </c>
      <c r="R2903">
        <v>78.951999999999998</v>
      </c>
      <c r="S2903">
        <v>81.822999999999993</v>
      </c>
      <c r="T2903">
        <v>84.613</v>
      </c>
      <c r="U2903">
        <v>87.358999999999995</v>
      </c>
      <c r="V2903">
        <v>90.102999999999994</v>
      </c>
      <c r="W2903">
        <v>92.855999999999995</v>
      </c>
      <c r="X2903">
        <v>95.787000000000006</v>
      </c>
      <c r="Y2903">
        <v>98.724999999999994</v>
      </c>
      <c r="Z2903">
        <v>101.672</v>
      </c>
      <c r="AA2903">
        <v>104.625</v>
      </c>
      <c r="AB2903">
        <v>107.59399999999999</v>
      </c>
      <c r="AC2903">
        <v>110.53400000000001</v>
      </c>
      <c r="AD2903">
        <v>113.485</v>
      </c>
      <c r="AE2903">
        <v>116.453</v>
      </c>
      <c r="AF2903">
        <v>119.435</v>
      </c>
      <c r="AG2903">
        <v>122.429</v>
      </c>
      <c r="AH2903">
        <v>125.43899999999999</v>
      </c>
      <c r="AI2903">
        <v>128.465</v>
      </c>
      <c r="AJ2903" t="s">
        <v>31</v>
      </c>
      <c r="AK2903" t="s">
        <v>24</v>
      </c>
    </row>
    <row r="2904" spans="1:38" x14ac:dyDescent="0.35">
      <c r="A2904" t="s">
        <v>74</v>
      </c>
      <c r="B2904" t="s">
        <v>68</v>
      </c>
      <c r="C2904" t="s">
        <v>32</v>
      </c>
      <c r="D2904">
        <v>45.314999999999998</v>
      </c>
      <c r="E2904">
        <v>45.734000000000002</v>
      </c>
      <c r="F2904">
        <v>47.658000000000001</v>
      </c>
      <c r="G2904">
        <v>49.832999999999998</v>
      </c>
      <c r="H2904">
        <v>52.173000000000002</v>
      </c>
      <c r="I2904">
        <v>54.404000000000003</v>
      </c>
      <c r="J2904">
        <v>57.765000000000001</v>
      </c>
      <c r="K2904">
        <v>61.646999999999998</v>
      </c>
      <c r="L2904">
        <v>66.186000000000007</v>
      </c>
      <c r="M2904">
        <v>70.878</v>
      </c>
      <c r="N2904">
        <v>75.599999999999994</v>
      </c>
      <c r="O2904">
        <v>80.593999999999994</v>
      </c>
      <c r="P2904">
        <v>85.256</v>
      </c>
      <c r="Q2904">
        <v>89.909000000000006</v>
      </c>
      <c r="R2904">
        <v>94.5</v>
      </c>
      <c r="S2904">
        <v>99.271000000000001</v>
      </c>
      <c r="T2904">
        <v>103.893</v>
      </c>
      <c r="U2904">
        <v>108.419</v>
      </c>
      <c r="V2904">
        <v>112.95</v>
      </c>
      <c r="W2904">
        <v>117.48399999999999</v>
      </c>
      <c r="X2904">
        <v>122.33</v>
      </c>
      <c r="Y2904">
        <v>127.19499999999999</v>
      </c>
      <c r="Z2904">
        <v>132.071</v>
      </c>
      <c r="AA2904">
        <v>136.95599999999999</v>
      </c>
      <c r="AB2904">
        <v>141.864</v>
      </c>
      <c r="AC2904">
        <v>146.71700000000001</v>
      </c>
      <c r="AD2904">
        <v>151.584</v>
      </c>
      <c r="AE2904">
        <v>156.48599999999999</v>
      </c>
      <c r="AF2904">
        <v>161.40899999999999</v>
      </c>
      <c r="AG2904">
        <v>166.35300000000001</v>
      </c>
      <c r="AH2904">
        <v>171.32300000000001</v>
      </c>
      <c r="AI2904">
        <v>176.35499999999999</v>
      </c>
      <c r="AJ2904" t="s">
        <v>32</v>
      </c>
      <c r="AK2904" t="s">
        <v>8</v>
      </c>
    </row>
    <row r="2905" spans="1:38" x14ac:dyDescent="0.35">
      <c r="A2905" t="s">
        <v>74</v>
      </c>
      <c r="B2905" t="s">
        <v>68</v>
      </c>
      <c r="C2905" t="s">
        <v>33</v>
      </c>
      <c r="D2905">
        <v>57.563000000000002</v>
      </c>
      <c r="E2905">
        <v>58.186</v>
      </c>
      <c r="F2905">
        <v>66.912999999999997</v>
      </c>
      <c r="G2905">
        <v>75.933000000000007</v>
      </c>
      <c r="H2905">
        <v>85.022000000000006</v>
      </c>
      <c r="I2905">
        <v>92.259</v>
      </c>
      <c r="J2905">
        <v>101.605</v>
      </c>
      <c r="K2905">
        <v>111.11199999999999</v>
      </c>
      <c r="L2905">
        <v>121.71</v>
      </c>
      <c r="M2905">
        <v>133.345</v>
      </c>
      <c r="N2905">
        <v>145.28800000000001</v>
      </c>
      <c r="O2905">
        <v>159.381</v>
      </c>
      <c r="P2905">
        <v>169.81800000000001</v>
      </c>
      <c r="Q2905">
        <v>180.405</v>
      </c>
      <c r="R2905">
        <v>190.46700000000001</v>
      </c>
      <c r="S2905">
        <v>201.61600000000001</v>
      </c>
      <c r="T2905">
        <v>211.227</v>
      </c>
      <c r="U2905">
        <v>219.001</v>
      </c>
      <c r="V2905">
        <v>226.24700000000001</v>
      </c>
      <c r="W2905">
        <v>234.16200000000001</v>
      </c>
      <c r="X2905">
        <v>244.226</v>
      </c>
      <c r="Y2905">
        <v>254.31</v>
      </c>
      <c r="Z2905">
        <v>264.33800000000002</v>
      </c>
      <c r="AA2905">
        <v>274.31299999999999</v>
      </c>
      <c r="AB2905">
        <v>284.33199999999999</v>
      </c>
      <c r="AC2905">
        <v>293.815</v>
      </c>
      <c r="AD2905">
        <v>303.34199999999998</v>
      </c>
      <c r="AE2905">
        <v>312.89299999999997</v>
      </c>
      <c r="AF2905">
        <v>322.47899999999998</v>
      </c>
      <c r="AG2905">
        <v>332.09300000000002</v>
      </c>
      <c r="AH2905">
        <v>341.74099999999999</v>
      </c>
      <c r="AI2905">
        <v>351.46300000000002</v>
      </c>
      <c r="AJ2905" t="s">
        <v>33</v>
      </c>
      <c r="AK2905" t="s">
        <v>8</v>
      </c>
    </row>
    <row r="2906" spans="1:38" x14ac:dyDescent="0.35">
      <c r="A2906" t="s">
        <v>74</v>
      </c>
      <c r="B2906" t="s">
        <v>68</v>
      </c>
      <c r="C2906" t="s">
        <v>34</v>
      </c>
      <c r="D2906">
        <v>6.61</v>
      </c>
      <c r="E2906">
        <v>6.6550000000000002</v>
      </c>
      <c r="F2906">
        <v>6.8949999999999996</v>
      </c>
      <c r="G2906">
        <v>7.2089999999999996</v>
      </c>
      <c r="H2906">
        <v>7.5990000000000002</v>
      </c>
      <c r="I2906">
        <v>8.0649999999999995</v>
      </c>
      <c r="J2906">
        <v>8.83</v>
      </c>
      <c r="K2906">
        <v>9.7880000000000003</v>
      </c>
      <c r="L2906">
        <v>10.936999999999999</v>
      </c>
      <c r="M2906">
        <v>12.090999999999999</v>
      </c>
      <c r="N2906">
        <v>13.25</v>
      </c>
      <c r="O2906">
        <v>14.413</v>
      </c>
      <c r="P2906">
        <v>15.677</v>
      </c>
      <c r="Q2906">
        <v>16.943999999999999</v>
      </c>
      <c r="R2906">
        <v>18.216999999999999</v>
      </c>
      <c r="S2906">
        <v>19.495999999999999</v>
      </c>
      <c r="T2906">
        <v>20.782</v>
      </c>
      <c r="U2906">
        <v>22.074000000000002</v>
      </c>
      <c r="V2906">
        <v>23.373999999999999</v>
      </c>
      <c r="W2906">
        <v>24.677</v>
      </c>
      <c r="X2906">
        <v>25.984999999999999</v>
      </c>
      <c r="Y2906">
        <v>27.300999999999998</v>
      </c>
      <c r="Z2906">
        <v>28.619</v>
      </c>
      <c r="AA2906">
        <v>29.946999999999999</v>
      </c>
      <c r="AB2906">
        <v>31.277000000000001</v>
      </c>
      <c r="AC2906">
        <v>32.615000000000002</v>
      </c>
      <c r="AD2906">
        <v>33.957000000000001</v>
      </c>
      <c r="AE2906">
        <v>35.305</v>
      </c>
      <c r="AF2906">
        <v>36.658999999999999</v>
      </c>
      <c r="AG2906">
        <v>38.018999999999998</v>
      </c>
      <c r="AH2906">
        <v>39.384</v>
      </c>
      <c r="AI2906">
        <v>40.753999999999998</v>
      </c>
      <c r="AJ2906" t="s">
        <v>34</v>
      </c>
      <c r="AK2906" t="s">
        <v>19</v>
      </c>
    </row>
    <row r="2907" spans="1:38" x14ac:dyDescent="0.35">
      <c r="A2907" t="s">
        <v>74</v>
      </c>
      <c r="B2907" t="s">
        <v>68</v>
      </c>
      <c r="C2907" t="s">
        <v>35</v>
      </c>
      <c r="D2907">
        <v>10.246</v>
      </c>
      <c r="E2907">
        <v>10.334</v>
      </c>
      <c r="F2907">
        <v>11.615</v>
      </c>
      <c r="G2907">
        <v>13.036</v>
      </c>
      <c r="H2907">
        <v>14.587999999999999</v>
      </c>
      <c r="I2907">
        <v>15.835000000000001</v>
      </c>
      <c r="J2907">
        <v>17.681000000000001</v>
      </c>
      <c r="K2907">
        <v>19.887</v>
      </c>
      <c r="L2907">
        <v>22.446999999999999</v>
      </c>
      <c r="M2907">
        <v>25.119</v>
      </c>
      <c r="N2907">
        <v>27.904</v>
      </c>
      <c r="O2907">
        <v>30.928000000000001</v>
      </c>
      <c r="P2907">
        <v>33.512999999999998</v>
      </c>
      <c r="Q2907">
        <v>36.113999999999997</v>
      </c>
      <c r="R2907">
        <v>38.698</v>
      </c>
      <c r="S2907">
        <v>41.344000000000001</v>
      </c>
      <c r="T2907">
        <v>43.901000000000003</v>
      </c>
      <c r="U2907">
        <v>46.35</v>
      </c>
      <c r="V2907">
        <v>48.784999999999997</v>
      </c>
      <c r="W2907">
        <v>51.243000000000002</v>
      </c>
      <c r="X2907">
        <v>53.832999999999998</v>
      </c>
      <c r="Y2907">
        <v>56.430999999999997</v>
      </c>
      <c r="Z2907">
        <v>59.036000000000001</v>
      </c>
      <c r="AA2907">
        <v>61.652000000000001</v>
      </c>
      <c r="AB2907">
        <v>64.278999999999996</v>
      </c>
      <c r="AC2907">
        <v>66.88</v>
      </c>
      <c r="AD2907">
        <v>69.492000000000004</v>
      </c>
      <c r="AE2907">
        <v>72.114000000000004</v>
      </c>
      <c r="AF2907">
        <v>74.747</v>
      </c>
      <c r="AG2907">
        <v>77.387</v>
      </c>
      <c r="AH2907">
        <v>80.039000000000001</v>
      </c>
      <c r="AI2907">
        <v>82.698999999999998</v>
      </c>
      <c r="AJ2907" t="s">
        <v>35</v>
      </c>
      <c r="AK2907" t="s">
        <v>15</v>
      </c>
    </row>
    <row r="2908" spans="1:38" x14ac:dyDescent="0.35">
      <c r="A2908" t="s">
        <v>74</v>
      </c>
      <c r="B2908" t="s">
        <v>68</v>
      </c>
      <c r="C2908" t="s">
        <v>36</v>
      </c>
      <c r="D2908">
        <v>0.92900000000000005</v>
      </c>
      <c r="E2908">
        <v>0.94599999999999995</v>
      </c>
      <c r="F2908">
        <v>0.97099999999999997</v>
      </c>
      <c r="G2908">
        <v>1.002</v>
      </c>
      <c r="H2908">
        <v>1.0409999999999999</v>
      </c>
      <c r="I2908">
        <v>1.0860000000000001</v>
      </c>
      <c r="J2908">
        <v>1.1619999999999999</v>
      </c>
      <c r="K2908">
        <v>1.2569999999999999</v>
      </c>
      <c r="L2908">
        <v>1.371</v>
      </c>
      <c r="M2908">
        <v>1.4850000000000001</v>
      </c>
      <c r="N2908">
        <v>1.599</v>
      </c>
      <c r="O2908">
        <v>1.712</v>
      </c>
      <c r="P2908">
        <v>1.833</v>
      </c>
      <c r="Q2908">
        <v>1.954</v>
      </c>
      <c r="R2908">
        <v>2.0750000000000002</v>
      </c>
      <c r="S2908">
        <v>2.1970000000000001</v>
      </c>
      <c r="T2908">
        <v>2.3220000000000001</v>
      </c>
      <c r="U2908">
        <v>2.4529999999999998</v>
      </c>
      <c r="V2908">
        <v>2.5870000000000002</v>
      </c>
      <c r="W2908">
        <v>2.718</v>
      </c>
      <c r="X2908">
        <v>2.8490000000000002</v>
      </c>
      <c r="Y2908">
        <v>2.98</v>
      </c>
      <c r="Z2908">
        <v>3.113</v>
      </c>
      <c r="AA2908">
        <v>3.246</v>
      </c>
      <c r="AB2908">
        <v>3.38</v>
      </c>
      <c r="AC2908">
        <v>3.5150000000000001</v>
      </c>
      <c r="AD2908">
        <v>3.65</v>
      </c>
      <c r="AE2908">
        <v>3.786</v>
      </c>
      <c r="AF2908">
        <v>3.923</v>
      </c>
      <c r="AG2908">
        <v>4.0609999999999999</v>
      </c>
      <c r="AH2908">
        <v>4.1980000000000004</v>
      </c>
      <c r="AI2908">
        <v>4.3380000000000001</v>
      </c>
      <c r="AJ2908" t="s">
        <v>36</v>
      </c>
      <c r="AK2908" t="s">
        <v>11</v>
      </c>
      <c r="AL2908" t="s">
        <v>9</v>
      </c>
    </row>
    <row r="2909" spans="1:38" x14ac:dyDescent="0.35">
      <c r="A2909" t="s">
        <v>74</v>
      </c>
      <c r="B2909" t="s">
        <v>68</v>
      </c>
      <c r="C2909" t="s">
        <v>37</v>
      </c>
      <c r="D2909">
        <v>82.876999999999995</v>
      </c>
      <c r="E2909">
        <v>83.12</v>
      </c>
      <c r="F2909">
        <v>100.396</v>
      </c>
      <c r="G2909">
        <v>117.45699999999999</v>
      </c>
      <c r="H2909">
        <v>133.946</v>
      </c>
      <c r="I2909">
        <v>145.36199999999999</v>
      </c>
      <c r="J2909">
        <v>158.042</v>
      </c>
      <c r="K2909">
        <v>168.84</v>
      </c>
      <c r="L2909">
        <v>179.911</v>
      </c>
      <c r="M2909">
        <v>193.374</v>
      </c>
      <c r="N2909">
        <v>207.596</v>
      </c>
      <c r="O2909">
        <v>226.95</v>
      </c>
      <c r="P2909">
        <v>236.911</v>
      </c>
      <c r="Q2909">
        <v>247.32300000000001</v>
      </c>
      <c r="R2909">
        <v>256.45600000000002</v>
      </c>
      <c r="S2909">
        <v>268.04199999999997</v>
      </c>
      <c r="T2909">
        <v>275.73599999999999</v>
      </c>
      <c r="U2909">
        <v>278.35700000000003</v>
      </c>
      <c r="V2909">
        <v>279.44400000000002</v>
      </c>
      <c r="W2909">
        <v>282.45</v>
      </c>
      <c r="X2909">
        <v>290.41800000000001</v>
      </c>
      <c r="Y2909">
        <v>298.35399999999998</v>
      </c>
      <c r="Z2909">
        <v>306.08600000000001</v>
      </c>
      <c r="AA2909">
        <v>313.61700000000002</v>
      </c>
      <c r="AB2909">
        <v>321.15899999999999</v>
      </c>
      <c r="AC2909">
        <v>327.39600000000002</v>
      </c>
      <c r="AD2909">
        <v>333.637</v>
      </c>
      <c r="AE2909">
        <v>339.85300000000001</v>
      </c>
      <c r="AF2909">
        <v>346.07</v>
      </c>
      <c r="AG2909">
        <v>352.25599999999997</v>
      </c>
      <c r="AH2909">
        <v>358.43900000000002</v>
      </c>
      <c r="AI2909">
        <v>364.697</v>
      </c>
      <c r="AJ2909" t="s">
        <v>37</v>
      </c>
      <c r="AK2909" t="s">
        <v>22</v>
      </c>
      <c r="AL2909" t="s">
        <v>24</v>
      </c>
    </row>
    <row r="2910" spans="1:38" x14ac:dyDescent="0.35">
      <c r="A2910" t="s">
        <v>74</v>
      </c>
      <c r="B2910" t="s">
        <v>68</v>
      </c>
      <c r="C2910" t="s">
        <v>38</v>
      </c>
      <c r="D2910">
        <v>238.809</v>
      </c>
      <c r="E2910">
        <v>239.57300000000001</v>
      </c>
      <c r="F2910">
        <v>245.38900000000001</v>
      </c>
      <c r="G2910">
        <v>251.26400000000001</v>
      </c>
      <c r="H2910">
        <v>257.12299999999999</v>
      </c>
      <c r="I2910">
        <v>261.56400000000002</v>
      </c>
      <c r="J2910">
        <v>266.87700000000001</v>
      </c>
      <c r="K2910">
        <v>271.90499999999997</v>
      </c>
      <c r="L2910">
        <v>277.34500000000003</v>
      </c>
      <c r="M2910">
        <v>283.55599999999998</v>
      </c>
      <c r="N2910">
        <v>290.041</v>
      </c>
      <c r="O2910">
        <v>298.17</v>
      </c>
      <c r="P2910">
        <v>303.61399999999998</v>
      </c>
      <c r="Q2910">
        <v>309.23899999999998</v>
      </c>
      <c r="R2910">
        <v>314.488</v>
      </c>
      <c r="S2910">
        <v>320.51100000000002</v>
      </c>
      <c r="T2910">
        <v>325.24400000000003</v>
      </c>
      <c r="U2910">
        <v>326.01499999999999</v>
      </c>
      <c r="V2910">
        <v>326.274</v>
      </c>
      <c r="W2910">
        <v>327.22699999999998</v>
      </c>
      <c r="X2910">
        <v>329.74400000000003</v>
      </c>
      <c r="Y2910">
        <v>332.26499999999999</v>
      </c>
      <c r="Z2910">
        <v>334.74200000000002</v>
      </c>
      <c r="AA2910">
        <v>337.178</v>
      </c>
      <c r="AB2910">
        <v>339.62099999999998</v>
      </c>
      <c r="AC2910">
        <v>341.67500000000001</v>
      </c>
      <c r="AD2910">
        <v>343.74200000000002</v>
      </c>
      <c r="AE2910">
        <v>345.81900000000002</v>
      </c>
      <c r="AF2910">
        <v>347.91300000000001</v>
      </c>
      <c r="AG2910">
        <v>350.00400000000002</v>
      </c>
      <c r="AH2910">
        <v>352.10599999999999</v>
      </c>
      <c r="AI2910">
        <v>356.55599999999998</v>
      </c>
      <c r="AJ2910" t="s">
        <v>38</v>
      </c>
      <c r="AK2910" t="s">
        <v>22</v>
      </c>
      <c r="AL2910" t="s">
        <v>24</v>
      </c>
    </row>
    <row r="2911" spans="1:38" x14ac:dyDescent="0.35">
      <c r="A2911" t="s">
        <v>74</v>
      </c>
      <c r="B2911" t="s">
        <v>68</v>
      </c>
      <c r="C2911" t="s">
        <v>39</v>
      </c>
      <c r="D2911">
        <v>10.651999999999999</v>
      </c>
      <c r="E2911">
        <v>10.723000000000001</v>
      </c>
      <c r="F2911">
        <v>11.409000000000001</v>
      </c>
      <c r="G2911">
        <v>12.212</v>
      </c>
      <c r="H2911">
        <v>13.093</v>
      </c>
      <c r="I2911">
        <v>13.912000000000001</v>
      </c>
      <c r="J2911">
        <v>15.21</v>
      </c>
      <c r="K2911">
        <v>16.808</v>
      </c>
      <c r="L2911">
        <v>18.690999999999999</v>
      </c>
      <c r="M2911">
        <v>20.616</v>
      </c>
      <c r="N2911">
        <v>22.577000000000002</v>
      </c>
      <c r="O2911">
        <v>24.609000000000002</v>
      </c>
      <c r="P2911">
        <v>26.536999999999999</v>
      </c>
      <c r="Q2911">
        <v>28.46</v>
      </c>
      <c r="R2911">
        <v>30.38</v>
      </c>
      <c r="S2911">
        <v>32.326000000000001</v>
      </c>
      <c r="T2911">
        <v>34.268000000000001</v>
      </c>
      <c r="U2911">
        <v>36.243000000000002</v>
      </c>
      <c r="V2911">
        <v>38.24</v>
      </c>
      <c r="W2911">
        <v>40.212000000000003</v>
      </c>
      <c r="X2911">
        <v>42.220999999999997</v>
      </c>
      <c r="Y2911">
        <v>44.241</v>
      </c>
      <c r="Z2911">
        <v>46.267000000000003</v>
      </c>
      <c r="AA2911">
        <v>48.304000000000002</v>
      </c>
      <c r="AB2911">
        <v>50.347000000000001</v>
      </c>
      <c r="AC2911">
        <v>52.386000000000003</v>
      </c>
      <c r="AD2911">
        <v>54.433</v>
      </c>
      <c r="AE2911">
        <v>56.49</v>
      </c>
      <c r="AF2911">
        <v>58.555999999999997</v>
      </c>
      <c r="AG2911">
        <v>60.625999999999998</v>
      </c>
      <c r="AH2911">
        <v>62.709000000000003</v>
      </c>
      <c r="AI2911">
        <v>64.798000000000002</v>
      </c>
      <c r="AJ2911" t="s">
        <v>39</v>
      </c>
      <c r="AK2911" t="s">
        <v>15</v>
      </c>
    </row>
    <row r="2912" spans="1:38" x14ac:dyDescent="0.35">
      <c r="A2912" t="s">
        <v>74</v>
      </c>
      <c r="B2912" t="s">
        <v>68</v>
      </c>
      <c r="C2912" t="s">
        <v>40</v>
      </c>
      <c r="D2912">
        <v>638.24400000000003</v>
      </c>
      <c r="E2912">
        <v>638.26300000000003</v>
      </c>
      <c r="F2912">
        <v>651.51199999999994</v>
      </c>
      <c r="G2912">
        <v>665.02599999999995</v>
      </c>
      <c r="H2912">
        <v>678.80600000000004</v>
      </c>
      <c r="I2912">
        <v>686.14300000000003</v>
      </c>
      <c r="J2912">
        <v>695.04300000000001</v>
      </c>
      <c r="K2912">
        <v>704.60400000000004</v>
      </c>
      <c r="L2912">
        <v>714.79700000000003</v>
      </c>
      <c r="M2912">
        <v>726.60299999999995</v>
      </c>
      <c r="N2912">
        <v>737.41600000000005</v>
      </c>
      <c r="O2912">
        <v>751.82100000000003</v>
      </c>
      <c r="P2912">
        <v>757.24199999999996</v>
      </c>
      <c r="Q2912">
        <v>762.92100000000005</v>
      </c>
      <c r="R2912">
        <v>768.14800000000002</v>
      </c>
      <c r="S2912">
        <v>774.23900000000003</v>
      </c>
      <c r="T2912">
        <v>778.70299999999997</v>
      </c>
      <c r="U2912">
        <v>781.03700000000003</v>
      </c>
      <c r="V2912">
        <v>782.88</v>
      </c>
      <c r="W2912">
        <v>785.25099999999998</v>
      </c>
      <c r="X2912">
        <v>789.41800000000001</v>
      </c>
      <c r="Y2912">
        <v>793.58699999999999</v>
      </c>
      <c r="Z2912">
        <v>797.77499999999998</v>
      </c>
      <c r="AA2912">
        <v>801.96100000000001</v>
      </c>
      <c r="AB2912">
        <v>806.15899999999999</v>
      </c>
      <c r="AC2912">
        <v>809.85900000000004</v>
      </c>
      <c r="AD2912">
        <v>813.57100000000003</v>
      </c>
      <c r="AE2912">
        <v>817.29700000000003</v>
      </c>
      <c r="AF2912">
        <v>821.03499999999997</v>
      </c>
      <c r="AG2912">
        <v>824.77800000000002</v>
      </c>
      <c r="AH2912">
        <v>828.53</v>
      </c>
      <c r="AI2912">
        <v>834.86800000000005</v>
      </c>
      <c r="AJ2912" t="s">
        <v>40</v>
      </c>
      <c r="AK2912" t="s">
        <v>15</v>
      </c>
    </row>
    <row r="2913" spans="1:38" x14ac:dyDescent="0.35">
      <c r="A2913" t="s">
        <v>74</v>
      </c>
      <c r="B2913" t="s">
        <v>68</v>
      </c>
      <c r="C2913" t="s">
        <v>41</v>
      </c>
      <c r="D2913">
        <v>0.78200000000000003</v>
      </c>
      <c r="E2913">
        <v>0.81599999999999995</v>
      </c>
      <c r="F2913">
        <v>0.83699999999999997</v>
      </c>
      <c r="G2913">
        <v>0.86199999999999999</v>
      </c>
      <c r="H2913">
        <v>0.89300000000000002</v>
      </c>
      <c r="I2913">
        <v>0.92800000000000005</v>
      </c>
      <c r="J2913">
        <v>0.98499999999999999</v>
      </c>
      <c r="K2913">
        <v>1.0569999999999999</v>
      </c>
      <c r="L2913">
        <v>1.1419999999999999</v>
      </c>
      <c r="M2913">
        <v>1.2270000000000001</v>
      </c>
      <c r="N2913">
        <v>1.3120000000000001</v>
      </c>
      <c r="O2913">
        <v>1.3959999999999999</v>
      </c>
      <c r="P2913">
        <v>1.4870000000000001</v>
      </c>
      <c r="Q2913">
        <v>1.5780000000000001</v>
      </c>
      <c r="R2913">
        <v>1.67</v>
      </c>
      <c r="S2913">
        <v>1.7609999999999999</v>
      </c>
      <c r="T2913">
        <v>1.8540000000000001</v>
      </c>
      <c r="U2913">
        <v>1.9510000000000001</v>
      </c>
      <c r="V2913">
        <v>2.052</v>
      </c>
      <c r="W2913">
        <v>2.15</v>
      </c>
      <c r="X2913">
        <v>2.2469999999999999</v>
      </c>
      <c r="Y2913">
        <v>2.3460000000000001</v>
      </c>
      <c r="Z2913">
        <v>2.4449999999999998</v>
      </c>
      <c r="AA2913">
        <v>2.5449999999999999</v>
      </c>
      <c r="AB2913">
        <v>2.645</v>
      </c>
      <c r="AC2913">
        <v>2.746</v>
      </c>
      <c r="AD2913">
        <v>2.847</v>
      </c>
      <c r="AE2913">
        <v>2.9489999999999998</v>
      </c>
      <c r="AF2913">
        <v>3.052</v>
      </c>
      <c r="AG2913">
        <v>3.1549999999999998</v>
      </c>
      <c r="AH2913">
        <v>3.26</v>
      </c>
      <c r="AI2913">
        <v>3.3639999999999999</v>
      </c>
      <c r="AJ2913" t="s">
        <v>41</v>
      </c>
      <c r="AK2913" t="s">
        <v>42</v>
      </c>
    </row>
    <row r="2914" spans="1:38" x14ac:dyDescent="0.35">
      <c r="A2914" t="s">
        <v>74</v>
      </c>
      <c r="B2914" t="s">
        <v>68</v>
      </c>
      <c r="C2914" t="s">
        <v>43</v>
      </c>
      <c r="D2914">
        <v>13.192</v>
      </c>
      <c r="E2914">
        <v>12.935</v>
      </c>
      <c r="F2914">
        <v>13.24</v>
      </c>
      <c r="G2914">
        <v>13.64</v>
      </c>
      <c r="H2914">
        <v>14.134</v>
      </c>
      <c r="I2914">
        <v>14.724</v>
      </c>
      <c r="J2914">
        <v>15.698</v>
      </c>
      <c r="K2914">
        <v>16.914999999999999</v>
      </c>
      <c r="L2914">
        <v>18.376999999999999</v>
      </c>
      <c r="M2914">
        <v>19.844000000000001</v>
      </c>
      <c r="N2914">
        <v>21.314</v>
      </c>
      <c r="O2914">
        <v>22.79</v>
      </c>
      <c r="P2914">
        <v>24.391999999999999</v>
      </c>
      <c r="Q2914">
        <v>25.998999999999999</v>
      </c>
      <c r="R2914">
        <v>27.611999999999998</v>
      </c>
      <c r="S2914">
        <v>29.233000000000001</v>
      </c>
      <c r="T2914">
        <v>30.863</v>
      </c>
      <c r="U2914">
        <v>32.506999999999998</v>
      </c>
      <c r="V2914">
        <v>34.159999999999997</v>
      </c>
      <c r="W2914">
        <v>35.817</v>
      </c>
      <c r="X2914">
        <v>37.479999999999997</v>
      </c>
      <c r="Y2914">
        <v>39.149000000000001</v>
      </c>
      <c r="Z2914">
        <v>40.826000000000001</v>
      </c>
      <c r="AA2914">
        <v>42.511000000000003</v>
      </c>
      <c r="AB2914">
        <v>44.201999999999998</v>
      </c>
      <c r="AC2914">
        <v>45.901000000000003</v>
      </c>
      <c r="AD2914">
        <v>47.606999999999999</v>
      </c>
      <c r="AE2914">
        <v>49.320999999999998</v>
      </c>
      <c r="AF2914">
        <v>51.04</v>
      </c>
      <c r="AG2914">
        <v>52.768999999999998</v>
      </c>
      <c r="AH2914">
        <v>54.506</v>
      </c>
      <c r="AI2914">
        <v>56.249000000000002</v>
      </c>
      <c r="AJ2914" t="s">
        <v>43</v>
      </c>
      <c r="AK2914" t="s">
        <v>19</v>
      </c>
    </row>
    <row r="2915" spans="1:38" x14ac:dyDescent="0.35">
      <c r="A2915" t="s">
        <v>74</v>
      </c>
      <c r="B2915" t="s">
        <v>68</v>
      </c>
      <c r="C2915" t="s">
        <v>44</v>
      </c>
      <c r="D2915">
        <v>5.5380000000000003</v>
      </c>
      <c r="E2915">
        <v>5.5330000000000004</v>
      </c>
      <c r="F2915">
        <v>5.7160000000000002</v>
      </c>
      <c r="G2915">
        <v>5.9550000000000001</v>
      </c>
      <c r="H2915">
        <v>6.2629999999999999</v>
      </c>
      <c r="I2915">
        <v>6.63</v>
      </c>
      <c r="J2915">
        <v>7.2190000000000003</v>
      </c>
      <c r="K2915">
        <v>7.9589999999999996</v>
      </c>
      <c r="L2915">
        <v>8.8460000000000001</v>
      </c>
      <c r="M2915">
        <v>9.74</v>
      </c>
      <c r="N2915">
        <v>10.641</v>
      </c>
      <c r="O2915">
        <v>11.555</v>
      </c>
      <c r="P2915">
        <v>12.551</v>
      </c>
      <c r="Q2915">
        <v>13.554</v>
      </c>
      <c r="R2915">
        <v>14.561999999999999</v>
      </c>
      <c r="S2915">
        <v>15.577</v>
      </c>
      <c r="T2915">
        <v>16.587</v>
      </c>
      <c r="U2915">
        <v>17.579000000000001</v>
      </c>
      <c r="V2915">
        <v>18.57</v>
      </c>
      <c r="W2915">
        <v>19.577999999999999</v>
      </c>
      <c r="X2915">
        <v>20.594000000000001</v>
      </c>
      <c r="Y2915">
        <v>21.614999999999998</v>
      </c>
      <c r="Z2915">
        <v>22.640999999999998</v>
      </c>
      <c r="AA2915">
        <v>23.672999999999998</v>
      </c>
      <c r="AB2915">
        <v>24.71</v>
      </c>
      <c r="AC2915">
        <v>25.75</v>
      </c>
      <c r="AD2915">
        <v>26.795000000000002</v>
      </c>
      <c r="AE2915">
        <v>27.847000000000001</v>
      </c>
      <c r="AF2915">
        <v>28.902999999999999</v>
      </c>
      <c r="AG2915">
        <v>29.963000000000001</v>
      </c>
      <c r="AH2915">
        <v>31.027000000000001</v>
      </c>
      <c r="AI2915">
        <v>32.095999999999997</v>
      </c>
      <c r="AJ2915" t="s">
        <v>44</v>
      </c>
      <c r="AK2915" t="s">
        <v>17</v>
      </c>
    </row>
    <row r="2916" spans="1:38" x14ac:dyDescent="0.35">
      <c r="A2916" t="s">
        <v>74</v>
      </c>
      <c r="B2916" t="s">
        <v>68</v>
      </c>
      <c r="C2916" t="s">
        <v>45</v>
      </c>
      <c r="D2916">
        <v>30.832000000000001</v>
      </c>
      <c r="E2916">
        <v>31.166</v>
      </c>
      <c r="F2916">
        <v>34.454000000000001</v>
      </c>
      <c r="G2916">
        <v>37.86</v>
      </c>
      <c r="H2916">
        <v>41.323999999999998</v>
      </c>
      <c r="I2916">
        <v>44.124000000000002</v>
      </c>
      <c r="J2916">
        <v>47.743000000000002</v>
      </c>
      <c r="K2916">
        <v>51.442999999999998</v>
      </c>
      <c r="L2916">
        <v>55.579000000000001</v>
      </c>
      <c r="M2916">
        <v>60.11</v>
      </c>
      <c r="N2916">
        <v>64.775000000000006</v>
      </c>
      <c r="O2916">
        <v>70.272999999999996</v>
      </c>
      <c r="P2916">
        <v>74.456000000000003</v>
      </c>
      <c r="Q2916">
        <v>78.721000000000004</v>
      </c>
      <c r="R2916">
        <v>82.796999999999997</v>
      </c>
      <c r="S2916">
        <v>87.278999999999996</v>
      </c>
      <c r="T2916">
        <v>91.156999999999996</v>
      </c>
      <c r="U2916">
        <v>94.257999999999996</v>
      </c>
      <c r="V2916">
        <v>97.132999999999996</v>
      </c>
      <c r="W2916">
        <v>100.32</v>
      </c>
      <c r="X2916">
        <v>104.315</v>
      </c>
      <c r="Y2916">
        <v>108.32299999999999</v>
      </c>
      <c r="Z2916">
        <v>112.30800000000001</v>
      </c>
      <c r="AA2916">
        <v>116.28100000000001</v>
      </c>
      <c r="AB2916">
        <v>120.268</v>
      </c>
      <c r="AC2916">
        <v>124.05800000000001</v>
      </c>
      <c r="AD2916">
        <v>127.863</v>
      </c>
      <c r="AE2916">
        <v>131.68299999999999</v>
      </c>
      <c r="AF2916">
        <v>135.51300000000001</v>
      </c>
      <c r="AG2916">
        <v>139.35499999999999</v>
      </c>
      <c r="AH2916">
        <v>143.209</v>
      </c>
      <c r="AI2916">
        <v>147.09</v>
      </c>
      <c r="AJ2916" t="s">
        <v>45</v>
      </c>
      <c r="AK2916" t="s">
        <v>9</v>
      </c>
    </row>
    <row r="2917" spans="1:38" x14ac:dyDescent="0.35">
      <c r="A2917" t="s">
        <v>74</v>
      </c>
      <c r="B2917" t="s">
        <v>68</v>
      </c>
      <c r="C2917" t="s">
        <v>46</v>
      </c>
      <c r="D2917">
        <v>12.92</v>
      </c>
      <c r="E2917">
        <v>12.742000000000001</v>
      </c>
      <c r="F2917">
        <v>37.426000000000002</v>
      </c>
      <c r="G2917">
        <v>62.174999999999997</v>
      </c>
      <c r="H2917">
        <v>87.021000000000001</v>
      </c>
      <c r="I2917">
        <v>98.724999999999994</v>
      </c>
      <c r="J2917">
        <v>111.711</v>
      </c>
      <c r="K2917">
        <v>124.809</v>
      </c>
      <c r="L2917">
        <v>138.02799999999999</v>
      </c>
      <c r="M2917">
        <v>154.374</v>
      </c>
      <c r="N2917">
        <v>173.81899999999999</v>
      </c>
      <c r="O2917">
        <v>200.34</v>
      </c>
      <c r="P2917">
        <v>208.56399999999999</v>
      </c>
      <c r="Q2917">
        <v>217.27799999999999</v>
      </c>
      <c r="R2917">
        <v>225.07599999999999</v>
      </c>
      <c r="S2917">
        <v>234.536</v>
      </c>
      <c r="T2917">
        <v>240.738</v>
      </c>
      <c r="U2917">
        <v>242.63499999999999</v>
      </c>
      <c r="V2917">
        <v>243.501</v>
      </c>
      <c r="W2917">
        <v>245.41800000000001</v>
      </c>
      <c r="X2917">
        <v>250.84299999999999</v>
      </c>
      <c r="Y2917">
        <v>256.24599999999998</v>
      </c>
      <c r="Z2917">
        <v>261.63099999999997</v>
      </c>
      <c r="AA2917">
        <v>266.99200000000002</v>
      </c>
      <c r="AB2917">
        <v>272.327</v>
      </c>
      <c r="AC2917">
        <v>276.65699999999998</v>
      </c>
      <c r="AD2917">
        <v>280.97000000000003</v>
      </c>
      <c r="AE2917">
        <v>285.26900000000001</v>
      </c>
      <c r="AF2917">
        <v>289.55099999999999</v>
      </c>
      <c r="AG2917">
        <v>293.81400000000002</v>
      </c>
      <c r="AH2917">
        <v>298.06099999999998</v>
      </c>
      <c r="AI2917">
        <v>302.29700000000003</v>
      </c>
      <c r="AJ2917" t="s">
        <v>46</v>
      </c>
      <c r="AK2917" t="s">
        <v>17</v>
      </c>
    </row>
    <row r="2918" spans="1:38" x14ac:dyDescent="0.35">
      <c r="A2918" t="s">
        <v>74</v>
      </c>
      <c r="B2918" t="s">
        <v>68</v>
      </c>
      <c r="C2918" t="s">
        <v>47</v>
      </c>
      <c r="D2918">
        <v>9.1809999999999992</v>
      </c>
      <c r="E2918">
        <v>9.1359999999999992</v>
      </c>
      <c r="F2918">
        <v>15.058</v>
      </c>
      <c r="G2918">
        <v>21.062000000000001</v>
      </c>
      <c r="H2918">
        <v>27.161999999999999</v>
      </c>
      <c r="I2918">
        <v>30.312999999999999</v>
      </c>
      <c r="J2918">
        <v>34.033999999999999</v>
      </c>
      <c r="K2918">
        <v>37.96</v>
      </c>
      <c r="L2918">
        <v>42.094000000000001</v>
      </c>
      <c r="M2918">
        <v>46.960999999999999</v>
      </c>
      <c r="N2918">
        <v>52.545999999999999</v>
      </c>
      <c r="O2918">
        <v>59.777000000000001</v>
      </c>
      <c r="P2918">
        <v>62.893999999999998</v>
      </c>
      <c r="Q2918">
        <v>66.14</v>
      </c>
      <c r="R2918">
        <v>69.177000000000007</v>
      </c>
      <c r="S2918">
        <v>72.602999999999994</v>
      </c>
      <c r="T2918">
        <v>75.275999999999996</v>
      </c>
      <c r="U2918">
        <v>76.938999999999993</v>
      </c>
      <c r="V2918">
        <v>78.361999999999995</v>
      </c>
      <c r="W2918">
        <v>80.043999999999997</v>
      </c>
      <c r="X2918">
        <v>82.546000000000006</v>
      </c>
      <c r="Y2918">
        <v>85.05</v>
      </c>
      <c r="Z2918">
        <v>87.554000000000002</v>
      </c>
      <c r="AA2918">
        <v>90.058000000000007</v>
      </c>
      <c r="AB2918">
        <v>92.563000000000002</v>
      </c>
      <c r="AC2918">
        <v>94.843000000000004</v>
      </c>
      <c r="AD2918">
        <v>97.123000000000005</v>
      </c>
      <c r="AE2918">
        <v>99.405000000000001</v>
      </c>
      <c r="AF2918">
        <v>101.69</v>
      </c>
      <c r="AG2918">
        <v>103.979</v>
      </c>
      <c r="AH2918">
        <v>106.26300000000001</v>
      </c>
      <c r="AI2918">
        <v>108.554</v>
      </c>
      <c r="AJ2918" t="s">
        <v>47</v>
      </c>
      <c r="AK2918" t="s">
        <v>17</v>
      </c>
    </row>
    <row r="2919" spans="1:38" x14ac:dyDescent="0.35">
      <c r="A2919" t="s">
        <v>74</v>
      </c>
      <c r="B2919" t="s">
        <v>68</v>
      </c>
      <c r="C2919" t="s">
        <v>48</v>
      </c>
      <c r="D2919">
        <v>60.374000000000002</v>
      </c>
      <c r="E2919">
        <v>60.845999999999997</v>
      </c>
      <c r="F2919">
        <v>62.999000000000002</v>
      </c>
      <c r="G2919">
        <v>65.188999999999993</v>
      </c>
      <c r="H2919">
        <v>67.406000000000006</v>
      </c>
      <c r="I2919">
        <v>69.147000000000006</v>
      </c>
      <c r="J2919">
        <v>71.274000000000001</v>
      </c>
      <c r="K2919">
        <v>73.337000000000003</v>
      </c>
      <c r="L2919">
        <v>75.603999999999999</v>
      </c>
      <c r="M2919">
        <v>78.152000000000001</v>
      </c>
      <c r="N2919">
        <v>80.808999999999997</v>
      </c>
      <c r="O2919">
        <v>84.07</v>
      </c>
      <c r="P2919">
        <v>86.418000000000006</v>
      </c>
      <c r="Q2919">
        <v>88.847999999999999</v>
      </c>
      <c r="R2919">
        <v>91.146000000000001</v>
      </c>
      <c r="S2919">
        <v>93.72</v>
      </c>
      <c r="T2919">
        <v>95.835999999999999</v>
      </c>
      <c r="U2919">
        <v>97.125</v>
      </c>
      <c r="V2919">
        <v>98.221000000000004</v>
      </c>
      <c r="W2919">
        <v>99.591999999999999</v>
      </c>
      <c r="X2919">
        <v>101.529</v>
      </c>
      <c r="Y2919">
        <v>103.47</v>
      </c>
      <c r="Z2919">
        <v>105.401</v>
      </c>
      <c r="AA2919">
        <v>107.31699999999999</v>
      </c>
      <c r="AB2919">
        <v>109.239</v>
      </c>
      <c r="AC2919">
        <v>111.024</v>
      </c>
      <c r="AD2919">
        <v>112.818</v>
      </c>
      <c r="AE2919">
        <v>114.619</v>
      </c>
      <c r="AF2919">
        <v>116.425</v>
      </c>
      <c r="AG2919">
        <v>118.23699999999999</v>
      </c>
      <c r="AH2919">
        <v>120.051</v>
      </c>
      <c r="AI2919">
        <v>122.057</v>
      </c>
      <c r="AJ2919" t="s">
        <v>48</v>
      </c>
      <c r="AK2919" t="s">
        <v>8</v>
      </c>
      <c r="AL2919" t="s">
        <v>17</v>
      </c>
    </row>
    <row r="2920" spans="1:38" x14ac:dyDescent="0.35">
      <c r="A2920" t="s">
        <v>74</v>
      </c>
      <c r="B2920" t="s">
        <v>68</v>
      </c>
      <c r="C2920" t="s">
        <v>49</v>
      </c>
      <c r="D2920">
        <v>58.503999999999998</v>
      </c>
      <c r="E2920">
        <v>58.895000000000003</v>
      </c>
      <c r="F2920">
        <v>60.06</v>
      </c>
      <c r="G2920">
        <v>61.524999999999999</v>
      </c>
      <c r="H2920">
        <v>63.22</v>
      </c>
      <c r="I2920">
        <v>65.106999999999999</v>
      </c>
      <c r="J2920">
        <v>68.239000000000004</v>
      </c>
      <c r="K2920">
        <v>72.119</v>
      </c>
      <c r="L2920">
        <v>76.748000000000005</v>
      </c>
      <c r="M2920">
        <v>81.400999999999996</v>
      </c>
      <c r="N2920">
        <v>86.037999999999997</v>
      </c>
      <c r="O2920">
        <v>90.66</v>
      </c>
      <c r="P2920">
        <v>95.468999999999994</v>
      </c>
      <c r="Q2920">
        <v>100.23399999999999</v>
      </c>
      <c r="R2920">
        <v>105.008</v>
      </c>
      <c r="S2920">
        <v>109.824</v>
      </c>
      <c r="T2920">
        <v>114.715</v>
      </c>
      <c r="U2920">
        <v>118.61799999999999</v>
      </c>
      <c r="V2920">
        <v>122.636</v>
      </c>
      <c r="W2920">
        <v>126.51600000000001</v>
      </c>
      <c r="X2920">
        <v>130.441</v>
      </c>
      <c r="Y2920">
        <v>134.38999999999999</v>
      </c>
      <c r="Z2920">
        <v>138.36500000000001</v>
      </c>
      <c r="AA2920">
        <v>142.364</v>
      </c>
      <c r="AB2920">
        <v>146.39099999999999</v>
      </c>
      <c r="AC2920">
        <v>150.428</v>
      </c>
      <c r="AD2920">
        <v>154.49</v>
      </c>
      <c r="AE2920">
        <v>158.58699999999999</v>
      </c>
      <c r="AF2920">
        <v>162.71100000000001</v>
      </c>
      <c r="AG2920">
        <v>166.863</v>
      </c>
      <c r="AH2920">
        <v>171.042</v>
      </c>
      <c r="AI2920">
        <v>176.547</v>
      </c>
      <c r="AJ2920" t="s">
        <v>49</v>
      </c>
      <c r="AK2920" t="s">
        <v>9</v>
      </c>
    </row>
    <row r="2921" spans="1:38" x14ac:dyDescent="0.35">
      <c r="A2921" t="s">
        <v>74</v>
      </c>
      <c r="B2921" t="s">
        <v>68</v>
      </c>
      <c r="C2921" t="s">
        <v>50</v>
      </c>
      <c r="D2921">
        <v>8.5660000000000007</v>
      </c>
      <c r="E2921">
        <v>8.6199999999999992</v>
      </c>
      <c r="F2921">
        <v>8.8729999999999993</v>
      </c>
      <c r="G2921">
        <v>9.2080000000000002</v>
      </c>
      <c r="H2921">
        <v>9.6080000000000005</v>
      </c>
      <c r="I2921">
        <v>10.083</v>
      </c>
      <c r="J2921">
        <v>10.881</v>
      </c>
      <c r="K2921">
        <v>11.884</v>
      </c>
      <c r="L2921">
        <v>13.087</v>
      </c>
      <c r="M2921">
        <v>14.295999999999999</v>
      </c>
      <c r="N2921">
        <v>15.5</v>
      </c>
      <c r="O2921">
        <v>16.695</v>
      </c>
      <c r="P2921">
        <v>17.991</v>
      </c>
      <c r="Q2921">
        <v>19.283000000000001</v>
      </c>
      <c r="R2921">
        <v>20.581</v>
      </c>
      <c r="S2921">
        <v>21.884</v>
      </c>
      <c r="T2921">
        <v>23.204999999999998</v>
      </c>
      <c r="U2921">
        <v>24.571000000000002</v>
      </c>
      <c r="V2921">
        <v>25.954999999999998</v>
      </c>
      <c r="W2921">
        <v>27.321000000000002</v>
      </c>
      <c r="X2921">
        <v>28.687999999999999</v>
      </c>
      <c r="Y2921">
        <v>30.062000000000001</v>
      </c>
      <c r="Z2921">
        <v>31.439</v>
      </c>
      <c r="AA2921">
        <v>32.823999999999998</v>
      </c>
      <c r="AB2921">
        <v>34.215000000000003</v>
      </c>
      <c r="AC2921">
        <v>35.61</v>
      </c>
      <c r="AD2921">
        <v>37.012999999999998</v>
      </c>
      <c r="AE2921">
        <v>38.42</v>
      </c>
      <c r="AF2921">
        <v>39.832999999999998</v>
      </c>
      <c r="AG2921">
        <v>41.253999999999998</v>
      </c>
      <c r="AH2921">
        <v>42.68</v>
      </c>
      <c r="AI2921">
        <v>44.113</v>
      </c>
      <c r="AJ2921" t="s">
        <v>50</v>
      </c>
      <c r="AK2921" t="s">
        <v>15</v>
      </c>
    </row>
    <row r="2922" spans="1:38" x14ac:dyDescent="0.35">
      <c r="A2922" t="s">
        <v>74</v>
      </c>
      <c r="B2922" t="s">
        <v>68</v>
      </c>
      <c r="C2922" t="s">
        <v>51</v>
      </c>
      <c r="D2922">
        <v>123.114</v>
      </c>
      <c r="E2922">
        <v>123.178</v>
      </c>
      <c r="F2922">
        <v>130.99700000000001</v>
      </c>
      <c r="G2922">
        <v>138.93299999999999</v>
      </c>
      <c r="H2922">
        <v>146.971</v>
      </c>
      <c r="I2922">
        <v>151.09399999999999</v>
      </c>
      <c r="J2922">
        <v>155.98400000000001</v>
      </c>
      <c r="K2922">
        <v>161.14400000000001</v>
      </c>
      <c r="L2922">
        <v>166.578</v>
      </c>
      <c r="M2922">
        <v>172.965</v>
      </c>
      <c r="N2922">
        <v>179.96899999999999</v>
      </c>
      <c r="O2922">
        <v>189.12</v>
      </c>
      <c r="P2922">
        <v>192.80699999999999</v>
      </c>
      <c r="Q2922">
        <v>196.64</v>
      </c>
      <c r="R2922">
        <v>200.2</v>
      </c>
      <c r="S2922">
        <v>204.27099999999999</v>
      </c>
      <c r="T2922">
        <v>207.37200000000001</v>
      </c>
      <c r="U2922">
        <v>209.209</v>
      </c>
      <c r="V2922">
        <v>210.75200000000001</v>
      </c>
      <c r="W2922">
        <v>212.59700000000001</v>
      </c>
      <c r="X2922">
        <v>215.51499999999999</v>
      </c>
      <c r="Y2922">
        <v>218.429</v>
      </c>
      <c r="Z2922">
        <v>221.34299999999999</v>
      </c>
      <c r="AA2922">
        <v>224.25800000000001</v>
      </c>
      <c r="AB2922">
        <v>227.17400000000001</v>
      </c>
      <c r="AC2922">
        <v>229.78700000000001</v>
      </c>
      <c r="AD2922">
        <v>232.404</v>
      </c>
      <c r="AE2922">
        <v>235.02600000000001</v>
      </c>
      <c r="AF2922">
        <v>237.64400000000001</v>
      </c>
      <c r="AG2922">
        <v>240.26300000000001</v>
      </c>
      <c r="AH2922">
        <v>242.88900000000001</v>
      </c>
      <c r="AI2922">
        <v>245.845</v>
      </c>
      <c r="AJ2922" t="s">
        <v>51</v>
      </c>
      <c r="AK2922" t="s">
        <v>19</v>
      </c>
    </row>
    <row r="2923" spans="1:38" x14ac:dyDescent="0.35">
      <c r="A2923" t="s">
        <v>74</v>
      </c>
      <c r="B2923" t="s">
        <v>68</v>
      </c>
      <c r="C2923" t="s">
        <v>52</v>
      </c>
      <c r="D2923">
        <v>27.385999999999999</v>
      </c>
      <c r="E2923">
        <v>27.486000000000001</v>
      </c>
      <c r="F2923">
        <v>27.995000000000001</v>
      </c>
      <c r="G2923">
        <v>28.664999999999999</v>
      </c>
      <c r="H2923">
        <v>29.484999999999999</v>
      </c>
      <c r="I2923">
        <v>30.47</v>
      </c>
      <c r="J2923">
        <v>32.091000000000001</v>
      </c>
      <c r="K2923">
        <v>34.122999999999998</v>
      </c>
      <c r="L2923">
        <v>36.56</v>
      </c>
      <c r="M2923">
        <v>39.006999999999998</v>
      </c>
      <c r="N2923">
        <v>41.459000000000003</v>
      </c>
      <c r="O2923">
        <v>43.918999999999997</v>
      </c>
      <c r="P2923">
        <v>46.587000000000003</v>
      </c>
      <c r="Q2923">
        <v>49.264000000000003</v>
      </c>
      <c r="R2923">
        <v>51.953000000000003</v>
      </c>
      <c r="S2923">
        <v>54.652999999999999</v>
      </c>
      <c r="T2923">
        <v>57.371000000000002</v>
      </c>
      <c r="U2923">
        <v>60.115000000000002</v>
      </c>
      <c r="V2923">
        <v>62.878</v>
      </c>
      <c r="W2923">
        <v>65.641999999999996</v>
      </c>
      <c r="X2923">
        <v>68.415999999999997</v>
      </c>
      <c r="Y2923">
        <v>71.203999999999994</v>
      </c>
      <c r="Z2923">
        <v>74.001999999999995</v>
      </c>
      <c r="AA2923">
        <v>76.811000000000007</v>
      </c>
      <c r="AB2923">
        <v>79.632999999999996</v>
      </c>
      <c r="AC2923">
        <v>82.468000000000004</v>
      </c>
      <c r="AD2923">
        <v>85.313000000000002</v>
      </c>
      <c r="AE2923">
        <v>88.171999999999997</v>
      </c>
      <c r="AF2923">
        <v>91.04</v>
      </c>
      <c r="AG2923">
        <v>93.924999999999997</v>
      </c>
      <c r="AH2923">
        <v>96.814999999999998</v>
      </c>
      <c r="AI2923">
        <v>99.724000000000004</v>
      </c>
      <c r="AJ2923" t="s">
        <v>52</v>
      </c>
      <c r="AK2923" t="s">
        <v>15</v>
      </c>
    </row>
    <row r="2924" spans="1:38" x14ac:dyDescent="0.35">
      <c r="A2924" t="s">
        <v>74</v>
      </c>
      <c r="B2924" t="s">
        <v>68</v>
      </c>
      <c r="C2924" t="s">
        <v>53</v>
      </c>
      <c r="D2924">
        <v>78.641999999999996</v>
      </c>
      <c r="E2924">
        <v>79.091999999999999</v>
      </c>
      <c r="F2924">
        <v>84.259</v>
      </c>
      <c r="G2924">
        <v>89.561000000000007</v>
      </c>
      <c r="H2924">
        <v>94.914000000000001</v>
      </c>
      <c r="I2924">
        <v>99.147999999999996</v>
      </c>
      <c r="J2924">
        <v>104.499</v>
      </c>
      <c r="K2924">
        <v>109.85599999999999</v>
      </c>
      <c r="L2924">
        <v>115.79300000000001</v>
      </c>
      <c r="M2924">
        <v>122.37</v>
      </c>
      <c r="N2924">
        <v>129.16399999999999</v>
      </c>
      <c r="O2924">
        <v>137.30799999999999</v>
      </c>
      <c r="P2924">
        <v>143.27199999999999</v>
      </c>
      <c r="Q2924">
        <v>149.36799999999999</v>
      </c>
      <c r="R2924">
        <v>155.15199999999999</v>
      </c>
      <c r="S2924">
        <v>161.59399999999999</v>
      </c>
      <c r="T2924">
        <v>167.03899999999999</v>
      </c>
      <c r="U2924">
        <v>171.089</v>
      </c>
      <c r="V2924">
        <v>174.762</v>
      </c>
      <c r="W2924">
        <v>178.94800000000001</v>
      </c>
      <c r="X2924">
        <v>184.45</v>
      </c>
      <c r="Y2924">
        <v>189.96199999999999</v>
      </c>
      <c r="Z2924">
        <v>195.44200000000001</v>
      </c>
      <c r="AA2924">
        <v>200.887</v>
      </c>
      <c r="AB2924">
        <v>206.35400000000001</v>
      </c>
      <c r="AC2924">
        <v>211.501</v>
      </c>
      <c r="AD2924">
        <v>216.661</v>
      </c>
      <c r="AE2924">
        <v>221.84</v>
      </c>
      <c r="AF2924">
        <v>227.03700000000001</v>
      </c>
      <c r="AG2924">
        <v>232.24600000000001</v>
      </c>
      <c r="AH2924">
        <v>237.47200000000001</v>
      </c>
      <c r="AI2924">
        <v>242.828</v>
      </c>
      <c r="AJ2924" t="s">
        <v>53</v>
      </c>
      <c r="AK2924" t="s">
        <v>8</v>
      </c>
    </row>
    <row r="2925" spans="1:38" x14ac:dyDescent="0.35">
      <c r="A2925" t="s">
        <v>74</v>
      </c>
      <c r="B2925" t="s">
        <v>68</v>
      </c>
      <c r="C2925" t="s">
        <v>54</v>
      </c>
      <c r="D2925">
        <v>29.422000000000001</v>
      </c>
      <c r="E2925">
        <v>29.802</v>
      </c>
      <c r="F2925">
        <v>38.423000000000002</v>
      </c>
      <c r="G2925">
        <v>46.905000000000001</v>
      </c>
      <c r="H2925">
        <v>55.188000000000002</v>
      </c>
      <c r="I2925">
        <v>60.991999999999997</v>
      </c>
      <c r="J2925">
        <v>67.275000000000006</v>
      </c>
      <c r="K2925">
        <v>72.527000000000001</v>
      </c>
      <c r="L2925">
        <v>77.881</v>
      </c>
      <c r="M2925">
        <v>84.483999999999995</v>
      </c>
      <c r="N2925">
        <v>91.554000000000002</v>
      </c>
      <c r="O2925">
        <v>101.361</v>
      </c>
      <c r="P2925">
        <v>106.601</v>
      </c>
      <c r="Q2925">
        <v>112.197</v>
      </c>
      <c r="R2925">
        <v>117.158</v>
      </c>
      <c r="S2925">
        <v>123.35899999999999</v>
      </c>
      <c r="T2925">
        <v>127.423</v>
      </c>
      <c r="U2925">
        <v>128.17400000000001</v>
      </c>
      <c r="V2925">
        <v>127.98699999999999</v>
      </c>
      <c r="W2925">
        <v>129.077</v>
      </c>
      <c r="X2925">
        <v>132.70599999999999</v>
      </c>
      <c r="Y2925">
        <v>136.32499999999999</v>
      </c>
      <c r="Z2925">
        <v>139.84800000000001</v>
      </c>
      <c r="AA2925">
        <v>143.27199999999999</v>
      </c>
      <c r="AB2925">
        <v>146.69499999999999</v>
      </c>
      <c r="AC2925">
        <v>149.46799999999999</v>
      </c>
      <c r="AD2925">
        <v>152.244</v>
      </c>
      <c r="AE2925">
        <v>155.001</v>
      </c>
      <c r="AF2925">
        <v>157.75899999999999</v>
      </c>
      <c r="AG2925">
        <v>160.495</v>
      </c>
      <c r="AH2925">
        <v>163.22999999999999</v>
      </c>
      <c r="AI2925">
        <v>166.24700000000001</v>
      </c>
      <c r="AJ2925" t="s">
        <v>54</v>
      </c>
      <c r="AK2925" t="s">
        <v>22</v>
      </c>
    </row>
    <row r="2926" spans="1:38" x14ac:dyDescent="0.35">
      <c r="A2926" t="s">
        <v>74</v>
      </c>
      <c r="B2926" t="s">
        <v>68</v>
      </c>
      <c r="C2926" t="s">
        <v>55</v>
      </c>
      <c r="D2926">
        <v>19.135999999999999</v>
      </c>
      <c r="E2926">
        <v>19.202000000000002</v>
      </c>
      <c r="F2926">
        <v>24.817</v>
      </c>
      <c r="G2926">
        <v>30.556999999999999</v>
      </c>
      <c r="H2926">
        <v>36.405999999999999</v>
      </c>
      <c r="I2926">
        <v>39.545000000000002</v>
      </c>
      <c r="J2926">
        <v>43.39</v>
      </c>
      <c r="K2926">
        <v>47.533000000000001</v>
      </c>
      <c r="L2926">
        <v>51.972999999999999</v>
      </c>
      <c r="M2926">
        <v>57.08</v>
      </c>
      <c r="N2926">
        <v>62.850999999999999</v>
      </c>
      <c r="O2926">
        <v>70.129000000000005</v>
      </c>
      <c r="P2926">
        <v>73.623999999999995</v>
      </c>
      <c r="Q2926">
        <v>77.222999999999999</v>
      </c>
      <c r="R2926">
        <v>80.632000000000005</v>
      </c>
      <c r="S2926">
        <v>84.403999999999996</v>
      </c>
      <c r="T2926">
        <v>87.501000000000005</v>
      </c>
      <c r="U2926">
        <v>89.733000000000004</v>
      </c>
      <c r="V2926">
        <v>91.763999999999996</v>
      </c>
      <c r="W2926">
        <v>94.001999999999995</v>
      </c>
      <c r="X2926">
        <v>96.992000000000004</v>
      </c>
      <c r="Y2926">
        <v>99.984999999999999</v>
      </c>
      <c r="Z2926">
        <v>102.979</v>
      </c>
      <c r="AA2926">
        <v>105.976</v>
      </c>
      <c r="AB2926">
        <v>108.98</v>
      </c>
      <c r="AC2926">
        <v>111.77200000000001</v>
      </c>
      <c r="AD2926">
        <v>114.571</v>
      </c>
      <c r="AE2926">
        <v>117.373</v>
      </c>
      <c r="AF2926">
        <v>120.18</v>
      </c>
      <c r="AG2926">
        <v>122.994</v>
      </c>
      <c r="AH2926">
        <v>125.809</v>
      </c>
      <c r="AI2926">
        <v>128.631</v>
      </c>
      <c r="AJ2926" t="s">
        <v>55</v>
      </c>
      <c r="AK2926" t="s">
        <v>8</v>
      </c>
      <c r="AL2926" t="s">
        <v>17</v>
      </c>
    </row>
    <row r="2927" spans="1:38" x14ac:dyDescent="0.35">
      <c r="A2927" t="s">
        <v>71</v>
      </c>
      <c r="B2927" t="s">
        <v>69</v>
      </c>
      <c r="C2927" t="s">
        <v>7</v>
      </c>
      <c r="D2927">
        <v>0</v>
      </c>
      <c r="E2927">
        <v>3.7999999999999999E-2</v>
      </c>
      <c r="F2927">
        <v>1.5880000000000001</v>
      </c>
      <c r="G2927">
        <v>3.3210000000000002</v>
      </c>
      <c r="H2927">
        <v>5.0919999999999996</v>
      </c>
      <c r="I2927">
        <v>5.4560000000000004</v>
      </c>
      <c r="J2927">
        <v>5.827</v>
      </c>
      <c r="K2927">
        <v>6.3540000000000001</v>
      </c>
      <c r="L2927">
        <v>6.8929999999999998</v>
      </c>
      <c r="M2927">
        <v>7.5460000000000003</v>
      </c>
      <c r="N2927">
        <v>8.1449999999999996</v>
      </c>
      <c r="O2927">
        <v>11.022</v>
      </c>
      <c r="P2927">
        <v>11.840999999999999</v>
      </c>
      <c r="Q2927">
        <v>14.553000000000001</v>
      </c>
      <c r="R2927">
        <v>15.643000000000001</v>
      </c>
      <c r="S2927">
        <v>16.760000000000002</v>
      </c>
      <c r="T2927">
        <v>21.155000000000001</v>
      </c>
      <c r="U2927">
        <v>22.468</v>
      </c>
      <c r="V2927">
        <v>25.460999999999999</v>
      </c>
      <c r="W2927">
        <v>28.69</v>
      </c>
      <c r="X2927">
        <v>35.305</v>
      </c>
      <c r="Y2927">
        <v>38.279000000000003</v>
      </c>
      <c r="Z2927">
        <v>39.841999999999999</v>
      </c>
      <c r="AA2927">
        <v>41.35</v>
      </c>
      <c r="AB2927">
        <v>42.935000000000002</v>
      </c>
      <c r="AC2927">
        <v>44.552999999999997</v>
      </c>
      <c r="AD2927">
        <v>46.201999999999998</v>
      </c>
      <c r="AE2927">
        <v>49.682000000000002</v>
      </c>
      <c r="AF2927">
        <v>51.465000000000003</v>
      </c>
      <c r="AG2927">
        <v>53.326000000000001</v>
      </c>
      <c r="AH2927">
        <v>55.247999999999998</v>
      </c>
      <c r="AI2927">
        <v>57.23</v>
      </c>
      <c r="AJ2927" t="s">
        <v>7</v>
      </c>
      <c r="AK2927" t="s">
        <v>8</v>
      </c>
      <c r="AL2927" t="s">
        <v>9</v>
      </c>
    </row>
    <row r="2928" spans="1:38" x14ac:dyDescent="0.35">
      <c r="A2928" t="s">
        <v>71</v>
      </c>
      <c r="B2928" t="s">
        <v>69</v>
      </c>
      <c r="C2928" t="s">
        <v>10</v>
      </c>
      <c r="D2928">
        <v>0</v>
      </c>
      <c r="E2928">
        <v>2E-3</v>
      </c>
      <c r="F2928">
        <v>1.4E-2</v>
      </c>
      <c r="G2928">
        <v>3.5999999999999997E-2</v>
      </c>
      <c r="H2928">
        <v>8.3000000000000004E-2</v>
      </c>
      <c r="I2928">
        <v>0.10199999999999999</v>
      </c>
      <c r="J2928">
        <v>0.126</v>
      </c>
      <c r="K2928">
        <v>0.16400000000000001</v>
      </c>
      <c r="L2928">
        <v>0.19900000000000001</v>
      </c>
      <c r="M2928">
        <v>0.24399999999999999</v>
      </c>
      <c r="N2928">
        <v>0.28100000000000003</v>
      </c>
      <c r="O2928">
        <v>0.32600000000000001</v>
      </c>
      <c r="P2928">
        <v>0.373</v>
      </c>
      <c r="Q2928">
        <v>0.42399999999999999</v>
      </c>
      <c r="R2928">
        <v>0.49299999999999999</v>
      </c>
      <c r="S2928">
        <v>0.56200000000000006</v>
      </c>
      <c r="T2928">
        <v>0.63500000000000001</v>
      </c>
      <c r="U2928">
        <v>0.71899999999999997</v>
      </c>
      <c r="V2928">
        <v>0.80900000000000005</v>
      </c>
      <c r="W2928">
        <v>0.90800000000000003</v>
      </c>
      <c r="X2928">
        <v>0.996</v>
      </c>
      <c r="Y2928">
        <v>1.0820000000000001</v>
      </c>
      <c r="Z2928">
        <v>1.175</v>
      </c>
      <c r="AA2928">
        <v>1.2569999999999999</v>
      </c>
      <c r="AB2928">
        <v>1.347</v>
      </c>
      <c r="AC2928">
        <v>1.4339999999999999</v>
      </c>
      <c r="AD2928">
        <v>1.524</v>
      </c>
      <c r="AE2928">
        <v>1.617</v>
      </c>
      <c r="AF2928">
        <v>1.7130000000000001</v>
      </c>
      <c r="AG2928">
        <v>1.8140000000000001</v>
      </c>
      <c r="AH2928">
        <v>1.9179999999999999</v>
      </c>
      <c r="AI2928">
        <v>2.0249999999999999</v>
      </c>
      <c r="AJ2928" t="s">
        <v>10</v>
      </c>
      <c r="AK2928" t="s">
        <v>11</v>
      </c>
      <c r="AL2928" t="s">
        <v>9</v>
      </c>
    </row>
    <row r="2929" spans="1:38" x14ac:dyDescent="0.35">
      <c r="A2929" t="s">
        <v>71</v>
      </c>
      <c r="B2929" t="s">
        <v>69</v>
      </c>
      <c r="C2929" t="s">
        <v>12</v>
      </c>
      <c r="D2929">
        <v>0</v>
      </c>
      <c r="E2929">
        <v>7.5999999999999998E-2</v>
      </c>
      <c r="F2929">
        <v>1.3120000000000001</v>
      </c>
      <c r="G2929">
        <v>2.698</v>
      </c>
      <c r="H2929">
        <v>4.5170000000000003</v>
      </c>
      <c r="I2929">
        <v>5.0119999999999996</v>
      </c>
      <c r="J2929">
        <v>5.7169999999999996</v>
      </c>
      <c r="K2929">
        <v>6.7839999999999998</v>
      </c>
      <c r="L2929">
        <v>7.8650000000000002</v>
      </c>
      <c r="M2929">
        <v>9.1839999999999993</v>
      </c>
      <c r="N2929">
        <v>10.362</v>
      </c>
      <c r="O2929">
        <v>12.971</v>
      </c>
      <c r="P2929">
        <v>14.62</v>
      </c>
      <c r="Q2929">
        <v>17.489000000000001</v>
      </c>
      <c r="R2929">
        <v>19.716999999999999</v>
      </c>
      <c r="S2929">
        <v>21.966999999999999</v>
      </c>
      <c r="T2929">
        <v>26.338999999999999</v>
      </c>
      <c r="U2929">
        <v>28.998999999999999</v>
      </c>
      <c r="V2929">
        <v>32.851999999999997</v>
      </c>
      <c r="W2929">
        <v>37.03</v>
      </c>
      <c r="X2929">
        <v>43.206000000000003</v>
      </c>
      <c r="Y2929">
        <v>47.076000000000001</v>
      </c>
      <c r="Z2929">
        <v>50.165999999999997</v>
      </c>
      <c r="AA2929">
        <v>53.076999999999998</v>
      </c>
      <c r="AB2929">
        <v>56.15</v>
      </c>
      <c r="AC2929">
        <v>59.271999999999998</v>
      </c>
      <c r="AD2929">
        <v>62.432000000000002</v>
      </c>
      <c r="AE2929">
        <v>66.894999999999996</v>
      </c>
      <c r="AF2929">
        <v>70.314999999999998</v>
      </c>
      <c r="AG2929">
        <v>73.876999999999995</v>
      </c>
      <c r="AH2929">
        <v>77.549000000000007</v>
      </c>
      <c r="AI2929">
        <v>81.343999999999994</v>
      </c>
      <c r="AJ2929" t="s">
        <v>12</v>
      </c>
      <c r="AK2929" t="s">
        <v>8</v>
      </c>
    </row>
    <row r="2930" spans="1:38" x14ac:dyDescent="0.35">
      <c r="A2930" t="s">
        <v>71</v>
      </c>
      <c r="B2930" t="s">
        <v>69</v>
      </c>
      <c r="C2930" t="s">
        <v>13</v>
      </c>
      <c r="D2930">
        <v>0</v>
      </c>
      <c r="E2930">
        <v>3.3000000000000002E-2</v>
      </c>
      <c r="F2930">
        <v>0.874</v>
      </c>
      <c r="G2930">
        <v>1.7809999999999999</v>
      </c>
      <c r="H2930">
        <v>2.8380000000000001</v>
      </c>
      <c r="I2930">
        <v>3.0720000000000001</v>
      </c>
      <c r="J2930">
        <v>3.39</v>
      </c>
      <c r="K2930">
        <v>3.8759999999999999</v>
      </c>
      <c r="L2930">
        <v>4.3680000000000003</v>
      </c>
      <c r="M2930">
        <v>4.9630000000000001</v>
      </c>
      <c r="N2930">
        <v>5.5</v>
      </c>
      <c r="O2930">
        <v>7.0960000000000001</v>
      </c>
      <c r="P2930">
        <v>7.8319999999999999</v>
      </c>
      <c r="Q2930">
        <v>9.4459999999999997</v>
      </c>
      <c r="R2930">
        <v>10.443</v>
      </c>
      <c r="S2930">
        <v>11.452</v>
      </c>
      <c r="T2930">
        <v>13.986000000000001</v>
      </c>
      <c r="U2930">
        <v>15.183</v>
      </c>
      <c r="V2930">
        <v>17.193999999999999</v>
      </c>
      <c r="W2930">
        <v>19.370999999999999</v>
      </c>
      <c r="X2930">
        <v>23.053000000000001</v>
      </c>
      <c r="Y2930">
        <v>25.056999999999999</v>
      </c>
      <c r="Z2930">
        <v>26.45</v>
      </c>
      <c r="AA2930">
        <v>27.771000000000001</v>
      </c>
      <c r="AB2930">
        <v>29.16</v>
      </c>
      <c r="AC2930">
        <v>30.571999999999999</v>
      </c>
      <c r="AD2930">
        <v>32.01</v>
      </c>
      <c r="AE2930">
        <v>34.329000000000001</v>
      </c>
      <c r="AF2930">
        <v>35.881999999999998</v>
      </c>
      <c r="AG2930">
        <v>37.496000000000002</v>
      </c>
      <c r="AH2930">
        <v>39.165999999999997</v>
      </c>
      <c r="AI2930">
        <v>40.892000000000003</v>
      </c>
      <c r="AJ2930" t="s">
        <v>13</v>
      </c>
      <c r="AK2930" t="s">
        <v>8</v>
      </c>
    </row>
    <row r="2931" spans="1:38" x14ac:dyDescent="0.35">
      <c r="A2931" t="s">
        <v>71</v>
      </c>
      <c r="B2931" t="s">
        <v>69</v>
      </c>
      <c r="C2931" t="s">
        <v>14</v>
      </c>
      <c r="D2931">
        <v>0</v>
      </c>
      <c r="E2931">
        <v>8.5999999999999993E-2</v>
      </c>
      <c r="F2931">
        <v>11.58</v>
      </c>
      <c r="G2931">
        <v>23.103999999999999</v>
      </c>
      <c r="H2931">
        <v>34.686</v>
      </c>
      <c r="I2931">
        <v>35.241999999999997</v>
      </c>
      <c r="J2931">
        <v>36.000999999999998</v>
      </c>
      <c r="K2931">
        <v>43.89</v>
      </c>
      <c r="L2931">
        <v>45.143000000000001</v>
      </c>
      <c r="M2931">
        <v>46.588999999999999</v>
      </c>
      <c r="N2931">
        <v>47.856999999999999</v>
      </c>
      <c r="O2931">
        <v>49.439</v>
      </c>
      <c r="P2931">
        <v>51.118000000000002</v>
      </c>
      <c r="Q2931">
        <v>61.008000000000003</v>
      </c>
      <c r="R2931">
        <v>63.314999999999998</v>
      </c>
      <c r="S2931">
        <v>65.653000000000006</v>
      </c>
      <c r="T2931">
        <v>68.132999999999996</v>
      </c>
      <c r="U2931">
        <v>70.912999999999997</v>
      </c>
      <c r="V2931">
        <v>73.918999999999997</v>
      </c>
      <c r="W2931">
        <v>77.171999999999997</v>
      </c>
      <c r="X2931">
        <v>80.207999999999998</v>
      </c>
      <c r="Y2931">
        <v>83.317999999999998</v>
      </c>
      <c r="Z2931">
        <v>98.078999999999994</v>
      </c>
      <c r="AA2931">
        <v>109.643</v>
      </c>
      <c r="AB2931">
        <v>113.01900000000001</v>
      </c>
      <c r="AC2931">
        <v>116.464</v>
      </c>
      <c r="AD2931">
        <v>119.982</v>
      </c>
      <c r="AE2931">
        <v>123.661</v>
      </c>
      <c r="AF2931">
        <v>127.47199999999999</v>
      </c>
      <c r="AG2931">
        <v>131.43799999999999</v>
      </c>
      <c r="AH2931">
        <v>143.303</v>
      </c>
      <c r="AI2931">
        <v>147.56299999999999</v>
      </c>
      <c r="AJ2931" t="s">
        <v>14</v>
      </c>
      <c r="AK2931" t="s">
        <v>15</v>
      </c>
    </row>
    <row r="2932" spans="1:38" x14ac:dyDescent="0.35">
      <c r="A2932" t="s">
        <v>71</v>
      </c>
      <c r="B2932" t="s">
        <v>69</v>
      </c>
      <c r="C2932" t="s">
        <v>16</v>
      </c>
      <c r="D2932">
        <v>0</v>
      </c>
      <c r="E2932">
        <v>1.4999999999999999E-2</v>
      </c>
      <c r="F2932">
        <v>7.8E-2</v>
      </c>
      <c r="G2932">
        <v>0.183</v>
      </c>
      <c r="H2932">
        <v>0.38200000000000001</v>
      </c>
      <c r="I2932">
        <v>0.48</v>
      </c>
      <c r="J2932">
        <v>0.61399999999999999</v>
      </c>
      <c r="K2932">
        <v>0.81599999999999995</v>
      </c>
      <c r="L2932">
        <v>1.0229999999999999</v>
      </c>
      <c r="M2932">
        <v>1.274</v>
      </c>
      <c r="N2932">
        <v>1.5049999999999999</v>
      </c>
      <c r="O2932">
        <v>1.7749999999999999</v>
      </c>
      <c r="P2932">
        <v>2.073</v>
      </c>
      <c r="Q2932">
        <v>2.3929999999999998</v>
      </c>
      <c r="R2932">
        <v>2.794</v>
      </c>
      <c r="S2932">
        <v>3.2069999999999999</v>
      </c>
      <c r="T2932">
        <v>3.6469999999999998</v>
      </c>
      <c r="U2932">
        <v>4.1390000000000002</v>
      </c>
      <c r="V2932">
        <v>4.6710000000000003</v>
      </c>
      <c r="W2932">
        <v>5.2469999999999999</v>
      </c>
      <c r="X2932">
        <v>5.7830000000000004</v>
      </c>
      <c r="Y2932">
        <v>6.335</v>
      </c>
      <c r="Z2932">
        <v>6.9260000000000002</v>
      </c>
      <c r="AA2932">
        <v>7.492</v>
      </c>
      <c r="AB2932">
        <v>8.0920000000000005</v>
      </c>
      <c r="AC2932">
        <v>8.7050000000000001</v>
      </c>
      <c r="AD2932">
        <v>9.3290000000000006</v>
      </c>
      <c r="AE2932">
        <v>9.9830000000000005</v>
      </c>
      <c r="AF2932">
        <v>10.66</v>
      </c>
      <c r="AG2932">
        <v>11.366</v>
      </c>
      <c r="AH2932">
        <v>12.097</v>
      </c>
      <c r="AI2932">
        <v>12.853</v>
      </c>
      <c r="AJ2932" t="s">
        <v>16</v>
      </c>
      <c r="AK2932" t="s">
        <v>8</v>
      </c>
      <c r="AL2932" t="s">
        <v>17</v>
      </c>
    </row>
    <row r="2933" spans="1:38" x14ac:dyDescent="0.35">
      <c r="A2933" t="s">
        <v>71</v>
      </c>
      <c r="B2933" t="s">
        <v>69</v>
      </c>
      <c r="C2933" t="s">
        <v>18</v>
      </c>
      <c r="D2933">
        <v>2.5</v>
      </c>
      <c r="E2933">
        <v>2.516</v>
      </c>
      <c r="F2933">
        <v>5.4459999999999997</v>
      </c>
      <c r="G2933">
        <v>8.3849999999999998</v>
      </c>
      <c r="H2933">
        <v>11.331</v>
      </c>
      <c r="I2933">
        <v>11.435</v>
      </c>
      <c r="J2933">
        <v>11.577</v>
      </c>
      <c r="K2933">
        <v>12.291</v>
      </c>
      <c r="L2933">
        <v>12.516999999999999</v>
      </c>
      <c r="M2933">
        <v>12.785</v>
      </c>
      <c r="N2933">
        <v>13.009</v>
      </c>
      <c r="O2933">
        <v>13.304</v>
      </c>
      <c r="P2933">
        <v>13.61</v>
      </c>
      <c r="Q2933">
        <v>15.763</v>
      </c>
      <c r="R2933">
        <v>16.190999999999999</v>
      </c>
      <c r="S2933">
        <v>16.620999999999999</v>
      </c>
      <c r="T2933">
        <v>17.077000000000002</v>
      </c>
      <c r="U2933">
        <v>17.59</v>
      </c>
      <c r="V2933">
        <v>18.146999999999998</v>
      </c>
      <c r="W2933">
        <v>18.75</v>
      </c>
      <c r="X2933">
        <v>19.303999999999998</v>
      </c>
      <c r="Y2933">
        <v>19.867999999999999</v>
      </c>
      <c r="Z2933">
        <v>23.052</v>
      </c>
      <c r="AA2933">
        <v>25.513000000000002</v>
      </c>
      <c r="AB2933">
        <v>26.117999999999999</v>
      </c>
      <c r="AC2933">
        <v>26.734000000000002</v>
      </c>
      <c r="AD2933">
        <v>27.358000000000001</v>
      </c>
      <c r="AE2933">
        <v>28.013000000000002</v>
      </c>
      <c r="AF2933">
        <v>28.690999999999999</v>
      </c>
      <c r="AG2933">
        <v>29.395</v>
      </c>
      <c r="AH2933">
        <v>31.876999999999999</v>
      </c>
      <c r="AI2933">
        <v>32.636000000000003</v>
      </c>
      <c r="AJ2933" t="s">
        <v>18</v>
      </c>
      <c r="AK2933" t="s">
        <v>19</v>
      </c>
    </row>
    <row r="2934" spans="1:38" x14ac:dyDescent="0.35">
      <c r="A2934" t="s">
        <v>71</v>
      </c>
      <c r="B2934" t="s">
        <v>69</v>
      </c>
      <c r="C2934" t="s">
        <v>20</v>
      </c>
      <c r="D2934">
        <v>10.010999999999999</v>
      </c>
      <c r="E2934">
        <v>10.07</v>
      </c>
      <c r="F2934">
        <v>12.417999999999999</v>
      </c>
      <c r="G2934">
        <v>14.814</v>
      </c>
      <c r="H2934">
        <v>17.25</v>
      </c>
      <c r="I2934">
        <v>17.623000000000001</v>
      </c>
      <c r="J2934">
        <v>18.122</v>
      </c>
      <c r="K2934">
        <v>18.861000000000001</v>
      </c>
      <c r="L2934">
        <v>19.626999999999999</v>
      </c>
      <c r="M2934">
        <v>20.553999999999998</v>
      </c>
      <c r="N2934">
        <v>21.417999999999999</v>
      </c>
      <c r="O2934">
        <v>25.431999999999999</v>
      </c>
      <c r="P2934">
        <v>26.797999999999998</v>
      </c>
      <c r="Q2934">
        <v>30.934999999999999</v>
      </c>
      <c r="R2934">
        <v>32.710999999999999</v>
      </c>
      <c r="S2934">
        <v>34.479999999999997</v>
      </c>
      <c r="T2934">
        <v>41.151000000000003</v>
      </c>
      <c r="U2934">
        <v>43.183</v>
      </c>
      <c r="V2934">
        <v>47.747999999999998</v>
      </c>
      <c r="W2934">
        <v>52.67</v>
      </c>
      <c r="X2934">
        <v>62.838999999999999</v>
      </c>
      <c r="Y2934">
        <v>67.412999999999997</v>
      </c>
      <c r="Z2934">
        <v>69.78</v>
      </c>
      <c r="AA2934">
        <v>72.054000000000002</v>
      </c>
      <c r="AB2934">
        <v>74.427000000000007</v>
      </c>
      <c r="AC2934">
        <v>76.838999999999999</v>
      </c>
      <c r="AD2934">
        <v>79.293999999999997</v>
      </c>
      <c r="AE2934">
        <v>84.602000000000004</v>
      </c>
      <c r="AF2934">
        <v>87.245000000000005</v>
      </c>
      <c r="AG2934">
        <v>90.007000000000005</v>
      </c>
      <c r="AH2934">
        <v>92.816999999999993</v>
      </c>
      <c r="AI2934">
        <v>95.725999999999999</v>
      </c>
      <c r="AJ2934" t="s">
        <v>20</v>
      </c>
      <c r="AK2934" t="s">
        <v>9</v>
      </c>
    </row>
    <row r="2935" spans="1:38" x14ac:dyDescent="0.35">
      <c r="A2935" t="s">
        <v>71</v>
      </c>
      <c r="B2935" t="s">
        <v>69</v>
      </c>
      <c r="C2935" t="s">
        <v>21</v>
      </c>
      <c r="D2935">
        <v>0</v>
      </c>
      <c r="E2935">
        <v>7.0000000000000001E-3</v>
      </c>
      <c r="F2935">
        <v>4.8000000000000001E-2</v>
      </c>
      <c r="G2935">
        <v>0.128</v>
      </c>
      <c r="H2935">
        <v>0.29899999999999999</v>
      </c>
      <c r="I2935">
        <v>0.36099999999999999</v>
      </c>
      <c r="J2935">
        <v>0.44400000000000001</v>
      </c>
      <c r="K2935">
        <v>0.57299999999999995</v>
      </c>
      <c r="L2935">
        <v>0.69499999999999995</v>
      </c>
      <c r="M2935">
        <v>0.84599999999999997</v>
      </c>
      <c r="N2935">
        <v>0.96299999999999997</v>
      </c>
      <c r="O2935">
        <v>1.107</v>
      </c>
      <c r="P2935">
        <v>1.262</v>
      </c>
      <c r="Q2935">
        <v>1.4219999999999999</v>
      </c>
      <c r="R2935">
        <v>1.649</v>
      </c>
      <c r="S2935">
        <v>1.877</v>
      </c>
      <c r="T2935">
        <v>2.1120000000000001</v>
      </c>
      <c r="U2935">
        <v>2.3889999999999998</v>
      </c>
      <c r="V2935">
        <v>2.6880000000000002</v>
      </c>
      <c r="W2935">
        <v>3.0190000000000001</v>
      </c>
      <c r="X2935">
        <v>3.2959999999999998</v>
      </c>
      <c r="Y2935">
        <v>3.57</v>
      </c>
      <c r="Z2935">
        <v>3.8660000000000001</v>
      </c>
      <c r="AA2935">
        <v>4.1219999999999999</v>
      </c>
      <c r="AB2935">
        <v>4.3949999999999996</v>
      </c>
      <c r="AC2935">
        <v>4.6660000000000004</v>
      </c>
      <c r="AD2935">
        <v>4.9349999999999996</v>
      </c>
      <c r="AE2935">
        <v>5.2190000000000003</v>
      </c>
      <c r="AF2935">
        <v>5.5110000000000001</v>
      </c>
      <c r="AG2935">
        <v>5.8140000000000001</v>
      </c>
      <c r="AH2935">
        <v>6.13</v>
      </c>
      <c r="AI2935">
        <v>6.4560000000000004</v>
      </c>
      <c r="AJ2935" t="s">
        <v>21</v>
      </c>
      <c r="AK2935" t="s">
        <v>22</v>
      </c>
    </row>
    <row r="2936" spans="1:38" x14ac:dyDescent="0.35">
      <c r="A2936" t="s">
        <v>71</v>
      </c>
      <c r="B2936" t="s">
        <v>69</v>
      </c>
      <c r="C2936" t="s">
        <v>23</v>
      </c>
      <c r="D2936">
        <v>49.9</v>
      </c>
      <c r="E2936">
        <v>49.981000000000002</v>
      </c>
      <c r="F2936">
        <v>55.914999999999999</v>
      </c>
      <c r="G2936">
        <v>63.143999999999998</v>
      </c>
      <c r="H2936">
        <v>70.027000000000001</v>
      </c>
      <c r="I2936">
        <v>71.516999999999996</v>
      </c>
      <c r="J2936">
        <v>72.475999999999999</v>
      </c>
      <c r="K2936">
        <v>73.72</v>
      </c>
      <c r="L2936">
        <v>74.896000000000001</v>
      </c>
      <c r="M2936">
        <v>76.311000000000007</v>
      </c>
      <c r="N2936">
        <v>77.594999999999999</v>
      </c>
      <c r="O2936">
        <v>88.894999999999996</v>
      </c>
      <c r="P2936">
        <v>90.233000000000004</v>
      </c>
      <c r="Q2936">
        <v>99.549000000000007</v>
      </c>
      <c r="R2936">
        <v>101.419</v>
      </c>
      <c r="S2936">
        <v>103.43300000000001</v>
      </c>
      <c r="T2936">
        <v>119.089</v>
      </c>
      <c r="U2936">
        <v>121.57299999999999</v>
      </c>
      <c r="V2936">
        <v>130.82599999999999</v>
      </c>
      <c r="W2936">
        <v>140.82400000000001</v>
      </c>
      <c r="X2936">
        <v>164.71700000000001</v>
      </c>
      <c r="Y2936">
        <v>173.66</v>
      </c>
      <c r="Z2936">
        <v>176.75</v>
      </c>
      <c r="AA2936">
        <v>179.72</v>
      </c>
      <c r="AB2936">
        <v>182.88300000000001</v>
      </c>
      <c r="AC2936">
        <v>186.12899999999999</v>
      </c>
      <c r="AD2936">
        <v>189.459</v>
      </c>
      <c r="AE2936">
        <v>199.96</v>
      </c>
      <c r="AF2936">
        <v>203.584</v>
      </c>
      <c r="AG2936">
        <v>207.346</v>
      </c>
      <c r="AH2936">
        <v>211.32</v>
      </c>
      <c r="AI2936">
        <v>215.41800000000001</v>
      </c>
      <c r="AJ2936" t="s">
        <v>23</v>
      </c>
      <c r="AK2936" t="s">
        <v>24</v>
      </c>
      <c r="AL2936" t="s">
        <v>17</v>
      </c>
    </row>
    <row r="2937" spans="1:38" x14ac:dyDescent="0.35">
      <c r="A2937" t="s">
        <v>71</v>
      </c>
      <c r="B2937" t="s">
        <v>69</v>
      </c>
      <c r="C2937" t="s">
        <v>25</v>
      </c>
      <c r="D2937">
        <v>2.7</v>
      </c>
      <c r="E2937">
        <v>2.7280000000000002</v>
      </c>
      <c r="F2937">
        <v>8.4649999999999999</v>
      </c>
      <c r="G2937">
        <v>14.215</v>
      </c>
      <c r="H2937">
        <v>19.984000000000002</v>
      </c>
      <c r="I2937">
        <v>20.166</v>
      </c>
      <c r="J2937">
        <v>20.417999999999999</v>
      </c>
      <c r="K2937">
        <v>22.946999999999999</v>
      </c>
      <c r="L2937">
        <v>23.119</v>
      </c>
      <c r="M2937">
        <v>23.516999999999999</v>
      </c>
      <c r="N2937">
        <v>23.884</v>
      </c>
      <c r="O2937">
        <v>24.393999999999998</v>
      </c>
      <c r="P2937">
        <v>24.931999999999999</v>
      </c>
      <c r="Q2937">
        <v>29.254999999999999</v>
      </c>
      <c r="R2937">
        <v>30.013000000000002</v>
      </c>
      <c r="S2937">
        <v>30.776</v>
      </c>
      <c r="T2937">
        <v>31.588000000000001</v>
      </c>
      <c r="U2937">
        <v>32.503</v>
      </c>
      <c r="V2937">
        <v>33.494</v>
      </c>
      <c r="W2937">
        <v>34.567</v>
      </c>
      <c r="X2937">
        <v>35.564</v>
      </c>
      <c r="Y2937">
        <v>36.584000000000003</v>
      </c>
      <c r="Z2937">
        <v>42.956000000000003</v>
      </c>
      <c r="AA2937">
        <v>47.860999999999997</v>
      </c>
      <c r="AB2937">
        <v>48.97</v>
      </c>
      <c r="AC2937">
        <v>50.095999999999997</v>
      </c>
      <c r="AD2937">
        <v>51.246000000000002</v>
      </c>
      <c r="AE2937">
        <v>52.447000000000003</v>
      </c>
      <c r="AF2937">
        <v>53.695</v>
      </c>
      <c r="AG2937">
        <v>54.991</v>
      </c>
      <c r="AH2937">
        <v>59.914999999999999</v>
      </c>
      <c r="AI2937">
        <v>61.308999999999997</v>
      </c>
      <c r="AJ2937" t="s">
        <v>25</v>
      </c>
      <c r="AK2937" t="s">
        <v>15</v>
      </c>
    </row>
    <row r="2938" spans="1:38" x14ac:dyDescent="0.35">
      <c r="A2938" t="s">
        <v>71</v>
      </c>
      <c r="B2938" t="s">
        <v>69</v>
      </c>
      <c r="C2938" t="s">
        <v>26</v>
      </c>
      <c r="D2938">
        <v>0</v>
      </c>
      <c r="E2938">
        <v>2.5000000000000001E-2</v>
      </c>
      <c r="F2938">
        <v>9.4049999999999994</v>
      </c>
      <c r="G2938">
        <v>18.805</v>
      </c>
      <c r="H2938">
        <v>28.206</v>
      </c>
      <c r="I2938">
        <v>28.393000000000001</v>
      </c>
      <c r="J2938">
        <v>28.643000000000001</v>
      </c>
      <c r="K2938">
        <v>31.088000000000001</v>
      </c>
      <c r="L2938">
        <v>31.497</v>
      </c>
      <c r="M2938">
        <v>31.971</v>
      </c>
      <c r="N2938">
        <v>32.353999999999999</v>
      </c>
      <c r="O2938">
        <v>32.853000000000002</v>
      </c>
      <c r="P2938">
        <v>33.371000000000002</v>
      </c>
      <c r="Q2938">
        <v>39.917000000000002</v>
      </c>
      <c r="R2938">
        <v>40.671999999999997</v>
      </c>
      <c r="S2938">
        <v>41.408999999999999</v>
      </c>
      <c r="T2938">
        <v>42.183</v>
      </c>
      <c r="U2938">
        <v>43.069000000000003</v>
      </c>
      <c r="V2938">
        <v>44.024999999999999</v>
      </c>
      <c r="W2938">
        <v>45.069000000000003</v>
      </c>
      <c r="X2938">
        <v>46.003</v>
      </c>
      <c r="Y2938">
        <v>46.942</v>
      </c>
      <c r="Z2938">
        <v>56.436999999999998</v>
      </c>
      <c r="AA2938">
        <v>63.578000000000003</v>
      </c>
      <c r="AB2938">
        <v>64.567999999999998</v>
      </c>
      <c r="AC2938">
        <v>65.567999999999998</v>
      </c>
      <c r="AD2938">
        <v>66.575999999999993</v>
      </c>
      <c r="AE2938">
        <v>67.632999999999996</v>
      </c>
      <c r="AF2938">
        <v>68.724999999999994</v>
      </c>
      <c r="AG2938">
        <v>69.863</v>
      </c>
      <c r="AH2938">
        <v>76.799000000000007</v>
      </c>
      <c r="AI2938">
        <v>78.02</v>
      </c>
      <c r="AJ2938" t="s">
        <v>26</v>
      </c>
      <c r="AK2938" t="s">
        <v>17</v>
      </c>
    </row>
    <row r="2939" spans="1:38" x14ac:dyDescent="0.35">
      <c r="A2939" t="s">
        <v>71</v>
      </c>
      <c r="B2939" t="s">
        <v>69</v>
      </c>
      <c r="C2939" t="s">
        <v>27</v>
      </c>
      <c r="D2939">
        <v>0</v>
      </c>
      <c r="E2939">
        <v>3.4000000000000002E-2</v>
      </c>
      <c r="F2939">
        <v>3.1019999999999999</v>
      </c>
      <c r="G2939">
        <v>6.258</v>
      </c>
      <c r="H2939">
        <v>9.452</v>
      </c>
      <c r="I2939">
        <v>9.7560000000000002</v>
      </c>
      <c r="J2939">
        <v>10.099</v>
      </c>
      <c r="K2939">
        <v>10.692</v>
      </c>
      <c r="L2939">
        <v>11.205</v>
      </c>
      <c r="M2939">
        <v>11.821999999999999</v>
      </c>
      <c r="N2939">
        <v>12.333</v>
      </c>
      <c r="O2939">
        <v>13.199</v>
      </c>
      <c r="P2939">
        <v>13.882</v>
      </c>
      <c r="Q2939">
        <v>16.495000000000001</v>
      </c>
      <c r="R2939">
        <v>17.454999999999998</v>
      </c>
      <c r="S2939">
        <v>18.427</v>
      </c>
      <c r="T2939">
        <v>19.733000000000001</v>
      </c>
      <c r="U2939">
        <v>20.902999999999999</v>
      </c>
      <c r="V2939">
        <v>22.302</v>
      </c>
      <c r="W2939">
        <v>23.829000000000001</v>
      </c>
      <c r="X2939">
        <v>25.507000000000001</v>
      </c>
      <c r="Y2939">
        <v>26.888000000000002</v>
      </c>
      <c r="Z2939">
        <v>30.678999999999998</v>
      </c>
      <c r="AA2939">
        <v>33.715000000000003</v>
      </c>
      <c r="AB2939">
        <v>35.045999999999999</v>
      </c>
      <c r="AC2939">
        <v>36.393000000000001</v>
      </c>
      <c r="AD2939">
        <v>37.756</v>
      </c>
      <c r="AE2939">
        <v>39.328000000000003</v>
      </c>
      <c r="AF2939">
        <v>40.808</v>
      </c>
      <c r="AG2939">
        <v>42.345999999999997</v>
      </c>
      <c r="AH2939">
        <v>45.595999999999997</v>
      </c>
      <c r="AI2939">
        <v>47.247999999999998</v>
      </c>
      <c r="AJ2939" t="s">
        <v>27</v>
      </c>
      <c r="AK2939" t="s">
        <v>8</v>
      </c>
      <c r="AL2939" t="s">
        <v>17</v>
      </c>
    </row>
    <row r="2940" spans="1:38" x14ac:dyDescent="0.35">
      <c r="A2940" t="s">
        <v>71</v>
      </c>
      <c r="B2940" t="s">
        <v>69</v>
      </c>
      <c r="C2940" t="s">
        <v>28</v>
      </c>
      <c r="D2940">
        <v>0</v>
      </c>
      <c r="E2940">
        <v>1.2999999999999999E-2</v>
      </c>
      <c r="F2940">
        <v>7.5999999999999998E-2</v>
      </c>
      <c r="G2940">
        <v>0.13900000000000001</v>
      </c>
      <c r="H2940">
        <v>0.217</v>
      </c>
      <c r="I2940">
        <v>0.30599999999999999</v>
      </c>
      <c r="J2940">
        <v>0.42899999999999999</v>
      </c>
      <c r="K2940">
        <v>0.85899999999999999</v>
      </c>
      <c r="L2940">
        <v>1.0529999999999999</v>
      </c>
      <c r="M2940">
        <v>1.282</v>
      </c>
      <c r="N2940">
        <v>1.4790000000000001</v>
      </c>
      <c r="O2940">
        <v>1.7350000000000001</v>
      </c>
      <c r="P2940">
        <v>2.0019999999999998</v>
      </c>
      <c r="Q2940">
        <v>2.339</v>
      </c>
      <c r="R2940">
        <v>2.702</v>
      </c>
      <c r="S2940">
        <v>3.0739999999999998</v>
      </c>
      <c r="T2940">
        <v>3.4710000000000001</v>
      </c>
      <c r="U2940">
        <v>3.9159999999999999</v>
      </c>
      <c r="V2940">
        <v>4.3949999999999996</v>
      </c>
      <c r="W2940">
        <v>4.9160000000000004</v>
      </c>
      <c r="X2940">
        <v>5.4</v>
      </c>
      <c r="Y2940">
        <v>5.8929999999999998</v>
      </c>
      <c r="Z2940">
        <v>6.4939999999999998</v>
      </c>
      <c r="AA2940">
        <v>7.0510000000000002</v>
      </c>
      <c r="AB2940">
        <v>7.585</v>
      </c>
      <c r="AC2940">
        <v>8.1289999999999996</v>
      </c>
      <c r="AD2940">
        <v>8.6820000000000004</v>
      </c>
      <c r="AE2940">
        <v>9.2629999999999999</v>
      </c>
      <c r="AF2940">
        <v>9.8629999999999995</v>
      </c>
      <c r="AG2940">
        <v>10.488</v>
      </c>
      <c r="AH2940">
        <v>11.186999999999999</v>
      </c>
      <c r="AI2940">
        <v>11.856999999999999</v>
      </c>
      <c r="AJ2940" t="s">
        <v>28</v>
      </c>
      <c r="AK2940" t="s">
        <v>19</v>
      </c>
    </row>
    <row r="2941" spans="1:38" x14ac:dyDescent="0.35">
      <c r="A2941" t="s">
        <v>71</v>
      </c>
      <c r="B2941" t="s">
        <v>69</v>
      </c>
      <c r="C2941" t="s">
        <v>29</v>
      </c>
      <c r="D2941">
        <v>0</v>
      </c>
      <c r="E2941">
        <v>0</v>
      </c>
      <c r="F2941">
        <v>4.0000000000000001E-3</v>
      </c>
      <c r="G2941">
        <v>1.4E-2</v>
      </c>
      <c r="H2941">
        <v>3.5999999999999997E-2</v>
      </c>
      <c r="I2941">
        <v>4.2000000000000003E-2</v>
      </c>
      <c r="J2941">
        <v>4.9000000000000002E-2</v>
      </c>
      <c r="K2941">
        <v>6.2E-2</v>
      </c>
      <c r="L2941">
        <v>7.1999999999999995E-2</v>
      </c>
      <c r="M2941">
        <v>8.5999999999999993E-2</v>
      </c>
      <c r="N2941">
        <v>9.4E-2</v>
      </c>
      <c r="O2941">
        <v>0.105</v>
      </c>
      <c r="P2941">
        <v>0.115</v>
      </c>
      <c r="Q2941">
        <v>0.125</v>
      </c>
      <c r="R2941">
        <v>0.14399999999999999</v>
      </c>
      <c r="S2941">
        <v>0.161</v>
      </c>
      <c r="T2941">
        <v>0.17899999999999999</v>
      </c>
      <c r="U2941">
        <v>0.20100000000000001</v>
      </c>
      <c r="V2941">
        <v>0.22500000000000001</v>
      </c>
      <c r="W2941">
        <v>0.253</v>
      </c>
      <c r="X2941">
        <v>0.27200000000000002</v>
      </c>
      <c r="Y2941">
        <v>0.28899999999999998</v>
      </c>
      <c r="Z2941">
        <v>0.308</v>
      </c>
      <c r="AA2941">
        <v>0.32</v>
      </c>
      <c r="AB2941">
        <v>0.33300000000000002</v>
      </c>
      <c r="AC2941">
        <v>0.34499999999999997</v>
      </c>
      <c r="AD2941">
        <v>0.35499999999999998</v>
      </c>
      <c r="AE2941">
        <v>0.36599999999999999</v>
      </c>
      <c r="AF2941">
        <v>0.377</v>
      </c>
      <c r="AG2941">
        <v>0.38900000000000001</v>
      </c>
      <c r="AH2941">
        <v>0.40100000000000002</v>
      </c>
      <c r="AI2941">
        <v>0.41299999999999998</v>
      </c>
      <c r="AJ2941" t="s">
        <v>29</v>
      </c>
      <c r="AK2941" t="s">
        <v>30</v>
      </c>
    </row>
    <row r="2942" spans="1:38" x14ac:dyDescent="0.35">
      <c r="A2942" t="s">
        <v>71</v>
      </c>
      <c r="B2942" t="s">
        <v>69</v>
      </c>
      <c r="C2942" t="s">
        <v>31</v>
      </c>
      <c r="D2942">
        <v>0</v>
      </c>
      <c r="E2942">
        <v>4.2999999999999997E-2</v>
      </c>
      <c r="F2942">
        <v>0.82099999999999995</v>
      </c>
      <c r="G2942">
        <v>1.7689999999999999</v>
      </c>
      <c r="H2942">
        <v>2.9220000000000002</v>
      </c>
      <c r="I2942">
        <v>3.2490000000000001</v>
      </c>
      <c r="J2942">
        <v>3.641</v>
      </c>
      <c r="K2942">
        <v>4.2249999999999996</v>
      </c>
      <c r="L2942">
        <v>4.806</v>
      </c>
      <c r="M2942">
        <v>5.52</v>
      </c>
      <c r="N2942">
        <v>6.1589999999999998</v>
      </c>
      <c r="O2942">
        <v>7.8609999999999998</v>
      </c>
      <c r="P2942">
        <v>8.6959999999999997</v>
      </c>
      <c r="Q2942">
        <v>10.381</v>
      </c>
      <c r="R2942">
        <v>11.513999999999999</v>
      </c>
      <c r="S2942">
        <v>12.68</v>
      </c>
      <c r="T2942">
        <v>15.294</v>
      </c>
      <c r="U2942">
        <v>16.681999999999999</v>
      </c>
      <c r="V2942">
        <v>18.859000000000002</v>
      </c>
      <c r="W2942">
        <v>21.213999999999999</v>
      </c>
      <c r="X2942">
        <v>24.927</v>
      </c>
      <c r="Y2942">
        <v>27.096</v>
      </c>
      <c r="Z2942">
        <v>28.734999999999999</v>
      </c>
      <c r="AA2942">
        <v>30.29</v>
      </c>
      <c r="AB2942">
        <v>31.933</v>
      </c>
      <c r="AC2942">
        <v>33.606999999999999</v>
      </c>
      <c r="AD2942">
        <v>35.305999999999997</v>
      </c>
      <c r="AE2942">
        <v>37.834000000000003</v>
      </c>
      <c r="AF2942">
        <v>39.677999999999997</v>
      </c>
      <c r="AG2942">
        <v>41.597000000000001</v>
      </c>
      <c r="AH2942">
        <v>43.584000000000003</v>
      </c>
      <c r="AI2942">
        <v>45.643999999999998</v>
      </c>
      <c r="AJ2942" t="s">
        <v>31</v>
      </c>
      <c r="AK2942" t="s">
        <v>24</v>
      </c>
    </row>
    <row r="2943" spans="1:38" x14ac:dyDescent="0.35">
      <c r="A2943" t="s">
        <v>71</v>
      </c>
      <c r="B2943" t="s">
        <v>69</v>
      </c>
      <c r="C2943" t="s">
        <v>32</v>
      </c>
      <c r="D2943">
        <v>0</v>
      </c>
      <c r="E2943">
        <v>6.7000000000000004E-2</v>
      </c>
      <c r="F2943">
        <v>1.0109999999999999</v>
      </c>
      <c r="G2943">
        <v>2.032</v>
      </c>
      <c r="H2943">
        <v>3.44</v>
      </c>
      <c r="I2943">
        <v>3.84</v>
      </c>
      <c r="J2943">
        <v>4.452</v>
      </c>
      <c r="K2943">
        <v>5.3970000000000002</v>
      </c>
      <c r="L2943">
        <v>6.36</v>
      </c>
      <c r="M2943">
        <v>7.5330000000000004</v>
      </c>
      <c r="N2943">
        <v>8.5939999999999994</v>
      </c>
      <c r="O2943">
        <v>10.615</v>
      </c>
      <c r="P2943">
        <v>12.063000000000001</v>
      </c>
      <c r="Q2943">
        <v>14.311</v>
      </c>
      <c r="R2943">
        <v>16.254999999999999</v>
      </c>
      <c r="S2943">
        <v>18.239999999999998</v>
      </c>
      <c r="T2943">
        <v>21.599</v>
      </c>
      <c r="U2943">
        <v>23.943999999999999</v>
      </c>
      <c r="V2943">
        <v>27.1</v>
      </c>
      <c r="W2943">
        <v>30.518999999999998</v>
      </c>
      <c r="X2943">
        <v>35.148000000000003</v>
      </c>
      <c r="Y2943">
        <v>38.347000000000001</v>
      </c>
      <c r="Z2943">
        <v>41.101999999999997</v>
      </c>
      <c r="AA2943">
        <v>43.726999999999997</v>
      </c>
      <c r="AB2943">
        <v>46.494999999999997</v>
      </c>
      <c r="AC2943">
        <v>49.308999999999997</v>
      </c>
      <c r="AD2943">
        <v>52.173000000000002</v>
      </c>
      <c r="AE2943">
        <v>55.892000000000003</v>
      </c>
      <c r="AF2943">
        <v>58.99</v>
      </c>
      <c r="AG2943">
        <v>62.215000000000003</v>
      </c>
      <c r="AH2943">
        <v>65.546999999999997</v>
      </c>
      <c r="AI2943">
        <v>68.994</v>
      </c>
      <c r="AJ2943" t="s">
        <v>32</v>
      </c>
      <c r="AK2943" t="s">
        <v>8</v>
      </c>
    </row>
    <row r="2944" spans="1:38" x14ac:dyDescent="0.35">
      <c r="A2944" t="s">
        <v>71</v>
      </c>
      <c r="B2944" t="s">
        <v>69</v>
      </c>
      <c r="C2944" t="s">
        <v>33</v>
      </c>
      <c r="D2944">
        <v>0</v>
      </c>
      <c r="E2944">
        <v>0.115</v>
      </c>
      <c r="F2944">
        <v>8.9220000000000006</v>
      </c>
      <c r="G2944">
        <v>15.670999999999999</v>
      </c>
      <c r="H2944">
        <v>22.358000000000001</v>
      </c>
      <c r="I2944">
        <v>21.803999999999998</v>
      </c>
      <c r="J2944">
        <v>22.577999999999999</v>
      </c>
      <c r="K2944">
        <v>24.102</v>
      </c>
      <c r="L2944">
        <v>25.687999999999999</v>
      </c>
      <c r="M2944">
        <v>27.661000000000001</v>
      </c>
      <c r="N2944">
        <v>29.431000000000001</v>
      </c>
      <c r="O2944">
        <v>40.366</v>
      </c>
      <c r="P2944">
        <v>41.51</v>
      </c>
      <c r="Q2944">
        <v>49.197000000000003</v>
      </c>
      <c r="R2944">
        <v>51.024999999999999</v>
      </c>
      <c r="S2944">
        <v>53.223999999999997</v>
      </c>
      <c r="T2944">
        <v>66.093999999999994</v>
      </c>
      <c r="U2944">
        <v>69.036000000000001</v>
      </c>
      <c r="V2944">
        <v>77.228999999999999</v>
      </c>
      <c r="W2944">
        <v>86.11</v>
      </c>
      <c r="X2944">
        <v>104.72799999999999</v>
      </c>
      <c r="Y2944">
        <v>112.55500000000001</v>
      </c>
      <c r="Z2944">
        <v>116.438</v>
      </c>
      <c r="AA2944">
        <v>120.193</v>
      </c>
      <c r="AB2944">
        <v>124.282</v>
      </c>
      <c r="AC2944">
        <v>128.51499999999999</v>
      </c>
      <c r="AD2944">
        <v>132.88999999999999</v>
      </c>
      <c r="AE2944">
        <v>142.30600000000001</v>
      </c>
      <c r="AF2944">
        <v>147.126</v>
      </c>
      <c r="AG2944">
        <v>152.089</v>
      </c>
      <c r="AH2944">
        <v>157.48099999999999</v>
      </c>
      <c r="AI2944">
        <v>163.04599999999999</v>
      </c>
      <c r="AJ2944" t="s">
        <v>33</v>
      </c>
      <c r="AK2944" t="s">
        <v>8</v>
      </c>
    </row>
    <row r="2945" spans="1:38" x14ac:dyDescent="0.35">
      <c r="A2945" t="s">
        <v>71</v>
      </c>
      <c r="B2945" t="s">
        <v>69</v>
      </c>
      <c r="C2945" t="s">
        <v>34</v>
      </c>
      <c r="D2945">
        <v>0</v>
      </c>
      <c r="E2945">
        <v>1.9E-2</v>
      </c>
      <c r="F2945">
        <v>0.11</v>
      </c>
      <c r="G2945">
        <v>0.19400000000000001</v>
      </c>
      <c r="H2945">
        <v>0.30399999999999999</v>
      </c>
      <c r="I2945">
        <v>0.42799999999999999</v>
      </c>
      <c r="J2945">
        <v>0.6</v>
      </c>
      <c r="K2945">
        <v>0.85499999999999998</v>
      </c>
      <c r="L2945">
        <v>1.121</v>
      </c>
      <c r="M2945">
        <v>1.4410000000000001</v>
      </c>
      <c r="N2945">
        <v>1.7170000000000001</v>
      </c>
      <c r="O2945">
        <v>2.0779999999999998</v>
      </c>
      <c r="P2945">
        <v>2.4550000000000001</v>
      </c>
      <c r="Q2945">
        <v>2.86</v>
      </c>
      <c r="R2945">
        <v>3.3690000000000002</v>
      </c>
      <c r="S2945">
        <v>3.895</v>
      </c>
      <c r="T2945">
        <v>4.4530000000000003</v>
      </c>
      <c r="U2945">
        <v>5.08</v>
      </c>
      <c r="V2945">
        <v>5.7539999999999996</v>
      </c>
      <c r="W2945">
        <v>6.4880000000000004</v>
      </c>
      <c r="X2945">
        <v>7.17</v>
      </c>
      <c r="Y2945">
        <v>7.8680000000000003</v>
      </c>
      <c r="Z2945">
        <v>8.6159999999999997</v>
      </c>
      <c r="AA2945">
        <v>9.3330000000000002</v>
      </c>
      <c r="AB2945">
        <v>10.090999999999999</v>
      </c>
      <c r="AC2945">
        <v>10.865</v>
      </c>
      <c r="AD2945">
        <v>11.654</v>
      </c>
      <c r="AE2945">
        <v>12.481</v>
      </c>
      <c r="AF2945">
        <v>13.335000000000001</v>
      </c>
      <c r="AG2945">
        <v>14.225</v>
      </c>
      <c r="AH2945">
        <v>15.148</v>
      </c>
      <c r="AI2945">
        <v>16.103000000000002</v>
      </c>
      <c r="AJ2945" t="s">
        <v>34</v>
      </c>
      <c r="AK2945" t="s">
        <v>19</v>
      </c>
    </row>
    <row r="2946" spans="1:38" x14ac:dyDescent="0.35">
      <c r="A2946" t="s">
        <v>71</v>
      </c>
      <c r="B2946" t="s">
        <v>69</v>
      </c>
      <c r="C2946" t="s">
        <v>35</v>
      </c>
      <c r="D2946">
        <v>0</v>
      </c>
      <c r="E2946">
        <v>3.5000000000000003E-2</v>
      </c>
      <c r="F2946">
        <v>2.1269999999999998</v>
      </c>
      <c r="G2946">
        <v>4.218</v>
      </c>
      <c r="H2946">
        <v>6.3479999999999999</v>
      </c>
      <c r="I2946">
        <v>6.5960000000000001</v>
      </c>
      <c r="J2946">
        <v>6.9370000000000003</v>
      </c>
      <c r="K2946">
        <v>8.4469999999999992</v>
      </c>
      <c r="L2946">
        <v>8.8209999999999997</v>
      </c>
      <c r="M2946">
        <v>9.4060000000000006</v>
      </c>
      <c r="N2946">
        <v>9.9209999999999994</v>
      </c>
      <c r="O2946">
        <v>10.599</v>
      </c>
      <c r="P2946">
        <v>11.317</v>
      </c>
      <c r="Q2946">
        <v>13.393000000000001</v>
      </c>
      <c r="R2946">
        <v>14.388</v>
      </c>
      <c r="S2946">
        <v>15.41</v>
      </c>
      <c r="T2946">
        <v>16.491</v>
      </c>
      <c r="U2946">
        <v>17.713999999999999</v>
      </c>
      <c r="V2946">
        <v>19.035</v>
      </c>
      <c r="W2946">
        <v>20.472000000000001</v>
      </c>
      <c r="X2946">
        <v>21.791</v>
      </c>
      <c r="Y2946">
        <v>23.13</v>
      </c>
      <c r="Z2946">
        <v>26.405999999999999</v>
      </c>
      <c r="AA2946">
        <v>29.106999999999999</v>
      </c>
      <c r="AB2946">
        <v>30.547000000000001</v>
      </c>
      <c r="AC2946">
        <v>32.009</v>
      </c>
      <c r="AD2946">
        <v>33.493000000000002</v>
      </c>
      <c r="AE2946">
        <v>35.052</v>
      </c>
      <c r="AF2946">
        <v>36.664000000000001</v>
      </c>
      <c r="AG2946">
        <v>38.340000000000003</v>
      </c>
      <c r="AH2946">
        <v>41.323</v>
      </c>
      <c r="AI2946">
        <v>43.122999999999998</v>
      </c>
      <c r="AJ2946" t="s">
        <v>35</v>
      </c>
      <c r="AK2946" t="s">
        <v>15</v>
      </c>
    </row>
    <row r="2947" spans="1:38" x14ac:dyDescent="0.35">
      <c r="A2947" t="s">
        <v>71</v>
      </c>
      <c r="B2947" t="s">
        <v>69</v>
      </c>
      <c r="C2947" t="s">
        <v>36</v>
      </c>
      <c r="D2947">
        <v>0</v>
      </c>
      <c r="E2947">
        <v>2E-3</v>
      </c>
      <c r="F2947">
        <v>1.2E-2</v>
      </c>
      <c r="G2947">
        <v>3.1E-2</v>
      </c>
      <c r="H2947">
        <v>6.8000000000000005E-2</v>
      </c>
      <c r="I2947">
        <v>8.3000000000000004E-2</v>
      </c>
      <c r="J2947">
        <v>0.104</v>
      </c>
      <c r="K2947">
        <v>0.13600000000000001</v>
      </c>
      <c r="L2947">
        <v>0.16700000000000001</v>
      </c>
      <c r="M2947">
        <v>0.20499999999999999</v>
      </c>
      <c r="N2947">
        <v>0.23799999999999999</v>
      </c>
      <c r="O2947">
        <v>0.27700000000000002</v>
      </c>
      <c r="P2947">
        <v>0.32</v>
      </c>
      <c r="Q2947">
        <v>0.36399999999999999</v>
      </c>
      <c r="R2947">
        <v>0.42399999999999999</v>
      </c>
      <c r="S2947">
        <v>0.48399999999999999</v>
      </c>
      <c r="T2947">
        <v>0.54700000000000004</v>
      </c>
      <c r="U2947">
        <v>0.62</v>
      </c>
      <c r="V2947">
        <v>0.69799999999999995</v>
      </c>
      <c r="W2947">
        <v>0.78500000000000003</v>
      </c>
      <c r="X2947">
        <v>0.86099999999999999</v>
      </c>
      <c r="Y2947">
        <v>0.93799999999999994</v>
      </c>
      <c r="Z2947">
        <v>1.02</v>
      </c>
      <c r="AA2947">
        <v>1.095</v>
      </c>
      <c r="AB2947">
        <v>1.175</v>
      </c>
      <c r="AC2947">
        <v>1.2569999999999999</v>
      </c>
      <c r="AD2947">
        <v>1.3380000000000001</v>
      </c>
      <c r="AE2947">
        <v>1.423</v>
      </c>
      <c r="AF2947">
        <v>1.5109999999999999</v>
      </c>
      <c r="AG2947">
        <v>1.603</v>
      </c>
      <c r="AH2947">
        <v>1.698</v>
      </c>
      <c r="AI2947">
        <v>1.7969999999999999</v>
      </c>
      <c r="AJ2947" t="s">
        <v>36</v>
      </c>
      <c r="AK2947" t="s">
        <v>11</v>
      </c>
      <c r="AL2947" t="s">
        <v>9</v>
      </c>
    </row>
    <row r="2948" spans="1:38" x14ac:dyDescent="0.35">
      <c r="A2948" t="s">
        <v>71</v>
      </c>
      <c r="B2948" t="s">
        <v>69</v>
      </c>
      <c r="C2948" t="s">
        <v>37</v>
      </c>
      <c r="D2948">
        <v>0</v>
      </c>
      <c r="E2948">
        <v>3.3000000000000002E-2</v>
      </c>
      <c r="F2948">
        <v>5.6230000000000002</v>
      </c>
      <c r="G2948">
        <v>10.974</v>
      </c>
      <c r="H2948">
        <v>15.78</v>
      </c>
      <c r="I2948">
        <v>15.975</v>
      </c>
      <c r="J2948">
        <v>16.245000000000001</v>
      </c>
      <c r="K2948">
        <v>16.648</v>
      </c>
      <c r="L2948">
        <v>17.07</v>
      </c>
      <c r="M2948">
        <v>17.574000000000002</v>
      </c>
      <c r="N2948">
        <v>18.050999999999998</v>
      </c>
      <c r="O2948">
        <v>26.268000000000001</v>
      </c>
      <c r="P2948">
        <v>26.978000000000002</v>
      </c>
      <c r="Q2948">
        <v>34.128</v>
      </c>
      <c r="R2948">
        <v>35.045999999999999</v>
      </c>
      <c r="S2948">
        <v>35.975999999999999</v>
      </c>
      <c r="T2948">
        <v>48.146999999999998</v>
      </c>
      <c r="U2948">
        <v>49.223999999999997</v>
      </c>
      <c r="V2948">
        <v>55.860999999999997</v>
      </c>
      <c r="W2948">
        <v>63.017000000000003</v>
      </c>
      <c r="X2948">
        <v>82.141999999999996</v>
      </c>
      <c r="Y2948">
        <v>88.564999999999998</v>
      </c>
      <c r="Z2948">
        <v>89.844999999999999</v>
      </c>
      <c r="AA2948">
        <v>91.082999999999998</v>
      </c>
      <c r="AB2948">
        <v>92.382000000000005</v>
      </c>
      <c r="AC2948">
        <v>93.707999999999998</v>
      </c>
      <c r="AD2948">
        <v>95.058999999999997</v>
      </c>
      <c r="AE2948">
        <v>102.52</v>
      </c>
      <c r="AF2948">
        <v>103.98</v>
      </c>
      <c r="AG2948">
        <v>105.499</v>
      </c>
      <c r="AH2948">
        <v>107.06</v>
      </c>
      <c r="AI2948">
        <v>108.67400000000001</v>
      </c>
      <c r="AJ2948" t="s">
        <v>37</v>
      </c>
      <c r="AK2948" t="s">
        <v>22</v>
      </c>
      <c r="AL2948" t="s">
        <v>24</v>
      </c>
    </row>
    <row r="2949" spans="1:38" x14ac:dyDescent="0.35">
      <c r="A2949" t="s">
        <v>71</v>
      </c>
      <c r="B2949" t="s">
        <v>69</v>
      </c>
      <c r="C2949" t="s">
        <v>38</v>
      </c>
      <c r="D2949">
        <v>8.9999999999999993E-3</v>
      </c>
      <c r="E2949">
        <v>0.05</v>
      </c>
      <c r="F2949">
        <v>2.1040000000000001</v>
      </c>
      <c r="G2949">
        <v>4.1520000000000001</v>
      </c>
      <c r="H2949">
        <v>6.1920000000000002</v>
      </c>
      <c r="I2949">
        <v>6.4530000000000003</v>
      </c>
      <c r="J2949">
        <v>6.8049999999999997</v>
      </c>
      <c r="K2949">
        <v>7.3390000000000004</v>
      </c>
      <c r="L2949">
        <v>7.89</v>
      </c>
      <c r="M2949">
        <v>8.5530000000000008</v>
      </c>
      <c r="N2949">
        <v>9.1739999999999995</v>
      </c>
      <c r="O2949">
        <v>12.548</v>
      </c>
      <c r="P2949">
        <v>13.573</v>
      </c>
      <c r="Q2949">
        <v>17.024999999999999</v>
      </c>
      <c r="R2949">
        <v>18.344000000000001</v>
      </c>
      <c r="S2949">
        <v>19.651</v>
      </c>
      <c r="T2949">
        <v>25.263999999999999</v>
      </c>
      <c r="U2949">
        <v>26.759</v>
      </c>
      <c r="V2949">
        <v>30.46</v>
      </c>
      <c r="W2949">
        <v>34.451999999999998</v>
      </c>
      <c r="X2949">
        <v>43.09</v>
      </c>
      <c r="Y2949">
        <v>46.781999999999996</v>
      </c>
      <c r="Z2949">
        <v>48.505000000000003</v>
      </c>
      <c r="AA2949">
        <v>50.158999999999999</v>
      </c>
      <c r="AB2949">
        <v>51.88</v>
      </c>
      <c r="AC2949">
        <v>53.625</v>
      </c>
      <c r="AD2949">
        <v>55.398000000000003</v>
      </c>
      <c r="AE2949">
        <v>59.668999999999997</v>
      </c>
      <c r="AF2949">
        <v>61.576999999999998</v>
      </c>
      <c r="AG2949">
        <v>63.567</v>
      </c>
      <c r="AH2949">
        <v>65.593000000000004</v>
      </c>
      <c r="AI2949">
        <v>67.683999999999997</v>
      </c>
      <c r="AJ2949" t="s">
        <v>38</v>
      </c>
      <c r="AK2949" t="s">
        <v>22</v>
      </c>
      <c r="AL2949" t="s">
        <v>24</v>
      </c>
    </row>
    <row r="2950" spans="1:38" x14ac:dyDescent="0.35">
      <c r="A2950" t="s">
        <v>71</v>
      </c>
      <c r="B2950" t="s">
        <v>69</v>
      </c>
      <c r="C2950" t="s">
        <v>39</v>
      </c>
      <c r="D2950">
        <v>0</v>
      </c>
      <c r="E2950">
        <v>0.03</v>
      </c>
      <c r="F2950">
        <v>0.95599999999999996</v>
      </c>
      <c r="G2950">
        <v>1.879</v>
      </c>
      <c r="H2950">
        <v>2.8380000000000001</v>
      </c>
      <c r="I2950">
        <v>3.0219999999999998</v>
      </c>
      <c r="J2950">
        <v>3.274</v>
      </c>
      <c r="K2950">
        <v>5.9649999999999999</v>
      </c>
      <c r="L2950">
        <v>6.3819999999999997</v>
      </c>
      <c r="M2950">
        <v>6.8620000000000001</v>
      </c>
      <c r="N2950">
        <v>7.2949999999999999</v>
      </c>
      <c r="O2950">
        <v>7.8339999999999996</v>
      </c>
      <c r="P2950">
        <v>8.4090000000000007</v>
      </c>
      <c r="Q2950">
        <v>9.98</v>
      </c>
      <c r="R2950">
        <v>10.747</v>
      </c>
      <c r="S2950">
        <v>11.542</v>
      </c>
      <c r="T2950">
        <v>12.384</v>
      </c>
      <c r="U2950">
        <v>13.326000000000001</v>
      </c>
      <c r="V2950">
        <v>14.34</v>
      </c>
      <c r="W2950">
        <v>15.435</v>
      </c>
      <c r="X2950">
        <v>16.472999999999999</v>
      </c>
      <c r="Y2950">
        <v>17.541</v>
      </c>
      <c r="Z2950">
        <v>20.030999999999999</v>
      </c>
      <c r="AA2950">
        <v>22.126999999999999</v>
      </c>
      <c r="AB2950">
        <v>23.297000000000001</v>
      </c>
      <c r="AC2950">
        <v>24.497</v>
      </c>
      <c r="AD2950">
        <v>25.725999999999999</v>
      </c>
      <c r="AE2950">
        <v>27.01</v>
      </c>
      <c r="AF2950">
        <v>28.341000000000001</v>
      </c>
      <c r="AG2950">
        <v>29.725000000000001</v>
      </c>
      <c r="AH2950">
        <v>32.070999999999998</v>
      </c>
      <c r="AI2950">
        <v>33.557000000000002</v>
      </c>
      <c r="AJ2950" t="s">
        <v>39</v>
      </c>
      <c r="AK2950" t="s">
        <v>15</v>
      </c>
    </row>
    <row r="2951" spans="1:38" x14ac:dyDescent="0.35">
      <c r="A2951" t="s">
        <v>71</v>
      </c>
      <c r="B2951" t="s">
        <v>69</v>
      </c>
      <c r="C2951" t="s">
        <v>40</v>
      </c>
      <c r="D2951">
        <v>0</v>
      </c>
      <c r="E2951">
        <v>6.9000000000000006E-2</v>
      </c>
      <c r="F2951">
        <v>5.0030000000000001</v>
      </c>
      <c r="G2951">
        <v>9.9459999999999997</v>
      </c>
      <c r="H2951">
        <v>14.952999999999999</v>
      </c>
      <c r="I2951">
        <v>15.388</v>
      </c>
      <c r="J2951">
        <v>15.986000000000001</v>
      </c>
      <c r="K2951">
        <v>42.704000000000001</v>
      </c>
      <c r="L2951">
        <v>43.92</v>
      </c>
      <c r="M2951">
        <v>45.131999999999998</v>
      </c>
      <c r="N2951">
        <v>46.17</v>
      </c>
      <c r="O2951">
        <v>47.423000000000002</v>
      </c>
      <c r="P2951">
        <v>48.758000000000003</v>
      </c>
      <c r="Q2951">
        <v>58.267000000000003</v>
      </c>
      <c r="R2951">
        <v>60.094000000000001</v>
      </c>
      <c r="S2951">
        <v>61.930999999999997</v>
      </c>
      <c r="T2951">
        <v>63.886000000000003</v>
      </c>
      <c r="U2951">
        <v>66.070999999999998</v>
      </c>
      <c r="V2951">
        <v>68.433999999999997</v>
      </c>
      <c r="W2951">
        <v>70.989000000000004</v>
      </c>
      <c r="X2951">
        <v>73.369</v>
      </c>
      <c r="Y2951">
        <v>75.808999999999997</v>
      </c>
      <c r="Z2951">
        <v>89.853999999999999</v>
      </c>
      <c r="AA2951">
        <v>100.72799999999999</v>
      </c>
      <c r="AB2951">
        <v>103.375</v>
      </c>
      <c r="AC2951">
        <v>106.072</v>
      </c>
      <c r="AD2951">
        <v>108.82299999999999</v>
      </c>
      <c r="AE2951">
        <v>111.705</v>
      </c>
      <c r="AF2951">
        <v>114.687</v>
      </c>
      <c r="AG2951">
        <v>117.789</v>
      </c>
      <c r="AH2951">
        <v>128.768</v>
      </c>
      <c r="AI2951">
        <v>132.09700000000001</v>
      </c>
      <c r="AJ2951" t="s">
        <v>40</v>
      </c>
      <c r="AK2951" t="s">
        <v>15</v>
      </c>
    </row>
    <row r="2952" spans="1:38" x14ac:dyDescent="0.35">
      <c r="A2952" t="s">
        <v>71</v>
      </c>
      <c r="B2952" t="s">
        <v>69</v>
      </c>
      <c r="C2952" t="s">
        <v>41</v>
      </c>
      <c r="D2952">
        <v>0</v>
      </c>
      <c r="E2952">
        <v>1E-3</v>
      </c>
      <c r="F2952">
        <v>1.4999999999999999E-2</v>
      </c>
      <c r="G2952">
        <v>4.2000000000000003E-2</v>
      </c>
      <c r="H2952">
        <v>0.10299999999999999</v>
      </c>
      <c r="I2952">
        <v>0.122</v>
      </c>
      <c r="J2952">
        <v>0.14599999999999999</v>
      </c>
      <c r="K2952">
        <v>0.186</v>
      </c>
      <c r="L2952">
        <v>0.221</v>
      </c>
      <c r="M2952">
        <v>0.26500000000000001</v>
      </c>
      <c r="N2952">
        <v>0.29699999999999999</v>
      </c>
      <c r="O2952">
        <v>0.33600000000000002</v>
      </c>
      <c r="P2952">
        <v>0.378</v>
      </c>
      <c r="Q2952">
        <v>0.41799999999999998</v>
      </c>
      <c r="R2952">
        <v>0.48299999999999998</v>
      </c>
      <c r="S2952">
        <v>0.54500000000000004</v>
      </c>
      <c r="T2952">
        <v>0.61</v>
      </c>
      <c r="U2952">
        <v>0.68799999999999994</v>
      </c>
      <c r="V2952">
        <v>0.77400000000000002</v>
      </c>
      <c r="W2952">
        <v>0.86799999999999999</v>
      </c>
      <c r="X2952">
        <v>0.94199999999999995</v>
      </c>
      <c r="Y2952">
        <v>1.0109999999999999</v>
      </c>
      <c r="Z2952">
        <v>1.087</v>
      </c>
      <c r="AA2952">
        <v>1.147</v>
      </c>
      <c r="AB2952">
        <v>1.2110000000000001</v>
      </c>
      <c r="AC2952">
        <v>1.2729999999999999</v>
      </c>
      <c r="AD2952">
        <v>1.331</v>
      </c>
      <c r="AE2952">
        <v>1.3939999999999999</v>
      </c>
      <c r="AF2952">
        <v>1.458</v>
      </c>
      <c r="AG2952">
        <v>1.5249999999999999</v>
      </c>
      <c r="AH2952">
        <v>1.595</v>
      </c>
      <c r="AI2952">
        <v>1.6659999999999999</v>
      </c>
      <c r="AJ2952" t="s">
        <v>41</v>
      </c>
      <c r="AK2952" t="s">
        <v>42</v>
      </c>
    </row>
    <row r="2953" spans="1:38" x14ac:dyDescent="0.35">
      <c r="A2953" t="s">
        <v>71</v>
      </c>
      <c r="B2953" t="s">
        <v>69</v>
      </c>
      <c r="C2953" t="s">
        <v>43</v>
      </c>
      <c r="D2953">
        <v>0</v>
      </c>
      <c r="E2953">
        <v>2.4E-2</v>
      </c>
      <c r="F2953">
        <v>0.128</v>
      </c>
      <c r="G2953">
        <v>0.23100000000000001</v>
      </c>
      <c r="H2953">
        <v>0.36099999999999999</v>
      </c>
      <c r="I2953">
        <v>0.51</v>
      </c>
      <c r="J2953">
        <v>0.71399999999999997</v>
      </c>
      <c r="K2953">
        <v>2.8690000000000002</v>
      </c>
      <c r="L2953">
        <v>3.2160000000000002</v>
      </c>
      <c r="M2953">
        <v>3.6070000000000002</v>
      </c>
      <c r="N2953">
        <v>3.9630000000000001</v>
      </c>
      <c r="O2953">
        <v>4.399</v>
      </c>
      <c r="P2953">
        <v>4.8680000000000003</v>
      </c>
      <c r="Q2953">
        <v>5.7539999999999996</v>
      </c>
      <c r="R2953">
        <v>6.3760000000000003</v>
      </c>
      <c r="S2953">
        <v>7.0209999999999999</v>
      </c>
      <c r="T2953">
        <v>7.7080000000000002</v>
      </c>
      <c r="U2953">
        <v>8.4719999999999995</v>
      </c>
      <c r="V2953">
        <v>9.2970000000000006</v>
      </c>
      <c r="W2953">
        <v>10.186</v>
      </c>
      <c r="X2953">
        <v>11.032</v>
      </c>
      <c r="Y2953">
        <v>11.903</v>
      </c>
      <c r="Z2953">
        <v>13.372</v>
      </c>
      <c r="AA2953">
        <v>14.672000000000001</v>
      </c>
      <c r="AB2953">
        <v>15.63</v>
      </c>
      <c r="AC2953">
        <v>16.611999999999998</v>
      </c>
      <c r="AD2953">
        <v>17.614999999999998</v>
      </c>
      <c r="AE2953">
        <v>18.664999999999999</v>
      </c>
      <c r="AF2953">
        <v>19.753</v>
      </c>
      <c r="AG2953">
        <v>20.885999999999999</v>
      </c>
      <c r="AH2953">
        <v>22.423999999999999</v>
      </c>
      <c r="AI2953">
        <v>23.640999999999998</v>
      </c>
      <c r="AJ2953" t="s">
        <v>43</v>
      </c>
      <c r="AK2953" t="s">
        <v>19</v>
      </c>
    </row>
    <row r="2954" spans="1:38" x14ac:dyDescent="0.35">
      <c r="A2954" t="s">
        <v>71</v>
      </c>
      <c r="B2954" t="s">
        <v>69</v>
      </c>
      <c r="C2954" t="s">
        <v>44</v>
      </c>
      <c r="D2954">
        <v>0</v>
      </c>
      <c r="E2954">
        <v>1.4E-2</v>
      </c>
      <c r="F2954">
        <v>8.8999999999999996E-2</v>
      </c>
      <c r="G2954">
        <v>0.159</v>
      </c>
      <c r="H2954">
        <v>0.251</v>
      </c>
      <c r="I2954">
        <v>0.35099999999999998</v>
      </c>
      <c r="J2954">
        <v>0.49</v>
      </c>
      <c r="K2954">
        <v>0.69399999999999995</v>
      </c>
      <c r="L2954">
        <v>0.91300000000000003</v>
      </c>
      <c r="M2954">
        <v>1.171</v>
      </c>
      <c r="N2954">
        <v>1.3879999999999999</v>
      </c>
      <c r="O2954">
        <v>1.667</v>
      </c>
      <c r="P2954">
        <v>1.9610000000000001</v>
      </c>
      <c r="Q2954">
        <v>2.2730000000000001</v>
      </c>
      <c r="R2954">
        <v>2.677</v>
      </c>
      <c r="S2954">
        <v>3.0910000000000002</v>
      </c>
      <c r="T2954">
        <v>3.5289999999999999</v>
      </c>
      <c r="U2954">
        <v>4.0259999999999998</v>
      </c>
      <c r="V2954">
        <v>4.5609999999999999</v>
      </c>
      <c r="W2954">
        <v>5.1449999999999996</v>
      </c>
      <c r="X2954">
        <v>5.6749999999999998</v>
      </c>
      <c r="Y2954">
        <v>6.2119999999999997</v>
      </c>
      <c r="Z2954">
        <v>6.7889999999999997</v>
      </c>
      <c r="AA2954">
        <v>7.3280000000000003</v>
      </c>
      <c r="AB2954">
        <v>7.9009999999999998</v>
      </c>
      <c r="AC2954">
        <v>8.4789999999999992</v>
      </c>
      <c r="AD2954">
        <v>9.0660000000000007</v>
      </c>
      <c r="AE2954">
        <v>9.6829999999999998</v>
      </c>
      <c r="AF2954">
        <v>10.318</v>
      </c>
      <c r="AG2954">
        <v>10.981999999999999</v>
      </c>
      <c r="AH2954">
        <v>11.667999999999999</v>
      </c>
      <c r="AI2954">
        <v>12.378</v>
      </c>
      <c r="AJ2954" t="s">
        <v>44</v>
      </c>
      <c r="AK2954" t="s">
        <v>17</v>
      </c>
    </row>
    <row r="2955" spans="1:38" x14ac:dyDescent="0.35">
      <c r="A2955" t="s">
        <v>71</v>
      </c>
      <c r="B2955" t="s">
        <v>69</v>
      </c>
      <c r="C2955" t="s">
        <v>45</v>
      </c>
      <c r="D2955">
        <v>1.18</v>
      </c>
      <c r="E2955">
        <v>1.2250000000000001</v>
      </c>
      <c r="F2955">
        <v>2.347</v>
      </c>
      <c r="G2955">
        <v>3.6749999999999998</v>
      </c>
      <c r="H2955">
        <v>5.1260000000000003</v>
      </c>
      <c r="I2955">
        <v>5.5060000000000002</v>
      </c>
      <c r="J2955">
        <v>5.9180000000000001</v>
      </c>
      <c r="K2955">
        <v>6.5090000000000003</v>
      </c>
      <c r="L2955">
        <v>7.1130000000000004</v>
      </c>
      <c r="M2955">
        <v>7.8460000000000001</v>
      </c>
      <c r="N2955">
        <v>8.5180000000000007</v>
      </c>
      <c r="O2955">
        <v>10.832000000000001</v>
      </c>
      <c r="P2955">
        <v>11.709</v>
      </c>
      <c r="Q2955">
        <v>13.912000000000001</v>
      </c>
      <c r="R2955">
        <v>15.083</v>
      </c>
      <c r="S2955">
        <v>16.297999999999998</v>
      </c>
      <c r="T2955">
        <v>19.779</v>
      </c>
      <c r="U2955">
        <v>21.218</v>
      </c>
      <c r="V2955">
        <v>23.85</v>
      </c>
      <c r="W2955">
        <v>26.684999999999999</v>
      </c>
      <c r="X2955">
        <v>31.774000000000001</v>
      </c>
      <c r="Y2955">
        <v>34.411000000000001</v>
      </c>
      <c r="Z2955">
        <v>36.143000000000001</v>
      </c>
      <c r="AA2955">
        <v>37.817</v>
      </c>
      <c r="AB2955">
        <v>39.585000000000001</v>
      </c>
      <c r="AC2955">
        <v>41.392000000000003</v>
      </c>
      <c r="AD2955">
        <v>43.237000000000002</v>
      </c>
      <c r="AE2955">
        <v>46.345999999999997</v>
      </c>
      <c r="AF2955">
        <v>48.344999999999999</v>
      </c>
      <c r="AG2955">
        <v>50.423999999999999</v>
      </c>
      <c r="AH2955">
        <v>52.579000000000001</v>
      </c>
      <c r="AI2955">
        <v>54.811</v>
      </c>
      <c r="AJ2955" t="s">
        <v>45</v>
      </c>
      <c r="AK2955" t="s">
        <v>9</v>
      </c>
    </row>
    <row r="2956" spans="1:38" x14ac:dyDescent="0.35">
      <c r="A2956" t="s">
        <v>71</v>
      </c>
      <c r="B2956" t="s">
        <v>69</v>
      </c>
      <c r="C2956" t="s">
        <v>46</v>
      </c>
      <c r="D2956">
        <v>0</v>
      </c>
      <c r="E2956">
        <v>1.7999999999999999E-2</v>
      </c>
      <c r="F2956">
        <v>8.8320000000000007</v>
      </c>
      <c r="G2956">
        <v>17.777000000000001</v>
      </c>
      <c r="H2956">
        <v>26.7</v>
      </c>
      <c r="I2956">
        <v>26.905999999999999</v>
      </c>
      <c r="J2956">
        <v>27.100999999999999</v>
      </c>
      <c r="K2956">
        <v>31.187999999999999</v>
      </c>
      <c r="L2956">
        <v>31.515000000000001</v>
      </c>
      <c r="M2956">
        <v>31.866</v>
      </c>
      <c r="N2956">
        <v>32.145000000000003</v>
      </c>
      <c r="O2956">
        <v>32.762999999999998</v>
      </c>
      <c r="P2956">
        <v>33.103000000000002</v>
      </c>
      <c r="Q2956">
        <v>39.651000000000003</v>
      </c>
      <c r="R2956">
        <v>40.161999999999999</v>
      </c>
      <c r="S2956">
        <v>40.661000000000001</v>
      </c>
      <c r="T2956">
        <v>41.503</v>
      </c>
      <c r="U2956">
        <v>42.11</v>
      </c>
      <c r="V2956">
        <v>42.917999999999999</v>
      </c>
      <c r="W2956">
        <v>43.8</v>
      </c>
      <c r="X2956">
        <v>44.905000000000001</v>
      </c>
      <c r="Y2956">
        <v>45.688000000000002</v>
      </c>
      <c r="Z2956">
        <v>54.87</v>
      </c>
      <c r="AA2956">
        <v>61.725000000000001</v>
      </c>
      <c r="AB2956">
        <v>62.415999999999997</v>
      </c>
      <c r="AC2956">
        <v>63.116999999999997</v>
      </c>
      <c r="AD2956">
        <v>63.825000000000003</v>
      </c>
      <c r="AE2956">
        <v>64.713999999999999</v>
      </c>
      <c r="AF2956">
        <v>65.483999999999995</v>
      </c>
      <c r="AG2956">
        <v>66.284000000000006</v>
      </c>
      <c r="AH2956">
        <v>72.87</v>
      </c>
      <c r="AI2956">
        <v>73.734999999999999</v>
      </c>
      <c r="AJ2956" t="s">
        <v>46</v>
      </c>
      <c r="AK2956" t="s">
        <v>17</v>
      </c>
    </row>
    <row r="2957" spans="1:38" x14ac:dyDescent="0.35">
      <c r="A2957" t="s">
        <v>71</v>
      </c>
      <c r="B2957" t="s">
        <v>69</v>
      </c>
      <c r="C2957" t="s">
        <v>47</v>
      </c>
      <c r="D2957">
        <v>3.2440000000000002</v>
      </c>
      <c r="E2957">
        <v>3.2669999999999999</v>
      </c>
      <c r="F2957">
        <v>5.7939999999999996</v>
      </c>
      <c r="G2957">
        <v>8.5909999999999993</v>
      </c>
      <c r="H2957">
        <v>11.362</v>
      </c>
      <c r="I2957">
        <v>11.718999999999999</v>
      </c>
      <c r="J2957">
        <v>11.988</v>
      </c>
      <c r="K2957">
        <v>14.028</v>
      </c>
      <c r="L2957">
        <v>14.41</v>
      </c>
      <c r="M2957">
        <v>14.846</v>
      </c>
      <c r="N2957">
        <v>15.191000000000001</v>
      </c>
      <c r="O2957">
        <v>16.315999999999999</v>
      </c>
      <c r="P2957">
        <v>16.701000000000001</v>
      </c>
      <c r="Q2957">
        <v>19.28</v>
      </c>
      <c r="R2957">
        <v>19.852</v>
      </c>
      <c r="S2957">
        <v>20.443999999999999</v>
      </c>
      <c r="T2957">
        <v>21.888999999999999</v>
      </c>
      <c r="U2957">
        <v>22.625</v>
      </c>
      <c r="V2957">
        <v>23.809000000000001</v>
      </c>
      <c r="W2957">
        <v>25.106000000000002</v>
      </c>
      <c r="X2957">
        <v>27.085999999999999</v>
      </c>
      <c r="Y2957">
        <v>28.219000000000001</v>
      </c>
      <c r="Z2957">
        <v>31.446000000000002</v>
      </c>
      <c r="AA2957">
        <v>33.972000000000001</v>
      </c>
      <c r="AB2957">
        <v>34.820999999999998</v>
      </c>
      <c r="AC2957">
        <v>35.680999999999997</v>
      </c>
      <c r="AD2957">
        <v>36.555999999999997</v>
      </c>
      <c r="AE2957">
        <v>37.85</v>
      </c>
      <c r="AF2957">
        <v>38.799999999999997</v>
      </c>
      <c r="AG2957">
        <v>39.787999999999997</v>
      </c>
      <c r="AH2957">
        <v>42.430999999999997</v>
      </c>
      <c r="AI2957">
        <v>43.506999999999998</v>
      </c>
      <c r="AJ2957" t="s">
        <v>47</v>
      </c>
      <c r="AK2957" t="s">
        <v>17</v>
      </c>
    </row>
    <row r="2958" spans="1:38" x14ac:dyDescent="0.35">
      <c r="A2958" t="s">
        <v>71</v>
      </c>
      <c r="B2958" t="s">
        <v>69</v>
      </c>
      <c r="C2958" t="s">
        <v>48</v>
      </c>
      <c r="D2958">
        <v>0</v>
      </c>
      <c r="E2958">
        <v>1.9E-2</v>
      </c>
      <c r="F2958">
        <v>0.93899999999999995</v>
      </c>
      <c r="G2958">
        <v>2.048</v>
      </c>
      <c r="H2958">
        <v>3.1640000000000001</v>
      </c>
      <c r="I2958">
        <v>3.419</v>
      </c>
      <c r="J2958">
        <v>3.6259999999999999</v>
      </c>
      <c r="K2958">
        <v>3.9630000000000001</v>
      </c>
      <c r="L2958">
        <v>4.2439999999999998</v>
      </c>
      <c r="M2958">
        <v>4.5869999999999997</v>
      </c>
      <c r="N2958">
        <v>4.8920000000000003</v>
      </c>
      <c r="O2958">
        <v>6.67</v>
      </c>
      <c r="P2958">
        <v>7.2089999999999996</v>
      </c>
      <c r="Q2958">
        <v>9.0760000000000005</v>
      </c>
      <c r="R2958">
        <v>9.7810000000000006</v>
      </c>
      <c r="S2958">
        <v>10.462</v>
      </c>
      <c r="T2958">
        <v>13.497999999999999</v>
      </c>
      <c r="U2958">
        <v>14.273999999999999</v>
      </c>
      <c r="V2958">
        <v>16.257000000000001</v>
      </c>
      <c r="W2958">
        <v>18.402999999999999</v>
      </c>
      <c r="X2958">
        <v>23.103000000000002</v>
      </c>
      <c r="Y2958">
        <v>25.06</v>
      </c>
      <c r="Z2958">
        <v>25.937000000000001</v>
      </c>
      <c r="AA2958">
        <v>26.75</v>
      </c>
      <c r="AB2958">
        <v>27.587</v>
      </c>
      <c r="AC2958">
        <v>28.428000000000001</v>
      </c>
      <c r="AD2958">
        <v>29.274999999999999</v>
      </c>
      <c r="AE2958">
        <v>31.501999999999999</v>
      </c>
      <c r="AF2958">
        <v>32.411000000000001</v>
      </c>
      <c r="AG2958">
        <v>33.363</v>
      </c>
      <c r="AH2958">
        <v>34.33</v>
      </c>
      <c r="AI2958">
        <v>35.32</v>
      </c>
      <c r="AJ2958" t="s">
        <v>48</v>
      </c>
      <c r="AK2958" t="s">
        <v>8</v>
      </c>
      <c r="AL2958" t="s">
        <v>17</v>
      </c>
    </row>
    <row r="2959" spans="1:38" x14ac:dyDescent="0.35">
      <c r="A2959" t="s">
        <v>71</v>
      </c>
      <c r="B2959" t="s">
        <v>69</v>
      </c>
      <c r="C2959" t="s">
        <v>49</v>
      </c>
      <c r="D2959">
        <v>10</v>
      </c>
      <c r="E2959">
        <v>10.08</v>
      </c>
      <c r="F2959">
        <v>10.683</v>
      </c>
      <c r="G2959">
        <v>11.582000000000001</v>
      </c>
      <c r="H2959">
        <v>13.013</v>
      </c>
      <c r="I2959">
        <v>13.593</v>
      </c>
      <c r="J2959">
        <v>14.340999999999999</v>
      </c>
      <c r="K2959">
        <v>15.46</v>
      </c>
      <c r="L2959">
        <v>16.597000000000001</v>
      </c>
      <c r="M2959">
        <v>17.968</v>
      </c>
      <c r="N2959">
        <v>19.204000000000001</v>
      </c>
      <c r="O2959">
        <v>21.106999999999999</v>
      </c>
      <c r="P2959">
        <v>22.821000000000002</v>
      </c>
      <c r="Q2959">
        <v>25.102</v>
      </c>
      <c r="R2959">
        <v>27.408999999999999</v>
      </c>
      <c r="S2959">
        <v>29.748000000000001</v>
      </c>
      <c r="T2959">
        <v>33.079000000000001</v>
      </c>
      <c r="U2959">
        <v>35.845999999999997</v>
      </c>
      <c r="V2959">
        <v>39.264000000000003</v>
      </c>
      <c r="W2959">
        <v>42.966000000000001</v>
      </c>
      <c r="X2959">
        <v>47.444000000000003</v>
      </c>
      <c r="Y2959">
        <v>50.911999999999999</v>
      </c>
      <c r="Z2959">
        <v>54.134</v>
      </c>
      <c r="AA2959">
        <v>57.17</v>
      </c>
      <c r="AB2959">
        <v>60.381</v>
      </c>
      <c r="AC2959">
        <v>63.642000000000003</v>
      </c>
      <c r="AD2959">
        <v>66.95</v>
      </c>
      <c r="AE2959">
        <v>70.947999999999993</v>
      </c>
      <c r="AF2959">
        <v>74.528000000000006</v>
      </c>
      <c r="AG2959">
        <v>78.256</v>
      </c>
      <c r="AH2959">
        <v>82.102000000000004</v>
      </c>
      <c r="AI2959">
        <v>86.076999999999998</v>
      </c>
      <c r="AJ2959" t="s">
        <v>49</v>
      </c>
      <c r="AK2959" t="s">
        <v>9</v>
      </c>
    </row>
    <row r="2960" spans="1:38" x14ac:dyDescent="0.35">
      <c r="A2960" t="s">
        <v>71</v>
      </c>
      <c r="B2960" t="s">
        <v>69</v>
      </c>
      <c r="C2960" t="s">
        <v>50</v>
      </c>
      <c r="D2960">
        <v>0</v>
      </c>
      <c r="E2960">
        <v>2.1000000000000001E-2</v>
      </c>
      <c r="F2960">
        <v>0.111</v>
      </c>
      <c r="G2960">
        <v>0.19900000000000001</v>
      </c>
      <c r="H2960">
        <v>0.311</v>
      </c>
      <c r="I2960">
        <v>0.438</v>
      </c>
      <c r="J2960">
        <v>0.61499999999999999</v>
      </c>
      <c r="K2960">
        <v>1.804</v>
      </c>
      <c r="L2960">
        <v>2.0009999999999999</v>
      </c>
      <c r="M2960">
        <v>2.3050000000000002</v>
      </c>
      <c r="N2960">
        <v>2.59</v>
      </c>
      <c r="O2960">
        <v>2.9540000000000002</v>
      </c>
      <c r="P2960">
        <v>3.3460000000000001</v>
      </c>
      <c r="Q2960">
        <v>3.93</v>
      </c>
      <c r="R2960">
        <v>4.4580000000000002</v>
      </c>
      <c r="S2960">
        <v>5.0030000000000001</v>
      </c>
      <c r="T2960">
        <v>5.5869999999999997</v>
      </c>
      <c r="U2960">
        <v>6.2359999999999998</v>
      </c>
      <c r="V2960">
        <v>6.9379999999999997</v>
      </c>
      <c r="W2960">
        <v>7.6959999999999997</v>
      </c>
      <c r="X2960">
        <v>8.4120000000000008</v>
      </c>
      <c r="Y2960">
        <v>9.1530000000000005</v>
      </c>
      <c r="Z2960">
        <v>10.166</v>
      </c>
      <c r="AA2960">
        <v>11.092000000000001</v>
      </c>
      <c r="AB2960">
        <v>11.901999999999999</v>
      </c>
      <c r="AC2960">
        <v>12.726000000000001</v>
      </c>
      <c r="AD2960">
        <v>13.574</v>
      </c>
      <c r="AE2960">
        <v>14.458</v>
      </c>
      <c r="AF2960">
        <v>15.375999999999999</v>
      </c>
      <c r="AG2960">
        <v>16.329999999999998</v>
      </c>
      <c r="AH2960">
        <v>17.471</v>
      </c>
      <c r="AI2960">
        <v>18.492999999999999</v>
      </c>
      <c r="AJ2960" t="s">
        <v>50</v>
      </c>
      <c r="AK2960" t="s">
        <v>15</v>
      </c>
    </row>
    <row r="2961" spans="1:38" x14ac:dyDescent="0.35">
      <c r="A2961" t="s">
        <v>71</v>
      </c>
      <c r="B2961" t="s">
        <v>69</v>
      </c>
      <c r="C2961" t="s">
        <v>51</v>
      </c>
      <c r="D2961">
        <v>0</v>
      </c>
      <c r="E2961">
        <v>2.9000000000000001E-2</v>
      </c>
      <c r="F2961">
        <v>4.4059999999999997</v>
      </c>
      <c r="G2961">
        <v>8.7959999999999994</v>
      </c>
      <c r="H2961">
        <v>13.201000000000001</v>
      </c>
      <c r="I2961">
        <v>13.382999999999999</v>
      </c>
      <c r="J2961">
        <v>13.634</v>
      </c>
      <c r="K2961">
        <v>14.473000000000001</v>
      </c>
      <c r="L2961">
        <v>14.87</v>
      </c>
      <c r="M2961">
        <v>15.342000000000001</v>
      </c>
      <c r="N2961">
        <v>15.763</v>
      </c>
      <c r="O2961">
        <v>16.295000000000002</v>
      </c>
      <c r="P2961">
        <v>16.861000000000001</v>
      </c>
      <c r="Q2961">
        <v>20.129000000000001</v>
      </c>
      <c r="R2961">
        <v>20.896999999999998</v>
      </c>
      <c r="S2961">
        <v>21.678000000000001</v>
      </c>
      <c r="T2961">
        <v>22.510999999999999</v>
      </c>
      <c r="U2961">
        <v>23.44</v>
      </c>
      <c r="V2961">
        <v>24.440999999999999</v>
      </c>
      <c r="W2961">
        <v>25.524999999999999</v>
      </c>
      <c r="X2961">
        <v>26.547999999999998</v>
      </c>
      <c r="Y2961">
        <v>27.597999999999999</v>
      </c>
      <c r="Z2961">
        <v>32.482999999999997</v>
      </c>
      <c r="AA2961">
        <v>36.323</v>
      </c>
      <c r="AB2961">
        <v>37.475000000000001</v>
      </c>
      <c r="AC2961">
        <v>38.652999999999999</v>
      </c>
      <c r="AD2961">
        <v>39.856999999999999</v>
      </c>
      <c r="AE2961">
        <v>41.116999999999997</v>
      </c>
      <c r="AF2961">
        <v>42.423999999999999</v>
      </c>
      <c r="AG2961">
        <v>43.780999999999999</v>
      </c>
      <c r="AH2961">
        <v>47.74</v>
      </c>
      <c r="AI2961">
        <v>49.197000000000003</v>
      </c>
      <c r="AJ2961" t="s">
        <v>51</v>
      </c>
      <c r="AK2961" t="s">
        <v>19</v>
      </c>
    </row>
    <row r="2962" spans="1:38" x14ac:dyDescent="0.35">
      <c r="A2962" t="s">
        <v>71</v>
      </c>
      <c r="B2962" t="s">
        <v>69</v>
      </c>
      <c r="C2962" t="s">
        <v>52</v>
      </c>
      <c r="D2962">
        <v>0</v>
      </c>
      <c r="E2962">
        <v>0.04</v>
      </c>
      <c r="F2962">
        <v>0.22700000000000001</v>
      </c>
      <c r="G2962">
        <v>0.40600000000000003</v>
      </c>
      <c r="H2962">
        <v>0.63600000000000001</v>
      </c>
      <c r="I2962">
        <v>0.89800000000000002</v>
      </c>
      <c r="J2962">
        <v>1.258</v>
      </c>
      <c r="K2962">
        <v>3.6629999999999998</v>
      </c>
      <c r="L2962">
        <v>4.1239999999999997</v>
      </c>
      <c r="M2962">
        <v>4.7640000000000002</v>
      </c>
      <c r="N2962">
        <v>5.34</v>
      </c>
      <c r="O2962">
        <v>6.0839999999999996</v>
      </c>
      <c r="P2962">
        <v>6.875</v>
      </c>
      <c r="Q2962">
        <v>8.0709999999999997</v>
      </c>
      <c r="R2962">
        <v>9.141</v>
      </c>
      <c r="S2962">
        <v>10.249000000000001</v>
      </c>
      <c r="T2962">
        <v>11.426</v>
      </c>
      <c r="U2962">
        <v>12.743</v>
      </c>
      <c r="V2962">
        <v>14.169</v>
      </c>
      <c r="W2962">
        <v>15.711</v>
      </c>
      <c r="X2962">
        <v>17.152999999999999</v>
      </c>
      <c r="Y2962">
        <v>18.632999999999999</v>
      </c>
      <c r="Z2962">
        <v>20.695</v>
      </c>
      <c r="AA2962">
        <v>22.57</v>
      </c>
      <c r="AB2962">
        <v>24.18</v>
      </c>
      <c r="AC2962">
        <v>25.824000000000002</v>
      </c>
      <c r="AD2962">
        <v>27.501000000000001</v>
      </c>
      <c r="AE2962">
        <v>29.259</v>
      </c>
      <c r="AF2962">
        <v>31.079000000000001</v>
      </c>
      <c r="AG2962">
        <v>32.973999999999997</v>
      </c>
      <c r="AH2962">
        <v>35.262999999999998</v>
      </c>
      <c r="AI2962">
        <v>37.295999999999999</v>
      </c>
      <c r="AJ2962" t="s">
        <v>52</v>
      </c>
      <c r="AK2962" t="s">
        <v>15</v>
      </c>
    </row>
    <row r="2963" spans="1:38" x14ac:dyDescent="0.35">
      <c r="A2963" t="s">
        <v>71</v>
      </c>
      <c r="B2963" t="s">
        <v>69</v>
      </c>
      <c r="C2963" t="s">
        <v>53</v>
      </c>
      <c r="D2963">
        <v>0</v>
      </c>
      <c r="E2963">
        <v>5.8999999999999997E-2</v>
      </c>
      <c r="F2963">
        <v>3.3740000000000001</v>
      </c>
      <c r="G2963">
        <v>6.2629999999999999</v>
      </c>
      <c r="H2963">
        <v>9.157</v>
      </c>
      <c r="I2963">
        <v>9.25</v>
      </c>
      <c r="J2963">
        <v>9.7080000000000002</v>
      </c>
      <c r="K2963">
        <v>10.476000000000001</v>
      </c>
      <c r="L2963">
        <v>11.273</v>
      </c>
      <c r="M2963">
        <v>12.244999999999999</v>
      </c>
      <c r="N2963">
        <v>13.143000000000001</v>
      </c>
      <c r="O2963">
        <v>17.902000000000001</v>
      </c>
      <c r="P2963">
        <v>18.800999999999998</v>
      </c>
      <c r="Q2963">
        <v>22.638999999999999</v>
      </c>
      <c r="R2963">
        <v>23.902000000000001</v>
      </c>
      <c r="S2963">
        <v>25.280999999999999</v>
      </c>
      <c r="T2963">
        <v>31.582000000000001</v>
      </c>
      <c r="U2963">
        <v>33.293999999999997</v>
      </c>
      <c r="V2963">
        <v>37.473999999999997</v>
      </c>
      <c r="W2963">
        <v>41.996000000000002</v>
      </c>
      <c r="X2963">
        <v>51.27</v>
      </c>
      <c r="Y2963">
        <v>55.366</v>
      </c>
      <c r="Z2963">
        <v>57.518000000000001</v>
      </c>
      <c r="AA2963">
        <v>59.61</v>
      </c>
      <c r="AB2963">
        <v>61.843000000000004</v>
      </c>
      <c r="AC2963">
        <v>64.144000000000005</v>
      </c>
      <c r="AD2963">
        <v>66.504000000000005</v>
      </c>
      <c r="AE2963">
        <v>71.385999999999996</v>
      </c>
      <c r="AF2963">
        <v>73.962999999999994</v>
      </c>
      <c r="AG2963">
        <v>76.638999999999996</v>
      </c>
      <c r="AH2963">
        <v>79.462999999999994</v>
      </c>
      <c r="AI2963">
        <v>82.384</v>
      </c>
      <c r="AJ2963" t="s">
        <v>53</v>
      </c>
      <c r="AK2963" t="s">
        <v>8</v>
      </c>
    </row>
    <row r="2964" spans="1:38" x14ac:dyDescent="0.35">
      <c r="A2964" t="s">
        <v>71</v>
      </c>
      <c r="B2964" t="s">
        <v>69</v>
      </c>
      <c r="C2964" t="s">
        <v>54</v>
      </c>
      <c r="D2964">
        <v>0</v>
      </c>
      <c r="E2964">
        <v>6.0000000000000001E-3</v>
      </c>
      <c r="F2964">
        <v>2.5369999999999999</v>
      </c>
      <c r="G2964">
        <v>4.9779999999999998</v>
      </c>
      <c r="H2964">
        <v>7.2069999999999999</v>
      </c>
      <c r="I2964">
        <v>7.2809999999999997</v>
      </c>
      <c r="J2964">
        <v>7.375</v>
      </c>
      <c r="K2964">
        <v>7.5259999999999998</v>
      </c>
      <c r="L2964">
        <v>7.6639999999999997</v>
      </c>
      <c r="M2964">
        <v>7.8410000000000002</v>
      </c>
      <c r="N2964">
        <v>7.9669999999999996</v>
      </c>
      <c r="O2964">
        <v>11.606</v>
      </c>
      <c r="P2964">
        <v>12.053000000000001</v>
      </c>
      <c r="Q2964">
        <v>15.593999999999999</v>
      </c>
      <c r="R2964">
        <v>16.167000000000002</v>
      </c>
      <c r="S2964">
        <v>16.664999999999999</v>
      </c>
      <c r="T2964">
        <v>22.709</v>
      </c>
      <c r="U2964">
        <v>23.241</v>
      </c>
      <c r="V2964">
        <v>26.545000000000002</v>
      </c>
      <c r="W2964">
        <v>30.116</v>
      </c>
      <c r="X2964">
        <v>39.781999999999996</v>
      </c>
      <c r="Y2964">
        <v>42.936</v>
      </c>
      <c r="Z2964">
        <v>43.414999999999999</v>
      </c>
      <c r="AA2964">
        <v>43.813000000000002</v>
      </c>
      <c r="AB2964">
        <v>44.209000000000003</v>
      </c>
      <c r="AC2964">
        <v>44.582000000000001</v>
      </c>
      <c r="AD2964">
        <v>44.936</v>
      </c>
      <c r="AE2964">
        <v>48.454999999999998</v>
      </c>
      <c r="AF2964">
        <v>48.817999999999998</v>
      </c>
      <c r="AG2964">
        <v>49.210999999999999</v>
      </c>
      <c r="AH2964">
        <v>49.558999999999997</v>
      </c>
      <c r="AI2964">
        <v>49.921999999999997</v>
      </c>
      <c r="AJ2964" t="s">
        <v>54</v>
      </c>
      <c r="AK2964" t="s">
        <v>22</v>
      </c>
    </row>
    <row r="2965" spans="1:38" x14ac:dyDescent="0.35">
      <c r="A2965" t="s">
        <v>71</v>
      </c>
      <c r="B2965" t="s">
        <v>69</v>
      </c>
      <c r="C2965" t="s">
        <v>55</v>
      </c>
      <c r="D2965">
        <v>0</v>
      </c>
      <c r="E2965">
        <v>0.03</v>
      </c>
      <c r="F2965">
        <v>2.726</v>
      </c>
      <c r="G2965">
        <v>5.4219999999999997</v>
      </c>
      <c r="H2965">
        <v>8.15</v>
      </c>
      <c r="I2965">
        <v>8.3719999999999999</v>
      </c>
      <c r="J2965">
        <v>8.6690000000000005</v>
      </c>
      <c r="K2965">
        <v>10.497</v>
      </c>
      <c r="L2965">
        <v>10.98</v>
      </c>
      <c r="M2965">
        <v>11.542</v>
      </c>
      <c r="N2965">
        <v>12.013999999999999</v>
      </c>
      <c r="O2965">
        <v>12.62</v>
      </c>
      <c r="P2965">
        <v>13.257</v>
      </c>
      <c r="Q2965">
        <v>15.75</v>
      </c>
      <c r="R2965">
        <v>16.634</v>
      </c>
      <c r="S2965">
        <v>17.529</v>
      </c>
      <c r="T2965">
        <v>18.478000000000002</v>
      </c>
      <c r="U2965">
        <v>19.55</v>
      </c>
      <c r="V2965">
        <v>20.707999999999998</v>
      </c>
      <c r="W2965">
        <v>21.97</v>
      </c>
      <c r="X2965">
        <v>23.117000000000001</v>
      </c>
      <c r="Y2965">
        <v>24.283000000000001</v>
      </c>
      <c r="Z2965">
        <v>28.1</v>
      </c>
      <c r="AA2965">
        <v>31.154</v>
      </c>
      <c r="AB2965">
        <v>32.395000000000003</v>
      </c>
      <c r="AC2965">
        <v>33.658999999999999</v>
      </c>
      <c r="AD2965">
        <v>34.942999999999998</v>
      </c>
      <c r="AE2965">
        <v>36.284999999999997</v>
      </c>
      <c r="AF2965">
        <v>37.674999999999997</v>
      </c>
      <c r="AG2965">
        <v>39.122</v>
      </c>
      <c r="AH2965">
        <v>42.360999999999997</v>
      </c>
      <c r="AI2965">
        <v>43.912999999999997</v>
      </c>
      <c r="AJ2965" t="s">
        <v>55</v>
      </c>
      <c r="AK2965" t="s">
        <v>8</v>
      </c>
      <c r="AL2965" t="s">
        <v>17</v>
      </c>
    </row>
    <row r="2966" spans="1:38" x14ac:dyDescent="0.35">
      <c r="A2966" t="s">
        <v>72</v>
      </c>
      <c r="B2966" t="s">
        <v>69</v>
      </c>
      <c r="C2966" t="s">
        <v>7</v>
      </c>
      <c r="D2966">
        <v>0</v>
      </c>
      <c r="E2966">
        <v>3.7999999999999999E-2</v>
      </c>
      <c r="F2966">
        <v>0.93400000000000005</v>
      </c>
      <c r="G2966">
        <v>2.0019999999999998</v>
      </c>
      <c r="H2966">
        <v>3.1059999999999999</v>
      </c>
      <c r="I2966">
        <v>3.4079999999999999</v>
      </c>
      <c r="J2966">
        <v>3.802</v>
      </c>
      <c r="K2966">
        <v>4.4240000000000004</v>
      </c>
      <c r="L2966">
        <v>7.6059999999999999</v>
      </c>
      <c r="M2966">
        <v>8.31</v>
      </c>
      <c r="N2966">
        <v>8.9949999999999992</v>
      </c>
      <c r="O2966">
        <v>9.7829999999999995</v>
      </c>
      <c r="P2966">
        <v>10.654</v>
      </c>
      <c r="Q2966">
        <v>13.368</v>
      </c>
      <c r="R2966">
        <v>21.815000000000001</v>
      </c>
      <c r="S2966">
        <v>23.11</v>
      </c>
      <c r="T2966">
        <v>26.164000000000001</v>
      </c>
      <c r="U2966">
        <v>27.65</v>
      </c>
      <c r="V2966">
        <v>29.224</v>
      </c>
      <c r="W2966">
        <v>33.851999999999997</v>
      </c>
      <c r="X2966">
        <v>36.539000000000001</v>
      </c>
      <c r="Y2966">
        <v>38.22</v>
      </c>
      <c r="Z2966">
        <v>40</v>
      </c>
      <c r="AA2966">
        <v>41.744999999999997</v>
      </c>
      <c r="AB2966">
        <v>43.578000000000003</v>
      </c>
      <c r="AC2966">
        <v>45.463999999999999</v>
      </c>
      <c r="AD2966">
        <v>47.393999999999998</v>
      </c>
      <c r="AE2966">
        <v>51.052</v>
      </c>
      <c r="AF2966">
        <v>53.143999999999998</v>
      </c>
      <c r="AG2966">
        <v>55.313000000000002</v>
      </c>
      <c r="AH2966">
        <v>57.561</v>
      </c>
      <c r="AI2966">
        <v>59.887</v>
      </c>
      <c r="AJ2966" t="s">
        <v>7</v>
      </c>
      <c r="AK2966" t="s">
        <v>8</v>
      </c>
      <c r="AL2966" t="s">
        <v>9</v>
      </c>
    </row>
    <row r="2967" spans="1:38" x14ac:dyDescent="0.35">
      <c r="A2967" t="s">
        <v>72</v>
      </c>
      <c r="B2967" t="s">
        <v>69</v>
      </c>
      <c r="C2967" t="s">
        <v>10</v>
      </c>
      <c r="D2967">
        <v>0</v>
      </c>
      <c r="E2967">
        <v>2E-3</v>
      </c>
      <c r="F2967">
        <v>1.4E-2</v>
      </c>
      <c r="G2967">
        <v>3.5999999999999997E-2</v>
      </c>
      <c r="H2967">
        <v>0.08</v>
      </c>
      <c r="I2967">
        <v>9.8000000000000004E-2</v>
      </c>
      <c r="J2967">
        <v>0.123</v>
      </c>
      <c r="K2967">
        <v>0.16200000000000001</v>
      </c>
      <c r="L2967">
        <v>0.2</v>
      </c>
      <c r="M2967">
        <v>0.246</v>
      </c>
      <c r="N2967">
        <v>0.28699999999999998</v>
      </c>
      <c r="O2967">
        <v>0.33600000000000002</v>
      </c>
      <c r="P2967">
        <v>0.38800000000000001</v>
      </c>
      <c r="Q2967">
        <v>0.44400000000000001</v>
      </c>
      <c r="R2967">
        <v>0.51700000000000002</v>
      </c>
      <c r="S2967">
        <v>0.59099999999999997</v>
      </c>
      <c r="T2967">
        <v>0.67</v>
      </c>
      <c r="U2967">
        <v>0.76</v>
      </c>
      <c r="V2967">
        <v>0.85699999999999998</v>
      </c>
      <c r="W2967">
        <v>0.96199999999999997</v>
      </c>
      <c r="X2967">
        <v>1.056</v>
      </c>
      <c r="Y2967">
        <v>1.151</v>
      </c>
      <c r="Z2967">
        <v>1.254</v>
      </c>
      <c r="AA2967">
        <v>1.351</v>
      </c>
      <c r="AB2967">
        <v>1.4510000000000001</v>
      </c>
      <c r="AC2967">
        <v>1.554</v>
      </c>
      <c r="AD2967">
        <v>1.6579999999999999</v>
      </c>
      <c r="AE2967">
        <v>1.7669999999999999</v>
      </c>
      <c r="AF2967">
        <v>1.879</v>
      </c>
      <c r="AG2967">
        <v>1.9970000000000001</v>
      </c>
      <c r="AH2967">
        <v>2.1179999999999999</v>
      </c>
      <c r="AI2967">
        <v>2.2440000000000002</v>
      </c>
      <c r="AJ2967" t="s">
        <v>10</v>
      </c>
      <c r="AK2967" t="s">
        <v>11</v>
      </c>
      <c r="AL2967" t="s">
        <v>9</v>
      </c>
    </row>
    <row r="2968" spans="1:38" x14ac:dyDescent="0.35">
      <c r="A2968" t="s">
        <v>72</v>
      </c>
      <c r="B2968" t="s">
        <v>69</v>
      </c>
      <c r="C2968" t="s">
        <v>12</v>
      </c>
      <c r="D2968">
        <v>0</v>
      </c>
      <c r="E2968">
        <v>7.5999999999999998E-2</v>
      </c>
      <c r="F2968">
        <v>0.93899999999999995</v>
      </c>
      <c r="G2968">
        <v>1.954</v>
      </c>
      <c r="H2968">
        <v>3.3519999999999999</v>
      </c>
      <c r="I2968">
        <v>3.8940000000000001</v>
      </c>
      <c r="J2968">
        <v>4.6470000000000002</v>
      </c>
      <c r="K2968">
        <v>5.758</v>
      </c>
      <c r="L2968">
        <v>8.375</v>
      </c>
      <c r="M2968">
        <v>9.7899999999999991</v>
      </c>
      <c r="N2968">
        <v>11.117000000000001</v>
      </c>
      <c r="O2968">
        <v>12.67</v>
      </c>
      <c r="P2968">
        <v>14.37</v>
      </c>
      <c r="Q2968">
        <v>17.201000000000001</v>
      </c>
      <c r="R2968">
        <v>23.686</v>
      </c>
      <c r="S2968">
        <v>26.329000000000001</v>
      </c>
      <c r="T2968">
        <v>30.077000000000002</v>
      </c>
      <c r="U2968">
        <v>33.079000000000001</v>
      </c>
      <c r="V2968">
        <v>36.253999999999998</v>
      </c>
      <c r="W2968">
        <v>41.478999999999999</v>
      </c>
      <c r="X2968">
        <v>45.377000000000002</v>
      </c>
      <c r="Y2968">
        <v>48.677999999999997</v>
      </c>
      <c r="Z2968">
        <v>52.183</v>
      </c>
      <c r="AA2968">
        <v>55.558999999999997</v>
      </c>
      <c r="AB2968">
        <v>59.110999999999997</v>
      </c>
      <c r="AC2968">
        <v>62.74</v>
      </c>
      <c r="AD2968">
        <v>66.444999999999993</v>
      </c>
      <c r="AE2968">
        <v>71.376000000000005</v>
      </c>
      <c r="AF2968">
        <v>75.384</v>
      </c>
      <c r="AG2968">
        <v>79.534000000000006</v>
      </c>
      <c r="AH2968">
        <v>83.843999999999994</v>
      </c>
      <c r="AI2968">
        <v>88.302000000000007</v>
      </c>
      <c r="AJ2968" t="s">
        <v>12</v>
      </c>
      <c r="AK2968" t="s">
        <v>8</v>
      </c>
    </row>
    <row r="2969" spans="1:38" x14ac:dyDescent="0.35">
      <c r="A2969" t="s">
        <v>72</v>
      </c>
      <c r="B2969" t="s">
        <v>69</v>
      </c>
      <c r="C2969" t="s">
        <v>13</v>
      </c>
      <c r="D2969">
        <v>0</v>
      </c>
      <c r="E2969">
        <v>3.3000000000000002E-2</v>
      </c>
      <c r="F2969">
        <v>0.57699999999999996</v>
      </c>
      <c r="G2969">
        <v>1.1879999999999999</v>
      </c>
      <c r="H2969">
        <v>1.9319999999999999</v>
      </c>
      <c r="I2969">
        <v>2.1800000000000002</v>
      </c>
      <c r="J2969">
        <v>2.5230000000000001</v>
      </c>
      <c r="K2969">
        <v>3.0329999999999999</v>
      </c>
      <c r="L2969">
        <v>4.7130000000000001</v>
      </c>
      <c r="M2969">
        <v>5.3550000000000004</v>
      </c>
      <c r="N2969">
        <v>5.9580000000000002</v>
      </c>
      <c r="O2969">
        <v>6.6609999999999996</v>
      </c>
      <c r="P2969">
        <v>7.4340000000000002</v>
      </c>
      <c r="Q2969">
        <v>9.0549999999999997</v>
      </c>
      <c r="R2969">
        <v>13.351000000000001</v>
      </c>
      <c r="S2969">
        <v>14.523</v>
      </c>
      <c r="T2969">
        <v>16.506</v>
      </c>
      <c r="U2969">
        <v>17.844999999999999</v>
      </c>
      <c r="V2969">
        <v>19.265999999999998</v>
      </c>
      <c r="W2969">
        <v>22.140999999999998</v>
      </c>
      <c r="X2969">
        <v>24.077999999999999</v>
      </c>
      <c r="Y2969">
        <v>25.564</v>
      </c>
      <c r="Z2969">
        <v>27.143999999999998</v>
      </c>
      <c r="AA2969">
        <v>28.670999999999999</v>
      </c>
      <c r="AB2969">
        <v>30.277999999999999</v>
      </c>
      <c r="AC2969">
        <v>31.922000000000001</v>
      </c>
      <c r="AD2969">
        <v>33.601999999999997</v>
      </c>
      <c r="AE2969">
        <v>36.116999999999997</v>
      </c>
      <c r="AF2969">
        <v>37.936999999999998</v>
      </c>
      <c r="AG2969">
        <v>39.82</v>
      </c>
      <c r="AH2969">
        <v>41.777999999999999</v>
      </c>
      <c r="AI2969">
        <v>43.802</v>
      </c>
      <c r="AJ2969" t="s">
        <v>13</v>
      </c>
      <c r="AK2969" t="s">
        <v>8</v>
      </c>
    </row>
    <row r="2970" spans="1:38" x14ac:dyDescent="0.35">
      <c r="A2970" t="s">
        <v>72</v>
      </c>
      <c r="B2970" t="s">
        <v>69</v>
      </c>
      <c r="C2970" t="s">
        <v>14</v>
      </c>
      <c r="D2970">
        <v>0</v>
      </c>
      <c r="E2970">
        <v>8.5999999999999993E-2</v>
      </c>
      <c r="F2970">
        <v>6.7880000000000003</v>
      </c>
      <c r="G2970">
        <v>13.521000000000001</v>
      </c>
      <c r="H2970">
        <v>20.318000000000001</v>
      </c>
      <c r="I2970">
        <v>20.911000000000001</v>
      </c>
      <c r="J2970">
        <v>21.731000000000002</v>
      </c>
      <c r="K2970">
        <v>26.736999999999998</v>
      </c>
      <c r="L2970">
        <v>28.074999999999999</v>
      </c>
      <c r="M2970">
        <v>29.632999999999999</v>
      </c>
      <c r="N2970">
        <v>31.111999999999998</v>
      </c>
      <c r="O2970">
        <v>32.823999999999998</v>
      </c>
      <c r="P2970">
        <v>34.715000000000003</v>
      </c>
      <c r="Q2970">
        <v>45.813000000000002</v>
      </c>
      <c r="R2970">
        <v>63.802999999999997</v>
      </c>
      <c r="S2970">
        <v>66.400000000000006</v>
      </c>
      <c r="T2970">
        <v>69.165000000000006</v>
      </c>
      <c r="U2970">
        <v>72.231999999999999</v>
      </c>
      <c r="V2970">
        <v>75.52</v>
      </c>
      <c r="W2970">
        <v>79.08</v>
      </c>
      <c r="X2970">
        <v>82.498999999999995</v>
      </c>
      <c r="Y2970">
        <v>86.016000000000005</v>
      </c>
      <c r="Z2970">
        <v>89.787000000000006</v>
      </c>
      <c r="AA2970">
        <v>97.805000000000007</v>
      </c>
      <c r="AB2970">
        <v>101.699</v>
      </c>
      <c r="AC2970">
        <v>105.703</v>
      </c>
      <c r="AD2970">
        <v>109.80200000000001</v>
      </c>
      <c r="AE2970">
        <v>114.09699999999999</v>
      </c>
      <c r="AF2970">
        <v>118.557</v>
      </c>
      <c r="AG2970">
        <v>123.179</v>
      </c>
      <c r="AH2970">
        <v>135.76599999999999</v>
      </c>
      <c r="AI2970">
        <v>140.74600000000001</v>
      </c>
      <c r="AJ2970" t="s">
        <v>14</v>
      </c>
      <c r="AK2970" t="s">
        <v>15</v>
      </c>
    </row>
    <row r="2971" spans="1:38" x14ac:dyDescent="0.35">
      <c r="A2971" t="s">
        <v>72</v>
      </c>
      <c r="B2971" t="s">
        <v>69</v>
      </c>
      <c r="C2971" t="s">
        <v>16</v>
      </c>
      <c r="D2971">
        <v>0</v>
      </c>
      <c r="E2971">
        <v>1.4999999999999999E-2</v>
      </c>
      <c r="F2971">
        <v>8.2000000000000003E-2</v>
      </c>
      <c r="G2971">
        <v>0.187</v>
      </c>
      <c r="H2971">
        <v>0.376</v>
      </c>
      <c r="I2971">
        <v>0.48099999999999998</v>
      </c>
      <c r="J2971">
        <v>0.628</v>
      </c>
      <c r="K2971">
        <v>0.84099999999999997</v>
      </c>
      <c r="L2971">
        <v>1.0669999999999999</v>
      </c>
      <c r="M2971">
        <v>1.339</v>
      </c>
      <c r="N2971">
        <v>1.6</v>
      </c>
      <c r="O2971">
        <v>1.903</v>
      </c>
      <c r="P2971">
        <v>2.2370000000000001</v>
      </c>
      <c r="Q2971">
        <v>2.601</v>
      </c>
      <c r="R2971">
        <v>3.04</v>
      </c>
      <c r="S2971">
        <v>3.5</v>
      </c>
      <c r="T2971">
        <v>3.9910000000000001</v>
      </c>
      <c r="U2971">
        <v>4.5330000000000004</v>
      </c>
      <c r="V2971">
        <v>5.1139999999999999</v>
      </c>
      <c r="W2971">
        <v>5.7469999999999999</v>
      </c>
      <c r="X2971">
        <v>6.351</v>
      </c>
      <c r="Y2971">
        <v>6.9770000000000003</v>
      </c>
      <c r="Z2971">
        <v>7.6449999999999996</v>
      </c>
      <c r="AA2971">
        <v>8.3000000000000007</v>
      </c>
      <c r="AB2971">
        <v>8.9909999999999997</v>
      </c>
      <c r="AC2971">
        <v>9.702</v>
      </c>
      <c r="AD2971">
        <v>10.430999999999999</v>
      </c>
      <c r="AE2971">
        <v>11.193</v>
      </c>
      <c r="AF2971">
        <v>11.986000000000001</v>
      </c>
      <c r="AG2971">
        <v>12.808</v>
      </c>
      <c r="AH2971">
        <v>13.663</v>
      </c>
      <c r="AI2971">
        <v>14.545999999999999</v>
      </c>
      <c r="AJ2971" t="s">
        <v>16</v>
      </c>
      <c r="AK2971" t="s">
        <v>8</v>
      </c>
      <c r="AL2971" t="s">
        <v>17</v>
      </c>
    </row>
    <row r="2972" spans="1:38" x14ac:dyDescent="0.35">
      <c r="A2972" t="s">
        <v>72</v>
      </c>
      <c r="B2972" t="s">
        <v>69</v>
      </c>
      <c r="C2972" t="s">
        <v>18</v>
      </c>
      <c r="D2972">
        <v>2.5</v>
      </c>
      <c r="E2972">
        <v>2.516</v>
      </c>
      <c r="F2972">
        <v>4.2110000000000003</v>
      </c>
      <c r="G2972">
        <v>5.9160000000000004</v>
      </c>
      <c r="H2972">
        <v>7.6269999999999998</v>
      </c>
      <c r="I2972">
        <v>7.7389999999999999</v>
      </c>
      <c r="J2972">
        <v>7.89</v>
      </c>
      <c r="K2972">
        <v>8.3970000000000002</v>
      </c>
      <c r="L2972">
        <v>8.6389999999999993</v>
      </c>
      <c r="M2972">
        <v>8.9250000000000007</v>
      </c>
      <c r="N2972">
        <v>9.1929999999999996</v>
      </c>
      <c r="O2972">
        <v>9.5030000000000001</v>
      </c>
      <c r="P2972">
        <v>9.8439999999999994</v>
      </c>
      <c r="Q2972">
        <v>12.260999999999999</v>
      </c>
      <c r="R2972">
        <v>16.219000000000001</v>
      </c>
      <c r="S2972">
        <v>16.692</v>
      </c>
      <c r="T2972">
        <v>17.196000000000002</v>
      </c>
      <c r="U2972">
        <v>17.757000000000001</v>
      </c>
      <c r="V2972">
        <v>18.361000000000001</v>
      </c>
      <c r="W2972">
        <v>19.016999999999999</v>
      </c>
      <c r="X2972">
        <v>19.635999999999999</v>
      </c>
      <c r="Y2972">
        <v>20.27</v>
      </c>
      <c r="Z2972">
        <v>20.954000000000001</v>
      </c>
      <c r="AA2972">
        <v>22.59</v>
      </c>
      <c r="AB2972">
        <v>23.288</v>
      </c>
      <c r="AC2972">
        <v>24.001000000000001</v>
      </c>
      <c r="AD2972">
        <v>24.73</v>
      </c>
      <c r="AE2972">
        <v>25.492000000000001</v>
      </c>
      <c r="AF2972">
        <v>26.286000000000001</v>
      </c>
      <c r="AG2972">
        <v>27.106999999999999</v>
      </c>
      <c r="AH2972">
        <v>29.72</v>
      </c>
      <c r="AI2972">
        <v>30.603999999999999</v>
      </c>
      <c r="AJ2972" t="s">
        <v>18</v>
      </c>
      <c r="AK2972" t="s">
        <v>19</v>
      </c>
    </row>
    <row r="2973" spans="1:38" x14ac:dyDescent="0.35">
      <c r="A2973" t="s">
        <v>72</v>
      </c>
      <c r="B2973" t="s">
        <v>69</v>
      </c>
      <c r="C2973" t="s">
        <v>20</v>
      </c>
      <c r="D2973">
        <v>10.010999999999999</v>
      </c>
      <c r="E2973">
        <v>10.07</v>
      </c>
      <c r="F2973">
        <v>11.494999999999999</v>
      </c>
      <c r="G2973">
        <v>12.962</v>
      </c>
      <c r="H2973">
        <v>14.478999999999999</v>
      </c>
      <c r="I2973">
        <v>14.874000000000001</v>
      </c>
      <c r="J2973">
        <v>15.411</v>
      </c>
      <c r="K2973">
        <v>16.21</v>
      </c>
      <c r="L2973">
        <v>20.638000000000002</v>
      </c>
      <c r="M2973">
        <v>21.640999999999998</v>
      </c>
      <c r="N2973">
        <v>22.628</v>
      </c>
      <c r="O2973">
        <v>23.760999999999999</v>
      </c>
      <c r="P2973">
        <v>25.015000000000001</v>
      </c>
      <c r="Q2973">
        <v>28.826000000000001</v>
      </c>
      <c r="R2973">
        <v>40.83</v>
      </c>
      <c r="S2973">
        <v>43.107999999999997</v>
      </c>
      <c r="T2973">
        <v>47.847000000000001</v>
      </c>
      <c r="U2973">
        <v>50.281999999999996</v>
      </c>
      <c r="V2973">
        <v>52.792999999999999</v>
      </c>
      <c r="W2973">
        <v>59.829000000000001</v>
      </c>
      <c r="X2973">
        <v>63.988999999999997</v>
      </c>
      <c r="Y2973">
        <v>66.605999999999995</v>
      </c>
      <c r="Z2973">
        <v>69.334000000000003</v>
      </c>
      <c r="AA2973">
        <v>71.995000000000005</v>
      </c>
      <c r="AB2973">
        <v>74.765000000000001</v>
      </c>
      <c r="AC2973">
        <v>77.593999999999994</v>
      </c>
      <c r="AD2973">
        <v>80.478999999999999</v>
      </c>
      <c r="AE2973">
        <v>86.031000000000006</v>
      </c>
      <c r="AF2973">
        <v>89.138000000000005</v>
      </c>
      <c r="AG2973">
        <v>92.344999999999999</v>
      </c>
      <c r="AH2973">
        <v>95.674000000000007</v>
      </c>
      <c r="AI2973">
        <v>99.108999999999995</v>
      </c>
      <c r="AJ2973" t="s">
        <v>20</v>
      </c>
      <c r="AK2973" t="s">
        <v>9</v>
      </c>
    </row>
    <row r="2974" spans="1:38" x14ac:dyDescent="0.35">
      <c r="A2974" t="s">
        <v>72</v>
      </c>
      <c r="B2974" t="s">
        <v>69</v>
      </c>
      <c r="C2974" t="s">
        <v>21</v>
      </c>
      <c r="D2974">
        <v>0</v>
      </c>
      <c r="E2974">
        <v>7.0000000000000001E-3</v>
      </c>
      <c r="F2974">
        <v>4.8000000000000001E-2</v>
      </c>
      <c r="G2974">
        <v>0.124</v>
      </c>
      <c r="H2974">
        <v>0.28399999999999997</v>
      </c>
      <c r="I2974">
        <v>0.34399999999999997</v>
      </c>
      <c r="J2974">
        <v>0.42799999999999999</v>
      </c>
      <c r="K2974">
        <v>0.55800000000000005</v>
      </c>
      <c r="L2974">
        <v>0.68300000000000005</v>
      </c>
      <c r="M2974">
        <v>0.83899999999999997</v>
      </c>
      <c r="N2974">
        <v>0.96699999999999997</v>
      </c>
      <c r="O2974">
        <v>1.123</v>
      </c>
      <c r="P2974">
        <v>1.2889999999999999</v>
      </c>
      <c r="Q2974">
        <v>1.4650000000000001</v>
      </c>
      <c r="R2974">
        <v>1.704</v>
      </c>
      <c r="S2974">
        <v>1.944</v>
      </c>
      <c r="T2974">
        <v>2.1989999999999998</v>
      </c>
      <c r="U2974">
        <v>2.4870000000000001</v>
      </c>
      <c r="V2974">
        <v>2.8010000000000002</v>
      </c>
      <c r="W2974">
        <v>3.1469999999999998</v>
      </c>
      <c r="X2974">
        <v>3.448</v>
      </c>
      <c r="Y2974">
        <v>3.7480000000000002</v>
      </c>
      <c r="Z2974">
        <v>4.0739999999999998</v>
      </c>
      <c r="AA2974">
        <v>4.3659999999999997</v>
      </c>
      <c r="AB2974">
        <v>4.6769999999999996</v>
      </c>
      <c r="AC2974">
        <v>4.9889999999999999</v>
      </c>
      <c r="AD2974">
        <v>5.3040000000000003</v>
      </c>
      <c r="AE2974">
        <v>5.6340000000000003</v>
      </c>
      <c r="AF2974">
        <v>5.9749999999999996</v>
      </c>
      <c r="AG2974">
        <v>6.33</v>
      </c>
      <c r="AH2974">
        <v>6.6970000000000001</v>
      </c>
      <c r="AI2974">
        <v>7.0780000000000003</v>
      </c>
      <c r="AJ2974" t="s">
        <v>21</v>
      </c>
      <c r="AK2974" t="s">
        <v>22</v>
      </c>
    </row>
    <row r="2975" spans="1:38" x14ac:dyDescent="0.35">
      <c r="A2975" t="s">
        <v>72</v>
      </c>
      <c r="B2975" t="s">
        <v>69</v>
      </c>
      <c r="C2975" t="s">
        <v>23</v>
      </c>
      <c r="D2975">
        <v>49.9</v>
      </c>
      <c r="E2975">
        <v>49.981000000000002</v>
      </c>
      <c r="F2975">
        <v>53.036000000000001</v>
      </c>
      <c r="G2975">
        <v>57.253</v>
      </c>
      <c r="H2975">
        <v>61.182000000000002</v>
      </c>
      <c r="I2975">
        <v>62.031999999999996</v>
      </c>
      <c r="J2975">
        <v>62.999000000000002</v>
      </c>
      <c r="K2975">
        <v>64.784000000000006</v>
      </c>
      <c r="L2975">
        <v>77.756</v>
      </c>
      <c r="M2975">
        <v>79.289000000000001</v>
      </c>
      <c r="N2975">
        <v>80.742999999999995</v>
      </c>
      <c r="O2975">
        <v>82.42</v>
      </c>
      <c r="P2975">
        <v>84.269000000000005</v>
      </c>
      <c r="Q2975">
        <v>94.257000000000005</v>
      </c>
      <c r="R2975">
        <v>128.93299999999999</v>
      </c>
      <c r="S2975">
        <v>130.80199999999999</v>
      </c>
      <c r="T2975">
        <v>140.29</v>
      </c>
      <c r="U2975">
        <v>142.80500000000001</v>
      </c>
      <c r="V2975">
        <v>145.62200000000001</v>
      </c>
      <c r="W2975">
        <v>161.066</v>
      </c>
      <c r="X2975">
        <v>168.464</v>
      </c>
      <c r="Y2975">
        <v>171.589</v>
      </c>
      <c r="Z2975">
        <v>175.02199999999999</v>
      </c>
      <c r="AA2975">
        <v>178.40199999999999</v>
      </c>
      <c r="AB2975">
        <v>182.011</v>
      </c>
      <c r="AC2975">
        <v>185.74700000000001</v>
      </c>
      <c r="AD2975">
        <v>189.60599999999999</v>
      </c>
      <c r="AE2975">
        <v>200.34399999999999</v>
      </c>
      <c r="AF2975">
        <v>204.56299999999999</v>
      </c>
      <c r="AG2975">
        <v>208.95400000000001</v>
      </c>
      <c r="AH2975">
        <v>213.54499999999999</v>
      </c>
      <c r="AI2975">
        <v>218.292</v>
      </c>
      <c r="AJ2975" t="s">
        <v>23</v>
      </c>
      <c r="AK2975" t="s">
        <v>24</v>
      </c>
      <c r="AL2975" t="s">
        <v>17</v>
      </c>
    </row>
    <row r="2976" spans="1:38" x14ac:dyDescent="0.35">
      <c r="A2976" t="s">
        <v>72</v>
      </c>
      <c r="B2976" t="s">
        <v>69</v>
      </c>
      <c r="C2976" t="s">
        <v>25</v>
      </c>
      <c r="D2976">
        <v>2.7</v>
      </c>
      <c r="E2976">
        <v>2.7280000000000002</v>
      </c>
      <c r="F2976">
        <v>6.04</v>
      </c>
      <c r="G2976">
        <v>9.3710000000000004</v>
      </c>
      <c r="H2976">
        <v>12.712999999999999</v>
      </c>
      <c r="I2976">
        <v>12.91</v>
      </c>
      <c r="J2976">
        <v>13.183</v>
      </c>
      <c r="K2976">
        <v>14.914</v>
      </c>
      <c r="L2976">
        <v>15.154999999999999</v>
      </c>
      <c r="M2976">
        <v>15.605</v>
      </c>
      <c r="N2976">
        <v>16.059000000000001</v>
      </c>
      <c r="O2976">
        <v>16.603999999999999</v>
      </c>
      <c r="P2976">
        <v>17.212</v>
      </c>
      <c r="Q2976">
        <v>22.068999999999999</v>
      </c>
      <c r="R2976">
        <v>30.056000000000001</v>
      </c>
      <c r="S2976">
        <v>30.902999999999999</v>
      </c>
      <c r="T2976">
        <v>31.803000000000001</v>
      </c>
      <c r="U2976">
        <v>32.808</v>
      </c>
      <c r="V2976">
        <v>33.887999999999998</v>
      </c>
      <c r="W2976">
        <v>35.058999999999997</v>
      </c>
      <c r="X2976">
        <v>36.177</v>
      </c>
      <c r="Y2976">
        <v>37.332000000000001</v>
      </c>
      <c r="Z2976">
        <v>38.569000000000003</v>
      </c>
      <c r="AA2976">
        <v>41.774000000000001</v>
      </c>
      <c r="AB2976">
        <v>43.046999999999997</v>
      </c>
      <c r="AC2976">
        <v>44.356000000000002</v>
      </c>
      <c r="AD2976">
        <v>45.697000000000003</v>
      </c>
      <c r="AE2976">
        <v>47.100999999999999</v>
      </c>
      <c r="AF2976">
        <v>48.558999999999997</v>
      </c>
      <c r="AG2976">
        <v>50.072000000000003</v>
      </c>
      <c r="AH2976">
        <v>55.238</v>
      </c>
      <c r="AI2976">
        <v>56.865000000000002</v>
      </c>
      <c r="AJ2976" t="s">
        <v>25</v>
      </c>
      <c r="AK2976" t="s">
        <v>15</v>
      </c>
    </row>
    <row r="2977" spans="1:38" x14ac:dyDescent="0.35">
      <c r="A2977" t="s">
        <v>72</v>
      </c>
      <c r="B2977" t="s">
        <v>69</v>
      </c>
      <c r="C2977" t="s">
        <v>26</v>
      </c>
      <c r="D2977">
        <v>0</v>
      </c>
      <c r="E2977">
        <v>2.5000000000000001E-2</v>
      </c>
      <c r="F2977">
        <v>5.4020000000000001</v>
      </c>
      <c r="G2977">
        <v>10.8</v>
      </c>
      <c r="H2977">
        <v>16.202000000000002</v>
      </c>
      <c r="I2977">
        <v>16.396000000000001</v>
      </c>
      <c r="J2977">
        <v>16.661000000000001</v>
      </c>
      <c r="K2977">
        <v>18.216000000000001</v>
      </c>
      <c r="L2977">
        <v>18.643000000000001</v>
      </c>
      <c r="M2977">
        <v>19.140999999999998</v>
      </c>
      <c r="N2977">
        <v>19.59</v>
      </c>
      <c r="O2977">
        <v>20.114999999999998</v>
      </c>
      <c r="P2977">
        <v>20.687000000000001</v>
      </c>
      <c r="Q2977">
        <v>28.021999999999998</v>
      </c>
      <c r="R2977">
        <v>40.308</v>
      </c>
      <c r="S2977">
        <v>41.106999999999999</v>
      </c>
      <c r="T2977">
        <v>41.957999999999998</v>
      </c>
      <c r="U2977">
        <v>42.914000000000001</v>
      </c>
      <c r="V2977">
        <v>43.941000000000003</v>
      </c>
      <c r="W2977">
        <v>45.061</v>
      </c>
      <c r="X2977">
        <v>46.094999999999999</v>
      </c>
      <c r="Y2977">
        <v>47.148000000000003</v>
      </c>
      <c r="Z2977">
        <v>48.277999999999999</v>
      </c>
      <c r="AA2977">
        <v>52.564999999999998</v>
      </c>
      <c r="AB2977">
        <v>53.698999999999998</v>
      </c>
      <c r="AC2977">
        <v>54.856999999999999</v>
      </c>
      <c r="AD2977">
        <v>56.034999999999997</v>
      </c>
      <c r="AE2977">
        <v>57.268999999999998</v>
      </c>
      <c r="AF2977">
        <v>58.545999999999999</v>
      </c>
      <c r="AG2977">
        <v>59.872999999999998</v>
      </c>
      <c r="AH2977">
        <v>67.028999999999996</v>
      </c>
      <c r="AI2977">
        <v>68.454999999999998</v>
      </c>
      <c r="AJ2977" t="s">
        <v>26</v>
      </c>
      <c r="AK2977" t="s">
        <v>17</v>
      </c>
    </row>
    <row r="2978" spans="1:38" x14ac:dyDescent="0.35">
      <c r="A2978" t="s">
        <v>72</v>
      </c>
      <c r="B2978" t="s">
        <v>69</v>
      </c>
      <c r="C2978" t="s">
        <v>27</v>
      </c>
      <c r="D2978">
        <v>0</v>
      </c>
      <c r="E2978">
        <v>3.4000000000000002E-2</v>
      </c>
      <c r="F2978">
        <v>1.8260000000000001</v>
      </c>
      <c r="G2978">
        <v>3.7</v>
      </c>
      <c r="H2978">
        <v>5.6130000000000004</v>
      </c>
      <c r="I2978">
        <v>5.8849999999999998</v>
      </c>
      <c r="J2978">
        <v>6.2439999999999998</v>
      </c>
      <c r="K2978">
        <v>6.8570000000000002</v>
      </c>
      <c r="L2978">
        <v>7.6420000000000003</v>
      </c>
      <c r="M2978">
        <v>8.298</v>
      </c>
      <c r="N2978">
        <v>8.8960000000000008</v>
      </c>
      <c r="O2978">
        <v>9.5969999999999995</v>
      </c>
      <c r="P2978">
        <v>10.364000000000001</v>
      </c>
      <c r="Q2978">
        <v>13.288</v>
      </c>
      <c r="R2978">
        <v>18.312999999999999</v>
      </c>
      <c r="S2978">
        <v>19.363</v>
      </c>
      <c r="T2978">
        <v>20.635999999999999</v>
      </c>
      <c r="U2978">
        <v>21.899000000000001</v>
      </c>
      <c r="V2978">
        <v>23.257000000000001</v>
      </c>
      <c r="W2978">
        <v>24.995000000000001</v>
      </c>
      <c r="X2978">
        <v>26.463000000000001</v>
      </c>
      <c r="Y2978">
        <v>27.87</v>
      </c>
      <c r="Z2978">
        <v>29.38</v>
      </c>
      <c r="AA2978">
        <v>31.745000000000001</v>
      </c>
      <c r="AB2978">
        <v>33.271000000000001</v>
      </c>
      <c r="AC2978">
        <v>34.832999999999998</v>
      </c>
      <c r="AD2978">
        <v>36.421999999999997</v>
      </c>
      <c r="AE2978">
        <v>38.226999999999997</v>
      </c>
      <c r="AF2978">
        <v>39.953000000000003</v>
      </c>
      <c r="AG2978">
        <v>41.747</v>
      </c>
      <c r="AH2978">
        <v>45.268999999999998</v>
      </c>
      <c r="AI2978">
        <v>47.198999999999998</v>
      </c>
      <c r="AJ2978" t="s">
        <v>27</v>
      </c>
      <c r="AK2978" t="s">
        <v>8</v>
      </c>
      <c r="AL2978" t="s">
        <v>17</v>
      </c>
    </row>
    <row r="2979" spans="1:38" x14ac:dyDescent="0.35">
      <c r="A2979" t="s">
        <v>72</v>
      </c>
      <c r="B2979" t="s">
        <v>69</v>
      </c>
      <c r="C2979" t="s">
        <v>28</v>
      </c>
      <c r="D2979">
        <v>0</v>
      </c>
      <c r="E2979">
        <v>1.2999999999999999E-2</v>
      </c>
      <c r="F2979">
        <v>0.08</v>
      </c>
      <c r="G2979">
        <v>0.14499999999999999</v>
      </c>
      <c r="H2979">
        <v>0.22700000000000001</v>
      </c>
      <c r="I2979">
        <v>0.32300000000000001</v>
      </c>
      <c r="J2979">
        <v>0.45300000000000001</v>
      </c>
      <c r="K2979">
        <v>0.78700000000000003</v>
      </c>
      <c r="L2979">
        <v>0.995</v>
      </c>
      <c r="M2979">
        <v>1.2430000000000001</v>
      </c>
      <c r="N2979">
        <v>1.4750000000000001</v>
      </c>
      <c r="O2979">
        <v>1.7470000000000001</v>
      </c>
      <c r="P2979">
        <v>2.0459999999999998</v>
      </c>
      <c r="Q2979">
        <v>2.4289999999999998</v>
      </c>
      <c r="R2979">
        <v>2.9239999999999999</v>
      </c>
      <c r="S2979">
        <v>3.3359999999999999</v>
      </c>
      <c r="T2979">
        <v>3.7759999999999998</v>
      </c>
      <c r="U2979">
        <v>4.266</v>
      </c>
      <c r="V2979">
        <v>4.7889999999999997</v>
      </c>
      <c r="W2979">
        <v>5.3570000000000002</v>
      </c>
      <c r="X2979">
        <v>5.899</v>
      </c>
      <c r="Y2979">
        <v>6.4569999999999999</v>
      </c>
      <c r="Z2979">
        <v>7.0549999999999997</v>
      </c>
      <c r="AA2979">
        <v>7.6660000000000004</v>
      </c>
      <c r="AB2979">
        <v>8.2799999999999994</v>
      </c>
      <c r="AC2979">
        <v>8.9120000000000008</v>
      </c>
      <c r="AD2979">
        <v>9.5570000000000004</v>
      </c>
      <c r="AE2979">
        <v>10.234</v>
      </c>
      <c r="AF2979">
        <v>10.936999999999999</v>
      </c>
      <c r="AG2979">
        <v>11.666</v>
      </c>
      <c r="AH2979">
        <v>12.473000000000001</v>
      </c>
      <c r="AI2979">
        <v>13.256</v>
      </c>
      <c r="AJ2979" t="s">
        <v>28</v>
      </c>
      <c r="AK2979" t="s">
        <v>19</v>
      </c>
    </row>
    <row r="2980" spans="1:38" x14ac:dyDescent="0.35">
      <c r="A2980" t="s">
        <v>72</v>
      </c>
      <c r="B2980" t="s">
        <v>69</v>
      </c>
      <c r="C2980" t="s">
        <v>29</v>
      </c>
      <c r="D2980">
        <v>0</v>
      </c>
      <c r="E2980">
        <v>0</v>
      </c>
      <c r="F2980">
        <v>4.0000000000000001E-3</v>
      </c>
      <c r="G2980">
        <v>1.2999999999999999E-2</v>
      </c>
      <c r="H2980">
        <v>3.3000000000000002E-2</v>
      </c>
      <c r="I2980">
        <v>3.7999999999999999E-2</v>
      </c>
      <c r="J2980">
        <v>4.4999999999999998E-2</v>
      </c>
      <c r="K2980">
        <v>5.7000000000000002E-2</v>
      </c>
      <c r="L2980">
        <v>6.7000000000000004E-2</v>
      </c>
      <c r="M2980">
        <v>0.08</v>
      </c>
      <c r="N2980">
        <v>8.6999999999999994E-2</v>
      </c>
      <c r="O2980">
        <v>9.8000000000000004E-2</v>
      </c>
      <c r="P2980">
        <v>0.109</v>
      </c>
      <c r="Q2980">
        <v>0.11899999999999999</v>
      </c>
      <c r="R2980">
        <v>0.13700000000000001</v>
      </c>
      <c r="S2980">
        <v>0.154</v>
      </c>
      <c r="T2980">
        <v>0.17100000000000001</v>
      </c>
      <c r="U2980">
        <v>0.192</v>
      </c>
      <c r="V2980">
        <v>0.216</v>
      </c>
      <c r="W2980">
        <v>0.24199999999999999</v>
      </c>
      <c r="X2980">
        <v>0.26100000000000001</v>
      </c>
      <c r="Y2980">
        <v>0.27800000000000002</v>
      </c>
      <c r="Z2980">
        <v>0.29699999999999999</v>
      </c>
      <c r="AA2980">
        <v>0.31</v>
      </c>
      <c r="AB2980">
        <v>0.32500000000000001</v>
      </c>
      <c r="AC2980">
        <v>0.33800000000000002</v>
      </c>
      <c r="AD2980">
        <v>0.35</v>
      </c>
      <c r="AE2980">
        <v>0.36299999999999999</v>
      </c>
      <c r="AF2980">
        <v>0.376</v>
      </c>
      <c r="AG2980">
        <v>0.38900000000000001</v>
      </c>
      <c r="AH2980">
        <v>0.40300000000000002</v>
      </c>
      <c r="AI2980">
        <v>0.41799999999999998</v>
      </c>
      <c r="AJ2980" t="s">
        <v>29</v>
      </c>
      <c r="AK2980" t="s">
        <v>30</v>
      </c>
    </row>
    <row r="2981" spans="1:38" x14ac:dyDescent="0.35">
      <c r="A2981" t="s">
        <v>72</v>
      </c>
      <c r="B2981" t="s">
        <v>69</v>
      </c>
      <c r="C2981" t="s">
        <v>31</v>
      </c>
      <c r="D2981">
        <v>0</v>
      </c>
      <c r="E2981">
        <v>4.2999999999999997E-2</v>
      </c>
      <c r="F2981">
        <v>0.54300000000000004</v>
      </c>
      <c r="G2981">
        <v>1.196</v>
      </c>
      <c r="H2981">
        <v>2.036</v>
      </c>
      <c r="I2981">
        <v>2.347</v>
      </c>
      <c r="J2981">
        <v>2.7610000000000001</v>
      </c>
      <c r="K2981">
        <v>3.4</v>
      </c>
      <c r="L2981">
        <v>5.165</v>
      </c>
      <c r="M2981">
        <v>5.9320000000000004</v>
      </c>
      <c r="N2981">
        <v>6.6539999999999999</v>
      </c>
      <c r="O2981">
        <v>7.4930000000000003</v>
      </c>
      <c r="P2981">
        <v>8.4169999999999998</v>
      </c>
      <c r="Q2981">
        <v>10.188000000000001</v>
      </c>
      <c r="R2981">
        <v>14.585000000000001</v>
      </c>
      <c r="S2981">
        <v>15.885</v>
      </c>
      <c r="T2981">
        <v>17.992000000000001</v>
      </c>
      <c r="U2981">
        <v>19.521999999999998</v>
      </c>
      <c r="V2981">
        <v>21.158000000000001</v>
      </c>
      <c r="W2981">
        <v>24.193000000000001</v>
      </c>
      <c r="X2981">
        <v>26.33</v>
      </c>
      <c r="Y2981">
        <v>28.059000000000001</v>
      </c>
      <c r="Z2981">
        <v>29.91</v>
      </c>
      <c r="AA2981">
        <v>31.702999999999999</v>
      </c>
      <c r="AB2981">
        <v>33.594999999999999</v>
      </c>
      <c r="AC2981">
        <v>35.534999999999997</v>
      </c>
      <c r="AD2981">
        <v>37.524000000000001</v>
      </c>
      <c r="AE2981">
        <v>40.304000000000002</v>
      </c>
      <c r="AF2981">
        <v>42.462000000000003</v>
      </c>
      <c r="AG2981">
        <v>44.698</v>
      </c>
      <c r="AH2981">
        <v>47.021999999999998</v>
      </c>
      <c r="AI2981">
        <v>49.429000000000002</v>
      </c>
      <c r="AJ2981" t="s">
        <v>31</v>
      </c>
      <c r="AK2981" t="s">
        <v>24</v>
      </c>
    </row>
    <row r="2982" spans="1:38" x14ac:dyDescent="0.35">
      <c r="A2982" t="s">
        <v>72</v>
      </c>
      <c r="B2982" t="s">
        <v>69</v>
      </c>
      <c r="C2982" t="s">
        <v>32</v>
      </c>
      <c r="D2982">
        <v>0</v>
      </c>
      <c r="E2982">
        <v>6.7000000000000004E-2</v>
      </c>
      <c r="F2982">
        <v>0.77200000000000002</v>
      </c>
      <c r="G2982">
        <v>1.548</v>
      </c>
      <c r="H2982">
        <v>2.6779999999999999</v>
      </c>
      <c r="I2982">
        <v>3.153</v>
      </c>
      <c r="J2982">
        <v>3.8159999999999998</v>
      </c>
      <c r="K2982">
        <v>4.7809999999999997</v>
      </c>
      <c r="L2982">
        <v>6.7510000000000003</v>
      </c>
      <c r="M2982">
        <v>8.0120000000000005</v>
      </c>
      <c r="N2982">
        <v>9.2110000000000003</v>
      </c>
      <c r="O2982">
        <v>10.606</v>
      </c>
      <c r="P2982">
        <v>12.138</v>
      </c>
      <c r="Q2982">
        <v>14.432</v>
      </c>
      <c r="R2982">
        <v>19.155999999999999</v>
      </c>
      <c r="S2982">
        <v>21.442</v>
      </c>
      <c r="T2982">
        <v>24.466999999999999</v>
      </c>
      <c r="U2982">
        <v>27.102</v>
      </c>
      <c r="V2982">
        <v>29.895</v>
      </c>
      <c r="W2982">
        <v>34.055999999999997</v>
      </c>
      <c r="X2982">
        <v>37.341000000000001</v>
      </c>
      <c r="Y2982">
        <v>40.280999999999999</v>
      </c>
      <c r="Z2982">
        <v>43.41</v>
      </c>
      <c r="AA2982">
        <v>46.445999999999998</v>
      </c>
      <c r="AB2982">
        <v>49.640999999999998</v>
      </c>
      <c r="AC2982">
        <v>52.918999999999997</v>
      </c>
      <c r="AD2982">
        <v>56.262999999999998</v>
      </c>
      <c r="AE2982">
        <v>60.433</v>
      </c>
      <c r="AF2982">
        <v>64.061000000000007</v>
      </c>
      <c r="AG2982">
        <v>67.819000000000003</v>
      </c>
      <c r="AH2982">
        <v>71.727000000000004</v>
      </c>
      <c r="AI2982">
        <v>75.762</v>
      </c>
      <c r="AJ2982" t="s">
        <v>32</v>
      </c>
      <c r="AK2982" t="s">
        <v>8</v>
      </c>
    </row>
    <row r="2983" spans="1:38" x14ac:dyDescent="0.35">
      <c r="A2983" t="s">
        <v>72</v>
      </c>
      <c r="B2983" t="s">
        <v>69</v>
      </c>
      <c r="C2983" t="s">
        <v>33</v>
      </c>
      <c r="D2983">
        <v>0</v>
      </c>
      <c r="E2983">
        <v>0.115</v>
      </c>
      <c r="F2983">
        <v>5.9130000000000003</v>
      </c>
      <c r="G2983">
        <v>9.9109999999999996</v>
      </c>
      <c r="H2983">
        <v>13.84</v>
      </c>
      <c r="I2983">
        <v>14.292999999999999</v>
      </c>
      <c r="J2983">
        <v>15.204000000000001</v>
      </c>
      <c r="K2983">
        <v>16.094999999999999</v>
      </c>
      <c r="L2983">
        <v>28.425000000000001</v>
      </c>
      <c r="M2983">
        <v>30.518000000000001</v>
      </c>
      <c r="N2983">
        <v>32.51</v>
      </c>
      <c r="O2983">
        <v>34.835999999999999</v>
      </c>
      <c r="P2983">
        <v>37.411999999999999</v>
      </c>
      <c r="Q2983">
        <v>47.39</v>
      </c>
      <c r="R2983">
        <v>78.605000000000004</v>
      </c>
      <c r="S2983">
        <v>79.644000000000005</v>
      </c>
      <c r="T2983">
        <v>87.453999999999994</v>
      </c>
      <c r="U2983">
        <v>89.840999999999994</v>
      </c>
      <c r="V2983">
        <v>92.856999999999999</v>
      </c>
      <c r="W2983">
        <v>105.97</v>
      </c>
      <c r="X2983">
        <v>112.676</v>
      </c>
      <c r="Y2983">
        <v>116.291</v>
      </c>
      <c r="Z2983">
        <v>120.485</v>
      </c>
      <c r="AA2983">
        <v>124.664</v>
      </c>
      <c r="AB2983">
        <v>129.22800000000001</v>
      </c>
      <c r="AC2983">
        <v>134.03</v>
      </c>
      <c r="AD2983">
        <v>139.035</v>
      </c>
      <c r="AE2983">
        <v>149.1</v>
      </c>
      <c r="AF2983">
        <v>154.66300000000001</v>
      </c>
      <c r="AG2983">
        <v>160.488</v>
      </c>
      <c r="AH2983">
        <v>166.58699999999999</v>
      </c>
      <c r="AI2983">
        <v>172.934</v>
      </c>
      <c r="AJ2983" t="s">
        <v>33</v>
      </c>
      <c r="AK2983" t="s">
        <v>8</v>
      </c>
    </row>
    <row r="2984" spans="1:38" x14ac:dyDescent="0.35">
      <c r="A2984" t="s">
        <v>72</v>
      </c>
      <c r="B2984" t="s">
        <v>69</v>
      </c>
      <c r="C2984" t="s">
        <v>34</v>
      </c>
      <c r="D2984">
        <v>0</v>
      </c>
      <c r="E2984">
        <v>1.9E-2</v>
      </c>
      <c r="F2984">
        <v>0.11</v>
      </c>
      <c r="G2984">
        <v>0.20300000000000001</v>
      </c>
      <c r="H2984">
        <v>0.31900000000000001</v>
      </c>
      <c r="I2984">
        <v>0.45200000000000001</v>
      </c>
      <c r="J2984">
        <v>0.63700000000000001</v>
      </c>
      <c r="K2984">
        <v>0.91100000000000003</v>
      </c>
      <c r="L2984">
        <v>1.1970000000000001</v>
      </c>
      <c r="M2984">
        <v>1.542</v>
      </c>
      <c r="N2984">
        <v>1.873</v>
      </c>
      <c r="O2984">
        <v>2.2570000000000001</v>
      </c>
      <c r="P2984">
        <v>2.681</v>
      </c>
      <c r="Q2984">
        <v>3.141</v>
      </c>
      <c r="R2984">
        <v>3.7</v>
      </c>
      <c r="S2984">
        <v>4.2830000000000004</v>
      </c>
      <c r="T2984">
        <v>4.9039999999999999</v>
      </c>
      <c r="U2984">
        <v>5.5940000000000003</v>
      </c>
      <c r="V2984">
        <v>6.3339999999999996</v>
      </c>
      <c r="W2984">
        <v>7.1349999999999998</v>
      </c>
      <c r="X2984">
        <v>7.9020000000000001</v>
      </c>
      <c r="Y2984">
        <v>8.6920000000000002</v>
      </c>
      <c r="Z2984">
        <v>9.5410000000000004</v>
      </c>
      <c r="AA2984">
        <v>10.366</v>
      </c>
      <c r="AB2984">
        <v>11.241</v>
      </c>
      <c r="AC2984">
        <v>12.138999999999999</v>
      </c>
      <c r="AD2984">
        <v>13.058999999999999</v>
      </c>
      <c r="AE2984">
        <v>14.023</v>
      </c>
      <c r="AF2984">
        <v>15.025</v>
      </c>
      <c r="AG2984">
        <v>16.061</v>
      </c>
      <c r="AH2984">
        <v>17.138999999999999</v>
      </c>
      <c r="AI2984">
        <v>18.254999999999999</v>
      </c>
      <c r="AJ2984" t="s">
        <v>34</v>
      </c>
      <c r="AK2984" t="s">
        <v>19</v>
      </c>
    </row>
    <row r="2985" spans="1:38" x14ac:dyDescent="0.35">
      <c r="A2985" t="s">
        <v>72</v>
      </c>
      <c r="B2985" t="s">
        <v>69</v>
      </c>
      <c r="C2985" t="s">
        <v>35</v>
      </c>
      <c r="D2985">
        <v>0</v>
      </c>
      <c r="E2985">
        <v>3.5000000000000003E-2</v>
      </c>
      <c r="F2985">
        <v>1.3049999999999999</v>
      </c>
      <c r="G2985">
        <v>2.5760000000000001</v>
      </c>
      <c r="H2985">
        <v>3.8839999999999999</v>
      </c>
      <c r="I2985">
        <v>4.1500000000000004</v>
      </c>
      <c r="J2985">
        <v>4.5129999999999999</v>
      </c>
      <c r="K2985">
        <v>5.7</v>
      </c>
      <c r="L2985">
        <v>6.1360000000000001</v>
      </c>
      <c r="M2985">
        <v>6.7720000000000002</v>
      </c>
      <c r="N2985">
        <v>7.3860000000000001</v>
      </c>
      <c r="O2985">
        <v>8.1170000000000009</v>
      </c>
      <c r="P2985">
        <v>8.923</v>
      </c>
      <c r="Q2985">
        <v>11.259</v>
      </c>
      <c r="R2985">
        <v>14.840999999999999</v>
      </c>
      <c r="S2985">
        <v>15.964</v>
      </c>
      <c r="T2985">
        <v>17.161999999999999</v>
      </c>
      <c r="U2985">
        <v>18.495000000000001</v>
      </c>
      <c r="V2985">
        <v>19.928999999999998</v>
      </c>
      <c r="W2985">
        <v>21.491</v>
      </c>
      <c r="X2985">
        <v>22.960999999999999</v>
      </c>
      <c r="Y2985">
        <v>24.472999999999999</v>
      </c>
      <c r="Z2985">
        <v>26.094000000000001</v>
      </c>
      <c r="AA2985">
        <v>28.356000000000002</v>
      </c>
      <c r="AB2985">
        <v>30.009</v>
      </c>
      <c r="AC2985">
        <v>31.707000000000001</v>
      </c>
      <c r="AD2985">
        <v>33.44</v>
      </c>
      <c r="AE2985">
        <v>35.259</v>
      </c>
      <c r="AF2985">
        <v>37.143999999999998</v>
      </c>
      <c r="AG2985">
        <v>39.098999999999997</v>
      </c>
      <c r="AH2985">
        <v>42.378999999999998</v>
      </c>
      <c r="AI2985">
        <v>44.481999999999999</v>
      </c>
      <c r="AJ2985" t="s">
        <v>35</v>
      </c>
      <c r="AK2985" t="s">
        <v>15</v>
      </c>
    </row>
    <row r="2986" spans="1:38" x14ac:dyDescent="0.35">
      <c r="A2986" t="s">
        <v>72</v>
      </c>
      <c r="B2986" t="s">
        <v>69</v>
      </c>
      <c r="C2986" t="s">
        <v>36</v>
      </c>
      <c r="D2986">
        <v>0</v>
      </c>
      <c r="E2986">
        <v>2E-3</v>
      </c>
      <c r="F2986">
        <v>1.2999999999999999E-2</v>
      </c>
      <c r="G2986">
        <v>0.03</v>
      </c>
      <c r="H2986">
        <v>6.5000000000000002E-2</v>
      </c>
      <c r="I2986">
        <v>8.1000000000000003E-2</v>
      </c>
      <c r="J2986">
        <v>0.10199999999999999</v>
      </c>
      <c r="K2986">
        <v>0.13600000000000001</v>
      </c>
      <c r="L2986">
        <v>0.16900000000000001</v>
      </c>
      <c r="M2986">
        <v>0.20899999999999999</v>
      </c>
      <c r="N2986">
        <v>0.246</v>
      </c>
      <c r="O2986">
        <v>0.28799999999999998</v>
      </c>
      <c r="P2986">
        <v>0.33500000000000002</v>
      </c>
      <c r="Q2986">
        <v>0.38500000000000001</v>
      </c>
      <c r="R2986">
        <v>0.44800000000000001</v>
      </c>
      <c r="S2986">
        <v>0.51400000000000001</v>
      </c>
      <c r="T2986">
        <v>0.58399999999999996</v>
      </c>
      <c r="U2986">
        <v>0.66200000000000003</v>
      </c>
      <c r="V2986">
        <v>0.746</v>
      </c>
      <c r="W2986">
        <v>0.83799999999999997</v>
      </c>
      <c r="X2986">
        <v>0.92200000000000004</v>
      </c>
      <c r="Y2986">
        <v>1.008</v>
      </c>
      <c r="Z2986">
        <v>1.1000000000000001</v>
      </c>
      <c r="AA2986">
        <v>1.1859999999999999</v>
      </c>
      <c r="AB2986">
        <v>1.278</v>
      </c>
      <c r="AC2986">
        <v>1.371</v>
      </c>
      <c r="AD2986">
        <v>1.466</v>
      </c>
      <c r="AE2986">
        <v>1.5669999999999999</v>
      </c>
      <c r="AF2986">
        <v>1.67</v>
      </c>
      <c r="AG2986">
        <v>1.776</v>
      </c>
      <c r="AH2986">
        <v>1.887</v>
      </c>
      <c r="AI2986">
        <v>2.0030000000000001</v>
      </c>
      <c r="AJ2986" t="s">
        <v>36</v>
      </c>
      <c r="AK2986" t="s">
        <v>11</v>
      </c>
      <c r="AL2986" t="s">
        <v>9</v>
      </c>
    </row>
    <row r="2987" spans="1:38" x14ac:dyDescent="0.35">
      <c r="A2987" t="s">
        <v>72</v>
      </c>
      <c r="B2987" t="s">
        <v>69</v>
      </c>
      <c r="C2987" t="s">
        <v>37</v>
      </c>
      <c r="D2987">
        <v>0</v>
      </c>
      <c r="E2987">
        <v>3.3000000000000002E-2</v>
      </c>
      <c r="F2987">
        <v>3.2229999999999999</v>
      </c>
      <c r="G2987">
        <v>6.2130000000000001</v>
      </c>
      <c r="H2987">
        <v>8.718</v>
      </c>
      <c r="I2987">
        <v>8.93</v>
      </c>
      <c r="J2987">
        <v>9.2260000000000009</v>
      </c>
      <c r="K2987">
        <v>9.6560000000000006</v>
      </c>
      <c r="L2987">
        <v>19.274000000000001</v>
      </c>
      <c r="M2987">
        <v>19.826000000000001</v>
      </c>
      <c r="N2987">
        <v>20.370999999999999</v>
      </c>
      <c r="O2987">
        <v>20.995999999999999</v>
      </c>
      <c r="P2987">
        <v>21.69</v>
      </c>
      <c r="Q2987">
        <v>28.687000000000001</v>
      </c>
      <c r="R2987">
        <v>55.246000000000002</v>
      </c>
      <c r="S2987">
        <v>56.393999999999998</v>
      </c>
      <c r="T2987">
        <v>63.497999999999998</v>
      </c>
      <c r="U2987">
        <v>64.760000000000005</v>
      </c>
      <c r="V2987">
        <v>66.078000000000003</v>
      </c>
      <c r="W2987">
        <v>77.691000000000003</v>
      </c>
      <c r="X2987">
        <v>82.730999999999995</v>
      </c>
      <c r="Y2987">
        <v>84.128</v>
      </c>
      <c r="Z2987">
        <v>85.599000000000004</v>
      </c>
      <c r="AA2987">
        <v>87.043999999999997</v>
      </c>
      <c r="AB2987">
        <v>88.554000000000002</v>
      </c>
      <c r="AC2987">
        <v>90.102000000000004</v>
      </c>
      <c r="AD2987">
        <v>91.688999999999993</v>
      </c>
      <c r="AE2987">
        <v>99.04</v>
      </c>
      <c r="AF2987">
        <v>100.75</v>
      </c>
      <c r="AG2987">
        <v>102.52200000000001</v>
      </c>
      <c r="AH2987">
        <v>104.36</v>
      </c>
      <c r="AI2987">
        <v>106.26</v>
      </c>
      <c r="AJ2987" t="s">
        <v>37</v>
      </c>
      <c r="AK2987" t="s">
        <v>22</v>
      </c>
      <c r="AL2987" t="s">
        <v>24</v>
      </c>
    </row>
    <row r="2988" spans="1:38" x14ac:dyDescent="0.35">
      <c r="A2988" t="s">
        <v>72</v>
      </c>
      <c r="B2988" t="s">
        <v>69</v>
      </c>
      <c r="C2988" t="s">
        <v>38</v>
      </c>
      <c r="D2988">
        <v>8.9999999999999993E-3</v>
      </c>
      <c r="E2988">
        <v>0.05</v>
      </c>
      <c r="F2988">
        <v>1.2829999999999999</v>
      </c>
      <c r="G2988">
        <v>2.5179999999999998</v>
      </c>
      <c r="H2988">
        <v>3.7429999999999999</v>
      </c>
      <c r="I2988">
        <v>4.024</v>
      </c>
      <c r="J2988">
        <v>4.4080000000000004</v>
      </c>
      <c r="K2988">
        <v>4.9770000000000003</v>
      </c>
      <c r="L2988">
        <v>8.7460000000000004</v>
      </c>
      <c r="M2988">
        <v>9.4700000000000006</v>
      </c>
      <c r="N2988">
        <v>10.173</v>
      </c>
      <c r="O2988">
        <v>10.987</v>
      </c>
      <c r="P2988">
        <v>11.888999999999999</v>
      </c>
      <c r="Q2988">
        <v>15.026</v>
      </c>
      <c r="R2988">
        <v>25.352</v>
      </c>
      <c r="S2988">
        <v>27.077000000000002</v>
      </c>
      <c r="T2988">
        <v>30.957000000000001</v>
      </c>
      <c r="U2988">
        <v>32.768999999999998</v>
      </c>
      <c r="V2988">
        <v>34.627000000000002</v>
      </c>
      <c r="W2988">
        <v>40.444000000000003</v>
      </c>
      <c r="X2988">
        <v>43.743000000000002</v>
      </c>
      <c r="Y2988">
        <v>45.66</v>
      </c>
      <c r="Z2988">
        <v>47.655000000000001</v>
      </c>
      <c r="AA2988">
        <v>49.59</v>
      </c>
      <c r="AB2988">
        <v>51.601999999999997</v>
      </c>
      <c r="AC2988">
        <v>53.654000000000003</v>
      </c>
      <c r="AD2988">
        <v>55.743000000000002</v>
      </c>
      <c r="AE2988">
        <v>60.161999999999999</v>
      </c>
      <c r="AF2988">
        <v>62.402999999999999</v>
      </c>
      <c r="AG2988">
        <v>64.721999999999994</v>
      </c>
      <c r="AH2988">
        <v>67.123000000000005</v>
      </c>
      <c r="AI2988">
        <v>69.597999999999999</v>
      </c>
      <c r="AJ2988" t="s">
        <v>38</v>
      </c>
      <c r="AK2988" t="s">
        <v>22</v>
      </c>
      <c r="AL2988" t="s">
        <v>24</v>
      </c>
    </row>
    <row r="2989" spans="1:38" x14ac:dyDescent="0.35">
      <c r="A2989" t="s">
        <v>72</v>
      </c>
      <c r="B2989" t="s">
        <v>69</v>
      </c>
      <c r="C2989" t="s">
        <v>39</v>
      </c>
      <c r="D2989">
        <v>0</v>
      </c>
      <c r="E2989">
        <v>0.03</v>
      </c>
      <c r="F2989">
        <v>0.61699999999999999</v>
      </c>
      <c r="G2989">
        <v>1.2070000000000001</v>
      </c>
      <c r="H2989">
        <v>1.8280000000000001</v>
      </c>
      <c r="I2989">
        <v>2.0270000000000001</v>
      </c>
      <c r="J2989">
        <v>2.3029999999999999</v>
      </c>
      <c r="K2989">
        <v>4.0119999999999996</v>
      </c>
      <c r="L2989">
        <v>4.4589999999999996</v>
      </c>
      <c r="M2989">
        <v>4.9820000000000002</v>
      </c>
      <c r="N2989">
        <v>5.4909999999999997</v>
      </c>
      <c r="O2989">
        <v>6.077</v>
      </c>
      <c r="P2989">
        <v>6.7249999999999996</v>
      </c>
      <c r="Q2989">
        <v>8.4949999999999992</v>
      </c>
      <c r="R2989">
        <v>11.167</v>
      </c>
      <c r="S2989">
        <v>12.052</v>
      </c>
      <c r="T2989">
        <v>12.999000000000001</v>
      </c>
      <c r="U2989">
        <v>14.041</v>
      </c>
      <c r="V2989">
        <v>15.159000000000001</v>
      </c>
      <c r="W2989">
        <v>16.367999999999999</v>
      </c>
      <c r="X2989">
        <v>17.539000000000001</v>
      </c>
      <c r="Y2989">
        <v>18.753</v>
      </c>
      <c r="Z2989">
        <v>20.048999999999999</v>
      </c>
      <c r="AA2989">
        <v>21.844999999999999</v>
      </c>
      <c r="AB2989">
        <v>23.195</v>
      </c>
      <c r="AC2989">
        <v>24.588999999999999</v>
      </c>
      <c r="AD2989">
        <v>26.021000000000001</v>
      </c>
      <c r="AE2989">
        <v>27.52</v>
      </c>
      <c r="AF2989">
        <v>29.076000000000001</v>
      </c>
      <c r="AG2989">
        <v>30.690999999999999</v>
      </c>
      <c r="AH2989">
        <v>33.286999999999999</v>
      </c>
      <c r="AI2989">
        <v>35.021999999999998</v>
      </c>
      <c r="AJ2989" t="s">
        <v>39</v>
      </c>
      <c r="AK2989" t="s">
        <v>15</v>
      </c>
    </row>
    <row r="2990" spans="1:38" x14ac:dyDescent="0.35">
      <c r="A2990" t="s">
        <v>72</v>
      </c>
      <c r="B2990" t="s">
        <v>69</v>
      </c>
      <c r="C2990" t="s">
        <v>40</v>
      </c>
      <c r="D2990">
        <v>0</v>
      </c>
      <c r="E2990">
        <v>6.9000000000000006E-2</v>
      </c>
      <c r="F2990">
        <v>3.0089999999999999</v>
      </c>
      <c r="G2990">
        <v>5.9690000000000003</v>
      </c>
      <c r="H2990">
        <v>8.9879999999999995</v>
      </c>
      <c r="I2990">
        <v>9.4550000000000001</v>
      </c>
      <c r="J2990">
        <v>10.097</v>
      </c>
      <c r="K2990">
        <v>25.556999999999999</v>
      </c>
      <c r="L2990">
        <v>26.792999999999999</v>
      </c>
      <c r="M2990">
        <v>28.077000000000002</v>
      </c>
      <c r="N2990">
        <v>29.268999999999998</v>
      </c>
      <c r="O2990">
        <v>30.628</v>
      </c>
      <c r="P2990">
        <v>32.121000000000002</v>
      </c>
      <c r="Q2990">
        <v>42.779000000000003</v>
      </c>
      <c r="R2990">
        <v>60.23</v>
      </c>
      <c r="S2990">
        <v>62.277000000000001</v>
      </c>
      <c r="T2990">
        <v>64.448999999999998</v>
      </c>
      <c r="U2990">
        <v>66.861000000000004</v>
      </c>
      <c r="V2990">
        <v>69.444000000000003</v>
      </c>
      <c r="W2990">
        <v>72.245000000000005</v>
      </c>
      <c r="X2990">
        <v>74.923000000000002</v>
      </c>
      <c r="Y2990">
        <v>77.680000000000007</v>
      </c>
      <c r="Z2990">
        <v>80.635999999999996</v>
      </c>
      <c r="AA2990">
        <v>87.861000000000004</v>
      </c>
      <c r="AB2990">
        <v>90.903999999999996</v>
      </c>
      <c r="AC2990">
        <v>94.040999999999997</v>
      </c>
      <c r="AD2990">
        <v>97.251999999999995</v>
      </c>
      <c r="AE2990">
        <v>100.614</v>
      </c>
      <c r="AF2990">
        <v>104.098</v>
      </c>
      <c r="AG2990">
        <v>107.71899999999999</v>
      </c>
      <c r="AH2990">
        <v>119.268</v>
      </c>
      <c r="AI2990">
        <v>123.161</v>
      </c>
      <c r="AJ2990" t="s">
        <v>40</v>
      </c>
      <c r="AK2990" t="s">
        <v>15</v>
      </c>
    </row>
    <row r="2991" spans="1:38" x14ac:dyDescent="0.35">
      <c r="A2991" t="s">
        <v>72</v>
      </c>
      <c r="B2991" t="s">
        <v>69</v>
      </c>
      <c r="C2991" t="s">
        <v>41</v>
      </c>
      <c r="D2991">
        <v>0</v>
      </c>
      <c r="E2991">
        <v>1E-3</v>
      </c>
      <c r="F2991">
        <v>1.4E-2</v>
      </c>
      <c r="G2991">
        <v>3.9E-2</v>
      </c>
      <c r="H2991">
        <v>9.5000000000000001E-2</v>
      </c>
      <c r="I2991">
        <v>0.113</v>
      </c>
      <c r="J2991">
        <v>0.13600000000000001</v>
      </c>
      <c r="K2991">
        <v>0.17499999999999999</v>
      </c>
      <c r="L2991">
        <v>0.21099999999999999</v>
      </c>
      <c r="M2991">
        <v>0.25600000000000001</v>
      </c>
      <c r="N2991">
        <v>0.28799999999999998</v>
      </c>
      <c r="O2991">
        <v>0.32800000000000001</v>
      </c>
      <c r="P2991">
        <v>0.372</v>
      </c>
      <c r="Q2991">
        <v>0.41699999999999998</v>
      </c>
      <c r="R2991">
        <v>0.48099999999999998</v>
      </c>
      <c r="S2991">
        <v>0.54500000000000004</v>
      </c>
      <c r="T2991">
        <v>0.61199999999999999</v>
      </c>
      <c r="U2991">
        <v>0.69099999999999995</v>
      </c>
      <c r="V2991">
        <v>0.77600000000000002</v>
      </c>
      <c r="W2991">
        <v>0.873</v>
      </c>
      <c r="X2991">
        <v>0.95</v>
      </c>
      <c r="Y2991">
        <v>1.024</v>
      </c>
      <c r="Z2991">
        <v>1.105</v>
      </c>
      <c r="AA2991">
        <v>1.173</v>
      </c>
      <c r="AB2991">
        <v>1.244</v>
      </c>
      <c r="AC2991">
        <v>1.3149999999999999</v>
      </c>
      <c r="AD2991">
        <v>1.383</v>
      </c>
      <c r="AE2991">
        <v>1.4570000000000001</v>
      </c>
      <c r="AF2991">
        <v>1.532</v>
      </c>
      <c r="AG2991">
        <v>1.61</v>
      </c>
      <c r="AH2991">
        <v>1.69</v>
      </c>
      <c r="AI2991">
        <v>1.774</v>
      </c>
      <c r="AJ2991" t="s">
        <v>41</v>
      </c>
      <c r="AK2991" t="s">
        <v>42</v>
      </c>
    </row>
    <row r="2992" spans="1:38" x14ac:dyDescent="0.35">
      <c r="A2992" t="s">
        <v>72</v>
      </c>
      <c r="B2992" t="s">
        <v>69</v>
      </c>
      <c r="C2992" t="s">
        <v>43</v>
      </c>
      <c r="D2992">
        <v>0</v>
      </c>
      <c r="E2992">
        <v>2.4E-2</v>
      </c>
      <c r="F2992">
        <v>0.13400000000000001</v>
      </c>
      <c r="G2992">
        <v>0.24399999999999999</v>
      </c>
      <c r="H2992">
        <v>0.38300000000000001</v>
      </c>
      <c r="I2992">
        <v>0.54300000000000004</v>
      </c>
      <c r="J2992">
        <v>0.76700000000000002</v>
      </c>
      <c r="K2992">
        <v>2.1339999999999999</v>
      </c>
      <c r="L2992">
        <v>2.5049999999999999</v>
      </c>
      <c r="M2992">
        <v>2.93</v>
      </c>
      <c r="N2992">
        <v>3.347</v>
      </c>
      <c r="O2992">
        <v>3.823</v>
      </c>
      <c r="P2992">
        <v>4.3520000000000003</v>
      </c>
      <c r="Q2992">
        <v>5.3529999999999998</v>
      </c>
      <c r="R2992">
        <v>6.77</v>
      </c>
      <c r="S2992">
        <v>7.4930000000000003</v>
      </c>
      <c r="T2992">
        <v>8.26</v>
      </c>
      <c r="U2992">
        <v>9.11</v>
      </c>
      <c r="V2992">
        <v>10.019</v>
      </c>
      <c r="W2992">
        <v>11.002000000000001</v>
      </c>
      <c r="X2992">
        <v>11.959</v>
      </c>
      <c r="Y2992">
        <v>12.949</v>
      </c>
      <c r="Z2992">
        <v>14.007999999999999</v>
      </c>
      <c r="AA2992">
        <v>15.26</v>
      </c>
      <c r="AB2992">
        <v>16.364000000000001</v>
      </c>
      <c r="AC2992">
        <v>17.504999999999999</v>
      </c>
      <c r="AD2992">
        <v>18.675999999999998</v>
      </c>
      <c r="AE2992">
        <v>19.902000000000001</v>
      </c>
      <c r="AF2992">
        <v>21.175000000000001</v>
      </c>
      <c r="AG2992">
        <v>22.495000000000001</v>
      </c>
      <c r="AH2992">
        <v>24.234000000000002</v>
      </c>
      <c r="AI2992">
        <v>25.655000000000001</v>
      </c>
      <c r="AJ2992" t="s">
        <v>43</v>
      </c>
      <c r="AK2992" t="s">
        <v>19</v>
      </c>
    </row>
    <row r="2993" spans="1:38" x14ac:dyDescent="0.35">
      <c r="A2993" t="s">
        <v>72</v>
      </c>
      <c r="B2993" t="s">
        <v>69</v>
      </c>
      <c r="C2993" t="s">
        <v>44</v>
      </c>
      <c r="D2993">
        <v>0</v>
      </c>
      <c r="E2993">
        <v>1.4E-2</v>
      </c>
      <c r="F2993">
        <v>0.09</v>
      </c>
      <c r="G2993">
        <v>0.16400000000000001</v>
      </c>
      <c r="H2993">
        <v>0.25800000000000001</v>
      </c>
      <c r="I2993">
        <v>0.36499999999999999</v>
      </c>
      <c r="J2993">
        <v>0.51200000000000001</v>
      </c>
      <c r="K2993">
        <v>0.73299999999999998</v>
      </c>
      <c r="L2993">
        <v>0.96</v>
      </c>
      <c r="M2993">
        <v>1.236</v>
      </c>
      <c r="N2993">
        <v>1.49</v>
      </c>
      <c r="O2993">
        <v>1.7869999999999999</v>
      </c>
      <c r="P2993">
        <v>2.113</v>
      </c>
      <c r="Q2993">
        <v>2.4649999999999999</v>
      </c>
      <c r="R2993">
        <v>2.9039999999999999</v>
      </c>
      <c r="S2993">
        <v>3.3580000000000001</v>
      </c>
      <c r="T2993">
        <v>3.84</v>
      </c>
      <c r="U2993">
        <v>4.38</v>
      </c>
      <c r="V2993">
        <v>4.9610000000000003</v>
      </c>
      <c r="W2993">
        <v>5.5910000000000002</v>
      </c>
      <c r="X2993">
        <v>6.181</v>
      </c>
      <c r="Y2993">
        <v>6.7839999999999998</v>
      </c>
      <c r="Z2993">
        <v>7.4320000000000004</v>
      </c>
      <c r="AA2993">
        <v>8.0540000000000003</v>
      </c>
      <c r="AB2993">
        <v>8.7089999999999996</v>
      </c>
      <c r="AC2993">
        <v>9.3819999999999997</v>
      </c>
      <c r="AD2993">
        <v>10.068</v>
      </c>
      <c r="AE2993">
        <v>10.787000000000001</v>
      </c>
      <c r="AF2993">
        <v>11.531000000000001</v>
      </c>
      <c r="AG2993">
        <v>12.303000000000001</v>
      </c>
      <c r="AH2993">
        <v>13.106</v>
      </c>
      <c r="AI2993">
        <v>13.935</v>
      </c>
      <c r="AJ2993" t="s">
        <v>44</v>
      </c>
      <c r="AK2993" t="s">
        <v>17</v>
      </c>
    </row>
    <row r="2994" spans="1:38" x14ac:dyDescent="0.35">
      <c r="A2994" t="s">
        <v>72</v>
      </c>
      <c r="B2994" t="s">
        <v>69</v>
      </c>
      <c r="C2994" t="s">
        <v>45</v>
      </c>
      <c r="D2994">
        <v>1.18</v>
      </c>
      <c r="E2994">
        <v>1.2250000000000001</v>
      </c>
      <c r="F2994">
        <v>1.895</v>
      </c>
      <c r="G2994">
        <v>2.7589999999999999</v>
      </c>
      <c r="H2994">
        <v>3.7360000000000002</v>
      </c>
      <c r="I2994">
        <v>4.0679999999999996</v>
      </c>
      <c r="J2994">
        <v>4.5060000000000002</v>
      </c>
      <c r="K2994">
        <v>5.1870000000000003</v>
      </c>
      <c r="L2994">
        <v>7.6660000000000004</v>
      </c>
      <c r="M2994">
        <v>8.4570000000000007</v>
      </c>
      <c r="N2994">
        <v>9.2240000000000002</v>
      </c>
      <c r="O2994">
        <v>10.113</v>
      </c>
      <c r="P2994">
        <v>11.09</v>
      </c>
      <c r="Q2994">
        <v>13.395</v>
      </c>
      <c r="R2994">
        <v>19.757000000000001</v>
      </c>
      <c r="S2994">
        <v>21.113</v>
      </c>
      <c r="T2994">
        <v>23.725000000000001</v>
      </c>
      <c r="U2994">
        <v>25.321000000000002</v>
      </c>
      <c r="V2994">
        <v>27.03</v>
      </c>
      <c r="W2994">
        <v>30.882000000000001</v>
      </c>
      <c r="X2994">
        <v>33.383000000000003</v>
      </c>
      <c r="Y2994">
        <v>35.225000000000001</v>
      </c>
      <c r="Z2994">
        <v>37.192</v>
      </c>
      <c r="AA2994">
        <v>39.122</v>
      </c>
      <c r="AB2994">
        <v>41.161000000000001</v>
      </c>
      <c r="AC2994">
        <v>43.259</v>
      </c>
      <c r="AD2994">
        <v>45.414000000000001</v>
      </c>
      <c r="AE2994">
        <v>48.779000000000003</v>
      </c>
      <c r="AF2994">
        <v>51.113999999999997</v>
      </c>
      <c r="AG2994">
        <v>53.543999999999997</v>
      </c>
      <c r="AH2994">
        <v>56.061</v>
      </c>
      <c r="AI2994">
        <v>58.67</v>
      </c>
      <c r="AJ2994" t="s">
        <v>45</v>
      </c>
      <c r="AK2994" t="s">
        <v>9</v>
      </c>
    </row>
    <row r="2995" spans="1:38" x14ac:dyDescent="0.35">
      <c r="A2995" t="s">
        <v>72</v>
      </c>
      <c r="B2995" t="s">
        <v>69</v>
      </c>
      <c r="C2995" t="s">
        <v>46</v>
      </c>
      <c r="D2995">
        <v>0</v>
      </c>
      <c r="E2995">
        <v>1.7999999999999999E-2</v>
      </c>
      <c r="F2995">
        <v>5.024</v>
      </c>
      <c r="G2995">
        <v>10.146000000000001</v>
      </c>
      <c r="H2995">
        <v>15.250999999999999</v>
      </c>
      <c r="I2995">
        <v>15.41</v>
      </c>
      <c r="J2995">
        <v>15.611000000000001</v>
      </c>
      <c r="K2995">
        <v>18.076000000000001</v>
      </c>
      <c r="L2995">
        <v>18.716999999999999</v>
      </c>
      <c r="M2995">
        <v>19.084</v>
      </c>
      <c r="N2995">
        <v>19.408000000000001</v>
      </c>
      <c r="O2995">
        <v>19.785</v>
      </c>
      <c r="P2995">
        <v>20.196000000000002</v>
      </c>
      <c r="Q2995">
        <v>27.562000000000001</v>
      </c>
      <c r="R2995">
        <v>40.441000000000003</v>
      </c>
      <c r="S2995">
        <v>40.945999999999998</v>
      </c>
      <c r="T2995">
        <v>41.677999999999997</v>
      </c>
      <c r="U2995">
        <v>42.311</v>
      </c>
      <c r="V2995">
        <v>43.006</v>
      </c>
      <c r="W2995">
        <v>44.055</v>
      </c>
      <c r="X2995">
        <v>44.86</v>
      </c>
      <c r="Y2995">
        <v>45.576999999999998</v>
      </c>
      <c r="Z2995">
        <v>46.357999999999997</v>
      </c>
      <c r="AA2995">
        <v>50.311999999999998</v>
      </c>
      <c r="AB2995">
        <v>51.101999999999997</v>
      </c>
      <c r="AC2995">
        <v>51.908999999999999</v>
      </c>
      <c r="AD2995">
        <v>52.734000000000002</v>
      </c>
      <c r="AE2995">
        <v>53.744</v>
      </c>
      <c r="AF2995">
        <v>54.642000000000003</v>
      </c>
      <c r="AG2995">
        <v>55.575000000000003</v>
      </c>
      <c r="AH2995">
        <v>62.319000000000003</v>
      </c>
      <c r="AI2995">
        <v>63.326000000000001</v>
      </c>
      <c r="AJ2995" t="s">
        <v>46</v>
      </c>
      <c r="AK2995" t="s">
        <v>17</v>
      </c>
    </row>
    <row r="2996" spans="1:38" x14ac:dyDescent="0.35">
      <c r="A2996" t="s">
        <v>72</v>
      </c>
      <c r="B2996" t="s">
        <v>69</v>
      </c>
      <c r="C2996" t="s">
        <v>47</v>
      </c>
      <c r="D2996">
        <v>3.2440000000000002</v>
      </c>
      <c r="E2996">
        <v>3.2669999999999999</v>
      </c>
      <c r="F2996">
        <v>4.6639999999999997</v>
      </c>
      <c r="G2996">
        <v>6.3029999999999999</v>
      </c>
      <c r="H2996">
        <v>7.9290000000000003</v>
      </c>
      <c r="I2996">
        <v>8.1590000000000007</v>
      </c>
      <c r="J2996">
        <v>8.4290000000000003</v>
      </c>
      <c r="K2996">
        <v>9.8520000000000003</v>
      </c>
      <c r="L2996">
        <v>11.039</v>
      </c>
      <c r="M2996">
        <v>11.496</v>
      </c>
      <c r="N2996">
        <v>11.898999999999999</v>
      </c>
      <c r="O2996">
        <v>12.375</v>
      </c>
      <c r="P2996">
        <v>12.888999999999999</v>
      </c>
      <c r="Q2996">
        <v>15.867000000000001</v>
      </c>
      <c r="R2996">
        <v>21.913</v>
      </c>
      <c r="S2996">
        <v>22.459</v>
      </c>
      <c r="T2996">
        <v>23.548999999999999</v>
      </c>
      <c r="U2996">
        <v>24.283000000000001</v>
      </c>
      <c r="V2996">
        <v>25.105</v>
      </c>
      <c r="W2996">
        <v>26.763999999999999</v>
      </c>
      <c r="X2996">
        <v>27.86</v>
      </c>
      <c r="Y2996">
        <v>28.722000000000001</v>
      </c>
      <c r="Z2996">
        <v>29.667000000000002</v>
      </c>
      <c r="AA2996">
        <v>31.462</v>
      </c>
      <c r="AB2996">
        <v>32.427999999999997</v>
      </c>
      <c r="AC2996">
        <v>33.414999999999999</v>
      </c>
      <c r="AD2996">
        <v>34.426000000000002</v>
      </c>
      <c r="AE2996">
        <v>35.863</v>
      </c>
      <c r="AF2996">
        <v>36.970999999999997</v>
      </c>
      <c r="AG2996">
        <v>38.119999999999997</v>
      </c>
      <c r="AH2996">
        <v>40.932000000000002</v>
      </c>
      <c r="AI2996">
        <v>42.177999999999997</v>
      </c>
      <c r="AJ2996" t="s">
        <v>47</v>
      </c>
      <c r="AK2996" t="s">
        <v>17</v>
      </c>
    </row>
    <row r="2997" spans="1:38" x14ac:dyDescent="0.35">
      <c r="A2997" t="s">
        <v>72</v>
      </c>
      <c r="B2997" t="s">
        <v>69</v>
      </c>
      <c r="C2997" t="s">
        <v>48</v>
      </c>
      <c r="D2997">
        <v>0</v>
      </c>
      <c r="E2997">
        <v>1.9E-2</v>
      </c>
      <c r="F2997">
        <v>0.52</v>
      </c>
      <c r="G2997">
        <v>1.1910000000000001</v>
      </c>
      <c r="H2997">
        <v>1.8720000000000001</v>
      </c>
      <c r="I2997">
        <v>2.048</v>
      </c>
      <c r="J2997">
        <v>2.262</v>
      </c>
      <c r="K2997">
        <v>2.6549999999999998</v>
      </c>
      <c r="L2997">
        <v>4.6520000000000001</v>
      </c>
      <c r="M2997">
        <v>5.0190000000000001</v>
      </c>
      <c r="N2997">
        <v>5.3639999999999999</v>
      </c>
      <c r="O2997">
        <v>5.7629999999999999</v>
      </c>
      <c r="P2997">
        <v>6.202</v>
      </c>
      <c r="Q2997">
        <v>7.8449999999999998</v>
      </c>
      <c r="R2997">
        <v>13.388999999999999</v>
      </c>
      <c r="S2997">
        <v>14.317</v>
      </c>
      <c r="T2997">
        <v>16.404</v>
      </c>
      <c r="U2997">
        <v>17.355</v>
      </c>
      <c r="V2997">
        <v>18.321999999999999</v>
      </c>
      <c r="W2997">
        <v>21.454999999999998</v>
      </c>
      <c r="X2997">
        <v>23.192</v>
      </c>
      <c r="Y2997">
        <v>24.155000000000001</v>
      </c>
      <c r="Z2997">
        <v>25.148</v>
      </c>
      <c r="AA2997">
        <v>26.102</v>
      </c>
      <c r="AB2997">
        <v>27.081</v>
      </c>
      <c r="AC2997">
        <v>28.073</v>
      </c>
      <c r="AD2997">
        <v>29.074000000000002</v>
      </c>
      <c r="AE2997">
        <v>31.353999999999999</v>
      </c>
      <c r="AF2997">
        <v>32.426000000000002</v>
      </c>
      <c r="AG2997">
        <v>33.530999999999999</v>
      </c>
      <c r="AH2997">
        <v>34.683</v>
      </c>
      <c r="AI2997">
        <v>35.862000000000002</v>
      </c>
      <c r="AJ2997" t="s">
        <v>48</v>
      </c>
      <c r="AK2997" t="s">
        <v>8</v>
      </c>
      <c r="AL2997" t="s">
        <v>17</v>
      </c>
    </row>
    <row r="2998" spans="1:38" x14ac:dyDescent="0.35">
      <c r="A2998" t="s">
        <v>72</v>
      </c>
      <c r="B2998" t="s">
        <v>69</v>
      </c>
      <c r="C2998" t="s">
        <v>49</v>
      </c>
      <c r="D2998">
        <v>10</v>
      </c>
      <c r="E2998">
        <v>10.08</v>
      </c>
      <c r="F2998">
        <v>10.568</v>
      </c>
      <c r="G2998">
        <v>11.327</v>
      </c>
      <c r="H2998">
        <v>12.561999999999999</v>
      </c>
      <c r="I2998">
        <v>13.147</v>
      </c>
      <c r="J2998">
        <v>13.946999999999999</v>
      </c>
      <c r="K2998">
        <v>15.147</v>
      </c>
      <c r="L2998">
        <v>16.902999999999999</v>
      </c>
      <c r="M2998">
        <v>18.379000000000001</v>
      </c>
      <c r="N2998">
        <v>19.774000000000001</v>
      </c>
      <c r="O2998">
        <v>21.396999999999998</v>
      </c>
      <c r="P2998">
        <v>23.178999999999998</v>
      </c>
      <c r="Q2998">
        <v>25.471</v>
      </c>
      <c r="R2998">
        <v>29.488</v>
      </c>
      <c r="S2998">
        <v>32.212000000000003</v>
      </c>
      <c r="T2998">
        <v>35.451000000000001</v>
      </c>
      <c r="U2998">
        <v>38.561</v>
      </c>
      <c r="V2998">
        <v>41.856000000000002</v>
      </c>
      <c r="W2998">
        <v>46.189</v>
      </c>
      <c r="X2998">
        <v>49.841000000000001</v>
      </c>
      <c r="Y2998">
        <v>53.276000000000003</v>
      </c>
      <c r="Z2998">
        <v>56.924999999999997</v>
      </c>
      <c r="AA2998">
        <v>60.444000000000003</v>
      </c>
      <c r="AB2998">
        <v>64.153999999999996</v>
      </c>
      <c r="AC2998">
        <v>67.950999999999993</v>
      </c>
      <c r="AD2998">
        <v>71.819000000000003</v>
      </c>
      <c r="AE2998">
        <v>76.352999999999994</v>
      </c>
      <c r="AF2998">
        <v>80.546000000000006</v>
      </c>
      <c r="AG2998">
        <v>84.888000000000005</v>
      </c>
      <c r="AH2998">
        <v>89.397999999999996</v>
      </c>
      <c r="AI2998">
        <v>94.063000000000002</v>
      </c>
      <c r="AJ2998" t="s">
        <v>49</v>
      </c>
      <c r="AK2998" t="s">
        <v>9</v>
      </c>
    </row>
    <row r="2999" spans="1:38" x14ac:dyDescent="0.35">
      <c r="A2999" t="s">
        <v>72</v>
      </c>
      <c r="B2999" t="s">
        <v>69</v>
      </c>
      <c r="C2999" t="s">
        <v>50</v>
      </c>
      <c r="D2999">
        <v>0</v>
      </c>
      <c r="E2999">
        <v>2.1000000000000001E-2</v>
      </c>
      <c r="F2999">
        <v>0.115</v>
      </c>
      <c r="G2999">
        <v>0.21099999999999999</v>
      </c>
      <c r="H2999">
        <v>0.32800000000000001</v>
      </c>
      <c r="I2999">
        <v>0.46600000000000003</v>
      </c>
      <c r="J2999">
        <v>0.65700000000000003</v>
      </c>
      <c r="K2999">
        <v>1.5069999999999999</v>
      </c>
      <c r="L2999">
        <v>1.7390000000000001</v>
      </c>
      <c r="M2999">
        <v>2.0760000000000001</v>
      </c>
      <c r="N2999">
        <v>2.4159999999999999</v>
      </c>
      <c r="O2999">
        <v>2.8149999999999999</v>
      </c>
      <c r="P2999">
        <v>3.258</v>
      </c>
      <c r="Q2999">
        <v>3.923</v>
      </c>
      <c r="R2999">
        <v>4.8109999999999999</v>
      </c>
      <c r="S2999">
        <v>5.4219999999999997</v>
      </c>
      <c r="T2999">
        <v>6.0730000000000004</v>
      </c>
      <c r="U2999">
        <v>6.7930000000000001</v>
      </c>
      <c r="V2999">
        <v>7.5659999999999998</v>
      </c>
      <c r="W2999">
        <v>8.4009999999999998</v>
      </c>
      <c r="X2999">
        <v>9.2110000000000003</v>
      </c>
      <c r="Y2999">
        <v>10.047000000000001</v>
      </c>
      <c r="Z2999">
        <v>10.945</v>
      </c>
      <c r="AA2999">
        <v>11.914</v>
      </c>
      <c r="AB2999">
        <v>12.847</v>
      </c>
      <c r="AC2999">
        <v>13.805999999999999</v>
      </c>
      <c r="AD2999">
        <v>14.794</v>
      </c>
      <c r="AE2999">
        <v>15.827</v>
      </c>
      <c r="AF2999">
        <v>16.901</v>
      </c>
      <c r="AG2999">
        <v>18.013000000000002</v>
      </c>
      <c r="AH2999">
        <v>19.318000000000001</v>
      </c>
      <c r="AI2999">
        <v>20.515000000000001</v>
      </c>
      <c r="AJ2999" t="s">
        <v>50</v>
      </c>
      <c r="AK2999" t="s">
        <v>15</v>
      </c>
    </row>
    <row r="3000" spans="1:38" x14ac:dyDescent="0.35">
      <c r="A3000" t="s">
        <v>72</v>
      </c>
      <c r="B3000" t="s">
        <v>69</v>
      </c>
      <c r="C3000" t="s">
        <v>51</v>
      </c>
      <c r="D3000">
        <v>0</v>
      </c>
      <c r="E3000">
        <v>2.9000000000000001E-2</v>
      </c>
      <c r="F3000">
        <v>2.5710000000000002</v>
      </c>
      <c r="G3000">
        <v>5.1289999999999996</v>
      </c>
      <c r="H3000">
        <v>7.7009999999999996</v>
      </c>
      <c r="I3000">
        <v>7.8979999999999997</v>
      </c>
      <c r="J3000">
        <v>8.17</v>
      </c>
      <c r="K3000">
        <v>8.8320000000000007</v>
      </c>
      <c r="L3000">
        <v>9.2650000000000006</v>
      </c>
      <c r="M3000">
        <v>9.7769999999999992</v>
      </c>
      <c r="N3000">
        <v>10.276999999999999</v>
      </c>
      <c r="O3000">
        <v>10.853999999999999</v>
      </c>
      <c r="P3000">
        <v>11.489000000000001</v>
      </c>
      <c r="Q3000">
        <v>15.161</v>
      </c>
      <c r="R3000">
        <v>21.094000000000001</v>
      </c>
      <c r="S3000">
        <v>21.968</v>
      </c>
      <c r="T3000">
        <v>22.898</v>
      </c>
      <c r="U3000">
        <v>23.927</v>
      </c>
      <c r="V3000">
        <v>25.03</v>
      </c>
      <c r="W3000">
        <v>26.222000000000001</v>
      </c>
      <c r="X3000">
        <v>27.376000000000001</v>
      </c>
      <c r="Y3000">
        <v>28.568999999999999</v>
      </c>
      <c r="Z3000">
        <v>29.847999999999999</v>
      </c>
      <c r="AA3000">
        <v>32.53</v>
      </c>
      <c r="AB3000">
        <v>33.856999999999999</v>
      </c>
      <c r="AC3000">
        <v>35.225999999999999</v>
      </c>
      <c r="AD3000">
        <v>36.631999999999998</v>
      </c>
      <c r="AE3000">
        <v>38.103000000000002</v>
      </c>
      <c r="AF3000">
        <v>39.628999999999998</v>
      </c>
      <c r="AG3000">
        <v>41.213000000000001</v>
      </c>
      <c r="AH3000">
        <v>45.42</v>
      </c>
      <c r="AI3000">
        <v>47.125999999999998</v>
      </c>
      <c r="AJ3000" t="s">
        <v>51</v>
      </c>
      <c r="AK3000" t="s">
        <v>19</v>
      </c>
    </row>
    <row r="3001" spans="1:38" x14ac:dyDescent="0.35">
      <c r="A3001" t="s">
        <v>72</v>
      </c>
      <c r="B3001" t="s">
        <v>69</v>
      </c>
      <c r="C3001" t="s">
        <v>52</v>
      </c>
      <c r="D3001">
        <v>0</v>
      </c>
      <c r="E3001">
        <v>0.04</v>
      </c>
      <c r="F3001">
        <v>0.23599999999999999</v>
      </c>
      <c r="G3001">
        <v>0.42799999999999999</v>
      </c>
      <c r="H3001">
        <v>0.66900000000000004</v>
      </c>
      <c r="I3001">
        <v>0.94799999999999995</v>
      </c>
      <c r="J3001">
        <v>1.337</v>
      </c>
      <c r="K3001">
        <v>3.0209999999999999</v>
      </c>
      <c r="L3001">
        <v>3.548</v>
      </c>
      <c r="M3001">
        <v>4.2480000000000002</v>
      </c>
      <c r="N3001">
        <v>4.9349999999999996</v>
      </c>
      <c r="O3001">
        <v>5.7389999999999999</v>
      </c>
      <c r="P3001">
        <v>6.6310000000000002</v>
      </c>
      <c r="Q3001">
        <v>7.9889999999999999</v>
      </c>
      <c r="R3001">
        <v>9.8230000000000004</v>
      </c>
      <c r="S3001">
        <v>11.053000000000001</v>
      </c>
      <c r="T3001">
        <v>12.362</v>
      </c>
      <c r="U3001">
        <v>13.817</v>
      </c>
      <c r="V3001">
        <v>15.379</v>
      </c>
      <c r="W3001">
        <v>17.068000000000001</v>
      </c>
      <c r="X3001">
        <v>18.693000000000001</v>
      </c>
      <c r="Y3001">
        <v>20.367000000000001</v>
      </c>
      <c r="Z3001">
        <v>22.161999999999999</v>
      </c>
      <c r="AA3001">
        <v>24.103000000000002</v>
      </c>
      <c r="AB3001">
        <v>25.96</v>
      </c>
      <c r="AC3001">
        <v>27.869</v>
      </c>
      <c r="AD3001">
        <v>29.827999999999999</v>
      </c>
      <c r="AE3001">
        <v>31.876999999999999</v>
      </c>
      <c r="AF3001">
        <v>34.008000000000003</v>
      </c>
      <c r="AG3001">
        <v>36.215000000000003</v>
      </c>
      <c r="AH3001">
        <v>38.832999999999998</v>
      </c>
      <c r="AI3001">
        <v>41.209000000000003</v>
      </c>
      <c r="AJ3001" t="s">
        <v>52</v>
      </c>
      <c r="AK3001" t="s">
        <v>15</v>
      </c>
    </row>
    <row r="3002" spans="1:38" x14ac:dyDescent="0.35">
      <c r="A3002" t="s">
        <v>72</v>
      </c>
      <c r="B3002" t="s">
        <v>69</v>
      </c>
      <c r="C3002" t="s">
        <v>53</v>
      </c>
      <c r="D3002">
        <v>0</v>
      </c>
      <c r="E3002">
        <v>5.8999999999999997E-2</v>
      </c>
      <c r="F3002">
        <v>2.1709999999999998</v>
      </c>
      <c r="G3002">
        <v>3.9079999999999999</v>
      </c>
      <c r="H3002">
        <v>5.657</v>
      </c>
      <c r="I3002">
        <v>5.9829999999999997</v>
      </c>
      <c r="J3002">
        <v>6.5030000000000001</v>
      </c>
      <c r="K3002">
        <v>7.1630000000000003</v>
      </c>
      <c r="L3002">
        <v>12.472</v>
      </c>
      <c r="M3002">
        <v>13.521000000000001</v>
      </c>
      <c r="N3002">
        <v>14.535</v>
      </c>
      <c r="O3002">
        <v>15.715</v>
      </c>
      <c r="P3002">
        <v>17.018000000000001</v>
      </c>
      <c r="Q3002">
        <v>21.452999999999999</v>
      </c>
      <c r="R3002">
        <v>35.137999999999998</v>
      </c>
      <c r="S3002">
        <v>36.36</v>
      </c>
      <c r="T3002">
        <v>40.484000000000002</v>
      </c>
      <c r="U3002">
        <v>42.186999999999998</v>
      </c>
      <c r="V3002">
        <v>44.119</v>
      </c>
      <c r="W3002">
        <v>50.661999999999999</v>
      </c>
      <c r="X3002">
        <v>54.290999999999997</v>
      </c>
      <c r="Y3002">
        <v>56.469000000000001</v>
      </c>
      <c r="Z3002">
        <v>58.866</v>
      </c>
      <c r="AA3002">
        <v>61.241999999999997</v>
      </c>
      <c r="AB3002">
        <v>63.79</v>
      </c>
      <c r="AC3002">
        <v>66.433000000000007</v>
      </c>
      <c r="AD3002">
        <v>69.17</v>
      </c>
      <c r="AE3002">
        <v>74.36</v>
      </c>
      <c r="AF3002">
        <v>77.361000000000004</v>
      </c>
      <c r="AG3002">
        <v>80.481999999999999</v>
      </c>
      <c r="AH3002">
        <v>83.736000000000004</v>
      </c>
      <c r="AI3002">
        <v>87.117000000000004</v>
      </c>
      <c r="AJ3002" t="s">
        <v>53</v>
      </c>
      <c r="AK3002" t="s">
        <v>8</v>
      </c>
    </row>
    <row r="3003" spans="1:38" x14ac:dyDescent="0.35">
      <c r="A3003" t="s">
        <v>72</v>
      </c>
      <c r="B3003" t="s">
        <v>69</v>
      </c>
      <c r="C3003" t="s">
        <v>54</v>
      </c>
      <c r="D3003">
        <v>0</v>
      </c>
      <c r="E3003">
        <v>6.0000000000000001E-3</v>
      </c>
      <c r="F3003">
        <v>1.4430000000000001</v>
      </c>
      <c r="G3003">
        <v>2.8010000000000002</v>
      </c>
      <c r="H3003">
        <v>3.9750000000000001</v>
      </c>
      <c r="I3003">
        <v>4.0469999999999997</v>
      </c>
      <c r="J3003">
        <v>4.1420000000000003</v>
      </c>
      <c r="K3003">
        <v>4.2910000000000004</v>
      </c>
      <c r="L3003">
        <v>8.5909999999999993</v>
      </c>
      <c r="M3003">
        <v>8.7650000000000006</v>
      </c>
      <c r="N3003">
        <v>8.9019999999999992</v>
      </c>
      <c r="O3003">
        <v>9.0709999999999997</v>
      </c>
      <c r="P3003">
        <v>9.2509999999999994</v>
      </c>
      <c r="Q3003">
        <v>12.27</v>
      </c>
      <c r="R3003">
        <v>24.523</v>
      </c>
      <c r="S3003">
        <v>25.390999999999998</v>
      </c>
      <c r="T3003">
        <v>28.995000000000001</v>
      </c>
      <c r="U3003">
        <v>29.757999999999999</v>
      </c>
      <c r="V3003">
        <v>30.469000000000001</v>
      </c>
      <c r="W3003">
        <v>36.235999999999997</v>
      </c>
      <c r="X3003">
        <v>38.712000000000003</v>
      </c>
      <c r="Y3003">
        <v>39.311</v>
      </c>
      <c r="Z3003">
        <v>39.883000000000003</v>
      </c>
      <c r="AA3003">
        <v>40.372</v>
      </c>
      <c r="AB3003">
        <v>40.854999999999997</v>
      </c>
      <c r="AC3003">
        <v>41.311999999999998</v>
      </c>
      <c r="AD3003">
        <v>41.75</v>
      </c>
      <c r="AE3003">
        <v>45.121000000000002</v>
      </c>
      <c r="AF3003">
        <v>45.561999999999998</v>
      </c>
      <c r="AG3003">
        <v>46.009</v>
      </c>
      <c r="AH3003">
        <v>46.463999999999999</v>
      </c>
      <c r="AI3003">
        <v>46.927</v>
      </c>
      <c r="AJ3003" t="s">
        <v>54</v>
      </c>
      <c r="AK3003" t="s">
        <v>22</v>
      </c>
    </row>
    <row r="3004" spans="1:38" x14ac:dyDescent="0.35">
      <c r="A3004" t="s">
        <v>72</v>
      </c>
      <c r="B3004" t="s">
        <v>69</v>
      </c>
      <c r="C3004" t="s">
        <v>55</v>
      </c>
      <c r="D3004">
        <v>0</v>
      </c>
      <c r="E3004">
        <v>0.03</v>
      </c>
      <c r="F3004">
        <v>1.6319999999999999</v>
      </c>
      <c r="G3004">
        <v>3.2370000000000001</v>
      </c>
      <c r="H3004">
        <v>4.8710000000000004</v>
      </c>
      <c r="I3004">
        <v>5.1059999999999999</v>
      </c>
      <c r="J3004">
        <v>5.423</v>
      </c>
      <c r="K3004">
        <v>6.6719999999999997</v>
      </c>
      <c r="L3004">
        <v>7.18</v>
      </c>
      <c r="M3004">
        <v>7.7789999999999999</v>
      </c>
      <c r="N3004">
        <v>8.3320000000000007</v>
      </c>
      <c r="O3004">
        <v>8.9779999999999998</v>
      </c>
      <c r="P3004">
        <v>9.6869999999999994</v>
      </c>
      <c r="Q3004">
        <v>12.483000000000001</v>
      </c>
      <c r="R3004">
        <v>16.911000000000001</v>
      </c>
      <c r="S3004">
        <v>17.898</v>
      </c>
      <c r="T3004">
        <v>18.943999999999999</v>
      </c>
      <c r="U3004">
        <v>20.111000000000001</v>
      </c>
      <c r="V3004">
        <v>21.366</v>
      </c>
      <c r="W3004">
        <v>22.731000000000002</v>
      </c>
      <c r="X3004">
        <v>24.012</v>
      </c>
      <c r="Y3004">
        <v>25.327000000000002</v>
      </c>
      <c r="Z3004">
        <v>26.734999999999999</v>
      </c>
      <c r="AA3004">
        <v>29.058</v>
      </c>
      <c r="AB3004">
        <v>30.489000000000001</v>
      </c>
      <c r="AC3004">
        <v>31.954000000000001</v>
      </c>
      <c r="AD3004">
        <v>33.448999999999998</v>
      </c>
      <c r="AE3004">
        <v>35.017000000000003</v>
      </c>
      <c r="AF3004">
        <v>36.640999999999998</v>
      </c>
      <c r="AG3004">
        <v>38.328000000000003</v>
      </c>
      <c r="AH3004">
        <v>41.825000000000003</v>
      </c>
      <c r="AI3004">
        <v>43.640999999999998</v>
      </c>
      <c r="AJ3004" t="s">
        <v>55</v>
      </c>
      <c r="AK3004" t="s">
        <v>8</v>
      </c>
      <c r="AL3004" t="s">
        <v>17</v>
      </c>
    </row>
    <row r="3005" spans="1:38" x14ac:dyDescent="0.35">
      <c r="A3005" t="s">
        <v>56</v>
      </c>
      <c r="B3005" t="s">
        <v>69</v>
      </c>
      <c r="C3005" t="s">
        <v>7</v>
      </c>
      <c r="D3005">
        <v>0</v>
      </c>
      <c r="E3005">
        <v>3.7999999999999999E-2</v>
      </c>
      <c r="F3005">
        <v>0.93400000000000005</v>
      </c>
      <c r="G3005">
        <v>2.0019999999999998</v>
      </c>
      <c r="H3005">
        <v>3.1059999999999999</v>
      </c>
      <c r="I3005">
        <v>3.4079999999999999</v>
      </c>
      <c r="J3005">
        <v>3.802</v>
      </c>
      <c r="K3005">
        <v>4.4240000000000004</v>
      </c>
      <c r="L3005">
        <v>7.6059999999999999</v>
      </c>
      <c r="M3005">
        <v>8.31</v>
      </c>
      <c r="N3005">
        <v>8.9949999999999992</v>
      </c>
      <c r="O3005">
        <v>9.7829999999999995</v>
      </c>
      <c r="P3005">
        <v>10.654</v>
      </c>
      <c r="Q3005">
        <v>13.368</v>
      </c>
      <c r="R3005">
        <v>21.815000000000001</v>
      </c>
      <c r="S3005">
        <v>23.11</v>
      </c>
      <c r="T3005">
        <v>26.164000000000001</v>
      </c>
      <c r="U3005">
        <v>27.65</v>
      </c>
      <c r="V3005">
        <v>29.224</v>
      </c>
      <c r="W3005">
        <v>33.851999999999997</v>
      </c>
      <c r="X3005">
        <v>36.539000000000001</v>
      </c>
      <c r="Y3005">
        <v>38.22</v>
      </c>
      <c r="Z3005">
        <v>40</v>
      </c>
      <c r="AA3005">
        <v>41.744999999999997</v>
      </c>
      <c r="AB3005">
        <v>43.578000000000003</v>
      </c>
      <c r="AC3005">
        <v>45.463999999999999</v>
      </c>
      <c r="AD3005">
        <v>47.393999999999998</v>
      </c>
      <c r="AE3005">
        <v>51.052</v>
      </c>
      <c r="AF3005">
        <v>53.143999999999998</v>
      </c>
      <c r="AG3005">
        <v>55.313000000000002</v>
      </c>
      <c r="AH3005">
        <v>57.561</v>
      </c>
      <c r="AI3005">
        <v>59.887</v>
      </c>
      <c r="AJ3005" t="s">
        <v>7</v>
      </c>
      <c r="AK3005" t="s">
        <v>8</v>
      </c>
      <c r="AL3005" t="s">
        <v>9</v>
      </c>
    </row>
    <row r="3006" spans="1:38" x14ac:dyDescent="0.35">
      <c r="A3006" t="s">
        <v>56</v>
      </c>
      <c r="B3006" t="s">
        <v>69</v>
      </c>
      <c r="C3006" t="s">
        <v>10</v>
      </c>
      <c r="D3006">
        <v>0</v>
      </c>
      <c r="E3006">
        <v>2E-3</v>
      </c>
      <c r="F3006">
        <v>1.4E-2</v>
      </c>
      <c r="G3006">
        <v>3.5999999999999997E-2</v>
      </c>
      <c r="H3006">
        <v>0.08</v>
      </c>
      <c r="I3006">
        <v>9.8000000000000004E-2</v>
      </c>
      <c r="J3006">
        <v>0.123</v>
      </c>
      <c r="K3006">
        <v>0.16200000000000001</v>
      </c>
      <c r="L3006">
        <v>0.2</v>
      </c>
      <c r="M3006">
        <v>0.246</v>
      </c>
      <c r="N3006">
        <v>0.28699999999999998</v>
      </c>
      <c r="O3006">
        <v>0.33600000000000002</v>
      </c>
      <c r="P3006">
        <v>0.38800000000000001</v>
      </c>
      <c r="Q3006">
        <v>0.44400000000000001</v>
      </c>
      <c r="R3006">
        <v>0.51700000000000002</v>
      </c>
      <c r="S3006">
        <v>0.59099999999999997</v>
      </c>
      <c r="T3006">
        <v>0.67</v>
      </c>
      <c r="U3006">
        <v>0.76</v>
      </c>
      <c r="V3006">
        <v>0.85699999999999998</v>
      </c>
      <c r="W3006">
        <v>0.96199999999999997</v>
      </c>
      <c r="X3006">
        <v>1.056</v>
      </c>
      <c r="Y3006">
        <v>1.151</v>
      </c>
      <c r="Z3006">
        <v>1.254</v>
      </c>
      <c r="AA3006">
        <v>1.351</v>
      </c>
      <c r="AB3006">
        <v>1.4510000000000001</v>
      </c>
      <c r="AC3006">
        <v>1.554</v>
      </c>
      <c r="AD3006">
        <v>1.6579999999999999</v>
      </c>
      <c r="AE3006">
        <v>1.7669999999999999</v>
      </c>
      <c r="AF3006">
        <v>1.879</v>
      </c>
      <c r="AG3006">
        <v>1.9970000000000001</v>
      </c>
      <c r="AH3006">
        <v>2.1179999999999999</v>
      </c>
      <c r="AI3006">
        <v>2.2440000000000002</v>
      </c>
      <c r="AJ3006" t="s">
        <v>10</v>
      </c>
      <c r="AK3006" t="s">
        <v>11</v>
      </c>
      <c r="AL3006" t="s">
        <v>9</v>
      </c>
    </row>
    <row r="3007" spans="1:38" x14ac:dyDescent="0.35">
      <c r="A3007" t="s">
        <v>56</v>
      </c>
      <c r="B3007" t="s">
        <v>69</v>
      </c>
      <c r="C3007" t="s">
        <v>12</v>
      </c>
      <c r="D3007">
        <v>0</v>
      </c>
      <c r="E3007">
        <v>7.5999999999999998E-2</v>
      </c>
      <c r="F3007">
        <v>0.93899999999999995</v>
      </c>
      <c r="G3007">
        <v>1.954</v>
      </c>
      <c r="H3007">
        <v>3.3519999999999999</v>
      </c>
      <c r="I3007">
        <v>3.8940000000000001</v>
      </c>
      <c r="J3007">
        <v>4.6470000000000002</v>
      </c>
      <c r="K3007">
        <v>5.758</v>
      </c>
      <c r="L3007">
        <v>8.375</v>
      </c>
      <c r="M3007">
        <v>9.7899999999999991</v>
      </c>
      <c r="N3007">
        <v>11.117000000000001</v>
      </c>
      <c r="O3007">
        <v>12.67</v>
      </c>
      <c r="P3007">
        <v>14.37</v>
      </c>
      <c r="Q3007">
        <v>17.201000000000001</v>
      </c>
      <c r="R3007">
        <v>23.686</v>
      </c>
      <c r="S3007">
        <v>26.329000000000001</v>
      </c>
      <c r="T3007">
        <v>30.077000000000002</v>
      </c>
      <c r="U3007">
        <v>33.079000000000001</v>
      </c>
      <c r="V3007">
        <v>36.253999999999998</v>
      </c>
      <c r="W3007">
        <v>41.478999999999999</v>
      </c>
      <c r="X3007">
        <v>45.377000000000002</v>
      </c>
      <c r="Y3007">
        <v>48.677999999999997</v>
      </c>
      <c r="Z3007">
        <v>52.183</v>
      </c>
      <c r="AA3007">
        <v>55.558999999999997</v>
      </c>
      <c r="AB3007">
        <v>59.110999999999997</v>
      </c>
      <c r="AC3007">
        <v>62.74</v>
      </c>
      <c r="AD3007">
        <v>66.444999999999993</v>
      </c>
      <c r="AE3007">
        <v>71.376000000000005</v>
      </c>
      <c r="AF3007">
        <v>75.384</v>
      </c>
      <c r="AG3007">
        <v>79.534000000000006</v>
      </c>
      <c r="AH3007">
        <v>83.843999999999994</v>
      </c>
      <c r="AI3007">
        <v>88.302000000000007</v>
      </c>
      <c r="AJ3007" t="s">
        <v>12</v>
      </c>
      <c r="AK3007" t="s">
        <v>8</v>
      </c>
    </row>
    <row r="3008" spans="1:38" x14ac:dyDescent="0.35">
      <c r="A3008" t="s">
        <v>56</v>
      </c>
      <c r="B3008" t="s">
        <v>69</v>
      </c>
      <c r="C3008" t="s">
        <v>13</v>
      </c>
      <c r="D3008">
        <v>0</v>
      </c>
      <c r="E3008">
        <v>3.3000000000000002E-2</v>
      </c>
      <c r="F3008">
        <v>0.57699999999999996</v>
      </c>
      <c r="G3008">
        <v>1.1879999999999999</v>
      </c>
      <c r="H3008">
        <v>1.9319999999999999</v>
      </c>
      <c r="I3008">
        <v>2.1800000000000002</v>
      </c>
      <c r="J3008">
        <v>2.5230000000000001</v>
      </c>
      <c r="K3008">
        <v>3.0329999999999999</v>
      </c>
      <c r="L3008">
        <v>4.7130000000000001</v>
      </c>
      <c r="M3008">
        <v>5.3550000000000004</v>
      </c>
      <c r="N3008">
        <v>5.9580000000000002</v>
      </c>
      <c r="O3008">
        <v>6.6609999999999996</v>
      </c>
      <c r="P3008">
        <v>7.4340000000000002</v>
      </c>
      <c r="Q3008">
        <v>9.0549999999999997</v>
      </c>
      <c r="R3008">
        <v>13.351000000000001</v>
      </c>
      <c r="S3008">
        <v>14.523</v>
      </c>
      <c r="T3008">
        <v>16.506</v>
      </c>
      <c r="U3008">
        <v>17.844999999999999</v>
      </c>
      <c r="V3008">
        <v>19.265999999999998</v>
      </c>
      <c r="W3008">
        <v>22.140999999999998</v>
      </c>
      <c r="X3008">
        <v>24.077999999999999</v>
      </c>
      <c r="Y3008">
        <v>25.564</v>
      </c>
      <c r="Z3008">
        <v>27.143999999999998</v>
      </c>
      <c r="AA3008">
        <v>28.670999999999999</v>
      </c>
      <c r="AB3008">
        <v>30.277999999999999</v>
      </c>
      <c r="AC3008">
        <v>31.922000000000001</v>
      </c>
      <c r="AD3008">
        <v>33.601999999999997</v>
      </c>
      <c r="AE3008">
        <v>36.116999999999997</v>
      </c>
      <c r="AF3008">
        <v>37.936999999999998</v>
      </c>
      <c r="AG3008">
        <v>39.82</v>
      </c>
      <c r="AH3008">
        <v>41.777999999999999</v>
      </c>
      <c r="AI3008">
        <v>43.802</v>
      </c>
      <c r="AJ3008" t="s">
        <v>13</v>
      </c>
      <c r="AK3008" t="s">
        <v>8</v>
      </c>
    </row>
    <row r="3009" spans="1:38" x14ac:dyDescent="0.35">
      <c r="A3009" t="s">
        <v>56</v>
      </c>
      <c r="B3009" t="s">
        <v>69</v>
      </c>
      <c r="C3009" t="s">
        <v>14</v>
      </c>
      <c r="D3009">
        <v>0</v>
      </c>
      <c r="E3009">
        <v>8.5999999999999993E-2</v>
      </c>
      <c r="F3009">
        <v>6.7880000000000003</v>
      </c>
      <c r="G3009">
        <v>13.521000000000001</v>
      </c>
      <c r="H3009">
        <v>20.318000000000001</v>
      </c>
      <c r="I3009">
        <v>20.911000000000001</v>
      </c>
      <c r="J3009">
        <v>21.731000000000002</v>
      </c>
      <c r="K3009">
        <v>26.736999999999998</v>
      </c>
      <c r="L3009">
        <v>28.074999999999999</v>
      </c>
      <c r="M3009">
        <v>29.632999999999999</v>
      </c>
      <c r="N3009">
        <v>31.111999999999998</v>
      </c>
      <c r="O3009">
        <v>32.823999999999998</v>
      </c>
      <c r="P3009">
        <v>34.715000000000003</v>
      </c>
      <c r="Q3009">
        <v>45.813000000000002</v>
      </c>
      <c r="R3009">
        <v>63.802999999999997</v>
      </c>
      <c r="S3009">
        <v>66.400000000000006</v>
      </c>
      <c r="T3009">
        <v>69.165000000000006</v>
      </c>
      <c r="U3009">
        <v>72.231999999999999</v>
      </c>
      <c r="V3009">
        <v>75.52</v>
      </c>
      <c r="W3009">
        <v>79.08</v>
      </c>
      <c r="X3009">
        <v>82.498999999999995</v>
      </c>
      <c r="Y3009">
        <v>86.016000000000005</v>
      </c>
      <c r="Z3009">
        <v>89.787000000000006</v>
      </c>
      <c r="AA3009">
        <v>97.805000000000007</v>
      </c>
      <c r="AB3009">
        <v>101.699</v>
      </c>
      <c r="AC3009">
        <v>105.703</v>
      </c>
      <c r="AD3009">
        <v>109.80200000000001</v>
      </c>
      <c r="AE3009">
        <v>114.09699999999999</v>
      </c>
      <c r="AF3009">
        <v>118.557</v>
      </c>
      <c r="AG3009">
        <v>123.179</v>
      </c>
      <c r="AH3009">
        <v>135.76599999999999</v>
      </c>
      <c r="AI3009">
        <v>140.74600000000001</v>
      </c>
      <c r="AJ3009" t="s">
        <v>14</v>
      </c>
      <c r="AK3009" t="s">
        <v>15</v>
      </c>
    </row>
    <row r="3010" spans="1:38" x14ac:dyDescent="0.35">
      <c r="A3010" t="s">
        <v>56</v>
      </c>
      <c r="B3010" t="s">
        <v>69</v>
      </c>
      <c r="C3010" t="s">
        <v>16</v>
      </c>
      <c r="D3010">
        <v>0</v>
      </c>
      <c r="E3010">
        <v>1.4999999999999999E-2</v>
      </c>
      <c r="F3010">
        <v>8.2000000000000003E-2</v>
      </c>
      <c r="G3010">
        <v>0.187</v>
      </c>
      <c r="H3010">
        <v>0.376</v>
      </c>
      <c r="I3010">
        <v>0.48099999999999998</v>
      </c>
      <c r="J3010">
        <v>0.628</v>
      </c>
      <c r="K3010">
        <v>0.84099999999999997</v>
      </c>
      <c r="L3010">
        <v>1.0669999999999999</v>
      </c>
      <c r="M3010">
        <v>1.339</v>
      </c>
      <c r="N3010">
        <v>1.6</v>
      </c>
      <c r="O3010">
        <v>1.903</v>
      </c>
      <c r="P3010">
        <v>2.2370000000000001</v>
      </c>
      <c r="Q3010">
        <v>2.601</v>
      </c>
      <c r="R3010">
        <v>3.04</v>
      </c>
      <c r="S3010">
        <v>3.5</v>
      </c>
      <c r="T3010">
        <v>3.9910000000000001</v>
      </c>
      <c r="U3010">
        <v>4.5330000000000004</v>
      </c>
      <c r="V3010">
        <v>5.1139999999999999</v>
      </c>
      <c r="W3010">
        <v>5.7469999999999999</v>
      </c>
      <c r="X3010">
        <v>6.351</v>
      </c>
      <c r="Y3010">
        <v>6.9770000000000003</v>
      </c>
      <c r="Z3010">
        <v>7.6449999999999996</v>
      </c>
      <c r="AA3010">
        <v>8.3000000000000007</v>
      </c>
      <c r="AB3010">
        <v>8.9909999999999997</v>
      </c>
      <c r="AC3010">
        <v>9.702</v>
      </c>
      <c r="AD3010">
        <v>10.430999999999999</v>
      </c>
      <c r="AE3010">
        <v>11.193</v>
      </c>
      <c r="AF3010">
        <v>11.986000000000001</v>
      </c>
      <c r="AG3010">
        <v>12.808</v>
      </c>
      <c r="AH3010">
        <v>13.663</v>
      </c>
      <c r="AI3010">
        <v>14.545999999999999</v>
      </c>
      <c r="AJ3010" t="s">
        <v>16</v>
      </c>
      <c r="AK3010" t="s">
        <v>8</v>
      </c>
      <c r="AL3010" t="s">
        <v>17</v>
      </c>
    </row>
    <row r="3011" spans="1:38" x14ac:dyDescent="0.35">
      <c r="A3011" t="s">
        <v>56</v>
      </c>
      <c r="B3011" t="s">
        <v>69</v>
      </c>
      <c r="C3011" t="s">
        <v>18</v>
      </c>
      <c r="D3011">
        <v>2.5</v>
      </c>
      <c r="E3011">
        <v>2.516</v>
      </c>
      <c r="F3011">
        <v>4.2110000000000003</v>
      </c>
      <c r="G3011">
        <v>5.9160000000000004</v>
      </c>
      <c r="H3011">
        <v>7.6269999999999998</v>
      </c>
      <c r="I3011">
        <v>7.7389999999999999</v>
      </c>
      <c r="J3011">
        <v>7.89</v>
      </c>
      <c r="K3011">
        <v>8.3970000000000002</v>
      </c>
      <c r="L3011">
        <v>8.6389999999999993</v>
      </c>
      <c r="M3011">
        <v>8.9250000000000007</v>
      </c>
      <c r="N3011">
        <v>9.1929999999999996</v>
      </c>
      <c r="O3011">
        <v>9.5030000000000001</v>
      </c>
      <c r="P3011">
        <v>9.8439999999999994</v>
      </c>
      <c r="Q3011">
        <v>12.260999999999999</v>
      </c>
      <c r="R3011">
        <v>16.219000000000001</v>
      </c>
      <c r="S3011">
        <v>16.692</v>
      </c>
      <c r="T3011">
        <v>17.196000000000002</v>
      </c>
      <c r="U3011">
        <v>17.757000000000001</v>
      </c>
      <c r="V3011">
        <v>18.361000000000001</v>
      </c>
      <c r="W3011">
        <v>19.016999999999999</v>
      </c>
      <c r="X3011">
        <v>19.635999999999999</v>
      </c>
      <c r="Y3011">
        <v>20.27</v>
      </c>
      <c r="Z3011">
        <v>20.954000000000001</v>
      </c>
      <c r="AA3011">
        <v>22.59</v>
      </c>
      <c r="AB3011">
        <v>23.288</v>
      </c>
      <c r="AC3011">
        <v>24.001000000000001</v>
      </c>
      <c r="AD3011">
        <v>24.73</v>
      </c>
      <c r="AE3011">
        <v>25.492000000000001</v>
      </c>
      <c r="AF3011">
        <v>26.286000000000001</v>
      </c>
      <c r="AG3011">
        <v>27.106999999999999</v>
      </c>
      <c r="AH3011">
        <v>29.72</v>
      </c>
      <c r="AI3011">
        <v>30.603999999999999</v>
      </c>
      <c r="AJ3011" t="s">
        <v>18</v>
      </c>
      <c r="AK3011" t="s">
        <v>19</v>
      </c>
    </row>
    <row r="3012" spans="1:38" x14ac:dyDescent="0.35">
      <c r="A3012" t="s">
        <v>56</v>
      </c>
      <c r="B3012" t="s">
        <v>69</v>
      </c>
      <c r="C3012" t="s">
        <v>20</v>
      </c>
      <c r="D3012">
        <v>10.010999999999999</v>
      </c>
      <c r="E3012">
        <v>10.07</v>
      </c>
      <c r="F3012">
        <v>11.494999999999999</v>
      </c>
      <c r="G3012">
        <v>12.962</v>
      </c>
      <c r="H3012">
        <v>14.478999999999999</v>
      </c>
      <c r="I3012">
        <v>14.874000000000001</v>
      </c>
      <c r="J3012">
        <v>15.411</v>
      </c>
      <c r="K3012">
        <v>16.21</v>
      </c>
      <c r="L3012">
        <v>20.638000000000002</v>
      </c>
      <c r="M3012">
        <v>21.640999999999998</v>
      </c>
      <c r="N3012">
        <v>22.628</v>
      </c>
      <c r="O3012">
        <v>23.760999999999999</v>
      </c>
      <c r="P3012">
        <v>25.015000000000001</v>
      </c>
      <c r="Q3012">
        <v>28.826000000000001</v>
      </c>
      <c r="R3012">
        <v>40.83</v>
      </c>
      <c r="S3012">
        <v>43.107999999999997</v>
      </c>
      <c r="T3012">
        <v>47.847000000000001</v>
      </c>
      <c r="U3012">
        <v>50.281999999999996</v>
      </c>
      <c r="V3012">
        <v>52.792999999999999</v>
      </c>
      <c r="W3012">
        <v>59.829000000000001</v>
      </c>
      <c r="X3012">
        <v>63.988999999999997</v>
      </c>
      <c r="Y3012">
        <v>66.605999999999995</v>
      </c>
      <c r="Z3012">
        <v>69.334000000000003</v>
      </c>
      <c r="AA3012">
        <v>71.995000000000005</v>
      </c>
      <c r="AB3012">
        <v>74.765000000000001</v>
      </c>
      <c r="AC3012">
        <v>77.593999999999994</v>
      </c>
      <c r="AD3012">
        <v>80.478999999999999</v>
      </c>
      <c r="AE3012">
        <v>86.031000000000006</v>
      </c>
      <c r="AF3012">
        <v>89.138000000000005</v>
      </c>
      <c r="AG3012">
        <v>92.344999999999999</v>
      </c>
      <c r="AH3012">
        <v>95.674000000000007</v>
      </c>
      <c r="AI3012">
        <v>99.108999999999995</v>
      </c>
      <c r="AJ3012" t="s">
        <v>20</v>
      </c>
      <c r="AK3012" t="s">
        <v>9</v>
      </c>
    </row>
    <row r="3013" spans="1:38" x14ac:dyDescent="0.35">
      <c r="A3013" t="s">
        <v>56</v>
      </c>
      <c r="B3013" t="s">
        <v>69</v>
      </c>
      <c r="C3013" t="s">
        <v>21</v>
      </c>
      <c r="D3013">
        <v>0</v>
      </c>
      <c r="E3013">
        <v>7.0000000000000001E-3</v>
      </c>
      <c r="F3013">
        <v>4.8000000000000001E-2</v>
      </c>
      <c r="G3013">
        <v>0.124</v>
      </c>
      <c r="H3013">
        <v>0.28399999999999997</v>
      </c>
      <c r="I3013">
        <v>0.34399999999999997</v>
      </c>
      <c r="J3013">
        <v>0.42799999999999999</v>
      </c>
      <c r="K3013">
        <v>0.55800000000000005</v>
      </c>
      <c r="L3013">
        <v>0.68300000000000005</v>
      </c>
      <c r="M3013">
        <v>0.83899999999999997</v>
      </c>
      <c r="N3013">
        <v>0.96699999999999997</v>
      </c>
      <c r="O3013">
        <v>1.123</v>
      </c>
      <c r="P3013">
        <v>1.2889999999999999</v>
      </c>
      <c r="Q3013">
        <v>1.4650000000000001</v>
      </c>
      <c r="R3013">
        <v>1.704</v>
      </c>
      <c r="S3013">
        <v>1.944</v>
      </c>
      <c r="T3013">
        <v>2.1989999999999998</v>
      </c>
      <c r="U3013">
        <v>2.4870000000000001</v>
      </c>
      <c r="V3013">
        <v>2.8010000000000002</v>
      </c>
      <c r="W3013">
        <v>3.1469999999999998</v>
      </c>
      <c r="X3013">
        <v>3.448</v>
      </c>
      <c r="Y3013">
        <v>3.7480000000000002</v>
      </c>
      <c r="Z3013">
        <v>4.0739999999999998</v>
      </c>
      <c r="AA3013">
        <v>4.3659999999999997</v>
      </c>
      <c r="AB3013">
        <v>4.6769999999999996</v>
      </c>
      <c r="AC3013">
        <v>4.9889999999999999</v>
      </c>
      <c r="AD3013">
        <v>5.3040000000000003</v>
      </c>
      <c r="AE3013">
        <v>5.6340000000000003</v>
      </c>
      <c r="AF3013">
        <v>5.9749999999999996</v>
      </c>
      <c r="AG3013">
        <v>6.33</v>
      </c>
      <c r="AH3013">
        <v>6.6970000000000001</v>
      </c>
      <c r="AI3013">
        <v>7.0780000000000003</v>
      </c>
      <c r="AJ3013" t="s">
        <v>21</v>
      </c>
      <c r="AK3013" t="s">
        <v>22</v>
      </c>
    </row>
    <row r="3014" spans="1:38" x14ac:dyDescent="0.35">
      <c r="A3014" t="s">
        <v>56</v>
      </c>
      <c r="B3014" t="s">
        <v>69</v>
      </c>
      <c r="C3014" t="s">
        <v>23</v>
      </c>
      <c r="D3014">
        <v>49.9</v>
      </c>
      <c r="E3014">
        <v>49.981000000000002</v>
      </c>
      <c r="F3014">
        <v>53.036000000000001</v>
      </c>
      <c r="G3014">
        <v>57.253</v>
      </c>
      <c r="H3014">
        <v>61.182000000000002</v>
      </c>
      <c r="I3014">
        <v>62.031999999999996</v>
      </c>
      <c r="J3014">
        <v>62.999000000000002</v>
      </c>
      <c r="K3014">
        <v>64.784000000000006</v>
      </c>
      <c r="L3014">
        <v>77.756</v>
      </c>
      <c r="M3014">
        <v>79.289000000000001</v>
      </c>
      <c r="N3014">
        <v>80.742999999999995</v>
      </c>
      <c r="O3014">
        <v>82.42</v>
      </c>
      <c r="P3014">
        <v>84.269000000000005</v>
      </c>
      <c r="Q3014">
        <v>94.257000000000005</v>
      </c>
      <c r="R3014">
        <v>128.93299999999999</v>
      </c>
      <c r="S3014">
        <v>130.80199999999999</v>
      </c>
      <c r="T3014">
        <v>140.29</v>
      </c>
      <c r="U3014">
        <v>142.80500000000001</v>
      </c>
      <c r="V3014">
        <v>145.62200000000001</v>
      </c>
      <c r="W3014">
        <v>161.066</v>
      </c>
      <c r="X3014">
        <v>168.464</v>
      </c>
      <c r="Y3014">
        <v>171.589</v>
      </c>
      <c r="Z3014">
        <v>175.02199999999999</v>
      </c>
      <c r="AA3014">
        <v>178.40199999999999</v>
      </c>
      <c r="AB3014">
        <v>182.011</v>
      </c>
      <c r="AC3014">
        <v>185.74700000000001</v>
      </c>
      <c r="AD3014">
        <v>189.60599999999999</v>
      </c>
      <c r="AE3014">
        <v>200.34399999999999</v>
      </c>
      <c r="AF3014">
        <v>204.56299999999999</v>
      </c>
      <c r="AG3014">
        <v>208.95400000000001</v>
      </c>
      <c r="AH3014">
        <v>213.54499999999999</v>
      </c>
      <c r="AI3014">
        <v>218.292</v>
      </c>
      <c r="AJ3014" t="s">
        <v>23</v>
      </c>
      <c r="AK3014" t="s">
        <v>24</v>
      </c>
      <c r="AL3014" t="s">
        <v>17</v>
      </c>
    </row>
    <row r="3015" spans="1:38" x14ac:dyDescent="0.35">
      <c r="A3015" t="s">
        <v>56</v>
      </c>
      <c r="B3015" t="s">
        <v>69</v>
      </c>
      <c r="C3015" t="s">
        <v>25</v>
      </c>
      <c r="D3015">
        <v>2.7</v>
      </c>
      <c r="E3015">
        <v>2.7280000000000002</v>
      </c>
      <c r="F3015">
        <v>6.04</v>
      </c>
      <c r="G3015">
        <v>9.3710000000000004</v>
      </c>
      <c r="H3015">
        <v>12.712999999999999</v>
      </c>
      <c r="I3015">
        <v>12.91</v>
      </c>
      <c r="J3015">
        <v>13.183</v>
      </c>
      <c r="K3015">
        <v>14.914</v>
      </c>
      <c r="L3015">
        <v>15.154999999999999</v>
      </c>
      <c r="M3015">
        <v>15.605</v>
      </c>
      <c r="N3015">
        <v>16.059000000000001</v>
      </c>
      <c r="O3015">
        <v>16.603999999999999</v>
      </c>
      <c r="P3015">
        <v>17.212</v>
      </c>
      <c r="Q3015">
        <v>22.068999999999999</v>
      </c>
      <c r="R3015">
        <v>30.056000000000001</v>
      </c>
      <c r="S3015">
        <v>30.902999999999999</v>
      </c>
      <c r="T3015">
        <v>31.803000000000001</v>
      </c>
      <c r="U3015">
        <v>32.808</v>
      </c>
      <c r="V3015">
        <v>33.887999999999998</v>
      </c>
      <c r="W3015">
        <v>35.058999999999997</v>
      </c>
      <c r="X3015">
        <v>36.177</v>
      </c>
      <c r="Y3015">
        <v>37.332000000000001</v>
      </c>
      <c r="Z3015">
        <v>38.569000000000003</v>
      </c>
      <c r="AA3015">
        <v>41.774000000000001</v>
      </c>
      <c r="AB3015">
        <v>43.046999999999997</v>
      </c>
      <c r="AC3015">
        <v>44.356000000000002</v>
      </c>
      <c r="AD3015">
        <v>45.697000000000003</v>
      </c>
      <c r="AE3015">
        <v>47.100999999999999</v>
      </c>
      <c r="AF3015">
        <v>48.558999999999997</v>
      </c>
      <c r="AG3015">
        <v>50.072000000000003</v>
      </c>
      <c r="AH3015">
        <v>55.238</v>
      </c>
      <c r="AI3015">
        <v>56.865000000000002</v>
      </c>
      <c r="AJ3015" t="s">
        <v>25</v>
      </c>
      <c r="AK3015" t="s">
        <v>15</v>
      </c>
    </row>
    <row r="3016" spans="1:38" x14ac:dyDescent="0.35">
      <c r="A3016" t="s">
        <v>56</v>
      </c>
      <c r="B3016" t="s">
        <v>69</v>
      </c>
      <c r="C3016" t="s">
        <v>26</v>
      </c>
      <c r="D3016">
        <v>0</v>
      </c>
      <c r="E3016">
        <v>2.5000000000000001E-2</v>
      </c>
      <c r="F3016">
        <v>5.4020000000000001</v>
      </c>
      <c r="G3016">
        <v>10.8</v>
      </c>
      <c r="H3016">
        <v>16.202000000000002</v>
      </c>
      <c r="I3016">
        <v>16.396000000000001</v>
      </c>
      <c r="J3016">
        <v>16.661000000000001</v>
      </c>
      <c r="K3016">
        <v>18.216000000000001</v>
      </c>
      <c r="L3016">
        <v>18.643000000000001</v>
      </c>
      <c r="M3016">
        <v>19.140999999999998</v>
      </c>
      <c r="N3016">
        <v>19.59</v>
      </c>
      <c r="O3016">
        <v>20.114999999999998</v>
      </c>
      <c r="P3016">
        <v>20.687000000000001</v>
      </c>
      <c r="Q3016">
        <v>28.021999999999998</v>
      </c>
      <c r="R3016">
        <v>40.308</v>
      </c>
      <c r="S3016">
        <v>41.106999999999999</v>
      </c>
      <c r="T3016">
        <v>41.957999999999998</v>
      </c>
      <c r="U3016">
        <v>42.914000000000001</v>
      </c>
      <c r="V3016">
        <v>43.941000000000003</v>
      </c>
      <c r="W3016">
        <v>45.061</v>
      </c>
      <c r="X3016">
        <v>46.094999999999999</v>
      </c>
      <c r="Y3016">
        <v>47.148000000000003</v>
      </c>
      <c r="Z3016">
        <v>48.277999999999999</v>
      </c>
      <c r="AA3016">
        <v>52.564999999999998</v>
      </c>
      <c r="AB3016">
        <v>53.698999999999998</v>
      </c>
      <c r="AC3016">
        <v>54.856999999999999</v>
      </c>
      <c r="AD3016">
        <v>56.034999999999997</v>
      </c>
      <c r="AE3016">
        <v>57.268999999999998</v>
      </c>
      <c r="AF3016">
        <v>58.545999999999999</v>
      </c>
      <c r="AG3016">
        <v>59.872999999999998</v>
      </c>
      <c r="AH3016">
        <v>67.028999999999996</v>
      </c>
      <c r="AI3016">
        <v>68.454999999999998</v>
      </c>
      <c r="AJ3016" t="s">
        <v>26</v>
      </c>
      <c r="AK3016" t="s">
        <v>17</v>
      </c>
    </row>
    <row r="3017" spans="1:38" x14ac:dyDescent="0.35">
      <c r="A3017" t="s">
        <v>56</v>
      </c>
      <c r="B3017" t="s">
        <v>69</v>
      </c>
      <c r="C3017" t="s">
        <v>27</v>
      </c>
      <c r="D3017">
        <v>0</v>
      </c>
      <c r="E3017">
        <v>3.4000000000000002E-2</v>
      </c>
      <c r="F3017">
        <v>1.8260000000000001</v>
      </c>
      <c r="G3017">
        <v>3.7</v>
      </c>
      <c r="H3017">
        <v>5.6130000000000004</v>
      </c>
      <c r="I3017">
        <v>5.8849999999999998</v>
      </c>
      <c r="J3017">
        <v>6.2439999999999998</v>
      </c>
      <c r="K3017">
        <v>6.8570000000000002</v>
      </c>
      <c r="L3017">
        <v>7.6420000000000003</v>
      </c>
      <c r="M3017">
        <v>8.298</v>
      </c>
      <c r="N3017">
        <v>8.8960000000000008</v>
      </c>
      <c r="O3017">
        <v>9.5969999999999995</v>
      </c>
      <c r="P3017">
        <v>10.364000000000001</v>
      </c>
      <c r="Q3017">
        <v>13.288</v>
      </c>
      <c r="R3017">
        <v>18.312999999999999</v>
      </c>
      <c r="S3017">
        <v>19.363</v>
      </c>
      <c r="T3017">
        <v>20.635999999999999</v>
      </c>
      <c r="U3017">
        <v>21.899000000000001</v>
      </c>
      <c r="V3017">
        <v>23.257000000000001</v>
      </c>
      <c r="W3017">
        <v>24.995000000000001</v>
      </c>
      <c r="X3017">
        <v>26.463000000000001</v>
      </c>
      <c r="Y3017">
        <v>27.87</v>
      </c>
      <c r="Z3017">
        <v>29.38</v>
      </c>
      <c r="AA3017">
        <v>31.745000000000001</v>
      </c>
      <c r="AB3017">
        <v>33.271000000000001</v>
      </c>
      <c r="AC3017">
        <v>34.832999999999998</v>
      </c>
      <c r="AD3017">
        <v>36.421999999999997</v>
      </c>
      <c r="AE3017">
        <v>38.226999999999997</v>
      </c>
      <c r="AF3017">
        <v>39.953000000000003</v>
      </c>
      <c r="AG3017">
        <v>41.747</v>
      </c>
      <c r="AH3017">
        <v>45.268999999999998</v>
      </c>
      <c r="AI3017">
        <v>47.198999999999998</v>
      </c>
      <c r="AJ3017" t="s">
        <v>27</v>
      </c>
      <c r="AK3017" t="s">
        <v>8</v>
      </c>
      <c r="AL3017" t="s">
        <v>17</v>
      </c>
    </row>
    <row r="3018" spans="1:38" x14ac:dyDescent="0.35">
      <c r="A3018" t="s">
        <v>56</v>
      </c>
      <c r="B3018" t="s">
        <v>69</v>
      </c>
      <c r="C3018" t="s">
        <v>28</v>
      </c>
      <c r="D3018">
        <v>0</v>
      </c>
      <c r="E3018">
        <v>1.2999999999999999E-2</v>
      </c>
      <c r="F3018">
        <v>0.08</v>
      </c>
      <c r="G3018">
        <v>0.14499999999999999</v>
      </c>
      <c r="H3018">
        <v>0.22700000000000001</v>
      </c>
      <c r="I3018">
        <v>0.32300000000000001</v>
      </c>
      <c r="J3018">
        <v>0.45300000000000001</v>
      </c>
      <c r="K3018">
        <v>0.78700000000000003</v>
      </c>
      <c r="L3018">
        <v>0.995</v>
      </c>
      <c r="M3018">
        <v>1.2430000000000001</v>
      </c>
      <c r="N3018">
        <v>1.4750000000000001</v>
      </c>
      <c r="O3018">
        <v>1.7470000000000001</v>
      </c>
      <c r="P3018">
        <v>2.0459999999999998</v>
      </c>
      <c r="Q3018">
        <v>2.4289999999999998</v>
      </c>
      <c r="R3018">
        <v>2.9239999999999999</v>
      </c>
      <c r="S3018">
        <v>3.3359999999999999</v>
      </c>
      <c r="T3018">
        <v>3.7759999999999998</v>
      </c>
      <c r="U3018">
        <v>4.266</v>
      </c>
      <c r="V3018">
        <v>4.7889999999999997</v>
      </c>
      <c r="W3018">
        <v>5.3570000000000002</v>
      </c>
      <c r="X3018">
        <v>5.899</v>
      </c>
      <c r="Y3018">
        <v>6.4569999999999999</v>
      </c>
      <c r="Z3018">
        <v>7.0549999999999997</v>
      </c>
      <c r="AA3018">
        <v>7.6660000000000004</v>
      </c>
      <c r="AB3018">
        <v>8.2799999999999994</v>
      </c>
      <c r="AC3018">
        <v>8.9120000000000008</v>
      </c>
      <c r="AD3018">
        <v>9.5570000000000004</v>
      </c>
      <c r="AE3018">
        <v>10.234</v>
      </c>
      <c r="AF3018">
        <v>10.936999999999999</v>
      </c>
      <c r="AG3018">
        <v>11.666</v>
      </c>
      <c r="AH3018">
        <v>12.473000000000001</v>
      </c>
      <c r="AI3018">
        <v>13.256</v>
      </c>
      <c r="AJ3018" t="s">
        <v>28</v>
      </c>
      <c r="AK3018" t="s">
        <v>19</v>
      </c>
    </row>
    <row r="3019" spans="1:38" x14ac:dyDescent="0.35">
      <c r="A3019" t="s">
        <v>56</v>
      </c>
      <c r="B3019" t="s">
        <v>69</v>
      </c>
      <c r="C3019" t="s">
        <v>29</v>
      </c>
      <c r="D3019">
        <v>0</v>
      </c>
      <c r="E3019">
        <v>0</v>
      </c>
      <c r="F3019">
        <v>4.0000000000000001E-3</v>
      </c>
      <c r="G3019">
        <v>1.2999999999999999E-2</v>
      </c>
      <c r="H3019">
        <v>3.3000000000000002E-2</v>
      </c>
      <c r="I3019">
        <v>3.7999999999999999E-2</v>
      </c>
      <c r="J3019">
        <v>4.4999999999999998E-2</v>
      </c>
      <c r="K3019">
        <v>5.7000000000000002E-2</v>
      </c>
      <c r="L3019">
        <v>6.7000000000000004E-2</v>
      </c>
      <c r="M3019">
        <v>0.08</v>
      </c>
      <c r="N3019">
        <v>8.6999999999999994E-2</v>
      </c>
      <c r="O3019">
        <v>9.8000000000000004E-2</v>
      </c>
      <c r="P3019">
        <v>0.109</v>
      </c>
      <c r="Q3019">
        <v>0.11899999999999999</v>
      </c>
      <c r="R3019">
        <v>0.13700000000000001</v>
      </c>
      <c r="S3019">
        <v>0.154</v>
      </c>
      <c r="T3019">
        <v>0.17100000000000001</v>
      </c>
      <c r="U3019">
        <v>0.192</v>
      </c>
      <c r="V3019">
        <v>0.216</v>
      </c>
      <c r="W3019">
        <v>0.24199999999999999</v>
      </c>
      <c r="X3019">
        <v>0.26100000000000001</v>
      </c>
      <c r="Y3019">
        <v>0.27800000000000002</v>
      </c>
      <c r="Z3019">
        <v>0.29699999999999999</v>
      </c>
      <c r="AA3019">
        <v>0.31</v>
      </c>
      <c r="AB3019">
        <v>0.32500000000000001</v>
      </c>
      <c r="AC3019">
        <v>0.33800000000000002</v>
      </c>
      <c r="AD3019">
        <v>0.35</v>
      </c>
      <c r="AE3019">
        <v>0.36299999999999999</v>
      </c>
      <c r="AF3019">
        <v>0.376</v>
      </c>
      <c r="AG3019">
        <v>0.38900000000000001</v>
      </c>
      <c r="AH3019">
        <v>0.40300000000000002</v>
      </c>
      <c r="AI3019">
        <v>0.41799999999999998</v>
      </c>
      <c r="AJ3019" t="s">
        <v>29</v>
      </c>
      <c r="AK3019" t="s">
        <v>30</v>
      </c>
    </row>
    <row r="3020" spans="1:38" x14ac:dyDescent="0.35">
      <c r="A3020" t="s">
        <v>56</v>
      </c>
      <c r="B3020" t="s">
        <v>69</v>
      </c>
      <c r="C3020" t="s">
        <v>31</v>
      </c>
      <c r="D3020">
        <v>0</v>
      </c>
      <c r="E3020">
        <v>4.2999999999999997E-2</v>
      </c>
      <c r="F3020">
        <v>0.54300000000000004</v>
      </c>
      <c r="G3020">
        <v>1.196</v>
      </c>
      <c r="H3020">
        <v>2.036</v>
      </c>
      <c r="I3020">
        <v>2.347</v>
      </c>
      <c r="J3020">
        <v>2.7610000000000001</v>
      </c>
      <c r="K3020">
        <v>3.4</v>
      </c>
      <c r="L3020">
        <v>5.165</v>
      </c>
      <c r="M3020">
        <v>5.9320000000000004</v>
      </c>
      <c r="N3020">
        <v>6.6539999999999999</v>
      </c>
      <c r="O3020">
        <v>7.4930000000000003</v>
      </c>
      <c r="P3020">
        <v>8.4169999999999998</v>
      </c>
      <c r="Q3020">
        <v>10.188000000000001</v>
      </c>
      <c r="R3020">
        <v>14.585000000000001</v>
      </c>
      <c r="S3020">
        <v>15.885</v>
      </c>
      <c r="T3020">
        <v>17.992000000000001</v>
      </c>
      <c r="U3020">
        <v>19.521999999999998</v>
      </c>
      <c r="V3020">
        <v>21.158000000000001</v>
      </c>
      <c r="W3020">
        <v>24.193000000000001</v>
      </c>
      <c r="X3020">
        <v>26.33</v>
      </c>
      <c r="Y3020">
        <v>28.059000000000001</v>
      </c>
      <c r="Z3020">
        <v>29.91</v>
      </c>
      <c r="AA3020">
        <v>31.702999999999999</v>
      </c>
      <c r="AB3020">
        <v>33.594999999999999</v>
      </c>
      <c r="AC3020">
        <v>35.534999999999997</v>
      </c>
      <c r="AD3020">
        <v>37.524000000000001</v>
      </c>
      <c r="AE3020">
        <v>40.304000000000002</v>
      </c>
      <c r="AF3020">
        <v>42.462000000000003</v>
      </c>
      <c r="AG3020">
        <v>44.698</v>
      </c>
      <c r="AH3020">
        <v>47.021999999999998</v>
      </c>
      <c r="AI3020">
        <v>49.429000000000002</v>
      </c>
      <c r="AJ3020" t="s">
        <v>31</v>
      </c>
      <c r="AK3020" t="s">
        <v>24</v>
      </c>
    </row>
    <row r="3021" spans="1:38" x14ac:dyDescent="0.35">
      <c r="A3021" t="s">
        <v>56</v>
      </c>
      <c r="B3021" t="s">
        <v>69</v>
      </c>
      <c r="C3021" t="s">
        <v>32</v>
      </c>
      <c r="D3021">
        <v>0</v>
      </c>
      <c r="E3021">
        <v>6.7000000000000004E-2</v>
      </c>
      <c r="F3021">
        <v>0.77200000000000002</v>
      </c>
      <c r="G3021">
        <v>1.548</v>
      </c>
      <c r="H3021">
        <v>2.6779999999999999</v>
      </c>
      <c r="I3021">
        <v>3.153</v>
      </c>
      <c r="J3021">
        <v>3.8159999999999998</v>
      </c>
      <c r="K3021">
        <v>4.7809999999999997</v>
      </c>
      <c r="L3021">
        <v>6.7510000000000003</v>
      </c>
      <c r="M3021">
        <v>8.0120000000000005</v>
      </c>
      <c r="N3021">
        <v>9.2110000000000003</v>
      </c>
      <c r="O3021">
        <v>10.606</v>
      </c>
      <c r="P3021">
        <v>12.138</v>
      </c>
      <c r="Q3021">
        <v>14.432</v>
      </c>
      <c r="R3021">
        <v>19.155999999999999</v>
      </c>
      <c r="S3021">
        <v>21.442</v>
      </c>
      <c r="T3021">
        <v>24.466999999999999</v>
      </c>
      <c r="U3021">
        <v>27.102</v>
      </c>
      <c r="V3021">
        <v>29.895</v>
      </c>
      <c r="W3021">
        <v>34.055999999999997</v>
      </c>
      <c r="X3021">
        <v>37.341000000000001</v>
      </c>
      <c r="Y3021">
        <v>40.280999999999999</v>
      </c>
      <c r="Z3021">
        <v>43.41</v>
      </c>
      <c r="AA3021">
        <v>46.445999999999998</v>
      </c>
      <c r="AB3021">
        <v>49.640999999999998</v>
      </c>
      <c r="AC3021">
        <v>52.918999999999997</v>
      </c>
      <c r="AD3021">
        <v>56.262999999999998</v>
      </c>
      <c r="AE3021">
        <v>60.433</v>
      </c>
      <c r="AF3021">
        <v>64.061000000000007</v>
      </c>
      <c r="AG3021">
        <v>67.819000000000003</v>
      </c>
      <c r="AH3021">
        <v>71.727000000000004</v>
      </c>
      <c r="AI3021">
        <v>75.762</v>
      </c>
      <c r="AJ3021" t="s">
        <v>32</v>
      </c>
      <c r="AK3021" t="s">
        <v>8</v>
      </c>
    </row>
    <row r="3022" spans="1:38" x14ac:dyDescent="0.35">
      <c r="A3022" t="s">
        <v>56</v>
      </c>
      <c r="B3022" t="s">
        <v>69</v>
      </c>
      <c r="C3022" t="s">
        <v>33</v>
      </c>
      <c r="D3022">
        <v>0</v>
      </c>
      <c r="E3022">
        <v>0.115</v>
      </c>
      <c r="F3022">
        <v>5.9130000000000003</v>
      </c>
      <c r="G3022">
        <v>9.9109999999999996</v>
      </c>
      <c r="H3022">
        <v>13.84</v>
      </c>
      <c r="I3022">
        <v>14.292999999999999</v>
      </c>
      <c r="J3022">
        <v>15.204000000000001</v>
      </c>
      <c r="K3022">
        <v>16.094999999999999</v>
      </c>
      <c r="L3022">
        <v>28.425000000000001</v>
      </c>
      <c r="M3022">
        <v>30.518000000000001</v>
      </c>
      <c r="N3022">
        <v>32.51</v>
      </c>
      <c r="O3022">
        <v>34.835999999999999</v>
      </c>
      <c r="P3022">
        <v>37.411999999999999</v>
      </c>
      <c r="Q3022">
        <v>47.39</v>
      </c>
      <c r="R3022">
        <v>78.605000000000004</v>
      </c>
      <c r="S3022">
        <v>79.644000000000005</v>
      </c>
      <c r="T3022">
        <v>87.453999999999994</v>
      </c>
      <c r="U3022">
        <v>89.840999999999994</v>
      </c>
      <c r="V3022">
        <v>92.856999999999999</v>
      </c>
      <c r="W3022">
        <v>105.97</v>
      </c>
      <c r="X3022">
        <v>112.676</v>
      </c>
      <c r="Y3022">
        <v>116.291</v>
      </c>
      <c r="Z3022">
        <v>120.485</v>
      </c>
      <c r="AA3022">
        <v>124.664</v>
      </c>
      <c r="AB3022">
        <v>129.22800000000001</v>
      </c>
      <c r="AC3022">
        <v>134.03</v>
      </c>
      <c r="AD3022">
        <v>139.035</v>
      </c>
      <c r="AE3022">
        <v>149.1</v>
      </c>
      <c r="AF3022">
        <v>154.66300000000001</v>
      </c>
      <c r="AG3022">
        <v>160.488</v>
      </c>
      <c r="AH3022">
        <v>166.58699999999999</v>
      </c>
      <c r="AI3022">
        <v>172.934</v>
      </c>
      <c r="AJ3022" t="s">
        <v>33</v>
      </c>
      <c r="AK3022" t="s">
        <v>8</v>
      </c>
    </row>
    <row r="3023" spans="1:38" x14ac:dyDescent="0.35">
      <c r="A3023" t="s">
        <v>56</v>
      </c>
      <c r="B3023" t="s">
        <v>69</v>
      </c>
      <c r="C3023" t="s">
        <v>34</v>
      </c>
      <c r="D3023">
        <v>0</v>
      </c>
      <c r="E3023">
        <v>1.9E-2</v>
      </c>
      <c r="F3023">
        <v>0.11</v>
      </c>
      <c r="G3023">
        <v>0.20300000000000001</v>
      </c>
      <c r="H3023">
        <v>0.31900000000000001</v>
      </c>
      <c r="I3023">
        <v>0.45200000000000001</v>
      </c>
      <c r="J3023">
        <v>0.63700000000000001</v>
      </c>
      <c r="K3023">
        <v>0.91100000000000003</v>
      </c>
      <c r="L3023">
        <v>1.1970000000000001</v>
      </c>
      <c r="M3023">
        <v>1.542</v>
      </c>
      <c r="N3023">
        <v>1.873</v>
      </c>
      <c r="O3023">
        <v>2.2570000000000001</v>
      </c>
      <c r="P3023">
        <v>2.681</v>
      </c>
      <c r="Q3023">
        <v>3.141</v>
      </c>
      <c r="R3023">
        <v>3.7</v>
      </c>
      <c r="S3023">
        <v>4.2830000000000004</v>
      </c>
      <c r="T3023">
        <v>4.9039999999999999</v>
      </c>
      <c r="U3023">
        <v>5.5940000000000003</v>
      </c>
      <c r="V3023">
        <v>6.3339999999999996</v>
      </c>
      <c r="W3023">
        <v>7.1349999999999998</v>
      </c>
      <c r="X3023">
        <v>7.9020000000000001</v>
      </c>
      <c r="Y3023">
        <v>8.6920000000000002</v>
      </c>
      <c r="Z3023">
        <v>9.5410000000000004</v>
      </c>
      <c r="AA3023">
        <v>10.366</v>
      </c>
      <c r="AB3023">
        <v>11.241</v>
      </c>
      <c r="AC3023">
        <v>12.138999999999999</v>
      </c>
      <c r="AD3023">
        <v>13.058999999999999</v>
      </c>
      <c r="AE3023">
        <v>14.023</v>
      </c>
      <c r="AF3023">
        <v>15.025</v>
      </c>
      <c r="AG3023">
        <v>16.061</v>
      </c>
      <c r="AH3023">
        <v>17.138999999999999</v>
      </c>
      <c r="AI3023">
        <v>18.254999999999999</v>
      </c>
      <c r="AJ3023" t="s">
        <v>34</v>
      </c>
      <c r="AK3023" t="s">
        <v>19</v>
      </c>
    </row>
    <row r="3024" spans="1:38" x14ac:dyDescent="0.35">
      <c r="A3024" t="s">
        <v>56</v>
      </c>
      <c r="B3024" t="s">
        <v>69</v>
      </c>
      <c r="C3024" t="s">
        <v>35</v>
      </c>
      <c r="D3024">
        <v>0</v>
      </c>
      <c r="E3024">
        <v>3.5000000000000003E-2</v>
      </c>
      <c r="F3024">
        <v>1.3049999999999999</v>
      </c>
      <c r="G3024">
        <v>2.5760000000000001</v>
      </c>
      <c r="H3024">
        <v>3.8839999999999999</v>
      </c>
      <c r="I3024">
        <v>4.1500000000000004</v>
      </c>
      <c r="J3024">
        <v>4.5129999999999999</v>
      </c>
      <c r="K3024">
        <v>5.7</v>
      </c>
      <c r="L3024">
        <v>6.1360000000000001</v>
      </c>
      <c r="M3024">
        <v>6.7720000000000002</v>
      </c>
      <c r="N3024">
        <v>7.3860000000000001</v>
      </c>
      <c r="O3024">
        <v>8.1170000000000009</v>
      </c>
      <c r="P3024">
        <v>8.923</v>
      </c>
      <c r="Q3024">
        <v>11.259</v>
      </c>
      <c r="R3024">
        <v>14.840999999999999</v>
      </c>
      <c r="S3024">
        <v>15.964</v>
      </c>
      <c r="T3024">
        <v>17.161999999999999</v>
      </c>
      <c r="U3024">
        <v>18.495000000000001</v>
      </c>
      <c r="V3024">
        <v>19.928999999999998</v>
      </c>
      <c r="W3024">
        <v>21.491</v>
      </c>
      <c r="X3024">
        <v>22.960999999999999</v>
      </c>
      <c r="Y3024">
        <v>24.472999999999999</v>
      </c>
      <c r="Z3024">
        <v>26.094000000000001</v>
      </c>
      <c r="AA3024">
        <v>28.356000000000002</v>
      </c>
      <c r="AB3024">
        <v>30.009</v>
      </c>
      <c r="AC3024">
        <v>31.707000000000001</v>
      </c>
      <c r="AD3024">
        <v>33.44</v>
      </c>
      <c r="AE3024">
        <v>35.259</v>
      </c>
      <c r="AF3024">
        <v>37.143999999999998</v>
      </c>
      <c r="AG3024">
        <v>39.098999999999997</v>
      </c>
      <c r="AH3024">
        <v>42.378999999999998</v>
      </c>
      <c r="AI3024">
        <v>44.481999999999999</v>
      </c>
      <c r="AJ3024" t="s">
        <v>35</v>
      </c>
      <c r="AK3024" t="s">
        <v>15</v>
      </c>
    </row>
    <row r="3025" spans="1:38" x14ac:dyDescent="0.35">
      <c r="A3025" t="s">
        <v>56</v>
      </c>
      <c r="B3025" t="s">
        <v>69</v>
      </c>
      <c r="C3025" t="s">
        <v>36</v>
      </c>
      <c r="D3025">
        <v>0</v>
      </c>
      <c r="E3025">
        <v>2E-3</v>
      </c>
      <c r="F3025">
        <v>1.2999999999999999E-2</v>
      </c>
      <c r="G3025">
        <v>0.03</v>
      </c>
      <c r="H3025">
        <v>6.5000000000000002E-2</v>
      </c>
      <c r="I3025">
        <v>8.1000000000000003E-2</v>
      </c>
      <c r="J3025">
        <v>0.10199999999999999</v>
      </c>
      <c r="K3025">
        <v>0.13600000000000001</v>
      </c>
      <c r="L3025">
        <v>0.16900000000000001</v>
      </c>
      <c r="M3025">
        <v>0.20899999999999999</v>
      </c>
      <c r="N3025">
        <v>0.246</v>
      </c>
      <c r="O3025">
        <v>0.28799999999999998</v>
      </c>
      <c r="P3025">
        <v>0.33500000000000002</v>
      </c>
      <c r="Q3025">
        <v>0.38500000000000001</v>
      </c>
      <c r="R3025">
        <v>0.44800000000000001</v>
      </c>
      <c r="S3025">
        <v>0.51400000000000001</v>
      </c>
      <c r="T3025">
        <v>0.58399999999999996</v>
      </c>
      <c r="U3025">
        <v>0.66200000000000003</v>
      </c>
      <c r="V3025">
        <v>0.746</v>
      </c>
      <c r="W3025">
        <v>0.83799999999999997</v>
      </c>
      <c r="X3025">
        <v>0.92200000000000004</v>
      </c>
      <c r="Y3025">
        <v>1.008</v>
      </c>
      <c r="Z3025">
        <v>1.1000000000000001</v>
      </c>
      <c r="AA3025">
        <v>1.1859999999999999</v>
      </c>
      <c r="AB3025">
        <v>1.278</v>
      </c>
      <c r="AC3025">
        <v>1.371</v>
      </c>
      <c r="AD3025">
        <v>1.466</v>
      </c>
      <c r="AE3025">
        <v>1.5669999999999999</v>
      </c>
      <c r="AF3025">
        <v>1.67</v>
      </c>
      <c r="AG3025">
        <v>1.776</v>
      </c>
      <c r="AH3025">
        <v>1.887</v>
      </c>
      <c r="AI3025">
        <v>2.0030000000000001</v>
      </c>
      <c r="AJ3025" t="s">
        <v>36</v>
      </c>
      <c r="AK3025" t="s">
        <v>11</v>
      </c>
      <c r="AL3025" t="s">
        <v>9</v>
      </c>
    </row>
    <row r="3026" spans="1:38" x14ac:dyDescent="0.35">
      <c r="A3026" t="s">
        <v>56</v>
      </c>
      <c r="B3026" t="s">
        <v>69</v>
      </c>
      <c r="C3026" t="s">
        <v>37</v>
      </c>
      <c r="D3026">
        <v>0</v>
      </c>
      <c r="E3026">
        <v>3.3000000000000002E-2</v>
      </c>
      <c r="F3026">
        <v>3.2229999999999999</v>
      </c>
      <c r="G3026">
        <v>6.2130000000000001</v>
      </c>
      <c r="H3026">
        <v>8.718</v>
      </c>
      <c r="I3026">
        <v>8.93</v>
      </c>
      <c r="J3026">
        <v>9.2260000000000009</v>
      </c>
      <c r="K3026">
        <v>9.6560000000000006</v>
      </c>
      <c r="L3026">
        <v>19.274000000000001</v>
      </c>
      <c r="M3026">
        <v>19.826000000000001</v>
      </c>
      <c r="N3026">
        <v>20.370999999999999</v>
      </c>
      <c r="O3026">
        <v>20.995999999999999</v>
      </c>
      <c r="P3026">
        <v>21.69</v>
      </c>
      <c r="Q3026">
        <v>28.687000000000001</v>
      </c>
      <c r="R3026">
        <v>55.246000000000002</v>
      </c>
      <c r="S3026">
        <v>56.393999999999998</v>
      </c>
      <c r="T3026">
        <v>63.497999999999998</v>
      </c>
      <c r="U3026">
        <v>64.760000000000005</v>
      </c>
      <c r="V3026">
        <v>66.078000000000003</v>
      </c>
      <c r="W3026">
        <v>77.691000000000003</v>
      </c>
      <c r="X3026">
        <v>82.730999999999995</v>
      </c>
      <c r="Y3026">
        <v>84.128</v>
      </c>
      <c r="Z3026">
        <v>85.599000000000004</v>
      </c>
      <c r="AA3026">
        <v>87.043999999999997</v>
      </c>
      <c r="AB3026">
        <v>88.554000000000002</v>
      </c>
      <c r="AC3026">
        <v>90.102000000000004</v>
      </c>
      <c r="AD3026">
        <v>91.688999999999993</v>
      </c>
      <c r="AE3026">
        <v>99.04</v>
      </c>
      <c r="AF3026">
        <v>100.75</v>
      </c>
      <c r="AG3026">
        <v>102.52200000000001</v>
      </c>
      <c r="AH3026">
        <v>104.36</v>
      </c>
      <c r="AI3026">
        <v>106.26</v>
      </c>
      <c r="AJ3026" t="s">
        <v>37</v>
      </c>
      <c r="AK3026" t="s">
        <v>22</v>
      </c>
      <c r="AL3026" t="s">
        <v>24</v>
      </c>
    </row>
    <row r="3027" spans="1:38" x14ac:dyDescent="0.35">
      <c r="A3027" t="s">
        <v>56</v>
      </c>
      <c r="B3027" t="s">
        <v>69</v>
      </c>
      <c r="C3027" t="s">
        <v>38</v>
      </c>
      <c r="D3027">
        <v>8.9999999999999993E-3</v>
      </c>
      <c r="E3027">
        <v>0.05</v>
      </c>
      <c r="F3027">
        <v>1.2829999999999999</v>
      </c>
      <c r="G3027">
        <v>2.5179999999999998</v>
      </c>
      <c r="H3027">
        <v>3.7429999999999999</v>
      </c>
      <c r="I3027">
        <v>4.024</v>
      </c>
      <c r="J3027">
        <v>4.4080000000000004</v>
      </c>
      <c r="K3027">
        <v>4.9770000000000003</v>
      </c>
      <c r="L3027">
        <v>8.7460000000000004</v>
      </c>
      <c r="M3027">
        <v>9.4700000000000006</v>
      </c>
      <c r="N3027">
        <v>10.173</v>
      </c>
      <c r="O3027">
        <v>10.987</v>
      </c>
      <c r="P3027">
        <v>11.888999999999999</v>
      </c>
      <c r="Q3027">
        <v>15.026</v>
      </c>
      <c r="R3027">
        <v>25.352</v>
      </c>
      <c r="S3027">
        <v>27.077000000000002</v>
      </c>
      <c r="T3027">
        <v>30.957000000000001</v>
      </c>
      <c r="U3027">
        <v>32.768999999999998</v>
      </c>
      <c r="V3027">
        <v>34.627000000000002</v>
      </c>
      <c r="W3027">
        <v>40.444000000000003</v>
      </c>
      <c r="X3027">
        <v>43.743000000000002</v>
      </c>
      <c r="Y3027">
        <v>45.66</v>
      </c>
      <c r="Z3027">
        <v>47.655000000000001</v>
      </c>
      <c r="AA3027">
        <v>49.59</v>
      </c>
      <c r="AB3027">
        <v>51.601999999999997</v>
      </c>
      <c r="AC3027">
        <v>53.654000000000003</v>
      </c>
      <c r="AD3027">
        <v>55.743000000000002</v>
      </c>
      <c r="AE3027">
        <v>60.161999999999999</v>
      </c>
      <c r="AF3027">
        <v>62.402999999999999</v>
      </c>
      <c r="AG3027">
        <v>64.721999999999994</v>
      </c>
      <c r="AH3027">
        <v>67.123000000000005</v>
      </c>
      <c r="AI3027">
        <v>69.597999999999999</v>
      </c>
      <c r="AJ3027" t="s">
        <v>38</v>
      </c>
      <c r="AK3027" t="s">
        <v>22</v>
      </c>
      <c r="AL3027" t="s">
        <v>24</v>
      </c>
    </row>
    <row r="3028" spans="1:38" x14ac:dyDescent="0.35">
      <c r="A3028" t="s">
        <v>56</v>
      </c>
      <c r="B3028" t="s">
        <v>69</v>
      </c>
      <c r="C3028" t="s">
        <v>39</v>
      </c>
      <c r="D3028">
        <v>0</v>
      </c>
      <c r="E3028">
        <v>0.03</v>
      </c>
      <c r="F3028">
        <v>0.61699999999999999</v>
      </c>
      <c r="G3028">
        <v>1.2070000000000001</v>
      </c>
      <c r="H3028">
        <v>1.8280000000000001</v>
      </c>
      <c r="I3028">
        <v>2.0270000000000001</v>
      </c>
      <c r="J3028">
        <v>2.3029999999999999</v>
      </c>
      <c r="K3028">
        <v>4.0119999999999996</v>
      </c>
      <c r="L3028">
        <v>4.4589999999999996</v>
      </c>
      <c r="M3028">
        <v>4.9820000000000002</v>
      </c>
      <c r="N3028">
        <v>5.4909999999999997</v>
      </c>
      <c r="O3028">
        <v>6.077</v>
      </c>
      <c r="P3028">
        <v>6.7249999999999996</v>
      </c>
      <c r="Q3028">
        <v>8.4949999999999992</v>
      </c>
      <c r="R3028">
        <v>11.167</v>
      </c>
      <c r="S3028">
        <v>12.052</v>
      </c>
      <c r="T3028">
        <v>12.999000000000001</v>
      </c>
      <c r="U3028">
        <v>14.041</v>
      </c>
      <c r="V3028">
        <v>15.159000000000001</v>
      </c>
      <c r="W3028">
        <v>16.367999999999999</v>
      </c>
      <c r="X3028">
        <v>17.539000000000001</v>
      </c>
      <c r="Y3028">
        <v>18.753</v>
      </c>
      <c r="Z3028">
        <v>20.048999999999999</v>
      </c>
      <c r="AA3028">
        <v>21.844999999999999</v>
      </c>
      <c r="AB3028">
        <v>23.195</v>
      </c>
      <c r="AC3028">
        <v>24.588999999999999</v>
      </c>
      <c r="AD3028">
        <v>26.021000000000001</v>
      </c>
      <c r="AE3028">
        <v>27.52</v>
      </c>
      <c r="AF3028">
        <v>29.076000000000001</v>
      </c>
      <c r="AG3028">
        <v>30.690999999999999</v>
      </c>
      <c r="AH3028">
        <v>33.286999999999999</v>
      </c>
      <c r="AI3028">
        <v>35.021999999999998</v>
      </c>
      <c r="AJ3028" t="s">
        <v>39</v>
      </c>
      <c r="AK3028" t="s">
        <v>15</v>
      </c>
    </row>
    <row r="3029" spans="1:38" x14ac:dyDescent="0.35">
      <c r="A3029" t="s">
        <v>56</v>
      </c>
      <c r="B3029" t="s">
        <v>69</v>
      </c>
      <c r="C3029" t="s">
        <v>40</v>
      </c>
      <c r="D3029">
        <v>0</v>
      </c>
      <c r="E3029">
        <v>6.9000000000000006E-2</v>
      </c>
      <c r="F3029">
        <v>3.0089999999999999</v>
      </c>
      <c r="G3029">
        <v>5.9690000000000003</v>
      </c>
      <c r="H3029">
        <v>8.9879999999999995</v>
      </c>
      <c r="I3029">
        <v>9.4550000000000001</v>
      </c>
      <c r="J3029">
        <v>10.097</v>
      </c>
      <c r="K3029">
        <v>25.556999999999999</v>
      </c>
      <c r="L3029">
        <v>26.792999999999999</v>
      </c>
      <c r="M3029">
        <v>28.077000000000002</v>
      </c>
      <c r="N3029">
        <v>29.268999999999998</v>
      </c>
      <c r="O3029">
        <v>30.628</v>
      </c>
      <c r="P3029">
        <v>32.121000000000002</v>
      </c>
      <c r="Q3029">
        <v>42.779000000000003</v>
      </c>
      <c r="R3029">
        <v>60.23</v>
      </c>
      <c r="S3029">
        <v>62.277000000000001</v>
      </c>
      <c r="T3029">
        <v>64.448999999999998</v>
      </c>
      <c r="U3029">
        <v>66.861000000000004</v>
      </c>
      <c r="V3029">
        <v>69.444000000000003</v>
      </c>
      <c r="W3029">
        <v>72.245000000000005</v>
      </c>
      <c r="X3029">
        <v>74.923000000000002</v>
      </c>
      <c r="Y3029">
        <v>77.680000000000007</v>
      </c>
      <c r="Z3029">
        <v>80.635999999999996</v>
      </c>
      <c r="AA3029">
        <v>87.861000000000004</v>
      </c>
      <c r="AB3029">
        <v>90.903999999999996</v>
      </c>
      <c r="AC3029">
        <v>94.040999999999997</v>
      </c>
      <c r="AD3029">
        <v>97.251999999999995</v>
      </c>
      <c r="AE3029">
        <v>100.614</v>
      </c>
      <c r="AF3029">
        <v>104.098</v>
      </c>
      <c r="AG3029">
        <v>107.71899999999999</v>
      </c>
      <c r="AH3029">
        <v>119.268</v>
      </c>
      <c r="AI3029">
        <v>123.161</v>
      </c>
      <c r="AJ3029" t="s">
        <v>40</v>
      </c>
      <c r="AK3029" t="s">
        <v>15</v>
      </c>
    </row>
    <row r="3030" spans="1:38" x14ac:dyDescent="0.35">
      <c r="A3030" t="s">
        <v>56</v>
      </c>
      <c r="B3030" t="s">
        <v>69</v>
      </c>
      <c r="C3030" t="s">
        <v>41</v>
      </c>
      <c r="D3030">
        <v>0</v>
      </c>
      <c r="E3030">
        <v>1E-3</v>
      </c>
      <c r="F3030">
        <v>1.4E-2</v>
      </c>
      <c r="G3030">
        <v>3.9E-2</v>
      </c>
      <c r="H3030">
        <v>9.5000000000000001E-2</v>
      </c>
      <c r="I3030">
        <v>0.113</v>
      </c>
      <c r="J3030">
        <v>0.13600000000000001</v>
      </c>
      <c r="K3030">
        <v>0.17499999999999999</v>
      </c>
      <c r="L3030">
        <v>0.21099999999999999</v>
      </c>
      <c r="M3030">
        <v>0.25600000000000001</v>
      </c>
      <c r="N3030">
        <v>0.28799999999999998</v>
      </c>
      <c r="O3030">
        <v>0.32800000000000001</v>
      </c>
      <c r="P3030">
        <v>0.372</v>
      </c>
      <c r="Q3030">
        <v>0.41699999999999998</v>
      </c>
      <c r="R3030">
        <v>0.48099999999999998</v>
      </c>
      <c r="S3030">
        <v>0.54500000000000004</v>
      </c>
      <c r="T3030">
        <v>0.61199999999999999</v>
      </c>
      <c r="U3030">
        <v>0.69099999999999995</v>
      </c>
      <c r="V3030">
        <v>0.77600000000000002</v>
      </c>
      <c r="W3030">
        <v>0.873</v>
      </c>
      <c r="X3030">
        <v>0.95</v>
      </c>
      <c r="Y3030">
        <v>1.024</v>
      </c>
      <c r="Z3030">
        <v>1.105</v>
      </c>
      <c r="AA3030">
        <v>1.173</v>
      </c>
      <c r="AB3030">
        <v>1.244</v>
      </c>
      <c r="AC3030">
        <v>1.3149999999999999</v>
      </c>
      <c r="AD3030">
        <v>1.383</v>
      </c>
      <c r="AE3030">
        <v>1.4570000000000001</v>
      </c>
      <c r="AF3030">
        <v>1.532</v>
      </c>
      <c r="AG3030">
        <v>1.61</v>
      </c>
      <c r="AH3030">
        <v>1.69</v>
      </c>
      <c r="AI3030">
        <v>1.774</v>
      </c>
      <c r="AJ3030" t="s">
        <v>41</v>
      </c>
      <c r="AK3030" t="s">
        <v>42</v>
      </c>
    </row>
    <row r="3031" spans="1:38" x14ac:dyDescent="0.35">
      <c r="A3031" t="s">
        <v>56</v>
      </c>
      <c r="B3031" t="s">
        <v>69</v>
      </c>
      <c r="C3031" t="s">
        <v>43</v>
      </c>
      <c r="D3031">
        <v>0</v>
      </c>
      <c r="E3031">
        <v>2.4E-2</v>
      </c>
      <c r="F3031">
        <v>0.13400000000000001</v>
      </c>
      <c r="G3031">
        <v>0.24399999999999999</v>
      </c>
      <c r="H3031">
        <v>0.38300000000000001</v>
      </c>
      <c r="I3031">
        <v>0.54300000000000004</v>
      </c>
      <c r="J3031">
        <v>0.76700000000000002</v>
      </c>
      <c r="K3031">
        <v>2.1339999999999999</v>
      </c>
      <c r="L3031">
        <v>2.5049999999999999</v>
      </c>
      <c r="M3031">
        <v>2.93</v>
      </c>
      <c r="N3031">
        <v>3.347</v>
      </c>
      <c r="O3031">
        <v>3.823</v>
      </c>
      <c r="P3031">
        <v>4.3520000000000003</v>
      </c>
      <c r="Q3031">
        <v>5.3529999999999998</v>
      </c>
      <c r="R3031">
        <v>6.77</v>
      </c>
      <c r="S3031">
        <v>7.4930000000000003</v>
      </c>
      <c r="T3031">
        <v>8.26</v>
      </c>
      <c r="U3031">
        <v>9.11</v>
      </c>
      <c r="V3031">
        <v>10.019</v>
      </c>
      <c r="W3031">
        <v>11.002000000000001</v>
      </c>
      <c r="X3031">
        <v>11.959</v>
      </c>
      <c r="Y3031">
        <v>12.949</v>
      </c>
      <c r="Z3031">
        <v>14.007999999999999</v>
      </c>
      <c r="AA3031">
        <v>15.26</v>
      </c>
      <c r="AB3031">
        <v>16.364000000000001</v>
      </c>
      <c r="AC3031">
        <v>17.504999999999999</v>
      </c>
      <c r="AD3031">
        <v>18.675999999999998</v>
      </c>
      <c r="AE3031">
        <v>19.902000000000001</v>
      </c>
      <c r="AF3031">
        <v>21.175000000000001</v>
      </c>
      <c r="AG3031">
        <v>22.495000000000001</v>
      </c>
      <c r="AH3031">
        <v>24.234000000000002</v>
      </c>
      <c r="AI3031">
        <v>25.655000000000001</v>
      </c>
      <c r="AJ3031" t="s">
        <v>43</v>
      </c>
      <c r="AK3031" t="s">
        <v>19</v>
      </c>
    </row>
    <row r="3032" spans="1:38" x14ac:dyDescent="0.35">
      <c r="A3032" t="s">
        <v>56</v>
      </c>
      <c r="B3032" t="s">
        <v>69</v>
      </c>
      <c r="C3032" t="s">
        <v>44</v>
      </c>
      <c r="D3032">
        <v>0</v>
      </c>
      <c r="E3032">
        <v>1.4E-2</v>
      </c>
      <c r="F3032">
        <v>0.09</v>
      </c>
      <c r="G3032">
        <v>0.16400000000000001</v>
      </c>
      <c r="H3032">
        <v>0.25800000000000001</v>
      </c>
      <c r="I3032">
        <v>0.36499999999999999</v>
      </c>
      <c r="J3032">
        <v>0.51200000000000001</v>
      </c>
      <c r="K3032">
        <v>0.73299999999999998</v>
      </c>
      <c r="L3032">
        <v>0.96</v>
      </c>
      <c r="M3032">
        <v>1.236</v>
      </c>
      <c r="N3032">
        <v>1.49</v>
      </c>
      <c r="O3032">
        <v>1.7869999999999999</v>
      </c>
      <c r="P3032">
        <v>2.113</v>
      </c>
      <c r="Q3032">
        <v>2.4649999999999999</v>
      </c>
      <c r="R3032">
        <v>2.9039999999999999</v>
      </c>
      <c r="S3032">
        <v>3.3580000000000001</v>
      </c>
      <c r="T3032">
        <v>3.84</v>
      </c>
      <c r="U3032">
        <v>4.38</v>
      </c>
      <c r="V3032">
        <v>4.9610000000000003</v>
      </c>
      <c r="W3032">
        <v>5.5910000000000002</v>
      </c>
      <c r="X3032">
        <v>6.181</v>
      </c>
      <c r="Y3032">
        <v>6.7839999999999998</v>
      </c>
      <c r="Z3032">
        <v>7.4320000000000004</v>
      </c>
      <c r="AA3032">
        <v>8.0540000000000003</v>
      </c>
      <c r="AB3032">
        <v>8.7089999999999996</v>
      </c>
      <c r="AC3032">
        <v>9.3819999999999997</v>
      </c>
      <c r="AD3032">
        <v>10.068</v>
      </c>
      <c r="AE3032">
        <v>10.787000000000001</v>
      </c>
      <c r="AF3032">
        <v>11.531000000000001</v>
      </c>
      <c r="AG3032">
        <v>12.303000000000001</v>
      </c>
      <c r="AH3032">
        <v>13.106</v>
      </c>
      <c r="AI3032">
        <v>13.935</v>
      </c>
      <c r="AJ3032" t="s">
        <v>44</v>
      </c>
      <c r="AK3032" t="s">
        <v>17</v>
      </c>
    </row>
    <row r="3033" spans="1:38" x14ac:dyDescent="0.35">
      <c r="A3033" t="s">
        <v>56</v>
      </c>
      <c r="B3033" t="s">
        <v>69</v>
      </c>
      <c r="C3033" t="s">
        <v>45</v>
      </c>
      <c r="D3033">
        <v>1.18</v>
      </c>
      <c r="E3033">
        <v>1.2250000000000001</v>
      </c>
      <c r="F3033">
        <v>1.895</v>
      </c>
      <c r="G3033">
        <v>2.7589999999999999</v>
      </c>
      <c r="H3033">
        <v>3.7360000000000002</v>
      </c>
      <c r="I3033">
        <v>4.0679999999999996</v>
      </c>
      <c r="J3033">
        <v>4.5060000000000002</v>
      </c>
      <c r="K3033">
        <v>5.1870000000000003</v>
      </c>
      <c r="L3033">
        <v>7.6660000000000004</v>
      </c>
      <c r="M3033">
        <v>8.4570000000000007</v>
      </c>
      <c r="N3033">
        <v>9.2240000000000002</v>
      </c>
      <c r="O3033">
        <v>10.113</v>
      </c>
      <c r="P3033">
        <v>11.09</v>
      </c>
      <c r="Q3033">
        <v>13.395</v>
      </c>
      <c r="R3033">
        <v>19.757000000000001</v>
      </c>
      <c r="S3033">
        <v>21.113</v>
      </c>
      <c r="T3033">
        <v>23.725000000000001</v>
      </c>
      <c r="U3033">
        <v>25.321000000000002</v>
      </c>
      <c r="V3033">
        <v>27.03</v>
      </c>
      <c r="W3033">
        <v>30.882000000000001</v>
      </c>
      <c r="X3033">
        <v>33.383000000000003</v>
      </c>
      <c r="Y3033">
        <v>35.225000000000001</v>
      </c>
      <c r="Z3033">
        <v>37.192</v>
      </c>
      <c r="AA3033">
        <v>39.122</v>
      </c>
      <c r="AB3033">
        <v>41.161000000000001</v>
      </c>
      <c r="AC3033">
        <v>43.259</v>
      </c>
      <c r="AD3033">
        <v>45.414000000000001</v>
      </c>
      <c r="AE3033">
        <v>48.779000000000003</v>
      </c>
      <c r="AF3033">
        <v>51.113999999999997</v>
      </c>
      <c r="AG3033">
        <v>53.543999999999997</v>
      </c>
      <c r="AH3033">
        <v>56.061</v>
      </c>
      <c r="AI3033">
        <v>58.67</v>
      </c>
      <c r="AJ3033" t="s">
        <v>45</v>
      </c>
      <c r="AK3033" t="s">
        <v>9</v>
      </c>
    </row>
    <row r="3034" spans="1:38" x14ac:dyDescent="0.35">
      <c r="A3034" t="s">
        <v>56</v>
      </c>
      <c r="B3034" t="s">
        <v>69</v>
      </c>
      <c r="C3034" t="s">
        <v>46</v>
      </c>
      <c r="D3034">
        <v>0</v>
      </c>
      <c r="E3034">
        <v>1.7999999999999999E-2</v>
      </c>
      <c r="F3034">
        <v>5.024</v>
      </c>
      <c r="G3034">
        <v>10.146000000000001</v>
      </c>
      <c r="H3034">
        <v>15.250999999999999</v>
      </c>
      <c r="I3034">
        <v>15.41</v>
      </c>
      <c r="J3034">
        <v>15.611000000000001</v>
      </c>
      <c r="K3034">
        <v>18.076000000000001</v>
      </c>
      <c r="L3034">
        <v>18.716999999999999</v>
      </c>
      <c r="M3034">
        <v>19.084</v>
      </c>
      <c r="N3034">
        <v>19.408000000000001</v>
      </c>
      <c r="O3034">
        <v>19.785</v>
      </c>
      <c r="P3034">
        <v>20.196000000000002</v>
      </c>
      <c r="Q3034">
        <v>27.562000000000001</v>
      </c>
      <c r="R3034">
        <v>40.441000000000003</v>
      </c>
      <c r="S3034">
        <v>40.945999999999998</v>
      </c>
      <c r="T3034">
        <v>41.677999999999997</v>
      </c>
      <c r="U3034">
        <v>42.311</v>
      </c>
      <c r="V3034">
        <v>43.006</v>
      </c>
      <c r="W3034">
        <v>44.055</v>
      </c>
      <c r="X3034">
        <v>44.86</v>
      </c>
      <c r="Y3034">
        <v>45.576999999999998</v>
      </c>
      <c r="Z3034">
        <v>46.357999999999997</v>
      </c>
      <c r="AA3034">
        <v>50.311999999999998</v>
      </c>
      <c r="AB3034">
        <v>51.101999999999997</v>
      </c>
      <c r="AC3034">
        <v>51.908999999999999</v>
      </c>
      <c r="AD3034">
        <v>52.734000000000002</v>
      </c>
      <c r="AE3034">
        <v>53.744</v>
      </c>
      <c r="AF3034">
        <v>54.642000000000003</v>
      </c>
      <c r="AG3034">
        <v>55.575000000000003</v>
      </c>
      <c r="AH3034">
        <v>62.319000000000003</v>
      </c>
      <c r="AI3034">
        <v>63.326000000000001</v>
      </c>
      <c r="AJ3034" t="s">
        <v>46</v>
      </c>
      <c r="AK3034" t="s">
        <v>17</v>
      </c>
    </row>
    <row r="3035" spans="1:38" x14ac:dyDescent="0.35">
      <c r="A3035" t="s">
        <v>56</v>
      </c>
      <c r="B3035" t="s">
        <v>69</v>
      </c>
      <c r="C3035" t="s">
        <v>47</v>
      </c>
      <c r="D3035">
        <v>3.2440000000000002</v>
      </c>
      <c r="E3035">
        <v>3.2669999999999999</v>
      </c>
      <c r="F3035">
        <v>4.6639999999999997</v>
      </c>
      <c r="G3035">
        <v>6.3029999999999999</v>
      </c>
      <c r="H3035">
        <v>7.9290000000000003</v>
      </c>
      <c r="I3035">
        <v>8.1590000000000007</v>
      </c>
      <c r="J3035">
        <v>8.4290000000000003</v>
      </c>
      <c r="K3035">
        <v>9.8520000000000003</v>
      </c>
      <c r="L3035">
        <v>11.039</v>
      </c>
      <c r="M3035">
        <v>11.496</v>
      </c>
      <c r="N3035">
        <v>11.898999999999999</v>
      </c>
      <c r="O3035">
        <v>12.375</v>
      </c>
      <c r="P3035">
        <v>12.888999999999999</v>
      </c>
      <c r="Q3035">
        <v>15.867000000000001</v>
      </c>
      <c r="R3035">
        <v>21.913</v>
      </c>
      <c r="S3035">
        <v>22.459</v>
      </c>
      <c r="T3035">
        <v>23.548999999999999</v>
      </c>
      <c r="U3035">
        <v>24.283000000000001</v>
      </c>
      <c r="V3035">
        <v>25.105</v>
      </c>
      <c r="W3035">
        <v>26.763999999999999</v>
      </c>
      <c r="X3035">
        <v>27.86</v>
      </c>
      <c r="Y3035">
        <v>28.722000000000001</v>
      </c>
      <c r="Z3035">
        <v>29.667000000000002</v>
      </c>
      <c r="AA3035">
        <v>31.462</v>
      </c>
      <c r="AB3035">
        <v>32.427999999999997</v>
      </c>
      <c r="AC3035">
        <v>33.414999999999999</v>
      </c>
      <c r="AD3035">
        <v>34.426000000000002</v>
      </c>
      <c r="AE3035">
        <v>35.863</v>
      </c>
      <c r="AF3035">
        <v>36.970999999999997</v>
      </c>
      <c r="AG3035">
        <v>38.119999999999997</v>
      </c>
      <c r="AH3035">
        <v>40.932000000000002</v>
      </c>
      <c r="AI3035">
        <v>42.177999999999997</v>
      </c>
      <c r="AJ3035" t="s">
        <v>47</v>
      </c>
      <c r="AK3035" t="s">
        <v>17</v>
      </c>
    </row>
    <row r="3036" spans="1:38" x14ac:dyDescent="0.35">
      <c r="A3036" t="s">
        <v>56</v>
      </c>
      <c r="B3036" t="s">
        <v>69</v>
      </c>
      <c r="C3036" t="s">
        <v>48</v>
      </c>
      <c r="D3036">
        <v>0</v>
      </c>
      <c r="E3036">
        <v>1.9E-2</v>
      </c>
      <c r="F3036">
        <v>0.52</v>
      </c>
      <c r="G3036">
        <v>1.1910000000000001</v>
      </c>
      <c r="H3036">
        <v>1.8720000000000001</v>
      </c>
      <c r="I3036">
        <v>2.048</v>
      </c>
      <c r="J3036">
        <v>2.262</v>
      </c>
      <c r="K3036">
        <v>2.6549999999999998</v>
      </c>
      <c r="L3036">
        <v>4.6520000000000001</v>
      </c>
      <c r="M3036">
        <v>5.0190000000000001</v>
      </c>
      <c r="N3036">
        <v>5.3639999999999999</v>
      </c>
      <c r="O3036">
        <v>5.7629999999999999</v>
      </c>
      <c r="P3036">
        <v>6.202</v>
      </c>
      <c r="Q3036">
        <v>7.8449999999999998</v>
      </c>
      <c r="R3036">
        <v>13.388999999999999</v>
      </c>
      <c r="S3036">
        <v>14.317</v>
      </c>
      <c r="T3036">
        <v>16.404</v>
      </c>
      <c r="U3036">
        <v>17.355</v>
      </c>
      <c r="V3036">
        <v>18.321999999999999</v>
      </c>
      <c r="W3036">
        <v>21.454999999999998</v>
      </c>
      <c r="X3036">
        <v>23.192</v>
      </c>
      <c r="Y3036">
        <v>24.155000000000001</v>
      </c>
      <c r="Z3036">
        <v>25.148</v>
      </c>
      <c r="AA3036">
        <v>26.102</v>
      </c>
      <c r="AB3036">
        <v>27.081</v>
      </c>
      <c r="AC3036">
        <v>28.073</v>
      </c>
      <c r="AD3036">
        <v>29.074000000000002</v>
      </c>
      <c r="AE3036">
        <v>31.353999999999999</v>
      </c>
      <c r="AF3036">
        <v>32.426000000000002</v>
      </c>
      <c r="AG3036">
        <v>33.530999999999999</v>
      </c>
      <c r="AH3036">
        <v>34.683</v>
      </c>
      <c r="AI3036">
        <v>35.862000000000002</v>
      </c>
      <c r="AJ3036" t="s">
        <v>48</v>
      </c>
      <c r="AK3036" t="s">
        <v>8</v>
      </c>
      <c r="AL3036" t="s">
        <v>17</v>
      </c>
    </row>
    <row r="3037" spans="1:38" x14ac:dyDescent="0.35">
      <c r="A3037" t="s">
        <v>56</v>
      </c>
      <c r="B3037" t="s">
        <v>69</v>
      </c>
      <c r="C3037" t="s">
        <v>49</v>
      </c>
      <c r="D3037">
        <v>10</v>
      </c>
      <c r="E3037">
        <v>10.08</v>
      </c>
      <c r="F3037">
        <v>10.568</v>
      </c>
      <c r="G3037">
        <v>11.327</v>
      </c>
      <c r="H3037">
        <v>12.561999999999999</v>
      </c>
      <c r="I3037">
        <v>13.147</v>
      </c>
      <c r="J3037">
        <v>13.946999999999999</v>
      </c>
      <c r="K3037">
        <v>15.147</v>
      </c>
      <c r="L3037">
        <v>16.902999999999999</v>
      </c>
      <c r="M3037">
        <v>18.379000000000001</v>
      </c>
      <c r="N3037">
        <v>19.774000000000001</v>
      </c>
      <c r="O3037">
        <v>21.396999999999998</v>
      </c>
      <c r="P3037">
        <v>23.178999999999998</v>
      </c>
      <c r="Q3037">
        <v>25.471</v>
      </c>
      <c r="R3037">
        <v>29.488</v>
      </c>
      <c r="S3037">
        <v>32.212000000000003</v>
      </c>
      <c r="T3037">
        <v>35.451000000000001</v>
      </c>
      <c r="U3037">
        <v>38.561</v>
      </c>
      <c r="V3037">
        <v>41.856000000000002</v>
      </c>
      <c r="W3037">
        <v>46.189</v>
      </c>
      <c r="X3037">
        <v>49.841000000000001</v>
      </c>
      <c r="Y3037">
        <v>53.276000000000003</v>
      </c>
      <c r="Z3037">
        <v>56.924999999999997</v>
      </c>
      <c r="AA3037">
        <v>60.444000000000003</v>
      </c>
      <c r="AB3037">
        <v>64.153999999999996</v>
      </c>
      <c r="AC3037">
        <v>67.950999999999993</v>
      </c>
      <c r="AD3037">
        <v>71.819000000000003</v>
      </c>
      <c r="AE3037">
        <v>76.352999999999994</v>
      </c>
      <c r="AF3037">
        <v>80.546000000000006</v>
      </c>
      <c r="AG3037">
        <v>84.888000000000005</v>
      </c>
      <c r="AH3037">
        <v>89.397999999999996</v>
      </c>
      <c r="AI3037">
        <v>94.063000000000002</v>
      </c>
      <c r="AJ3037" t="s">
        <v>49</v>
      </c>
      <c r="AK3037" t="s">
        <v>9</v>
      </c>
    </row>
    <row r="3038" spans="1:38" x14ac:dyDescent="0.35">
      <c r="A3038" t="s">
        <v>56</v>
      </c>
      <c r="B3038" t="s">
        <v>69</v>
      </c>
      <c r="C3038" t="s">
        <v>50</v>
      </c>
      <c r="D3038">
        <v>0</v>
      </c>
      <c r="E3038">
        <v>2.1000000000000001E-2</v>
      </c>
      <c r="F3038">
        <v>0.115</v>
      </c>
      <c r="G3038">
        <v>0.21099999999999999</v>
      </c>
      <c r="H3038">
        <v>0.32800000000000001</v>
      </c>
      <c r="I3038">
        <v>0.46600000000000003</v>
      </c>
      <c r="J3038">
        <v>0.65700000000000003</v>
      </c>
      <c r="K3038">
        <v>1.5069999999999999</v>
      </c>
      <c r="L3038">
        <v>1.7390000000000001</v>
      </c>
      <c r="M3038">
        <v>2.0760000000000001</v>
      </c>
      <c r="N3038">
        <v>2.4159999999999999</v>
      </c>
      <c r="O3038">
        <v>2.8149999999999999</v>
      </c>
      <c r="P3038">
        <v>3.258</v>
      </c>
      <c r="Q3038">
        <v>3.923</v>
      </c>
      <c r="R3038">
        <v>4.8109999999999999</v>
      </c>
      <c r="S3038">
        <v>5.4219999999999997</v>
      </c>
      <c r="T3038">
        <v>6.0730000000000004</v>
      </c>
      <c r="U3038">
        <v>6.7930000000000001</v>
      </c>
      <c r="V3038">
        <v>7.5659999999999998</v>
      </c>
      <c r="W3038">
        <v>8.4009999999999998</v>
      </c>
      <c r="X3038">
        <v>9.2110000000000003</v>
      </c>
      <c r="Y3038">
        <v>10.047000000000001</v>
      </c>
      <c r="Z3038">
        <v>10.945</v>
      </c>
      <c r="AA3038">
        <v>11.914</v>
      </c>
      <c r="AB3038">
        <v>12.847</v>
      </c>
      <c r="AC3038">
        <v>13.805999999999999</v>
      </c>
      <c r="AD3038">
        <v>14.794</v>
      </c>
      <c r="AE3038">
        <v>15.827</v>
      </c>
      <c r="AF3038">
        <v>16.901</v>
      </c>
      <c r="AG3038">
        <v>18.013000000000002</v>
      </c>
      <c r="AH3038">
        <v>19.318000000000001</v>
      </c>
      <c r="AI3038">
        <v>20.515000000000001</v>
      </c>
      <c r="AJ3038" t="s">
        <v>50</v>
      </c>
      <c r="AK3038" t="s">
        <v>15</v>
      </c>
    </row>
    <row r="3039" spans="1:38" x14ac:dyDescent="0.35">
      <c r="A3039" t="s">
        <v>56</v>
      </c>
      <c r="B3039" t="s">
        <v>69</v>
      </c>
      <c r="C3039" t="s">
        <v>51</v>
      </c>
      <c r="D3039">
        <v>0</v>
      </c>
      <c r="E3039">
        <v>2.9000000000000001E-2</v>
      </c>
      <c r="F3039">
        <v>2.5710000000000002</v>
      </c>
      <c r="G3039">
        <v>5.1289999999999996</v>
      </c>
      <c r="H3039">
        <v>7.7009999999999996</v>
      </c>
      <c r="I3039">
        <v>7.8979999999999997</v>
      </c>
      <c r="J3039">
        <v>8.17</v>
      </c>
      <c r="K3039">
        <v>8.8320000000000007</v>
      </c>
      <c r="L3039">
        <v>9.2650000000000006</v>
      </c>
      <c r="M3039">
        <v>9.7769999999999992</v>
      </c>
      <c r="N3039">
        <v>10.276999999999999</v>
      </c>
      <c r="O3039">
        <v>10.853999999999999</v>
      </c>
      <c r="P3039">
        <v>11.489000000000001</v>
      </c>
      <c r="Q3039">
        <v>15.161</v>
      </c>
      <c r="R3039">
        <v>21.094000000000001</v>
      </c>
      <c r="S3039">
        <v>21.968</v>
      </c>
      <c r="T3039">
        <v>22.898</v>
      </c>
      <c r="U3039">
        <v>23.927</v>
      </c>
      <c r="V3039">
        <v>25.03</v>
      </c>
      <c r="W3039">
        <v>26.222000000000001</v>
      </c>
      <c r="X3039">
        <v>27.376000000000001</v>
      </c>
      <c r="Y3039">
        <v>28.568999999999999</v>
      </c>
      <c r="Z3039">
        <v>29.847999999999999</v>
      </c>
      <c r="AA3039">
        <v>32.53</v>
      </c>
      <c r="AB3039">
        <v>33.856999999999999</v>
      </c>
      <c r="AC3039">
        <v>35.225999999999999</v>
      </c>
      <c r="AD3039">
        <v>36.631999999999998</v>
      </c>
      <c r="AE3039">
        <v>38.103000000000002</v>
      </c>
      <c r="AF3039">
        <v>39.628999999999998</v>
      </c>
      <c r="AG3039">
        <v>41.213000000000001</v>
      </c>
      <c r="AH3039">
        <v>45.42</v>
      </c>
      <c r="AI3039">
        <v>47.125999999999998</v>
      </c>
      <c r="AJ3039" t="s">
        <v>51</v>
      </c>
      <c r="AK3039" t="s">
        <v>19</v>
      </c>
    </row>
    <row r="3040" spans="1:38" x14ac:dyDescent="0.35">
      <c r="A3040" t="s">
        <v>56</v>
      </c>
      <c r="B3040" t="s">
        <v>69</v>
      </c>
      <c r="C3040" t="s">
        <v>52</v>
      </c>
      <c r="D3040">
        <v>0</v>
      </c>
      <c r="E3040">
        <v>0.04</v>
      </c>
      <c r="F3040">
        <v>0.23599999999999999</v>
      </c>
      <c r="G3040">
        <v>0.42799999999999999</v>
      </c>
      <c r="H3040">
        <v>0.66900000000000004</v>
      </c>
      <c r="I3040">
        <v>0.94799999999999995</v>
      </c>
      <c r="J3040">
        <v>1.337</v>
      </c>
      <c r="K3040">
        <v>3.0209999999999999</v>
      </c>
      <c r="L3040">
        <v>3.548</v>
      </c>
      <c r="M3040">
        <v>4.2480000000000002</v>
      </c>
      <c r="N3040">
        <v>4.9349999999999996</v>
      </c>
      <c r="O3040">
        <v>5.7389999999999999</v>
      </c>
      <c r="P3040">
        <v>6.6310000000000002</v>
      </c>
      <c r="Q3040">
        <v>7.9889999999999999</v>
      </c>
      <c r="R3040">
        <v>9.8230000000000004</v>
      </c>
      <c r="S3040">
        <v>11.053000000000001</v>
      </c>
      <c r="T3040">
        <v>12.362</v>
      </c>
      <c r="U3040">
        <v>13.817</v>
      </c>
      <c r="V3040">
        <v>15.379</v>
      </c>
      <c r="W3040">
        <v>17.068000000000001</v>
      </c>
      <c r="X3040">
        <v>18.693000000000001</v>
      </c>
      <c r="Y3040">
        <v>20.367000000000001</v>
      </c>
      <c r="Z3040">
        <v>22.161999999999999</v>
      </c>
      <c r="AA3040">
        <v>24.103000000000002</v>
      </c>
      <c r="AB3040">
        <v>25.96</v>
      </c>
      <c r="AC3040">
        <v>27.869</v>
      </c>
      <c r="AD3040">
        <v>29.827999999999999</v>
      </c>
      <c r="AE3040">
        <v>31.876999999999999</v>
      </c>
      <c r="AF3040">
        <v>34.008000000000003</v>
      </c>
      <c r="AG3040">
        <v>36.215000000000003</v>
      </c>
      <c r="AH3040">
        <v>38.832999999999998</v>
      </c>
      <c r="AI3040">
        <v>41.209000000000003</v>
      </c>
      <c r="AJ3040" t="s">
        <v>52</v>
      </c>
      <c r="AK3040" t="s">
        <v>15</v>
      </c>
    </row>
    <row r="3041" spans="1:38" x14ac:dyDescent="0.35">
      <c r="A3041" t="s">
        <v>56</v>
      </c>
      <c r="B3041" t="s">
        <v>69</v>
      </c>
      <c r="C3041" t="s">
        <v>53</v>
      </c>
      <c r="D3041">
        <v>0</v>
      </c>
      <c r="E3041">
        <v>5.8999999999999997E-2</v>
      </c>
      <c r="F3041">
        <v>2.1709999999999998</v>
      </c>
      <c r="G3041">
        <v>3.9079999999999999</v>
      </c>
      <c r="H3041">
        <v>5.657</v>
      </c>
      <c r="I3041">
        <v>5.9829999999999997</v>
      </c>
      <c r="J3041">
        <v>6.5030000000000001</v>
      </c>
      <c r="K3041">
        <v>7.1630000000000003</v>
      </c>
      <c r="L3041">
        <v>12.472</v>
      </c>
      <c r="M3041">
        <v>13.521000000000001</v>
      </c>
      <c r="N3041">
        <v>14.535</v>
      </c>
      <c r="O3041">
        <v>15.715</v>
      </c>
      <c r="P3041">
        <v>17.018000000000001</v>
      </c>
      <c r="Q3041">
        <v>21.452999999999999</v>
      </c>
      <c r="R3041">
        <v>35.137999999999998</v>
      </c>
      <c r="S3041">
        <v>36.36</v>
      </c>
      <c r="T3041">
        <v>40.484000000000002</v>
      </c>
      <c r="U3041">
        <v>42.186999999999998</v>
      </c>
      <c r="V3041">
        <v>44.119</v>
      </c>
      <c r="W3041">
        <v>50.661999999999999</v>
      </c>
      <c r="X3041">
        <v>54.290999999999997</v>
      </c>
      <c r="Y3041">
        <v>56.469000000000001</v>
      </c>
      <c r="Z3041">
        <v>58.866</v>
      </c>
      <c r="AA3041">
        <v>61.241999999999997</v>
      </c>
      <c r="AB3041">
        <v>63.79</v>
      </c>
      <c r="AC3041">
        <v>66.433000000000007</v>
      </c>
      <c r="AD3041">
        <v>69.17</v>
      </c>
      <c r="AE3041">
        <v>74.36</v>
      </c>
      <c r="AF3041">
        <v>77.361000000000004</v>
      </c>
      <c r="AG3041">
        <v>80.481999999999999</v>
      </c>
      <c r="AH3041">
        <v>83.736000000000004</v>
      </c>
      <c r="AI3041">
        <v>87.117000000000004</v>
      </c>
      <c r="AJ3041" t="s">
        <v>53</v>
      </c>
      <c r="AK3041" t="s">
        <v>8</v>
      </c>
    </row>
    <row r="3042" spans="1:38" x14ac:dyDescent="0.35">
      <c r="A3042" t="s">
        <v>56</v>
      </c>
      <c r="B3042" t="s">
        <v>69</v>
      </c>
      <c r="C3042" t="s">
        <v>54</v>
      </c>
      <c r="D3042">
        <v>0</v>
      </c>
      <c r="E3042">
        <v>6.0000000000000001E-3</v>
      </c>
      <c r="F3042">
        <v>1.4430000000000001</v>
      </c>
      <c r="G3042">
        <v>2.8010000000000002</v>
      </c>
      <c r="H3042">
        <v>3.9750000000000001</v>
      </c>
      <c r="I3042">
        <v>4.0469999999999997</v>
      </c>
      <c r="J3042">
        <v>4.1420000000000003</v>
      </c>
      <c r="K3042">
        <v>4.2910000000000004</v>
      </c>
      <c r="L3042">
        <v>8.5909999999999993</v>
      </c>
      <c r="M3042">
        <v>8.7650000000000006</v>
      </c>
      <c r="N3042">
        <v>8.9019999999999992</v>
      </c>
      <c r="O3042">
        <v>9.0709999999999997</v>
      </c>
      <c r="P3042">
        <v>9.2509999999999994</v>
      </c>
      <c r="Q3042">
        <v>12.27</v>
      </c>
      <c r="R3042">
        <v>24.523</v>
      </c>
      <c r="S3042">
        <v>25.390999999999998</v>
      </c>
      <c r="T3042">
        <v>28.995000000000001</v>
      </c>
      <c r="U3042">
        <v>29.757999999999999</v>
      </c>
      <c r="V3042">
        <v>30.469000000000001</v>
      </c>
      <c r="W3042">
        <v>36.235999999999997</v>
      </c>
      <c r="X3042">
        <v>38.712000000000003</v>
      </c>
      <c r="Y3042">
        <v>39.311</v>
      </c>
      <c r="Z3042">
        <v>39.883000000000003</v>
      </c>
      <c r="AA3042">
        <v>40.372</v>
      </c>
      <c r="AB3042">
        <v>40.854999999999997</v>
      </c>
      <c r="AC3042">
        <v>41.311999999999998</v>
      </c>
      <c r="AD3042">
        <v>41.75</v>
      </c>
      <c r="AE3042">
        <v>45.121000000000002</v>
      </c>
      <c r="AF3042">
        <v>45.561999999999998</v>
      </c>
      <c r="AG3042">
        <v>46.009</v>
      </c>
      <c r="AH3042">
        <v>46.463999999999999</v>
      </c>
      <c r="AI3042">
        <v>46.927</v>
      </c>
      <c r="AJ3042" t="s">
        <v>54</v>
      </c>
      <c r="AK3042" t="s">
        <v>22</v>
      </c>
    </row>
    <row r="3043" spans="1:38" x14ac:dyDescent="0.35">
      <c r="A3043" t="s">
        <v>56</v>
      </c>
      <c r="B3043" t="s">
        <v>69</v>
      </c>
      <c r="C3043" t="s">
        <v>55</v>
      </c>
      <c r="D3043">
        <v>0</v>
      </c>
      <c r="E3043">
        <v>0.03</v>
      </c>
      <c r="F3043">
        <v>1.6319999999999999</v>
      </c>
      <c r="G3043">
        <v>3.2370000000000001</v>
      </c>
      <c r="H3043">
        <v>4.8710000000000004</v>
      </c>
      <c r="I3043">
        <v>5.1059999999999999</v>
      </c>
      <c r="J3043">
        <v>5.423</v>
      </c>
      <c r="K3043">
        <v>6.6719999999999997</v>
      </c>
      <c r="L3043">
        <v>7.18</v>
      </c>
      <c r="M3043">
        <v>7.7789999999999999</v>
      </c>
      <c r="N3043">
        <v>8.3320000000000007</v>
      </c>
      <c r="O3043">
        <v>8.9779999999999998</v>
      </c>
      <c r="P3043">
        <v>9.6869999999999994</v>
      </c>
      <c r="Q3043">
        <v>12.483000000000001</v>
      </c>
      <c r="R3043">
        <v>16.911000000000001</v>
      </c>
      <c r="S3043">
        <v>17.898</v>
      </c>
      <c r="T3043">
        <v>18.943999999999999</v>
      </c>
      <c r="U3043">
        <v>20.111000000000001</v>
      </c>
      <c r="V3043">
        <v>21.366</v>
      </c>
      <c r="W3043">
        <v>22.731000000000002</v>
      </c>
      <c r="X3043">
        <v>24.012</v>
      </c>
      <c r="Y3043">
        <v>25.327000000000002</v>
      </c>
      <c r="Z3043">
        <v>26.734999999999999</v>
      </c>
      <c r="AA3043">
        <v>29.058</v>
      </c>
      <c r="AB3043">
        <v>30.489000000000001</v>
      </c>
      <c r="AC3043">
        <v>31.954000000000001</v>
      </c>
      <c r="AD3043">
        <v>33.448999999999998</v>
      </c>
      <c r="AE3043">
        <v>35.017000000000003</v>
      </c>
      <c r="AF3043">
        <v>36.640999999999998</v>
      </c>
      <c r="AG3043">
        <v>38.328000000000003</v>
      </c>
      <c r="AH3043">
        <v>41.825000000000003</v>
      </c>
      <c r="AI3043">
        <v>43.640999999999998</v>
      </c>
      <c r="AJ3043" t="s">
        <v>55</v>
      </c>
      <c r="AK3043" t="s">
        <v>8</v>
      </c>
      <c r="AL3043" t="s">
        <v>17</v>
      </c>
    </row>
    <row r="3044" spans="1:38" x14ac:dyDescent="0.35">
      <c r="A3044" t="s">
        <v>73</v>
      </c>
      <c r="B3044" t="s">
        <v>69</v>
      </c>
      <c r="C3044" t="s">
        <v>7</v>
      </c>
      <c r="D3044">
        <v>0</v>
      </c>
      <c r="E3044">
        <v>3.7999999999999999E-2</v>
      </c>
      <c r="F3044">
        <v>0.28299999999999997</v>
      </c>
      <c r="G3044">
        <v>0.53900000000000003</v>
      </c>
      <c r="H3044">
        <v>0.84099999999999997</v>
      </c>
      <c r="I3044">
        <v>0.95299999999999996</v>
      </c>
      <c r="J3044">
        <v>1.0649999999999999</v>
      </c>
      <c r="K3044">
        <v>1.2370000000000001</v>
      </c>
      <c r="L3044">
        <v>4.1050000000000004</v>
      </c>
      <c r="M3044">
        <v>4.2910000000000004</v>
      </c>
      <c r="N3044">
        <v>4.4180000000000001</v>
      </c>
      <c r="O3044">
        <v>4.5720000000000001</v>
      </c>
      <c r="P3044">
        <v>4.7320000000000002</v>
      </c>
      <c r="Q3044">
        <v>6.57</v>
      </c>
      <c r="R3044">
        <v>12.621</v>
      </c>
      <c r="S3044">
        <v>12.845000000000001</v>
      </c>
      <c r="T3044">
        <v>14.852</v>
      </c>
      <c r="U3044">
        <v>15.122999999999999</v>
      </c>
      <c r="V3044">
        <v>15.414</v>
      </c>
      <c r="W3044">
        <v>17.262</v>
      </c>
      <c r="X3044">
        <v>17.512</v>
      </c>
      <c r="Y3044">
        <v>17.751000000000001</v>
      </c>
      <c r="Z3044">
        <v>18.001999999999999</v>
      </c>
      <c r="AA3044">
        <v>18.193000000000001</v>
      </c>
      <c r="AB3044">
        <v>18.402999999999999</v>
      </c>
      <c r="AC3044">
        <v>18.603999999999999</v>
      </c>
      <c r="AD3044">
        <v>18.783999999999999</v>
      </c>
      <c r="AE3044">
        <v>20.632000000000001</v>
      </c>
      <c r="AF3044">
        <v>20.831</v>
      </c>
      <c r="AG3044">
        <v>21.032</v>
      </c>
      <c r="AH3044">
        <v>21.242999999999999</v>
      </c>
      <c r="AI3044">
        <v>21.457000000000001</v>
      </c>
      <c r="AJ3044" t="s">
        <v>7</v>
      </c>
      <c r="AK3044" t="s">
        <v>8</v>
      </c>
      <c r="AL3044" t="s">
        <v>9</v>
      </c>
    </row>
    <row r="3045" spans="1:38" x14ac:dyDescent="0.35">
      <c r="A3045" t="s">
        <v>73</v>
      </c>
      <c r="B3045" t="s">
        <v>69</v>
      </c>
      <c r="C3045" t="s">
        <v>10</v>
      </c>
      <c r="D3045">
        <v>0</v>
      </c>
      <c r="E3045">
        <v>2E-3</v>
      </c>
      <c r="F3045">
        <v>8.0000000000000002E-3</v>
      </c>
      <c r="G3045">
        <v>1.9E-2</v>
      </c>
      <c r="H3045">
        <v>4.2000000000000003E-2</v>
      </c>
      <c r="I3045">
        <v>0.05</v>
      </c>
      <c r="J3045">
        <v>5.8000000000000003E-2</v>
      </c>
      <c r="K3045">
        <v>7.1999999999999995E-2</v>
      </c>
      <c r="L3045">
        <v>8.3000000000000004E-2</v>
      </c>
      <c r="M3045">
        <v>9.7000000000000003E-2</v>
      </c>
      <c r="N3045">
        <v>0.105</v>
      </c>
      <c r="O3045">
        <v>0.11600000000000001</v>
      </c>
      <c r="P3045">
        <v>0.128</v>
      </c>
      <c r="Q3045">
        <v>0.13900000000000001</v>
      </c>
      <c r="R3045">
        <v>0.157</v>
      </c>
      <c r="S3045">
        <v>0.17499999999999999</v>
      </c>
      <c r="T3045">
        <v>0.193</v>
      </c>
      <c r="U3045">
        <v>0.214</v>
      </c>
      <c r="V3045">
        <v>0.23799999999999999</v>
      </c>
      <c r="W3045">
        <v>0.26400000000000001</v>
      </c>
      <c r="X3045">
        <v>0.28299999999999997</v>
      </c>
      <c r="Y3045">
        <v>0.30099999999999999</v>
      </c>
      <c r="Z3045">
        <v>0.32</v>
      </c>
      <c r="AA3045">
        <v>0.33</v>
      </c>
      <c r="AB3045">
        <v>0.34399999999999997</v>
      </c>
      <c r="AC3045">
        <v>0.35499999999999998</v>
      </c>
      <c r="AD3045">
        <v>0.36499999999999999</v>
      </c>
      <c r="AE3045">
        <v>0.376</v>
      </c>
      <c r="AF3045">
        <v>0.38700000000000001</v>
      </c>
      <c r="AG3045">
        <v>0.39700000000000002</v>
      </c>
      <c r="AH3045">
        <v>0.40899999999999997</v>
      </c>
      <c r="AI3045">
        <v>0.42099999999999999</v>
      </c>
      <c r="AJ3045" t="s">
        <v>10</v>
      </c>
      <c r="AK3045" t="s">
        <v>11</v>
      </c>
      <c r="AL3045" t="s">
        <v>9</v>
      </c>
    </row>
    <row r="3046" spans="1:38" x14ac:dyDescent="0.35">
      <c r="A3046" t="s">
        <v>73</v>
      </c>
      <c r="B3046" t="s">
        <v>69</v>
      </c>
      <c r="C3046" t="s">
        <v>12</v>
      </c>
      <c r="D3046">
        <v>0</v>
      </c>
      <c r="E3046">
        <v>7.5999999999999998E-2</v>
      </c>
      <c r="F3046">
        <v>0.36099999999999999</v>
      </c>
      <c r="G3046">
        <v>0.73099999999999998</v>
      </c>
      <c r="H3046">
        <v>1.296</v>
      </c>
      <c r="I3046">
        <v>1.494</v>
      </c>
      <c r="J3046">
        <v>1.7170000000000001</v>
      </c>
      <c r="K3046">
        <v>2.0430000000000001</v>
      </c>
      <c r="L3046">
        <v>3.89</v>
      </c>
      <c r="M3046">
        <v>4.2510000000000003</v>
      </c>
      <c r="N3046">
        <v>4.4939999999999998</v>
      </c>
      <c r="O3046">
        <v>4.806</v>
      </c>
      <c r="P3046">
        <v>5.1260000000000003</v>
      </c>
      <c r="Q3046">
        <v>6.3840000000000003</v>
      </c>
      <c r="R3046">
        <v>10.130000000000001</v>
      </c>
      <c r="S3046">
        <v>10.590999999999999</v>
      </c>
      <c r="T3046">
        <v>12.064</v>
      </c>
      <c r="U3046">
        <v>12.628</v>
      </c>
      <c r="V3046">
        <v>13.246</v>
      </c>
      <c r="W3046">
        <v>14.782999999999999</v>
      </c>
      <c r="X3046">
        <v>15.302</v>
      </c>
      <c r="Y3046">
        <v>15.788</v>
      </c>
      <c r="Z3046">
        <v>16.302</v>
      </c>
      <c r="AA3046">
        <v>16.672000000000001</v>
      </c>
      <c r="AB3046">
        <v>17.082999999999998</v>
      </c>
      <c r="AC3046">
        <v>17.466000000000001</v>
      </c>
      <c r="AD3046">
        <v>17.815999999999999</v>
      </c>
      <c r="AE3046">
        <v>19.100000000000001</v>
      </c>
      <c r="AF3046">
        <v>19.478999999999999</v>
      </c>
      <c r="AG3046">
        <v>19.864000000000001</v>
      </c>
      <c r="AH3046">
        <v>20.257000000000001</v>
      </c>
      <c r="AI3046">
        <v>20.666</v>
      </c>
      <c r="AJ3046" t="s">
        <v>12</v>
      </c>
      <c r="AK3046" t="s">
        <v>8</v>
      </c>
    </row>
    <row r="3047" spans="1:38" x14ac:dyDescent="0.35">
      <c r="A3047" t="s">
        <v>73</v>
      </c>
      <c r="B3047" t="s">
        <v>69</v>
      </c>
      <c r="C3047" t="s">
        <v>13</v>
      </c>
      <c r="D3047">
        <v>0</v>
      </c>
      <c r="E3047">
        <v>3.3000000000000002E-2</v>
      </c>
      <c r="F3047">
        <v>0.19900000000000001</v>
      </c>
      <c r="G3047">
        <v>0.39400000000000002</v>
      </c>
      <c r="H3047">
        <v>0.65700000000000003</v>
      </c>
      <c r="I3047">
        <v>0.747</v>
      </c>
      <c r="J3047">
        <v>0.85</v>
      </c>
      <c r="K3047">
        <v>0.996</v>
      </c>
      <c r="L3047">
        <v>2.3559999999999999</v>
      </c>
      <c r="M3047">
        <v>2.5209999999999999</v>
      </c>
      <c r="N3047">
        <v>2.6309999999999998</v>
      </c>
      <c r="O3047">
        <v>2.7709999999999999</v>
      </c>
      <c r="P3047">
        <v>2.919</v>
      </c>
      <c r="Q3047">
        <v>3.8090000000000002</v>
      </c>
      <c r="R3047">
        <v>6.6150000000000002</v>
      </c>
      <c r="S3047">
        <v>6.8239999999999998</v>
      </c>
      <c r="T3047">
        <v>7.8259999999999996</v>
      </c>
      <c r="U3047">
        <v>8.0809999999999995</v>
      </c>
      <c r="V3047">
        <v>8.3610000000000007</v>
      </c>
      <c r="W3047">
        <v>9.3480000000000008</v>
      </c>
      <c r="X3047">
        <v>9.5830000000000002</v>
      </c>
      <c r="Y3047">
        <v>9.8030000000000008</v>
      </c>
      <c r="Z3047">
        <v>10.036</v>
      </c>
      <c r="AA3047">
        <v>10.202</v>
      </c>
      <c r="AB3047">
        <v>10.388999999999999</v>
      </c>
      <c r="AC3047">
        <v>10.564</v>
      </c>
      <c r="AD3047">
        <v>10.723000000000001</v>
      </c>
      <c r="AE3047">
        <v>11.619</v>
      </c>
      <c r="AF3047">
        <v>11.792999999999999</v>
      </c>
      <c r="AG3047">
        <v>11.967000000000001</v>
      </c>
      <c r="AH3047">
        <v>12.148</v>
      </c>
      <c r="AI3047">
        <v>12.335000000000001</v>
      </c>
      <c r="AJ3047" t="s">
        <v>13</v>
      </c>
      <c r="AK3047" t="s">
        <v>8</v>
      </c>
    </row>
    <row r="3048" spans="1:38" x14ac:dyDescent="0.35">
      <c r="A3048" t="s">
        <v>73</v>
      </c>
      <c r="B3048" t="s">
        <v>69</v>
      </c>
      <c r="C3048" t="s">
        <v>14</v>
      </c>
      <c r="D3048">
        <v>0</v>
      </c>
      <c r="E3048">
        <v>8.5999999999999993E-2</v>
      </c>
      <c r="F3048">
        <v>1.8080000000000001</v>
      </c>
      <c r="G3048">
        <v>3.5289999999999999</v>
      </c>
      <c r="H3048">
        <v>5.258</v>
      </c>
      <c r="I3048">
        <v>9.16</v>
      </c>
      <c r="J3048">
        <v>9.3930000000000007</v>
      </c>
      <c r="K3048">
        <v>10.927</v>
      </c>
      <c r="L3048">
        <v>11.494999999999999</v>
      </c>
      <c r="M3048">
        <v>11.957000000000001</v>
      </c>
      <c r="N3048">
        <v>12.262</v>
      </c>
      <c r="O3048">
        <v>12.616</v>
      </c>
      <c r="P3048">
        <v>12.977</v>
      </c>
      <c r="Q3048">
        <v>13.323</v>
      </c>
      <c r="R3048">
        <v>28.138999999999999</v>
      </c>
      <c r="S3048">
        <v>28.641999999999999</v>
      </c>
      <c r="T3048">
        <v>36.593000000000004</v>
      </c>
      <c r="U3048">
        <v>37.201000000000001</v>
      </c>
      <c r="V3048">
        <v>37.850999999999999</v>
      </c>
      <c r="W3048">
        <v>38.575000000000003</v>
      </c>
      <c r="X3048">
        <v>39.131</v>
      </c>
      <c r="Y3048">
        <v>39.656999999999996</v>
      </c>
      <c r="Z3048">
        <v>40.209000000000003</v>
      </c>
      <c r="AA3048">
        <v>40.630000000000003</v>
      </c>
      <c r="AB3048">
        <v>41.08</v>
      </c>
      <c r="AC3048">
        <v>41.515000000000001</v>
      </c>
      <c r="AD3048">
        <v>41.91</v>
      </c>
      <c r="AE3048">
        <v>42.323</v>
      </c>
      <c r="AF3048">
        <v>42.755000000000003</v>
      </c>
      <c r="AG3048">
        <v>43.194000000000003</v>
      </c>
      <c r="AH3048">
        <v>49.531999999999996</v>
      </c>
      <c r="AI3048">
        <v>49.994</v>
      </c>
      <c r="AJ3048" t="s">
        <v>14</v>
      </c>
      <c r="AK3048" t="s">
        <v>15</v>
      </c>
    </row>
    <row r="3049" spans="1:38" x14ac:dyDescent="0.35">
      <c r="A3049" t="s">
        <v>73</v>
      </c>
      <c r="B3049" t="s">
        <v>69</v>
      </c>
      <c r="C3049" t="s">
        <v>16</v>
      </c>
      <c r="D3049">
        <v>0</v>
      </c>
      <c r="E3049">
        <v>1.4999999999999999E-2</v>
      </c>
      <c r="F3049">
        <v>4.7E-2</v>
      </c>
      <c r="G3049">
        <v>9.7000000000000003E-2</v>
      </c>
      <c r="H3049">
        <v>0.192</v>
      </c>
      <c r="I3049">
        <v>0.22800000000000001</v>
      </c>
      <c r="J3049">
        <v>0.27</v>
      </c>
      <c r="K3049">
        <v>0.32900000000000001</v>
      </c>
      <c r="L3049">
        <v>0.38300000000000001</v>
      </c>
      <c r="M3049">
        <v>0.45</v>
      </c>
      <c r="N3049">
        <v>0.495</v>
      </c>
      <c r="O3049">
        <v>0.55300000000000005</v>
      </c>
      <c r="P3049">
        <v>0.61499999999999999</v>
      </c>
      <c r="Q3049">
        <v>0.67300000000000004</v>
      </c>
      <c r="R3049">
        <v>0.76300000000000001</v>
      </c>
      <c r="S3049">
        <v>0.84699999999999998</v>
      </c>
      <c r="T3049">
        <v>0.93700000000000006</v>
      </c>
      <c r="U3049">
        <v>1.0409999999999999</v>
      </c>
      <c r="V3049">
        <v>1.153</v>
      </c>
      <c r="W3049">
        <v>1.2789999999999999</v>
      </c>
      <c r="X3049">
        <v>1.375</v>
      </c>
      <c r="Y3049">
        <v>1.468</v>
      </c>
      <c r="Z3049">
        <v>1.5640000000000001</v>
      </c>
      <c r="AA3049">
        <v>1.6359999999999999</v>
      </c>
      <c r="AB3049">
        <v>1.716</v>
      </c>
      <c r="AC3049">
        <v>1.7909999999999999</v>
      </c>
      <c r="AD3049">
        <v>1.86</v>
      </c>
      <c r="AE3049">
        <v>1.9339999999999999</v>
      </c>
      <c r="AF3049">
        <v>2.0089999999999999</v>
      </c>
      <c r="AG3049">
        <v>2.0870000000000002</v>
      </c>
      <c r="AH3049">
        <v>2.1669999999999998</v>
      </c>
      <c r="AI3049">
        <v>2.2480000000000002</v>
      </c>
      <c r="AJ3049" t="s">
        <v>16</v>
      </c>
      <c r="AK3049" t="s">
        <v>8</v>
      </c>
      <c r="AL3049" t="s">
        <v>17</v>
      </c>
    </row>
    <row r="3050" spans="1:38" x14ac:dyDescent="0.35">
      <c r="A3050" t="s">
        <v>73</v>
      </c>
      <c r="B3050" t="s">
        <v>69</v>
      </c>
      <c r="C3050" t="s">
        <v>18</v>
      </c>
      <c r="D3050">
        <v>2.5</v>
      </c>
      <c r="E3050">
        <v>2.516</v>
      </c>
      <c r="F3050">
        <v>2.9449999999999998</v>
      </c>
      <c r="G3050">
        <v>3.3780000000000001</v>
      </c>
      <c r="H3050">
        <v>3.806</v>
      </c>
      <c r="I3050">
        <v>4.7969999999999997</v>
      </c>
      <c r="J3050">
        <v>4.8440000000000003</v>
      </c>
      <c r="K3050">
        <v>4.9930000000000003</v>
      </c>
      <c r="L3050">
        <v>5.0750000000000002</v>
      </c>
      <c r="M3050">
        <v>5.1559999999999997</v>
      </c>
      <c r="N3050">
        <v>5.2080000000000002</v>
      </c>
      <c r="O3050">
        <v>5.2729999999999997</v>
      </c>
      <c r="P3050">
        <v>5.3419999999999996</v>
      </c>
      <c r="Q3050">
        <v>5.4059999999999997</v>
      </c>
      <c r="R3050">
        <v>8.7469999999999999</v>
      </c>
      <c r="S3050">
        <v>8.8420000000000005</v>
      </c>
      <c r="T3050">
        <v>10.621</v>
      </c>
      <c r="U3050">
        <v>10.738</v>
      </c>
      <c r="V3050">
        <v>10.864000000000001</v>
      </c>
      <c r="W3050">
        <v>11.004</v>
      </c>
      <c r="X3050">
        <v>11.11</v>
      </c>
      <c r="Y3050">
        <v>11.208</v>
      </c>
      <c r="Z3050">
        <v>11.313000000000001</v>
      </c>
      <c r="AA3050">
        <v>11.388999999999999</v>
      </c>
      <c r="AB3050">
        <v>11.471</v>
      </c>
      <c r="AC3050">
        <v>11.548999999999999</v>
      </c>
      <c r="AD3050">
        <v>11.619</v>
      </c>
      <c r="AE3050">
        <v>11.691000000000001</v>
      </c>
      <c r="AF3050">
        <v>11.77</v>
      </c>
      <c r="AG3050">
        <v>11.846</v>
      </c>
      <c r="AH3050">
        <v>13.257</v>
      </c>
      <c r="AI3050">
        <v>13.339</v>
      </c>
      <c r="AJ3050" t="s">
        <v>18</v>
      </c>
      <c r="AK3050" t="s">
        <v>19</v>
      </c>
    </row>
    <row r="3051" spans="1:38" x14ac:dyDescent="0.35">
      <c r="A3051" t="s">
        <v>73</v>
      </c>
      <c r="B3051" t="s">
        <v>69</v>
      </c>
      <c r="C3051" t="s">
        <v>20</v>
      </c>
      <c r="D3051">
        <v>10.010999999999999</v>
      </c>
      <c r="E3051">
        <v>10.07</v>
      </c>
      <c r="F3051">
        <v>10.454000000000001</v>
      </c>
      <c r="G3051">
        <v>10.845000000000001</v>
      </c>
      <c r="H3051">
        <v>11.249000000000001</v>
      </c>
      <c r="I3051">
        <v>11.385</v>
      </c>
      <c r="J3051">
        <v>11.534000000000001</v>
      </c>
      <c r="K3051">
        <v>11.747</v>
      </c>
      <c r="L3051">
        <v>15.772</v>
      </c>
      <c r="M3051">
        <v>16.007999999999999</v>
      </c>
      <c r="N3051">
        <v>16.177</v>
      </c>
      <c r="O3051">
        <v>16.390999999999998</v>
      </c>
      <c r="P3051">
        <v>16.611000000000001</v>
      </c>
      <c r="Q3051">
        <v>19.167999999999999</v>
      </c>
      <c r="R3051">
        <v>27.56</v>
      </c>
      <c r="S3051">
        <v>27.867000000000001</v>
      </c>
      <c r="T3051">
        <v>30.649000000000001</v>
      </c>
      <c r="U3051">
        <v>31.021000000000001</v>
      </c>
      <c r="V3051">
        <v>31.425999999999998</v>
      </c>
      <c r="W3051">
        <v>33.988999999999997</v>
      </c>
      <c r="X3051">
        <v>34.338999999999999</v>
      </c>
      <c r="Y3051">
        <v>34.676000000000002</v>
      </c>
      <c r="Z3051">
        <v>35.027999999999999</v>
      </c>
      <c r="AA3051">
        <v>35.302999999999997</v>
      </c>
      <c r="AB3051">
        <v>35.598999999999997</v>
      </c>
      <c r="AC3051">
        <v>35.884999999999998</v>
      </c>
      <c r="AD3051">
        <v>36.149000000000001</v>
      </c>
      <c r="AE3051">
        <v>38.709000000000003</v>
      </c>
      <c r="AF3051">
        <v>39</v>
      </c>
      <c r="AG3051">
        <v>39.29</v>
      </c>
      <c r="AH3051">
        <v>39.594000000000001</v>
      </c>
      <c r="AI3051">
        <v>39.905000000000001</v>
      </c>
      <c r="AJ3051" t="s">
        <v>20</v>
      </c>
      <c r="AK3051" t="s">
        <v>9</v>
      </c>
    </row>
    <row r="3052" spans="1:38" x14ac:dyDescent="0.35">
      <c r="A3052" t="s">
        <v>73</v>
      </c>
      <c r="B3052" t="s">
        <v>69</v>
      </c>
      <c r="C3052" t="s">
        <v>21</v>
      </c>
      <c r="D3052">
        <v>0</v>
      </c>
      <c r="E3052">
        <v>7.0000000000000001E-3</v>
      </c>
      <c r="F3052">
        <v>2.8000000000000001E-2</v>
      </c>
      <c r="G3052">
        <v>6.7000000000000004E-2</v>
      </c>
      <c r="H3052">
        <v>0.151</v>
      </c>
      <c r="I3052">
        <v>0.17699999999999999</v>
      </c>
      <c r="J3052">
        <v>0.20799999999999999</v>
      </c>
      <c r="K3052">
        <v>0.255</v>
      </c>
      <c r="L3052">
        <v>0.29599999999999999</v>
      </c>
      <c r="M3052">
        <v>0.34499999999999997</v>
      </c>
      <c r="N3052">
        <v>0.375</v>
      </c>
      <c r="O3052">
        <v>0.41499999999999998</v>
      </c>
      <c r="P3052">
        <v>0.45400000000000001</v>
      </c>
      <c r="Q3052">
        <v>0.49199999999999999</v>
      </c>
      <c r="R3052">
        <v>0.55800000000000005</v>
      </c>
      <c r="S3052">
        <v>0.61899999999999999</v>
      </c>
      <c r="T3052">
        <v>0.68200000000000005</v>
      </c>
      <c r="U3052">
        <v>0.76</v>
      </c>
      <c r="V3052">
        <v>0.84399999999999997</v>
      </c>
      <c r="W3052">
        <v>0.93899999999999995</v>
      </c>
      <c r="X3052">
        <v>1.006</v>
      </c>
      <c r="Y3052">
        <v>1.0640000000000001</v>
      </c>
      <c r="Z3052">
        <v>1.1259999999999999</v>
      </c>
      <c r="AA3052">
        <v>1.163</v>
      </c>
      <c r="AB3052">
        <v>1.2050000000000001</v>
      </c>
      <c r="AC3052">
        <v>1.242</v>
      </c>
      <c r="AD3052">
        <v>1.2709999999999999</v>
      </c>
      <c r="AE3052">
        <v>1.304</v>
      </c>
      <c r="AF3052">
        <v>1.3380000000000001</v>
      </c>
      <c r="AG3052">
        <v>1.371</v>
      </c>
      <c r="AH3052">
        <v>1.4039999999999999</v>
      </c>
      <c r="AI3052">
        <v>1.4390000000000001</v>
      </c>
      <c r="AJ3052" t="s">
        <v>21</v>
      </c>
      <c r="AK3052" t="s">
        <v>22</v>
      </c>
    </row>
    <row r="3053" spans="1:38" x14ac:dyDescent="0.35">
      <c r="A3053" t="s">
        <v>73</v>
      </c>
      <c r="B3053" t="s">
        <v>69</v>
      </c>
      <c r="C3053" t="s">
        <v>23</v>
      </c>
      <c r="D3053">
        <v>49.9</v>
      </c>
      <c r="E3053">
        <v>49.981000000000002</v>
      </c>
      <c r="F3053">
        <v>50.744</v>
      </c>
      <c r="G3053">
        <v>51.491</v>
      </c>
      <c r="H3053">
        <v>52.372999999999998</v>
      </c>
      <c r="I3053">
        <v>52.695999999999998</v>
      </c>
      <c r="J3053">
        <v>52.993000000000002</v>
      </c>
      <c r="K3053">
        <v>53.499000000000002</v>
      </c>
      <c r="L3053">
        <v>65.974000000000004</v>
      </c>
      <c r="M3053">
        <v>66.48</v>
      </c>
      <c r="N3053">
        <v>66.807000000000002</v>
      </c>
      <c r="O3053">
        <v>67.180999999999997</v>
      </c>
      <c r="P3053">
        <v>67.554000000000002</v>
      </c>
      <c r="Q3053">
        <v>75.468000000000004</v>
      </c>
      <c r="R3053">
        <v>102.169</v>
      </c>
      <c r="S3053">
        <v>102.697</v>
      </c>
      <c r="T3053">
        <v>111.23</v>
      </c>
      <c r="U3053">
        <v>111.851</v>
      </c>
      <c r="V3053">
        <v>112.51900000000001</v>
      </c>
      <c r="W3053">
        <v>120.117</v>
      </c>
      <c r="X3053">
        <v>120.688</v>
      </c>
      <c r="Y3053">
        <v>121.21899999999999</v>
      </c>
      <c r="Z3053">
        <v>121.777</v>
      </c>
      <c r="AA3053">
        <v>122.2</v>
      </c>
      <c r="AB3053">
        <v>122.65600000000001</v>
      </c>
      <c r="AC3053">
        <v>123.087</v>
      </c>
      <c r="AD3053">
        <v>123.483</v>
      </c>
      <c r="AE3053">
        <v>131.333</v>
      </c>
      <c r="AF3053">
        <v>131.761</v>
      </c>
      <c r="AG3053">
        <v>132.19300000000001</v>
      </c>
      <c r="AH3053">
        <v>132.64500000000001</v>
      </c>
      <c r="AI3053">
        <v>133.09899999999999</v>
      </c>
      <c r="AJ3053" t="s">
        <v>23</v>
      </c>
      <c r="AK3053" t="s">
        <v>24</v>
      </c>
      <c r="AL3053" t="s">
        <v>17</v>
      </c>
    </row>
    <row r="3054" spans="1:38" x14ac:dyDescent="0.35">
      <c r="A3054" t="s">
        <v>73</v>
      </c>
      <c r="B3054" t="s">
        <v>69</v>
      </c>
      <c r="C3054" t="s">
        <v>25</v>
      </c>
      <c r="D3054">
        <v>2.7</v>
      </c>
      <c r="E3054">
        <v>2.7280000000000002</v>
      </c>
      <c r="F3054">
        <v>3.5630000000000002</v>
      </c>
      <c r="G3054">
        <v>4.4039999999999999</v>
      </c>
      <c r="H3054">
        <v>5.2389999999999999</v>
      </c>
      <c r="I3054">
        <v>7.1710000000000003</v>
      </c>
      <c r="J3054">
        <v>7.2510000000000003</v>
      </c>
      <c r="K3054">
        <v>9.3109999999999999</v>
      </c>
      <c r="L3054">
        <v>8.6549999999999994</v>
      </c>
      <c r="M3054">
        <v>8.5280000000000005</v>
      </c>
      <c r="N3054">
        <v>8.4879999999999995</v>
      </c>
      <c r="O3054">
        <v>8.5220000000000002</v>
      </c>
      <c r="P3054">
        <v>8.5839999999999996</v>
      </c>
      <c r="Q3054">
        <v>8.6590000000000007</v>
      </c>
      <c r="R3054">
        <v>15.71</v>
      </c>
      <c r="S3054">
        <v>15.821</v>
      </c>
      <c r="T3054">
        <v>19.506</v>
      </c>
      <c r="U3054">
        <v>19.658999999999999</v>
      </c>
      <c r="V3054">
        <v>19.838999999999999</v>
      </c>
      <c r="W3054">
        <v>20.045999999999999</v>
      </c>
      <c r="X3054">
        <v>20.202999999999999</v>
      </c>
      <c r="Y3054">
        <v>20.352</v>
      </c>
      <c r="Z3054">
        <v>20.512</v>
      </c>
      <c r="AA3054">
        <v>20.631</v>
      </c>
      <c r="AB3054">
        <v>20.765000000000001</v>
      </c>
      <c r="AC3054">
        <v>20.890999999999998</v>
      </c>
      <c r="AD3054">
        <v>21.006</v>
      </c>
      <c r="AE3054">
        <v>21.128</v>
      </c>
      <c r="AF3054">
        <v>21.257000000000001</v>
      </c>
      <c r="AG3054">
        <v>21.390999999999998</v>
      </c>
      <c r="AH3054">
        <v>24.285</v>
      </c>
      <c r="AI3054">
        <v>24.425000000000001</v>
      </c>
      <c r="AJ3054" t="s">
        <v>25</v>
      </c>
      <c r="AK3054" t="s">
        <v>15</v>
      </c>
    </row>
    <row r="3055" spans="1:38" x14ac:dyDescent="0.35">
      <c r="A3055" t="s">
        <v>73</v>
      </c>
      <c r="B3055" t="s">
        <v>69</v>
      </c>
      <c r="C3055" t="s">
        <v>26</v>
      </c>
      <c r="D3055">
        <v>0</v>
      </c>
      <c r="E3055">
        <v>2.5000000000000001E-2</v>
      </c>
      <c r="F3055">
        <v>1.3620000000000001</v>
      </c>
      <c r="G3055">
        <v>2.7090000000000001</v>
      </c>
      <c r="H3055">
        <v>4.0460000000000003</v>
      </c>
      <c r="I3055">
        <v>7.1929999999999996</v>
      </c>
      <c r="J3055">
        <v>7.2779999999999996</v>
      </c>
      <c r="K3055">
        <v>7.7480000000000002</v>
      </c>
      <c r="L3055">
        <v>7.95</v>
      </c>
      <c r="M3055">
        <v>8.1159999999999997</v>
      </c>
      <c r="N3055">
        <v>8.2189999999999994</v>
      </c>
      <c r="O3055">
        <v>8.3439999999999994</v>
      </c>
      <c r="P3055">
        <v>8.4649999999999999</v>
      </c>
      <c r="Q3055">
        <v>8.5809999999999995</v>
      </c>
      <c r="R3055">
        <v>19.417000000000002</v>
      </c>
      <c r="S3055">
        <v>19.596</v>
      </c>
      <c r="T3055">
        <v>25.312000000000001</v>
      </c>
      <c r="U3055">
        <v>25.532</v>
      </c>
      <c r="V3055">
        <v>25.768000000000001</v>
      </c>
      <c r="W3055">
        <v>26.033000000000001</v>
      </c>
      <c r="X3055">
        <v>26.225999999999999</v>
      </c>
      <c r="Y3055">
        <v>26.404</v>
      </c>
      <c r="Z3055">
        <v>26.59</v>
      </c>
      <c r="AA3055">
        <v>26.716999999999999</v>
      </c>
      <c r="AB3055">
        <v>26.86</v>
      </c>
      <c r="AC3055">
        <v>26.988</v>
      </c>
      <c r="AD3055">
        <v>27.100999999999999</v>
      </c>
      <c r="AE3055">
        <v>27.224</v>
      </c>
      <c r="AF3055">
        <v>27.346</v>
      </c>
      <c r="AG3055">
        <v>27.472000000000001</v>
      </c>
      <c r="AH3055">
        <v>31.978000000000002</v>
      </c>
      <c r="AI3055">
        <v>32.11</v>
      </c>
      <c r="AJ3055" t="s">
        <v>26</v>
      </c>
      <c r="AK3055" t="s">
        <v>17</v>
      </c>
    </row>
    <row r="3056" spans="1:38" x14ac:dyDescent="0.35">
      <c r="A3056" t="s">
        <v>73</v>
      </c>
      <c r="B3056" t="s">
        <v>69</v>
      </c>
      <c r="C3056" t="s">
        <v>27</v>
      </c>
      <c r="D3056">
        <v>0</v>
      </c>
      <c r="E3056">
        <v>3.4000000000000002E-2</v>
      </c>
      <c r="F3056">
        <v>0.51100000000000001</v>
      </c>
      <c r="G3056">
        <v>0.98899999999999999</v>
      </c>
      <c r="H3056">
        <v>1.496</v>
      </c>
      <c r="I3056">
        <v>2.5390000000000001</v>
      </c>
      <c r="J3056">
        <v>2.653</v>
      </c>
      <c r="K3056">
        <v>2.8420000000000001</v>
      </c>
      <c r="L3056">
        <v>3.2330000000000001</v>
      </c>
      <c r="M3056">
        <v>3.423</v>
      </c>
      <c r="N3056">
        <v>3.5409999999999999</v>
      </c>
      <c r="O3056">
        <v>3.6960000000000002</v>
      </c>
      <c r="P3056">
        <v>3.8490000000000002</v>
      </c>
      <c r="Q3056">
        <v>4.1559999999999997</v>
      </c>
      <c r="R3056">
        <v>8.0090000000000003</v>
      </c>
      <c r="S3056">
        <v>8.2370000000000001</v>
      </c>
      <c r="T3056">
        <v>10.231999999999999</v>
      </c>
      <c r="U3056">
        <v>10.516</v>
      </c>
      <c r="V3056">
        <v>10.817</v>
      </c>
      <c r="W3056">
        <v>11.304</v>
      </c>
      <c r="X3056">
        <v>11.554</v>
      </c>
      <c r="Y3056">
        <v>11.784000000000001</v>
      </c>
      <c r="Z3056">
        <v>12.026999999999999</v>
      </c>
      <c r="AA3056">
        <v>12.196999999999999</v>
      </c>
      <c r="AB3056">
        <v>12.382999999999999</v>
      </c>
      <c r="AC3056">
        <v>12.56</v>
      </c>
      <c r="AD3056">
        <v>12.71</v>
      </c>
      <c r="AE3056">
        <v>13.03</v>
      </c>
      <c r="AF3056">
        <v>13.196</v>
      </c>
      <c r="AG3056">
        <v>13.366</v>
      </c>
      <c r="AH3056">
        <v>14.798999999999999</v>
      </c>
      <c r="AI3056">
        <v>14.976000000000001</v>
      </c>
      <c r="AJ3056" t="s">
        <v>27</v>
      </c>
      <c r="AK3056" t="s">
        <v>8</v>
      </c>
      <c r="AL3056" t="s">
        <v>17</v>
      </c>
    </row>
    <row r="3057" spans="1:38" x14ac:dyDescent="0.35">
      <c r="A3057" t="s">
        <v>73</v>
      </c>
      <c r="B3057" t="s">
        <v>69</v>
      </c>
      <c r="C3057" t="s">
        <v>28</v>
      </c>
      <c r="D3057">
        <v>0</v>
      </c>
      <c r="E3057">
        <v>1.2999999999999999E-2</v>
      </c>
      <c r="F3057">
        <v>4.4999999999999998E-2</v>
      </c>
      <c r="G3057">
        <v>7.3999999999999996E-2</v>
      </c>
      <c r="H3057">
        <v>0.107</v>
      </c>
      <c r="I3057">
        <v>0.14099999999999999</v>
      </c>
      <c r="J3057">
        <v>0.18</v>
      </c>
      <c r="K3057">
        <v>0.27700000000000002</v>
      </c>
      <c r="L3057">
        <v>0.33900000000000002</v>
      </c>
      <c r="M3057">
        <v>0.40400000000000003</v>
      </c>
      <c r="N3057">
        <v>0.44700000000000001</v>
      </c>
      <c r="O3057">
        <v>0.503</v>
      </c>
      <c r="P3057">
        <v>0.55800000000000005</v>
      </c>
      <c r="Q3057">
        <v>0.61299999999999999</v>
      </c>
      <c r="R3057">
        <v>0.78300000000000003</v>
      </c>
      <c r="S3057">
        <v>0.86299999999999999</v>
      </c>
      <c r="T3057">
        <v>0.98899999999999999</v>
      </c>
      <c r="U3057">
        <v>1.0880000000000001</v>
      </c>
      <c r="V3057">
        <v>1.1919999999999999</v>
      </c>
      <c r="W3057">
        <v>1.31</v>
      </c>
      <c r="X3057">
        <v>1.3979999999999999</v>
      </c>
      <c r="Y3057">
        <v>1.4830000000000001</v>
      </c>
      <c r="Z3057">
        <v>1.571</v>
      </c>
      <c r="AA3057">
        <v>1.637</v>
      </c>
      <c r="AB3057">
        <v>1.7090000000000001</v>
      </c>
      <c r="AC3057">
        <v>1.7769999999999999</v>
      </c>
      <c r="AD3057">
        <v>1.8380000000000001</v>
      </c>
      <c r="AE3057">
        <v>1.9019999999999999</v>
      </c>
      <c r="AF3057">
        <v>1.9710000000000001</v>
      </c>
      <c r="AG3057">
        <v>2.04</v>
      </c>
      <c r="AH3057">
        <v>2.1459999999999999</v>
      </c>
      <c r="AI3057">
        <v>2.218</v>
      </c>
      <c r="AJ3057" t="s">
        <v>28</v>
      </c>
      <c r="AK3057" t="s">
        <v>19</v>
      </c>
    </row>
    <row r="3058" spans="1:38" x14ac:dyDescent="0.35">
      <c r="A3058" t="s">
        <v>73</v>
      </c>
      <c r="B3058" t="s">
        <v>69</v>
      </c>
      <c r="C3058" t="s">
        <v>29</v>
      </c>
      <c r="D3058">
        <v>0</v>
      </c>
      <c r="E3058">
        <v>0</v>
      </c>
      <c r="F3058">
        <v>2E-3</v>
      </c>
      <c r="G3058">
        <v>7.0000000000000001E-3</v>
      </c>
      <c r="H3058">
        <v>1.7999999999999999E-2</v>
      </c>
      <c r="I3058">
        <v>2.1000000000000001E-2</v>
      </c>
      <c r="J3058">
        <v>2.5000000000000001E-2</v>
      </c>
      <c r="K3058">
        <v>0.03</v>
      </c>
      <c r="L3058">
        <v>3.5000000000000003E-2</v>
      </c>
      <c r="M3058">
        <v>4.1000000000000002E-2</v>
      </c>
      <c r="N3058">
        <v>4.3999999999999997E-2</v>
      </c>
      <c r="O3058">
        <v>4.8000000000000001E-2</v>
      </c>
      <c r="P3058">
        <v>5.1999999999999998E-2</v>
      </c>
      <c r="Q3058">
        <v>5.5E-2</v>
      </c>
      <c r="R3058">
        <v>6.3E-2</v>
      </c>
      <c r="S3058">
        <v>7.0000000000000007E-2</v>
      </c>
      <c r="T3058">
        <v>7.6999999999999999E-2</v>
      </c>
      <c r="U3058">
        <v>8.5000000000000006E-2</v>
      </c>
      <c r="V3058">
        <v>9.5000000000000001E-2</v>
      </c>
      <c r="W3058">
        <v>0.107</v>
      </c>
      <c r="X3058">
        <v>0.113</v>
      </c>
      <c r="Y3058">
        <v>0.11899999999999999</v>
      </c>
      <c r="Z3058">
        <v>0.125</v>
      </c>
      <c r="AA3058">
        <v>0.128</v>
      </c>
      <c r="AB3058">
        <v>0.13100000000000001</v>
      </c>
      <c r="AC3058">
        <v>0.13300000000000001</v>
      </c>
      <c r="AD3058">
        <v>0.13400000000000001</v>
      </c>
      <c r="AE3058">
        <v>0.13500000000000001</v>
      </c>
      <c r="AF3058">
        <v>0.13700000000000001</v>
      </c>
      <c r="AG3058">
        <v>0.13800000000000001</v>
      </c>
      <c r="AH3058">
        <v>0.13900000000000001</v>
      </c>
      <c r="AI3058">
        <v>0.14099999999999999</v>
      </c>
      <c r="AJ3058" t="s">
        <v>29</v>
      </c>
      <c r="AK3058" t="s">
        <v>30</v>
      </c>
    </row>
    <row r="3059" spans="1:38" x14ac:dyDescent="0.35">
      <c r="A3059" t="s">
        <v>73</v>
      </c>
      <c r="B3059" t="s">
        <v>69</v>
      </c>
      <c r="C3059" t="s">
        <v>31</v>
      </c>
      <c r="D3059">
        <v>0</v>
      </c>
      <c r="E3059">
        <v>4.2999999999999997E-2</v>
      </c>
      <c r="F3059">
        <v>0.20399999999999999</v>
      </c>
      <c r="G3059">
        <v>0.40799999999999997</v>
      </c>
      <c r="H3059">
        <v>0.71899999999999997</v>
      </c>
      <c r="I3059">
        <v>0.82899999999999996</v>
      </c>
      <c r="J3059">
        <v>0.95699999999999996</v>
      </c>
      <c r="K3059">
        <v>1.141</v>
      </c>
      <c r="L3059">
        <v>2.492</v>
      </c>
      <c r="M3059">
        <v>2.694</v>
      </c>
      <c r="N3059">
        <v>2.8279999999999998</v>
      </c>
      <c r="O3059">
        <v>2.9990000000000001</v>
      </c>
      <c r="P3059">
        <v>3.1720000000000002</v>
      </c>
      <c r="Q3059">
        <v>4.077</v>
      </c>
      <c r="R3059">
        <v>6.8769999999999998</v>
      </c>
      <c r="S3059">
        <v>7.1289999999999996</v>
      </c>
      <c r="T3059">
        <v>8.1609999999999996</v>
      </c>
      <c r="U3059">
        <v>8.468</v>
      </c>
      <c r="V3059">
        <v>8.7989999999999995</v>
      </c>
      <c r="W3059">
        <v>9.8309999999999995</v>
      </c>
      <c r="X3059">
        <v>10.112</v>
      </c>
      <c r="Y3059">
        <v>10.372</v>
      </c>
      <c r="Z3059">
        <v>10.651999999999999</v>
      </c>
      <c r="AA3059">
        <v>10.856</v>
      </c>
      <c r="AB3059">
        <v>11.079000000000001</v>
      </c>
      <c r="AC3059">
        <v>11.288</v>
      </c>
      <c r="AD3059">
        <v>11.475</v>
      </c>
      <c r="AE3059">
        <v>12.396000000000001</v>
      </c>
      <c r="AF3059">
        <v>12.603</v>
      </c>
      <c r="AG3059">
        <v>12.814</v>
      </c>
      <c r="AH3059">
        <v>13.028</v>
      </c>
      <c r="AI3059">
        <v>13.25</v>
      </c>
      <c r="AJ3059" t="s">
        <v>31</v>
      </c>
      <c r="AK3059" t="s">
        <v>24</v>
      </c>
    </row>
    <row r="3060" spans="1:38" x14ac:dyDescent="0.35">
      <c r="A3060" t="s">
        <v>73</v>
      </c>
      <c r="B3060" t="s">
        <v>69</v>
      </c>
      <c r="C3060" t="s">
        <v>32</v>
      </c>
      <c r="D3060">
        <v>0</v>
      </c>
      <c r="E3060">
        <v>6.7000000000000004E-2</v>
      </c>
      <c r="F3060">
        <v>0.307</v>
      </c>
      <c r="G3060">
        <v>0.621</v>
      </c>
      <c r="H3060">
        <v>1.0960000000000001</v>
      </c>
      <c r="I3060">
        <v>1.266</v>
      </c>
      <c r="J3060">
        <v>1.458</v>
      </c>
      <c r="K3060">
        <v>1.7330000000000001</v>
      </c>
      <c r="L3060">
        <v>2.9990000000000001</v>
      </c>
      <c r="M3060">
        <v>3.31</v>
      </c>
      <c r="N3060">
        <v>3.5209999999999999</v>
      </c>
      <c r="O3060">
        <v>3.7930000000000001</v>
      </c>
      <c r="P3060">
        <v>4.0789999999999997</v>
      </c>
      <c r="Q3060">
        <v>4.96</v>
      </c>
      <c r="R3060">
        <v>7.4779999999999998</v>
      </c>
      <c r="S3060">
        <v>7.883</v>
      </c>
      <c r="T3060">
        <v>8.9369999999999994</v>
      </c>
      <c r="U3060">
        <v>9.4320000000000004</v>
      </c>
      <c r="V3060">
        <v>9.9670000000000005</v>
      </c>
      <c r="W3060">
        <v>11.113</v>
      </c>
      <c r="X3060">
        <v>11.567</v>
      </c>
      <c r="Y3060">
        <v>11.994999999999999</v>
      </c>
      <c r="Z3060">
        <v>12.451000000000001</v>
      </c>
      <c r="AA3060">
        <v>12.785</v>
      </c>
      <c r="AB3060">
        <v>13.148</v>
      </c>
      <c r="AC3060">
        <v>13.496</v>
      </c>
      <c r="AD3060">
        <v>13.811999999999999</v>
      </c>
      <c r="AE3060">
        <v>14.734</v>
      </c>
      <c r="AF3060">
        <v>15.076000000000001</v>
      </c>
      <c r="AG3060">
        <v>15.427</v>
      </c>
      <c r="AH3060">
        <v>15.788</v>
      </c>
      <c r="AI3060">
        <v>16.155999999999999</v>
      </c>
      <c r="AJ3060" t="s">
        <v>32</v>
      </c>
      <c r="AK3060" t="s">
        <v>8</v>
      </c>
    </row>
    <row r="3061" spans="1:38" x14ac:dyDescent="0.35">
      <c r="A3061" t="s">
        <v>73</v>
      </c>
      <c r="B3061" t="s">
        <v>69</v>
      </c>
      <c r="C3061" t="s">
        <v>33</v>
      </c>
      <c r="D3061">
        <v>0</v>
      </c>
      <c r="E3061">
        <v>0.115</v>
      </c>
      <c r="F3061">
        <v>1.625</v>
      </c>
      <c r="G3061">
        <v>3.0150000000000001</v>
      </c>
      <c r="H3061">
        <v>3.8530000000000002</v>
      </c>
      <c r="I3061">
        <v>4.0030000000000001</v>
      </c>
      <c r="J3061">
        <v>4.2560000000000002</v>
      </c>
      <c r="K3061">
        <v>4.5199999999999996</v>
      </c>
      <c r="L3061">
        <v>16.75</v>
      </c>
      <c r="M3061">
        <v>17.116</v>
      </c>
      <c r="N3061">
        <v>17.381</v>
      </c>
      <c r="O3061">
        <v>17.785</v>
      </c>
      <c r="P3061">
        <v>18.225000000000001</v>
      </c>
      <c r="Q3061">
        <v>25.657</v>
      </c>
      <c r="R3061">
        <v>50.448999999999998</v>
      </c>
      <c r="S3061">
        <v>51.075000000000003</v>
      </c>
      <c r="T3061">
        <v>59.067999999999998</v>
      </c>
      <c r="U3061">
        <v>59.872</v>
      </c>
      <c r="V3061">
        <v>60.75</v>
      </c>
      <c r="W3061">
        <v>68.021000000000001</v>
      </c>
      <c r="X3061">
        <v>68.766999999999996</v>
      </c>
      <c r="Y3061">
        <v>69.462999999999994</v>
      </c>
      <c r="Z3061">
        <v>70.210999999999999</v>
      </c>
      <c r="AA3061">
        <v>70.754000000000005</v>
      </c>
      <c r="AB3061">
        <v>71.346999999999994</v>
      </c>
      <c r="AC3061">
        <v>71.91</v>
      </c>
      <c r="AD3061">
        <v>72.418999999999997</v>
      </c>
      <c r="AE3061">
        <v>79.715000000000003</v>
      </c>
      <c r="AF3061">
        <v>80.266000000000005</v>
      </c>
      <c r="AG3061">
        <v>80.838999999999999</v>
      </c>
      <c r="AH3061">
        <v>81.421999999999997</v>
      </c>
      <c r="AI3061">
        <v>82.024000000000001</v>
      </c>
      <c r="AJ3061" t="s">
        <v>33</v>
      </c>
      <c r="AK3061" t="s">
        <v>8</v>
      </c>
    </row>
    <row r="3062" spans="1:38" x14ac:dyDescent="0.35">
      <c r="A3062" t="s">
        <v>73</v>
      </c>
      <c r="B3062" t="s">
        <v>69</v>
      </c>
      <c r="C3062" t="s">
        <v>34</v>
      </c>
      <c r="D3062">
        <v>0</v>
      </c>
      <c r="E3062">
        <v>1.9E-2</v>
      </c>
      <c r="F3062">
        <v>6.5000000000000002E-2</v>
      </c>
      <c r="G3062">
        <v>0.105</v>
      </c>
      <c r="H3062">
        <v>0.14899999999999999</v>
      </c>
      <c r="I3062">
        <v>0.19800000000000001</v>
      </c>
      <c r="J3062">
        <v>0.252</v>
      </c>
      <c r="K3062">
        <v>0.32800000000000001</v>
      </c>
      <c r="L3062">
        <v>0.39700000000000002</v>
      </c>
      <c r="M3062">
        <v>0.48199999999999998</v>
      </c>
      <c r="N3062">
        <v>0.54100000000000004</v>
      </c>
      <c r="O3062">
        <v>0.61499999999999999</v>
      </c>
      <c r="P3062">
        <v>0.69099999999999995</v>
      </c>
      <c r="Q3062">
        <v>0.76800000000000002</v>
      </c>
      <c r="R3062">
        <v>0.88200000000000001</v>
      </c>
      <c r="S3062">
        <v>0.99199999999999999</v>
      </c>
      <c r="T3062">
        <v>1.1060000000000001</v>
      </c>
      <c r="U3062">
        <v>1.24</v>
      </c>
      <c r="V3062">
        <v>1.383</v>
      </c>
      <c r="W3062">
        <v>1.544</v>
      </c>
      <c r="X3062">
        <v>1.667</v>
      </c>
      <c r="Y3062">
        <v>1.784</v>
      </c>
      <c r="Z3062">
        <v>1.907</v>
      </c>
      <c r="AA3062">
        <v>2</v>
      </c>
      <c r="AB3062">
        <v>2.101</v>
      </c>
      <c r="AC3062">
        <v>2.1970000000000001</v>
      </c>
      <c r="AD3062">
        <v>2.2850000000000001</v>
      </c>
      <c r="AE3062">
        <v>2.3780000000000001</v>
      </c>
      <c r="AF3062">
        <v>2.4740000000000002</v>
      </c>
      <c r="AG3062">
        <v>2.5710000000000002</v>
      </c>
      <c r="AH3062">
        <v>2.6709999999999998</v>
      </c>
      <c r="AI3062">
        <v>2.774</v>
      </c>
      <c r="AJ3062" t="s">
        <v>34</v>
      </c>
      <c r="AK3062" t="s">
        <v>19</v>
      </c>
    </row>
    <row r="3063" spans="1:38" x14ac:dyDescent="0.35">
      <c r="A3063" t="s">
        <v>73</v>
      </c>
      <c r="B3063" t="s">
        <v>69</v>
      </c>
      <c r="C3063" t="s">
        <v>35</v>
      </c>
      <c r="D3063">
        <v>0</v>
      </c>
      <c r="E3063">
        <v>3.5000000000000003E-2</v>
      </c>
      <c r="F3063">
        <v>0.38800000000000001</v>
      </c>
      <c r="G3063">
        <v>0.73699999999999999</v>
      </c>
      <c r="H3063">
        <v>1.0900000000000001</v>
      </c>
      <c r="I3063">
        <v>1.8240000000000001</v>
      </c>
      <c r="J3063">
        <v>1.9350000000000001</v>
      </c>
      <c r="K3063">
        <v>3.335</v>
      </c>
      <c r="L3063">
        <v>2.9430000000000001</v>
      </c>
      <c r="M3063">
        <v>2.9430000000000001</v>
      </c>
      <c r="N3063">
        <v>2.9710000000000001</v>
      </c>
      <c r="O3063">
        <v>3.0649999999999999</v>
      </c>
      <c r="P3063">
        <v>3.1869999999999998</v>
      </c>
      <c r="Q3063">
        <v>3.3109999999999999</v>
      </c>
      <c r="R3063">
        <v>6.0209999999999999</v>
      </c>
      <c r="S3063">
        <v>6.2089999999999996</v>
      </c>
      <c r="T3063">
        <v>7.6849999999999996</v>
      </c>
      <c r="U3063">
        <v>7.9290000000000003</v>
      </c>
      <c r="V3063">
        <v>8.2010000000000005</v>
      </c>
      <c r="W3063">
        <v>8.5169999999999995</v>
      </c>
      <c r="X3063">
        <v>8.7460000000000004</v>
      </c>
      <c r="Y3063">
        <v>8.9629999999999992</v>
      </c>
      <c r="Z3063">
        <v>9.1980000000000004</v>
      </c>
      <c r="AA3063">
        <v>9.3610000000000007</v>
      </c>
      <c r="AB3063">
        <v>9.5440000000000005</v>
      </c>
      <c r="AC3063">
        <v>9.7210000000000001</v>
      </c>
      <c r="AD3063">
        <v>9.8780000000000001</v>
      </c>
      <c r="AE3063">
        <v>10.045999999999999</v>
      </c>
      <c r="AF3063">
        <v>10.215</v>
      </c>
      <c r="AG3063">
        <v>10.396000000000001</v>
      </c>
      <c r="AH3063">
        <v>11.545999999999999</v>
      </c>
      <c r="AI3063">
        <v>11.733000000000001</v>
      </c>
      <c r="AJ3063" t="s">
        <v>35</v>
      </c>
      <c r="AK3063" t="s">
        <v>15</v>
      </c>
    </row>
    <row r="3064" spans="1:38" x14ac:dyDescent="0.35">
      <c r="A3064" t="s">
        <v>73</v>
      </c>
      <c r="B3064" t="s">
        <v>69</v>
      </c>
      <c r="C3064" t="s">
        <v>36</v>
      </c>
      <c r="D3064">
        <v>0</v>
      </c>
      <c r="E3064">
        <v>2E-3</v>
      </c>
      <c r="F3064">
        <v>7.0000000000000001E-3</v>
      </c>
      <c r="G3064">
        <v>1.6E-2</v>
      </c>
      <c r="H3064">
        <v>3.4000000000000002E-2</v>
      </c>
      <c r="I3064">
        <v>4.1000000000000002E-2</v>
      </c>
      <c r="J3064">
        <v>4.8000000000000001E-2</v>
      </c>
      <c r="K3064">
        <v>5.8000000000000003E-2</v>
      </c>
      <c r="L3064">
        <v>6.7000000000000004E-2</v>
      </c>
      <c r="M3064">
        <v>7.9000000000000001E-2</v>
      </c>
      <c r="N3064">
        <v>8.5999999999999993E-2</v>
      </c>
      <c r="O3064">
        <v>9.5000000000000001E-2</v>
      </c>
      <c r="P3064">
        <v>0.106</v>
      </c>
      <c r="Q3064">
        <v>0.114</v>
      </c>
      <c r="R3064">
        <v>0.13</v>
      </c>
      <c r="S3064">
        <v>0.14399999999999999</v>
      </c>
      <c r="T3064">
        <v>0.16</v>
      </c>
      <c r="U3064">
        <v>0.17699999999999999</v>
      </c>
      <c r="V3064">
        <v>0.19700000000000001</v>
      </c>
      <c r="W3064">
        <v>0.219</v>
      </c>
      <c r="X3064">
        <v>0.23400000000000001</v>
      </c>
      <c r="Y3064">
        <v>0.249</v>
      </c>
      <c r="Z3064">
        <v>0.26400000000000001</v>
      </c>
      <c r="AA3064">
        <v>0.27400000000000002</v>
      </c>
      <c r="AB3064">
        <v>0.28599999999999998</v>
      </c>
      <c r="AC3064">
        <v>0.29599999999999999</v>
      </c>
      <c r="AD3064">
        <v>0.30499999999999999</v>
      </c>
      <c r="AE3064">
        <v>0.314</v>
      </c>
      <c r="AF3064">
        <v>0.32500000000000001</v>
      </c>
      <c r="AG3064">
        <v>0.33500000000000002</v>
      </c>
      <c r="AH3064">
        <v>0.34499999999999997</v>
      </c>
      <c r="AI3064">
        <v>0.35599999999999998</v>
      </c>
      <c r="AJ3064" t="s">
        <v>36</v>
      </c>
      <c r="AK3064" t="s">
        <v>11</v>
      </c>
      <c r="AL3064" t="s">
        <v>9</v>
      </c>
    </row>
    <row r="3065" spans="1:38" x14ac:dyDescent="0.35">
      <c r="A3065" t="s">
        <v>73</v>
      </c>
      <c r="B3065" t="s">
        <v>69</v>
      </c>
      <c r="C3065" t="s">
        <v>37</v>
      </c>
      <c r="D3065">
        <v>0</v>
      </c>
      <c r="E3065">
        <v>3.3000000000000002E-2</v>
      </c>
      <c r="F3065">
        <v>0.79900000000000004</v>
      </c>
      <c r="G3065">
        <v>1.4390000000000001</v>
      </c>
      <c r="H3065">
        <v>1.79</v>
      </c>
      <c r="I3065">
        <v>1.865</v>
      </c>
      <c r="J3065">
        <v>1.9450000000000001</v>
      </c>
      <c r="K3065">
        <v>2.0590000000000002</v>
      </c>
      <c r="L3065">
        <v>11.949</v>
      </c>
      <c r="M3065">
        <v>12.074999999999999</v>
      </c>
      <c r="N3065">
        <v>12.167</v>
      </c>
      <c r="O3065">
        <v>12.284000000000001</v>
      </c>
      <c r="P3065">
        <v>12.403</v>
      </c>
      <c r="Q3065">
        <v>18.495000000000001</v>
      </c>
      <c r="R3065">
        <v>39.281999999999996</v>
      </c>
      <c r="S3065">
        <v>39.451000000000001</v>
      </c>
      <c r="T3065">
        <v>45.908999999999999</v>
      </c>
      <c r="U3065">
        <v>46.109000000000002</v>
      </c>
      <c r="V3065">
        <v>46.328000000000003</v>
      </c>
      <c r="W3065">
        <v>51.959000000000003</v>
      </c>
      <c r="X3065">
        <v>52.15</v>
      </c>
      <c r="Y3065">
        <v>52.332999999999998</v>
      </c>
      <c r="Z3065">
        <v>52.524000000000001</v>
      </c>
      <c r="AA3065">
        <v>52.674999999999997</v>
      </c>
      <c r="AB3065">
        <v>52.838000000000001</v>
      </c>
      <c r="AC3065">
        <v>52.996000000000002</v>
      </c>
      <c r="AD3065">
        <v>53.143000000000001</v>
      </c>
      <c r="AE3065">
        <v>59.128999999999998</v>
      </c>
      <c r="AF3065">
        <v>59.289000000000001</v>
      </c>
      <c r="AG3065">
        <v>59.451000000000001</v>
      </c>
      <c r="AH3065">
        <v>59.62</v>
      </c>
      <c r="AI3065">
        <v>59.792000000000002</v>
      </c>
      <c r="AJ3065" t="s">
        <v>37</v>
      </c>
      <c r="AK3065" t="s">
        <v>22</v>
      </c>
      <c r="AL3065" t="s">
        <v>24</v>
      </c>
    </row>
    <row r="3066" spans="1:38" x14ac:dyDescent="0.35">
      <c r="A3066" t="s">
        <v>73</v>
      </c>
      <c r="B3066" t="s">
        <v>69</v>
      </c>
      <c r="C3066" t="s">
        <v>38</v>
      </c>
      <c r="D3066">
        <v>8.9999999999999993E-3</v>
      </c>
      <c r="E3066">
        <v>0.05</v>
      </c>
      <c r="F3066">
        <v>0.376</v>
      </c>
      <c r="G3066">
        <v>0.69299999999999995</v>
      </c>
      <c r="H3066">
        <v>0.99099999999999999</v>
      </c>
      <c r="I3066">
        <v>1.091</v>
      </c>
      <c r="J3066">
        <v>1.196</v>
      </c>
      <c r="K3066">
        <v>1.35</v>
      </c>
      <c r="L3066">
        <v>4.8710000000000004</v>
      </c>
      <c r="M3066">
        <v>5.0410000000000004</v>
      </c>
      <c r="N3066">
        <v>5.165</v>
      </c>
      <c r="O3066">
        <v>5.3159999999999998</v>
      </c>
      <c r="P3066">
        <v>5.4740000000000002</v>
      </c>
      <c r="Q3066">
        <v>7.6950000000000003</v>
      </c>
      <c r="R3066">
        <v>15.054</v>
      </c>
      <c r="S3066">
        <v>15.276999999999999</v>
      </c>
      <c r="T3066">
        <v>17.678999999999998</v>
      </c>
      <c r="U3066">
        <v>17.948</v>
      </c>
      <c r="V3066">
        <v>18.239000000000001</v>
      </c>
      <c r="W3066">
        <v>20.422999999999998</v>
      </c>
      <c r="X3066">
        <v>20.677</v>
      </c>
      <c r="Y3066">
        <v>20.919</v>
      </c>
      <c r="Z3066">
        <v>21.170999999999999</v>
      </c>
      <c r="AA3066">
        <v>21.367999999999999</v>
      </c>
      <c r="AB3066">
        <v>21.58</v>
      </c>
      <c r="AC3066">
        <v>21.789000000000001</v>
      </c>
      <c r="AD3066">
        <v>21.978000000000002</v>
      </c>
      <c r="AE3066">
        <v>24.193999999999999</v>
      </c>
      <c r="AF3066">
        <v>24.399000000000001</v>
      </c>
      <c r="AG3066">
        <v>24.608000000000001</v>
      </c>
      <c r="AH3066">
        <v>24.826000000000001</v>
      </c>
      <c r="AI3066">
        <v>25.047000000000001</v>
      </c>
      <c r="AJ3066" t="s">
        <v>38</v>
      </c>
      <c r="AK3066" t="s">
        <v>22</v>
      </c>
      <c r="AL3066" t="s">
        <v>24</v>
      </c>
    </row>
    <row r="3067" spans="1:38" x14ac:dyDescent="0.35">
      <c r="A3067" t="s">
        <v>73</v>
      </c>
      <c r="B3067" t="s">
        <v>69</v>
      </c>
      <c r="C3067" t="s">
        <v>39</v>
      </c>
      <c r="D3067">
        <v>0</v>
      </c>
      <c r="E3067">
        <v>0.03</v>
      </c>
      <c r="F3067">
        <v>0.20399999999999999</v>
      </c>
      <c r="G3067">
        <v>0.373</v>
      </c>
      <c r="H3067">
        <v>0.54900000000000004</v>
      </c>
      <c r="I3067">
        <v>0.88200000000000001</v>
      </c>
      <c r="J3067">
        <v>0.95899999999999996</v>
      </c>
      <c r="K3067">
        <v>1.5109999999999999</v>
      </c>
      <c r="L3067">
        <v>1.681</v>
      </c>
      <c r="M3067">
        <v>1.8260000000000001</v>
      </c>
      <c r="N3067">
        <v>1.923</v>
      </c>
      <c r="O3067">
        <v>2.0379999999999998</v>
      </c>
      <c r="P3067">
        <v>2.1549999999999998</v>
      </c>
      <c r="Q3067">
        <v>2.2690000000000001</v>
      </c>
      <c r="R3067">
        <v>4.1079999999999997</v>
      </c>
      <c r="S3067">
        <v>4.2720000000000002</v>
      </c>
      <c r="T3067">
        <v>5.3090000000000002</v>
      </c>
      <c r="U3067">
        <v>5.5049999999999999</v>
      </c>
      <c r="V3067">
        <v>5.7110000000000003</v>
      </c>
      <c r="W3067">
        <v>5.9429999999999996</v>
      </c>
      <c r="X3067">
        <v>6.1280000000000001</v>
      </c>
      <c r="Y3067">
        <v>6.3</v>
      </c>
      <c r="Z3067">
        <v>6.4829999999999997</v>
      </c>
      <c r="AA3067">
        <v>6.625</v>
      </c>
      <c r="AB3067">
        <v>6.7770000000000001</v>
      </c>
      <c r="AC3067">
        <v>6.9279999999999999</v>
      </c>
      <c r="AD3067">
        <v>7.0670000000000002</v>
      </c>
      <c r="AE3067">
        <v>7.21</v>
      </c>
      <c r="AF3067">
        <v>7.36</v>
      </c>
      <c r="AG3067">
        <v>7.5140000000000002</v>
      </c>
      <c r="AH3067">
        <v>8.3640000000000008</v>
      </c>
      <c r="AI3067">
        <v>8.5220000000000002</v>
      </c>
      <c r="AJ3067" t="s">
        <v>39</v>
      </c>
      <c r="AK3067" t="s">
        <v>15</v>
      </c>
    </row>
    <row r="3068" spans="1:38" x14ac:dyDescent="0.35">
      <c r="A3068" t="s">
        <v>73</v>
      </c>
      <c r="B3068" t="s">
        <v>69</v>
      </c>
      <c r="C3068" t="s">
        <v>40</v>
      </c>
      <c r="D3068">
        <v>0</v>
      </c>
      <c r="E3068">
        <v>6.9000000000000006E-2</v>
      </c>
      <c r="F3068">
        <v>0.85699999999999998</v>
      </c>
      <c r="G3068">
        <v>1.641</v>
      </c>
      <c r="H3068">
        <v>2.4350000000000001</v>
      </c>
      <c r="I3068">
        <v>4.141</v>
      </c>
      <c r="J3068">
        <v>4.3250000000000002</v>
      </c>
      <c r="K3068">
        <v>9.1620000000000008</v>
      </c>
      <c r="L3068">
        <v>10.398999999999999</v>
      </c>
      <c r="M3068">
        <v>11.026999999999999</v>
      </c>
      <c r="N3068">
        <v>11.398999999999999</v>
      </c>
      <c r="O3068">
        <v>11.757</v>
      </c>
      <c r="P3068">
        <v>12.093</v>
      </c>
      <c r="Q3068">
        <v>12.4</v>
      </c>
      <c r="R3068">
        <v>26.893000000000001</v>
      </c>
      <c r="S3068">
        <v>27.341999999999999</v>
      </c>
      <c r="T3068">
        <v>35.125999999999998</v>
      </c>
      <c r="U3068">
        <v>35.652000000000001</v>
      </c>
      <c r="V3068">
        <v>36.201999999999998</v>
      </c>
      <c r="W3068">
        <v>36.802999999999997</v>
      </c>
      <c r="X3068">
        <v>37.271000000000001</v>
      </c>
      <c r="Y3068">
        <v>37.706000000000003</v>
      </c>
      <c r="Z3068">
        <v>38.161000000000001</v>
      </c>
      <c r="AA3068">
        <v>38.508000000000003</v>
      </c>
      <c r="AB3068">
        <v>38.878999999999998</v>
      </c>
      <c r="AC3068">
        <v>39.237000000000002</v>
      </c>
      <c r="AD3068">
        <v>39.558999999999997</v>
      </c>
      <c r="AE3068">
        <v>39.896000000000001</v>
      </c>
      <c r="AF3068">
        <v>40.244999999999997</v>
      </c>
      <c r="AG3068">
        <v>40.594999999999999</v>
      </c>
      <c r="AH3068">
        <v>46.817</v>
      </c>
      <c r="AI3068">
        <v>47.186999999999998</v>
      </c>
      <c r="AJ3068" t="s">
        <v>40</v>
      </c>
      <c r="AK3068" t="s">
        <v>15</v>
      </c>
    </row>
    <row r="3069" spans="1:38" x14ac:dyDescent="0.35">
      <c r="A3069" t="s">
        <v>73</v>
      </c>
      <c r="B3069" t="s">
        <v>69</v>
      </c>
      <c r="C3069" t="s">
        <v>41</v>
      </c>
      <c r="D3069">
        <v>0</v>
      </c>
      <c r="E3069">
        <v>1E-3</v>
      </c>
      <c r="F3069">
        <v>7.0000000000000001E-3</v>
      </c>
      <c r="G3069">
        <v>2.1999999999999999E-2</v>
      </c>
      <c r="H3069">
        <v>5.1999999999999998E-2</v>
      </c>
      <c r="I3069">
        <v>0.06</v>
      </c>
      <c r="J3069">
        <v>7.0000000000000007E-2</v>
      </c>
      <c r="K3069">
        <v>8.6999999999999994E-2</v>
      </c>
      <c r="L3069">
        <v>9.9000000000000005E-2</v>
      </c>
      <c r="M3069">
        <v>0.11799999999999999</v>
      </c>
      <c r="N3069">
        <v>0.126</v>
      </c>
      <c r="O3069">
        <v>0.13800000000000001</v>
      </c>
      <c r="P3069">
        <v>0.15</v>
      </c>
      <c r="Q3069">
        <v>0.161</v>
      </c>
      <c r="R3069">
        <v>0.185</v>
      </c>
      <c r="S3069">
        <v>0.20399999999999999</v>
      </c>
      <c r="T3069">
        <v>0.224</v>
      </c>
      <c r="U3069">
        <v>0.25</v>
      </c>
      <c r="V3069">
        <v>0.27900000000000003</v>
      </c>
      <c r="W3069">
        <v>0.312</v>
      </c>
      <c r="X3069">
        <v>0.33300000000000002</v>
      </c>
      <c r="Y3069">
        <v>0.35</v>
      </c>
      <c r="Z3069">
        <v>0.37</v>
      </c>
      <c r="AA3069">
        <v>0.379</v>
      </c>
      <c r="AB3069">
        <v>0.39100000000000001</v>
      </c>
      <c r="AC3069">
        <v>0.4</v>
      </c>
      <c r="AD3069">
        <v>0.40600000000000003</v>
      </c>
      <c r="AE3069">
        <v>0.41399999999999998</v>
      </c>
      <c r="AF3069">
        <v>0.42099999999999999</v>
      </c>
      <c r="AG3069">
        <v>0.42899999999999999</v>
      </c>
      <c r="AH3069">
        <v>0.436</v>
      </c>
      <c r="AI3069">
        <v>0.44400000000000001</v>
      </c>
      <c r="AJ3069" t="s">
        <v>41</v>
      </c>
      <c r="AK3069" t="s">
        <v>42</v>
      </c>
    </row>
    <row r="3070" spans="1:38" x14ac:dyDescent="0.35">
      <c r="A3070" t="s">
        <v>73</v>
      </c>
      <c r="B3070" t="s">
        <v>69</v>
      </c>
      <c r="C3070" t="s">
        <v>43</v>
      </c>
      <c r="D3070">
        <v>0</v>
      </c>
      <c r="E3070">
        <v>2.4E-2</v>
      </c>
      <c r="F3070">
        <v>7.4999999999999997E-2</v>
      </c>
      <c r="G3070">
        <v>0.124</v>
      </c>
      <c r="H3070">
        <v>0.17699999999999999</v>
      </c>
      <c r="I3070">
        <v>0.23300000000000001</v>
      </c>
      <c r="J3070">
        <v>0.29399999999999998</v>
      </c>
      <c r="K3070">
        <v>0.69</v>
      </c>
      <c r="L3070">
        <v>0.85099999999999998</v>
      </c>
      <c r="M3070">
        <v>0.97399999999999998</v>
      </c>
      <c r="N3070">
        <v>1.0580000000000001</v>
      </c>
      <c r="O3070">
        <v>1.1539999999999999</v>
      </c>
      <c r="P3070">
        <v>1.252</v>
      </c>
      <c r="Q3070">
        <v>1.343</v>
      </c>
      <c r="R3070">
        <v>2.13</v>
      </c>
      <c r="S3070">
        <v>2.262</v>
      </c>
      <c r="T3070">
        <v>2.7370000000000001</v>
      </c>
      <c r="U3070">
        <v>2.8959999999999999</v>
      </c>
      <c r="V3070">
        <v>3.0649999999999999</v>
      </c>
      <c r="W3070">
        <v>3.2509999999999999</v>
      </c>
      <c r="X3070">
        <v>3.3980000000000001</v>
      </c>
      <c r="Y3070">
        <v>3.5409999999999999</v>
      </c>
      <c r="Z3070">
        <v>3.6890000000000001</v>
      </c>
      <c r="AA3070">
        <v>3.8050000000000002</v>
      </c>
      <c r="AB3070">
        <v>3.9319999999999999</v>
      </c>
      <c r="AC3070">
        <v>4.0540000000000003</v>
      </c>
      <c r="AD3070">
        <v>4.1660000000000004</v>
      </c>
      <c r="AE3070">
        <v>4.2869999999999999</v>
      </c>
      <c r="AF3070">
        <v>4.4080000000000004</v>
      </c>
      <c r="AG3070">
        <v>4.5330000000000004</v>
      </c>
      <c r="AH3070">
        <v>4.9349999999999996</v>
      </c>
      <c r="AI3070">
        <v>5.0670000000000002</v>
      </c>
      <c r="AJ3070" t="s">
        <v>43</v>
      </c>
      <c r="AK3070" t="s">
        <v>19</v>
      </c>
    </row>
    <row r="3071" spans="1:38" x14ac:dyDescent="0.35">
      <c r="A3071" t="s">
        <v>73</v>
      </c>
      <c r="B3071" t="s">
        <v>69</v>
      </c>
      <c r="C3071" t="s">
        <v>44</v>
      </c>
      <c r="D3071">
        <v>0</v>
      </c>
      <c r="E3071">
        <v>1.4E-2</v>
      </c>
      <c r="F3071">
        <v>5.1999999999999998E-2</v>
      </c>
      <c r="G3071">
        <v>8.4000000000000005E-2</v>
      </c>
      <c r="H3071">
        <v>0.124</v>
      </c>
      <c r="I3071">
        <v>0.16400000000000001</v>
      </c>
      <c r="J3071">
        <v>0.20899999999999999</v>
      </c>
      <c r="K3071">
        <v>0.27600000000000002</v>
      </c>
      <c r="L3071">
        <v>0.33600000000000002</v>
      </c>
      <c r="M3071">
        <v>0.41</v>
      </c>
      <c r="N3071">
        <v>0.45700000000000002</v>
      </c>
      <c r="O3071">
        <v>0.52100000000000002</v>
      </c>
      <c r="P3071">
        <v>0.58399999999999996</v>
      </c>
      <c r="Q3071">
        <v>0.64600000000000002</v>
      </c>
      <c r="R3071">
        <v>0.74299999999999999</v>
      </c>
      <c r="S3071">
        <v>0.83899999999999997</v>
      </c>
      <c r="T3071">
        <v>0.93300000000000005</v>
      </c>
      <c r="U3071">
        <v>1.0489999999999999</v>
      </c>
      <c r="V3071">
        <v>1.171</v>
      </c>
      <c r="W3071">
        <v>1.3120000000000001</v>
      </c>
      <c r="X3071">
        <v>1.4139999999999999</v>
      </c>
      <c r="Y3071">
        <v>1.5109999999999999</v>
      </c>
      <c r="Z3071">
        <v>1.613</v>
      </c>
      <c r="AA3071">
        <v>1.6850000000000001</v>
      </c>
      <c r="AB3071">
        <v>1.7629999999999999</v>
      </c>
      <c r="AC3071">
        <v>1.8360000000000001</v>
      </c>
      <c r="AD3071">
        <v>1.9019999999999999</v>
      </c>
      <c r="AE3071">
        <v>1.9710000000000001</v>
      </c>
      <c r="AF3071">
        <v>2.0419999999999998</v>
      </c>
      <c r="AG3071">
        <v>2.1139999999999999</v>
      </c>
      <c r="AH3071">
        <v>2.1890000000000001</v>
      </c>
      <c r="AI3071">
        <v>2.2669999999999999</v>
      </c>
      <c r="AJ3071" t="s">
        <v>44</v>
      </c>
      <c r="AK3071" t="s">
        <v>17</v>
      </c>
    </row>
    <row r="3072" spans="1:38" x14ac:dyDescent="0.35">
      <c r="A3072" t="s">
        <v>73</v>
      </c>
      <c r="B3072" t="s">
        <v>69</v>
      </c>
      <c r="C3072" t="s">
        <v>45</v>
      </c>
      <c r="D3072">
        <v>1.18</v>
      </c>
      <c r="E3072">
        <v>1.2250000000000001</v>
      </c>
      <c r="F3072">
        <v>1.423</v>
      </c>
      <c r="G3072">
        <v>1.651</v>
      </c>
      <c r="H3072">
        <v>1.966</v>
      </c>
      <c r="I3072">
        <v>2.0830000000000002</v>
      </c>
      <c r="J3072">
        <v>2.2090000000000001</v>
      </c>
      <c r="K3072">
        <v>2.3959999999999999</v>
      </c>
      <c r="L3072">
        <v>4.4580000000000002</v>
      </c>
      <c r="M3072">
        <v>4.6580000000000004</v>
      </c>
      <c r="N3072">
        <v>4.8</v>
      </c>
      <c r="O3072">
        <v>4.9720000000000004</v>
      </c>
      <c r="P3072">
        <v>5.149</v>
      </c>
      <c r="Q3072">
        <v>6.5</v>
      </c>
      <c r="R3072">
        <v>10.827999999999999</v>
      </c>
      <c r="S3072">
        <v>11.08</v>
      </c>
      <c r="T3072">
        <v>12.579000000000001</v>
      </c>
      <c r="U3072">
        <v>12.879</v>
      </c>
      <c r="V3072">
        <v>13.205</v>
      </c>
      <c r="W3072">
        <v>14.634</v>
      </c>
      <c r="X3072">
        <v>14.913</v>
      </c>
      <c r="Y3072">
        <v>15.182</v>
      </c>
      <c r="Z3072">
        <v>15.465</v>
      </c>
      <c r="AA3072">
        <v>15.679</v>
      </c>
      <c r="AB3072">
        <v>15.914</v>
      </c>
      <c r="AC3072">
        <v>16.137</v>
      </c>
      <c r="AD3072">
        <v>16.344000000000001</v>
      </c>
      <c r="AE3072">
        <v>17.716000000000001</v>
      </c>
      <c r="AF3072">
        <v>17.940000000000001</v>
      </c>
      <c r="AG3072">
        <v>18.170000000000002</v>
      </c>
      <c r="AH3072">
        <v>18.402999999999999</v>
      </c>
      <c r="AI3072">
        <v>18.646000000000001</v>
      </c>
      <c r="AJ3072" t="s">
        <v>45</v>
      </c>
      <c r="AK3072" t="s">
        <v>9</v>
      </c>
    </row>
    <row r="3073" spans="1:38" x14ac:dyDescent="0.35">
      <c r="A3073" t="s">
        <v>73</v>
      </c>
      <c r="B3073" t="s">
        <v>69</v>
      </c>
      <c r="C3073" t="s">
        <v>46</v>
      </c>
      <c r="D3073">
        <v>0</v>
      </c>
      <c r="E3073">
        <v>1.7999999999999999E-2</v>
      </c>
      <c r="F3073">
        <v>1.254</v>
      </c>
      <c r="G3073">
        <v>2.5009999999999999</v>
      </c>
      <c r="H3073">
        <v>3.7589999999999999</v>
      </c>
      <c r="I3073">
        <v>6.6920000000000002</v>
      </c>
      <c r="J3073">
        <v>6.7569999999999997</v>
      </c>
      <c r="K3073">
        <v>7.4960000000000004</v>
      </c>
      <c r="L3073">
        <v>8.0489999999999995</v>
      </c>
      <c r="M3073">
        <v>8.2140000000000004</v>
      </c>
      <c r="N3073">
        <v>8.3089999999999993</v>
      </c>
      <c r="O3073">
        <v>8.4130000000000003</v>
      </c>
      <c r="P3073">
        <v>8.5079999999999991</v>
      </c>
      <c r="Q3073">
        <v>8.7949999999999999</v>
      </c>
      <c r="R3073">
        <v>20.234999999999999</v>
      </c>
      <c r="S3073">
        <v>20.375</v>
      </c>
      <c r="T3073">
        <v>26.244</v>
      </c>
      <c r="U3073">
        <v>26.408999999999999</v>
      </c>
      <c r="V3073">
        <v>26.585999999999999</v>
      </c>
      <c r="W3073">
        <v>26.963999999999999</v>
      </c>
      <c r="X3073">
        <v>27.109000000000002</v>
      </c>
      <c r="Y3073">
        <v>27.238</v>
      </c>
      <c r="Z3073">
        <v>27.376999999999999</v>
      </c>
      <c r="AA3073">
        <v>27.472999999999999</v>
      </c>
      <c r="AB3073">
        <v>27.576000000000001</v>
      </c>
      <c r="AC3073">
        <v>27.672000000000001</v>
      </c>
      <c r="AD3073">
        <v>27.756</v>
      </c>
      <c r="AE3073">
        <v>28.04</v>
      </c>
      <c r="AF3073">
        <v>28.131</v>
      </c>
      <c r="AG3073">
        <v>28.222999999999999</v>
      </c>
      <c r="AH3073">
        <v>32.686999999999998</v>
      </c>
      <c r="AI3073">
        <v>32.783999999999999</v>
      </c>
      <c r="AJ3073" t="s">
        <v>46</v>
      </c>
      <c r="AK3073" t="s">
        <v>17</v>
      </c>
    </row>
    <row r="3074" spans="1:38" x14ac:dyDescent="0.35">
      <c r="A3074" t="s">
        <v>73</v>
      </c>
      <c r="B3074" t="s">
        <v>69</v>
      </c>
      <c r="C3074" t="s">
        <v>47</v>
      </c>
      <c r="D3074">
        <v>3.2440000000000002</v>
      </c>
      <c r="E3074">
        <v>3.2669999999999999</v>
      </c>
      <c r="F3074">
        <v>3.6320000000000001</v>
      </c>
      <c r="G3074">
        <v>3.9969999999999999</v>
      </c>
      <c r="H3074">
        <v>4.4119999999999999</v>
      </c>
      <c r="I3074">
        <v>5.2329999999999997</v>
      </c>
      <c r="J3074">
        <v>5.3250000000000002</v>
      </c>
      <c r="K3074">
        <v>5.7549999999999999</v>
      </c>
      <c r="L3074">
        <v>6.7210000000000001</v>
      </c>
      <c r="M3074">
        <v>6.8979999999999997</v>
      </c>
      <c r="N3074">
        <v>7.0069999999999997</v>
      </c>
      <c r="O3074">
        <v>7.1269999999999998</v>
      </c>
      <c r="P3074">
        <v>7.2450000000000001</v>
      </c>
      <c r="Q3074">
        <v>7.8650000000000002</v>
      </c>
      <c r="R3074">
        <v>12.768000000000001</v>
      </c>
      <c r="S3074">
        <v>12.943</v>
      </c>
      <c r="T3074">
        <v>15.201000000000001</v>
      </c>
      <c r="U3074">
        <v>15.409000000000001</v>
      </c>
      <c r="V3074">
        <v>15.632</v>
      </c>
      <c r="W3074">
        <v>16.352</v>
      </c>
      <c r="X3074">
        <v>16.533000000000001</v>
      </c>
      <c r="Y3074">
        <v>16.696000000000002</v>
      </c>
      <c r="Z3074">
        <v>16.873000000000001</v>
      </c>
      <c r="AA3074">
        <v>16.989999999999998</v>
      </c>
      <c r="AB3074">
        <v>17.122</v>
      </c>
      <c r="AC3074">
        <v>17.241</v>
      </c>
      <c r="AD3074">
        <v>17.344999999999999</v>
      </c>
      <c r="AE3074">
        <v>17.963000000000001</v>
      </c>
      <c r="AF3074">
        <v>18.076000000000001</v>
      </c>
      <c r="AG3074">
        <v>18.187999999999999</v>
      </c>
      <c r="AH3074">
        <v>19.527000000000001</v>
      </c>
      <c r="AI3074">
        <v>19.646999999999998</v>
      </c>
      <c r="AJ3074" t="s">
        <v>47</v>
      </c>
      <c r="AK3074" t="s">
        <v>17</v>
      </c>
    </row>
    <row r="3075" spans="1:38" x14ac:dyDescent="0.35">
      <c r="A3075" t="s">
        <v>73</v>
      </c>
      <c r="B3075" t="s">
        <v>69</v>
      </c>
      <c r="C3075" t="s">
        <v>48</v>
      </c>
      <c r="D3075">
        <v>0</v>
      </c>
      <c r="E3075">
        <v>1.9E-2</v>
      </c>
      <c r="F3075">
        <v>0.154</v>
      </c>
      <c r="G3075">
        <v>0.29399999999999998</v>
      </c>
      <c r="H3075">
        <v>0.48099999999999998</v>
      </c>
      <c r="I3075">
        <v>0.54500000000000004</v>
      </c>
      <c r="J3075">
        <v>0.61199999999999999</v>
      </c>
      <c r="K3075">
        <v>0.72499999999999998</v>
      </c>
      <c r="L3075">
        <v>2.573</v>
      </c>
      <c r="M3075">
        <v>2.6840000000000002</v>
      </c>
      <c r="N3075">
        <v>2.7559999999999998</v>
      </c>
      <c r="O3075">
        <v>2.84</v>
      </c>
      <c r="P3075">
        <v>2.9289999999999998</v>
      </c>
      <c r="Q3075">
        <v>4.1100000000000003</v>
      </c>
      <c r="R3075">
        <v>8.0489999999999995</v>
      </c>
      <c r="S3075">
        <v>8.1760000000000002</v>
      </c>
      <c r="T3075">
        <v>9.4710000000000001</v>
      </c>
      <c r="U3075">
        <v>9.6229999999999993</v>
      </c>
      <c r="V3075">
        <v>9.7859999999999996</v>
      </c>
      <c r="W3075">
        <v>10.959</v>
      </c>
      <c r="X3075">
        <v>11.096</v>
      </c>
      <c r="Y3075">
        <v>11.224</v>
      </c>
      <c r="Z3075">
        <v>11.36</v>
      </c>
      <c r="AA3075">
        <v>11.458</v>
      </c>
      <c r="AB3075">
        <v>11.566000000000001</v>
      </c>
      <c r="AC3075">
        <v>11.666</v>
      </c>
      <c r="AD3075">
        <v>11.757999999999999</v>
      </c>
      <c r="AE3075">
        <v>12.932</v>
      </c>
      <c r="AF3075">
        <v>13.03</v>
      </c>
      <c r="AG3075">
        <v>13.132</v>
      </c>
      <c r="AH3075">
        <v>13.241</v>
      </c>
      <c r="AI3075">
        <v>13.347</v>
      </c>
      <c r="AJ3075" t="s">
        <v>48</v>
      </c>
      <c r="AK3075" t="s">
        <v>8</v>
      </c>
      <c r="AL3075" t="s">
        <v>17</v>
      </c>
    </row>
    <row r="3076" spans="1:38" x14ac:dyDescent="0.35">
      <c r="A3076" t="s">
        <v>73</v>
      </c>
      <c r="B3076" t="s">
        <v>69</v>
      </c>
      <c r="C3076" t="s">
        <v>49</v>
      </c>
      <c r="D3076">
        <v>10</v>
      </c>
      <c r="E3076">
        <v>10.08</v>
      </c>
      <c r="F3076">
        <v>10.281000000000001</v>
      </c>
      <c r="G3076">
        <v>10.590999999999999</v>
      </c>
      <c r="H3076">
        <v>11.167999999999999</v>
      </c>
      <c r="I3076">
        <v>11.382999999999999</v>
      </c>
      <c r="J3076">
        <v>11.617000000000001</v>
      </c>
      <c r="K3076">
        <v>11.967000000000001</v>
      </c>
      <c r="L3076">
        <v>12.827</v>
      </c>
      <c r="M3076">
        <v>13.211</v>
      </c>
      <c r="N3076">
        <v>13.468999999999999</v>
      </c>
      <c r="O3076">
        <v>13.795999999999999</v>
      </c>
      <c r="P3076">
        <v>14.134</v>
      </c>
      <c r="Q3076">
        <v>14.798</v>
      </c>
      <c r="R3076">
        <v>16.495000000000001</v>
      </c>
      <c r="S3076">
        <v>16.98</v>
      </c>
      <c r="T3076">
        <v>17.838000000000001</v>
      </c>
      <c r="U3076">
        <v>18.434000000000001</v>
      </c>
      <c r="V3076">
        <v>19.074999999999999</v>
      </c>
      <c r="W3076">
        <v>20.105</v>
      </c>
      <c r="X3076">
        <v>20.648</v>
      </c>
      <c r="Y3076">
        <v>21.154</v>
      </c>
      <c r="Z3076">
        <v>21.692</v>
      </c>
      <c r="AA3076">
        <v>22.085000000000001</v>
      </c>
      <c r="AB3076">
        <v>22.510999999999999</v>
      </c>
      <c r="AC3076">
        <v>22.914999999999999</v>
      </c>
      <c r="AD3076">
        <v>23.280999999999999</v>
      </c>
      <c r="AE3076">
        <v>24</v>
      </c>
      <c r="AF3076">
        <v>24.396999999999998</v>
      </c>
      <c r="AG3076">
        <v>24.802</v>
      </c>
      <c r="AH3076">
        <v>25.219000000000001</v>
      </c>
      <c r="AI3076">
        <v>25.645</v>
      </c>
      <c r="AJ3076" t="s">
        <v>49</v>
      </c>
      <c r="AK3076" t="s">
        <v>9</v>
      </c>
    </row>
    <row r="3077" spans="1:38" x14ac:dyDescent="0.35">
      <c r="A3077" t="s">
        <v>73</v>
      </c>
      <c r="B3077" t="s">
        <v>69</v>
      </c>
      <c r="C3077" t="s">
        <v>50</v>
      </c>
      <c r="D3077">
        <v>0</v>
      </c>
      <c r="E3077">
        <v>2.1000000000000001E-2</v>
      </c>
      <c r="F3077">
        <v>6.4000000000000001E-2</v>
      </c>
      <c r="G3077">
        <v>0.106</v>
      </c>
      <c r="H3077">
        <v>0.154</v>
      </c>
      <c r="I3077">
        <v>0.2</v>
      </c>
      <c r="J3077">
        <v>0.255</v>
      </c>
      <c r="K3077">
        <v>1.069</v>
      </c>
      <c r="L3077">
        <v>0.86699999999999999</v>
      </c>
      <c r="M3077">
        <v>0.85599999999999998</v>
      </c>
      <c r="N3077">
        <v>0.873</v>
      </c>
      <c r="O3077">
        <v>0.92</v>
      </c>
      <c r="P3077">
        <v>0.98099999999999998</v>
      </c>
      <c r="Q3077">
        <v>1.046</v>
      </c>
      <c r="R3077">
        <v>1.5249999999999999</v>
      </c>
      <c r="S3077">
        <v>1.6180000000000001</v>
      </c>
      <c r="T3077">
        <v>1.9</v>
      </c>
      <c r="U3077">
        <v>2.0169999999999999</v>
      </c>
      <c r="V3077">
        <v>2.1469999999999998</v>
      </c>
      <c r="W3077">
        <v>2.2970000000000002</v>
      </c>
      <c r="X3077">
        <v>2.4140000000000001</v>
      </c>
      <c r="Y3077">
        <v>2.5249999999999999</v>
      </c>
      <c r="Z3077">
        <v>2.6429999999999998</v>
      </c>
      <c r="AA3077">
        <v>2.734</v>
      </c>
      <c r="AB3077">
        <v>2.8330000000000002</v>
      </c>
      <c r="AC3077">
        <v>2.9319999999999999</v>
      </c>
      <c r="AD3077">
        <v>3.02</v>
      </c>
      <c r="AE3077">
        <v>3.1150000000000002</v>
      </c>
      <c r="AF3077">
        <v>3.2149999999999999</v>
      </c>
      <c r="AG3077">
        <v>3.3149999999999999</v>
      </c>
      <c r="AH3077">
        <v>3.5459999999999998</v>
      </c>
      <c r="AI3077">
        <v>3.653</v>
      </c>
      <c r="AJ3077" t="s">
        <v>50</v>
      </c>
      <c r="AK3077" t="s">
        <v>15</v>
      </c>
    </row>
    <row r="3078" spans="1:38" x14ac:dyDescent="0.35">
      <c r="A3078" t="s">
        <v>73</v>
      </c>
      <c r="B3078" t="s">
        <v>69</v>
      </c>
      <c r="C3078" t="s">
        <v>51</v>
      </c>
      <c r="D3078">
        <v>0</v>
      </c>
      <c r="E3078">
        <v>2.9000000000000001E-2</v>
      </c>
      <c r="F3078">
        <v>0.67500000000000004</v>
      </c>
      <c r="G3078">
        <v>1.327</v>
      </c>
      <c r="H3078">
        <v>1.9750000000000001</v>
      </c>
      <c r="I3078">
        <v>3.4550000000000001</v>
      </c>
      <c r="J3078">
        <v>3.532</v>
      </c>
      <c r="K3078">
        <v>3.7189999999999999</v>
      </c>
      <c r="L3078">
        <v>3.8370000000000002</v>
      </c>
      <c r="M3078">
        <v>3.9660000000000002</v>
      </c>
      <c r="N3078">
        <v>4.0529999999999999</v>
      </c>
      <c r="O3078">
        <v>4.1619999999999999</v>
      </c>
      <c r="P3078">
        <v>4.2779999999999996</v>
      </c>
      <c r="Q3078">
        <v>4.3890000000000002</v>
      </c>
      <c r="R3078">
        <v>9.2759999999999998</v>
      </c>
      <c r="S3078">
        <v>9.4329999999999998</v>
      </c>
      <c r="T3078">
        <v>12.055</v>
      </c>
      <c r="U3078">
        <v>12.247</v>
      </c>
      <c r="V3078">
        <v>12.452</v>
      </c>
      <c r="W3078">
        <v>12.680999999999999</v>
      </c>
      <c r="X3078">
        <v>12.862</v>
      </c>
      <c r="Y3078">
        <v>13.032</v>
      </c>
      <c r="Z3078">
        <v>13.211</v>
      </c>
      <c r="AA3078">
        <v>13.353</v>
      </c>
      <c r="AB3078">
        <v>13.502000000000001</v>
      </c>
      <c r="AC3078">
        <v>13.647</v>
      </c>
      <c r="AD3078">
        <v>13.784000000000001</v>
      </c>
      <c r="AE3078">
        <v>13.922000000000001</v>
      </c>
      <c r="AF3078">
        <v>14.068</v>
      </c>
      <c r="AG3078">
        <v>14.218999999999999</v>
      </c>
      <c r="AH3078">
        <v>16.311</v>
      </c>
      <c r="AI3078">
        <v>16.469000000000001</v>
      </c>
      <c r="AJ3078" t="s">
        <v>51</v>
      </c>
      <c r="AK3078" t="s">
        <v>19</v>
      </c>
    </row>
    <row r="3079" spans="1:38" x14ac:dyDescent="0.35">
      <c r="A3079" t="s">
        <v>73</v>
      </c>
      <c r="B3079" t="s">
        <v>69</v>
      </c>
      <c r="C3079" t="s">
        <v>52</v>
      </c>
      <c r="D3079">
        <v>0</v>
      </c>
      <c r="E3079">
        <v>0.04</v>
      </c>
      <c r="F3079">
        <v>0.13400000000000001</v>
      </c>
      <c r="G3079">
        <v>0.217</v>
      </c>
      <c r="H3079">
        <v>0.314</v>
      </c>
      <c r="I3079">
        <v>0.41399999999999998</v>
      </c>
      <c r="J3079">
        <v>0.52500000000000002</v>
      </c>
      <c r="K3079">
        <v>1.7829999999999999</v>
      </c>
      <c r="L3079">
        <v>1.585</v>
      </c>
      <c r="M3079">
        <v>1.65</v>
      </c>
      <c r="N3079">
        <v>1.716</v>
      </c>
      <c r="O3079">
        <v>1.837</v>
      </c>
      <c r="P3079">
        <v>1.974</v>
      </c>
      <c r="Q3079">
        <v>2.117</v>
      </c>
      <c r="R3079">
        <v>3.0630000000000002</v>
      </c>
      <c r="S3079">
        <v>3.2709999999999999</v>
      </c>
      <c r="T3079">
        <v>3.8479999999999999</v>
      </c>
      <c r="U3079">
        <v>4.1079999999999997</v>
      </c>
      <c r="V3079">
        <v>4.3940000000000001</v>
      </c>
      <c r="W3079">
        <v>4.7140000000000004</v>
      </c>
      <c r="X3079">
        <v>4.96</v>
      </c>
      <c r="Y3079">
        <v>5.1959999999999997</v>
      </c>
      <c r="Z3079">
        <v>5.444</v>
      </c>
      <c r="AA3079">
        <v>5.6340000000000003</v>
      </c>
      <c r="AB3079">
        <v>5.8369999999999997</v>
      </c>
      <c r="AC3079">
        <v>6.0350000000000001</v>
      </c>
      <c r="AD3079">
        <v>6.2169999999999996</v>
      </c>
      <c r="AE3079">
        <v>6.4089999999999998</v>
      </c>
      <c r="AF3079">
        <v>6.6079999999999997</v>
      </c>
      <c r="AG3079">
        <v>6.8109999999999999</v>
      </c>
      <c r="AH3079">
        <v>7.282</v>
      </c>
      <c r="AI3079">
        <v>7.4960000000000004</v>
      </c>
      <c r="AJ3079" t="s">
        <v>52</v>
      </c>
      <c r="AK3079" t="s">
        <v>15</v>
      </c>
    </row>
    <row r="3080" spans="1:38" x14ac:dyDescent="0.35">
      <c r="A3080" t="s">
        <v>73</v>
      </c>
      <c r="B3080" t="s">
        <v>69</v>
      </c>
      <c r="C3080" t="s">
        <v>53</v>
      </c>
      <c r="D3080">
        <v>0</v>
      </c>
      <c r="E3080">
        <v>5.8999999999999997E-2</v>
      </c>
      <c r="F3080">
        <v>0.61699999999999999</v>
      </c>
      <c r="G3080">
        <v>1.151</v>
      </c>
      <c r="H3080">
        <v>1.5669999999999999</v>
      </c>
      <c r="I3080">
        <v>1.6779999999999999</v>
      </c>
      <c r="J3080">
        <v>1.8169999999999999</v>
      </c>
      <c r="K3080">
        <v>2.0009999999999999</v>
      </c>
      <c r="L3080">
        <v>7.05</v>
      </c>
      <c r="M3080">
        <v>7.2640000000000002</v>
      </c>
      <c r="N3080">
        <v>7.4249999999999998</v>
      </c>
      <c r="O3080">
        <v>7.6390000000000002</v>
      </c>
      <c r="P3080">
        <v>7.8620000000000001</v>
      </c>
      <c r="Q3080">
        <v>10.997</v>
      </c>
      <c r="R3080">
        <v>21.373999999999999</v>
      </c>
      <c r="S3080">
        <v>21.689</v>
      </c>
      <c r="T3080">
        <v>25.077000000000002</v>
      </c>
      <c r="U3080">
        <v>25.47</v>
      </c>
      <c r="V3080">
        <v>25.899000000000001</v>
      </c>
      <c r="W3080">
        <v>28.995999999999999</v>
      </c>
      <c r="X3080">
        <v>29.361999999999998</v>
      </c>
      <c r="Y3080">
        <v>29.713000000000001</v>
      </c>
      <c r="Z3080">
        <v>30.082999999999998</v>
      </c>
      <c r="AA3080">
        <v>30.363</v>
      </c>
      <c r="AB3080">
        <v>30.667000000000002</v>
      </c>
      <c r="AC3080">
        <v>30.959</v>
      </c>
      <c r="AD3080">
        <v>31.227</v>
      </c>
      <c r="AE3080">
        <v>34.335000000000001</v>
      </c>
      <c r="AF3080">
        <v>34.628999999999998</v>
      </c>
      <c r="AG3080">
        <v>34.927999999999997</v>
      </c>
      <c r="AH3080">
        <v>35.237000000000002</v>
      </c>
      <c r="AI3080">
        <v>35.551000000000002</v>
      </c>
      <c r="AJ3080" t="s">
        <v>53</v>
      </c>
      <c r="AK3080" t="s">
        <v>8</v>
      </c>
    </row>
    <row r="3081" spans="1:38" x14ac:dyDescent="0.35">
      <c r="A3081" t="s">
        <v>73</v>
      </c>
      <c r="B3081" t="s">
        <v>69</v>
      </c>
      <c r="C3081" t="s">
        <v>54</v>
      </c>
      <c r="D3081">
        <v>0</v>
      </c>
      <c r="E3081">
        <v>6.0000000000000001E-3</v>
      </c>
      <c r="F3081">
        <v>0.35099999999999998</v>
      </c>
      <c r="G3081">
        <v>0.64900000000000002</v>
      </c>
      <c r="H3081">
        <v>0.83699999999999997</v>
      </c>
      <c r="I3081">
        <v>0.87</v>
      </c>
      <c r="J3081">
        <v>0.90500000000000003</v>
      </c>
      <c r="K3081">
        <v>0.96599999999999997</v>
      </c>
      <c r="L3081">
        <v>5.4580000000000002</v>
      </c>
      <c r="M3081">
        <v>5.52</v>
      </c>
      <c r="N3081">
        <v>5.5540000000000003</v>
      </c>
      <c r="O3081">
        <v>5.6020000000000003</v>
      </c>
      <c r="P3081">
        <v>5.6479999999999997</v>
      </c>
      <c r="Q3081">
        <v>8.4049999999999994</v>
      </c>
      <c r="R3081">
        <v>17.850999999999999</v>
      </c>
      <c r="S3081">
        <v>17.923999999999999</v>
      </c>
      <c r="T3081">
        <v>20.856000000000002</v>
      </c>
      <c r="U3081">
        <v>20.952000000000002</v>
      </c>
      <c r="V3081">
        <v>21.055</v>
      </c>
      <c r="W3081">
        <v>23.622</v>
      </c>
      <c r="X3081">
        <v>23.7</v>
      </c>
      <c r="Y3081">
        <v>23.765000000000001</v>
      </c>
      <c r="Z3081">
        <v>23.841000000000001</v>
      </c>
      <c r="AA3081">
        <v>23.881</v>
      </c>
      <c r="AB3081">
        <v>23.928000000000001</v>
      </c>
      <c r="AC3081">
        <v>23.966999999999999</v>
      </c>
      <c r="AD3081">
        <v>23.995999999999999</v>
      </c>
      <c r="AE3081">
        <v>26.677</v>
      </c>
      <c r="AF3081">
        <v>26.709</v>
      </c>
      <c r="AG3081">
        <v>26.744</v>
      </c>
      <c r="AH3081">
        <v>26.777000000000001</v>
      </c>
      <c r="AI3081">
        <v>26.811</v>
      </c>
      <c r="AJ3081" t="s">
        <v>54</v>
      </c>
      <c r="AK3081" t="s">
        <v>22</v>
      </c>
    </row>
    <row r="3082" spans="1:38" x14ac:dyDescent="0.35">
      <c r="A3082" t="s">
        <v>73</v>
      </c>
      <c r="B3082" t="s">
        <v>69</v>
      </c>
      <c r="C3082" t="s">
        <v>55</v>
      </c>
      <c r="D3082">
        <v>0</v>
      </c>
      <c r="E3082">
        <v>0.03</v>
      </c>
      <c r="F3082">
        <v>0.46</v>
      </c>
      <c r="G3082">
        <v>0.88300000000000001</v>
      </c>
      <c r="H3082">
        <v>1.3149999999999999</v>
      </c>
      <c r="I3082">
        <v>2.2429999999999999</v>
      </c>
      <c r="J3082">
        <v>2.34</v>
      </c>
      <c r="K3082">
        <v>2.7130000000000001</v>
      </c>
      <c r="L3082">
        <v>2.9009999999999998</v>
      </c>
      <c r="M3082">
        <v>3.0790000000000002</v>
      </c>
      <c r="N3082">
        <v>3.19</v>
      </c>
      <c r="O3082">
        <v>3.33</v>
      </c>
      <c r="P3082">
        <v>3.472</v>
      </c>
      <c r="Q3082">
        <v>3.6080000000000001</v>
      </c>
      <c r="R3082">
        <v>7.0279999999999996</v>
      </c>
      <c r="S3082">
        <v>7.2309999999999999</v>
      </c>
      <c r="T3082">
        <v>9.1080000000000005</v>
      </c>
      <c r="U3082">
        <v>9.359</v>
      </c>
      <c r="V3082">
        <v>9.6270000000000007</v>
      </c>
      <c r="W3082">
        <v>9.9269999999999996</v>
      </c>
      <c r="X3082">
        <v>10.15</v>
      </c>
      <c r="Y3082">
        <v>10.358000000000001</v>
      </c>
      <c r="Z3082">
        <v>10.579000000000001</v>
      </c>
      <c r="AA3082">
        <v>10.734999999999999</v>
      </c>
      <c r="AB3082">
        <v>10.906000000000001</v>
      </c>
      <c r="AC3082">
        <v>11.065</v>
      </c>
      <c r="AD3082">
        <v>11.209</v>
      </c>
      <c r="AE3082">
        <v>11.363</v>
      </c>
      <c r="AF3082">
        <v>11.516999999999999</v>
      </c>
      <c r="AG3082">
        <v>11.679</v>
      </c>
      <c r="AH3082">
        <v>13.164</v>
      </c>
      <c r="AI3082">
        <v>13.334</v>
      </c>
      <c r="AJ3082" t="s">
        <v>55</v>
      </c>
      <c r="AK3082" t="s">
        <v>8</v>
      </c>
      <c r="AL3082" t="s">
        <v>17</v>
      </c>
    </row>
    <row r="3083" spans="1:38" x14ac:dyDescent="0.35">
      <c r="A3083" t="s">
        <v>74</v>
      </c>
      <c r="B3083" t="s">
        <v>69</v>
      </c>
      <c r="C3083" t="s">
        <v>7</v>
      </c>
      <c r="D3083">
        <v>0</v>
      </c>
      <c r="E3083">
        <v>3.7999999999999999E-2</v>
      </c>
      <c r="F3083">
        <v>0.85899999999999999</v>
      </c>
      <c r="G3083">
        <v>1.8360000000000001</v>
      </c>
      <c r="H3083">
        <v>2.8210000000000002</v>
      </c>
      <c r="I3083">
        <v>2.9470000000000001</v>
      </c>
      <c r="J3083">
        <v>3.0830000000000002</v>
      </c>
      <c r="K3083">
        <v>3.2909999999999999</v>
      </c>
      <c r="L3083">
        <v>3.4580000000000002</v>
      </c>
      <c r="M3083">
        <v>3.6560000000000001</v>
      </c>
      <c r="N3083">
        <v>3.83</v>
      </c>
      <c r="O3083">
        <v>4.0309999999999997</v>
      </c>
      <c r="P3083">
        <v>4.2469999999999999</v>
      </c>
      <c r="Q3083">
        <v>4.4800000000000004</v>
      </c>
      <c r="R3083">
        <v>4.7679999999999998</v>
      </c>
      <c r="S3083">
        <v>7.617</v>
      </c>
      <c r="T3083">
        <v>7.9290000000000003</v>
      </c>
      <c r="U3083">
        <v>8.4109999999999996</v>
      </c>
      <c r="V3083">
        <v>10.167999999999999</v>
      </c>
      <c r="W3083">
        <v>10.576000000000001</v>
      </c>
      <c r="X3083">
        <v>12.824999999999999</v>
      </c>
      <c r="Y3083">
        <v>15.141</v>
      </c>
      <c r="Z3083">
        <v>15.54</v>
      </c>
      <c r="AA3083">
        <v>17.062999999999999</v>
      </c>
      <c r="AB3083">
        <v>17.460999999999999</v>
      </c>
      <c r="AC3083">
        <v>19.420000000000002</v>
      </c>
      <c r="AD3083">
        <v>19.844999999999999</v>
      </c>
      <c r="AE3083">
        <v>20.312999999999999</v>
      </c>
      <c r="AF3083">
        <v>20.79</v>
      </c>
      <c r="AG3083">
        <v>21.283000000000001</v>
      </c>
      <c r="AH3083">
        <v>21.788</v>
      </c>
      <c r="AI3083">
        <v>22.306000000000001</v>
      </c>
      <c r="AJ3083" t="s">
        <v>7</v>
      </c>
      <c r="AK3083" t="s">
        <v>8</v>
      </c>
      <c r="AL3083" t="s">
        <v>9</v>
      </c>
    </row>
    <row r="3084" spans="1:38" x14ac:dyDescent="0.35">
      <c r="A3084" t="s">
        <v>74</v>
      </c>
      <c r="B3084" t="s">
        <v>69</v>
      </c>
      <c r="C3084" t="s">
        <v>10</v>
      </c>
      <c r="D3084">
        <v>0</v>
      </c>
      <c r="E3084">
        <v>2E-3</v>
      </c>
      <c r="F3084">
        <v>6.0000000000000001E-3</v>
      </c>
      <c r="G3084">
        <v>1.4999999999999999E-2</v>
      </c>
      <c r="H3084">
        <v>0.03</v>
      </c>
      <c r="I3084">
        <v>3.6999999999999998E-2</v>
      </c>
      <c r="J3084">
        <v>4.5999999999999999E-2</v>
      </c>
      <c r="K3084">
        <v>5.6000000000000001E-2</v>
      </c>
      <c r="L3084">
        <v>6.7000000000000004E-2</v>
      </c>
      <c r="M3084">
        <v>0.08</v>
      </c>
      <c r="N3084">
        <v>9.0999999999999998E-2</v>
      </c>
      <c r="O3084">
        <v>0.104</v>
      </c>
      <c r="P3084">
        <v>0.11799999999999999</v>
      </c>
      <c r="Q3084">
        <v>0.13200000000000001</v>
      </c>
      <c r="R3084">
        <v>0.151</v>
      </c>
      <c r="S3084">
        <v>0.17100000000000001</v>
      </c>
      <c r="T3084">
        <v>0.192</v>
      </c>
      <c r="U3084">
        <v>0.215</v>
      </c>
      <c r="V3084">
        <v>0.24099999999999999</v>
      </c>
      <c r="W3084">
        <v>0.27</v>
      </c>
      <c r="X3084">
        <v>0.29299999999999998</v>
      </c>
      <c r="Y3084">
        <v>0.315</v>
      </c>
      <c r="Z3084">
        <v>0.34</v>
      </c>
      <c r="AA3084">
        <v>0.36199999999999999</v>
      </c>
      <c r="AB3084">
        <v>0.38400000000000001</v>
      </c>
      <c r="AC3084">
        <v>0.40600000000000003</v>
      </c>
      <c r="AD3084">
        <v>0.42799999999999999</v>
      </c>
      <c r="AE3084">
        <v>0.45200000000000001</v>
      </c>
      <c r="AF3084">
        <v>0.47499999999999998</v>
      </c>
      <c r="AG3084">
        <v>0.5</v>
      </c>
      <c r="AH3084">
        <v>0.52600000000000002</v>
      </c>
      <c r="AI3084">
        <v>0.55200000000000005</v>
      </c>
      <c r="AJ3084" t="s">
        <v>10</v>
      </c>
      <c r="AK3084" t="s">
        <v>11</v>
      </c>
      <c r="AL3084" t="s">
        <v>9</v>
      </c>
    </row>
    <row r="3085" spans="1:38" x14ac:dyDescent="0.35">
      <c r="A3085" t="s">
        <v>74</v>
      </c>
      <c r="B3085" t="s">
        <v>69</v>
      </c>
      <c r="C3085" t="s">
        <v>12</v>
      </c>
      <c r="D3085">
        <v>0</v>
      </c>
      <c r="E3085">
        <v>7.5999999999999998E-2</v>
      </c>
      <c r="F3085">
        <v>0.752</v>
      </c>
      <c r="G3085">
        <v>1.452</v>
      </c>
      <c r="H3085">
        <v>2.2879999999999998</v>
      </c>
      <c r="I3085">
        <v>2.464</v>
      </c>
      <c r="J3085">
        <v>2.6850000000000001</v>
      </c>
      <c r="K3085">
        <v>2.9870000000000001</v>
      </c>
      <c r="L3085">
        <v>3.302</v>
      </c>
      <c r="M3085">
        <v>3.6949999999999998</v>
      </c>
      <c r="N3085">
        <v>4.0330000000000004</v>
      </c>
      <c r="O3085">
        <v>4.43</v>
      </c>
      <c r="P3085">
        <v>4.8529999999999998</v>
      </c>
      <c r="Q3085">
        <v>5.3070000000000004</v>
      </c>
      <c r="R3085">
        <v>5.8920000000000003</v>
      </c>
      <c r="S3085">
        <v>7.907</v>
      </c>
      <c r="T3085">
        <v>8.532</v>
      </c>
      <c r="U3085">
        <v>9.3119999999999994</v>
      </c>
      <c r="V3085">
        <v>10.84</v>
      </c>
      <c r="W3085">
        <v>11.667999999999999</v>
      </c>
      <c r="X3085">
        <v>13.448</v>
      </c>
      <c r="Y3085">
        <v>15.263999999999999</v>
      </c>
      <c r="Z3085">
        <v>16.059999999999999</v>
      </c>
      <c r="AA3085">
        <v>17.419</v>
      </c>
      <c r="AB3085">
        <v>18.181999999999999</v>
      </c>
      <c r="AC3085">
        <v>19.82</v>
      </c>
      <c r="AD3085">
        <v>20.638999999999999</v>
      </c>
      <c r="AE3085">
        <v>21.576000000000001</v>
      </c>
      <c r="AF3085">
        <v>22.521999999999998</v>
      </c>
      <c r="AG3085">
        <v>23.495999999999999</v>
      </c>
      <c r="AH3085">
        <v>24.489000000000001</v>
      </c>
      <c r="AI3085">
        <v>25.501000000000001</v>
      </c>
      <c r="AJ3085" t="s">
        <v>12</v>
      </c>
      <c r="AK3085" t="s">
        <v>8</v>
      </c>
    </row>
    <row r="3086" spans="1:38" x14ac:dyDescent="0.35">
      <c r="A3086" t="s">
        <v>74</v>
      </c>
      <c r="B3086" t="s">
        <v>69</v>
      </c>
      <c r="C3086" t="s">
        <v>13</v>
      </c>
      <c r="D3086">
        <v>0</v>
      </c>
      <c r="E3086">
        <v>3.3000000000000002E-2</v>
      </c>
      <c r="F3086">
        <v>0.498</v>
      </c>
      <c r="G3086">
        <v>0.98</v>
      </c>
      <c r="H3086">
        <v>1.5089999999999999</v>
      </c>
      <c r="I3086">
        <v>1.5920000000000001</v>
      </c>
      <c r="J3086">
        <v>1.698</v>
      </c>
      <c r="K3086">
        <v>1.839</v>
      </c>
      <c r="L3086">
        <v>1.982</v>
      </c>
      <c r="M3086">
        <v>2.1589999999999998</v>
      </c>
      <c r="N3086">
        <v>2.3130000000000002</v>
      </c>
      <c r="O3086">
        <v>2.4929999999999999</v>
      </c>
      <c r="P3086">
        <v>2.6859999999999999</v>
      </c>
      <c r="Q3086">
        <v>2.89</v>
      </c>
      <c r="R3086">
        <v>3.1549999999999998</v>
      </c>
      <c r="S3086">
        <v>4.5570000000000004</v>
      </c>
      <c r="T3086">
        <v>4.8390000000000004</v>
      </c>
      <c r="U3086">
        <v>5.2190000000000003</v>
      </c>
      <c r="V3086">
        <v>6.17</v>
      </c>
      <c r="W3086">
        <v>6.5469999999999997</v>
      </c>
      <c r="X3086">
        <v>7.7130000000000001</v>
      </c>
      <c r="Y3086">
        <v>8.9030000000000005</v>
      </c>
      <c r="Z3086">
        <v>9.2629999999999999</v>
      </c>
      <c r="AA3086">
        <v>10.1</v>
      </c>
      <c r="AB3086">
        <v>10.446999999999999</v>
      </c>
      <c r="AC3086">
        <v>11.487</v>
      </c>
      <c r="AD3086">
        <v>11.853999999999999</v>
      </c>
      <c r="AE3086">
        <v>12.266</v>
      </c>
      <c r="AF3086">
        <v>12.686999999999999</v>
      </c>
      <c r="AG3086">
        <v>13.119</v>
      </c>
      <c r="AH3086">
        <v>13.561</v>
      </c>
      <c r="AI3086">
        <v>14.012</v>
      </c>
      <c r="AJ3086" t="s">
        <v>13</v>
      </c>
      <c r="AK3086" t="s">
        <v>8</v>
      </c>
    </row>
    <row r="3087" spans="1:38" x14ac:dyDescent="0.35">
      <c r="A3087" t="s">
        <v>74</v>
      </c>
      <c r="B3087" t="s">
        <v>69</v>
      </c>
      <c r="C3087" t="s">
        <v>14</v>
      </c>
      <c r="D3087">
        <v>0</v>
      </c>
      <c r="E3087">
        <v>8.5999999999999993E-2</v>
      </c>
      <c r="F3087">
        <v>6.6319999999999997</v>
      </c>
      <c r="G3087">
        <v>13.193</v>
      </c>
      <c r="H3087">
        <v>19.757999999999999</v>
      </c>
      <c r="I3087">
        <v>19.956</v>
      </c>
      <c r="J3087">
        <v>20.202999999999999</v>
      </c>
      <c r="K3087">
        <v>24.033999999999999</v>
      </c>
      <c r="L3087">
        <v>24.632000000000001</v>
      </c>
      <c r="M3087">
        <v>25.126999999999999</v>
      </c>
      <c r="N3087">
        <v>25.536999999999999</v>
      </c>
      <c r="O3087">
        <v>25.998000000000001</v>
      </c>
      <c r="P3087">
        <v>26.483000000000001</v>
      </c>
      <c r="Q3087">
        <v>26.986999999999998</v>
      </c>
      <c r="R3087">
        <v>27.626999999999999</v>
      </c>
      <c r="S3087">
        <v>29.088000000000001</v>
      </c>
      <c r="T3087">
        <v>37.613999999999997</v>
      </c>
      <c r="U3087">
        <v>38.801000000000002</v>
      </c>
      <c r="V3087">
        <v>40.176000000000002</v>
      </c>
      <c r="W3087">
        <v>41.07</v>
      </c>
      <c r="X3087">
        <v>41.884</v>
      </c>
      <c r="Y3087">
        <v>42.7</v>
      </c>
      <c r="Z3087">
        <v>43.573</v>
      </c>
      <c r="AA3087">
        <v>52.292999999999999</v>
      </c>
      <c r="AB3087">
        <v>53.146000000000001</v>
      </c>
      <c r="AC3087">
        <v>54.011000000000003</v>
      </c>
      <c r="AD3087">
        <v>54.886000000000003</v>
      </c>
      <c r="AE3087">
        <v>55.795999999999999</v>
      </c>
      <c r="AF3087">
        <v>56.74</v>
      </c>
      <c r="AG3087">
        <v>57.718000000000004</v>
      </c>
      <c r="AH3087">
        <v>58.728999999999999</v>
      </c>
      <c r="AI3087">
        <v>59.777000000000001</v>
      </c>
      <c r="AJ3087" t="s">
        <v>14</v>
      </c>
      <c r="AK3087" t="s">
        <v>15</v>
      </c>
    </row>
    <row r="3088" spans="1:38" x14ac:dyDescent="0.35">
      <c r="A3088" t="s">
        <v>74</v>
      </c>
      <c r="B3088" t="s">
        <v>69</v>
      </c>
      <c r="C3088" t="s">
        <v>16</v>
      </c>
      <c r="D3088">
        <v>0</v>
      </c>
      <c r="E3088">
        <v>1.4999999999999999E-2</v>
      </c>
      <c r="F3088">
        <v>4.2000000000000003E-2</v>
      </c>
      <c r="G3088">
        <v>8.3000000000000004E-2</v>
      </c>
      <c r="H3088">
        <v>0.151</v>
      </c>
      <c r="I3088">
        <v>0.186</v>
      </c>
      <c r="J3088">
        <v>0.22900000000000001</v>
      </c>
      <c r="K3088">
        <v>0.28799999999999998</v>
      </c>
      <c r="L3088">
        <v>0.34899999999999998</v>
      </c>
      <c r="M3088">
        <v>0.42199999999999999</v>
      </c>
      <c r="N3088">
        <v>0.48799999999999999</v>
      </c>
      <c r="O3088">
        <v>0.56499999999999995</v>
      </c>
      <c r="P3088">
        <v>0.65</v>
      </c>
      <c r="Q3088">
        <v>0.73699999999999999</v>
      </c>
      <c r="R3088">
        <v>0.84799999999999998</v>
      </c>
      <c r="S3088">
        <v>0.96299999999999997</v>
      </c>
      <c r="T3088">
        <v>1.0840000000000001</v>
      </c>
      <c r="U3088">
        <v>1.2190000000000001</v>
      </c>
      <c r="V3088">
        <v>1.363</v>
      </c>
      <c r="W3088">
        <v>1.5209999999999999</v>
      </c>
      <c r="X3088">
        <v>1.665</v>
      </c>
      <c r="Y3088">
        <v>1.8089999999999999</v>
      </c>
      <c r="Z3088">
        <v>1.964</v>
      </c>
      <c r="AA3088">
        <v>2.1059999999999999</v>
      </c>
      <c r="AB3088">
        <v>2.2570000000000001</v>
      </c>
      <c r="AC3088">
        <v>2.411</v>
      </c>
      <c r="AD3088">
        <v>2.5649999999999999</v>
      </c>
      <c r="AE3088">
        <v>2.7290000000000001</v>
      </c>
      <c r="AF3088">
        <v>2.8959999999999999</v>
      </c>
      <c r="AG3088">
        <v>3.069</v>
      </c>
      <c r="AH3088">
        <v>3.2480000000000002</v>
      </c>
      <c r="AI3088">
        <v>3.4340000000000002</v>
      </c>
      <c r="AJ3088" t="s">
        <v>16</v>
      </c>
      <c r="AK3088" t="s">
        <v>8</v>
      </c>
      <c r="AL3088" t="s">
        <v>17</v>
      </c>
    </row>
    <row r="3089" spans="1:38" x14ac:dyDescent="0.35">
      <c r="A3089" t="s">
        <v>74</v>
      </c>
      <c r="B3089" t="s">
        <v>69</v>
      </c>
      <c r="C3089" t="s">
        <v>18</v>
      </c>
      <c r="D3089">
        <v>2.5</v>
      </c>
      <c r="E3089">
        <v>2.516</v>
      </c>
      <c r="F3089">
        <v>4.1900000000000004</v>
      </c>
      <c r="G3089">
        <v>5.8639999999999999</v>
      </c>
      <c r="H3089">
        <v>7.54</v>
      </c>
      <c r="I3089">
        <v>7.577</v>
      </c>
      <c r="J3089">
        <v>7.6239999999999997</v>
      </c>
      <c r="K3089">
        <v>7.94</v>
      </c>
      <c r="L3089">
        <v>8.0259999999999998</v>
      </c>
      <c r="M3089">
        <v>8.1120000000000001</v>
      </c>
      <c r="N3089">
        <v>8.1839999999999993</v>
      </c>
      <c r="O3089">
        <v>8.2639999999999993</v>
      </c>
      <c r="P3089">
        <v>8.3520000000000003</v>
      </c>
      <c r="Q3089">
        <v>8.4440000000000008</v>
      </c>
      <c r="R3089">
        <v>8.5630000000000006</v>
      </c>
      <c r="S3089">
        <v>8.8640000000000008</v>
      </c>
      <c r="T3089">
        <v>10.763</v>
      </c>
      <c r="U3089">
        <v>11.000999999999999</v>
      </c>
      <c r="V3089">
        <v>11.278</v>
      </c>
      <c r="W3089">
        <v>11.445</v>
      </c>
      <c r="X3089">
        <v>11.593999999999999</v>
      </c>
      <c r="Y3089">
        <v>11.741</v>
      </c>
      <c r="Z3089">
        <v>11.901</v>
      </c>
      <c r="AA3089">
        <v>13.833</v>
      </c>
      <c r="AB3089">
        <v>13.986000000000001</v>
      </c>
      <c r="AC3089">
        <v>14.14</v>
      </c>
      <c r="AD3089">
        <v>14.297000000000001</v>
      </c>
      <c r="AE3089">
        <v>14.457000000000001</v>
      </c>
      <c r="AF3089">
        <v>14.625999999999999</v>
      </c>
      <c r="AG3089">
        <v>14.797000000000001</v>
      </c>
      <c r="AH3089">
        <v>14.98</v>
      </c>
      <c r="AI3089">
        <v>15.164999999999999</v>
      </c>
      <c r="AJ3089" t="s">
        <v>18</v>
      </c>
      <c r="AK3089" t="s">
        <v>19</v>
      </c>
    </row>
    <row r="3090" spans="1:38" x14ac:dyDescent="0.35">
      <c r="A3090" t="s">
        <v>74</v>
      </c>
      <c r="B3090" t="s">
        <v>69</v>
      </c>
      <c r="C3090" t="s">
        <v>20</v>
      </c>
      <c r="D3090">
        <v>10.010999999999999</v>
      </c>
      <c r="E3090">
        <v>10.07</v>
      </c>
      <c r="F3090">
        <v>11.391999999999999</v>
      </c>
      <c r="G3090">
        <v>12.739000000000001</v>
      </c>
      <c r="H3090">
        <v>14.095000000000001</v>
      </c>
      <c r="I3090">
        <v>14.233000000000001</v>
      </c>
      <c r="J3090">
        <v>14.396000000000001</v>
      </c>
      <c r="K3090">
        <v>14.615</v>
      </c>
      <c r="L3090">
        <v>14.842000000000001</v>
      </c>
      <c r="M3090">
        <v>15.115</v>
      </c>
      <c r="N3090">
        <v>15.362</v>
      </c>
      <c r="O3090">
        <v>15.648</v>
      </c>
      <c r="P3090">
        <v>15.957000000000001</v>
      </c>
      <c r="Q3090">
        <v>16.289000000000001</v>
      </c>
      <c r="R3090">
        <v>16.702999999999999</v>
      </c>
      <c r="S3090">
        <v>20.652000000000001</v>
      </c>
      <c r="T3090">
        <v>21.100999999999999</v>
      </c>
      <c r="U3090">
        <v>21.783999999999999</v>
      </c>
      <c r="V3090">
        <v>24.228000000000002</v>
      </c>
      <c r="W3090">
        <v>24.812000000000001</v>
      </c>
      <c r="X3090">
        <v>27.937999999999999</v>
      </c>
      <c r="Y3090">
        <v>31.155999999999999</v>
      </c>
      <c r="Z3090">
        <v>31.731000000000002</v>
      </c>
      <c r="AA3090">
        <v>33.863</v>
      </c>
      <c r="AB3090">
        <v>34.433999999999997</v>
      </c>
      <c r="AC3090">
        <v>37.168999999999997</v>
      </c>
      <c r="AD3090">
        <v>37.850999999999999</v>
      </c>
      <c r="AE3090">
        <v>38.712000000000003</v>
      </c>
      <c r="AF3090">
        <v>39.573999999999998</v>
      </c>
      <c r="AG3090">
        <v>40.436999999999998</v>
      </c>
      <c r="AH3090">
        <v>41.304000000000002</v>
      </c>
      <c r="AI3090">
        <v>42.179000000000002</v>
      </c>
      <c r="AJ3090" t="s">
        <v>20</v>
      </c>
      <c r="AK3090" t="s">
        <v>9</v>
      </c>
    </row>
    <row r="3091" spans="1:38" x14ac:dyDescent="0.35">
      <c r="A3091" t="s">
        <v>74</v>
      </c>
      <c r="B3091" t="s">
        <v>69</v>
      </c>
      <c r="C3091" t="s">
        <v>21</v>
      </c>
      <c r="D3091">
        <v>0</v>
      </c>
      <c r="E3091">
        <v>7.0000000000000001E-3</v>
      </c>
      <c r="F3091">
        <v>2.3E-2</v>
      </c>
      <c r="G3091">
        <v>5.0999999999999997E-2</v>
      </c>
      <c r="H3091">
        <v>0.109</v>
      </c>
      <c r="I3091">
        <v>0.13200000000000001</v>
      </c>
      <c r="J3091">
        <v>0.157</v>
      </c>
      <c r="K3091">
        <v>0.19600000000000001</v>
      </c>
      <c r="L3091">
        <v>0.23300000000000001</v>
      </c>
      <c r="M3091">
        <v>0.27800000000000002</v>
      </c>
      <c r="N3091">
        <v>0.312</v>
      </c>
      <c r="O3091">
        <v>0.35399999999999998</v>
      </c>
      <c r="P3091">
        <v>0.39800000000000002</v>
      </c>
      <c r="Q3091">
        <v>0.44500000000000001</v>
      </c>
      <c r="R3091">
        <v>0.51</v>
      </c>
      <c r="S3091">
        <v>0.57399999999999995</v>
      </c>
      <c r="T3091">
        <v>0.64200000000000002</v>
      </c>
      <c r="U3091">
        <v>0.72099999999999997</v>
      </c>
      <c r="V3091">
        <v>0.80400000000000005</v>
      </c>
      <c r="W3091">
        <v>0.9</v>
      </c>
      <c r="X3091">
        <v>0.97699999999999998</v>
      </c>
      <c r="Y3091">
        <v>1.0509999999999999</v>
      </c>
      <c r="Z3091">
        <v>1.1299999999999999</v>
      </c>
      <c r="AA3091">
        <v>1.1950000000000001</v>
      </c>
      <c r="AB3091">
        <v>1.266</v>
      </c>
      <c r="AC3091">
        <v>1.333</v>
      </c>
      <c r="AD3091">
        <v>1.4</v>
      </c>
      <c r="AE3091">
        <v>1.472</v>
      </c>
      <c r="AF3091">
        <v>1.5429999999999999</v>
      </c>
      <c r="AG3091">
        <v>1.6180000000000001</v>
      </c>
      <c r="AH3091">
        <v>1.6950000000000001</v>
      </c>
      <c r="AI3091">
        <v>1.7749999999999999</v>
      </c>
      <c r="AJ3091" t="s">
        <v>21</v>
      </c>
      <c r="AK3091" t="s">
        <v>22</v>
      </c>
    </row>
    <row r="3092" spans="1:38" x14ac:dyDescent="0.35">
      <c r="A3092" t="s">
        <v>74</v>
      </c>
      <c r="B3092" t="s">
        <v>69</v>
      </c>
      <c r="C3092" t="s">
        <v>23</v>
      </c>
      <c r="D3092">
        <v>49.9</v>
      </c>
      <c r="E3092">
        <v>49.981000000000002</v>
      </c>
      <c r="F3092">
        <v>52.914999999999999</v>
      </c>
      <c r="G3092">
        <v>57.094999999999999</v>
      </c>
      <c r="H3092">
        <v>61.162999999999997</v>
      </c>
      <c r="I3092">
        <v>61.664999999999999</v>
      </c>
      <c r="J3092">
        <v>62.088000000000001</v>
      </c>
      <c r="K3092">
        <v>62.924999999999997</v>
      </c>
      <c r="L3092">
        <v>63.375999999999998</v>
      </c>
      <c r="M3092">
        <v>63.832000000000001</v>
      </c>
      <c r="N3092">
        <v>64.221000000000004</v>
      </c>
      <c r="O3092">
        <v>64.662000000000006</v>
      </c>
      <c r="P3092">
        <v>65.135000000000005</v>
      </c>
      <c r="Q3092">
        <v>65.626000000000005</v>
      </c>
      <c r="R3092">
        <v>66.253</v>
      </c>
      <c r="S3092">
        <v>78.403000000000006</v>
      </c>
      <c r="T3092">
        <v>79.087999999999994</v>
      </c>
      <c r="U3092">
        <v>80.433999999999997</v>
      </c>
      <c r="V3092">
        <v>87.471000000000004</v>
      </c>
      <c r="W3092">
        <v>88.358999999999995</v>
      </c>
      <c r="X3092">
        <v>97.611000000000004</v>
      </c>
      <c r="Y3092">
        <v>107.158</v>
      </c>
      <c r="Z3092">
        <v>108.01300000000001</v>
      </c>
      <c r="AA3092">
        <v>114.003</v>
      </c>
      <c r="AB3092">
        <v>114.837</v>
      </c>
      <c r="AC3092">
        <v>122.714</v>
      </c>
      <c r="AD3092">
        <v>123.452</v>
      </c>
      <c r="AE3092">
        <v>124.044</v>
      </c>
      <c r="AF3092">
        <v>124.694</v>
      </c>
      <c r="AG3092">
        <v>125.402</v>
      </c>
      <c r="AH3092">
        <v>126.163</v>
      </c>
      <c r="AI3092">
        <v>126.97499999999999</v>
      </c>
      <c r="AJ3092" t="s">
        <v>23</v>
      </c>
      <c r="AK3092" t="s">
        <v>24</v>
      </c>
      <c r="AL3092" t="s">
        <v>17</v>
      </c>
    </row>
    <row r="3093" spans="1:38" x14ac:dyDescent="0.35">
      <c r="A3093" t="s">
        <v>74</v>
      </c>
      <c r="B3093" t="s">
        <v>69</v>
      </c>
      <c r="C3093" t="s">
        <v>25</v>
      </c>
      <c r="D3093">
        <v>2.7</v>
      </c>
      <c r="E3093">
        <v>2.7280000000000002</v>
      </c>
      <c r="F3093">
        <v>6.0060000000000002</v>
      </c>
      <c r="G3093">
        <v>9.2870000000000008</v>
      </c>
      <c r="H3093">
        <v>12.571999999999999</v>
      </c>
      <c r="I3093">
        <v>12.638999999999999</v>
      </c>
      <c r="J3093">
        <v>12.72</v>
      </c>
      <c r="K3093">
        <v>15.199</v>
      </c>
      <c r="L3093">
        <v>14.558999999999999</v>
      </c>
      <c r="M3093">
        <v>14.476000000000001</v>
      </c>
      <c r="N3093">
        <v>14.494</v>
      </c>
      <c r="O3093">
        <v>14.561</v>
      </c>
      <c r="P3093">
        <v>14.667999999999999</v>
      </c>
      <c r="Q3093">
        <v>14.804</v>
      </c>
      <c r="R3093">
        <v>14.991</v>
      </c>
      <c r="S3093">
        <v>15.565</v>
      </c>
      <c r="T3093">
        <v>19.43</v>
      </c>
      <c r="U3093">
        <v>19.863</v>
      </c>
      <c r="V3093">
        <v>20.376999999999999</v>
      </c>
      <c r="W3093">
        <v>20.664000000000001</v>
      </c>
      <c r="X3093">
        <v>20.925999999999998</v>
      </c>
      <c r="Y3093">
        <v>21.187999999999999</v>
      </c>
      <c r="Z3093">
        <v>21.468</v>
      </c>
      <c r="AA3093">
        <v>25.395</v>
      </c>
      <c r="AB3093">
        <v>25.669</v>
      </c>
      <c r="AC3093">
        <v>25.946000000000002</v>
      </c>
      <c r="AD3093">
        <v>26.225999999999999</v>
      </c>
      <c r="AE3093">
        <v>26.521999999999998</v>
      </c>
      <c r="AF3093">
        <v>26.826000000000001</v>
      </c>
      <c r="AG3093">
        <v>27.141999999999999</v>
      </c>
      <c r="AH3093">
        <v>27.472000000000001</v>
      </c>
      <c r="AI3093">
        <v>27.809000000000001</v>
      </c>
      <c r="AJ3093" t="s">
        <v>25</v>
      </c>
      <c r="AK3093" t="s">
        <v>15</v>
      </c>
    </row>
    <row r="3094" spans="1:38" x14ac:dyDescent="0.35">
      <c r="A3094" t="s">
        <v>74</v>
      </c>
      <c r="B3094" t="s">
        <v>69</v>
      </c>
      <c r="C3094" t="s">
        <v>26</v>
      </c>
      <c r="D3094">
        <v>0</v>
      </c>
      <c r="E3094">
        <v>2.5000000000000001E-2</v>
      </c>
      <c r="F3094">
        <v>5.3949999999999996</v>
      </c>
      <c r="G3094">
        <v>10.772</v>
      </c>
      <c r="H3094">
        <v>16.146999999999998</v>
      </c>
      <c r="I3094">
        <v>16.210999999999999</v>
      </c>
      <c r="J3094">
        <v>16.292000000000002</v>
      </c>
      <c r="K3094">
        <v>17.457999999999998</v>
      </c>
      <c r="L3094">
        <v>17.661999999999999</v>
      </c>
      <c r="M3094">
        <v>17.827000000000002</v>
      </c>
      <c r="N3094">
        <v>17.954999999999998</v>
      </c>
      <c r="O3094">
        <v>18.100999999999999</v>
      </c>
      <c r="P3094">
        <v>18.251000000000001</v>
      </c>
      <c r="Q3094">
        <v>18.407</v>
      </c>
      <c r="R3094">
        <v>18.614000000000001</v>
      </c>
      <c r="S3094">
        <v>19.425999999999998</v>
      </c>
      <c r="T3094">
        <v>25.463999999999999</v>
      </c>
      <c r="U3094">
        <v>26.023</v>
      </c>
      <c r="V3094">
        <v>26.699000000000002</v>
      </c>
      <c r="W3094">
        <v>26.991</v>
      </c>
      <c r="X3094">
        <v>27.245999999999999</v>
      </c>
      <c r="Y3094">
        <v>27.495000000000001</v>
      </c>
      <c r="Z3094">
        <v>27.762</v>
      </c>
      <c r="AA3094">
        <v>33.877000000000002</v>
      </c>
      <c r="AB3094">
        <v>34.128999999999998</v>
      </c>
      <c r="AC3094">
        <v>34.378999999999998</v>
      </c>
      <c r="AD3094">
        <v>34.630000000000003</v>
      </c>
      <c r="AE3094">
        <v>34.893000000000001</v>
      </c>
      <c r="AF3094">
        <v>35.161999999999999</v>
      </c>
      <c r="AG3094">
        <v>35.444000000000003</v>
      </c>
      <c r="AH3094">
        <v>35.734000000000002</v>
      </c>
      <c r="AI3094">
        <v>36.034999999999997</v>
      </c>
      <c r="AJ3094" t="s">
        <v>26</v>
      </c>
      <c r="AK3094" t="s">
        <v>17</v>
      </c>
    </row>
    <row r="3095" spans="1:38" x14ac:dyDescent="0.35">
      <c r="A3095" t="s">
        <v>74</v>
      </c>
      <c r="B3095" t="s">
        <v>69</v>
      </c>
      <c r="C3095" t="s">
        <v>27</v>
      </c>
      <c r="D3095">
        <v>0</v>
      </c>
      <c r="E3095">
        <v>3.4000000000000002E-2</v>
      </c>
      <c r="F3095">
        <v>1.7390000000000001</v>
      </c>
      <c r="G3095">
        <v>3.5249999999999999</v>
      </c>
      <c r="H3095">
        <v>5.3179999999999996</v>
      </c>
      <c r="I3095">
        <v>5.423</v>
      </c>
      <c r="J3095">
        <v>5.5419999999999998</v>
      </c>
      <c r="K3095">
        <v>5.766</v>
      </c>
      <c r="L3095">
        <v>5.9249999999999998</v>
      </c>
      <c r="M3095">
        <v>6.1150000000000002</v>
      </c>
      <c r="N3095">
        <v>6.2690000000000001</v>
      </c>
      <c r="O3095">
        <v>6.4509999999999996</v>
      </c>
      <c r="P3095">
        <v>6.6479999999999997</v>
      </c>
      <c r="Q3095">
        <v>6.851</v>
      </c>
      <c r="R3095">
        <v>7.125</v>
      </c>
      <c r="S3095">
        <v>7.8140000000000001</v>
      </c>
      <c r="T3095">
        <v>9.7759999999999998</v>
      </c>
      <c r="U3095">
        <v>10.206</v>
      </c>
      <c r="V3095">
        <v>10.808</v>
      </c>
      <c r="W3095">
        <v>11.195</v>
      </c>
      <c r="X3095">
        <v>11.709</v>
      </c>
      <c r="Y3095">
        <v>12.228</v>
      </c>
      <c r="Z3095">
        <v>12.586</v>
      </c>
      <c r="AA3095">
        <v>14.704000000000001</v>
      </c>
      <c r="AB3095">
        <v>15.042999999999999</v>
      </c>
      <c r="AC3095">
        <v>15.531000000000001</v>
      </c>
      <c r="AD3095">
        <v>15.867000000000001</v>
      </c>
      <c r="AE3095">
        <v>16.212</v>
      </c>
      <c r="AF3095">
        <v>16.568999999999999</v>
      </c>
      <c r="AG3095">
        <v>16.942</v>
      </c>
      <c r="AH3095">
        <v>17.327999999999999</v>
      </c>
      <c r="AI3095">
        <v>17.73</v>
      </c>
      <c r="AJ3095" t="s">
        <v>27</v>
      </c>
      <c r="AK3095" t="s">
        <v>8</v>
      </c>
      <c r="AL3095" t="s">
        <v>17</v>
      </c>
    </row>
    <row r="3096" spans="1:38" x14ac:dyDescent="0.35">
      <c r="A3096" t="s">
        <v>74</v>
      </c>
      <c r="B3096" t="s">
        <v>69</v>
      </c>
      <c r="C3096" t="s">
        <v>28</v>
      </c>
      <c r="D3096">
        <v>0</v>
      </c>
      <c r="E3096">
        <v>1.2999999999999999E-2</v>
      </c>
      <c r="F3096">
        <v>0.04</v>
      </c>
      <c r="G3096">
        <v>6.6000000000000003E-2</v>
      </c>
      <c r="H3096">
        <v>9.5000000000000001E-2</v>
      </c>
      <c r="I3096">
        <v>0.126</v>
      </c>
      <c r="J3096">
        <v>0.16700000000000001</v>
      </c>
      <c r="K3096">
        <v>0.34799999999999998</v>
      </c>
      <c r="L3096">
        <v>0.41299999999999998</v>
      </c>
      <c r="M3096">
        <v>0.48399999999999999</v>
      </c>
      <c r="N3096">
        <v>0.54500000000000004</v>
      </c>
      <c r="O3096">
        <v>0.61499999999999999</v>
      </c>
      <c r="P3096">
        <v>0.69</v>
      </c>
      <c r="Q3096">
        <v>0.76900000000000002</v>
      </c>
      <c r="R3096">
        <v>0.871</v>
      </c>
      <c r="S3096">
        <v>0.98</v>
      </c>
      <c r="T3096">
        <v>1.139</v>
      </c>
      <c r="U3096">
        <v>1.264</v>
      </c>
      <c r="V3096">
        <v>1.3979999999999999</v>
      </c>
      <c r="W3096">
        <v>1.542</v>
      </c>
      <c r="X3096">
        <v>1.671</v>
      </c>
      <c r="Y3096">
        <v>1.8</v>
      </c>
      <c r="Z3096">
        <v>1.9390000000000001</v>
      </c>
      <c r="AA3096">
        <v>2.1179999999999999</v>
      </c>
      <c r="AB3096">
        <v>2.2509999999999999</v>
      </c>
      <c r="AC3096">
        <v>2.3879999999999999</v>
      </c>
      <c r="AD3096">
        <v>2.5259999999999998</v>
      </c>
      <c r="AE3096">
        <v>2.669</v>
      </c>
      <c r="AF3096">
        <v>2.819</v>
      </c>
      <c r="AG3096">
        <v>2.972</v>
      </c>
      <c r="AH3096">
        <v>3.1309999999999998</v>
      </c>
      <c r="AI3096">
        <v>3.2959999999999998</v>
      </c>
      <c r="AJ3096" t="s">
        <v>28</v>
      </c>
      <c r="AK3096" t="s">
        <v>19</v>
      </c>
    </row>
    <row r="3097" spans="1:38" x14ac:dyDescent="0.35">
      <c r="A3097" t="s">
        <v>74</v>
      </c>
      <c r="B3097" t="s">
        <v>69</v>
      </c>
      <c r="C3097" t="s">
        <v>29</v>
      </c>
      <c r="D3097">
        <v>0</v>
      </c>
      <c r="E3097">
        <v>0</v>
      </c>
      <c r="F3097">
        <v>2E-3</v>
      </c>
      <c r="G3097">
        <v>5.0000000000000001E-3</v>
      </c>
      <c r="H3097">
        <v>1.2E-2</v>
      </c>
      <c r="I3097">
        <v>1.4E-2</v>
      </c>
      <c r="J3097">
        <v>1.6E-2</v>
      </c>
      <c r="K3097">
        <v>0.02</v>
      </c>
      <c r="L3097">
        <v>2.4E-2</v>
      </c>
      <c r="M3097">
        <v>2.8000000000000001E-2</v>
      </c>
      <c r="N3097">
        <v>0.03</v>
      </c>
      <c r="O3097">
        <v>3.4000000000000002E-2</v>
      </c>
      <c r="P3097">
        <v>3.6999999999999998E-2</v>
      </c>
      <c r="Q3097">
        <v>0.04</v>
      </c>
      <c r="R3097">
        <v>4.5999999999999999E-2</v>
      </c>
      <c r="S3097">
        <v>5.0999999999999997E-2</v>
      </c>
      <c r="T3097">
        <v>5.6000000000000001E-2</v>
      </c>
      <c r="U3097">
        <v>6.3E-2</v>
      </c>
      <c r="V3097">
        <v>7.0000000000000007E-2</v>
      </c>
      <c r="W3097">
        <v>7.9000000000000001E-2</v>
      </c>
      <c r="X3097">
        <v>8.4000000000000005E-2</v>
      </c>
      <c r="Y3097">
        <v>8.8999999999999996E-2</v>
      </c>
      <c r="Z3097">
        <v>9.5000000000000001E-2</v>
      </c>
      <c r="AA3097">
        <v>9.8000000000000004E-2</v>
      </c>
      <c r="AB3097">
        <v>0.10199999999999999</v>
      </c>
      <c r="AC3097">
        <v>0.105</v>
      </c>
      <c r="AD3097">
        <v>0.107</v>
      </c>
      <c r="AE3097">
        <v>0.11</v>
      </c>
      <c r="AF3097">
        <v>0.113</v>
      </c>
      <c r="AG3097">
        <v>0.11600000000000001</v>
      </c>
      <c r="AH3097">
        <v>0.11899999999999999</v>
      </c>
      <c r="AI3097">
        <v>0.122</v>
      </c>
      <c r="AJ3097" t="s">
        <v>29</v>
      </c>
      <c r="AK3097" t="s">
        <v>30</v>
      </c>
    </row>
    <row r="3098" spans="1:38" x14ac:dyDescent="0.35">
      <c r="A3098" t="s">
        <v>74</v>
      </c>
      <c r="B3098" t="s">
        <v>69</v>
      </c>
      <c r="C3098" t="s">
        <v>31</v>
      </c>
      <c r="D3098">
        <v>0</v>
      </c>
      <c r="E3098">
        <v>4.2999999999999997E-2</v>
      </c>
      <c r="F3098">
        <v>0.44400000000000001</v>
      </c>
      <c r="G3098">
        <v>0.94099999999999995</v>
      </c>
      <c r="H3098">
        <v>1.498</v>
      </c>
      <c r="I3098">
        <v>1.613</v>
      </c>
      <c r="J3098">
        <v>1.75</v>
      </c>
      <c r="K3098">
        <v>1.9450000000000001</v>
      </c>
      <c r="L3098">
        <v>2.1160000000000001</v>
      </c>
      <c r="M3098">
        <v>2.3340000000000001</v>
      </c>
      <c r="N3098">
        <v>2.516</v>
      </c>
      <c r="O3098">
        <v>2.7320000000000002</v>
      </c>
      <c r="P3098">
        <v>2.964</v>
      </c>
      <c r="Q3098">
        <v>3.2109999999999999</v>
      </c>
      <c r="R3098">
        <v>3.528</v>
      </c>
      <c r="S3098">
        <v>4.9580000000000002</v>
      </c>
      <c r="T3098">
        <v>5.2949999999999999</v>
      </c>
      <c r="U3098">
        <v>5.7350000000000003</v>
      </c>
      <c r="V3098">
        <v>6.7460000000000004</v>
      </c>
      <c r="W3098">
        <v>7.1929999999999996</v>
      </c>
      <c r="X3098">
        <v>8.4130000000000003</v>
      </c>
      <c r="Y3098">
        <v>9.6579999999999995</v>
      </c>
      <c r="Z3098">
        <v>10.084</v>
      </c>
      <c r="AA3098">
        <v>10.975</v>
      </c>
      <c r="AB3098">
        <v>11.39</v>
      </c>
      <c r="AC3098">
        <v>12.491</v>
      </c>
      <c r="AD3098">
        <v>12.914</v>
      </c>
      <c r="AE3098">
        <v>13.365</v>
      </c>
      <c r="AF3098">
        <v>13.826000000000001</v>
      </c>
      <c r="AG3098">
        <v>14.305999999999999</v>
      </c>
      <c r="AH3098">
        <v>14.804</v>
      </c>
      <c r="AI3098">
        <v>15.314</v>
      </c>
      <c r="AJ3098" t="s">
        <v>31</v>
      </c>
      <c r="AK3098" t="s">
        <v>24</v>
      </c>
    </row>
    <row r="3099" spans="1:38" x14ac:dyDescent="0.35">
      <c r="A3099" t="s">
        <v>74</v>
      </c>
      <c r="B3099" t="s">
        <v>69</v>
      </c>
      <c r="C3099" t="s">
        <v>32</v>
      </c>
      <c r="D3099">
        <v>0</v>
      </c>
      <c r="E3099">
        <v>6.7000000000000004E-2</v>
      </c>
      <c r="F3099">
        <v>0.59799999999999998</v>
      </c>
      <c r="G3099">
        <v>1.1000000000000001</v>
      </c>
      <c r="H3099">
        <v>1.7150000000000001</v>
      </c>
      <c r="I3099">
        <v>1.861</v>
      </c>
      <c r="J3099">
        <v>2.052</v>
      </c>
      <c r="K3099">
        <v>2.2959999999999998</v>
      </c>
      <c r="L3099">
        <v>2.573</v>
      </c>
      <c r="M3099">
        <v>2.9159999999999999</v>
      </c>
      <c r="N3099">
        <v>3.218</v>
      </c>
      <c r="O3099">
        <v>3.5739999999999998</v>
      </c>
      <c r="P3099">
        <v>3.956</v>
      </c>
      <c r="Q3099">
        <v>4.3609999999999998</v>
      </c>
      <c r="R3099">
        <v>4.8840000000000003</v>
      </c>
      <c r="S3099">
        <v>6.3220000000000001</v>
      </c>
      <c r="T3099">
        <v>6.8769999999999998</v>
      </c>
      <c r="U3099">
        <v>7.5590000000000002</v>
      </c>
      <c r="V3099">
        <v>8.7240000000000002</v>
      </c>
      <c r="W3099">
        <v>9.4619999999999997</v>
      </c>
      <c r="X3099">
        <v>10.791</v>
      </c>
      <c r="Y3099">
        <v>12.146000000000001</v>
      </c>
      <c r="Z3099">
        <v>12.856</v>
      </c>
      <c r="AA3099">
        <v>13.919</v>
      </c>
      <c r="AB3099">
        <v>14.608000000000001</v>
      </c>
      <c r="AC3099">
        <v>15.859</v>
      </c>
      <c r="AD3099">
        <v>16.591000000000001</v>
      </c>
      <c r="AE3099">
        <v>17.399000000000001</v>
      </c>
      <c r="AF3099">
        <v>18.225999999999999</v>
      </c>
      <c r="AG3099">
        <v>19.077000000000002</v>
      </c>
      <c r="AH3099">
        <v>19.95</v>
      </c>
      <c r="AI3099">
        <v>20.838999999999999</v>
      </c>
      <c r="AJ3099" t="s">
        <v>32</v>
      </c>
      <c r="AK3099" t="s">
        <v>8</v>
      </c>
    </row>
    <row r="3100" spans="1:38" x14ac:dyDescent="0.35">
      <c r="A3100" t="s">
        <v>74</v>
      </c>
      <c r="B3100" t="s">
        <v>69</v>
      </c>
      <c r="C3100" t="s">
        <v>33</v>
      </c>
      <c r="D3100">
        <v>0</v>
      </c>
      <c r="E3100">
        <v>0.115</v>
      </c>
      <c r="F3100">
        <v>5.7969999999999997</v>
      </c>
      <c r="G3100">
        <v>9.6370000000000005</v>
      </c>
      <c r="H3100">
        <v>13.432</v>
      </c>
      <c r="I3100">
        <v>13.284000000000001</v>
      </c>
      <c r="J3100">
        <v>13.366</v>
      </c>
      <c r="K3100">
        <v>13.151</v>
      </c>
      <c r="L3100">
        <v>13.473000000000001</v>
      </c>
      <c r="M3100">
        <v>14.01</v>
      </c>
      <c r="N3100">
        <v>14.488</v>
      </c>
      <c r="O3100">
        <v>15.058999999999999</v>
      </c>
      <c r="P3100">
        <v>15.691000000000001</v>
      </c>
      <c r="Q3100">
        <v>16.366</v>
      </c>
      <c r="R3100">
        <v>17.244</v>
      </c>
      <c r="S3100">
        <v>28.545999999999999</v>
      </c>
      <c r="T3100">
        <v>29.48</v>
      </c>
      <c r="U3100">
        <v>31.079000000000001</v>
      </c>
      <c r="V3100">
        <v>37.843000000000004</v>
      </c>
      <c r="W3100">
        <v>39.091000000000001</v>
      </c>
      <c r="X3100">
        <v>47.841999999999999</v>
      </c>
      <c r="Y3100">
        <v>56.835000000000001</v>
      </c>
      <c r="Z3100">
        <v>58.024999999999999</v>
      </c>
      <c r="AA3100">
        <v>63.787999999999997</v>
      </c>
      <c r="AB3100">
        <v>64.936999999999998</v>
      </c>
      <c r="AC3100">
        <v>72.444000000000003</v>
      </c>
      <c r="AD3100">
        <v>73.195999999999998</v>
      </c>
      <c r="AE3100">
        <v>73.302000000000007</v>
      </c>
      <c r="AF3100">
        <v>73.555999999999997</v>
      </c>
      <c r="AG3100">
        <v>73.953999999999994</v>
      </c>
      <c r="AH3100">
        <v>74.47</v>
      </c>
      <c r="AI3100">
        <v>75.108000000000004</v>
      </c>
      <c r="AJ3100" t="s">
        <v>33</v>
      </c>
      <c r="AK3100" t="s">
        <v>8</v>
      </c>
    </row>
    <row r="3101" spans="1:38" x14ac:dyDescent="0.35">
      <c r="A3101" t="s">
        <v>74</v>
      </c>
      <c r="B3101" t="s">
        <v>69</v>
      </c>
      <c r="C3101" t="s">
        <v>34</v>
      </c>
      <c r="D3101">
        <v>0</v>
      </c>
      <c r="E3101">
        <v>1.9E-2</v>
      </c>
      <c r="F3101">
        <v>5.7000000000000002E-2</v>
      </c>
      <c r="G3101">
        <v>9.1999999999999998E-2</v>
      </c>
      <c r="H3101">
        <v>0.13200000000000001</v>
      </c>
      <c r="I3101">
        <v>0.17899999999999999</v>
      </c>
      <c r="J3101">
        <v>0.23300000000000001</v>
      </c>
      <c r="K3101">
        <v>0.309</v>
      </c>
      <c r="L3101">
        <v>0.38500000000000001</v>
      </c>
      <c r="M3101">
        <v>0.48</v>
      </c>
      <c r="N3101">
        <v>0.56399999999999995</v>
      </c>
      <c r="O3101">
        <v>0.66200000000000003</v>
      </c>
      <c r="P3101">
        <v>0.76700000000000002</v>
      </c>
      <c r="Q3101">
        <v>0.879</v>
      </c>
      <c r="R3101">
        <v>1.0209999999999999</v>
      </c>
      <c r="S3101">
        <v>1.1679999999999999</v>
      </c>
      <c r="T3101">
        <v>1.319</v>
      </c>
      <c r="U3101">
        <v>1.4910000000000001</v>
      </c>
      <c r="V3101">
        <v>1.6759999999999999</v>
      </c>
      <c r="W3101">
        <v>1.877</v>
      </c>
      <c r="X3101">
        <v>2.0590000000000002</v>
      </c>
      <c r="Y3101">
        <v>2.242</v>
      </c>
      <c r="Z3101">
        <v>2.4390000000000001</v>
      </c>
      <c r="AA3101">
        <v>2.62</v>
      </c>
      <c r="AB3101">
        <v>2.81</v>
      </c>
      <c r="AC3101">
        <v>3.004</v>
      </c>
      <c r="AD3101">
        <v>3.1989999999999998</v>
      </c>
      <c r="AE3101">
        <v>3.4039999999999999</v>
      </c>
      <c r="AF3101">
        <v>3.6150000000000002</v>
      </c>
      <c r="AG3101">
        <v>3.8340000000000001</v>
      </c>
      <c r="AH3101">
        <v>4.0599999999999996</v>
      </c>
      <c r="AI3101">
        <v>4.2949999999999999</v>
      </c>
      <c r="AJ3101" t="s">
        <v>34</v>
      </c>
      <c r="AK3101" t="s">
        <v>19</v>
      </c>
    </row>
    <row r="3102" spans="1:38" x14ac:dyDescent="0.35">
      <c r="A3102" t="s">
        <v>74</v>
      </c>
      <c r="B3102" t="s">
        <v>69</v>
      </c>
      <c r="C3102" t="s">
        <v>35</v>
      </c>
      <c r="D3102">
        <v>0</v>
      </c>
      <c r="E3102">
        <v>3.5000000000000003E-2</v>
      </c>
      <c r="F3102">
        <v>1.21</v>
      </c>
      <c r="G3102">
        <v>2.3809999999999998</v>
      </c>
      <c r="H3102">
        <v>3.5609999999999999</v>
      </c>
      <c r="I3102">
        <v>3.65</v>
      </c>
      <c r="J3102">
        <v>3.76</v>
      </c>
      <c r="K3102">
        <v>5.282</v>
      </c>
      <c r="L3102">
        <v>4.9080000000000004</v>
      </c>
      <c r="M3102">
        <v>4.9390000000000001</v>
      </c>
      <c r="N3102">
        <v>5.0259999999999998</v>
      </c>
      <c r="O3102">
        <v>5.1630000000000003</v>
      </c>
      <c r="P3102">
        <v>5.3339999999999996</v>
      </c>
      <c r="Q3102">
        <v>5.5289999999999999</v>
      </c>
      <c r="R3102">
        <v>5.7949999999999999</v>
      </c>
      <c r="S3102">
        <v>6.202</v>
      </c>
      <c r="T3102">
        <v>7.77</v>
      </c>
      <c r="U3102">
        <v>8.1690000000000005</v>
      </c>
      <c r="V3102">
        <v>8.6140000000000008</v>
      </c>
      <c r="W3102">
        <v>9.0050000000000008</v>
      </c>
      <c r="X3102">
        <v>9.3529999999999998</v>
      </c>
      <c r="Y3102">
        <v>9.702</v>
      </c>
      <c r="Z3102">
        <v>10.077999999999999</v>
      </c>
      <c r="AA3102">
        <v>11.696</v>
      </c>
      <c r="AB3102">
        <v>12.058</v>
      </c>
      <c r="AC3102">
        <v>12.422000000000001</v>
      </c>
      <c r="AD3102">
        <v>12.786</v>
      </c>
      <c r="AE3102">
        <v>13.17</v>
      </c>
      <c r="AF3102">
        <v>13.564</v>
      </c>
      <c r="AG3102">
        <v>13.975</v>
      </c>
      <c r="AH3102">
        <v>14.401</v>
      </c>
      <c r="AI3102">
        <v>14.842000000000001</v>
      </c>
      <c r="AJ3102" t="s">
        <v>35</v>
      </c>
      <c r="AK3102" t="s">
        <v>15</v>
      </c>
    </row>
    <row r="3103" spans="1:38" x14ac:dyDescent="0.35">
      <c r="A3103" t="s">
        <v>74</v>
      </c>
      <c r="B3103" t="s">
        <v>69</v>
      </c>
      <c r="C3103" t="s">
        <v>36</v>
      </c>
      <c r="D3103">
        <v>0</v>
      </c>
      <c r="E3103">
        <v>2E-3</v>
      </c>
      <c r="F3103">
        <v>6.0000000000000001E-3</v>
      </c>
      <c r="G3103">
        <v>1.2999999999999999E-2</v>
      </c>
      <c r="H3103">
        <v>2.5000000000000001E-2</v>
      </c>
      <c r="I3103">
        <v>3.1E-2</v>
      </c>
      <c r="J3103">
        <v>3.7999999999999999E-2</v>
      </c>
      <c r="K3103">
        <v>4.7E-2</v>
      </c>
      <c r="L3103">
        <v>5.7000000000000002E-2</v>
      </c>
      <c r="M3103">
        <v>6.8000000000000005E-2</v>
      </c>
      <c r="N3103">
        <v>7.6999999999999999E-2</v>
      </c>
      <c r="O3103">
        <v>8.8999999999999996E-2</v>
      </c>
      <c r="P3103">
        <v>0.10100000000000001</v>
      </c>
      <c r="Q3103">
        <v>0.113</v>
      </c>
      <c r="R3103">
        <v>0.13</v>
      </c>
      <c r="S3103">
        <v>0.14699999999999999</v>
      </c>
      <c r="T3103">
        <v>0.16400000000000001</v>
      </c>
      <c r="U3103">
        <v>0.184</v>
      </c>
      <c r="V3103">
        <v>0.20699999999999999</v>
      </c>
      <c r="W3103">
        <v>0.23100000000000001</v>
      </c>
      <c r="X3103">
        <v>0.251</v>
      </c>
      <c r="Y3103">
        <v>0.27200000000000002</v>
      </c>
      <c r="Z3103">
        <v>0.29399999999999998</v>
      </c>
      <c r="AA3103">
        <v>0.312</v>
      </c>
      <c r="AB3103">
        <v>0.33400000000000002</v>
      </c>
      <c r="AC3103">
        <v>0.35299999999999998</v>
      </c>
      <c r="AD3103">
        <v>0.373</v>
      </c>
      <c r="AE3103">
        <v>0.39500000000000002</v>
      </c>
      <c r="AF3103">
        <v>0.41699999999999998</v>
      </c>
      <c r="AG3103">
        <v>0.439</v>
      </c>
      <c r="AH3103">
        <v>0.46300000000000002</v>
      </c>
      <c r="AI3103">
        <v>0.48699999999999999</v>
      </c>
      <c r="AJ3103" t="s">
        <v>36</v>
      </c>
      <c r="AK3103" t="s">
        <v>11</v>
      </c>
      <c r="AL3103" t="s">
        <v>9</v>
      </c>
    </row>
    <row r="3104" spans="1:38" x14ac:dyDescent="0.35">
      <c r="A3104" t="s">
        <v>74</v>
      </c>
      <c r="B3104" t="s">
        <v>69</v>
      </c>
      <c r="C3104" t="s">
        <v>37</v>
      </c>
      <c r="D3104">
        <v>0</v>
      </c>
      <c r="E3104">
        <v>3.3000000000000002E-2</v>
      </c>
      <c r="F3104">
        <v>3.258</v>
      </c>
      <c r="G3104">
        <v>6.4089999999999998</v>
      </c>
      <c r="H3104">
        <v>9.3819999999999997</v>
      </c>
      <c r="I3104">
        <v>9.452</v>
      </c>
      <c r="J3104">
        <v>9.5380000000000003</v>
      </c>
      <c r="K3104">
        <v>9.6549999999999994</v>
      </c>
      <c r="L3104">
        <v>9.7780000000000005</v>
      </c>
      <c r="M3104">
        <v>9.9280000000000008</v>
      </c>
      <c r="N3104">
        <v>10.061999999999999</v>
      </c>
      <c r="O3104">
        <v>10.220000000000001</v>
      </c>
      <c r="P3104">
        <v>10.39</v>
      </c>
      <c r="Q3104">
        <v>10.573</v>
      </c>
      <c r="R3104">
        <v>10.798</v>
      </c>
      <c r="S3104">
        <v>20.042999999999999</v>
      </c>
      <c r="T3104">
        <v>20.29</v>
      </c>
      <c r="U3104">
        <v>21.027000000000001</v>
      </c>
      <c r="V3104">
        <v>26.195</v>
      </c>
      <c r="W3104">
        <v>26.513000000000002</v>
      </c>
      <c r="X3104">
        <v>33.424999999999997</v>
      </c>
      <c r="Y3104">
        <v>40.558</v>
      </c>
      <c r="Z3104">
        <v>40.880000000000003</v>
      </c>
      <c r="AA3104">
        <v>45.237000000000002</v>
      </c>
      <c r="AB3104">
        <v>45.555</v>
      </c>
      <c r="AC3104">
        <v>51.38</v>
      </c>
      <c r="AD3104">
        <v>51.74</v>
      </c>
      <c r="AE3104">
        <v>52.17</v>
      </c>
      <c r="AF3104">
        <v>52.606000000000002</v>
      </c>
      <c r="AG3104">
        <v>53.045000000000002</v>
      </c>
      <c r="AH3104">
        <v>53.493000000000002</v>
      </c>
      <c r="AI3104">
        <v>53.948</v>
      </c>
      <c r="AJ3104" t="s">
        <v>37</v>
      </c>
      <c r="AK3104" t="s">
        <v>22</v>
      </c>
      <c r="AL3104" t="s">
        <v>24</v>
      </c>
    </row>
    <row r="3105" spans="1:38" x14ac:dyDescent="0.35">
      <c r="A3105" t="s">
        <v>74</v>
      </c>
      <c r="B3105" t="s">
        <v>69</v>
      </c>
      <c r="C3105" t="s">
        <v>38</v>
      </c>
      <c r="D3105">
        <v>8.9999999999999993E-3</v>
      </c>
      <c r="E3105">
        <v>0.05</v>
      </c>
      <c r="F3105">
        <v>1.218</v>
      </c>
      <c r="G3105">
        <v>2.3820000000000001</v>
      </c>
      <c r="H3105">
        <v>3.544</v>
      </c>
      <c r="I3105">
        <v>3.6360000000000001</v>
      </c>
      <c r="J3105">
        <v>3.75</v>
      </c>
      <c r="K3105">
        <v>3.9039999999999999</v>
      </c>
      <c r="L3105">
        <v>4.0670000000000002</v>
      </c>
      <c r="M3105">
        <v>4.2610000000000001</v>
      </c>
      <c r="N3105">
        <v>4.4379999999999997</v>
      </c>
      <c r="O3105">
        <v>4.6440000000000001</v>
      </c>
      <c r="P3105">
        <v>4.8659999999999997</v>
      </c>
      <c r="Q3105">
        <v>5.1040000000000001</v>
      </c>
      <c r="R3105">
        <v>5.4</v>
      </c>
      <c r="S3105">
        <v>8.8209999999999997</v>
      </c>
      <c r="T3105">
        <v>9.1419999999999995</v>
      </c>
      <c r="U3105">
        <v>9.6609999999999996</v>
      </c>
      <c r="V3105">
        <v>11.73</v>
      </c>
      <c r="W3105">
        <v>12.148</v>
      </c>
      <c r="X3105">
        <v>14.819000000000001</v>
      </c>
      <c r="Y3105">
        <v>17.574999999999999</v>
      </c>
      <c r="Z3105">
        <v>17.989000000000001</v>
      </c>
      <c r="AA3105">
        <v>19.777999999999999</v>
      </c>
      <c r="AB3105">
        <v>20.190000000000001</v>
      </c>
      <c r="AC3105">
        <v>22.506</v>
      </c>
      <c r="AD3105">
        <v>23.010999999999999</v>
      </c>
      <c r="AE3105">
        <v>23.669</v>
      </c>
      <c r="AF3105">
        <v>24.32</v>
      </c>
      <c r="AG3105">
        <v>24.97</v>
      </c>
      <c r="AH3105">
        <v>25.625</v>
      </c>
      <c r="AI3105">
        <v>26.28</v>
      </c>
      <c r="AJ3105" t="s">
        <v>38</v>
      </c>
      <c r="AK3105" t="s">
        <v>22</v>
      </c>
      <c r="AL3105" t="s">
        <v>24</v>
      </c>
    </row>
    <row r="3106" spans="1:38" x14ac:dyDescent="0.35">
      <c r="A3106" t="s">
        <v>74</v>
      </c>
      <c r="B3106" t="s">
        <v>69</v>
      </c>
      <c r="C3106" t="s">
        <v>39</v>
      </c>
      <c r="D3106">
        <v>0</v>
      </c>
      <c r="E3106">
        <v>0.03</v>
      </c>
      <c r="F3106">
        <v>0.54300000000000004</v>
      </c>
      <c r="G3106">
        <v>1.0529999999999999</v>
      </c>
      <c r="H3106">
        <v>1.5720000000000001</v>
      </c>
      <c r="I3106">
        <v>1.641</v>
      </c>
      <c r="J3106">
        <v>1.7210000000000001</v>
      </c>
      <c r="K3106">
        <v>3.0569999999999999</v>
      </c>
      <c r="L3106">
        <v>3.2429999999999999</v>
      </c>
      <c r="M3106">
        <v>3.4039999999999999</v>
      </c>
      <c r="N3106">
        <v>3.5409999999999999</v>
      </c>
      <c r="O3106">
        <v>3.6930000000000001</v>
      </c>
      <c r="P3106">
        <v>3.8570000000000002</v>
      </c>
      <c r="Q3106">
        <v>4.032</v>
      </c>
      <c r="R3106">
        <v>4.2439999999999998</v>
      </c>
      <c r="S3106">
        <v>4.5590000000000002</v>
      </c>
      <c r="T3106">
        <v>5.7149999999999999</v>
      </c>
      <c r="U3106">
        <v>6.0209999999999999</v>
      </c>
      <c r="V3106">
        <v>6.3609999999999998</v>
      </c>
      <c r="W3106">
        <v>6.66</v>
      </c>
      <c r="X3106">
        <v>6.9379999999999997</v>
      </c>
      <c r="Y3106">
        <v>7.2169999999999996</v>
      </c>
      <c r="Z3106">
        <v>7.5140000000000002</v>
      </c>
      <c r="AA3106">
        <v>8.7249999999999996</v>
      </c>
      <c r="AB3106">
        <v>9.0239999999999991</v>
      </c>
      <c r="AC3106">
        <v>9.3219999999999992</v>
      </c>
      <c r="AD3106">
        <v>9.6280000000000001</v>
      </c>
      <c r="AE3106">
        <v>9.9459999999999997</v>
      </c>
      <c r="AF3106">
        <v>10.273</v>
      </c>
      <c r="AG3106">
        <v>10.615</v>
      </c>
      <c r="AH3106">
        <v>10.968999999999999</v>
      </c>
      <c r="AI3106">
        <v>11.334</v>
      </c>
      <c r="AJ3106" t="s">
        <v>39</v>
      </c>
      <c r="AK3106" t="s">
        <v>15</v>
      </c>
    </row>
    <row r="3107" spans="1:38" x14ac:dyDescent="0.35">
      <c r="A3107" t="s">
        <v>74</v>
      </c>
      <c r="B3107" t="s">
        <v>69</v>
      </c>
      <c r="C3107" t="s">
        <v>40</v>
      </c>
      <c r="D3107">
        <v>0</v>
      </c>
      <c r="E3107">
        <v>6.9000000000000006E-2</v>
      </c>
      <c r="F3107">
        <v>2.8580000000000001</v>
      </c>
      <c r="G3107">
        <v>5.6470000000000002</v>
      </c>
      <c r="H3107">
        <v>8.4510000000000005</v>
      </c>
      <c r="I3107">
        <v>8.6110000000000007</v>
      </c>
      <c r="J3107">
        <v>8.8019999999999996</v>
      </c>
      <c r="K3107">
        <v>22.436</v>
      </c>
      <c r="L3107">
        <v>23.690999999999999</v>
      </c>
      <c r="M3107">
        <v>24.311</v>
      </c>
      <c r="N3107">
        <v>24.741</v>
      </c>
      <c r="O3107">
        <v>25.184999999999999</v>
      </c>
      <c r="P3107">
        <v>25.609000000000002</v>
      </c>
      <c r="Q3107">
        <v>26.038</v>
      </c>
      <c r="R3107">
        <v>26.562000000000001</v>
      </c>
      <c r="S3107">
        <v>27.901</v>
      </c>
      <c r="T3107">
        <v>36.268000000000001</v>
      </c>
      <c r="U3107">
        <v>37.298999999999999</v>
      </c>
      <c r="V3107">
        <v>38.509</v>
      </c>
      <c r="W3107">
        <v>39.222000000000001</v>
      </c>
      <c r="X3107">
        <v>39.869</v>
      </c>
      <c r="Y3107">
        <v>40.515000000000001</v>
      </c>
      <c r="Z3107">
        <v>41.203000000000003</v>
      </c>
      <c r="AA3107">
        <v>49.747999999999998</v>
      </c>
      <c r="AB3107">
        <v>50.423000000000002</v>
      </c>
      <c r="AC3107">
        <v>51.106000000000002</v>
      </c>
      <c r="AD3107">
        <v>51.787999999999997</v>
      </c>
      <c r="AE3107">
        <v>52.508000000000003</v>
      </c>
      <c r="AF3107">
        <v>53.250999999999998</v>
      </c>
      <c r="AG3107">
        <v>54.02</v>
      </c>
      <c r="AH3107">
        <v>54.816000000000003</v>
      </c>
      <c r="AI3107">
        <v>55.636000000000003</v>
      </c>
      <c r="AJ3107" t="s">
        <v>40</v>
      </c>
      <c r="AK3107" t="s">
        <v>15</v>
      </c>
    </row>
    <row r="3108" spans="1:38" x14ac:dyDescent="0.35">
      <c r="A3108" t="s">
        <v>74</v>
      </c>
      <c r="B3108" t="s">
        <v>69</v>
      </c>
      <c r="C3108" t="s">
        <v>41</v>
      </c>
      <c r="D3108">
        <v>0</v>
      </c>
      <c r="E3108">
        <v>1E-3</v>
      </c>
      <c r="F3108">
        <v>6.0000000000000001E-3</v>
      </c>
      <c r="G3108">
        <v>1.6E-2</v>
      </c>
      <c r="H3108">
        <v>3.5000000000000003E-2</v>
      </c>
      <c r="I3108">
        <v>4.2999999999999997E-2</v>
      </c>
      <c r="J3108">
        <v>0.05</v>
      </c>
      <c r="K3108">
        <v>6.2E-2</v>
      </c>
      <c r="L3108">
        <v>7.2999999999999995E-2</v>
      </c>
      <c r="M3108">
        <v>8.6999999999999994E-2</v>
      </c>
      <c r="N3108">
        <v>9.6000000000000002E-2</v>
      </c>
      <c r="O3108">
        <v>0.109</v>
      </c>
      <c r="P3108">
        <v>0.12</v>
      </c>
      <c r="Q3108">
        <v>0.13200000000000001</v>
      </c>
      <c r="R3108">
        <v>0.15</v>
      </c>
      <c r="S3108">
        <v>0.16900000000000001</v>
      </c>
      <c r="T3108">
        <v>0.188</v>
      </c>
      <c r="U3108">
        <v>0.21199999999999999</v>
      </c>
      <c r="V3108">
        <v>0.23599999999999999</v>
      </c>
      <c r="W3108">
        <v>0.26300000000000001</v>
      </c>
      <c r="X3108">
        <v>0.28499999999999998</v>
      </c>
      <c r="Y3108">
        <v>0.30299999999999999</v>
      </c>
      <c r="Z3108">
        <v>0.32500000000000001</v>
      </c>
      <c r="AA3108">
        <v>0.34</v>
      </c>
      <c r="AB3108">
        <v>0.35699999999999998</v>
      </c>
      <c r="AC3108">
        <v>0.373</v>
      </c>
      <c r="AD3108">
        <v>0.38800000000000001</v>
      </c>
      <c r="AE3108">
        <v>0.40400000000000003</v>
      </c>
      <c r="AF3108">
        <v>0.41899999999999998</v>
      </c>
      <c r="AG3108">
        <v>0.435</v>
      </c>
      <c r="AH3108">
        <v>0.45300000000000001</v>
      </c>
      <c r="AI3108">
        <v>0.47</v>
      </c>
      <c r="AJ3108" t="s">
        <v>41</v>
      </c>
      <c r="AK3108" t="s">
        <v>42</v>
      </c>
    </row>
    <row r="3109" spans="1:38" x14ac:dyDescent="0.35">
      <c r="A3109" t="s">
        <v>74</v>
      </c>
      <c r="B3109" t="s">
        <v>69</v>
      </c>
      <c r="C3109" t="s">
        <v>43</v>
      </c>
      <c r="D3109">
        <v>0</v>
      </c>
      <c r="E3109">
        <v>2.4E-2</v>
      </c>
      <c r="F3109">
        <v>6.8000000000000005E-2</v>
      </c>
      <c r="G3109">
        <v>0.112</v>
      </c>
      <c r="H3109">
        <v>0.161</v>
      </c>
      <c r="I3109">
        <v>0.216</v>
      </c>
      <c r="J3109">
        <v>0.28000000000000003</v>
      </c>
      <c r="K3109">
        <v>1.3140000000000001</v>
      </c>
      <c r="L3109">
        <v>1.4870000000000001</v>
      </c>
      <c r="M3109">
        <v>1.6240000000000001</v>
      </c>
      <c r="N3109">
        <v>1.738</v>
      </c>
      <c r="O3109">
        <v>1.867</v>
      </c>
      <c r="P3109">
        <v>2.0030000000000001</v>
      </c>
      <c r="Q3109">
        <v>2.1440000000000001</v>
      </c>
      <c r="R3109">
        <v>2.3159999999999998</v>
      </c>
      <c r="S3109">
        <v>2.5350000000000001</v>
      </c>
      <c r="T3109">
        <v>3.089</v>
      </c>
      <c r="U3109">
        <v>3.3180000000000001</v>
      </c>
      <c r="V3109">
        <v>3.569</v>
      </c>
      <c r="W3109">
        <v>3.8109999999999999</v>
      </c>
      <c r="X3109">
        <v>4.0369999999999999</v>
      </c>
      <c r="Y3109">
        <v>4.2640000000000002</v>
      </c>
      <c r="Z3109">
        <v>4.508</v>
      </c>
      <c r="AA3109">
        <v>5.1079999999999997</v>
      </c>
      <c r="AB3109">
        <v>5.3479999999999999</v>
      </c>
      <c r="AC3109">
        <v>5.5949999999999998</v>
      </c>
      <c r="AD3109">
        <v>5.8460000000000001</v>
      </c>
      <c r="AE3109">
        <v>6.1040000000000001</v>
      </c>
      <c r="AF3109">
        <v>6.3739999999999997</v>
      </c>
      <c r="AG3109">
        <v>6.6520000000000001</v>
      </c>
      <c r="AH3109">
        <v>6.9420000000000002</v>
      </c>
      <c r="AI3109">
        <v>7.2389999999999999</v>
      </c>
      <c r="AJ3109" t="s">
        <v>43</v>
      </c>
      <c r="AK3109" t="s">
        <v>19</v>
      </c>
    </row>
    <row r="3110" spans="1:38" x14ac:dyDescent="0.35">
      <c r="A3110" t="s">
        <v>74</v>
      </c>
      <c r="B3110" t="s">
        <v>69</v>
      </c>
      <c r="C3110" t="s">
        <v>44</v>
      </c>
      <c r="D3110">
        <v>0</v>
      </c>
      <c r="E3110">
        <v>1.4E-2</v>
      </c>
      <c r="F3110">
        <v>4.4999999999999998E-2</v>
      </c>
      <c r="G3110">
        <v>7.3999999999999996E-2</v>
      </c>
      <c r="H3110">
        <v>0.107</v>
      </c>
      <c r="I3110">
        <v>0.14399999999999999</v>
      </c>
      <c r="J3110">
        <v>0.188</v>
      </c>
      <c r="K3110">
        <v>0.25</v>
      </c>
      <c r="L3110">
        <v>0.311</v>
      </c>
      <c r="M3110">
        <v>0.39</v>
      </c>
      <c r="N3110">
        <v>0.45400000000000001</v>
      </c>
      <c r="O3110">
        <v>0.53300000000000003</v>
      </c>
      <c r="P3110">
        <v>0.61399999999999999</v>
      </c>
      <c r="Q3110">
        <v>0.70099999999999996</v>
      </c>
      <c r="R3110">
        <v>0.81499999999999995</v>
      </c>
      <c r="S3110">
        <v>0.93</v>
      </c>
      <c r="T3110">
        <v>1.052</v>
      </c>
      <c r="U3110">
        <v>1.1879999999999999</v>
      </c>
      <c r="V3110">
        <v>1.3380000000000001</v>
      </c>
      <c r="W3110">
        <v>1.5</v>
      </c>
      <c r="X3110">
        <v>1.643</v>
      </c>
      <c r="Y3110">
        <v>1.784</v>
      </c>
      <c r="Z3110">
        <v>1.9339999999999999</v>
      </c>
      <c r="AA3110">
        <v>2.0720000000000001</v>
      </c>
      <c r="AB3110">
        <v>2.2170000000000001</v>
      </c>
      <c r="AC3110">
        <v>2.3620000000000001</v>
      </c>
      <c r="AD3110">
        <v>2.5089999999999999</v>
      </c>
      <c r="AE3110">
        <v>2.661</v>
      </c>
      <c r="AF3110">
        <v>2.8170000000000002</v>
      </c>
      <c r="AG3110">
        <v>2.9809999999999999</v>
      </c>
      <c r="AH3110">
        <v>3.15</v>
      </c>
      <c r="AI3110">
        <v>3.3239999999999998</v>
      </c>
      <c r="AJ3110" t="s">
        <v>44</v>
      </c>
      <c r="AK3110" t="s">
        <v>17</v>
      </c>
    </row>
    <row r="3111" spans="1:38" x14ac:dyDescent="0.35">
      <c r="A3111" t="s">
        <v>74</v>
      </c>
      <c r="B3111" t="s">
        <v>69</v>
      </c>
      <c r="C3111" t="s">
        <v>45</v>
      </c>
      <c r="D3111">
        <v>1.18</v>
      </c>
      <c r="E3111">
        <v>1.2250000000000001</v>
      </c>
      <c r="F3111">
        <v>1.7989999999999999</v>
      </c>
      <c r="G3111">
        <v>2.5259999999999998</v>
      </c>
      <c r="H3111">
        <v>3.2930000000000001</v>
      </c>
      <c r="I3111">
        <v>3.427</v>
      </c>
      <c r="J3111">
        <v>3.5720000000000001</v>
      </c>
      <c r="K3111">
        <v>3.7919999999999998</v>
      </c>
      <c r="L3111">
        <v>3.9790000000000001</v>
      </c>
      <c r="M3111">
        <v>4.1989999999999998</v>
      </c>
      <c r="N3111">
        <v>4.391</v>
      </c>
      <c r="O3111">
        <v>4.6180000000000003</v>
      </c>
      <c r="P3111">
        <v>4.8620000000000001</v>
      </c>
      <c r="Q3111">
        <v>5.1189999999999998</v>
      </c>
      <c r="R3111">
        <v>5.4480000000000004</v>
      </c>
      <c r="S3111">
        <v>7.5640000000000001</v>
      </c>
      <c r="T3111">
        <v>7.9169999999999998</v>
      </c>
      <c r="U3111">
        <v>8.4049999999999994</v>
      </c>
      <c r="V3111">
        <v>9.7929999999999993</v>
      </c>
      <c r="W3111">
        <v>10.249000000000001</v>
      </c>
      <c r="X3111">
        <v>11.984999999999999</v>
      </c>
      <c r="Y3111">
        <v>13.762</v>
      </c>
      <c r="Z3111">
        <v>14.214</v>
      </c>
      <c r="AA3111">
        <v>15.441000000000001</v>
      </c>
      <c r="AB3111">
        <v>15.885</v>
      </c>
      <c r="AC3111">
        <v>17.425999999999998</v>
      </c>
      <c r="AD3111">
        <v>17.887</v>
      </c>
      <c r="AE3111">
        <v>18.37</v>
      </c>
      <c r="AF3111">
        <v>18.867999999999999</v>
      </c>
      <c r="AG3111">
        <v>19.384</v>
      </c>
      <c r="AH3111">
        <v>19.920999999999999</v>
      </c>
      <c r="AI3111">
        <v>20.469000000000001</v>
      </c>
      <c r="AJ3111" t="s">
        <v>45</v>
      </c>
      <c r="AK3111" t="s">
        <v>9</v>
      </c>
    </row>
    <row r="3112" spans="1:38" x14ac:dyDescent="0.35">
      <c r="A3112" t="s">
        <v>74</v>
      </c>
      <c r="B3112" t="s">
        <v>69</v>
      </c>
      <c r="C3112" t="s">
        <v>46</v>
      </c>
      <c r="D3112">
        <v>0</v>
      </c>
      <c r="E3112">
        <v>1.7999999999999999E-2</v>
      </c>
      <c r="F3112">
        <v>5.0350000000000001</v>
      </c>
      <c r="G3112">
        <v>10.159000000000001</v>
      </c>
      <c r="H3112">
        <v>15.273999999999999</v>
      </c>
      <c r="I3112">
        <v>15.345000000000001</v>
      </c>
      <c r="J3112">
        <v>15.416</v>
      </c>
      <c r="K3112">
        <v>17.478000000000002</v>
      </c>
      <c r="L3112">
        <v>17.733000000000001</v>
      </c>
      <c r="M3112">
        <v>17.885999999999999</v>
      </c>
      <c r="N3112">
        <v>17.992000000000001</v>
      </c>
      <c r="O3112">
        <v>18.106999999999999</v>
      </c>
      <c r="P3112">
        <v>18.224</v>
      </c>
      <c r="Q3112">
        <v>18.338999999999999</v>
      </c>
      <c r="R3112">
        <v>18.489999999999998</v>
      </c>
      <c r="S3112">
        <v>19.548999999999999</v>
      </c>
      <c r="T3112">
        <v>25.521999999999998</v>
      </c>
      <c r="U3112">
        <v>26.024999999999999</v>
      </c>
      <c r="V3112">
        <v>26.794</v>
      </c>
      <c r="W3112">
        <v>27.004999999999999</v>
      </c>
      <c r="X3112">
        <v>27.413</v>
      </c>
      <c r="Y3112">
        <v>27.821999999999999</v>
      </c>
      <c r="Z3112">
        <v>28.015999999999998</v>
      </c>
      <c r="AA3112">
        <v>34.195999999999998</v>
      </c>
      <c r="AB3112">
        <v>34.375</v>
      </c>
      <c r="AC3112">
        <v>34.741999999999997</v>
      </c>
      <c r="AD3112">
        <v>34.909999999999997</v>
      </c>
      <c r="AE3112">
        <v>35.067999999999998</v>
      </c>
      <c r="AF3112">
        <v>35.231999999999999</v>
      </c>
      <c r="AG3112">
        <v>35.408000000000001</v>
      </c>
      <c r="AH3112">
        <v>35.593000000000004</v>
      </c>
      <c r="AI3112">
        <v>35.786000000000001</v>
      </c>
      <c r="AJ3112" t="s">
        <v>46</v>
      </c>
      <c r="AK3112" t="s">
        <v>17</v>
      </c>
    </row>
    <row r="3113" spans="1:38" x14ac:dyDescent="0.35">
      <c r="A3113" t="s">
        <v>74</v>
      </c>
      <c r="B3113" t="s">
        <v>69</v>
      </c>
      <c r="C3113" t="s">
        <v>47</v>
      </c>
      <c r="D3113">
        <v>3.2440000000000002</v>
      </c>
      <c r="E3113">
        <v>3.2669999999999999</v>
      </c>
      <c r="F3113">
        <v>4.6070000000000002</v>
      </c>
      <c r="G3113">
        <v>6.2009999999999996</v>
      </c>
      <c r="H3113">
        <v>7.7869999999999999</v>
      </c>
      <c r="I3113">
        <v>7.9059999999999997</v>
      </c>
      <c r="J3113">
        <v>8.0150000000000006</v>
      </c>
      <c r="K3113">
        <v>9.077</v>
      </c>
      <c r="L3113">
        <v>9.2720000000000002</v>
      </c>
      <c r="M3113">
        <v>9.43</v>
      </c>
      <c r="N3113">
        <v>9.5489999999999995</v>
      </c>
      <c r="O3113">
        <v>9.6829999999999998</v>
      </c>
      <c r="P3113">
        <v>9.8219999999999992</v>
      </c>
      <c r="Q3113">
        <v>9.9619999999999997</v>
      </c>
      <c r="R3113">
        <v>10.151</v>
      </c>
      <c r="S3113">
        <v>11.302</v>
      </c>
      <c r="T3113">
        <v>13.119</v>
      </c>
      <c r="U3113">
        <v>13.474</v>
      </c>
      <c r="V3113">
        <v>14.257</v>
      </c>
      <c r="W3113">
        <v>14.525</v>
      </c>
      <c r="X3113">
        <v>15.337999999999999</v>
      </c>
      <c r="Y3113">
        <v>16.164000000000001</v>
      </c>
      <c r="Z3113">
        <v>16.407</v>
      </c>
      <c r="AA3113">
        <v>18.616</v>
      </c>
      <c r="AB3113">
        <v>18.841000000000001</v>
      </c>
      <c r="AC3113">
        <v>19.548999999999999</v>
      </c>
      <c r="AD3113">
        <v>19.745000000000001</v>
      </c>
      <c r="AE3113">
        <v>19.899000000000001</v>
      </c>
      <c r="AF3113">
        <v>20.067</v>
      </c>
      <c r="AG3113">
        <v>20.254999999999999</v>
      </c>
      <c r="AH3113">
        <v>20.454000000000001</v>
      </c>
      <c r="AI3113">
        <v>20.667000000000002</v>
      </c>
      <c r="AJ3113" t="s">
        <v>47</v>
      </c>
      <c r="AK3113" t="s">
        <v>17</v>
      </c>
    </row>
    <row r="3114" spans="1:38" x14ac:dyDescent="0.35">
      <c r="A3114" t="s">
        <v>74</v>
      </c>
      <c r="B3114" t="s">
        <v>69</v>
      </c>
      <c r="C3114" t="s">
        <v>48</v>
      </c>
      <c r="D3114">
        <v>0</v>
      </c>
      <c r="E3114">
        <v>1.9E-2</v>
      </c>
      <c r="F3114">
        <v>0.48199999999999998</v>
      </c>
      <c r="G3114">
        <v>1.109</v>
      </c>
      <c r="H3114">
        <v>1.7390000000000001</v>
      </c>
      <c r="I3114">
        <v>1.825</v>
      </c>
      <c r="J3114">
        <v>1.907</v>
      </c>
      <c r="K3114">
        <v>2.0760000000000001</v>
      </c>
      <c r="L3114">
        <v>2.1749999999999998</v>
      </c>
      <c r="M3114">
        <v>2.2829999999999999</v>
      </c>
      <c r="N3114">
        <v>2.371</v>
      </c>
      <c r="O3114">
        <v>2.476</v>
      </c>
      <c r="P3114">
        <v>2.5870000000000002</v>
      </c>
      <c r="Q3114">
        <v>2.7050000000000001</v>
      </c>
      <c r="R3114">
        <v>2.8559999999999999</v>
      </c>
      <c r="S3114">
        <v>4.68</v>
      </c>
      <c r="T3114">
        <v>4.8499999999999996</v>
      </c>
      <c r="U3114">
        <v>5.1180000000000003</v>
      </c>
      <c r="V3114">
        <v>6.2160000000000002</v>
      </c>
      <c r="W3114">
        <v>6.431</v>
      </c>
      <c r="X3114">
        <v>7.8479999999999999</v>
      </c>
      <c r="Y3114">
        <v>9.3049999999999997</v>
      </c>
      <c r="Z3114">
        <v>9.5069999999999997</v>
      </c>
      <c r="AA3114">
        <v>10.455</v>
      </c>
      <c r="AB3114">
        <v>10.651999999999999</v>
      </c>
      <c r="AC3114">
        <v>11.868</v>
      </c>
      <c r="AD3114">
        <v>12.12</v>
      </c>
      <c r="AE3114">
        <v>12.471</v>
      </c>
      <c r="AF3114">
        <v>12.815</v>
      </c>
      <c r="AG3114">
        <v>13.153</v>
      </c>
      <c r="AH3114">
        <v>13.492000000000001</v>
      </c>
      <c r="AI3114">
        <v>13.827</v>
      </c>
      <c r="AJ3114" t="s">
        <v>48</v>
      </c>
      <c r="AK3114" t="s">
        <v>8</v>
      </c>
      <c r="AL3114" t="s">
        <v>17</v>
      </c>
    </row>
    <row r="3115" spans="1:38" x14ac:dyDescent="0.35">
      <c r="A3115" t="s">
        <v>74</v>
      </c>
      <c r="B3115" t="s">
        <v>69</v>
      </c>
      <c r="C3115" t="s">
        <v>49</v>
      </c>
      <c r="D3115">
        <v>10</v>
      </c>
      <c r="E3115">
        <v>10.08</v>
      </c>
      <c r="F3115">
        <v>10.35</v>
      </c>
      <c r="G3115">
        <v>10.756</v>
      </c>
      <c r="H3115">
        <v>11.321</v>
      </c>
      <c r="I3115">
        <v>11.53</v>
      </c>
      <c r="J3115">
        <v>11.78</v>
      </c>
      <c r="K3115">
        <v>12.129</v>
      </c>
      <c r="L3115">
        <v>12.462999999999999</v>
      </c>
      <c r="M3115">
        <v>12.875999999999999</v>
      </c>
      <c r="N3115">
        <v>13.228</v>
      </c>
      <c r="O3115">
        <v>13.65</v>
      </c>
      <c r="P3115">
        <v>14.093999999999999</v>
      </c>
      <c r="Q3115">
        <v>14.565</v>
      </c>
      <c r="R3115">
        <v>15.18</v>
      </c>
      <c r="S3115">
        <v>16.318999999999999</v>
      </c>
      <c r="T3115">
        <v>16.971</v>
      </c>
      <c r="U3115">
        <v>17.736000000000001</v>
      </c>
      <c r="V3115">
        <v>18.809999999999999</v>
      </c>
      <c r="W3115">
        <v>19.675999999999998</v>
      </c>
      <c r="X3115">
        <v>20.829000000000001</v>
      </c>
      <c r="Y3115">
        <v>21.995999999999999</v>
      </c>
      <c r="Z3115">
        <v>22.824999999999999</v>
      </c>
      <c r="AA3115">
        <v>23.815000000000001</v>
      </c>
      <c r="AB3115">
        <v>24.614000000000001</v>
      </c>
      <c r="AC3115">
        <v>25.74</v>
      </c>
      <c r="AD3115">
        <v>26.593</v>
      </c>
      <c r="AE3115">
        <v>27.552</v>
      </c>
      <c r="AF3115">
        <v>28.53</v>
      </c>
      <c r="AG3115">
        <v>29.533999999999999</v>
      </c>
      <c r="AH3115">
        <v>30.559000000000001</v>
      </c>
      <c r="AI3115">
        <v>31.605</v>
      </c>
      <c r="AJ3115" t="s">
        <v>49</v>
      </c>
      <c r="AK3115" t="s">
        <v>9</v>
      </c>
    </row>
    <row r="3116" spans="1:38" x14ac:dyDescent="0.35">
      <c r="A3116" t="s">
        <v>74</v>
      </c>
      <c r="B3116" t="s">
        <v>69</v>
      </c>
      <c r="C3116" t="s">
        <v>50</v>
      </c>
      <c r="D3116">
        <v>0</v>
      </c>
      <c r="E3116">
        <v>2.1000000000000001E-2</v>
      </c>
      <c r="F3116">
        <v>5.8999999999999997E-2</v>
      </c>
      <c r="G3116">
        <v>9.7000000000000003E-2</v>
      </c>
      <c r="H3116">
        <v>0.13900000000000001</v>
      </c>
      <c r="I3116">
        <v>0.185</v>
      </c>
      <c r="J3116">
        <v>0.24099999999999999</v>
      </c>
      <c r="K3116">
        <v>1.258</v>
      </c>
      <c r="L3116">
        <v>1.0660000000000001</v>
      </c>
      <c r="M3116">
        <v>1.0840000000000001</v>
      </c>
      <c r="N3116">
        <v>1.135</v>
      </c>
      <c r="O3116">
        <v>1.2070000000000001</v>
      </c>
      <c r="P3116">
        <v>1.302</v>
      </c>
      <c r="Q3116">
        <v>1.41</v>
      </c>
      <c r="R3116">
        <v>1.5489999999999999</v>
      </c>
      <c r="S3116">
        <v>1.7090000000000001</v>
      </c>
      <c r="T3116">
        <v>2.0289999999999999</v>
      </c>
      <c r="U3116">
        <v>2.2090000000000001</v>
      </c>
      <c r="V3116">
        <v>2.4089999999999998</v>
      </c>
      <c r="W3116">
        <v>2.6150000000000002</v>
      </c>
      <c r="X3116">
        <v>2.802</v>
      </c>
      <c r="Y3116">
        <v>2.9910000000000001</v>
      </c>
      <c r="Z3116">
        <v>3.194</v>
      </c>
      <c r="AA3116">
        <v>3.5459999999999998</v>
      </c>
      <c r="AB3116">
        <v>3.7469999999999999</v>
      </c>
      <c r="AC3116">
        <v>3.9529999999999998</v>
      </c>
      <c r="AD3116">
        <v>4.1589999999999998</v>
      </c>
      <c r="AE3116">
        <v>4.3780000000000001</v>
      </c>
      <c r="AF3116">
        <v>4.6029999999999998</v>
      </c>
      <c r="AG3116">
        <v>4.8380000000000001</v>
      </c>
      <c r="AH3116">
        <v>5.08</v>
      </c>
      <c r="AI3116">
        <v>5.327</v>
      </c>
      <c r="AJ3116" t="s">
        <v>50</v>
      </c>
      <c r="AK3116" t="s">
        <v>15</v>
      </c>
    </row>
    <row r="3117" spans="1:38" x14ac:dyDescent="0.35">
      <c r="A3117" t="s">
        <v>74</v>
      </c>
      <c r="B3117" t="s">
        <v>69</v>
      </c>
      <c r="C3117" t="s">
        <v>51</v>
      </c>
      <c r="D3117">
        <v>0</v>
      </c>
      <c r="E3117">
        <v>2.9000000000000001E-2</v>
      </c>
      <c r="F3117">
        <v>2.5249999999999999</v>
      </c>
      <c r="G3117">
        <v>5.0279999999999996</v>
      </c>
      <c r="H3117">
        <v>7.532</v>
      </c>
      <c r="I3117">
        <v>7.5979999999999999</v>
      </c>
      <c r="J3117">
        <v>7.6790000000000003</v>
      </c>
      <c r="K3117">
        <v>8.0269999999999992</v>
      </c>
      <c r="L3117">
        <v>8.157</v>
      </c>
      <c r="M3117">
        <v>8.3030000000000008</v>
      </c>
      <c r="N3117">
        <v>8.43</v>
      </c>
      <c r="O3117">
        <v>8.5790000000000006</v>
      </c>
      <c r="P3117">
        <v>8.7360000000000007</v>
      </c>
      <c r="Q3117">
        <v>8.9049999999999994</v>
      </c>
      <c r="R3117">
        <v>9.1150000000000002</v>
      </c>
      <c r="S3117">
        <v>9.5980000000000008</v>
      </c>
      <c r="T3117">
        <v>12.407</v>
      </c>
      <c r="U3117">
        <v>12.797000000000001</v>
      </c>
      <c r="V3117">
        <v>13.253</v>
      </c>
      <c r="W3117">
        <v>13.548</v>
      </c>
      <c r="X3117">
        <v>13.821</v>
      </c>
      <c r="Y3117">
        <v>14.093999999999999</v>
      </c>
      <c r="Z3117">
        <v>14.39</v>
      </c>
      <c r="AA3117">
        <v>17.265999999999998</v>
      </c>
      <c r="AB3117">
        <v>17.556000000000001</v>
      </c>
      <c r="AC3117">
        <v>17.850999999999999</v>
      </c>
      <c r="AD3117">
        <v>18.149000000000001</v>
      </c>
      <c r="AE3117">
        <v>18.462</v>
      </c>
      <c r="AF3117">
        <v>18.783999999999999</v>
      </c>
      <c r="AG3117">
        <v>19.119</v>
      </c>
      <c r="AH3117">
        <v>19.466000000000001</v>
      </c>
      <c r="AI3117">
        <v>19.823</v>
      </c>
      <c r="AJ3117" t="s">
        <v>51</v>
      </c>
      <c r="AK3117" t="s">
        <v>19</v>
      </c>
    </row>
    <row r="3118" spans="1:38" x14ac:dyDescent="0.35">
      <c r="A3118" t="s">
        <v>74</v>
      </c>
      <c r="B3118" t="s">
        <v>69</v>
      </c>
      <c r="C3118" t="s">
        <v>52</v>
      </c>
      <c r="D3118">
        <v>0</v>
      </c>
      <c r="E3118">
        <v>0.04</v>
      </c>
      <c r="F3118">
        <v>0.11799999999999999</v>
      </c>
      <c r="G3118">
        <v>0.192</v>
      </c>
      <c r="H3118">
        <v>0.28100000000000003</v>
      </c>
      <c r="I3118">
        <v>0.374</v>
      </c>
      <c r="J3118">
        <v>0.49099999999999999</v>
      </c>
      <c r="K3118">
        <v>2.2309999999999999</v>
      </c>
      <c r="L3118">
        <v>2.052</v>
      </c>
      <c r="M3118">
        <v>2.153</v>
      </c>
      <c r="N3118">
        <v>2.282</v>
      </c>
      <c r="O3118">
        <v>2.4540000000000002</v>
      </c>
      <c r="P3118">
        <v>2.6560000000000001</v>
      </c>
      <c r="Q3118">
        <v>2.8769999999999998</v>
      </c>
      <c r="R3118">
        <v>3.1680000000000001</v>
      </c>
      <c r="S3118">
        <v>3.5019999999999998</v>
      </c>
      <c r="T3118">
        <v>4.1609999999999996</v>
      </c>
      <c r="U3118">
        <v>4.5350000000000001</v>
      </c>
      <c r="V3118">
        <v>4.9420000000000002</v>
      </c>
      <c r="W3118">
        <v>5.3620000000000001</v>
      </c>
      <c r="X3118">
        <v>5.7439999999999998</v>
      </c>
      <c r="Y3118">
        <v>6.1289999999999996</v>
      </c>
      <c r="Z3118">
        <v>6.54</v>
      </c>
      <c r="AA3118">
        <v>7.258</v>
      </c>
      <c r="AB3118">
        <v>7.6630000000000003</v>
      </c>
      <c r="AC3118">
        <v>8.07</v>
      </c>
      <c r="AD3118">
        <v>8.484</v>
      </c>
      <c r="AE3118">
        <v>8.9179999999999993</v>
      </c>
      <c r="AF3118">
        <v>9.3659999999999997</v>
      </c>
      <c r="AG3118">
        <v>9.8320000000000007</v>
      </c>
      <c r="AH3118">
        <v>10.315</v>
      </c>
      <c r="AI3118">
        <v>10.811</v>
      </c>
      <c r="AJ3118" t="s">
        <v>52</v>
      </c>
      <c r="AK3118" t="s">
        <v>15</v>
      </c>
    </row>
    <row r="3119" spans="1:38" x14ac:dyDescent="0.35">
      <c r="A3119" t="s">
        <v>74</v>
      </c>
      <c r="B3119" t="s">
        <v>69</v>
      </c>
      <c r="C3119" t="s">
        <v>53</v>
      </c>
      <c r="D3119">
        <v>0</v>
      </c>
      <c r="E3119">
        <v>5.8999999999999997E-2</v>
      </c>
      <c r="F3119">
        <v>2.0840000000000001</v>
      </c>
      <c r="G3119">
        <v>3.722</v>
      </c>
      <c r="H3119">
        <v>5.3479999999999999</v>
      </c>
      <c r="I3119">
        <v>5.3959999999999999</v>
      </c>
      <c r="J3119">
        <v>5.5090000000000003</v>
      </c>
      <c r="K3119">
        <v>5.5890000000000004</v>
      </c>
      <c r="L3119">
        <v>5.7919999999999998</v>
      </c>
      <c r="M3119">
        <v>6.0679999999999996</v>
      </c>
      <c r="N3119">
        <v>6.32</v>
      </c>
      <c r="O3119">
        <v>6.6139999999999999</v>
      </c>
      <c r="P3119">
        <v>6.9329999999999998</v>
      </c>
      <c r="Q3119">
        <v>7.2770000000000001</v>
      </c>
      <c r="R3119">
        <v>7.7089999999999996</v>
      </c>
      <c r="S3119">
        <v>12.518000000000001</v>
      </c>
      <c r="T3119">
        <v>12.984</v>
      </c>
      <c r="U3119">
        <v>13.734</v>
      </c>
      <c r="V3119">
        <v>16.655000000000001</v>
      </c>
      <c r="W3119">
        <v>17.27</v>
      </c>
      <c r="X3119">
        <v>21.030999999999999</v>
      </c>
      <c r="Y3119">
        <v>24.899000000000001</v>
      </c>
      <c r="Z3119">
        <v>25.5</v>
      </c>
      <c r="AA3119">
        <v>28.02</v>
      </c>
      <c r="AB3119">
        <v>28.61</v>
      </c>
      <c r="AC3119">
        <v>31.864000000000001</v>
      </c>
      <c r="AD3119">
        <v>32.378999999999998</v>
      </c>
      <c r="AE3119">
        <v>32.756999999999998</v>
      </c>
      <c r="AF3119">
        <v>33.183</v>
      </c>
      <c r="AG3119">
        <v>33.652000000000001</v>
      </c>
      <c r="AH3119">
        <v>34.167000000000002</v>
      </c>
      <c r="AI3119">
        <v>34.716000000000001</v>
      </c>
      <c r="AJ3119" t="s">
        <v>53</v>
      </c>
      <c r="AK3119" t="s">
        <v>8</v>
      </c>
    </row>
    <row r="3120" spans="1:38" x14ac:dyDescent="0.35">
      <c r="A3120" t="s">
        <v>74</v>
      </c>
      <c r="B3120" t="s">
        <v>69</v>
      </c>
      <c r="C3120" t="s">
        <v>54</v>
      </c>
      <c r="D3120">
        <v>0</v>
      </c>
      <c r="E3120">
        <v>6.0000000000000001E-3</v>
      </c>
      <c r="F3120">
        <v>1.466</v>
      </c>
      <c r="G3120">
        <v>2.8969999999999998</v>
      </c>
      <c r="H3120">
        <v>4.26</v>
      </c>
      <c r="I3120">
        <v>4.2850000000000001</v>
      </c>
      <c r="J3120">
        <v>4.3150000000000004</v>
      </c>
      <c r="K3120">
        <v>4.3620000000000001</v>
      </c>
      <c r="L3120">
        <v>4.4029999999999996</v>
      </c>
      <c r="M3120">
        <v>4.4569999999999999</v>
      </c>
      <c r="N3120">
        <v>4.492</v>
      </c>
      <c r="O3120">
        <v>4.54</v>
      </c>
      <c r="P3120">
        <v>4.5890000000000004</v>
      </c>
      <c r="Q3120">
        <v>4.6390000000000002</v>
      </c>
      <c r="R3120">
        <v>4.7130000000000001</v>
      </c>
      <c r="S3120">
        <v>8.8780000000000001</v>
      </c>
      <c r="T3120">
        <v>8.9559999999999995</v>
      </c>
      <c r="U3120">
        <v>9.2539999999999996</v>
      </c>
      <c r="V3120">
        <v>11.565</v>
      </c>
      <c r="W3120">
        <v>11.675000000000001</v>
      </c>
      <c r="X3120">
        <v>14.763</v>
      </c>
      <c r="Y3120">
        <v>17.946999999999999</v>
      </c>
      <c r="Z3120">
        <v>18.033999999999999</v>
      </c>
      <c r="AA3120">
        <v>19.943000000000001</v>
      </c>
      <c r="AB3120">
        <v>20.016999999999999</v>
      </c>
      <c r="AC3120">
        <v>22.584</v>
      </c>
      <c r="AD3120">
        <v>22.748999999999999</v>
      </c>
      <c r="AE3120">
        <v>23.088999999999999</v>
      </c>
      <c r="AF3120">
        <v>23.405999999999999</v>
      </c>
      <c r="AG3120">
        <v>23.7</v>
      </c>
      <c r="AH3120">
        <v>23.978000000000002</v>
      </c>
      <c r="AI3120">
        <v>24.242999999999999</v>
      </c>
      <c r="AJ3120" t="s">
        <v>54</v>
      </c>
      <c r="AK3120" t="s">
        <v>22</v>
      </c>
    </row>
    <row r="3121" spans="1:38" x14ac:dyDescent="0.35">
      <c r="A3121" t="s">
        <v>74</v>
      </c>
      <c r="B3121" t="s">
        <v>69</v>
      </c>
      <c r="C3121" t="s">
        <v>55</v>
      </c>
      <c r="D3121">
        <v>0</v>
      </c>
      <c r="E3121">
        <v>0.03</v>
      </c>
      <c r="F3121">
        <v>1.554</v>
      </c>
      <c r="G3121">
        <v>3.077</v>
      </c>
      <c r="H3121">
        <v>4.6079999999999997</v>
      </c>
      <c r="I3121">
        <v>4.6849999999999996</v>
      </c>
      <c r="J3121">
        <v>4.782</v>
      </c>
      <c r="K3121">
        <v>5.62</v>
      </c>
      <c r="L3121">
        <v>5.8140000000000001</v>
      </c>
      <c r="M3121">
        <v>5.9980000000000002</v>
      </c>
      <c r="N3121">
        <v>6.1479999999999997</v>
      </c>
      <c r="O3121">
        <v>6.32</v>
      </c>
      <c r="P3121">
        <v>6.5019999999999998</v>
      </c>
      <c r="Q3121">
        <v>6.6950000000000003</v>
      </c>
      <c r="R3121">
        <v>6.94</v>
      </c>
      <c r="S3121">
        <v>7.3760000000000003</v>
      </c>
      <c r="T3121">
        <v>9.3960000000000008</v>
      </c>
      <c r="U3121">
        <v>9.7899999999999991</v>
      </c>
      <c r="V3121">
        <v>10.233000000000001</v>
      </c>
      <c r="W3121">
        <v>10.584</v>
      </c>
      <c r="X3121">
        <v>10.893000000000001</v>
      </c>
      <c r="Y3121">
        <v>11.199</v>
      </c>
      <c r="Z3121">
        <v>11.529</v>
      </c>
      <c r="AA3121">
        <v>13.603</v>
      </c>
      <c r="AB3121">
        <v>13.917999999999999</v>
      </c>
      <c r="AC3121">
        <v>14.234999999999999</v>
      </c>
      <c r="AD3121">
        <v>14.554</v>
      </c>
      <c r="AE3121">
        <v>14.885999999999999</v>
      </c>
      <c r="AF3121">
        <v>15.231</v>
      </c>
      <c r="AG3121">
        <v>15.585000000000001</v>
      </c>
      <c r="AH3121">
        <v>15.954000000000001</v>
      </c>
      <c r="AI3121">
        <v>16.334</v>
      </c>
      <c r="AJ3121" t="s">
        <v>55</v>
      </c>
      <c r="AK3121" t="s">
        <v>8</v>
      </c>
      <c r="AL3121" t="s">
        <v>17</v>
      </c>
    </row>
    <row r="3122" spans="1:38" x14ac:dyDescent="0.35">
      <c r="A3122" t="s">
        <v>71</v>
      </c>
      <c r="B3122" t="s">
        <v>84</v>
      </c>
      <c r="C3122" t="s">
        <v>7</v>
      </c>
      <c r="D3122">
        <v>963402.76</v>
      </c>
      <c r="E3122">
        <v>963291.44099999999</v>
      </c>
      <c r="F3122">
        <v>949506.56299999997</v>
      </c>
      <c r="G3122">
        <v>927144.78700000001</v>
      </c>
      <c r="H3122">
        <v>918920.098</v>
      </c>
      <c r="I3122">
        <v>921445.06799999997</v>
      </c>
      <c r="J3122">
        <v>927568.29</v>
      </c>
      <c r="K3122">
        <v>940079.11</v>
      </c>
      <c r="L3122">
        <v>956366.75600000005</v>
      </c>
      <c r="M3122">
        <v>978012.16500000004</v>
      </c>
      <c r="N3122">
        <v>1005577.773</v>
      </c>
      <c r="O3122">
        <v>1039417.351</v>
      </c>
      <c r="P3122">
        <v>1089382.885</v>
      </c>
      <c r="Q3122">
        <v>1142552.7509999999</v>
      </c>
      <c r="R3122">
        <v>1195751.585</v>
      </c>
      <c r="S3122">
        <v>1248809.618</v>
      </c>
      <c r="T3122">
        <v>1300475.8030000001</v>
      </c>
      <c r="U3122">
        <v>1359758.9310000001</v>
      </c>
      <c r="V3122">
        <v>1408196.5079999999</v>
      </c>
      <c r="W3122">
        <v>1453012.182</v>
      </c>
      <c r="X3122">
        <v>1493461.041</v>
      </c>
      <c r="Y3122">
        <v>1529889.8540000001</v>
      </c>
      <c r="Z3122">
        <v>1563643.787</v>
      </c>
      <c r="AA3122">
        <v>1592213.3640000001</v>
      </c>
      <c r="AB3122">
        <v>1615330.3970000001</v>
      </c>
      <c r="AC3122">
        <v>1635030.145</v>
      </c>
      <c r="AD3122">
        <v>1650639.9450000001</v>
      </c>
      <c r="AE3122">
        <v>1664101.47</v>
      </c>
      <c r="AF3122">
        <v>1675915.0789999999</v>
      </c>
      <c r="AG3122">
        <v>1685419.189</v>
      </c>
      <c r="AH3122">
        <v>1694437.173</v>
      </c>
      <c r="AI3122">
        <v>1702970.4850000001</v>
      </c>
      <c r="AJ3122" t="s">
        <v>7</v>
      </c>
      <c r="AK3122" t="s">
        <v>8</v>
      </c>
      <c r="AL3122" t="s">
        <v>9</v>
      </c>
    </row>
    <row r="3123" spans="1:38" x14ac:dyDescent="0.35">
      <c r="A3123" t="s">
        <v>71</v>
      </c>
      <c r="B3123" t="s">
        <v>84</v>
      </c>
      <c r="C3123" t="s">
        <v>10</v>
      </c>
      <c r="D3123">
        <v>85286.436000000002</v>
      </c>
      <c r="E3123">
        <v>85552.846999999994</v>
      </c>
      <c r="F3123">
        <v>85164.661999999997</v>
      </c>
      <c r="G3123">
        <v>84208.585000000006</v>
      </c>
      <c r="H3123">
        <v>84102.248000000007</v>
      </c>
      <c r="I3123">
        <v>84691.472999999998</v>
      </c>
      <c r="J3123">
        <v>85389.224000000002</v>
      </c>
      <c r="K3123">
        <v>86724.396999999997</v>
      </c>
      <c r="L3123">
        <v>88383.002999999997</v>
      </c>
      <c r="M3123">
        <v>90520.948999999993</v>
      </c>
      <c r="N3123">
        <v>93129.536999999997</v>
      </c>
      <c r="O3123">
        <v>96194.04</v>
      </c>
      <c r="P3123">
        <v>100713.26300000001</v>
      </c>
      <c r="Q3123">
        <v>105486.068</v>
      </c>
      <c r="R3123">
        <v>110208.22199999999</v>
      </c>
      <c r="S3123">
        <v>114900.69899999999</v>
      </c>
      <c r="T3123">
        <v>119353.40399999999</v>
      </c>
      <c r="U3123">
        <v>124268.944</v>
      </c>
      <c r="V3123">
        <v>128212.77</v>
      </c>
      <c r="W3123">
        <v>131833.26</v>
      </c>
      <c r="X3123">
        <v>135030.53899999999</v>
      </c>
      <c r="Y3123">
        <v>137855.77299999999</v>
      </c>
      <c r="Z3123">
        <v>140379.91099999999</v>
      </c>
      <c r="AA3123">
        <v>142436.6</v>
      </c>
      <c r="AB3123">
        <v>144107.40599999999</v>
      </c>
      <c r="AC3123">
        <v>145532.46100000001</v>
      </c>
      <c r="AD3123">
        <v>146704.63200000001</v>
      </c>
      <c r="AE3123">
        <v>147701.62700000001</v>
      </c>
      <c r="AF3123">
        <v>148532.14799999999</v>
      </c>
      <c r="AG3123">
        <v>149228.122</v>
      </c>
      <c r="AH3123">
        <v>149899.02299999999</v>
      </c>
      <c r="AI3123">
        <v>150527.21599999999</v>
      </c>
      <c r="AJ3123" t="s">
        <v>10</v>
      </c>
      <c r="AK3123" t="s">
        <v>11</v>
      </c>
      <c r="AL3123" t="s">
        <v>9</v>
      </c>
    </row>
    <row r="3124" spans="1:38" x14ac:dyDescent="0.35">
      <c r="A3124" t="s">
        <v>71</v>
      </c>
      <c r="B3124" t="s">
        <v>84</v>
      </c>
      <c r="C3124" t="s">
        <v>12</v>
      </c>
      <c r="D3124">
        <v>1909023.3589999999</v>
      </c>
      <c r="E3124">
        <v>1899425.54</v>
      </c>
      <c r="F3124">
        <v>1859533.1</v>
      </c>
      <c r="G3124">
        <v>1800943.1040000001</v>
      </c>
      <c r="H3124">
        <v>1772708.111</v>
      </c>
      <c r="I3124">
        <v>1767044.8189999999</v>
      </c>
      <c r="J3124">
        <v>1769322.1980000001</v>
      </c>
      <c r="K3124">
        <v>1784066.6340000001</v>
      </c>
      <c r="L3124">
        <v>1805752.9010000001</v>
      </c>
      <c r="M3124">
        <v>1836641.3570000001</v>
      </c>
      <c r="N3124">
        <v>1878210.6839999999</v>
      </c>
      <c r="O3124">
        <v>1934818.41</v>
      </c>
      <c r="P3124">
        <v>2021434.405</v>
      </c>
      <c r="Q3124">
        <v>2115557.4759999998</v>
      </c>
      <c r="R3124">
        <v>2211525.9380000001</v>
      </c>
      <c r="S3124">
        <v>2308640.787</v>
      </c>
      <c r="T3124">
        <v>2405646.0350000001</v>
      </c>
      <c r="U3124">
        <v>2519510.2570000002</v>
      </c>
      <c r="V3124">
        <v>2611709.1179999998</v>
      </c>
      <c r="W3124">
        <v>2696281.9849999999</v>
      </c>
      <c r="X3124">
        <v>2771911.5559999999</v>
      </c>
      <c r="Y3124">
        <v>2838815.7059999998</v>
      </c>
      <c r="Z3124">
        <v>2899690.2510000002</v>
      </c>
      <c r="AA3124">
        <v>2950127.6269999999</v>
      </c>
      <c r="AB3124">
        <v>2988683.8480000002</v>
      </c>
      <c r="AC3124">
        <v>3019217.7749999999</v>
      </c>
      <c r="AD3124">
        <v>3040133.2659999998</v>
      </c>
      <c r="AE3124">
        <v>3056572.7230000002</v>
      </c>
      <c r="AF3124">
        <v>3070028.5920000002</v>
      </c>
      <c r="AG3124">
        <v>3077813.52</v>
      </c>
      <c r="AH3124">
        <v>3084029.4649999999</v>
      </c>
      <c r="AI3124">
        <v>3089068.8640000001</v>
      </c>
      <c r="AJ3124" t="s">
        <v>12</v>
      </c>
      <c r="AK3124" t="s">
        <v>8</v>
      </c>
    </row>
    <row r="3125" spans="1:38" x14ac:dyDescent="0.35">
      <c r="A3125" t="s">
        <v>71</v>
      </c>
      <c r="B3125" t="s">
        <v>84</v>
      </c>
      <c r="C3125" t="s">
        <v>13</v>
      </c>
      <c r="D3125">
        <v>876951.40800000005</v>
      </c>
      <c r="E3125">
        <v>873207.57900000003</v>
      </c>
      <c r="F3125">
        <v>855538.04799999995</v>
      </c>
      <c r="G3125">
        <v>829551.52099999995</v>
      </c>
      <c r="H3125">
        <v>817008.08200000005</v>
      </c>
      <c r="I3125">
        <v>814593.18</v>
      </c>
      <c r="J3125">
        <v>815883.18</v>
      </c>
      <c r="K3125">
        <v>822876.14599999995</v>
      </c>
      <c r="L3125">
        <v>833124.14099999995</v>
      </c>
      <c r="M3125">
        <v>847592.71100000001</v>
      </c>
      <c r="N3125">
        <v>866883.08600000001</v>
      </c>
      <c r="O3125">
        <v>893173.45200000005</v>
      </c>
      <c r="P3125">
        <v>933207.33299999998</v>
      </c>
      <c r="Q3125">
        <v>976947.74</v>
      </c>
      <c r="R3125">
        <v>1021743.914</v>
      </c>
      <c r="S3125">
        <v>1067528.7849999999</v>
      </c>
      <c r="T3125">
        <v>1113477.0109999999</v>
      </c>
      <c r="U3125">
        <v>1167040.77</v>
      </c>
      <c r="V3125">
        <v>1211074.615</v>
      </c>
      <c r="W3125">
        <v>1251848.317</v>
      </c>
      <c r="X3125">
        <v>1288444.237</v>
      </c>
      <c r="Y3125">
        <v>1321109.0430000001</v>
      </c>
      <c r="Z3125">
        <v>1350987.3940000001</v>
      </c>
      <c r="AA3125">
        <v>1376088.7779999999</v>
      </c>
      <c r="AB3125">
        <v>1395717.9920000001</v>
      </c>
      <c r="AC3125">
        <v>1411679.0919999999</v>
      </c>
      <c r="AD3125">
        <v>1423333.9669999999</v>
      </c>
      <c r="AE3125">
        <v>1432606.8319999999</v>
      </c>
      <c r="AF3125">
        <v>1440303.1580000001</v>
      </c>
      <c r="AG3125">
        <v>1443607.3030000001</v>
      </c>
      <c r="AH3125">
        <v>1445186.9069999999</v>
      </c>
      <c r="AI3125">
        <v>1445991.1189999999</v>
      </c>
      <c r="AJ3125" t="s">
        <v>13</v>
      </c>
      <c r="AK3125" t="s">
        <v>8</v>
      </c>
    </row>
    <row r="3126" spans="1:38" x14ac:dyDescent="0.35">
      <c r="A3126" t="s">
        <v>71</v>
      </c>
      <c r="B3126" t="s">
        <v>84</v>
      </c>
      <c r="C3126" t="s">
        <v>14</v>
      </c>
      <c r="D3126">
        <v>1979999.196</v>
      </c>
      <c r="E3126">
        <v>1969147.463</v>
      </c>
      <c r="F3126">
        <v>1928373.8670000001</v>
      </c>
      <c r="G3126">
        <v>1868197.672</v>
      </c>
      <c r="H3126">
        <v>1840452.7109999999</v>
      </c>
      <c r="I3126">
        <v>1836375.3870000001</v>
      </c>
      <c r="J3126">
        <v>1841033.3670000001</v>
      </c>
      <c r="K3126">
        <v>1857052.9280000001</v>
      </c>
      <c r="L3126">
        <v>1881137.0249999999</v>
      </c>
      <c r="M3126">
        <v>1915139.5260000001</v>
      </c>
      <c r="N3126">
        <v>1960380.2949999999</v>
      </c>
      <c r="O3126">
        <v>2019884.584</v>
      </c>
      <c r="P3126">
        <v>2111513.051</v>
      </c>
      <c r="Q3126">
        <v>2209401.84</v>
      </c>
      <c r="R3126">
        <v>2306998.5529999998</v>
      </c>
      <c r="S3126">
        <v>2403114.5720000002</v>
      </c>
      <c r="T3126">
        <v>2495474.7009999999</v>
      </c>
      <c r="U3126">
        <v>2609881.1510000001</v>
      </c>
      <c r="V3126">
        <v>2700667.7689999999</v>
      </c>
      <c r="W3126">
        <v>2784049.8119999999</v>
      </c>
      <c r="X3126">
        <v>2857972.852</v>
      </c>
      <c r="Y3126">
        <v>2925702.1880000001</v>
      </c>
      <c r="Z3126">
        <v>2991356.7429999998</v>
      </c>
      <c r="AA3126">
        <v>3039205.8969999999</v>
      </c>
      <c r="AB3126">
        <v>3077646.0249999999</v>
      </c>
      <c r="AC3126">
        <v>3107557.82</v>
      </c>
      <c r="AD3126">
        <v>3131812.8760000002</v>
      </c>
      <c r="AE3126">
        <v>3149689.41</v>
      </c>
      <c r="AF3126">
        <v>3159258.037</v>
      </c>
      <c r="AG3126">
        <v>3167924.523</v>
      </c>
      <c r="AH3126">
        <v>3175575.1809999999</v>
      </c>
      <c r="AI3126">
        <v>3182060.6039999998</v>
      </c>
      <c r="AJ3126" t="s">
        <v>14</v>
      </c>
      <c r="AK3126" t="s">
        <v>15</v>
      </c>
    </row>
    <row r="3127" spans="1:38" x14ac:dyDescent="0.35">
      <c r="A3127" t="s">
        <v>71</v>
      </c>
      <c r="B3127" t="s">
        <v>84</v>
      </c>
      <c r="C3127" t="s">
        <v>16</v>
      </c>
      <c r="D3127">
        <v>199022.59099999999</v>
      </c>
      <c r="E3127">
        <v>198207.66800000001</v>
      </c>
      <c r="F3127">
        <v>194876.095</v>
      </c>
      <c r="G3127">
        <v>189844.92199999999</v>
      </c>
      <c r="H3127">
        <v>187780.23</v>
      </c>
      <c r="I3127">
        <v>188096.62299999999</v>
      </c>
      <c r="J3127">
        <v>189462.114</v>
      </c>
      <c r="K3127">
        <v>192564.92199999999</v>
      </c>
      <c r="L3127">
        <v>196561.07399999999</v>
      </c>
      <c r="M3127">
        <v>201859.97</v>
      </c>
      <c r="N3127">
        <v>208412.796</v>
      </c>
      <c r="O3127">
        <v>216331.86900000001</v>
      </c>
      <c r="P3127">
        <v>227883.29399999999</v>
      </c>
      <c r="Q3127">
        <v>240062.834</v>
      </c>
      <c r="R3127">
        <v>252372.65700000001</v>
      </c>
      <c r="S3127">
        <v>264737.83</v>
      </c>
      <c r="T3127">
        <v>276935.65000000002</v>
      </c>
      <c r="U3127">
        <v>290427.36300000001</v>
      </c>
      <c r="V3127">
        <v>301228.679</v>
      </c>
      <c r="W3127">
        <v>310995.61200000002</v>
      </c>
      <c r="X3127">
        <v>319272.69400000002</v>
      </c>
      <c r="Y3127">
        <v>326322.837</v>
      </c>
      <c r="Z3127">
        <v>332398.125</v>
      </c>
      <c r="AA3127">
        <v>337182.79399999999</v>
      </c>
      <c r="AB3127">
        <v>340855.19900000002</v>
      </c>
      <c r="AC3127">
        <v>343794.29499999998</v>
      </c>
      <c r="AD3127">
        <v>345933.66200000001</v>
      </c>
      <c r="AE3127">
        <v>347647.36200000002</v>
      </c>
      <c r="AF3127">
        <v>349048.41700000002</v>
      </c>
      <c r="AG3127">
        <v>350069.73100000003</v>
      </c>
      <c r="AH3127">
        <v>351002.16700000002</v>
      </c>
      <c r="AI3127">
        <v>351818.56099999999</v>
      </c>
      <c r="AJ3127" t="s">
        <v>16</v>
      </c>
      <c r="AK3127" t="s">
        <v>8</v>
      </c>
      <c r="AL3127" t="s">
        <v>17</v>
      </c>
    </row>
    <row r="3128" spans="1:38" x14ac:dyDescent="0.35">
      <c r="A3128" t="s">
        <v>71</v>
      </c>
      <c r="B3128" t="s">
        <v>84</v>
      </c>
      <c r="C3128" t="s">
        <v>18</v>
      </c>
      <c r="D3128">
        <v>402781.14</v>
      </c>
      <c r="E3128">
        <v>400301.22200000001</v>
      </c>
      <c r="F3128">
        <v>392332.22100000002</v>
      </c>
      <c r="G3128">
        <v>380737.337</v>
      </c>
      <c r="H3128">
        <v>376602.24</v>
      </c>
      <c r="I3128">
        <v>378324.27899999998</v>
      </c>
      <c r="J3128">
        <v>382882.07799999998</v>
      </c>
      <c r="K3128">
        <v>390572.45600000001</v>
      </c>
      <c r="L3128">
        <v>400670.03200000001</v>
      </c>
      <c r="M3128">
        <v>413570.52299999999</v>
      </c>
      <c r="N3128">
        <v>429674.71299999999</v>
      </c>
      <c r="O3128">
        <v>449954.85399999999</v>
      </c>
      <c r="P3128">
        <v>477940.109</v>
      </c>
      <c r="Q3128">
        <v>507939.57900000003</v>
      </c>
      <c r="R3128">
        <v>537641.45700000005</v>
      </c>
      <c r="S3128">
        <v>566232.973</v>
      </c>
      <c r="T3128">
        <v>592697.65800000005</v>
      </c>
      <c r="U3128">
        <v>622465.21299999999</v>
      </c>
      <c r="V3128">
        <v>645949.55099999998</v>
      </c>
      <c r="W3128">
        <v>666976.049</v>
      </c>
      <c r="X3128">
        <v>685247.549</v>
      </c>
      <c r="Y3128">
        <v>701472.86399999994</v>
      </c>
      <c r="Z3128">
        <v>716139.049</v>
      </c>
      <c r="AA3128">
        <v>726494.52500000002</v>
      </c>
      <c r="AB3128">
        <v>734753.50800000003</v>
      </c>
      <c r="AC3128">
        <v>740992.00600000005</v>
      </c>
      <c r="AD3128">
        <v>745691.10100000002</v>
      </c>
      <c r="AE3128">
        <v>749051.75100000005</v>
      </c>
      <c r="AF3128">
        <v>750705.77800000005</v>
      </c>
      <c r="AG3128">
        <v>752166.50399999996</v>
      </c>
      <c r="AH3128">
        <v>753311.86300000001</v>
      </c>
      <c r="AI3128">
        <v>754028.80900000001</v>
      </c>
      <c r="AJ3128" t="s">
        <v>18</v>
      </c>
      <c r="AK3128" t="s">
        <v>19</v>
      </c>
    </row>
    <row r="3129" spans="1:38" x14ac:dyDescent="0.35">
      <c r="A3129" t="s">
        <v>71</v>
      </c>
      <c r="B3129" t="s">
        <v>84</v>
      </c>
      <c r="C3129" t="s">
        <v>20</v>
      </c>
      <c r="D3129">
        <v>1310163.5900000001</v>
      </c>
      <c r="E3129">
        <v>1307885.0649999999</v>
      </c>
      <c r="F3129">
        <v>1290540.1229999999</v>
      </c>
      <c r="G3129">
        <v>1262559.2350000001</v>
      </c>
      <c r="H3129">
        <v>1252104.6029999999</v>
      </c>
      <c r="I3129">
        <v>1255123.426</v>
      </c>
      <c r="J3129">
        <v>1262484.611</v>
      </c>
      <c r="K3129">
        <v>1278218.22</v>
      </c>
      <c r="L3129">
        <v>1298549.9650000001</v>
      </c>
      <c r="M3129">
        <v>1325275.905</v>
      </c>
      <c r="N3129">
        <v>1358952.939</v>
      </c>
      <c r="O3129">
        <v>1401053.17</v>
      </c>
      <c r="P3129">
        <v>1464346.406</v>
      </c>
      <c r="Q3129">
        <v>1531999.132</v>
      </c>
      <c r="R3129">
        <v>1599618.7239999999</v>
      </c>
      <c r="S3129">
        <v>1667721.675</v>
      </c>
      <c r="T3129">
        <v>1734312.0970000001</v>
      </c>
      <c r="U3129">
        <v>1810137.9879999999</v>
      </c>
      <c r="V3129">
        <v>1871731.0719999999</v>
      </c>
      <c r="W3129">
        <v>1928478.7150000001</v>
      </c>
      <c r="X3129">
        <v>1979458.8829999999</v>
      </c>
      <c r="Y3129">
        <v>2025030.41</v>
      </c>
      <c r="Z3129">
        <v>2066808.9029999999</v>
      </c>
      <c r="AA3129">
        <v>2101809.2400000002</v>
      </c>
      <c r="AB3129">
        <v>2130033.8590000002</v>
      </c>
      <c r="AC3129">
        <v>2153892.7990000001</v>
      </c>
      <c r="AD3129">
        <v>2172643.9210000001</v>
      </c>
      <c r="AE3129">
        <v>2188856.7790000001</v>
      </c>
      <c r="AF3129">
        <v>2203294.7080000001</v>
      </c>
      <c r="AG3129">
        <v>2215250.0269999998</v>
      </c>
      <c r="AH3129">
        <v>2226789.162</v>
      </c>
      <c r="AI3129">
        <v>2237672.98</v>
      </c>
      <c r="AJ3129" t="s">
        <v>20</v>
      </c>
      <c r="AK3129" t="s">
        <v>9</v>
      </c>
    </row>
    <row r="3130" spans="1:38" x14ac:dyDescent="0.35">
      <c r="A3130" t="s">
        <v>71</v>
      </c>
      <c r="B3130" t="s">
        <v>84</v>
      </c>
      <c r="C3130" t="s">
        <v>21</v>
      </c>
      <c r="D3130">
        <v>207681.86</v>
      </c>
      <c r="E3130">
        <v>207764.84599999999</v>
      </c>
      <c r="F3130">
        <v>205803.52799999999</v>
      </c>
      <c r="G3130">
        <v>202299.51999999999</v>
      </c>
      <c r="H3130">
        <v>201167.15</v>
      </c>
      <c r="I3130">
        <v>201981.80799999999</v>
      </c>
      <c r="J3130">
        <v>203506.54500000001</v>
      </c>
      <c r="K3130">
        <v>206779.06</v>
      </c>
      <c r="L3130">
        <v>210932.12100000001</v>
      </c>
      <c r="M3130">
        <v>216597.68599999999</v>
      </c>
      <c r="N3130">
        <v>222987.42499999999</v>
      </c>
      <c r="O3130">
        <v>230392.06400000001</v>
      </c>
      <c r="P3130">
        <v>241369.18700000001</v>
      </c>
      <c r="Q3130">
        <v>252904.177</v>
      </c>
      <c r="R3130">
        <v>264362.44099999999</v>
      </c>
      <c r="S3130">
        <v>275839.72899999999</v>
      </c>
      <c r="T3130">
        <v>286628.66499999998</v>
      </c>
      <c r="U3130">
        <v>298601.01500000001</v>
      </c>
      <c r="V3130">
        <v>308292.58</v>
      </c>
      <c r="W3130">
        <v>317303.99300000002</v>
      </c>
      <c r="X3130">
        <v>324909.34999999998</v>
      </c>
      <c r="Y3130">
        <v>331463.45400000003</v>
      </c>
      <c r="Z3130">
        <v>337243.52399999998</v>
      </c>
      <c r="AA3130">
        <v>341878.11599999998</v>
      </c>
      <c r="AB3130">
        <v>345540.63699999999</v>
      </c>
      <c r="AC3130">
        <v>348617.353</v>
      </c>
      <c r="AD3130">
        <v>351084.734</v>
      </c>
      <c r="AE3130">
        <v>353151.272</v>
      </c>
      <c r="AF3130">
        <v>354908.07799999998</v>
      </c>
      <c r="AG3130">
        <v>356286.62300000002</v>
      </c>
      <c r="AH3130">
        <v>357575.995</v>
      </c>
      <c r="AI3130">
        <v>358778.32699999999</v>
      </c>
      <c r="AJ3130" t="s">
        <v>21</v>
      </c>
      <c r="AK3130" t="s">
        <v>22</v>
      </c>
    </row>
    <row r="3131" spans="1:38" x14ac:dyDescent="0.35">
      <c r="A3131" t="s">
        <v>71</v>
      </c>
      <c r="B3131" t="s">
        <v>84</v>
      </c>
      <c r="C3131" t="s">
        <v>23</v>
      </c>
      <c r="D3131">
        <v>1491166.9369999999</v>
      </c>
      <c r="E3131">
        <v>1489489.87</v>
      </c>
      <c r="F3131">
        <v>1468698.7949999999</v>
      </c>
      <c r="G3131">
        <v>1434801.199</v>
      </c>
      <c r="H3131">
        <v>1422741.7180000001</v>
      </c>
      <c r="I3131">
        <v>1427897.1869999999</v>
      </c>
      <c r="J3131">
        <v>1439558.8259999999</v>
      </c>
      <c r="K3131">
        <v>1463065.7490000001</v>
      </c>
      <c r="L3131">
        <v>1492422.0560000001</v>
      </c>
      <c r="M3131">
        <v>1530604.8810000001</v>
      </c>
      <c r="N3131">
        <v>1576336.28</v>
      </c>
      <c r="O3131">
        <v>1631511.06</v>
      </c>
      <c r="P3131">
        <v>1712370.378</v>
      </c>
      <c r="Q3131">
        <v>1797828.2949999999</v>
      </c>
      <c r="R3131">
        <v>1883161.595</v>
      </c>
      <c r="S3131">
        <v>1969317.922</v>
      </c>
      <c r="T3131">
        <v>2053089.9350000001</v>
      </c>
      <c r="U3131">
        <v>2147429.5389999999</v>
      </c>
      <c r="V3131">
        <v>2223523.4929999998</v>
      </c>
      <c r="W3131">
        <v>2293643.3080000002</v>
      </c>
      <c r="X3131">
        <v>2355213.176</v>
      </c>
      <c r="Y3131">
        <v>2409573.6830000002</v>
      </c>
      <c r="Z3131">
        <v>2458684.8450000002</v>
      </c>
      <c r="AA3131">
        <v>2499086.9810000001</v>
      </c>
      <c r="AB3131">
        <v>2531519.4309999999</v>
      </c>
      <c r="AC3131">
        <v>2558698.0040000002</v>
      </c>
      <c r="AD3131">
        <v>2580667.1519999998</v>
      </c>
      <c r="AE3131">
        <v>2599477.801</v>
      </c>
      <c r="AF3131">
        <v>2616018.2850000001</v>
      </c>
      <c r="AG3131">
        <v>2629617.7740000002</v>
      </c>
      <c r="AH3131">
        <v>2642691.3339999998</v>
      </c>
      <c r="AI3131">
        <v>2655003.1639999999</v>
      </c>
      <c r="AJ3131" t="s">
        <v>23</v>
      </c>
      <c r="AK3131" t="s">
        <v>24</v>
      </c>
      <c r="AL3131" t="s">
        <v>17</v>
      </c>
    </row>
    <row r="3132" spans="1:38" x14ac:dyDescent="0.35">
      <c r="A3132" t="s">
        <v>71</v>
      </c>
      <c r="B3132" t="s">
        <v>84</v>
      </c>
      <c r="C3132" t="s">
        <v>25</v>
      </c>
      <c r="D3132">
        <v>818908.31299999997</v>
      </c>
      <c r="E3132">
        <v>813390.68799999997</v>
      </c>
      <c r="F3132">
        <v>797109.67599999998</v>
      </c>
      <c r="G3132">
        <v>773707.04599999997</v>
      </c>
      <c r="H3132">
        <v>762039.93599999999</v>
      </c>
      <c r="I3132">
        <v>758719.85400000005</v>
      </c>
      <c r="J3132">
        <v>758342.75399999996</v>
      </c>
      <c r="K3132">
        <v>761692.027</v>
      </c>
      <c r="L3132">
        <v>767675.76599999995</v>
      </c>
      <c r="M3132">
        <v>776758.49399999995</v>
      </c>
      <c r="N3132">
        <v>789668.71400000004</v>
      </c>
      <c r="O3132">
        <v>807971.66399999999</v>
      </c>
      <c r="P3132">
        <v>838276.277</v>
      </c>
      <c r="Q3132">
        <v>871219.745</v>
      </c>
      <c r="R3132">
        <v>904179.696</v>
      </c>
      <c r="S3132">
        <v>936916.09400000004</v>
      </c>
      <c r="T3132">
        <v>968717.46400000004</v>
      </c>
      <c r="U3132">
        <v>1008492.992</v>
      </c>
      <c r="V3132">
        <v>1040479.875</v>
      </c>
      <c r="W3132">
        <v>1070068.206</v>
      </c>
      <c r="X3132">
        <v>1096715.031</v>
      </c>
      <c r="Y3132">
        <v>1121305.743</v>
      </c>
      <c r="Z3132">
        <v>1145285.1270000001</v>
      </c>
      <c r="AA3132">
        <v>1163129.338</v>
      </c>
      <c r="AB3132">
        <v>1177624.3049999999</v>
      </c>
      <c r="AC3132">
        <v>1189044.05</v>
      </c>
      <c r="AD3132">
        <v>1198317.8689999999</v>
      </c>
      <c r="AE3132">
        <v>1205370.4110000001</v>
      </c>
      <c r="AF3132">
        <v>1209508.808</v>
      </c>
      <c r="AG3132">
        <v>1213300.423</v>
      </c>
      <c r="AH3132">
        <v>1216742.3489999999</v>
      </c>
      <c r="AI3132">
        <v>1219770.429</v>
      </c>
      <c r="AJ3132" t="s">
        <v>25</v>
      </c>
      <c r="AK3132" t="s">
        <v>15</v>
      </c>
    </row>
    <row r="3133" spans="1:38" x14ac:dyDescent="0.35">
      <c r="A3133" t="s">
        <v>71</v>
      </c>
      <c r="B3133" t="s">
        <v>84</v>
      </c>
      <c r="C3133" t="s">
        <v>26</v>
      </c>
      <c r="D3133">
        <v>439640.255</v>
      </c>
      <c r="E3133">
        <v>438972.24200000003</v>
      </c>
      <c r="F3133">
        <v>433971.13699999999</v>
      </c>
      <c r="G3133">
        <v>425908.52</v>
      </c>
      <c r="H3133">
        <v>423497.39799999999</v>
      </c>
      <c r="I3133">
        <v>425683.05099999998</v>
      </c>
      <c r="J3133">
        <v>429854.315</v>
      </c>
      <c r="K3133">
        <v>437011.04100000003</v>
      </c>
      <c r="L3133">
        <v>446085.47700000001</v>
      </c>
      <c r="M3133">
        <v>457806.11200000002</v>
      </c>
      <c r="N3133">
        <v>471612.201</v>
      </c>
      <c r="O3133">
        <v>487866.92</v>
      </c>
      <c r="P3133">
        <v>512154.43300000002</v>
      </c>
      <c r="Q3133">
        <v>537234.91</v>
      </c>
      <c r="R3133">
        <v>562649.39599999995</v>
      </c>
      <c r="S3133">
        <v>587590.60400000005</v>
      </c>
      <c r="T3133">
        <v>611813.995</v>
      </c>
      <c r="U3133">
        <v>639518.46200000006</v>
      </c>
      <c r="V3133">
        <v>662006.62800000003</v>
      </c>
      <c r="W3133">
        <v>682592.47</v>
      </c>
      <c r="X3133">
        <v>700284.15599999996</v>
      </c>
      <c r="Y3133">
        <v>716020.19299999997</v>
      </c>
      <c r="Z3133">
        <v>730462.44099999999</v>
      </c>
      <c r="AA3133">
        <v>741270.37399999995</v>
      </c>
      <c r="AB3133">
        <v>750373.76300000004</v>
      </c>
      <c r="AC3133">
        <v>758017.43500000006</v>
      </c>
      <c r="AD3133">
        <v>764744.92500000005</v>
      </c>
      <c r="AE3133">
        <v>770382.47600000002</v>
      </c>
      <c r="AF3133">
        <v>774723.23100000003</v>
      </c>
      <c r="AG3133">
        <v>778844.35600000003</v>
      </c>
      <c r="AH3133">
        <v>782754.42200000002</v>
      </c>
      <c r="AI3133">
        <v>786425.33700000006</v>
      </c>
      <c r="AJ3133" t="s">
        <v>26</v>
      </c>
      <c r="AK3133" t="s">
        <v>17</v>
      </c>
    </row>
    <row r="3134" spans="1:38" x14ac:dyDescent="0.35">
      <c r="A3134" t="s">
        <v>71</v>
      </c>
      <c r="B3134" t="s">
        <v>84</v>
      </c>
      <c r="C3134" t="s">
        <v>27</v>
      </c>
      <c r="D3134">
        <v>726221.43799999997</v>
      </c>
      <c r="E3134">
        <v>725330.48400000005</v>
      </c>
      <c r="F3134">
        <v>716528.94299999997</v>
      </c>
      <c r="G3134">
        <v>701879.80099999998</v>
      </c>
      <c r="H3134">
        <v>697387.13100000005</v>
      </c>
      <c r="I3134">
        <v>700541.58900000004</v>
      </c>
      <c r="J3134">
        <v>706655.57400000002</v>
      </c>
      <c r="K3134">
        <v>717174.54500000004</v>
      </c>
      <c r="L3134">
        <v>730482.15099999995</v>
      </c>
      <c r="M3134">
        <v>747206.92500000005</v>
      </c>
      <c r="N3134">
        <v>767485.99800000002</v>
      </c>
      <c r="O3134">
        <v>792919.022</v>
      </c>
      <c r="P3134">
        <v>830870.99600000004</v>
      </c>
      <c r="Q3134">
        <v>871330.46400000004</v>
      </c>
      <c r="R3134">
        <v>912179.37699999998</v>
      </c>
      <c r="S3134">
        <v>952760.41399999999</v>
      </c>
      <c r="T3134">
        <v>992317.26800000004</v>
      </c>
      <c r="U3134">
        <v>1038489.475</v>
      </c>
      <c r="V3134">
        <v>1076184.9310000001</v>
      </c>
      <c r="W3134">
        <v>1110891.108</v>
      </c>
      <c r="X3134">
        <v>1141576.652</v>
      </c>
      <c r="Y3134">
        <v>1169315.1510000001</v>
      </c>
      <c r="Z3134">
        <v>1195229.895</v>
      </c>
      <c r="AA3134">
        <v>1215024.5719999999</v>
      </c>
      <c r="AB3134">
        <v>1231691.3589999999</v>
      </c>
      <c r="AC3134">
        <v>1245549.834</v>
      </c>
      <c r="AD3134">
        <v>1257704.55</v>
      </c>
      <c r="AE3134">
        <v>1267889.3810000001</v>
      </c>
      <c r="AF3134">
        <v>1275708.3929999999</v>
      </c>
      <c r="AG3134">
        <v>1283172.02</v>
      </c>
      <c r="AH3134">
        <v>1290318.1580000001</v>
      </c>
      <c r="AI3134">
        <v>1297074.4750000001</v>
      </c>
      <c r="AJ3134" t="s">
        <v>27</v>
      </c>
      <c r="AK3134" t="s">
        <v>8</v>
      </c>
      <c r="AL3134" t="s">
        <v>17</v>
      </c>
    </row>
    <row r="3135" spans="1:38" x14ac:dyDescent="0.35">
      <c r="A3135" t="s">
        <v>71</v>
      </c>
      <c r="B3135" t="s">
        <v>84</v>
      </c>
      <c r="C3135" t="s">
        <v>28</v>
      </c>
      <c r="D3135">
        <v>416541.05699999997</v>
      </c>
      <c r="E3135">
        <v>413927.538</v>
      </c>
      <c r="F3135">
        <v>405809.21399999998</v>
      </c>
      <c r="G3135">
        <v>394073.20899999997</v>
      </c>
      <c r="H3135">
        <v>388279.64500000002</v>
      </c>
      <c r="I3135">
        <v>386788.98800000001</v>
      </c>
      <c r="J3135">
        <v>386840.84700000001</v>
      </c>
      <c r="K3135">
        <v>389090.01799999998</v>
      </c>
      <c r="L3135">
        <v>392678.79</v>
      </c>
      <c r="M3135">
        <v>397940.86599999998</v>
      </c>
      <c r="N3135">
        <v>405076.6</v>
      </c>
      <c r="O3135">
        <v>414771.64600000001</v>
      </c>
      <c r="P3135">
        <v>430948.36599999998</v>
      </c>
      <c r="Q3135">
        <v>448018.61</v>
      </c>
      <c r="R3135">
        <v>465036.87</v>
      </c>
      <c r="S3135">
        <v>481831.45299999998</v>
      </c>
      <c r="T3135">
        <v>498115.48100000003</v>
      </c>
      <c r="U3135">
        <v>518493.446</v>
      </c>
      <c r="V3135">
        <v>534534.99899999995</v>
      </c>
      <c r="W3135">
        <v>549329.61600000004</v>
      </c>
      <c r="X3135">
        <v>562609.90599999996</v>
      </c>
      <c r="Y3135">
        <v>574791.201</v>
      </c>
      <c r="Z3135">
        <v>586555.24899999995</v>
      </c>
      <c r="AA3135">
        <v>595151.89</v>
      </c>
      <c r="AB3135">
        <v>602097.40899999999</v>
      </c>
      <c r="AC3135">
        <v>607466.10600000003</v>
      </c>
      <c r="AD3135">
        <v>611677.40099999995</v>
      </c>
      <c r="AE3135">
        <v>614847.07799999998</v>
      </c>
      <c r="AF3135">
        <v>616747.05200000003</v>
      </c>
      <c r="AG3135">
        <v>618570.04500000004</v>
      </c>
      <c r="AH3135">
        <v>620265.06900000002</v>
      </c>
      <c r="AI3135">
        <v>621764.70400000003</v>
      </c>
      <c r="AJ3135" t="s">
        <v>28</v>
      </c>
      <c r="AK3135" t="s">
        <v>19</v>
      </c>
    </row>
    <row r="3136" spans="1:38" x14ac:dyDescent="0.35">
      <c r="A3136" t="s">
        <v>71</v>
      </c>
      <c r="B3136" t="s">
        <v>84</v>
      </c>
      <c r="C3136" t="s">
        <v>29</v>
      </c>
      <c r="D3136">
        <v>27142.112000000001</v>
      </c>
      <c r="E3136">
        <v>26979.357</v>
      </c>
      <c r="F3136">
        <v>26614.686000000002</v>
      </c>
      <c r="G3136">
        <v>26081.254000000001</v>
      </c>
      <c r="H3136">
        <v>25804.867999999999</v>
      </c>
      <c r="I3136">
        <v>25762.569</v>
      </c>
      <c r="J3136">
        <v>25849.743999999999</v>
      </c>
      <c r="K3136">
        <v>26218.674999999999</v>
      </c>
      <c r="L3136">
        <v>26683.481</v>
      </c>
      <c r="M3136">
        <v>27326.05</v>
      </c>
      <c r="N3136">
        <v>28047.594000000001</v>
      </c>
      <c r="O3136">
        <v>28892.42</v>
      </c>
      <c r="P3136">
        <v>30229.236000000001</v>
      </c>
      <c r="Q3136">
        <v>31604.274000000001</v>
      </c>
      <c r="R3136">
        <v>32989.595000000001</v>
      </c>
      <c r="S3136">
        <v>34397.69</v>
      </c>
      <c r="T3136">
        <v>35763.012000000002</v>
      </c>
      <c r="U3136">
        <v>37261.853999999999</v>
      </c>
      <c r="V3136">
        <v>38432.135999999999</v>
      </c>
      <c r="W3136">
        <v>39497.313000000002</v>
      </c>
      <c r="X3136">
        <v>40333.447</v>
      </c>
      <c r="Y3136">
        <v>41005.894</v>
      </c>
      <c r="Z3136">
        <v>41542.546999999999</v>
      </c>
      <c r="AA3136">
        <v>41917.284</v>
      </c>
      <c r="AB3136">
        <v>42186.504000000001</v>
      </c>
      <c r="AC3136">
        <v>42386.438000000002</v>
      </c>
      <c r="AD3136">
        <v>42524.883000000002</v>
      </c>
      <c r="AE3136">
        <v>42620.394999999997</v>
      </c>
      <c r="AF3136">
        <v>42687.385999999999</v>
      </c>
      <c r="AG3136">
        <v>42721.580999999998</v>
      </c>
      <c r="AH3136">
        <v>42746.245000000003</v>
      </c>
      <c r="AI3136">
        <v>42758.413</v>
      </c>
      <c r="AJ3136" t="s">
        <v>29</v>
      </c>
      <c r="AK3136" t="s">
        <v>30</v>
      </c>
    </row>
    <row r="3137" spans="1:38" x14ac:dyDescent="0.35">
      <c r="A3137" t="s">
        <v>71</v>
      </c>
      <c r="B3137" t="s">
        <v>84</v>
      </c>
      <c r="C3137" t="s">
        <v>31</v>
      </c>
      <c r="D3137">
        <v>1203413.3049999999</v>
      </c>
      <c r="E3137">
        <v>1195520.781</v>
      </c>
      <c r="F3137">
        <v>1173485.159</v>
      </c>
      <c r="G3137">
        <v>1141740.017</v>
      </c>
      <c r="H3137">
        <v>1125721.399</v>
      </c>
      <c r="I3137">
        <v>1121292.612</v>
      </c>
      <c r="J3137">
        <v>1120478.912</v>
      </c>
      <c r="K3137">
        <v>1126389.0209999999</v>
      </c>
      <c r="L3137">
        <v>1135789.118</v>
      </c>
      <c r="M3137">
        <v>1150046.433</v>
      </c>
      <c r="N3137">
        <v>1169668.5930000001</v>
      </c>
      <c r="O3137">
        <v>1197070.541</v>
      </c>
      <c r="P3137">
        <v>1242238.6740000001</v>
      </c>
      <c r="Q3137">
        <v>1291144.611</v>
      </c>
      <c r="R3137">
        <v>1340729.7749999999</v>
      </c>
      <c r="S3137">
        <v>1391251.0349999999</v>
      </c>
      <c r="T3137">
        <v>1442012.4920000001</v>
      </c>
      <c r="U3137">
        <v>1502269.6680000001</v>
      </c>
      <c r="V3137">
        <v>1550994.4010000001</v>
      </c>
      <c r="W3137">
        <v>1595860.7490000001</v>
      </c>
      <c r="X3137">
        <v>1636161.1240000001</v>
      </c>
      <c r="Y3137">
        <v>1671838.42</v>
      </c>
      <c r="Z3137">
        <v>1704521.2620000001</v>
      </c>
      <c r="AA3137">
        <v>1731618.3019999999</v>
      </c>
      <c r="AB3137">
        <v>1752401.068</v>
      </c>
      <c r="AC3137">
        <v>1768898.16</v>
      </c>
      <c r="AD3137">
        <v>1779652.8319999999</v>
      </c>
      <c r="AE3137">
        <v>1788235.9439999999</v>
      </c>
      <c r="AF3137">
        <v>1795714.507</v>
      </c>
      <c r="AG3137">
        <v>1800236.993</v>
      </c>
      <c r="AH3137">
        <v>1803944.5090000001</v>
      </c>
      <c r="AI3137">
        <v>1807006.58</v>
      </c>
      <c r="AJ3137" t="s">
        <v>31</v>
      </c>
      <c r="AK3137" t="s">
        <v>24</v>
      </c>
    </row>
    <row r="3138" spans="1:38" x14ac:dyDescent="0.35">
      <c r="A3138" t="s">
        <v>71</v>
      </c>
      <c r="B3138" t="s">
        <v>84</v>
      </c>
      <c r="C3138" t="s">
        <v>32</v>
      </c>
      <c r="D3138">
        <v>1502331.476</v>
      </c>
      <c r="E3138">
        <v>1496387.5919999999</v>
      </c>
      <c r="F3138">
        <v>1464927.7960000001</v>
      </c>
      <c r="G3138">
        <v>1418105.719</v>
      </c>
      <c r="H3138">
        <v>1397101.3740000001</v>
      </c>
      <c r="I3138">
        <v>1395547.591</v>
      </c>
      <c r="J3138">
        <v>1401043.51</v>
      </c>
      <c r="K3138">
        <v>1417336.4550000001</v>
      </c>
      <c r="L3138">
        <v>1440049.22</v>
      </c>
      <c r="M3138">
        <v>1471194.7879999999</v>
      </c>
      <c r="N3138">
        <v>1511708.202</v>
      </c>
      <c r="O3138">
        <v>1565450.416</v>
      </c>
      <c r="P3138">
        <v>1644085.7009999999</v>
      </c>
      <c r="Q3138">
        <v>1729328.044</v>
      </c>
      <c r="R3138">
        <v>1815657.61</v>
      </c>
      <c r="S3138">
        <v>1902990.774</v>
      </c>
      <c r="T3138">
        <v>1989598.15</v>
      </c>
      <c r="U3138">
        <v>2089842.895</v>
      </c>
      <c r="V3138">
        <v>2171015.5380000002</v>
      </c>
      <c r="W3138">
        <v>2245272.1430000002</v>
      </c>
      <c r="X3138">
        <v>2311449.3760000002</v>
      </c>
      <c r="Y3138">
        <v>2369895.8760000002</v>
      </c>
      <c r="Z3138">
        <v>2422915.7930000001</v>
      </c>
      <c r="AA3138">
        <v>2466699.6329999999</v>
      </c>
      <c r="AB3138">
        <v>2500238.9670000002</v>
      </c>
      <c r="AC3138">
        <v>2526912.5529999998</v>
      </c>
      <c r="AD3138">
        <v>2545107.7579999999</v>
      </c>
      <c r="AE3138">
        <v>2559527.6349999998</v>
      </c>
      <c r="AF3138">
        <v>2571776.6189999999</v>
      </c>
      <c r="AG3138">
        <v>2578722.375</v>
      </c>
      <c r="AH3138">
        <v>2584034.5290000001</v>
      </c>
      <c r="AI3138">
        <v>2588149.2579999999</v>
      </c>
      <c r="AJ3138" t="s">
        <v>32</v>
      </c>
      <c r="AK3138" t="s">
        <v>8</v>
      </c>
    </row>
    <row r="3139" spans="1:38" x14ac:dyDescent="0.35">
      <c r="A3139" t="s">
        <v>71</v>
      </c>
      <c r="B3139" t="s">
        <v>84</v>
      </c>
      <c r="C3139" t="s">
        <v>33</v>
      </c>
      <c r="D3139">
        <v>3349565.4989999998</v>
      </c>
      <c r="E3139">
        <v>3331905.2069999999</v>
      </c>
      <c r="F3139">
        <v>3270176.0249999999</v>
      </c>
      <c r="G3139">
        <v>3181653.091</v>
      </c>
      <c r="H3139">
        <v>3139426.3689999999</v>
      </c>
      <c r="I3139">
        <v>3132611.483</v>
      </c>
      <c r="J3139">
        <v>3139103.9840000002</v>
      </c>
      <c r="K3139">
        <v>3166656.8650000002</v>
      </c>
      <c r="L3139">
        <v>3206531.1329999999</v>
      </c>
      <c r="M3139">
        <v>3262710.8360000001</v>
      </c>
      <c r="N3139">
        <v>3336407.7220000001</v>
      </c>
      <c r="O3139">
        <v>3433913.1069999998</v>
      </c>
      <c r="P3139">
        <v>3582725.0079999999</v>
      </c>
      <c r="Q3139">
        <v>3742184.2689999999</v>
      </c>
      <c r="R3139">
        <v>3902886.3330000001</v>
      </c>
      <c r="S3139">
        <v>4063975.9369999999</v>
      </c>
      <c r="T3139">
        <v>4222094.9579999996</v>
      </c>
      <c r="U3139">
        <v>4401323.3159999996</v>
      </c>
      <c r="V3139">
        <v>4545764.4630000005</v>
      </c>
      <c r="W3139">
        <v>4676534.0379999997</v>
      </c>
      <c r="X3139">
        <v>4791813.3370000003</v>
      </c>
      <c r="Y3139">
        <v>4892185.1100000003</v>
      </c>
      <c r="Z3139">
        <v>4981292.3530000001</v>
      </c>
      <c r="AA3139">
        <v>5053125.25</v>
      </c>
      <c r="AB3139">
        <v>5107129.9460000005</v>
      </c>
      <c r="AC3139">
        <v>5149348.9110000003</v>
      </c>
      <c r="AD3139">
        <v>5176808.7340000002</v>
      </c>
      <c r="AE3139">
        <v>5198139.0590000004</v>
      </c>
      <c r="AF3139">
        <v>5216776.1189999999</v>
      </c>
      <c r="AG3139">
        <v>5227067.0140000004</v>
      </c>
      <c r="AH3139">
        <v>5234822.09</v>
      </c>
      <c r="AI3139">
        <v>5240276.2439999999</v>
      </c>
      <c r="AJ3139" t="s">
        <v>33</v>
      </c>
      <c r="AK3139" t="s">
        <v>8</v>
      </c>
    </row>
    <row r="3140" spans="1:38" x14ac:dyDescent="0.35">
      <c r="A3140" t="s">
        <v>71</v>
      </c>
      <c r="B3140" t="s">
        <v>84</v>
      </c>
      <c r="C3140" t="s">
        <v>34</v>
      </c>
      <c r="D3140">
        <v>473237.07299999997</v>
      </c>
      <c r="E3140">
        <v>470758.05300000001</v>
      </c>
      <c r="F3140">
        <v>460576.50099999999</v>
      </c>
      <c r="G3140">
        <v>445244.68</v>
      </c>
      <c r="H3140">
        <v>438431.505</v>
      </c>
      <c r="I3140">
        <v>437647.00400000002</v>
      </c>
      <c r="J3140">
        <v>439035.66899999999</v>
      </c>
      <c r="K3140">
        <v>443024.01</v>
      </c>
      <c r="L3140">
        <v>448919.71299999999</v>
      </c>
      <c r="M3140">
        <v>457123.70299999998</v>
      </c>
      <c r="N3140">
        <v>467885.55699999997</v>
      </c>
      <c r="O3140">
        <v>482515.73200000002</v>
      </c>
      <c r="P3140">
        <v>504699.42300000001</v>
      </c>
      <c r="Q3140">
        <v>528544.85199999996</v>
      </c>
      <c r="R3140">
        <v>552351.23</v>
      </c>
      <c r="S3140">
        <v>575914.08100000001</v>
      </c>
      <c r="T3140">
        <v>598815.53</v>
      </c>
      <c r="U3140">
        <v>627401.35900000005</v>
      </c>
      <c r="V3140">
        <v>650359.26500000001</v>
      </c>
      <c r="W3140">
        <v>671561.20499999996</v>
      </c>
      <c r="X3140">
        <v>690682.75800000003</v>
      </c>
      <c r="Y3140">
        <v>708282.67099999997</v>
      </c>
      <c r="Z3140">
        <v>725303.81599999999</v>
      </c>
      <c r="AA3140">
        <v>738002.223</v>
      </c>
      <c r="AB3140">
        <v>748322.30599999998</v>
      </c>
      <c r="AC3140">
        <v>756397.93299999996</v>
      </c>
      <c r="AD3140">
        <v>762884.12</v>
      </c>
      <c r="AE3140">
        <v>767939.03300000005</v>
      </c>
      <c r="AF3140">
        <v>771259.196</v>
      </c>
      <c r="AG3140">
        <v>774437.16899999999</v>
      </c>
      <c r="AH3140">
        <v>777404.946</v>
      </c>
      <c r="AI3140">
        <v>780085.36699999997</v>
      </c>
      <c r="AJ3140" t="s">
        <v>34</v>
      </c>
      <c r="AK3140" t="s">
        <v>19</v>
      </c>
    </row>
    <row r="3141" spans="1:38" x14ac:dyDescent="0.35">
      <c r="A3141" t="s">
        <v>71</v>
      </c>
      <c r="B3141" t="s">
        <v>84</v>
      </c>
      <c r="C3141" t="s">
        <v>35</v>
      </c>
      <c r="D3141">
        <v>1219501.425</v>
      </c>
      <c r="E3141">
        <v>1215683.2069999999</v>
      </c>
      <c r="F3141">
        <v>1195944.5959999999</v>
      </c>
      <c r="G3141">
        <v>1166286.629</v>
      </c>
      <c r="H3141">
        <v>1152382.858</v>
      </c>
      <c r="I3141">
        <v>1149849.7409999999</v>
      </c>
      <c r="J3141">
        <v>1151235.416</v>
      </c>
      <c r="K3141">
        <v>1158256.7390000001</v>
      </c>
      <c r="L3141">
        <v>1168832.2050000001</v>
      </c>
      <c r="M3141">
        <v>1183644.8810000001</v>
      </c>
      <c r="N3141">
        <v>1203455.4580000001</v>
      </c>
      <c r="O3141">
        <v>1229939.281</v>
      </c>
      <c r="P3141">
        <v>1274296.5560000001</v>
      </c>
      <c r="Q3141">
        <v>1321132.1029999999</v>
      </c>
      <c r="R3141">
        <v>1368324.4450000001</v>
      </c>
      <c r="S3141">
        <v>1415546.963</v>
      </c>
      <c r="T3141">
        <v>1462326.358</v>
      </c>
      <c r="U3141">
        <v>1519059.6089999999</v>
      </c>
      <c r="V3141">
        <v>1565480.166</v>
      </c>
      <c r="W3141">
        <v>1608608.173</v>
      </c>
      <c r="X3141">
        <v>1647679.2720000001</v>
      </c>
      <c r="Y3141">
        <v>1683772.318</v>
      </c>
      <c r="Z3141">
        <v>1718707.2709999999</v>
      </c>
      <c r="AA3141">
        <v>1745355.081</v>
      </c>
      <c r="AB3141">
        <v>1767537.1089999999</v>
      </c>
      <c r="AC3141">
        <v>1785617.719</v>
      </c>
      <c r="AD3141">
        <v>1801184.5719999999</v>
      </c>
      <c r="AE3141">
        <v>1813796.713</v>
      </c>
      <c r="AF3141">
        <v>1823006.4080000001</v>
      </c>
      <c r="AG3141">
        <v>1830837.6470000001</v>
      </c>
      <c r="AH3141">
        <v>1837722.03</v>
      </c>
      <c r="AI3141">
        <v>1844028.9129999999</v>
      </c>
      <c r="AJ3141" t="s">
        <v>35</v>
      </c>
      <c r="AK3141" t="s">
        <v>15</v>
      </c>
    </row>
    <row r="3142" spans="1:38" x14ac:dyDescent="0.35">
      <c r="A3142" t="s">
        <v>71</v>
      </c>
      <c r="B3142" t="s">
        <v>84</v>
      </c>
      <c r="C3142" t="s">
        <v>36</v>
      </c>
      <c r="D3142">
        <v>45786.677000000003</v>
      </c>
      <c r="E3142">
        <v>45813.88</v>
      </c>
      <c r="F3142">
        <v>45106.47</v>
      </c>
      <c r="G3142">
        <v>43950.336000000003</v>
      </c>
      <c r="H3142">
        <v>43692.34</v>
      </c>
      <c r="I3142">
        <v>44175.635999999999</v>
      </c>
      <c r="J3142">
        <v>44986.84</v>
      </c>
      <c r="K3142">
        <v>46330.031000000003</v>
      </c>
      <c r="L3142">
        <v>47991.355000000003</v>
      </c>
      <c r="M3142">
        <v>50099.491999999998</v>
      </c>
      <c r="N3142">
        <v>52588.63</v>
      </c>
      <c r="O3142">
        <v>55740.15</v>
      </c>
      <c r="P3142">
        <v>59888.838000000003</v>
      </c>
      <c r="Q3142">
        <v>64314.52</v>
      </c>
      <c r="R3142">
        <v>68713.445000000007</v>
      </c>
      <c r="S3142">
        <v>73109.805999999997</v>
      </c>
      <c r="T3142">
        <v>77297.005999999994</v>
      </c>
      <c r="U3142">
        <v>82002.620999999999</v>
      </c>
      <c r="V3142">
        <v>85790.01</v>
      </c>
      <c r="W3142">
        <v>89232.043999999994</v>
      </c>
      <c r="X3142">
        <v>92274.865999999995</v>
      </c>
      <c r="Y3142">
        <v>94946.813999999998</v>
      </c>
      <c r="Z3142">
        <v>97336.832999999999</v>
      </c>
      <c r="AA3142">
        <v>99273.774999999994</v>
      </c>
      <c r="AB3142">
        <v>100733.924</v>
      </c>
      <c r="AC3142">
        <v>101882.851</v>
      </c>
      <c r="AD3142">
        <v>102697.07799999999</v>
      </c>
      <c r="AE3142">
        <v>103356.192</v>
      </c>
      <c r="AF3142">
        <v>103978.308</v>
      </c>
      <c r="AG3142">
        <v>104400.761</v>
      </c>
      <c r="AH3142">
        <v>104774.197</v>
      </c>
      <c r="AI3142">
        <v>105089.20600000001</v>
      </c>
      <c r="AJ3142" t="s">
        <v>36</v>
      </c>
      <c r="AK3142" t="s">
        <v>11</v>
      </c>
      <c r="AL3142" t="s">
        <v>9</v>
      </c>
    </row>
    <row r="3143" spans="1:38" x14ac:dyDescent="0.35">
      <c r="A3143" t="s">
        <v>71</v>
      </c>
      <c r="B3143" t="s">
        <v>84</v>
      </c>
      <c r="C3143" t="s">
        <v>37</v>
      </c>
      <c r="D3143">
        <v>762794.87699999998</v>
      </c>
      <c r="E3143">
        <v>757470.89099999995</v>
      </c>
      <c r="F3143">
        <v>744198.20499999996</v>
      </c>
      <c r="G3143">
        <v>725323.96799999999</v>
      </c>
      <c r="H3143">
        <v>715776.56299999997</v>
      </c>
      <c r="I3143">
        <v>713346.03700000001</v>
      </c>
      <c r="J3143">
        <v>713387.90500000003</v>
      </c>
      <c r="K3143">
        <v>717770.22900000005</v>
      </c>
      <c r="L3143">
        <v>724438.94</v>
      </c>
      <c r="M3143">
        <v>734266.76300000004</v>
      </c>
      <c r="N3143">
        <v>747481.40599999996</v>
      </c>
      <c r="O3143">
        <v>765740.97499999998</v>
      </c>
      <c r="P3143">
        <v>795555.82299999997</v>
      </c>
      <c r="Q3143">
        <v>827795.45700000005</v>
      </c>
      <c r="R3143">
        <v>860246.85100000002</v>
      </c>
      <c r="S3143">
        <v>893189.32700000005</v>
      </c>
      <c r="T3143">
        <v>925703.79</v>
      </c>
      <c r="U3143">
        <v>963860.92</v>
      </c>
      <c r="V3143">
        <v>994435.46799999999</v>
      </c>
      <c r="W3143">
        <v>1022493.0159999999</v>
      </c>
      <c r="X3143">
        <v>1047602.81</v>
      </c>
      <c r="Y3143">
        <v>1069917.939</v>
      </c>
      <c r="Z3143">
        <v>1090368.7549999999</v>
      </c>
      <c r="AA3143">
        <v>1107303.2930000001</v>
      </c>
      <c r="AB3143">
        <v>1120329.909</v>
      </c>
      <c r="AC3143">
        <v>1130752.757</v>
      </c>
      <c r="AD3143">
        <v>1138133.6599999999</v>
      </c>
      <c r="AE3143">
        <v>1144135.615</v>
      </c>
      <c r="AF3143">
        <v>1149331.0279999999</v>
      </c>
      <c r="AG3143">
        <v>1153048.983</v>
      </c>
      <c r="AH3143">
        <v>1156505.5090000001</v>
      </c>
      <c r="AI3143">
        <v>1159554.5079999999</v>
      </c>
      <c r="AJ3143" t="s">
        <v>37</v>
      </c>
      <c r="AK3143" t="s">
        <v>22</v>
      </c>
      <c r="AL3143" t="s">
        <v>24</v>
      </c>
    </row>
    <row r="3144" spans="1:38" x14ac:dyDescent="0.35">
      <c r="A3144" t="s">
        <v>71</v>
      </c>
      <c r="B3144" t="s">
        <v>84</v>
      </c>
      <c r="C3144" t="s">
        <v>38</v>
      </c>
      <c r="D3144">
        <v>882049.576</v>
      </c>
      <c r="E3144">
        <v>880086.83799999999</v>
      </c>
      <c r="F3144">
        <v>869009.13</v>
      </c>
      <c r="G3144">
        <v>851737.28</v>
      </c>
      <c r="H3144">
        <v>844801.01800000004</v>
      </c>
      <c r="I3144">
        <v>846050.79700000002</v>
      </c>
      <c r="J3144">
        <v>850440.04500000004</v>
      </c>
      <c r="K3144">
        <v>860485.17599999998</v>
      </c>
      <c r="L3144">
        <v>873337.44900000002</v>
      </c>
      <c r="M3144">
        <v>890423.245</v>
      </c>
      <c r="N3144">
        <v>911133.55</v>
      </c>
      <c r="O3144">
        <v>936617.59699999995</v>
      </c>
      <c r="P3144">
        <v>976268.59199999995</v>
      </c>
      <c r="Q3144">
        <v>1018232.8590000001</v>
      </c>
      <c r="R3144">
        <v>1060066.25</v>
      </c>
      <c r="S3144">
        <v>1102229.4029999999</v>
      </c>
      <c r="T3144">
        <v>1143053.0930000001</v>
      </c>
      <c r="U3144">
        <v>1189047.1980000001</v>
      </c>
      <c r="V3144">
        <v>1226394.389</v>
      </c>
      <c r="W3144">
        <v>1260958.513</v>
      </c>
      <c r="X3144">
        <v>1291698.4099999999</v>
      </c>
      <c r="Y3144">
        <v>1319063.797</v>
      </c>
      <c r="Z3144">
        <v>1343992.6569999999</v>
      </c>
      <c r="AA3144">
        <v>1364760.986</v>
      </c>
      <c r="AB3144">
        <v>1381659.54</v>
      </c>
      <c r="AC3144">
        <v>1396032.284</v>
      </c>
      <c r="AD3144">
        <v>1407731.85</v>
      </c>
      <c r="AE3144">
        <v>1417970.996</v>
      </c>
      <c r="AF3144">
        <v>1427279.443</v>
      </c>
      <c r="AG3144">
        <v>1435106.6229999999</v>
      </c>
      <c r="AH3144">
        <v>1442660.9920000001</v>
      </c>
      <c r="AI3144">
        <v>1449801.57</v>
      </c>
      <c r="AJ3144" t="s">
        <v>38</v>
      </c>
      <c r="AK3144" t="s">
        <v>22</v>
      </c>
      <c r="AL3144" t="s">
        <v>24</v>
      </c>
    </row>
    <row r="3145" spans="1:38" x14ac:dyDescent="0.35">
      <c r="A3145" t="s">
        <v>71</v>
      </c>
      <c r="B3145" t="s">
        <v>84</v>
      </c>
      <c r="C3145" t="s">
        <v>39</v>
      </c>
      <c r="D3145">
        <v>679496.01100000006</v>
      </c>
      <c r="E3145">
        <v>678586.18900000001</v>
      </c>
      <c r="F3145">
        <v>665221.27500000002</v>
      </c>
      <c r="G3145">
        <v>644176.40599999996</v>
      </c>
      <c r="H3145">
        <v>635975.23400000005</v>
      </c>
      <c r="I3145">
        <v>636794.56900000002</v>
      </c>
      <c r="J3145">
        <v>640851.679</v>
      </c>
      <c r="K3145">
        <v>648742.81700000004</v>
      </c>
      <c r="L3145">
        <v>659476.52099999995</v>
      </c>
      <c r="M3145">
        <v>673540.33799999999</v>
      </c>
      <c r="N3145">
        <v>691232.82299999997</v>
      </c>
      <c r="O3145">
        <v>714638.94799999997</v>
      </c>
      <c r="P3145">
        <v>748872.23899999994</v>
      </c>
      <c r="Q3145">
        <v>785670.73</v>
      </c>
      <c r="R3145">
        <v>822335.93900000001</v>
      </c>
      <c r="S3145">
        <v>858594.00899999996</v>
      </c>
      <c r="T3145">
        <v>893533.36399999994</v>
      </c>
      <c r="U3145">
        <v>936683.77099999995</v>
      </c>
      <c r="V3145">
        <v>971565.62699999998</v>
      </c>
      <c r="W3145">
        <v>1003815.52</v>
      </c>
      <c r="X3145">
        <v>1032992.392</v>
      </c>
      <c r="Y3145">
        <v>1060022.4469999999</v>
      </c>
      <c r="Z3145">
        <v>1086334.4280000001</v>
      </c>
      <c r="AA3145">
        <v>1106240.7690000001</v>
      </c>
      <c r="AB3145">
        <v>1122727.362</v>
      </c>
      <c r="AC3145">
        <v>1135912.324</v>
      </c>
      <c r="AD3145">
        <v>1146462.1040000001</v>
      </c>
      <c r="AE3145">
        <v>1154981.094</v>
      </c>
      <c r="AF3145">
        <v>1161076.2</v>
      </c>
      <c r="AG3145">
        <v>1166808.4280000001</v>
      </c>
      <c r="AH3145">
        <v>1172145.2479999999</v>
      </c>
      <c r="AI3145">
        <v>1177050.6529999999</v>
      </c>
      <c r="AJ3145" t="s">
        <v>39</v>
      </c>
      <c r="AK3145" t="s">
        <v>15</v>
      </c>
    </row>
    <row r="3146" spans="1:38" x14ac:dyDescent="0.35">
      <c r="A3146" t="s">
        <v>71</v>
      </c>
      <c r="B3146" t="s">
        <v>84</v>
      </c>
      <c r="C3146" t="s">
        <v>40</v>
      </c>
      <c r="D3146">
        <v>1284568.0149999999</v>
      </c>
      <c r="E3146">
        <v>1281676.8810000001</v>
      </c>
      <c r="F3146">
        <v>1261654.013</v>
      </c>
      <c r="G3146">
        <v>1229848.379</v>
      </c>
      <c r="H3146">
        <v>1217724.0900000001</v>
      </c>
      <c r="I3146">
        <v>1220782.1370000001</v>
      </c>
      <c r="J3146">
        <v>1229446.4850000001</v>
      </c>
      <c r="K3146">
        <v>1246296.071</v>
      </c>
      <c r="L3146">
        <v>1268813.399</v>
      </c>
      <c r="M3146">
        <v>1298944.8430000001</v>
      </c>
      <c r="N3146">
        <v>1335098.923</v>
      </c>
      <c r="O3146">
        <v>1378605.4609999999</v>
      </c>
      <c r="P3146">
        <v>1443815.622</v>
      </c>
      <c r="Q3146">
        <v>1511729.0220000001</v>
      </c>
      <c r="R3146">
        <v>1579883.969</v>
      </c>
      <c r="S3146">
        <v>1646248.5179999999</v>
      </c>
      <c r="T3146">
        <v>1709793.9920000001</v>
      </c>
      <c r="U3146">
        <v>1786121.3130000001</v>
      </c>
      <c r="V3146">
        <v>1847630.1740000001</v>
      </c>
      <c r="W3146">
        <v>1904415.382</v>
      </c>
      <c r="X3146">
        <v>1953443.655</v>
      </c>
      <c r="Y3146">
        <v>1997974.094</v>
      </c>
      <c r="Z3146">
        <v>2040368.0490000001</v>
      </c>
      <c r="AA3146">
        <v>2072191.5060000001</v>
      </c>
      <c r="AB3146">
        <v>2098708.9300000002</v>
      </c>
      <c r="AC3146">
        <v>2120596.2650000001</v>
      </c>
      <c r="AD3146">
        <v>2139181.5419999999</v>
      </c>
      <c r="AE3146">
        <v>2154185.4939999999</v>
      </c>
      <c r="AF3146">
        <v>2164666.5869999998</v>
      </c>
      <c r="AG3146">
        <v>2174328.7179999999</v>
      </c>
      <c r="AH3146">
        <v>2183273.071</v>
      </c>
      <c r="AI3146">
        <v>2191561.8960000002</v>
      </c>
      <c r="AJ3146" t="s">
        <v>40</v>
      </c>
      <c r="AK3146" t="s">
        <v>15</v>
      </c>
    </row>
    <row r="3147" spans="1:38" x14ac:dyDescent="0.35">
      <c r="A3147" t="s">
        <v>71</v>
      </c>
      <c r="B3147" t="s">
        <v>84</v>
      </c>
      <c r="C3147" t="s">
        <v>41</v>
      </c>
      <c r="D3147">
        <v>100330.697</v>
      </c>
      <c r="E3147">
        <v>99659.282999999996</v>
      </c>
      <c r="F3147">
        <v>97920.430999999997</v>
      </c>
      <c r="G3147">
        <v>95413.258000000002</v>
      </c>
      <c r="H3147">
        <v>94089.248999999996</v>
      </c>
      <c r="I3147">
        <v>93694.046000000002</v>
      </c>
      <c r="J3147">
        <v>93632.282999999996</v>
      </c>
      <c r="K3147">
        <v>94208.976999999999</v>
      </c>
      <c r="L3147">
        <v>95059.641000000003</v>
      </c>
      <c r="M3147">
        <v>96303.410999999993</v>
      </c>
      <c r="N3147">
        <v>97899.835999999996</v>
      </c>
      <c r="O3147">
        <v>100119.537</v>
      </c>
      <c r="P3147">
        <v>103850.701</v>
      </c>
      <c r="Q3147">
        <v>107884.895</v>
      </c>
      <c r="R3147">
        <v>111934.443</v>
      </c>
      <c r="S3147">
        <v>116144.05899999999</v>
      </c>
      <c r="T3147">
        <v>120345.815</v>
      </c>
      <c r="U3147">
        <v>125233.954</v>
      </c>
      <c r="V3147">
        <v>129117.53200000001</v>
      </c>
      <c r="W3147">
        <v>132658.51500000001</v>
      </c>
      <c r="X3147">
        <v>135744.53899999999</v>
      </c>
      <c r="Y3147">
        <v>138417.19899999999</v>
      </c>
      <c r="Z3147">
        <v>140816.978</v>
      </c>
      <c r="AA3147">
        <v>142701.83100000001</v>
      </c>
      <c r="AB3147">
        <v>144091.32500000001</v>
      </c>
      <c r="AC3147">
        <v>145163.35800000001</v>
      </c>
      <c r="AD3147">
        <v>145940.01</v>
      </c>
      <c r="AE3147">
        <v>146533.864</v>
      </c>
      <c r="AF3147">
        <v>147030.53700000001</v>
      </c>
      <c r="AG3147">
        <v>147341.07800000001</v>
      </c>
      <c r="AH3147">
        <v>147620.057</v>
      </c>
      <c r="AI3147">
        <v>147855.10800000001</v>
      </c>
      <c r="AJ3147" t="s">
        <v>41</v>
      </c>
      <c r="AK3147" t="s">
        <v>42</v>
      </c>
    </row>
    <row r="3148" spans="1:38" x14ac:dyDescent="0.35">
      <c r="A3148" t="s">
        <v>71</v>
      </c>
      <c r="B3148" t="s">
        <v>84</v>
      </c>
      <c r="C3148" t="s">
        <v>43</v>
      </c>
      <c r="D3148">
        <v>403884.17300000001</v>
      </c>
      <c r="E3148">
        <v>402878.90100000001</v>
      </c>
      <c r="F3148">
        <v>394806.84600000002</v>
      </c>
      <c r="G3148">
        <v>381565.18</v>
      </c>
      <c r="H3148">
        <v>377003.69500000001</v>
      </c>
      <c r="I3148">
        <v>378786.80599999998</v>
      </c>
      <c r="J3148">
        <v>383009.95899999997</v>
      </c>
      <c r="K3148">
        <v>390151.67099999997</v>
      </c>
      <c r="L3148">
        <v>399383.435</v>
      </c>
      <c r="M3148">
        <v>411144.36</v>
      </c>
      <c r="N3148">
        <v>425769.59499999997</v>
      </c>
      <c r="O3148">
        <v>444367.39799999999</v>
      </c>
      <c r="P3148">
        <v>470382.88099999999</v>
      </c>
      <c r="Q3148">
        <v>498154.18199999997</v>
      </c>
      <c r="R3148">
        <v>525868.478</v>
      </c>
      <c r="S3148">
        <v>553281.75699999998</v>
      </c>
      <c r="T3148">
        <v>579689.15899999999</v>
      </c>
      <c r="U3148">
        <v>612040.50100000005</v>
      </c>
      <c r="V3148">
        <v>638237.80000000005</v>
      </c>
      <c r="W3148">
        <v>662578.304</v>
      </c>
      <c r="X3148">
        <v>684570.20900000003</v>
      </c>
      <c r="Y3148">
        <v>704995.08700000006</v>
      </c>
      <c r="Z3148">
        <v>724921.33299999998</v>
      </c>
      <c r="AA3148">
        <v>740189.40599999996</v>
      </c>
      <c r="AB3148">
        <v>753045.06099999999</v>
      </c>
      <c r="AC3148">
        <v>763714.56700000004</v>
      </c>
      <c r="AD3148">
        <v>772975.15300000005</v>
      </c>
      <c r="AE3148">
        <v>780622.01300000004</v>
      </c>
      <c r="AF3148">
        <v>786153.321</v>
      </c>
      <c r="AG3148">
        <v>791621.68200000003</v>
      </c>
      <c r="AH3148">
        <v>796931.68200000003</v>
      </c>
      <c r="AI3148">
        <v>801936.74899999995</v>
      </c>
      <c r="AJ3148" t="s">
        <v>43</v>
      </c>
      <c r="AK3148" t="s">
        <v>19</v>
      </c>
    </row>
    <row r="3149" spans="1:38" x14ac:dyDescent="0.35">
      <c r="A3149" t="s">
        <v>71</v>
      </c>
      <c r="B3149" t="s">
        <v>84</v>
      </c>
      <c r="C3149" t="s">
        <v>44</v>
      </c>
      <c r="D3149">
        <v>247868.986</v>
      </c>
      <c r="E3149">
        <v>247320.503</v>
      </c>
      <c r="F3149">
        <v>244466.29</v>
      </c>
      <c r="G3149">
        <v>239667.60200000001</v>
      </c>
      <c r="H3149">
        <v>238118.28</v>
      </c>
      <c r="I3149">
        <v>239304.99600000001</v>
      </c>
      <c r="J3149">
        <v>241590.31599999999</v>
      </c>
      <c r="K3149">
        <v>245612.78899999999</v>
      </c>
      <c r="L3149">
        <v>250737.00399999999</v>
      </c>
      <c r="M3149">
        <v>257443.84599999999</v>
      </c>
      <c r="N3149">
        <v>265183.28000000003</v>
      </c>
      <c r="O3149">
        <v>273916.32799999998</v>
      </c>
      <c r="P3149">
        <v>287125.27299999999</v>
      </c>
      <c r="Q3149">
        <v>300502.79499999998</v>
      </c>
      <c r="R3149">
        <v>314098.56900000002</v>
      </c>
      <c r="S3149">
        <v>327385.93099999998</v>
      </c>
      <c r="T3149">
        <v>340389.49099999998</v>
      </c>
      <c r="U3149">
        <v>355743.27299999999</v>
      </c>
      <c r="V3149">
        <v>368165.86900000001</v>
      </c>
      <c r="W3149">
        <v>379606.929</v>
      </c>
      <c r="X3149">
        <v>389098.02100000001</v>
      </c>
      <c r="Y3149">
        <v>397557.40899999999</v>
      </c>
      <c r="Z3149">
        <v>405399.01799999998</v>
      </c>
      <c r="AA3149">
        <v>411348.11099999998</v>
      </c>
      <c r="AB3149">
        <v>416427.15899999999</v>
      </c>
      <c r="AC3149">
        <v>420773.23800000001</v>
      </c>
      <c r="AD3149">
        <v>424768.16700000002</v>
      </c>
      <c r="AE3149">
        <v>428180.33600000001</v>
      </c>
      <c r="AF3149">
        <v>430868.272</v>
      </c>
      <c r="AG3149">
        <v>433546.53</v>
      </c>
      <c r="AH3149">
        <v>436188.19300000003</v>
      </c>
      <c r="AI3149">
        <v>438740.27399999998</v>
      </c>
      <c r="AJ3149" t="s">
        <v>44</v>
      </c>
      <c r="AK3149" t="s">
        <v>17</v>
      </c>
    </row>
    <row r="3150" spans="1:38" x14ac:dyDescent="0.35">
      <c r="A3150" t="s">
        <v>71</v>
      </c>
      <c r="B3150" t="s">
        <v>84</v>
      </c>
      <c r="C3150" t="s">
        <v>45</v>
      </c>
      <c r="D3150">
        <v>1109349.4720000001</v>
      </c>
      <c r="E3150">
        <v>1107031.3089999999</v>
      </c>
      <c r="F3150">
        <v>1092684.344</v>
      </c>
      <c r="G3150">
        <v>1070310.889</v>
      </c>
      <c r="H3150">
        <v>1061837.608</v>
      </c>
      <c r="I3150">
        <v>1064082.4539999999</v>
      </c>
      <c r="J3150">
        <v>1069995.544</v>
      </c>
      <c r="K3150">
        <v>1082971.6510000001</v>
      </c>
      <c r="L3150">
        <v>1099733.686</v>
      </c>
      <c r="M3150">
        <v>1121925.9439999999</v>
      </c>
      <c r="N3150">
        <v>1150023.4839999999</v>
      </c>
      <c r="O3150">
        <v>1185319.5390000001</v>
      </c>
      <c r="P3150">
        <v>1239022.3060000001</v>
      </c>
      <c r="Q3150">
        <v>1296104.155</v>
      </c>
      <c r="R3150">
        <v>1353178.3189999999</v>
      </c>
      <c r="S3150">
        <v>1410513.4410000001</v>
      </c>
      <c r="T3150">
        <v>1466670.726</v>
      </c>
      <c r="U3150">
        <v>1531038.3570000001</v>
      </c>
      <c r="V3150">
        <v>1583293.3160000001</v>
      </c>
      <c r="W3150">
        <v>1631510.433</v>
      </c>
      <c r="X3150">
        <v>1674933.35</v>
      </c>
      <c r="Y3150">
        <v>1713878.6980000001</v>
      </c>
      <c r="Z3150">
        <v>1749711.341</v>
      </c>
      <c r="AA3150">
        <v>1779834.3259999999</v>
      </c>
      <c r="AB3150">
        <v>1804102.419</v>
      </c>
      <c r="AC3150">
        <v>1824460.223</v>
      </c>
      <c r="AD3150">
        <v>1839949.4709999999</v>
      </c>
      <c r="AE3150">
        <v>1853342.2990000001</v>
      </c>
      <c r="AF3150">
        <v>1865507.067</v>
      </c>
      <c r="AG3150">
        <v>1875254.8670000001</v>
      </c>
      <c r="AH3150">
        <v>1884466.8119999999</v>
      </c>
      <c r="AI3150">
        <v>1893085.51</v>
      </c>
      <c r="AJ3150" t="s">
        <v>45</v>
      </c>
      <c r="AK3150" t="s">
        <v>9</v>
      </c>
    </row>
    <row r="3151" spans="1:38" x14ac:dyDescent="0.35">
      <c r="A3151" t="s">
        <v>71</v>
      </c>
      <c r="B3151" t="s">
        <v>84</v>
      </c>
      <c r="C3151" t="s">
        <v>46</v>
      </c>
      <c r="D3151">
        <v>298561.78000000003</v>
      </c>
      <c r="E3151">
        <v>298472.86200000002</v>
      </c>
      <c r="F3151">
        <v>295430.58600000001</v>
      </c>
      <c r="G3151">
        <v>290306.98499999999</v>
      </c>
      <c r="H3151">
        <v>288859.12</v>
      </c>
      <c r="I3151">
        <v>290368.49200000003</v>
      </c>
      <c r="J3151">
        <v>293103.36300000001</v>
      </c>
      <c r="K3151">
        <v>297867.23200000002</v>
      </c>
      <c r="L3151">
        <v>303827.57699999999</v>
      </c>
      <c r="M3151">
        <v>311426.39899999998</v>
      </c>
      <c r="N3151">
        <v>320483.89399999997</v>
      </c>
      <c r="O3151">
        <v>331112.30800000002</v>
      </c>
      <c r="P3151">
        <v>347199.32799999998</v>
      </c>
      <c r="Q3151">
        <v>363768.701</v>
      </c>
      <c r="R3151">
        <v>380579.05699999997</v>
      </c>
      <c r="S3151">
        <v>397239.48100000003</v>
      </c>
      <c r="T3151">
        <v>413641.76500000001</v>
      </c>
      <c r="U3151">
        <v>432356.46</v>
      </c>
      <c r="V3151">
        <v>447570.26400000002</v>
      </c>
      <c r="W3151">
        <v>461515.77899999998</v>
      </c>
      <c r="X3151">
        <v>473579.55300000001</v>
      </c>
      <c r="Y3151">
        <v>484324.92300000001</v>
      </c>
      <c r="Z3151">
        <v>494210.92599999998</v>
      </c>
      <c r="AA3151">
        <v>501666.07900000003</v>
      </c>
      <c r="AB3151">
        <v>507951.43800000002</v>
      </c>
      <c r="AC3151">
        <v>513401.76699999999</v>
      </c>
      <c r="AD3151">
        <v>518297.37099999998</v>
      </c>
      <c r="AE3151">
        <v>522425.94099999999</v>
      </c>
      <c r="AF3151">
        <v>525660.05500000005</v>
      </c>
      <c r="AG3151">
        <v>528687.93099999998</v>
      </c>
      <c r="AH3151">
        <v>531565.00300000003</v>
      </c>
      <c r="AI3151">
        <v>534308.723</v>
      </c>
      <c r="AJ3151" t="s">
        <v>46</v>
      </c>
      <c r="AK3151" t="s">
        <v>17</v>
      </c>
    </row>
    <row r="3152" spans="1:38" x14ac:dyDescent="0.35">
      <c r="A3152" t="s">
        <v>71</v>
      </c>
      <c r="B3152" t="s">
        <v>84</v>
      </c>
      <c r="C3152" t="s">
        <v>47</v>
      </c>
      <c r="D3152">
        <v>517570.35</v>
      </c>
      <c r="E3152">
        <v>514867.18400000001</v>
      </c>
      <c r="F3152">
        <v>505958.66800000001</v>
      </c>
      <c r="G3152">
        <v>492104.88500000001</v>
      </c>
      <c r="H3152">
        <v>486050.63699999999</v>
      </c>
      <c r="I3152">
        <v>485808.37199999997</v>
      </c>
      <c r="J3152">
        <v>487483.56300000002</v>
      </c>
      <c r="K3152">
        <v>492530.10399999999</v>
      </c>
      <c r="L3152">
        <v>499497.65100000001</v>
      </c>
      <c r="M3152">
        <v>508840.80300000001</v>
      </c>
      <c r="N3152">
        <v>521036.67099999997</v>
      </c>
      <c r="O3152">
        <v>536794.71100000001</v>
      </c>
      <c r="P3152">
        <v>561408.42799999996</v>
      </c>
      <c r="Q3152">
        <v>587880.723</v>
      </c>
      <c r="R3152">
        <v>614701.34299999999</v>
      </c>
      <c r="S3152">
        <v>641514.56299999997</v>
      </c>
      <c r="T3152">
        <v>668100.62</v>
      </c>
      <c r="U3152">
        <v>700280.81499999994</v>
      </c>
      <c r="V3152">
        <v>726149.06200000003</v>
      </c>
      <c r="W3152">
        <v>750020.20299999998</v>
      </c>
      <c r="X3152">
        <v>771083.32700000005</v>
      </c>
      <c r="Y3152">
        <v>790050.18500000006</v>
      </c>
      <c r="Z3152">
        <v>807914.24399999995</v>
      </c>
      <c r="AA3152">
        <v>821116.022</v>
      </c>
      <c r="AB3152">
        <v>831799.39800000004</v>
      </c>
      <c r="AC3152">
        <v>840388.32499999995</v>
      </c>
      <c r="AD3152">
        <v>847599.54200000002</v>
      </c>
      <c r="AE3152">
        <v>853056.18099999998</v>
      </c>
      <c r="AF3152">
        <v>856230.66500000004</v>
      </c>
      <c r="AG3152">
        <v>859075.31400000001</v>
      </c>
      <c r="AH3152">
        <v>861678.98600000003</v>
      </c>
      <c r="AI3152">
        <v>864057.63600000006</v>
      </c>
      <c r="AJ3152" t="s">
        <v>47</v>
      </c>
      <c r="AK3152" t="s">
        <v>17</v>
      </c>
    </row>
    <row r="3153" spans="1:38" x14ac:dyDescent="0.35">
      <c r="A3153" t="s">
        <v>71</v>
      </c>
      <c r="B3153" t="s">
        <v>84</v>
      </c>
      <c r="C3153" t="s">
        <v>48</v>
      </c>
      <c r="D3153">
        <v>458398.42499999999</v>
      </c>
      <c r="E3153">
        <v>458410.11200000002</v>
      </c>
      <c r="F3153">
        <v>453296.82400000002</v>
      </c>
      <c r="G3153">
        <v>444978.20299999998</v>
      </c>
      <c r="H3153">
        <v>442126.98100000003</v>
      </c>
      <c r="I3153">
        <v>443735.728</v>
      </c>
      <c r="J3153">
        <v>447247.49</v>
      </c>
      <c r="K3153">
        <v>454175.20400000003</v>
      </c>
      <c r="L3153">
        <v>462770.35800000001</v>
      </c>
      <c r="M3153">
        <v>474124.35</v>
      </c>
      <c r="N3153">
        <v>487416.74900000001</v>
      </c>
      <c r="O3153">
        <v>502700.11200000002</v>
      </c>
      <c r="P3153">
        <v>525749.696</v>
      </c>
      <c r="Q3153">
        <v>549690.43599999999</v>
      </c>
      <c r="R3153">
        <v>573487.61600000004</v>
      </c>
      <c r="S3153">
        <v>597013.94200000004</v>
      </c>
      <c r="T3153">
        <v>619265.35400000005</v>
      </c>
      <c r="U3153">
        <v>643792.73699999996</v>
      </c>
      <c r="V3153">
        <v>663754.44099999999</v>
      </c>
      <c r="W3153">
        <v>682333.43500000006</v>
      </c>
      <c r="X3153">
        <v>698655.76899999997</v>
      </c>
      <c r="Y3153">
        <v>713129.88</v>
      </c>
      <c r="Z3153">
        <v>726156.77399999998</v>
      </c>
      <c r="AA3153">
        <v>737014.91799999995</v>
      </c>
      <c r="AB3153">
        <v>746085.94799999997</v>
      </c>
      <c r="AC3153">
        <v>754148.22400000005</v>
      </c>
      <c r="AD3153">
        <v>761002.50100000005</v>
      </c>
      <c r="AE3153">
        <v>767137.75600000005</v>
      </c>
      <c r="AF3153">
        <v>772701.43299999996</v>
      </c>
      <c r="AG3153">
        <v>777689.60100000002</v>
      </c>
      <c r="AH3153">
        <v>782605.36499999999</v>
      </c>
      <c r="AI3153">
        <v>787342.11800000002</v>
      </c>
      <c r="AJ3153" t="s">
        <v>48</v>
      </c>
      <c r="AK3153" t="s">
        <v>8</v>
      </c>
      <c r="AL3153" t="s">
        <v>17</v>
      </c>
    </row>
    <row r="3154" spans="1:38" x14ac:dyDescent="0.35">
      <c r="A3154" t="s">
        <v>71</v>
      </c>
      <c r="B3154" t="s">
        <v>84</v>
      </c>
      <c r="C3154" t="s">
        <v>49</v>
      </c>
      <c r="D3154">
        <v>2060488.7590000001</v>
      </c>
      <c r="E3154">
        <v>2050474.101</v>
      </c>
      <c r="F3154">
        <v>2012764.3419999999</v>
      </c>
      <c r="G3154">
        <v>1958152.4839999999</v>
      </c>
      <c r="H3154">
        <v>1931626.1359999999</v>
      </c>
      <c r="I3154">
        <v>1926355.2379999999</v>
      </c>
      <c r="J3154">
        <v>1928316.53</v>
      </c>
      <c r="K3154">
        <v>1943277.5819999999</v>
      </c>
      <c r="L3154">
        <v>1965174.6669999999</v>
      </c>
      <c r="M3154">
        <v>1996475.7139999999</v>
      </c>
      <c r="N3154">
        <v>2038640.7080000001</v>
      </c>
      <c r="O3154">
        <v>2096195.4509999999</v>
      </c>
      <c r="P3154">
        <v>2186012.37</v>
      </c>
      <c r="Q3154">
        <v>2282965.6129999999</v>
      </c>
      <c r="R3154">
        <v>2381207.4759999998</v>
      </c>
      <c r="S3154">
        <v>2480620.6290000002</v>
      </c>
      <c r="T3154">
        <v>2579585.5619999999</v>
      </c>
      <c r="U3154">
        <v>2695090.54</v>
      </c>
      <c r="V3154">
        <v>2787935.6639999999</v>
      </c>
      <c r="W3154">
        <v>2872579.0049999999</v>
      </c>
      <c r="X3154">
        <v>2947840.9139999999</v>
      </c>
      <c r="Y3154">
        <v>3013778.4139999999</v>
      </c>
      <c r="Z3154">
        <v>3073177.202</v>
      </c>
      <c r="AA3154">
        <v>3121570.1290000002</v>
      </c>
      <c r="AB3154">
        <v>3157879.0469999998</v>
      </c>
      <c r="AC3154">
        <v>3186096.7859999998</v>
      </c>
      <c r="AD3154">
        <v>3204961.2349999999</v>
      </c>
      <c r="AE3154">
        <v>3219437.5449999999</v>
      </c>
      <c r="AF3154">
        <v>3231305.8840000001</v>
      </c>
      <c r="AG3154">
        <v>3238054.0150000001</v>
      </c>
      <c r="AH3154">
        <v>3243553.7719999999</v>
      </c>
      <c r="AI3154">
        <v>3247860.29</v>
      </c>
      <c r="AJ3154" t="s">
        <v>49</v>
      </c>
      <c r="AK3154" t="s">
        <v>9</v>
      </c>
    </row>
    <row r="3155" spans="1:38" x14ac:dyDescent="0.35">
      <c r="A3155" t="s">
        <v>71</v>
      </c>
      <c r="B3155" t="s">
        <v>84</v>
      </c>
      <c r="C3155" t="s">
        <v>50</v>
      </c>
      <c r="D3155">
        <v>401815.55499999999</v>
      </c>
      <c r="E3155">
        <v>399997.239</v>
      </c>
      <c r="F3155">
        <v>390235.44699999999</v>
      </c>
      <c r="G3155">
        <v>375137.20500000002</v>
      </c>
      <c r="H3155">
        <v>368857.522</v>
      </c>
      <c r="I3155">
        <v>368807.842</v>
      </c>
      <c r="J3155">
        <v>370950.03399999999</v>
      </c>
      <c r="K3155">
        <v>375771.41</v>
      </c>
      <c r="L3155">
        <v>382587.84</v>
      </c>
      <c r="M3155">
        <v>391743.52100000001</v>
      </c>
      <c r="N3155">
        <v>403768.31900000002</v>
      </c>
      <c r="O3155">
        <v>419953.40399999998</v>
      </c>
      <c r="P3155">
        <v>443146.65899999999</v>
      </c>
      <c r="Q3155">
        <v>468426.66800000001</v>
      </c>
      <c r="R3155">
        <v>493721.81400000001</v>
      </c>
      <c r="S3155">
        <v>518879.60399999999</v>
      </c>
      <c r="T3155">
        <v>543325.30200000003</v>
      </c>
      <c r="U3155">
        <v>573979.88600000006</v>
      </c>
      <c r="V3155">
        <v>598837.95900000003</v>
      </c>
      <c r="W3155">
        <v>621987.73400000005</v>
      </c>
      <c r="X3155">
        <v>643034.88300000003</v>
      </c>
      <c r="Y3155">
        <v>662590.55500000005</v>
      </c>
      <c r="Z3155">
        <v>681703.58799999999</v>
      </c>
      <c r="AA3155">
        <v>696206.85800000001</v>
      </c>
      <c r="AB3155">
        <v>708084.01100000006</v>
      </c>
      <c r="AC3155">
        <v>717516.74600000004</v>
      </c>
      <c r="AD3155">
        <v>725113.83299999998</v>
      </c>
      <c r="AE3155">
        <v>730913.02500000002</v>
      </c>
      <c r="AF3155">
        <v>734468.75600000005</v>
      </c>
      <c r="AG3155">
        <v>737067.10600000003</v>
      </c>
      <c r="AH3155">
        <v>739011.28099999996</v>
      </c>
      <c r="AI3155">
        <v>740574.80900000001</v>
      </c>
      <c r="AJ3155" t="s">
        <v>50</v>
      </c>
      <c r="AK3155" t="s">
        <v>15</v>
      </c>
    </row>
    <row r="3156" spans="1:38" x14ac:dyDescent="0.35">
      <c r="A3156" t="s">
        <v>71</v>
      </c>
      <c r="B3156" t="s">
        <v>84</v>
      </c>
      <c r="C3156" t="s">
        <v>51</v>
      </c>
      <c r="D3156">
        <v>747850.04299999995</v>
      </c>
      <c r="E3156">
        <v>746169.63800000004</v>
      </c>
      <c r="F3156">
        <v>734060.34</v>
      </c>
      <c r="G3156">
        <v>715324.5</v>
      </c>
      <c r="H3156">
        <v>708257.679</v>
      </c>
      <c r="I3156">
        <v>709642.77</v>
      </c>
      <c r="J3156">
        <v>714296.73800000001</v>
      </c>
      <c r="K3156">
        <v>723069.91500000004</v>
      </c>
      <c r="L3156">
        <v>734716.21</v>
      </c>
      <c r="M3156">
        <v>749931.348</v>
      </c>
      <c r="N3156">
        <v>768949.027</v>
      </c>
      <c r="O3156">
        <v>793234.64899999998</v>
      </c>
      <c r="P3156">
        <v>829929.21200000006</v>
      </c>
      <c r="Q3156">
        <v>868690.97499999998</v>
      </c>
      <c r="R3156">
        <v>907399.54</v>
      </c>
      <c r="S3156">
        <v>945624.79700000002</v>
      </c>
      <c r="T3156">
        <v>982487.22699999996</v>
      </c>
      <c r="U3156">
        <v>1026885.2879999999</v>
      </c>
      <c r="V3156">
        <v>1062873.7139999999</v>
      </c>
      <c r="W3156">
        <v>1096281.6969999999</v>
      </c>
      <c r="X3156">
        <v>1126646.7849999999</v>
      </c>
      <c r="Y3156">
        <v>1154833.5460000001</v>
      </c>
      <c r="Z3156">
        <v>1182166.7250000001</v>
      </c>
      <c r="AA3156">
        <v>1203177.0330000001</v>
      </c>
      <c r="AB3156">
        <v>1220927.2549999999</v>
      </c>
      <c r="AC3156">
        <v>1235335.298</v>
      </c>
      <c r="AD3156">
        <v>1247103.872</v>
      </c>
      <c r="AE3156">
        <v>1256897.959</v>
      </c>
      <c r="AF3156">
        <v>1264448.932</v>
      </c>
      <c r="AG3156">
        <v>1271195.4240000001</v>
      </c>
      <c r="AH3156">
        <v>1277308.476</v>
      </c>
      <c r="AI3156">
        <v>1282905.6340000001</v>
      </c>
      <c r="AJ3156" t="s">
        <v>51</v>
      </c>
      <c r="AK3156" t="s">
        <v>19</v>
      </c>
    </row>
    <row r="3157" spans="1:38" x14ac:dyDescent="0.35">
      <c r="A3157" t="s">
        <v>71</v>
      </c>
      <c r="B3157" t="s">
        <v>84</v>
      </c>
      <c r="C3157" t="s">
        <v>52</v>
      </c>
      <c r="D3157">
        <v>999778.53200000001</v>
      </c>
      <c r="E3157">
        <v>994253.09699999995</v>
      </c>
      <c r="F3157">
        <v>972894.80900000001</v>
      </c>
      <c r="G3157">
        <v>941033.08799999999</v>
      </c>
      <c r="H3157">
        <v>926454.00699999998</v>
      </c>
      <c r="I3157">
        <v>924086.72400000005</v>
      </c>
      <c r="J3157">
        <v>926033.25600000005</v>
      </c>
      <c r="K3157">
        <v>933242.92599999998</v>
      </c>
      <c r="L3157">
        <v>944281.78500000003</v>
      </c>
      <c r="M3157">
        <v>959756.69299999997</v>
      </c>
      <c r="N3157">
        <v>980595.35199999996</v>
      </c>
      <c r="O3157">
        <v>1009524.09</v>
      </c>
      <c r="P3157">
        <v>1053978.9269999999</v>
      </c>
      <c r="Q3157">
        <v>1102799.767</v>
      </c>
      <c r="R3157">
        <v>1151718.8049999999</v>
      </c>
      <c r="S3157">
        <v>1200258.128</v>
      </c>
      <c r="T3157">
        <v>1247493.4879999999</v>
      </c>
      <c r="U3157">
        <v>1306469.834</v>
      </c>
      <c r="V3157">
        <v>1354292.939</v>
      </c>
      <c r="W3157">
        <v>1398743.16</v>
      </c>
      <c r="X3157">
        <v>1438988.9990000001</v>
      </c>
      <c r="Y3157">
        <v>1476246.703</v>
      </c>
      <c r="Z3157">
        <v>1512428.155</v>
      </c>
      <c r="AA3157">
        <v>1539853.1129999999</v>
      </c>
      <c r="AB3157">
        <v>1562306.7760000001</v>
      </c>
      <c r="AC3157">
        <v>1580062.9</v>
      </c>
      <c r="AD3157">
        <v>1594178.04</v>
      </c>
      <c r="AE3157">
        <v>1605021.7760000001</v>
      </c>
      <c r="AF3157">
        <v>1611785.977</v>
      </c>
      <c r="AG3157">
        <v>1617136.835</v>
      </c>
      <c r="AH3157">
        <v>1621470.6569999999</v>
      </c>
      <c r="AI3157">
        <v>1625102.9310000001</v>
      </c>
      <c r="AJ3157" t="s">
        <v>52</v>
      </c>
      <c r="AK3157" t="s">
        <v>15</v>
      </c>
    </row>
    <row r="3158" spans="1:38" x14ac:dyDescent="0.35">
      <c r="A3158" t="s">
        <v>71</v>
      </c>
      <c r="B3158" t="s">
        <v>84</v>
      </c>
      <c r="C3158" t="s">
        <v>53</v>
      </c>
      <c r="D3158">
        <v>1642357.034</v>
      </c>
      <c r="E3158">
        <v>1638760.75</v>
      </c>
      <c r="F3158">
        <v>1615763.014</v>
      </c>
      <c r="G3158">
        <v>1580232.8130000001</v>
      </c>
      <c r="H3158">
        <v>1565729.5989999999</v>
      </c>
      <c r="I3158">
        <v>1567241.122</v>
      </c>
      <c r="J3158">
        <v>1574408.182</v>
      </c>
      <c r="K3158">
        <v>1591565.202</v>
      </c>
      <c r="L3158">
        <v>1614119.1459999999</v>
      </c>
      <c r="M3158">
        <v>1644301.709</v>
      </c>
      <c r="N3158">
        <v>1682662.8859999999</v>
      </c>
      <c r="O3158">
        <v>1730546.547</v>
      </c>
      <c r="P3158">
        <v>1804336.5919999999</v>
      </c>
      <c r="Q3158">
        <v>1882508.14</v>
      </c>
      <c r="R3158">
        <v>1961024.77</v>
      </c>
      <c r="S3158">
        <v>2039320.919</v>
      </c>
      <c r="T3158">
        <v>2115912.227</v>
      </c>
      <c r="U3158">
        <v>2203051.1090000002</v>
      </c>
      <c r="V3158">
        <v>2274275.9730000002</v>
      </c>
      <c r="W3158">
        <v>2340060.3590000002</v>
      </c>
      <c r="X3158">
        <v>2399417.7659999998</v>
      </c>
      <c r="Y3158">
        <v>2452698.4700000002</v>
      </c>
      <c r="Z3158">
        <v>2501557.8489999999</v>
      </c>
      <c r="AA3158">
        <v>2542811.4610000001</v>
      </c>
      <c r="AB3158">
        <v>2576460.003</v>
      </c>
      <c r="AC3158">
        <v>2605380.2960000001</v>
      </c>
      <c r="AD3158">
        <v>2627448.628</v>
      </c>
      <c r="AE3158">
        <v>2646902.2910000002</v>
      </c>
      <c r="AF3158">
        <v>2664850.9739999999</v>
      </c>
      <c r="AG3158">
        <v>2679846.4160000002</v>
      </c>
      <c r="AH3158">
        <v>2694220.09</v>
      </c>
      <c r="AI3158">
        <v>2707822.2620000001</v>
      </c>
      <c r="AJ3158" t="s">
        <v>53</v>
      </c>
      <c r="AK3158" t="s">
        <v>8</v>
      </c>
    </row>
    <row r="3159" spans="1:38" x14ac:dyDescent="0.35">
      <c r="A3159" t="s">
        <v>71</v>
      </c>
      <c r="B3159" t="s">
        <v>84</v>
      </c>
      <c r="C3159" t="s">
        <v>54</v>
      </c>
      <c r="D3159">
        <v>311388.56699999998</v>
      </c>
      <c r="E3159">
        <v>311517.696</v>
      </c>
      <c r="F3159">
        <v>308245.00699999998</v>
      </c>
      <c r="G3159">
        <v>302688.83899999998</v>
      </c>
      <c r="H3159">
        <v>300879.82400000002</v>
      </c>
      <c r="I3159">
        <v>302178.44400000002</v>
      </c>
      <c r="J3159">
        <v>304827.364</v>
      </c>
      <c r="K3159">
        <v>310075.234</v>
      </c>
      <c r="L3159">
        <v>316705.49599999998</v>
      </c>
      <c r="M3159">
        <v>325598.74599999998</v>
      </c>
      <c r="N3159">
        <v>335853.94699999999</v>
      </c>
      <c r="O3159">
        <v>347707.15399999998</v>
      </c>
      <c r="P3159">
        <v>365071.79700000002</v>
      </c>
      <c r="Q3159">
        <v>383288.62</v>
      </c>
      <c r="R3159">
        <v>401418.81400000001</v>
      </c>
      <c r="S3159">
        <v>419343.88699999999</v>
      </c>
      <c r="T3159">
        <v>436110.70799999998</v>
      </c>
      <c r="U3159">
        <v>454495.59499999997</v>
      </c>
      <c r="V3159">
        <v>469395.43599999999</v>
      </c>
      <c r="W3159">
        <v>483188.31099999999</v>
      </c>
      <c r="X3159">
        <v>494932.81099999999</v>
      </c>
      <c r="Y3159">
        <v>505100.09299999999</v>
      </c>
      <c r="Z3159">
        <v>514031.26699999999</v>
      </c>
      <c r="AA3159">
        <v>521251.62900000002</v>
      </c>
      <c r="AB3159">
        <v>527063.81799999997</v>
      </c>
      <c r="AC3159">
        <v>531952.43200000003</v>
      </c>
      <c r="AD3159">
        <v>535944.33200000005</v>
      </c>
      <c r="AE3159">
        <v>539333.51599999995</v>
      </c>
      <c r="AF3159">
        <v>542191.924</v>
      </c>
      <c r="AG3159">
        <v>544522.53399999999</v>
      </c>
      <c r="AH3159">
        <v>546722.36800000002</v>
      </c>
      <c r="AI3159">
        <v>548780.37899999996</v>
      </c>
      <c r="AJ3159" t="s">
        <v>54</v>
      </c>
      <c r="AK3159" t="s">
        <v>22</v>
      </c>
    </row>
    <row r="3160" spans="1:38" x14ac:dyDescent="0.35">
      <c r="A3160" t="s">
        <v>71</v>
      </c>
      <c r="B3160" t="s">
        <v>84</v>
      </c>
      <c r="C3160" t="s">
        <v>55</v>
      </c>
      <c r="D3160">
        <v>760220.24300000002</v>
      </c>
      <c r="E3160">
        <v>756996.52099999995</v>
      </c>
      <c r="F3160">
        <v>743277.02</v>
      </c>
      <c r="G3160">
        <v>723071.84100000001</v>
      </c>
      <c r="H3160">
        <v>714077.35400000005</v>
      </c>
      <c r="I3160">
        <v>713353.81200000003</v>
      </c>
      <c r="J3160">
        <v>715564.26</v>
      </c>
      <c r="K3160">
        <v>722418.82799999998</v>
      </c>
      <c r="L3160">
        <v>732236.50600000005</v>
      </c>
      <c r="M3160">
        <v>745772.17700000003</v>
      </c>
      <c r="N3160">
        <v>763474.495</v>
      </c>
      <c r="O3160">
        <v>786721.37399999995</v>
      </c>
      <c r="P3160">
        <v>822843.33900000004</v>
      </c>
      <c r="Q3160">
        <v>861387.48899999994</v>
      </c>
      <c r="R3160">
        <v>900122.75100000005</v>
      </c>
      <c r="S3160">
        <v>938384.43500000006</v>
      </c>
      <c r="T3160">
        <v>975686.17700000003</v>
      </c>
      <c r="U3160">
        <v>1020781.672</v>
      </c>
      <c r="V3160">
        <v>1056796.0689999999</v>
      </c>
      <c r="W3160">
        <v>1089843.3389999999</v>
      </c>
      <c r="X3160">
        <v>1119154.135</v>
      </c>
      <c r="Y3160">
        <v>1145670.2439999999</v>
      </c>
      <c r="Z3160">
        <v>1170717.183</v>
      </c>
      <c r="AA3160">
        <v>1188949.719</v>
      </c>
      <c r="AB3160">
        <v>1203552.6769999999</v>
      </c>
      <c r="AC3160">
        <v>1214808.0049999999</v>
      </c>
      <c r="AD3160">
        <v>1223628.4169999999</v>
      </c>
      <c r="AE3160">
        <v>1230119.3400000001</v>
      </c>
      <c r="AF3160">
        <v>1233776.203</v>
      </c>
      <c r="AG3160">
        <v>1236832.0789999999</v>
      </c>
      <c r="AH3160">
        <v>1239364.4480000001</v>
      </c>
      <c r="AI3160">
        <v>1241430.0859999999</v>
      </c>
      <c r="AJ3160" t="s">
        <v>55</v>
      </c>
      <c r="AK3160" t="s">
        <v>8</v>
      </c>
      <c r="AL3160" t="s">
        <v>17</v>
      </c>
    </row>
    <row r="3161" spans="1:38" x14ac:dyDescent="0.35">
      <c r="A3161" t="s">
        <v>72</v>
      </c>
      <c r="B3161" t="s">
        <v>84</v>
      </c>
      <c r="C3161" t="s">
        <v>7</v>
      </c>
      <c r="D3161">
        <v>963402.76</v>
      </c>
      <c r="E3161">
        <v>963291.44099999999</v>
      </c>
      <c r="F3161">
        <v>943921.86300000001</v>
      </c>
      <c r="G3161">
        <v>914040.07700000005</v>
      </c>
      <c r="H3161">
        <v>898367.45600000001</v>
      </c>
      <c r="I3161">
        <v>896637.28200000001</v>
      </c>
      <c r="J3161">
        <v>899929.34199999995</v>
      </c>
      <c r="K3161">
        <v>910726.46699999995</v>
      </c>
      <c r="L3161">
        <v>931878.26300000004</v>
      </c>
      <c r="M3161">
        <v>962218.13</v>
      </c>
      <c r="N3161">
        <v>996902.00899999996</v>
      </c>
      <c r="O3161">
        <v>1036524.455</v>
      </c>
      <c r="P3161">
        <v>1093029.0449999999</v>
      </c>
      <c r="Q3161">
        <v>1150848.9509999999</v>
      </c>
      <c r="R3161">
        <v>1208035.8030000001</v>
      </c>
      <c r="S3161">
        <v>1262598.57</v>
      </c>
      <c r="T3161">
        <v>1311994.3600000001</v>
      </c>
      <c r="U3161">
        <v>1354911.5830000001</v>
      </c>
      <c r="V3161">
        <v>1389340.622</v>
      </c>
      <c r="W3161">
        <v>1420036.4450000001</v>
      </c>
      <c r="X3161">
        <v>1445268.327</v>
      </c>
      <c r="Y3161">
        <v>1464276.416</v>
      </c>
      <c r="Z3161">
        <v>1478648.1470000001</v>
      </c>
      <c r="AA3161">
        <v>1486911.577</v>
      </c>
      <c r="AB3161">
        <v>1492868.87</v>
      </c>
      <c r="AC3161">
        <v>1499109.7069999999</v>
      </c>
      <c r="AD3161">
        <v>1504335.075</v>
      </c>
      <c r="AE3161">
        <v>1509441.77</v>
      </c>
      <c r="AF3161">
        <v>1513409.469</v>
      </c>
      <c r="AG3161">
        <v>1516697.4950000001</v>
      </c>
      <c r="AH3161">
        <v>1518376.9410000001</v>
      </c>
      <c r="AI3161">
        <v>1519050.878</v>
      </c>
      <c r="AJ3161" t="s">
        <v>7</v>
      </c>
      <c r="AK3161" t="s">
        <v>8</v>
      </c>
      <c r="AL3161" t="s">
        <v>9</v>
      </c>
    </row>
    <row r="3162" spans="1:38" x14ac:dyDescent="0.35">
      <c r="A3162" t="s">
        <v>72</v>
      </c>
      <c r="B3162" t="s">
        <v>84</v>
      </c>
      <c r="C3162" t="s">
        <v>10</v>
      </c>
      <c r="D3162">
        <v>85286.436000000002</v>
      </c>
      <c r="E3162">
        <v>85552.846999999994</v>
      </c>
      <c r="F3162">
        <v>84594.736999999994</v>
      </c>
      <c r="G3162">
        <v>82874.968999999997</v>
      </c>
      <c r="H3162">
        <v>82276.251000000004</v>
      </c>
      <c r="I3162">
        <v>82474.584000000003</v>
      </c>
      <c r="J3162">
        <v>82879.63</v>
      </c>
      <c r="K3162">
        <v>83884.808999999994</v>
      </c>
      <c r="L3162">
        <v>85765.923999999999</v>
      </c>
      <c r="M3162">
        <v>88457.525999999998</v>
      </c>
      <c r="N3162">
        <v>91576.576000000001</v>
      </c>
      <c r="O3162">
        <v>95053.933999999994</v>
      </c>
      <c r="P3162">
        <v>100052.734</v>
      </c>
      <c r="Q3162">
        <v>105165.51</v>
      </c>
      <c r="R3162">
        <v>110204.208</v>
      </c>
      <c r="S3162">
        <v>114966.30899999999</v>
      </c>
      <c r="T3162">
        <v>119230.262</v>
      </c>
      <c r="U3162">
        <v>122864.394</v>
      </c>
      <c r="V3162">
        <v>125728.072</v>
      </c>
      <c r="W3162">
        <v>128228.539</v>
      </c>
      <c r="X3162">
        <v>130265.55</v>
      </c>
      <c r="Y3162">
        <v>131713.60200000001</v>
      </c>
      <c r="Z3162">
        <v>132796.39600000001</v>
      </c>
      <c r="AA3162">
        <v>133403.573</v>
      </c>
      <c r="AB3162">
        <v>133834.88500000001</v>
      </c>
      <c r="AC3162">
        <v>134245.74100000001</v>
      </c>
      <c r="AD3162">
        <v>134574.43</v>
      </c>
      <c r="AE3162">
        <v>134882.75700000001</v>
      </c>
      <c r="AF3162">
        <v>135098.383</v>
      </c>
      <c r="AG3162">
        <v>135285.12299999999</v>
      </c>
      <c r="AH3162">
        <v>135340.19500000001</v>
      </c>
      <c r="AI3162">
        <v>135300.318</v>
      </c>
      <c r="AJ3162" t="s">
        <v>10</v>
      </c>
      <c r="AK3162" t="s">
        <v>11</v>
      </c>
      <c r="AL3162" t="s">
        <v>9</v>
      </c>
    </row>
    <row r="3163" spans="1:38" x14ac:dyDescent="0.35">
      <c r="A3163" t="s">
        <v>72</v>
      </c>
      <c r="B3163" t="s">
        <v>84</v>
      </c>
      <c r="C3163" t="s">
        <v>12</v>
      </c>
      <c r="D3163">
        <v>1909023.3589999999</v>
      </c>
      <c r="E3163">
        <v>1899425.54</v>
      </c>
      <c r="F3163">
        <v>1848605.602</v>
      </c>
      <c r="G3163">
        <v>1774113.71</v>
      </c>
      <c r="H3163">
        <v>1728120.135</v>
      </c>
      <c r="I3163">
        <v>1711644.085</v>
      </c>
      <c r="J3163">
        <v>1705828.5109999999</v>
      </c>
      <c r="K3163">
        <v>1713949.1429999999</v>
      </c>
      <c r="L3163">
        <v>1746257.2379999999</v>
      </c>
      <c r="M3163">
        <v>1799494.9939999999</v>
      </c>
      <c r="N3163">
        <v>1861690.159</v>
      </c>
      <c r="O3163">
        <v>1935345.926</v>
      </c>
      <c r="P3163">
        <v>2040475.0009999999</v>
      </c>
      <c r="Q3163">
        <v>2149142.87</v>
      </c>
      <c r="R3163">
        <v>2257168.8480000002</v>
      </c>
      <c r="S3163">
        <v>2360901.9879999999</v>
      </c>
      <c r="T3163">
        <v>2454271.628</v>
      </c>
      <c r="U3163">
        <v>2534769.3130000001</v>
      </c>
      <c r="V3163">
        <v>2597922.9049999998</v>
      </c>
      <c r="W3163">
        <v>2653021.4109999998</v>
      </c>
      <c r="X3163">
        <v>2696527.7990000001</v>
      </c>
      <c r="Y3163">
        <v>2727659.753</v>
      </c>
      <c r="Z3163">
        <v>2748467.5789999999</v>
      </c>
      <c r="AA3163">
        <v>2756318.0040000002</v>
      </c>
      <c r="AB3163">
        <v>2759060.2259999998</v>
      </c>
      <c r="AC3163">
        <v>2762313.048</v>
      </c>
      <c r="AD3163">
        <v>2763521.5189999999</v>
      </c>
      <c r="AE3163">
        <v>2764426.8289999999</v>
      </c>
      <c r="AF3163">
        <v>2762719.2919999999</v>
      </c>
      <c r="AG3163">
        <v>2758794.909</v>
      </c>
      <c r="AH3163">
        <v>2751597.9350000001</v>
      </c>
      <c r="AI3163">
        <v>2742388.415</v>
      </c>
      <c r="AJ3163" t="s">
        <v>12</v>
      </c>
      <c r="AK3163" t="s">
        <v>8</v>
      </c>
    </row>
    <row r="3164" spans="1:38" x14ac:dyDescent="0.35">
      <c r="A3164" t="s">
        <v>72</v>
      </c>
      <c r="B3164" t="s">
        <v>84</v>
      </c>
      <c r="C3164" t="s">
        <v>13</v>
      </c>
      <c r="D3164">
        <v>876951.40800000005</v>
      </c>
      <c r="E3164">
        <v>873207.57900000003</v>
      </c>
      <c r="F3164">
        <v>850484.86800000002</v>
      </c>
      <c r="G3164">
        <v>817041.48</v>
      </c>
      <c r="H3164">
        <v>796396.88399999996</v>
      </c>
      <c r="I3164">
        <v>788878.495</v>
      </c>
      <c r="J3164">
        <v>786121.90300000005</v>
      </c>
      <c r="K3164">
        <v>789538.44400000002</v>
      </c>
      <c r="L3164">
        <v>804357.05700000003</v>
      </c>
      <c r="M3164">
        <v>829082.68900000001</v>
      </c>
      <c r="N3164">
        <v>857885.73499999999</v>
      </c>
      <c r="O3164">
        <v>891906.24399999995</v>
      </c>
      <c r="P3164">
        <v>940549.47699999996</v>
      </c>
      <c r="Q3164">
        <v>990896.50199999998</v>
      </c>
      <c r="R3164">
        <v>1040924.064</v>
      </c>
      <c r="S3164">
        <v>1089129.9240000001</v>
      </c>
      <c r="T3164">
        <v>1132899.9580000001</v>
      </c>
      <c r="U3164">
        <v>1171085.4939999999</v>
      </c>
      <c r="V3164">
        <v>1201751.55</v>
      </c>
      <c r="W3164">
        <v>1228978.3700000001</v>
      </c>
      <c r="X3164">
        <v>1251125.905</v>
      </c>
      <c r="Y3164">
        <v>1267656.9269999999</v>
      </c>
      <c r="Z3164">
        <v>1279550.6499999999</v>
      </c>
      <c r="AA3164">
        <v>1285620.568</v>
      </c>
      <c r="AB3164">
        <v>1289228.9609999999</v>
      </c>
      <c r="AC3164">
        <v>1292970.2139999999</v>
      </c>
      <c r="AD3164">
        <v>1295581.4129999999</v>
      </c>
      <c r="AE3164">
        <v>1297731.4369999999</v>
      </c>
      <c r="AF3164">
        <v>1298540.0449999999</v>
      </c>
      <c r="AG3164">
        <v>1296580.017</v>
      </c>
      <c r="AH3164">
        <v>1292041.9850000001</v>
      </c>
      <c r="AI3164">
        <v>1286298.706</v>
      </c>
      <c r="AJ3164" t="s">
        <v>13</v>
      </c>
      <c r="AK3164" t="s">
        <v>8</v>
      </c>
    </row>
    <row r="3165" spans="1:38" x14ac:dyDescent="0.35">
      <c r="A3165" t="s">
        <v>72</v>
      </c>
      <c r="B3165" t="s">
        <v>84</v>
      </c>
      <c r="C3165" t="s">
        <v>14</v>
      </c>
      <c r="D3165">
        <v>1979999.196</v>
      </c>
      <c r="E3165">
        <v>1969147.463</v>
      </c>
      <c r="F3165">
        <v>1916573.5149999999</v>
      </c>
      <c r="G3165">
        <v>1839804.102</v>
      </c>
      <c r="H3165">
        <v>1794427.355</v>
      </c>
      <c r="I3165">
        <v>1780519.9950000001</v>
      </c>
      <c r="J3165">
        <v>1777711.8640000001</v>
      </c>
      <c r="K3165">
        <v>1795757.1470000001</v>
      </c>
      <c r="L3165">
        <v>1827334.497</v>
      </c>
      <c r="M3165">
        <v>1876509.4240000001</v>
      </c>
      <c r="N3165">
        <v>1938581.2379999999</v>
      </c>
      <c r="O3165">
        <v>2012130.173</v>
      </c>
      <c r="P3165">
        <v>2119814.9559999998</v>
      </c>
      <c r="Q3165">
        <v>2227741.2790000001</v>
      </c>
      <c r="R3165">
        <v>2334423.4789999998</v>
      </c>
      <c r="S3165">
        <v>2435861.7999999998</v>
      </c>
      <c r="T3165">
        <v>2526660.7220000001</v>
      </c>
      <c r="U3165">
        <v>2612689.4160000002</v>
      </c>
      <c r="V3165">
        <v>2673575.8629999999</v>
      </c>
      <c r="W3165">
        <v>2726894.682</v>
      </c>
      <c r="X3165">
        <v>2768888.0329999998</v>
      </c>
      <c r="Y3165">
        <v>2798157.784</v>
      </c>
      <c r="Z3165">
        <v>2822815.3339999998</v>
      </c>
      <c r="AA3165">
        <v>2829560.773</v>
      </c>
      <c r="AB3165">
        <v>2830640.5690000001</v>
      </c>
      <c r="AC3165">
        <v>2832518.4870000002</v>
      </c>
      <c r="AD3165">
        <v>2832420.3319999999</v>
      </c>
      <c r="AE3165">
        <v>2834696.7310000001</v>
      </c>
      <c r="AF3165">
        <v>2831769.8360000001</v>
      </c>
      <c r="AG3165">
        <v>2826572.568</v>
      </c>
      <c r="AH3165">
        <v>2819366.6850000001</v>
      </c>
      <c r="AI3165">
        <v>2810084.5860000001</v>
      </c>
      <c r="AJ3165" t="s">
        <v>14</v>
      </c>
      <c r="AK3165" t="s">
        <v>15</v>
      </c>
    </row>
    <row r="3166" spans="1:38" x14ac:dyDescent="0.35">
      <c r="A3166" t="s">
        <v>72</v>
      </c>
      <c r="B3166" t="s">
        <v>84</v>
      </c>
      <c r="C3166" t="s">
        <v>16</v>
      </c>
      <c r="D3166">
        <v>199022.59099999999</v>
      </c>
      <c r="E3166">
        <v>198207.66800000001</v>
      </c>
      <c r="F3166">
        <v>193685.36300000001</v>
      </c>
      <c r="G3166">
        <v>187292.685</v>
      </c>
      <c r="H3166">
        <v>183985.932</v>
      </c>
      <c r="I3166">
        <v>183743.549</v>
      </c>
      <c r="J3166">
        <v>184762.57</v>
      </c>
      <c r="K3166">
        <v>187425.74</v>
      </c>
      <c r="L3166">
        <v>192587.617</v>
      </c>
      <c r="M3166">
        <v>199937.05900000001</v>
      </c>
      <c r="N3166">
        <v>208315.1</v>
      </c>
      <c r="O3166">
        <v>217825.13099999999</v>
      </c>
      <c r="P3166">
        <v>231035.74600000001</v>
      </c>
      <c r="Q3166">
        <v>244768.42600000001</v>
      </c>
      <c r="R3166">
        <v>258274.63500000001</v>
      </c>
      <c r="S3166">
        <v>271100.13799999998</v>
      </c>
      <c r="T3166">
        <v>282452.32</v>
      </c>
      <c r="U3166">
        <v>292069.90600000002</v>
      </c>
      <c r="V3166">
        <v>299518.98100000003</v>
      </c>
      <c r="W3166">
        <v>305803.06300000002</v>
      </c>
      <c r="X3166">
        <v>310698.87400000001</v>
      </c>
      <c r="Y3166">
        <v>314005.83399999997</v>
      </c>
      <c r="Z3166">
        <v>316243.266</v>
      </c>
      <c r="AA3166">
        <v>317164.94199999998</v>
      </c>
      <c r="AB3166">
        <v>317621.42800000001</v>
      </c>
      <c r="AC3166">
        <v>318083.23200000002</v>
      </c>
      <c r="AD3166">
        <v>318350.37199999997</v>
      </c>
      <c r="AE3166">
        <v>318577.47700000001</v>
      </c>
      <c r="AF3166">
        <v>318534.978</v>
      </c>
      <c r="AG3166">
        <v>318400.44199999998</v>
      </c>
      <c r="AH3166">
        <v>318015.46000000002</v>
      </c>
      <c r="AI3166">
        <v>317425.67200000002</v>
      </c>
      <c r="AJ3166" t="s">
        <v>16</v>
      </c>
      <c r="AK3166" t="s">
        <v>8</v>
      </c>
      <c r="AL3166" t="s">
        <v>17</v>
      </c>
    </row>
    <row r="3167" spans="1:38" x14ac:dyDescent="0.35">
      <c r="A3167" t="s">
        <v>72</v>
      </c>
      <c r="B3167" t="s">
        <v>84</v>
      </c>
      <c r="C3167" t="s">
        <v>18</v>
      </c>
      <c r="D3167">
        <v>402781.14</v>
      </c>
      <c r="E3167">
        <v>400301.22200000001</v>
      </c>
      <c r="F3167">
        <v>389813.12199999997</v>
      </c>
      <c r="G3167">
        <v>374516.86599999998</v>
      </c>
      <c r="H3167">
        <v>366350.87</v>
      </c>
      <c r="I3167">
        <v>365552.07</v>
      </c>
      <c r="J3167">
        <v>368103.75599999999</v>
      </c>
      <c r="K3167">
        <v>376297.25599999999</v>
      </c>
      <c r="L3167">
        <v>388182.9</v>
      </c>
      <c r="M3167">
        <v>405211.44799999997</v>
      </c>
      <c r="N3167">
        <v>426334.61499999999</v>
      </c>
      <c r="O3167">
        <v>451248.25799999997</v>
      </c>
      <c r="P3167">
        <v>483949.842</v>
      </c>
      <c r="Q3167">
        <v>516686.56400000001</v>
      </c>
      <c r="R3167">
        <v>548610.49899999995</v>
      </c>
      <c r="S3167">
        <v>578244.58299999998</v>
      </c>
      <c r="T3167">
        <v>604015.424</v>
      </c>
      <c r="U3167">
        <v>627166.84900000005</v>
      </c>
      <c r="V3167">
        <v>643400.91799999995</v>
      </c>
      <c r="W3167">
        <v>657145.20400000003</v>
      </c>
      <c r="X3167">
        <v>667757.14899999998</v>
      </c>
      <c r="Y3167">
        <v>674086.73300000001</v>
      </c>
      <c r="Z3167">
        <v>679089.22400000005</v>
      </c>
      <c r="AA3167">
        <v>680186.01699999999</v>
      </c>
      <c r="AB3167">
        <v>680003.152</v>
      </c>
      <c r="AC3167">
        <v>679912.38399999996</v>
      </c>
      <c r="AD3167">
        <v>679293.24300000002</v>
      </c>
      <c r="AE3167">
        <v>679068.09</v>
      </c>
      <c r="AF3167">
        <v>677581.89899999998</v>
      </c>
      <c r="AG3167">
        <v>675541.86199999996</v>
      </c>
      <c r="AH3167">
        <v>672690.59699999995</v>
      </c>
      <c r="AI3167">
        <v>669088.84100000001</v>
      </c>
      <c r="AJ3167" t="s">
        <v>18</v>
      </c>
      <c r="AK3167" t="s">
        <v>19</v>
      </c>
    </row>
    <row r="3168" spans="1:38" x14ac:dyDescent="0.35">
      <c r="A3168" t="s">
        <v>72</v>
      </c>
      <c r="B3168" t="s">
        <v>84</v>
      </c>
      <c r="C3168" t="s">
        <v>20</v>
      </c>
      <c r="D3168">
        <v>1310163.5900000001</v>
      </c>
      <c r="E3168">
        <v>1307885.0649999999</v>
      </c>
      <c r="F3168">
        <v>1282644.432</v>
      </c>
      <c r="G3168">
        <v>1243883.7080000001</v>
      </c>
      <c r="H3168">
        <v>1222579.1499999999</v>
      </c>
      <c r="I3168">
        <v>1218131.784</v>
      </c>
      <c r="J3168">
        <v>1219714.1669999999</v>
      </c>
      <c r="K3168">
        <v>1230222.2590000001</v>
      </c>
      <c r="L3168">
        <v>1255204.477</v>
      </c>
      <c r="M3168">
        <v>1292957.2150000001</v>
      </c>
      <c r="N3168">
        <v>1336420.727</v>
      </c>
      <c r="O3168">
        <v>1386345.4040000001</v>
      </c>
      <c r="P3168">
        <v>1459260.202</v>
      </c>
      <c r="Q3168">
        <v>1534052.49</v>
      </c>
      <c r="R3168">
        <v>1608093.673</v>
      </c>
      <c r="S3168">
        <v>1678603.0249999999</v>
      </c>
      <c r="T3168">
        <v>1742081.11</v>
      </c>
      <c r="U3168">
        <v>1796852.9480000001</v>
      </c>
      <c r="V3168">
        <v>1840479.0719999999</v>
      </c>
      <c r="W3168">
        <v>1879018.0090000001</v>
      </c>
      <c r="X3168">
        <v>1910355.1629999999</v>
      </c>
      <c r="Y3168">
        <v>1933464.983</v>
      </c>
      <c r="Z3168">
        <v>1950630.291</v>
      </c>
      <c r="AA3168">
        <v>1960013.077</v>
      </c>
      <c r="AB3168">
        <v>1966613.42</v>
      </c>
      <c r="AC3168">
        <v>1973576.0360000001</v>
      </c>
      <c r="AD3168">
        <v>1979414.3640000001</v>
      </c>
      <c r="AE3168">
        <v>1985164.4879999999</v>
      </c>
      <c r="AF3168">
        <v>1989421.1129999999</v>
      </c>
      <c r="AG3168">
        <v>1993171.993</v>
      </c>
      <c r="AH3168">
        <v>1994630.4450000001</v>
      </c>
      <c r="AI3168">
        <v>1994632.1</v>
      </c>
      <c r="AJ3168" t="s">
        <v>20</v>
      </c>
      <c r="AK3168" t="s">
        <v>9</v>
      </c>
    </row>
    <row r="3169" spans="1:38" x14ac:dyDescent="0.35">
      <c r="A3169" t="s">
        <v>72</v>
      </c>
      <c r="B3169" t="s">
        <v>84</v>
      </c>
      <c r="C3169" t="s">
        <v>21</v>
      </c>
      <c r="D3169">
        <v>207681.86</v>
      </c>
      <c r="E3169">
        <v>207764.84599999999</v>
      </c>
      <c r="F3169">
        <v>204527.101</v>
      </c>
      <c r="G3169">
        <v>199895.57500000001</v>
      </c>
      <c r="H3169">
        <v>198561.45699999999</v>
      </c>
      <c r="I3169">
        <v>199687.30300000001</v>
      </c>
      <c r="J3169">
        <v>201595.31299999999</v>
      </c>
      <c r="K3169">
        <v>204611.38699999999</v>
      </c>
      <c r="L3169">
        <v>209915.08900000001</v>
      </c>
      <c r="M3169">
        <v>216999.55</v>
      </c>
      <c r="N3169">
        <v>224852.766</v>
      </c>
      <c r="O3169">
        <v>232802.43400000001</v>
      </c>
      <c r="P3169">
        <v>244201.913</v>
      </c>
      <c r="Q3169">
        <v>256072.26</v>
      </c>
      <c r="R3169">
        <v>267723.701</v>
      </c>
      <c r="S3169">
        <v>278834.06900000002</v>
      </c>
      <c r="T3169">
        <v>288923.42499999999</v>
      </c>
      <c r="U3169">
        <v>297588.80099999998</v>
      </c>
      <c r="V3169">
        <v>304458.76699999999</v>
      </c>
      <c r="W3169">
        <v>310361.25099999999</v>
      </c>
      <c r="X3169">
        <v>315080.58</v>
      </c>
      <c r="Y3169">
        <v>318489.33500000002</v>
      </c>
      <c r="Z3169">
        <v>321005.52899999998</v>
      </c>
      <c r="AA3169">
        <v>322352.37699999998</v>
      </c>
      <c r="AB3169">
        <v>323302.429</v>
      </c>
      <c r="AC3169">
        <v>324271.61499999999</v>
      </c>
      <c r="AD3169">
        <v>325055.71399999998</v>
      </c>
      <c r="AE3169">
        <v>325795.44500000001</v>
      </c>
      <c r="AF3169">
        <v>326308.52</v>
      </c>
      <c r="AG3169">
        <v>326709.16899999999</v>
      </c>
      <c r="AH3169">
        <v>326936.359</v>
      </c>
      <c r="AI3169">
        <v>327016.658</v>
      </c>
      <c r="AJ3169" t="s">
        <v>21</v>
      </c>
      <c r="AK3169" t="s">
        <v>22</v>
      </c>
    </row>
    <row r="3170" spans="1:38" x14ac:dyDescent="0.35">
      <c r="A3170" t="s">
        <v>72</v>
      </c>
      <c r="B3170" t="s">
        <v>84</v>
      </c>
      <c r="C3170" t="s">
        <v>23</v>
      </c>
      <c r="D3170">
        <v>1491166.9369999999</v>
      </c>
      <c r="E3170">
        <v>1489489.87</v>
      </c>
      <c r="F3170">
        <v>1459705.6429999999</v>
      </c>
      <c r="G3170">
        <v>1414943.57</v>
      </c>
      <c r="H3170">
        <v>1393018.8659999999</v>
      </c>
      <c r="I3170">
        <v>1392642.6640000001</v>
      </c>
      <c r="J3170">
        <v>1400336.55</v>
      </c>
      <c r="K3170">
        <v>1418349.8219999999</v>
      </c>
      <c r="L3170">
        <v>1454681.86</v>
      </c>
      <c r="M3170">
        <v>1506271.878</v>
      </c>
      <c r="N3170">
        <v>1564264.8559999999</v>
      </c>
      <c r="O3170">
        <v>1628034.956</v>
      </c>
      <c r="P3170">
        <v>1718070.4509999999</v>
      </c>
      <c r="Q3170">
        <v>1810902.5179999999</v>
      </c>
      <c r="R3170">
        <v>1902555.8049999999</v>
      </c>
      <c r="S3170">
        <v>1989825.0249999999</v>
      </c>
      <c r="T3170">
        <v>2068429.068</v>
      </c>
      <c r="U3170">
        <v>2136097.4070000001</v>
      </c>
      <c r="V3170">
        <v>2189836.2719999999</v>
      </c>
      <c r="W3170">
        <v>2236844.9160000002</v>
      </c>
      <c r="X3170">
        <v>2274879.6430000002</v>
      </c>
      <c r="Y3170">
        <v>2302761.264</v>
      </c>
      <c r="Z3170">
        <v>2323442.5079999999</v>
      </c>
      <c r="AA3170">
        <v>2334618.003</v>
      </c>
      <c r="AB3170">
        <v>2342579.5819999999</v>
      </c>
      <c r="AC3170">
        <v>2350678.841</v>
      </c>
      <c r="AD3170">
        <v>2357568.693</v>
      </c>
      <c r="AE3170">
        <v>2364295.7769999998</v>
      </c>
      <c r="AF3170">
        <v>2369137.1140000001</v>
      </c>
      <c r="AG3170">
        <v>2373308.8829999999</v>
      </c>
      <c r="AH3170">
        <v>2375119.6850000001</v>
      </c>
      <c r="AI3170">
        <v>2375337.7829999998</v>
      </c>
      <c r="AJ3170" t="s">
        <v>23</v>
      </c>
      <c r="AK3170" t="s">
        <v>24</v>
      </c>
      <c r="AL3170" t="s">
        <v>17</v>
      </c>
    </row>
    <row r="3171" spans="1:38" x14ac:dyDescent="0.35">
      <c r="A3171" t="s">
        <v>72</v>
      </c>
      <c r="B3171" t="s">
        <v>84</v>
      </c>
      <c r="C3171" t="s">
        <v>25</v>
      </c>
      <c r="D3171">
        <v>818908.31299999997</v>
      </c>
      <c r="E3171">
        <v>813390.68799999997</v>
      </c>
      <c r="F3171">
        <v>792218.15899999999</v>
      </c>
      <c r="G3171">
        <v>761872.13699999999</v>
      </c>
      <c r="H3171">
        <v>742479.179</v>
      </c>
      <c r="I3171">
        <v>734221.30200000003</v>
      </c>
      <c r="J3171">
        <v>729740.98199999996</v>
      </c>
      <c r="K3171">
        <v>733044.05500000005</v>
      </c>
      <c r="L3171">
        <v>740887.55599999998</v>
      </c>
      <c r="M3171">
        <v>754962.929</v>
      </c>
      <c r="N3171">
        <v>773461.74100000004</v>
      </c>
      <c r="O3171">
        <v>796180.00600000005</v>
      </c>
      <c r="P3171">
        <v>832595.08499999996</v>
      </c>
      <c r="Q3171">
        <v>869222.36100000003</v>
      </c>
      <c r="R3171">
        <v>905565.93700000003</v>
      </c>
      <c r="S3171">
        <v>940339.59499999997</v>
      </c>
      <c r="T3171">
        <v>971740.72900000005</v>
      </c>
      <c r="U3171">
        <v>1001819.257</v>
      </c>
      <c r="V3171">
        <v>1023203.559</v>
      </c>
      <c r="W3171">
        <v>1042052.002</v>
      </c>
      <c r="X3171">
        <v>1056998.4280000001</v>
      </c>
      <c r="Y3171">
        <v>1067682.0589999999</v>
      </c>
      <c r="Z3171">
        <v>1076779.7709999999</v>
      </c>
      <c r="AA3171">
        <v>1079540.5989999999</v>
      </c>
      <c r="AB3171">
        <v>1080289.0360000001</v>
      </c>
      <c r="AC3171">
        <v>1081279.632</v>
      </c>
      <c r="AD3171">
        <v>1081592.1310000001</v>
      </c>
      <c r="AE3171">
        <v>1082782.5660000001</v>
      </c>
      <c r="AF3171">
        <v>1082213.0419999999</v>
      </c>
      <c r="AG3171">
        <v>1080822.2779999999</v>
      </c>
      <c r="AH3171">
        <v>1078264.9439999999</v>
      </c>
      <c r="AI3171">
        <v>1074825.7679999999</v>
      </c>
      <c r="AJ3171" t="s">
        <v>25</v>
      </c>
      <c r="AK3171" t="s">
        <v>15</v>
      </c>
    </row>
    <row r="3172" spans="1:38" x14ac:dyDescent="0.35">
      <c r="A3172" t="s">
        <v>72</v>
      </c>
      <c r="B3172" t="s">
        <v>84</v>
      </c>
      <c r="C3172" t="s">
        <v>26</v>
      </c>
      <c r="D3172">
        <v>439640.255</v>
      </c>
      <c r="E3172">
        <v>438972.24200000003</v>
      </c>
      <c r="F3172">
        <v>431183.21299999999</v>
      </c>
      <c r="G3172">
        <v>420366.76899999997</v>
      </c>
      <c r="H3172">
        <v>415746.652</v>
      </c>
      <c r="I3172">
        <v>416879.52100000001</v>
      </c>
      <c r="J3172">
        <v>420349.85100000002</v>
      </c>
      <c r="K3172">
        <v>426876.12800000003</v>
      </c>
      <c r="L3172">
        <v>436402.97399999999</v>
      </c>
      <c r="M3172">
        <v>449338.511</v>
      </c>
      <c r="N3172">
        <v>465469.505</v>
      </c>
      <c r="O3172">
        <v>483773.96100000001</v>
      </c>
      <c r="P3172">
        <v>510300.73499999999</v>
      </c>
      <c r="Q3172">
        <v>537549.43099999998</v>
      </c>
      <c r="R3172">
        <v>564868.20700000005</v>
      </c>
      <c r="S3172">
        <v>591060.78300000005</v>
      </c>
      <c r="T3172">
        <v>614262.39800000004</v>
      </c>
      <c r="U3172">
        <v>635423.22400000005</v>
      </c>
      <c r="V3172">
        <v>651279.97600000002</v>
      </c>
      <c r="W3172">
        <v>664962.42299999995</v>
      </c>
      <c r="X3172">
        <v>676056.21</v>
      </c>
      <c r="Y3172">
        <v>684163.08700000006</v>
      </c>
      <c r="Z3172">
        <v>691177.31099999999</v>
      </c>
      <c r="AA3172">
        <v>694915.08299999998</v>
      </c>
      <c r="AB3172">
        <v>697697.99600000004</v>
      </c>
      <c r="AC3172">
        <v>700567.51100000006</v>
      </c>
      <c r="AD3172">
        <v>703107.37300000002</v>
      </c>
      <c r="AE3172">
        <v>706026.16899999999</v>
      </c>
      <c r="AF3172">
        <v>707981.84100000001</v>
      </c>
      <c r="AG3172">
        <v>709511.24</v>
      </c>
      <c r="AH3172">
        <v>710450.17099999997</v>
      </c>
      <c r="AI3172">
        <v>710910.36199999996</v>
      </c>
      <c r="AJ3172" t="s">
        <v>26</v>
      </c>
      <c r="AK3172" t="s">
        <v>17</v>
      </c>
    </row>
    <row r="3173" spans="1:38" x14ac:dyDescent="0.35">
      <c r="A3173" t="s">
        <v>72</v>
      </c>
      <c r="B3173" t="s">
        <v>84</v>
      </c>
      <c r="C3173" t="s">
        <v>27</v>
      </c>
      <c r="D3173">
        <v>726221.43799999997</v>
      </c>
      <c r="E3173">
        <v>725330.48400000005</v>
      </c>
      <c r="F3173">
        <v>712002.34900000005</v>
      </c>
      <c r="G3173">
        <v>691288.13899999997</v>
      </c>
      <c r="H3173">
        <v>680643.98499999999</v>
      </c>
      <c r="I3173">
        <v>679704.86499999999</v>
      </c>
      <c r="J3173">
        <v>682318.85100000002</v>
      </c>
      <c r="K3173">
        <v>691773.42500000005</v>
      </c>
      <c r="L3173">
        <v>706062.60400000005</v>
      </c>
      <c r="M3173">
        <v>726837.473</v>
      </c>
      <c r="N3173">
        <v>752780.86699999997</v>
      </c>
      <c r="O3173">
        <v>783010.82299999997</v>
      </c>
      <c r="P3173">
        <v>827097.772</v>
      </c>
      <c r="Q3173">
        <v>872255.43</v>
      </c>
      <c r="R3173">
        <v>917349.86800000002</v>
      </c>
      <c r="S3173">
        <v>960578.13399999996</v>
      </c>
      <c r="T3173">
        <v>999250.16099999996</v>
      </c>
      <c r="U3173">
        <v>1035072.222</v>
      </c>
      <c r="V3173">
        <v>1061936.2690000001</v>
      </c>
      <c r="W3173">
        <v>1085460.3640000001</v>
      </c>
      <c r="X3173">
        <v>1104654.69</v>
      </c>
      <c r="Y3173">
        <v>1118884.368</v>
      </c>
      <c r="Z3173">
        <v>1131159.0279999999</v>
      </c>
      <c r="AA3173">
        <v>1137559.7579999999</v>
      </c>
      <c r="AB3173">
        <v>1142246.9310000001</v>
      </c>
      <c r="AC3173">
        <v>1147149.432</v>
      </c>
      <c r="AD3173">
        <v>1151549.7930000001</v>
      </c>
      <c r="AE3173">
        <v>1156682.625</v>
      </c>
      <c r="AF3173">
        <v>1160094.355</v>
      </c>
      <c r="AG3173">
        <v>1162812.8940000001</v>
      </c>
      <c r="AH3173">
        <v>1164713.9210000001</v>
      </c>
      <c r="AI3173">
        <v>1165860.865</v>
      </c>
      <c r="AJ3173" t="s">
        <v>27</v>
      </c>
      <c r="AK3173" t="s">
        <v>8</v>
      </c>
      <c r="AL3173" t="s">
        <v>17</v>
      </c>
    </row>
    <row r="3174" spans="1:38" x14ac:dyDescent="0.35">
      <c r="A3174" t="s">
        <v>72</v>
      </c>
      <c r="B3174" t="s">
        <v>84</v>
      </c>
      <c r="C3174" t="s">
        <v>28</v>
      </c>
      <c r="D3174">
        <v>416541.05699999997</v>
      </c>
      <c r="E3174">
        <v>413927.538</v>
      </c>
      <c r="F3174">
        <v>403239.59700000001</v>
      </c>
      <c r="G3174">
        <v>388209.90399999998</v>
      </c>
      <c r="H3174">
        <v>378778.772</v>
      </c>
      <c r="I3174">
        <v>375096.49699999997</v>
      </c>
      <c r="J3174">
        <v>373422.277</v>
      </c>
      <c r="K3174">
        <v>375546.51799999998</v>
      </c>
      <c r="L3174">
        <v>380064.37300000002</v>
      </c>
      <c r="M3174">
        <v>387688.652</v>
      </c>
      <c r="N3174">
        <v>397236.11499999999</v>
      </c>
      <c r="O3174">
        <v>408741.22600000002</v>
      </c>
      <c r="P3174">
        <v>427410.29300000001</v>
      </c>
      <c r="Q3174">
        <v>446104.34600000002</v>
      </c>
      <c r="R3174">
        <v>464616.82900000003</v>
      </c>
      <c r="S3174">
        <v>482300.82299999997</v>
      </c>
      <c r="T3174">
        <v>498275.20600000001</v>
      </c>
      <c r="U3174">
        <v>513643.26199999999</v>
      </c>
      <c r="V3174">
        <v>524533.12699999998</v>
      </c>
      <c r="W3174">
        <v>534151.51699999999</v>
      </c>
      <c r="X3174">
        <v>541786.85699999996</v>
      </c>
      <c r="Y3174">
        <v>547242.39800000004</v>
      </c>
      <c r="Z3174">
        <v>551853.28500000003</v>
      </c>
      <c r="AA3174">
        <v>553184.51599999995</v>
      </c>
      <c r="AB3174">
        <v>553537.06200000003</v>
      </c>
      <c r="AC3174">
        <v>554082.17500000005</v>
      </c>
      <c r="AD3174">
        <v>554305.18000000005</v>
      </c>
      <c r="AE3174">
        <v>555001.28200000001</v>
      </c>
      <c r="AF3174">
        <v>554730.00899999996</v>
      </c>
      <c r="AG3174">
        <v>554137.18500000006</v>
      </c>
      <c r="AH3174">
        <v>553214.74100000004</v>
      </c>
      <c r="AI3174">
        <v>551936.94400000002</v>
      </c>
      <c r="AJ3174" t="s">
        <v>28</v>
      </c>
      <c r="AK3174" t="s">
        <v>19</v>
      </c>
    </row>
    <row r="3175" spans="1:38" x14ac:dyDescent="0.35">
      <c r="A3175" t="s">
        <v>72</v>
      </c>
      <c r="B3175" t="s">
        <v>84</v>
      </c>
      <c r="C3175" t="s">
        <v>29</v>
      </c>
      <c r="D3175">
        <v>27142.112000000001</v>
      </c>
      <c r="E3175">
        <v>26979.357</v>
      </c>
      <c r="F3175">
        <v>26429.698</v>
      </c>
      <c r="G3175">
        <v>25767.759999999998</v>
      </c>
      <c r="H3175">
        <v>25476.105</v>
      </c>
      <c r="I3175">
        <v>25481.913</v>
      </c>
      <c r="J3175">
        <v>25609.360000000001</v>
      </c>
      <c r="K3175">
        <v>25868.933000000001</v>
      </c>
      <c r="L3175">
        <v>26439.941999999999</v>
      </c>
      <c r="M3175">
        <v>27247.013999999999</v>
      </c>
      <c r="N3175">
        <v>28144.892</v>
      </c>
      <c r="O3175">
        <v>29068.223000000002</v>
      </c>
      <c r="P3175">
        <v>30473.319</v>
      </c>
      <c r="Q3175">
        <v>31968.842000000001</v>
      </c>
      <c r="R3175">
        <v>33428.305999999997</v>
      </c>
      <c r="S3175">
        <v>34820.353000000003</v>
      </c>
      <c r="T3175">
        <v>36058.072</v>
      </c>
      <c r="U3175">
        <v>37101.057000000001</v>
      </c>
      <c r="V3175">
        <v>37898.913</v>
      </c>
      <c r="W3175">
        <v>38545.32</v>
      </c>
      <c r="X3175">
        <v>39033.786</v>
      </c>
      <c r="Y3175">
        <v>39348.474999999999</v>
      </c>
      <c r="Z3175">
        <v>39540.506999999998</v>
      </c>
      <c r="AA3175">
        <v>39583.777000000002</v>
      </c>
      <c r="AB3175">
        <v>39584.561999999998</v>
      </c>
      <c r="AC3175">
        <v>39586.675999999999</v>
      </c>
      <c r="AD3175">
        <v>39571.417000000001</v>
      </c>
      <c r="AE3175">
        <v>39551.042999999998</v>
      </c>
      <c r="AF3175">
        <v>39495.160000000003</v>
      </c>
      <c r="AG3175">
        <v>39428.588000000003</v>
      </c>
      <c r="AH3175">
        <v>39339.658000000003</v>
      </c>
      <c r="AI3175">
        <v>39229.892</v>
      </c>
      <c r="AJ3175" t="s">
        <v>29</v>
      </c>
      <c r="AK3175" t="s">
        <v>30</v>
      </c>
    </row>
    <row r="3176" spans="1:38" x14ac:dyDescent="0.35">
      <c r="A3176" t="s">
        <v>72</v>
      </c>
      <c r="B3176" t="s">
        <v>84</v>
      </c>
      <c r="C3176" t="s">
        <v>31</v>
      </c>
      <c r="D3176">
        <v>1203413.3049999999</v>
      </c>
      <c r="E3176">
        <v>1195520.781</v>
      </c>
      <c r="F3176">
        <v>1166508.6029999999</v>
      </c>
      <c r="G3176">
        <v>1125537.889</v>
      </c>
      <c r="H3176">
        <v>1099346.581</v>
      </c>
      <c r="I3176">
        <v>1088191.1680000001</v>
      </c>
      <c r="J3176">
        <v>1082196.4790000001</v>
      </c>
      <c r="K3176">
        <v>1083371.7749999999</v>
      </c>
      <c r="L3176">
        <v>1097370.8659999999</v>
      </c>
      <c r="M3176">
        <v>1122132.1599999999</v>
      </c>
      <c r="N3176">
        <v>1151296.1089999999</v>
      </c>
      <c r="O3176">
        <v>1186163.4350000001</v>
      </c>
      <c r="P3176">
        <v>1240716.7849999999</v>
      </c>
      <c r="Q3176">
        <v>1297065.7919999999</v>
      </c>
      <c r="R3176">
        <v>1353233.41</v>
      </c>
      <c r="S3176">
        <v>1407275.909</v>
      </c>
      <c r="T3176">
        <v>1456157.828</v>
      </c>
      <c r="U3176">
        <v>1498459.7339999999</v>
      </c>
      <c r="V3176">
        <v>1531835.936</v>
      </c>
      <c r="W3176">
        <v>1561097.1259999999</v>
      </c>
      <c r="X3176">
        <v>1584222.517</v>
      </c>
      <c r="Y3176">
        <v>1601075.47</v>
      </c>
      <c r="Z3176">
        <v>1612535.895</v>
      </c>
      <c r="AA3176">
        <v>1617004.6410000001</v>
      </c>
      <c r="AB3176">
        <v>1618828.9080000001</v>
      </c>
      <c r="AC3176">
        <v>1620960.112</v>
      </c>
      <c r="AD3176">
        <v>1622053.253</v>
      </c>
      <c r="AE3176">
        <v>1623007.4350000001</v>
      </c>
      <c r="AF3176">
        <v>1622570.5109999999</v>
      </c>
      <c r="AG3176">
        <v>1621001.152</v>
      </c>
      <c r="AH3176">
        <v>1617551.52</v>
      </c>
      <c r="AI3176">
        <v>1612997.4010000001</v>
      </c>
      <c r="AJ3176" t="s">
        <v>31</v>
      </c>
      <c r="AK3176" t="s">
        <v>24</v>
      </c>
    </row>
    <row r="3177" spans="1:38" x14ac:dyDescent="0.35">
      <c r="A3177" t="s">
        <v>72</v>
      </c>
      <c r="B3177" t="s">
        <v>84</v>
      </c>
      <c r="C3177" t="s">
        <v>32</v>
      </c>
      <c r="D3177">
        <v>1502331.476</v>
      </c>
      <c r="E3177">
        <v>1496387.5919999999</v>
      </c>
      <c r="F3177">
        <v>1456240.642</v>
      </c>
      <c r="G3177">
        <v>1396628.5589999999</v>
      </c>
      <c r="H3177">
        <v>1361348.3870000001</v>
      </c>
      <c r="I3177">
        <v>1351184.3470000001</v>
      </c>
      <c r="J3177">
        <v>1350409.044</v>
      </c>
      <c r="K3177">
        <v>1361710.2109999999</v>
      </c>
      <c r="L3177">
        <v>1394301.1259999999</v>
      </c>
      <c r="M3177">
        <v>1445445.196</v>
      </c>
      <c r="N3177">
        <v>1504554.9140000001</v>
      </c>
      <c r="O3177">
        <v>1573796.334</v>
      </c>
      <c r="P3177">
        <v>1668444.6029999999</v>
      </c>
      <c r="Q3177">
        <v>1766055.2439999999</v>
      </c>
      <c r="R3177">
        <v>1862809.409</v>
      </c>
      <c r="S3177">
        <v>1955209.8640000001</v>
      </c>
      <c r="T3177">
        <v>2038028.0859999999</v>
      </c>
      <c r="U3177">
        <v>2109171.2110000001</v>
      </c>
      <c r="V3177">
        <v>2164984.6510000001</v>
      </c>
      <c r="W3177">
        <v>2213629.88</v>
      </c>
      <c r="X3177">
        <v>2252009.926</v>
      </c>
      <c r="Y3177">
        <v>2279060.7059999998</v>
      </c>
      <c r="Z3177">
        <v>2297309.7009999999</v>
      </c>
      <c r="AA3177">
        <v>2304449.676</v>
      </c>
      <c r="AB3177">
        <v>2307304.804</v>
      </c>
      <c r="AC3177">
        <v>2310767.7560000001</v>
      </c>
      <c r="AD3177">
        <v>2312441.9890000001</v>
      </c>
      <c r="AE3177">
        <v>2313722.94</v>
      </c>
      <c r="AF3177">
        <v>2312612.6609999998</v>
      </c>
      <c r="AG3177">
        <v>2309186.395</v>
      </c>
      <c r="AH3177">
        <v>2302465.003</v>
      </c>
      <c r="AI3177">
        <v>2293769.9139999999</v>
      </c>
      <c r="AJ3177" t="s">
        <v>32</v>
      </c>
      <c r="AK3177" t="s">
        <v>8</v>
      </c>
    </row>
    <row r="3178" spans="1:38" x14ac:dyDescent="0.35">
      <c r="A3178" t="s">
        <v>72</v>
      </c>
      <c r="B3178" t="s">
        <v>84</v>
      </c>
      <c r="C3178" t="s">
        <v>33</v>
      </c>
      <c r="D3178">
        <v>3349565.4989999998</v>
      </c>
      <c r="E3178">
        <v>3331905.2069999999</v>
      </c>
      <c r="F3178">
        <v>3251261.1549999998</v>
      </c>
      <c r="G3178">
        <v>3137024.63</v>
      </c>
      <c r="H3178">
        <v>3066953.3059999999</v>
      </c>
      <c r="I3178">
        <v>3042347.6370000001</v>
      </c>
      <c r="J3178">
        <v>3035448.4279999998</v>
      </c>
      <c r="K3178">
        <v>3051120.2820000001</v>
      </c>
      <c r="L3178">
        <v>3104426.5920000002</v>
      </c>
      <c r="M3178">
        <v>3190892.7549999999</v>
      </c>
      <c r="N3178">
        <v>3292655.4610000001</v>
      </c>
      <c r="O3178">
        <v>3413896.1690000002</v>
      </c>
      <c r="P3178">
        <v>3590563.6770000001</v>
      </c>
      <c r="Q3178">
        <v>3772943.568</v>
      </c>
      <c r="R3178">
        <v>3953441.9169999999</v>
      </c>
      <c r="S3178">
        <v>4124685.3369999998</v>
      </c>
      <c r="T3178">
        <v>4276517.7180000003</v>
      </c>
      <c r="U3178">
        <v>4405631.2259999998</v>
      </c>
      <c r="V3178">
        <v>4505985.1950000003</v>
      </c>
      <c r="W3178">
        <v>4592146.5659999996</v>
      </c>
      <c r="X3178">
        <v>4658990.2029999997</v>
      </c>
      <c r="Y3178">
        <v>4703809.8099999996</v>
      </c>
      <c r="Z3178">
        <v>4732845.4989999998</v>
      </c>
      <c r="AA3178">
        <v>4742217.1840000004</v>
      </c>
      <c r="AB3178">
        <v>4744462.3339999998</v>
      </c>
      <c r="AC3178">
        <v>4748323.0350000001</v>
      </c>
      <c r="AD3178">
        <v>4749147.8849999998</v>
      </c>
      <c r="AE3178">
        <v>4749278.3490000004</v>
      </c>
      <c r="AF3178">
        <v>4744732.3859999999</v>
      </c>
      <c r="AG3178">
        <v>4736846.8190000001</v>
      </c>
      <c r="AH3178">
        <v>4723412.9170000004</v>
      </c>
      <c r="AI3178">
        <v>4706272.2019999996</v>
      </c>
      <c r="AJ3178" t="s">
        <v>33</v>
      </c>
      <c r="AK3178" t="s">
        <v>8</v>
      </c>
    </row>
    <row r="3179" spans="1:38" x14ac:dyDescent="0.35">
      <c r="A3179" t="s">
        <v>72</v>
      </c>
      <c r="B3179" t="s">
        <v>84</v>
      </c>
      <c r="C3179" t="s">
        <v>34</v>
      </c>
      <c r="D3179">
        <v>473237.07299999997</v>
      </c>
      <c r="E3179">
        <v>470758.05300000001</v>
      </c>
      <c r="F3179">
        <v>457806.71</v>
      </c>
      <c r="G3179">
        <v>438425.28700000001</v>
      </c>
      <c r="H3179">
        <v>426906.4</v>
      </c>
      <c r="I3179">
        <v>423553.913</v>
      </c>
      <c r="J3179">
        <v>423037.65299999999</v>
      </c>
      <c r="K3179">
        <v>428023.592</v>
      </c>
      <c r="L3179">
        <v>436270.86800000002</v>
      </c>
      <c r="M3179">
        <v>448778.54700000002</v>
      </c>
      <c r="N3179">
        <v>463964.245</v>
      </c>
      <c r="O3179">
        <v>482018.41</v>
      </c>
      <c r="P3179">
        <v>508167.67</v>
      </c>
      <c r="Q3179">
        <v>534413.93000000005</v>
      </c>
      <c r="R3179">
        <v>560416.10699999996</v>
      </c>
      <c r="S3179">
        <v>585277.55500000005</v>
      </c>
      <c r="T3179">
        <v>607762.65</v>
      </c>
      <c r="U3179">
        <v>629440.23300000001</v>
      </c>
      <c r="V3179">
        <v>644968.97199999995</v>
      </c>
      <c r="W3179">
        <v>658726.821</v>
      </c>
      <c r="X3179">
        <v>669633.098</v>
      </c>
      <c r="Y3179">
        <v>677447.37300000002</v>
      </c>
      <c r="Z3179">
        <v>684089.60499999998</v>
      </c>
      <c r="AA3179">
        <v>686238.35199999996</v>
      </c>
      <c r="AB3179">
        <v>687048.04200000002</v>
      </c>
      <c r="AC3179">
        <v>688302.05099999998</v>
      </c>
      <c r="AD3179">
        <v>689139.25800000003</v>
      </c>
      <c r="AE3179">
        <v>690639.93599999999</v>
      </c>
      <c r="AF3179">
        <v>690789.31799999997</v>
      </c>
      <c r="AG3179">
        <v>690439.95600000001</v>
      </c>
      <c r="AH3179">
        <v>689653.451</v>
      </c>
      <c r="AI3179">
        <v>688373.14399999997</v>
      </c>
      <c r="AJ3179" t="s">
        <v>34</v>
      </c>
      <c r="AK3179" t="s">
        <v>19</v>
      </c>
    </row>
    <row r="3180" spans="1:38" x14ac:dyDescent="0.35">
      <c r="A3180" t="s">
        <v>72</v>
      </c>
      <c r="B3180" t="s">
        <v>84</v>
      </c>
      <c r="C3180" t="s">
        <v>35</v>
      </c>
      <c r="D3180">
        <v>1219501.425</v>
      </c>
      <c r="E3180">
        <v>1215683.2069999999</v>
      </c>
      <c r="F3180">
        <v>1188935.398</v>
      </c>
      <c r="G3180">
        <v>1149898.4909999999</v>
      </c>
      <c r="H3180">
        <v>1125796.74</v>
      </c>
      <c r="I3180">
        <v>1116962.2479999999</v>
      </c>
      <c r="J3180">
        <v>1113327.08</v>
      </c>
      <c r="K3180">
        <v>1119607.0919999999</v>
      </c>
      <c r="L3180">
        <v>1132017.9450000001</v>
      </c>
      <c r="M3180">
        <v>1152284.0279999999</v>
      </c>
      <c r="N3180">
        <v>1177080.7919999999</v>
      </c>
      <c r="O3180">
        <v>1207238.3149999999</v>
      </c>
      <c r="P3180">
        <v>1258116.6270000001</v>
      </c>
      <c r="Q3180">
        <v>1309927.6640000001</v>
      </c>
      <c r="R3180">
        <v>1361795.9920000001</v>
      </c>
      <c r="S3180">
        <v>1412006.838</v>
      </c>
      <c r="T3180">
        <v>1457908.179</v>
      </c>
      <c r="U3180">
        <v>1502275.7379999999</v>
      </c>
      <c r="V3180">
        <v>1535412.8670000001</v>
      </c>
      <c r="W3180">
        <v>1564994.165</v>
      </c>
      <c r="X3180">
        <v>1589354.4129999999</v>
      </c>
      <c r="Y3180">
        <v>1608253.0889999999</v>
      </c>
      <c r="Z3180">
        <v>1624882.7409999999</v>
      </c>
      <c r="AA3180">
        <v>1633035.953</v>
      </c>
      <c r="AB3180">
        <v>1638651.9950000001</v>
      </c>
      <c r="AC3180">
        <v>1644717.541</v>
      </c>
      <c r="AD3180">
        <v>1650005.74</v>
      </c>
      <c r="AE3180">
        <v>1656332.3359999999</v>
      </c>
      <c r="AF3180">
        <v>1660048.4850000001</v>
      </c>
      <c r="AG3180">
        <v>1661836.452</v>
      </c>
      <c r="AH3180">
        <v>1662480.264</v>
      </c>
      <c r="AI3180">
        <v>1662220.3729999999</v>
      </c>
      <c r="AJ3180" t="s">
        <v>35</v>
      </c>
      <c r="AK3180" t="s">
        <v>15</v>
      </c>
    </row>
    <row r="3181" spans="1:38" x14ac:dyDescent="0.35">
      <c r="A3181" t="s">
        <v>72</v>
      </c>
      <c r="B3181" t="s">
        <v>84</v>
      </c>
      <c r="C3181" t="s">
        <v>36</v>
      </c>
      <c r="D3181">
        <v>45786.677000000003</v>
      </c>
      <c r="E3181">
        <v>45813.88</v>
      </c>
      <c r="F3181">
        <v>44862.417000000001</v>
      </c>
      <c r="G3181">
        <v>43405.226000000002</v>
      </c>
      <c r="H3181">
        <v>42896.438999999998</v>
      </c>
      <c r="I3181">
        <v>43294.58</v>
      </c>
      <c r="J3181">
        <v>44097.127</v>
      </c>
      <c r="K3181">
        <v>45382.917999999998</v>
      </c>
      <c r="L3181">
        <v>47726.023000000001</v>
      </c>
      <c r="M3181">
        <v>50971.218999999997</v>
      </c>
      <c r="N3181">
        <v>54548.731</v>
      </c>
      <c r="O3181">
        <v>58524.802000000003</v>
      </c>
      <c r="P3181">
        <v>63322.802000000003</v>
      </c>
      <c r="Q3181">
        <v>68246.372000000003</v>
      </c>
      <c r="R3181">
        <v>73083.254000000001</v>
      </c>
      <c r="S3181">
        <v>77634.835000000006</v>
      </c>
      <c r="T3181">
        <v>81667.463000000003</v>
      </c>
      <c r="U3181">
        <v>85107.332999999999</v>
      </c>
      <c r="V3181">
        <v>87809.239000000001</v>
      </c>
      <c r="W3181">
        <v>90156.501999999993</v>
      </c>
      <c r="X3181">
        <v>91997.413</v>
      </c>
      <c r="Y3181">
        <v>93237.843999999997</v>
      </c>
      <c r="Z3181">
        <v>94050.698000000004</v>
      </c>
      <c r="AA3181">
        <v>94338.653000000006</v>
      </c>
      <c r="AB3181">
        <v>94461.017000000007</v>
      </c>
      <c r="AC3181">
        <v>94684.398000000001</v>
      </c>
      <c r="AD3181">
        <v>94842.313999999998</v>
      </c>
      <c r="AE3181">
        <v>94995.357000000004</v>
      </c>
      <c r="AF3181">
        <v>94989.312999999995</v>
      </c>
      <c r="AG3181">
        <v>94925.947</v>
      </c>
      <c r="AH3181">
        <v>94788.346999999994</v>
      </c>
      <c r="AI3181">
        <v>94573.141000000003</v>
      </c>
      <c r="AJ3181" t="s">
        <v>36</v>
      </c>
      <c r="AK3181" t="s">
        <v>11</v>
      </c>
      <c r="AL3181" t="s">
        <v>9</v>
      </c>
    </row>
    <row r="3182" spans="1:38" x14ac:dyDescent="0.35">
      <c r="A3182" t="s">
        <v>72</v>
      </c>
      <c r="B3182" t="s">
        <v>84</v>
      </c>
      <c r="C3182" t="s">
        <v>37</v>
      </c>
      <c r="D3182">
        <v>762794.87699999998</v>
      </c>
      <c r="E3182">
        <v>757470.89099999995</v>
      </c>
      <c r="F3182">
        <v>739491.45600000001</v>
      </c>
      <c r="G3182">
        <v>714661.58400000003</v>
      </c>
      <c r="H3182">
        <v>698814.71799999999</v>
      </c>
      <c r="I3182">
        <v>691938.77500000002</v>
      </c>
      <c r="J3182">
        <v>688368.38800000004</v>
      </c>
      <c r="K3182">
        <v>689246.91099999996</v>
      </c>
      <c r="L3182">
        <v>698628.13300000003</v>
      </c>
      <c r="M3182">
        <v>715216.47900000005</v>
      </c>
      <c r="N3182">
        <v>734549.50800000003</v>
      </c>
      <c r="O3182">
        <v>757342.22400000005</v>
      </c>
      <c r="P3182">
        <v>792996.19700000004</v>
      </c>
      <c r="Q3182">
        <v>829625.375</v>
      </c>
      <c r="R3182">
        <v>865866.98</v>
      </c>
      <c r="S3182">
        <v>900409.02899999998</v>
      </c>
      <c r="T3182">
        <v>931391.853</v>
      </c>
      <c r="U3182">
        <v>957976.24800000002</v>
      </c>
      <c r="V3182">
        <v>978732.98400000005</v>
      </c>
      <c r="W3182">
        <v>996880.18500000006</v>
      </c>
      <c r="X3182">
        <v>1011144.16</v>
      </c>
      <c r="Y3182">
        <v>1021177</v>
      </c>
      <c r="Z3182">
        <v>1027788.929</v>
      </c>
      <c r="AA3182">
        <v>1030026.874</v>
      </c>
      <c r="AB3182">
        <v>1030699.497</v>
      </c>
      <c r="AC3182">
        <v>1031731.937</v>
      </c>
      <c r="AD3182">
        <v>1032187.595</v>
      </c>
      <c r="AE3182">
        <v>1032648.759</v>
      </c>
      <c r="AF3182">
        <v>1032202.268</v>
      </c>
      <c r="AG3182">
        <v>1031437.925</v>
      </c>
      <c r="AH3182">
        <v>1029172.172</v>
      </c>
      <c r="AI3182">
        <v>1026007.204</v>
      </c>
      <c r="AJ3182" t="s">
        <v>37</v>
      </c>
      <c r="AK3182" t="s">
        <v>22</v>
      </c>
      <c r="AL3182" t="s">
        <v>24</v>
      </c>
    </row>
    <row r="3183" spans="1:38" x14ac:dyDescent="0.35">
      <c r="A3183" t="s">
        <v>72</v>
      </c>
      <c r="B3183" t="s">
        <v>84</v>
      </c>
      <c r="C3183" t="s">
        <v>38</v>
      </c>
      <c r="D3183">
        <v>882049.576</v>
      </c>
      <c r="E3183">
        <v>880086.83799999999</v>
      </c>
      <c r="F3183">
        <v>863559.60199999996</v>
      </c>
      <c r="G3183">
        <v>840010.47699999996</v>
      </c>
      <c r="H3183">
        <v>827177.13600000006</v>
      </c>
      <c r="I3183">
        <v>824561.53599999996</v>
      </c>
      <c r="J3183">
        <v>825851.58499999996</v>
      </c>
      <c r="K3183">
        <v>831999.12699999998</v>
      </c>
      <c r="L3183">
        <v>846907.34499999997</v>
      </c>
      <c r="M3183">
        <v>869167.67599999998</v>
      </c>
      <c r="N3183">
        <v>894609.01699999999</v>
      </c>
      <c r="O3183">
        <v>922943.14300000004</v>
      </c>
      <c r="P3183">
        <v>966842.92500000005</v>
      </c>
      <c r="Q3183">
        <v>1012137.844</v>
      </c>
      <c r="R3183">
        <v>1056983.7849999999</v>
      </c>
      <c r="S3183">
        <v>1099739.8500000001</v>
      </c>
      <c r="T3183">
        <v>1138336.4650000001</v>
      </c>
      <c r="U3183">
        <v>1171700.835</v>
      </c>
      <c r="V3183">
        <v>1198417.906</v>
      </c>
      <c r="W3183">
        <v>1221970.0430000001</v>
      </c>
      <c r="X3183">
        <v>1241206.977</v>
      </c>
      <c r="Y3183">
        <v>1255531.4010000001</v>
      </c>
      <c r="Z3183">
        <v>1266360.55</v>
      </c>
      <c r="AA3183">
        <v>1272594.497</v>
      </c>
      <c r="AB3183">
        <v>1277311.5989999999</v>
      </c>
      <c r="AC3183">
        <v>1282241.932</v>
      </c>
      <c r="AD3183">
        <v>1286606.594</v>
      </c>
      <c r="AE3183">
        <v>1290912.52</v>
      </c>
      <c r="AF3183">
        <v>1294287.8940000001</v>
      </c>
      <c r="AG3183">
        <v>1297297.7819999999</v>
      </c>
      <c r="AH3183">
        <v>1298728.8859999999</v>
      </c>
      <c r="AI3183">
        <v>1299212.3929999999</v>
      </c>
      <c r="AJ3183" t="s">
        <v>38</v>
      </c>
      <c r="AK3183" t="s">
        <v>22</v>
      </c>
      <c r="AL3183" t="s">
        <v>24</v>
      </c>
    </row>
    <row r="3184" spans="1:38" x14ac:dyDescent="0.35">
      <c r="A3184" t="s">
        <v>72</v>
      </c>
      <c r="B3184" t="s">
        <v>84</v>
      </c>
      <c r="C3184" t="s">
        <v>39</v>
      </c>
      <c r="D3184">
        <v>679496.01100000006</v>
      </c>
      <c r="E3184">
        <v>678586.18900000001</v>
      </c>
      <c r="F3184">
        <v>661305.076</v>
      </c>
      <c r="G3184">
        <v>634078.93299999996</v>
      </c>
      <c r="H3184">
        <v>618565.397</v>
      </c>
      <c r="I3184">
        <v>615116.29</v>
      </c>
      <c r="J3184">
        <v>615761.92099999997</v>
      </c>
      <c r="K3184">
        <v>624423.64300000004</v>
      </c>
      <c r="L3184">
        <v>637808.58100000001</v>
      </c>
      <c r="M3184">
        <v>657626.95700000005</v>
      </c>
      <c r="N3184">
        <v>682111.19499999995</v>
      </c>
      <c r="O3184">
        <v>710955.94499999995</v>
      </c>
      <c r="P3184">
        <v>751478.01100000006</v>
      </c>
      <c r="Q3184">
        <v>792030.103</v>
      </c>
      <c r="R3184">
        <v>832096.69</v>
      </c>
      <c r="S3184">
        <v>870279.17599999998</v>
      </c>
      <c r="T3184">
        <v>904840.92200000002</v>
      </c>
      <c r="U3184">
        <v>937944.875</v>
      </c>
      <c r="V3184">
        <v>962038.14300000004</v>
      </c>
      <c r="W3184">
        <v>983534.84900000005</v>
      </c>
      <c r="X3184">
        <v>1000953.2120000001</v>
      </c>
      <c r="Y3184">
        <v>1013777.824</v>
      </c>
      <c r="Z3184">
        <v>1024945.794</v>
      </c>
      <c r="AA3184">
        <v>1029613.901</v>
      </c>
      <c r="AB3184">
        <v>1032280.254</v>
      </c>
      <c r="AC3184">
        <v>1035489.943</v>
      </c>
      <c r="AD3184">
        <v>1038000.089</v>
      </c>
      <c r="AE3184">
        <v>1041426.936</v>
      </c>
      <c r="AF3184">
        <v>1042917.765</v>
      </c>
      <c r="AG3184">
        <v>1043542.165</v>
      </c>
      <c r="AH3184">
        <v>1043553.1409999999</v>
      </c>
      <c r="AI3184">
        <v>1042868.297</v>
      </c>
      <c r="AJ3184" t="s">
        <v>39</v>
      </c>
      <c r="AK3184" t="s">
        <v>15</v>
      </c>
    </row>
    <row r="3185" spans="1:38" x14ac:dyDescent="0.35">
      <c r="A3185" t="s">
        <v>72</v>
      </c>
      <c r="B3185" t="s">
        <v>84</v>
      </c>
      <c r="C3185" t="s">
        <v>40</v>
      </c>
      <c r="D3185">
        <v>1284568.0149999999</v>
      </c>
      <c r="E3185">
        <v>1281676.8810000001</v>
      </c>
      <c r="F3185">
        <v>1253930.801</v>
      </c>
      <c r="G3185">
        <v>1213207.202</v>
      </c>
      <c r="H3185">
        <v>1193478.8840000001</v>
      </c>
      <c r="I3185">
        <v>1193411.638</v>
      </c>
      <c r="J3185">
        <v>1200165.531</v>
      </c>
      <c r="K3185">
        <v>1216710.433</v>
      </c>
      <c r="L3185">
        <v>1242014.345</v>
      </c>
      <c r="M3185">
        <v>1277128.575</v>
      </c>
      <c r="N3185">
        <v>1321606.0290000001</v>
      </c>
      <c r="O3185">
        <v>1371970.3670000001</v>
      </c>
      <c r="P3185">
        <v>1443995.203</v>
      </c>
      <c r="Q3185">
        <v>1516613.155</v>
      </c>
      <c r="R3185">
        <v>1588866.371</v>
      </c>
      <c r="S3185">
        <v>1657932.7039999999</v>
      </c>
      <c r="T3185">
        <v>1719520.929</v>
      </c>
      <c r="U3185">
        <v>1776689.726</v>
      </c>
      <c r="V3185">
        <v>1818833.969</v>
      </c>
      <c r="W3185">
        <v>1855849.442</v>
      </c>
      <c r="X3185">
        <v>1885960.5759999999</v>
      </c>
      <c r="Y3185">
        <v>1908176.81</v>
      </c>
      <c r="Z3185">
        <v>1927594.4650000001</v>
      </c>
      <c r="AA3185">
        <v>1936823.121</v>
      </c>
      <c r="AB3185">
        <v>1942851.3459999999</v>
      </c>
      <c r="AC3185">
        <v>1949107.304</v>
      </c>
      <c r="AD3185">
        <v>1954137.747</v>
      </c>
      <c r="AE3185">
        <v>1960383.9569999999</v>
      </c>
      <c r="AF3185">
        <v>1963750.5519999999</v>
      </c>
      <c r="AG3185">
        <v>1965609.4410000001</v>
      </c>
      <c r="AH3185">
        <v>1966243.1740000001</v>
      </c>
      <c r="AI3185">
        <v>1965710.611</v>
      </c>
      <c r="AJ3185" t="s">
        <v>40</v>
      </c>
      <c r="AK3185" t="s">
        <v>15</v>
      </c>
    </row>
    <row r="3186" spans="1:38" x14ac:dyDescent="0.35">
      <c r="A3186" t="s">
        <v>72</v>
      </c>
      <c r="B3186" t="s">
        <v>84</v>
      </c>
      <c r="C3186" t="s">
        <v>41</v>
      </c>
      <c r="D3186">
        <v>100330.697</v>
      </c>
      <c r="E3186">
        <v>99659.282999999996</v>
      </c>
      <c r="F3186">
        <v>97318.482999999993</v>
      </c>
      <c r="G3186">
        <v>94002.456000000006</v>
      </c>
      <c r="H3186">
        <v>91899.599000000002</v>
      </c>
      <c r="I3186">
        <v>90956.372000000003</v>
      </c>
      <c r="J3186">
        <v>90431.114000000001</v>
      </c>
      <c r="K3186">
        <v>90412.663</v>
      </c>
      <c r="L3186">
        <v>91541.09</v>
      </c>
      <c r="M3186">
        <v>93622.629000000001</v>
      </c>
      <c r="N3186">
        <v>96031.411999999997</v>
      </c>
      <c r="O3186">
        <v>98819.777000000002</v>
      </c>
      <c r="P3186">
        <v>103311.59</v>
      </c>
      <c r="Q3186">
        <v>108037.92200000001</v>
      </c>
      <c r="R3186">
        <v>112753.364</v>
      </c>
      <c r="S3186">
        <v>117280.333</v>
      </c>
      <c r="T3186">
        <v>121328.092</v>
      </c>
      <c r="U3186">
        <v>124795.031</v>
      </c>
      <c r="V3186">
        <v>127487.52</v>
      </c>
      <c r="W3186">
        <v>129787.541</v>
      </c>
      <c r="X3186">
        <v>131550.916</v>
      </c>
      <c r="Y3186">
        <v>132757.584</v>
      </c>
      <c r="Z3186">
        <v>133517.639</v>
      </c>
      <c r="AA3186">
        <v>133684.927</v>
      </c>
      <c r="AB3186">
        <v>133674.65700000001</v>
      </c>
      <c r="AC3186">
        <v>133737.693</v>
      </c>
      <c r="AD3186">
        <v>133737.63200000001</v>
      </c>
      <c r="AE3186">
        <v>133734.17000000001</v>
      </c>
      <c r="AF3186">
        <v>133597.84599999999</v>
      </c>
      <c r="AG3186">
        <v>133425.30900000001</v>
      </c>
      <c r="AH3186">
        <v>133163.785</v>
      </c>
      <c r="AI3186">
        <v>132827.91399999999</v>
      </c>
      <c r="AJ3186" t="s">
        <v>41</v>
      </c>
      <c r="AK3186" t="s">
        <v>42</v>
      </c>
    </row>
    <row r="3187" spans="1:38" x14ac:dyDescent="0.35">
      <c r="A3187" t="s">
        <v>72</v>
      </c>
      <c r="B3187" t="s">
        <v>84</v>
      </c>
      <c r="C3187" t="s">
        <v>43</v>
      </c>
      <c r="D3187">
        <v>403884.17300000001</v>
      </c>
      <c r="E3187">
        <v>402878.90100000001</v>
      </c>
      <c r="F3187">
        <v>392226.58500000002</v>
      </c>
      <c r="G3187">
        <v>375042.44500000001</v>
      </c>
      <c r="H3187">
        <v>366097.77600000001</v>
      </c>
      <c r="I3187">
        <v>365539.587</v>
      </c>
      <c r="J3187">
        <v>368002.98100000003</v>
      </c>
      <c r="K3187">
        <v>376103.03899999999</v>
      </c>
      <c r="L3187">
        <v>387682.72399999999</v>
      </c>
      <c r="M3187">
        <v>403936.18400000001</v>
      </c>
      <c r="N3187">
        <v>423554.77299999999</v>
      </c>
      <c r="O3187">
        <v>446221.49300000002</v>
      </c>
      <c r="P3187">
        <v>476168.158</v>
      </c>
      <c r="Q3187">
        <v>506223.87400000001</v>
      </c>
      <c r="R3187">
        <v>535958.70200000005</v>
      </c>
      <c r="S3187">
        <v>564327.17700000003</v>
      </c>
      <c r="T3187">
        <v>589962.20299999998</v>
      </c>
      <c r="U3187">
        <v>614444.20799999998</v>
      </c>
      <c r="V3187">
        <v>632315.81099999999</v>
      </c>
      <c r="W3187">
        <v>648265.57900000003</v>
      </c>
      <c r="X3187">
        <v>661268.84100000001</v>
      </c>
      <c r="Y3187">
        <v>670913.13899999997</v>
      </c>
      <c r="Z3187">
        <v>679405.30099999998</v>
      </c>
      <c r="AA3187">
        <v>683187.00600000005</v>
      </c>
      <c r="AB3187">
        <v>685541.54</v>
      </c>
      <c r="AC3187">
        <v>688220.22</v>
      </c>
      <c r="AD3187">
        <v>690447.78899999999</v>
      </c>
      <c r="AE3187">
        <v>693388.89399999997</v>
      </c>
      <c r="AF3187">
        <v>694966.91500000004</v>
      </c>
      <c r="AG3187">
        <v>696085.451</v>
      </c>
      <c r="AH3187">
        <v>696299.21900000004</v>
      </c>
      <c r="AI3187">
        <v>695807.946</v>
      </c>
      <c r="AJ3187" t="s">
        <v>43</v>
      </c>
      <c r="AK3187" t="s">
        <v>19</v>
      </c>
    </row>
    <row r="3188" spans="1:38" x14ac:dyDescent="0.35">
      <c r="A3188" t="s">
        <v>72</v>
      </c>
      <c r="B3188" t="s">
        <v>84</v>
      </c>
      <c r="C3188" t="s">
        <v>44</v>
      </c>
      <c r="D3188">
        <v>247868.986</v>
      </c>
      <c r="E3188">
        <v>247320.503</v>
      </c>
      <c r="F3188">
        <v>242891.685</v>
      </c>
      <c r="G3188">
        <v>236768.57199999999</v>
      </c>
      <c r="H3188">
        <v>234462.34299999999</v>
      </c>
      <c r="I3188">
        <v>235586.67</v>
      </c>
      <c r="J3188">
        <v>237985.45300000001</v>
      </c>
      <c r="K3188">
        <v>241614.715</v>
      </c>
      <c r="L3188">
        <v>246908.37100000001</v>
      </c>
      <c r="M3188">
        <v>253780.83900000001</v>
      </c>
      <c r="N3188">
        <v>262508.29300000001</v>
      </c>
      <c r="O3188">
        <v>272125.47499999998</v>
      </c>
      <c r="P3188">
        <v>286166.66600000003</v>
      </c>
      <c r="Q3188">
        <v>300503.01500000001</v>
      </c>
      <c r="R3188">
        <v>314939.90600000002</v>
      </c>
      <c r="S3188">
        <v>328837.70400000003</v>
      </c>
      <c r="T3188">
        <v>341074.31400000001</v>
      </c>
      <c r="U3188">
        <v>352171.16</v>
      </c>
      <c r="V3188">
        <v>360567.549</v>
      </c>
      <c r="W3188">
        <v>367860.033</v>
      </c>
      <c r="X3188">
        <v>373836.03700000001</v>
      </c>
      <c r="Y3188">
        <v>378377.07299999997</v>
      </c>
      <c r="Z3188">
        <v>382370.20699999999</v>
      </c>
      <c r="AA3188">
        <v>384620.98300000001</v>
      </c>
      <c r="AB3188">
        <v>386386.02799999999</v>
      </c>
      <c r="AC3188">
        <v>388150.315</v>
      </c>
      <c r="AD3188">
        <v>389785.08299999998</v>
      </c>
      <c r="AE3188">
        <v>391648.14899999998</v>
      </c>
      <c r="AF3188">
        <v>393034.68199999997</v>
      </c>
      <c r="AG3188">
        <v>394303.99900000001</v>
      </c>
      <c r="AH3188">
        <v>395306.67300000001</v>
      </c>
      <c r="AI3188">
        <v>396084.12400000001</v>
      </c>
      <c r="AJ3188" t="s">
        <v>44</v>
      </c>
      <c r="AK3188" t="s">
        <v>17</v>
      </c>
    </row>
    <row r="3189" spans="1:38" x14ac:dyDescent="0.35">
      <c r="A3189" t="s">
        <v>72</v>
      </c>
      <c r="B3189" t="s">
        <v>84</v>
      </c>
      <c r="C3189" t="s">
        <v>45</v>
      </c>
      <c r="D3189">
        <v>1109349.4720000001</v>
      </c>
      <c r="E3189">
        <v>1107031.3089999999</v>
      </c>
      <c r="F3189">
        <v>1086025.1580000001</v>
      </c>
      <c r="G3189">
        <v>1055448.841</v>
      </c>
      <c r="H3189">
        <v>1038566.013</v>
      </c>
      <c r="I3189">
        <v>1035185.5060000001</v>
      </c>
      <c r="J3189">
        <v>1036880.726</v>
      </c>
      <c r="K3189">
        <v>1046097.415</v>
      </c>
      <c r="L3189">
        <v>1067377.595</v>
      </c>
      <c r="M3189">
        <v>1099100.3030000001</v>
      </c>
      <c r="N3189">
        <v>1135335.4380000001</v>
      </c>
      <c r="O3189">
        <v>1177048.3959999999</v>
      </c>
      <c r="P3189">
        <v>1238712.1410000001</v>
      </c>
      <c r="Q3189">
        <v>1301803.5060000001</v>
      </c>
      <c r="R3189">
        <v>1364181.398</v>
      </c>
      <c r="S3189">
        <v>1423595.8859999999</v>
      </c>
      <c r="T3189">
        <v>1477179.7679999999</v>
      </c>
      <c r="U3189">
        <v>1523619.277</v>
      </c>
      <c r="V3189">
        <v>1560815.0589999999</v>
      </c>
      <c r="W3189">
        <v>1593897.8940000001</v>
      </c>
      <c r="X3189">
        <v>1620989.13</v>
      </c>
      <c r="Y3189">
        <v>1641234.888</v>
      </c>
      <c r="Z3189">
        <v>1656357.372</v>
      </c>
      <c r="AA3189">
        <v>1664809.848</v>
      </c>
      <c r="AB3189">
        <v>1670866.213</v>
      </c>
      <c r="AC3189">
        <v>1677223.432</v>
      </c>
      <c r="AD3189">
        <v>1682638.834</v>
      </c>
      <c r="AE3189">
        <v>1687963.483</v>
      </c>
      <c r="AF3189">
        <v>1691902.6669999999</v>
      </c>
      <c r="AG3189">
        <v>1695128.216</v>
      </c>
      <c r="AH3189">
        <v>1696532.737</v>
      </c>
      <c r="AI3189">
        <v>1696785.0449999999</v>
      </c>
      <c r="AJ3189" t="s">
        <v>45</v>
      </c>
      <c r="AK3189" t="s">
        <v>9</v>
      </c>
    </row>
    <row r="3190" spans="1:38" x14ac:dyDescent="0.35">
      <c r="A3190" t="s">
        <v>72</v>
      </c>
      <c r="B3190" t="s">
        <v>84</v>
      </c>
      <c r="C3190" t="s">
        <v>46</v>
      </c>
      <c r="D3190">
        <v>298561.78000000003</v>
      </c>
      <c r="E3190">
        <v>298472.86200000002</v>
      </c>
      <c r="F3190">
        <v>293560.95500000002</v>
      </c>
      <c r="G3190">
        <v>286479.56300000002</v>
      </c>
      <c r="H3190">
        <v>283413.72700000001</v>
      </c>
      <c r="I3190">
        <v>284093.86300000001</v>
      </c>
      <c r="J3190">
        <v>286257.81400000001</v>
      </c>
      <c r="K3190">
        <v>290570.14299999998</v>
      </c>
      <c r="L3190">
        <v>296902.33199999999</v>
      </c>
      <c r="M3190">
        <v>305513.663</v>
      </c>
      <c r="N3190">
        <v>315938.38799999998</v>
      </c>
      <c r="O3190">
        <v>327787.00900000002</v>
      </c>
      <c r="P3190">
        <v>345427.63900000002</v>
      </c>
      <c r="Q3190">
        <v>363661.86700000003</v>
      </c>
      <c r="R3190">
        <v>381973.63099999999</v>
      </c>
      <c r="S3190">
        <v>399590.63799999998</v>
      </c>
      <c r="T3190">
        <v>415303.48100000003</v>
      </c>
      <c r="U3190">
        <v>429721.049</v>
      </c>
      <c r="V3190">
        <v>440670.17499999999</v>
      </c>
      <c r="W3190">
        <v>450168.315</v>
      </c>
      <c r="X3190">
        <v>457941.21899999998</v>
      </c>
      <c r="Y3190">
        <v>463780.81</v>
      </c>
      <c r="Z3190">
        <v>468842.13799999998</v>
      </c>
      <c r="AA3190">
        <v>471682.68800000002</v>
      </c>
      <c r="AB3190">
        <v>473893.62699999998</v>
      </c>
      <c r="AC3190">
        <v>476281.54499999998</v>
      </c>
      <c r="AD3190">
        <v>478405.70600000001</v>
      </c>
      <c r="AE3190">
        <v>480779.79</v>
      </c>
      <c r="AF3190">
        <v>482496.58500000002</v>
      </c>
      <c r="AG3190">
        <v>483898.54800000001</v>
      </c>
      <c r="AH3190">
        <v>485058.12400000001</v>
      </c>
      <c r="AI3190">
        <v>485975.94699999999</v>
      </c>
      <c r="AJ3190" t="s">
        <v>46</v>
      </c>
      <c r="AK3190" t="s">
        <v>17</v>
      </c>
    </row>
    <row r="3191" spans="1:38" x14ac:dyDescent="0.35">
      <c r="A3191" t="s">
        <v>72</v>
      </c>
      <c r="B3191" t="s">
        <v>84</v>
      </c>
      <c r="C3191" t="s">
        <v>47</v>
      </c>
      <c r="D3191">
        <v>517570.35</v>
      </c>
      <c r="E3191">
        <v>514867.18400000001</v>
      </c>
      <c r="F3191">
        <v>502718.56199999998</v>
      </c>
      <c r="G3191">
        <v>484368.43900000001</v>
      </c>
      <c r="H3191">
        <v>473904.658</v>
      </c>
      <c r="I3191">
        <v>470999.61300000001</v>
      </c>
      <c r="J3191">
        <v>470584.34299999999</v>
      </c>
      <c r="K3191">
        <v>475351.49900000001</v>
      </c>
      <c r="L3191">
        <v>483700.62400000001</v>
      </c>
      <c r="M3191">
        <v>496835.29599999997</v>
      </c>
      <c r="N3191">
        <v>513546.20500000002</v>
      </c>
      <c r="O3191">
        <v>533313.576</v>
      </c>
      <c r="P3191">
        <v>562388.05700000003</v>
      </c>
      <c r="Q3191">
        <v>592293.25800000003</v>
      </c>
      <c r="R3191">
        <v>622362.10800000001</v>
      </c>
      <c r="S3191">
        <v>651493.005</v>
      </c>
      <c r="T3191">
        <v>677732.21900000004</v>
      </c>
      <c r="U3191">
        <v>702346.57400000002</v>
      </c>
      <c r="V3191">
        <v>720218.99899999995</v>
      </c>
      <c r="W3191">
        <v>735709.88899999997</v>
      </c>
      <c r="X3191">
        <v>748052.01599999995</v>
      </c>
      <c r="Y3191">
        <v>757084.01300000004</v>
      </c>
      <c r="Z3191">
        <v>764670.36199999996</v>
      </c>
      <c r="AA3191">
        <v>767512.55</v>
      </c>
      <c r="AB3191">
        <v>768868.02599999995</v>
      </c>
      <c r="AC3191">
        <v>770160.674</v>
      </c>
      <c r="AD3191">
        <v>770926.02099999995</v>
      </c>
      <c r="AE3191">
        <v>772249.02300000004</v>
      </c>
      <c r="AF3191">
        <v>772343.37199999997</v>
      </c>
      <c r="AG3191">
        <v>771897.09499999997</v>
      </c>
      <c r="AH3191">
        <v>771079.20700000005</v>
      </c>
      <c r="AI3191">
        <v>769844.59699999995</v>
      </c>
      <c r="AJ3191" t="s">
        <v>47</v>
      </c>
      <c r="AK3191" t="s">
        <v>17</v>
      </c>
    </row>
    <row r="3192" spans="1:38" x14ac:dyDescent="0.35">
      <c r="A3192" t="s">
        <v>72</v>
      </c>
      <c r="B3192" t="s">
        <v>84</v>
      </c>
      <c r="C3192" t="s">
        <v>48</v>
      </c>
      <c r="D3192">
        <v>458398.42499999999</v>
      </c>
      <c r="E3192">
        <v>458410.11200000002</v>
      </c>
      <c r="F3192">
        <v>450449.55499999999</v>
      </c>
      <c r="G3192">
        <v>439479.99599999998</v>
      </c>
      <c r="H3192">
        <v>434682.98</v>
      </c>
      <c r="I3192">
        <v>435524.228</v>
      </c>
      <c r="J3192">
        <v>438609.18199999997</v>
      </c>
      <c r="K3192">
        <v>444345.07400000002</v>
      </c>
      <c r="L3192">
        <v>454111.33</v>
      </c>
      <c r="M3192">
        <v>467149.89299999998</v>
      </c>
      <c r="N3192">
        <v>481886.28</v>
      </c>
      <c r="O3192">
        <v>497535.71799999999</v>
      </c>
      <c r="P3192">
        <v>521221.23200000002</v>
      </c>
      <c r="Q3192">
        <v>545644.28799999994</v>
      </c>
      <c r="R3192">
        <v>569723.44700000004</v>
      </c>
      <c r="S3192">
        <v>592627.99899999995</v>
      </c>
      <c r="T3192">
        <v>613378.40399999998</v>
      </c>
      <c r="U3192">
        <v>631333.68700000003</v>
      </c>
      <c r="V3192">
        <v>645762.36399999994</v>
      </c>
      <c r="W3192">
        <v>658458.50899999996</v>
      </c>
      <c r="X3192">
        <v>668957.10499999998</v>
      </c>
      <c r="Y3192">
        <v>676882.821</v>
      </c>
      <c r="Z3192">
        <v>683118.01699999999</v>
      </c>
      <c r="AA3192">
        <v>687130.22900000005</v>
      </c>
      <c r="AB3192">
        <v>690402.06299999997</v>
      </c>
      <c r="AC3192">
        <v>693775.96299999999</v>
      </c>
      <c r="AD3192">
        <v>696791.18500000006</v>
      </c>
      <c r="AE3192">
        <v>699783.95799999998</v>
      </c>
      <c r="AF3192">
        <v>702368.65300000005</v>
      </c>
      <c r="AG3192">
        <v>704850.42099999997</v>
      </c>
      <c r="AH3192">
        <v>706476.43</v>
      </c>
      <c r="AI3192">
        <v>707603.23300000001</v>
      </c>
      <c r="AJ3192" t="s">
        <v>48</v>
      </c>
      <c r="AK3192" t="s">
        <v>8</v>
      </c>
      <c r="AL3192" t="s">
        <v>17</v>
      </c>
    </row>
    <row r="3193" spans="1:38" x14ac:dyDescent="0.35">
      <c r="A3193" t="s">
        <v>72</v>
      </c>
      <c r="B3193" t="s">
        <v>84</v>
      </c>
      <c r="C3193" t="s">
        <v>49</v>
      </c>
      <c r="D3193">
        <v>2060488.7590000001</v>
      </c>
      <c r="E3193">
        <v>2050474.101</v>
      </c>
      <c r="F3193">
        <v>2001046.7490000001</v>
      </c>
      <c r="G3193">
        <v>1930390.9750000001</v>
      </c>
      <c r="H3193">
        <v>1886705.466</v>
      </c>
      <c r="I3193">
        <v>1870260.477</v>
      </c>
      <c r="J3193">
        <v>1863822.5090000001</v>
      </c>
      <c r="K3193">
        <v>1871508.736</v>
      </c>
      <c r="L3193">
        <v>1904121.4939999999</v>
      </c>
      <c r="M3193">
        <v>1958209.077</v>
      </c>
      <c r="N3193">
        <v>2021056.246</v>
      </c>
      <c r="O3193">
        <v>2095646.4709999999</v>
      </c>
      <c r="P3193">
        <v>2204707.355</v>
      </c>
      <c r="Q3193">
        <v>2317331.071</v>
      </c>
      <c r="R3193">
        <v>2429160.3590000002</v>
      </c>
      <c r="S3193">
        <v>2536052.3730000001</v>
      </c>
      <c r="T3193">
        <v>2631636.0639999998</v>
      </c>
      <c r="U3193">
        <v>2713571.281</v>
      </c>
      <c r="V3193">
        <v>2777464.91</v>
      </c>
      <c r="W3193">
        <v>2832749.5350000001</v>
      </c>
      <c r="X3193">
        <v>2875768.7030000002</v>
      </c>
      <c r="Y3193">
        <v>2905651.6850000001</v>
      </c>
      <c r="Z3193">
        <v>2924912.9240000001</v>
      </c>
      <c r="AA3193">
        <v>2930805.838</v>
      </c>
      <c r="AB3193">
        <v>2931758.5649999999</v>
      </c>
      <c r="AC3193">
        <v>2933616.4750000001</v>
      </c>
      <c r="AD3193">
        <v>2933532.38</v>
      </c>
      <c r="AE3193">
        <v>2933238.622</v>
      </c>
      <c r="AF3193">
        <v>2929992.8470000001</v>
      </c>
      <c r="AG3193">
        <v>2925143.6189999999</v>
      </c>
      <c r="AH3193">
        <v>2917655.0010000002</v>
      </c>
      <c r="AI3193">
        <v>2908244.3730000001</v>
      </c>
      <c r="AJ3193" t="s">
        <v>49</v>
      </c>
      <c r="AK3193" t="s">
        <v>9</v>
      </c>
    </row>
    <row r="3194" spans="1:38" x14ac:dyDescent="0.35">
      <c r="A3194" t="s">
        <v>72</v>
      </c>
      <c r="B3194" t="s">
        <v>84</v>
      </c>
      <c r="C3194" t="s">
        <v>50</v>
      </c>
      <c r="D3194">
        <v>401815.55499999999</v>
      </c>
      <c r="E3194">
        <v>399997.239</v>
      </c>
      <c r="F3194">
        <v>387851.674</v>
      </c>
      <c r="G3194">
        <v>368799.84</v>
      </c>
      <c r="H3194">
        <v>357905.38900000002</v>
      </c>
      <c r="I3194">
        <v>355380.54</v>
      </c>
      <c r="J3194">
        <v>355686.56400000001</v>
      </c>
      <c r="K3194">
        <v>361914.07799999998</v>
      </c>
      <c r="L3194">
        <v>371542.97600000002</v>
      </c>
      <c r="M3194">
        <v>385821.39500000002</v>
      </c>
      <c r="N3194">
        <v>403413.93400000001</v>
      </c>
      <c r="O3194">
        <v>424184.26400000002</v>
      </c>
      <c r="P3194">
        <v>451908.484</v>
      </c>
      <c r="Q3194">
        <v>479708.17099999997</v>
      </c>
      <c r="R3194">
        <v>507303.59700000001</v>
      </c>
      <c r="S3194">
        <v>533779.26399999997</v>
      </c>
      <c r="T3194">
        <v>557914.07700000005</v>
      </c>
      <c r="U3194">
        <v>581236.81099999999</v>
      </c>
      <c r="V3194">
        <v>598144.68599999999</v>
      </c>
      <c r="W3194">
        <v>613308.32299999997</v>
      </c>
      <c r="X3194">
        <v>625609.223</v>
      </c>
      <c r="Y3194">
        <v>634731.179</v>
      </c>
      <c r="Z3194">
        <v>642660.72499999998</v>
      </c>
      <c r="AA3194">
        <v>645803.05000000005</v>
      </c>
      <c r="AB3194">
        <v>647328.86300000001</v>
      </c>
      <c r="AC3194">
        <v>648972.68999999994</v>
      </c>
      <c r="AD3194">
        <v>650002.02</v>
      </c>
      <c r="AE3194">
        <v>651559.83600000001</v>
      </c>
      <c r="AF3194">
        <v>651730.21400000004</v>
      </c>
      <c r="AG3194">
        <v>650632.78599999996</v>
      </c>
      <c r="AH3194">
        <v>648657.62199999997</v>
      </c>
      <c r="AI3194">
        <v>646078.48699999996</v>
      </c>
      <c r="AJ3194" t="s">
        <v>50</v>
      </c>
      <c r="AK3194" t="s">
        <v>15</v>
      </c>
    </row>
    <row r="3195" spans="1:38" x14ac:dyDescent="0.35">
      <c r="A3195" t="s">
        <v>72</v>
      </c>
      <c r="B3195" t="s">
        <v>84</v>
      </c>
      <c r="C3195" t="s">
        <v>51</v>
      </c>
      <c r="D3195">
        <v>747850.04299999995</v>
      </c>
      <c r="E3195">
        <v>746169.63800000004</v>
      </c>
      <c r="F3195">
        <v>729466.93799999997</v>
      </c>
      <c r="G3195">
        <v>704741.451</v>
      </c>
      <c r="H3195">
        <v>690810.17599999998</v>
      </c>
      <c r="I3195">
        <v>688057.08799999999</v>
      </c>
      <c r="J3195">
        <v>689409.89199999999</v>
      </c>
      <c r="K3195">
        <v>698126.61600000004</v>
      </c>
      <c r="L3195">
        <v>711622.39899999998</v>
      </c>
      <c r="M3195">
        <v>731328.75100000005</v>
      </c>
      <c r="N3195">
        <v>755357.71200000006</v>
      </c>
      <c r="O3195">
        <v>783493.11</v>
      </c>
      <c r="P3195">
        <v>825255.83100000001</v>
      </c>
      <c r="Q3195">
        <v>867121.39</v>
      </c>
      <c r="R3195">
        <v>908552</v>
      </c>
      <c r="S3195">
        <v>948060.95600000001</v>
      </c>
      <c r="T3195">
        <v>983923.83</v>
      </c>
      <c r="U3195">
        <v>1018180.111</v>
      </c>
      <c r="V3195">
        <v>1043590.287</v>
      </c>
      <c r="W3195">
        <v>1066436.058</v>
      </c>
      <c r="X3195">
        <v>1085363.794</v>
      </c>
      <c r="Y3195">
        <v>1099693.4550000001</v>
      </c>
      <c r="Z3195">
        <v>1112401.044</v>
      </c>
      <c r="AA3195">
        <v>1118835.9720000001</v>
      </c>
      <c r="AB3195">
        <v>1123307.818</v>
      </c>
      <c r="AC3195">
        <v>1128062.0249999999</v>
      </c>
      <c r="AD3195">
        <v>1132156.798</v>
      </c>
      <c r="AE3195">
        <v>1137052.3500000001</v>
      </c>
      <c r="AF3195">
        <v>1140027.919</v>
      </c>
      <c r="AG3195">
        <v>1141743.605</v>
      </c>
      <c r="AH3195">
        <v>1142225.969</v>
      </c>
      <c r="AI3195">
        <v>1141808.7050000001</v>
      </c>
      <c r="AJ3195" t="s">
        <v>51</v>
      </c>
      <c r="AK3195" t="s">
        <v>19</v>
      </c>
    </row>
    <row r="3196" spans="1:38" x14ac:dyDescent="0.35">
      <c r="A3196" t="s">
        <v>72</v>
      </c>
      <c r="B3196" t="s">
        <v>84</v>
      </c>
      <c r="C3196" t="s">
        <v>52</v>
      </c>
      <c r="D3196">
        <v>999778.53200000001</v>
      </c>
      <c r="E3196">
        <v>994253.09699999995</v>
      </c>
      <c r="F3196">
        <v>966950.72100000002</v>
      </c>
      <c r="G3196">
        <v>925910.80099999998</v>
      </c>
      <c r="H3196">
        <v>900778.495</v>
      </c>
      <c r="I3196">
        <v>891966.14599999995</v>
      </c>
      <c r="J3196">
        <v>888654.86699999997</v>
      </c>
      <c r="K3196">
        <v>896732.17700000003</v>
      </c>
      <c r="L3196">
        <v>911335.82499999995</v>
      </c>
      <c r="M3196">
        <v>935061.88500000001</v>
      </c>
      <c r="N3196">
        <v>965525.15</v>
      </c>
      <c r="O3196">
        <v>1002256.222</v>
      </c>
      <c r="P3196">
        <v>1055937.5330000001</v>
      </c>
      <c r="Q3196">
        <v>1109882.8389999999</v>
      </c>
      <c r="R3196">
        <v>1163461.4339999999</v>
      </c>
      <c r="S3196">
        <v>1214883.9939999999</v>
      </c>
      <c r="T3196">
        <v>1261592.52</v>
      </c>
      <c r="U3196">
        <v>1306487.496</v>
      </c>
      <c r="V3196">
        <v>1338883.115</v>
      </c>
      <c r="W3196">
        <v>1367742.9029999999</v>
      </c>
      <c r="X3196">
        <v>1391003.8729999999</v>
      </c>
      <c r="Y3196">
        <v>1408078.2350000001</v>
      </c>
      <c r="Z3196">
        <v>1422802.2209999999</v>
      </c>
      <c r="AA3196">
        <v>1428372.48</v>
      </c>
      <c r="AB3196">
        <v>1430916.1089999999</v>
      </c>
      <c r="AC3196">
        <v>1433684.503</v>
      </c>
      <c r="AD3196">
        <v>1435345.139</v>
      </c>
      <c r="AE3196">
        <v>1438089.395</v>
      </c>
      <c r="AF3196">
        <v>1438255.1629999999</v>
      </c>
      <c r="AG3196">
        <v>1436398.1510000001</v>
      </c>
      <c r="AH3196">
        <v>1432729.6910000001</v>
      </c>
      <c r="AI3196">
        <v>1427817.591</v>
      </c>
      <c r="AJ3196" t="s">
        <v>52</v>
      </c>
      <c r="AK3196" t="s">
        <v>15</v>
      </c>
    </row>
    <row r="3197" spans="1:38" x14ac:dyDescent="0.35">
      <c r="A3197" t="s">
        <v>72</v>
      </c>
      <c r="B3197" t="s">
        <v>84</v>
      </c>
      <c r="C3197" t="s">
        <v>53</v>
      </c>
      <c r="D3197">
        <v>1642357.034</v>
      </c>
      <c r="E3197">
        <v>1638760.75</v>
      </c>
      <c r="F3197">
        <v>1605877.368</v>
      </c>
      <c r="G3197">
        <v>1557921.1359999999</v>
      </c>
      <c r="H3197">
        <v>1530388.578</v>
      </c>
      <c r="I3197">
        <v>1523522.9709999999</v>
      </c>
      <c r="J3197">
        <v>1524334.375</v>
      </c>
      <c r="K3197">
        <v>1535668.54</v>
      </c>
      <c r="L3197">
        <v>1562428.9580000001</v>
      </c>
      <c r="M3197">
        <v>1602736.1529999999</v>
      </c>
      <c r="N3197">
        <v>1649780.588</v>
      </c>
      <c r="O3197">
        <v>1704569.382</v>
      </c>
      <c r="P3197">
        <v>1787845.3589999999</v>
      </c>
      <c r="Q3197">
        <v>1873426.368</v>
      </c>
      <c r="R3197">
        <v>1958306.4979999999</v>
      </c>
      <c r="S3197">
        <v>2039373.9550000001</v>
      </c>
      <c r="T3197">
        <v>2112554.9950000001</v>
      </c>
      <c r="U3197">
        <v>2176037.0109999999</v>
      </c>
      <c r="V3197">
        <v>2226971.1430000002</v>
      </c>
      <c r="W3197">
        <v>2272176.5929999999</v>
      </c>
      <c r="X3197">
        <v>2309363.7450000001</v>
      </c>
      <c r="Y3197">
        <v>2337348.7009999999</v>
      </c>
      <c r="Z3197">
        <v>2358541.165</v>
      </c>
      <c r="AA3197">
        <v>2370983.81</v>
      </c>
      <c r="AB3197">
        <v>2380242.15</v>
      </c>
      <c r="AC3197">
        <v>2390129.4440000001</v>
      </c>
      <c r="AD3197">
        <v>2398594.037</v>
      </c>
      <c r="AE3197">
        <v>2406971.5780000002</v>
      </c>
      <c r="AF3197">
        <v>2413669.219</v>
      </c>
      <c r="AG3197">
        <v>2419529.16</v>
      </c>
      <c r="AH3197">
        <v>2422511.7999999998</v>
      </c>
      <c r="AI3197">
        <v>2423791.7200000002</v>
      </c>
      <c r="AJ3197" t="s">
        <v>53</v>
      </c>
      <c r="AK3197" t="s">
        <v>8</v>
      </c>
    </row>
    <row r="3198" spans="1:38" x14ac:dyDescent="0.35">
      <c r="A3198" t="s">
        <v>72</v>
      </c>
      <c r="B3198" t="s">
        <v>84</v>
      </c>
      <c r="C3198" t="s">
        <v>54</v>
      </c>
      <c r="D3198">
        <v>311388.56699999998</v>
      </c>
      <c r="E3198">
        <v>311517.696</v>
      </c>
      <c r="F3198">
        <v>306334.32799999998</v>
      </c>
      <c r="G3198">
        <v>299028.44799999997</v>
      </c>
      <c r="H3198">
        <v>296565.174</v>
      </c>
      <c r="I3198">
        <v>298084.25300000003</v>
      </c>
      <c r="J3198">
        <v>301088.40999999997</v>
      </c>
      <c r="K3198">
        <v>305965.02899999998</v>
      </c>
      <c r="L3198">
        <v>314101.179</v>
      </c>
      <c r="M3198">
        <v>324953.31800000003</v>
      </c>
      <c r="N3198">
        <v>337208.33600000001</v>
      </c>
      <c r="O3198">
        <v>349976.41200000001</v>
      </c>
      <c r="P3198">
        <v>368122.94</v>
      </c>
      <c r="Q3198">
        <v>386916.59899999999</v>
      </c>
      <c r="R3198">
        <v>405312.40100000001</v>
      </c>
      <c r="S3198">
        <v>422768.67099999997</v>
      </c>
      <c r="T3198">
        <v>438514.86800000002</v>
      </c>
      <c r="U3198">
        <v>451998.89799999999</v>
      </c>
      <c r="V3198">
        <v>462662.136</v>
      </c>
      <c r="W3198">
        <v>471835.82400000002</v>
      </c>
      <c r="X3198">
        <v>479248.516</v>
      </c>
      <c r="Y3198">
        <v>484568.51500000001</v>
      </c>
      <c r="Z3198">
        <v>488543.28899999999</v>
      </c>
      <c r="AA3198">
        <v>490821.984</v>
      </c>
      <c r="AB3198">
        <v>492486.38799999998</v>
      </c>
      <c r="AC3198">
        <v>494084.84100000001</v>
      </c>
      <c r="AD3198">
        <v>495421.29200000002</v>
      </c>
      <c r="AE3198">
        <v>496685.924</v>
      </c>
      <c r="AF3198">
        <v>497616.967</v>
      </c>
      <c r="AG3198">
        <v>498383.05300000001</v>
      </c>
      <c r="AH3198">
        <v>498800.451</v>
      </c>
      <c r="AI3198">
        <v>498947.92599999998</v>
      </c>
      <c r="AJ3198" t="s">
        <v>54</v>
      </c>
      <c r="AK3198" t="s">
        <v>22</v>
      </c>
    </row>
    <row r="3199" spans="1:38" x14ac:dyDescent="0.35">
      <c r="A3199" t="s">
        <v>72</v>
      </c>
      <c r="B3199" t="s">
        <v>84</v>
      </c>
      <c r="C3199" t="s">
        <v>55</v>
      </c>
      <c r="D3199">
        <v>760220.24300000002</v>
      </c>
      <c r="E3199">
        <v>756996.52099999995</v>
      </c>
      <c r="F3199">
        <v>738636.66799999995</v>
      </c>
      <c r="G3199">
        <v>712569.63500000001</v>
      </c>
      <c r="H3199">
        <v>697475.24199999997</v>
      </c>
      <c r="I3199">
        <v>693218.72</v>
      </c>
      <c r="J3199">
        <v>692808.83700000006</v>
      </c>
      <c r="K3199">
        <v>700254.98800000001</v>
      </c>
      <c r="L3199">
        <v>712877.19200000004</v>
      </c>
      <c r="M3199">
        <v>732280.96699999995</v>
      </c>
      <c r="N3199">
        <v>756366.14599999995</v>
      </c>
      <c r="O3199">
        <v>784979.34299999999</v>
      </c>
      <c r="P3199">
        <v>827188.18200000003</v>
      </c>
      <c r="Q3199">
        <v>869996.52500000002</v>
      </c>
      <c r="R3199">
        <v>912638.82499999995</v>
      </c>
      <c r="S3199">
        <v>953494.81099999999</v>
      </c>
      <c r="T3199">
        <v>990134.255</v>
      </c>
      <c r="U3199">
        <v>1024728.578</v>
      </c>
      <c r="V3199">
        <v>1049516.4609999999</v>
      </c>
      <c r="W3199">
        <v>1071077.5290000001</v>
      </c>
      <c r="X3199">
        <v>1088106.6189999999</v>
      </c>
      <c r="Y3199">
        <v>1100126.257</v>
      </c>
      <c r="Z3199">
        <v>1110125.2819999999</v>
      </c>
      <c r="AA3199">
        <v>1113270.294</v>
      </c>
      <c r="AB3199">
        <v>1114286.8970000001</v>
      </c>
      <c r="AC3199">
        <v>1115545.024</v>
      </c>
      <c r="AD3199">
        <v>1116042.611</v>
      </c>
      <c r="AE3199">
        <v>1117380.666</v>
      </c>
      <c r="AF3199">
        <v>1116684.534</v>
      </c>
      <c r="AG3199">
        <v>1114940.2960000001</v>
      </c>
      <c r="AH3199">
        <v>1112474.4839999999</v>
      </c>
      <c r="AI3199">
        <v>1109265.76</v>
      </c>
      <c r="AJ3199" t="s">
        <v>55</v>
      </c>
      <c r="AK3199" t="s">
        <v>8</v>
      </c>
      <c r="AL3199" t="s">
        <v>17</v>
      </c>
    </row>
    <row r="3200" spans="1:38" x14ac:dyDescent="0.35">
      <c r="A3200" t="s">
        <v>56</v>
      </c>
      <c r="B3200" t="s">
        <v>84</v>
      </c>
      <c r="C3200" t="s">
        <v>7</v>
      </c>
      <c r="D3200">
        <v>963372.05900000001</v>
      </c>
      <c r="E3200">
        <v>959882.92299999995</v>
      </c>
      <c r="F3200">
        <v>943054.72900000005</v>
      </c>
      <c r="G3200">
        <v>941889.19700000004</v>
      </c>
      <c r="H3200">
        <v>949106.95</v>
      </c>
      <c r="I3200">
        <v>961007.946</v>
      </c>
      <c r="J3200">
        <v>979283.62600000005</v>
      </c>
      <c r="K3200">
        <v>1002356.856</v>
      </c>
      <c r="L3200">
        <v>1035481.071</v>
      </c>
      <c r="M3200">
        <v>1079803.1429999999</v>
      </c>
      <c r="N3200">
        <v>1130980.834</v>
      </c>
      <c r="O3200">
        <v>1198000.372</v>
      </c>
      <c r="P3200">
        <v>1260629.4350000001</v>
      </c>
      <c r="Q3200">
        <v>1324323.2720000001</v>
      </c>
      <c r="R3200">
        <v>1389521.6359999999</v>
      </c>
      <c r="S3200">
        <v>1456146.58</v>
      </c>
      <c r="T3200">
        <v>1536404.52</v>
      </c>
      <c r="U3200">
        <v>1609277.7169999999</v>
      </c>
      <c r="V3200">
        <v>1673099.389</v>
      </c>
      <c r="W3200">
        <v>1734878.108</v>
      </c>
      <c r="X3200">
        <v>1792526.9210000001</v>
      </c>
      <c r="Y3200">
        <v>1845135.693</v>
      </c>
      <c r="Z3200">
        <v>1891798.0730000001</v>
      </c>
      <c r="AA3200">
        <v>1933577.5530000001</v>
      </c>
      <c r="AB3200">
        <v>1969687.81</v>
      </c>
      <c r="AC3200">
        <v>2000829.5660000001</v>
      </c>
      <c r="AD3200">
        <v>2026907.983</v>
      </c>
      <c r="AE3200">
        <v>2049446.517</v>
      </c>
      <c r="AF3200">
        <v>2072638.662</v>
      </c>
      <c r="AG3200">
        <v>2094528.26</v>
      </c>
      <c r="AH3200">
        <v>2101358.1340000001</v>
      </c>
      <c r="AI3200">
        <v>2105477.4670000002</v>
      </c>
      <c r="AJ3200" t="s">
        <v>7</v>
      </c>
      <c r="AK3200" t="s">
        <v>8</v>
      </c>
      <c r="AL3200" t="s">
        <v>9</v>
      </c>
    </row>
    <row r="3201" spans="1:38" x14ac:dyDescent="0.35">
      <c r="A3201" t="s">
        <v>56</v>
      </c>
      <c r="B3201" t="s">
        <v>84</v>
      </c>
      <c r="C3201" t="s">
        <v>10</v>
      </c>
      <c r="D3201">
        <v>85317.626999999993</v>
      </c>
      <c r="E3201">
        <v>85068.638999999996</v>
      </c>
      <c r="F3201">
        <v>83955.572</v>
      </c>
      <c r="G3201">
        <v>84378.43</v>
      </c>
      <c r="H3201">
        <v>86085.41</v>
      </c>
      <c r="I3201">
        <v>87908.778999999995</v>
      </c>
      <c r="J3201">
        <v>89667.536999999997</v>
      </c>
      <c r="K3201">
        <v>91493.645999999993</v>
      </c>
      <c r="L3201">
        <v>94718.687999999995</v>
      </c>
      <c r="M3201">
        <v>98931.99</v>
      </c>
      <c r="N3201">
        <v>103745.212</v>
      </c>
      <c r="O3201">
        <v>108285.731</v>
      </c>
      <c r="P3201">
        <v>113823.181</v>
      </c>
      <c r="Q3201">
        <v>119234.735</v>
      </c>
      <c r="R3201">
        <v>124705.89200000001</v>
      </c>
      <c r="S3201">
        <v>130454.948</v>
      </c>
      <c r="T3201">
        <v>137381.478</v>
      </c>
      <c r="U3201">
        <v>143607.38</v>
      </c>
      <c r="V3201">
        <v>148843.30499999999</v>
      </c>
      <c r="W3201">
        <v>153967.74600000001</v>
      </c>
      <c r="X3201">
        <v>158810.978</v>
      </c>
      <c r="Y3201">
        <v>162892.315</v>
      </c>
      <c r="Z3201">
        <v>166663.976</v>
      </c>
      <c r="AA3201">
        <v>169952.503</v>
      </c>
      <c r="AB3201">
        <v>172846.58100000001</v>
      </c>
      <c r="AC3201">
        <v>175288.33900000001</v>
      </c>
      <c r="AD3201">
        <v>177344.177</v>
      </c>
      <c r="AE3201">
        <v>179058.09099999999</v>
      </c>
      <c r="AF3201">
        <v>180820.353</v>
      </c>
      <c r="AG3201">
        <v>182452.34400000001</v>
      </c>
      <c r="AH3201">
        <v>183044.37299999999</v>
      </c>
      <c r="AI3201">
        <v>183342.21799999999</v>
      </c>
      <c r="AJ3201" t="s">
        <v>10</v>
      </c>
      <c r="AK3201" t="s">
        <v>11</v>
      </c>
      <c r="AL3201" t="s">
        <v>9</v>
      </c>
    </row>
    <row r="3202" spans="1:38" x14ac:dyDescent="0.35">
      <c r="A3202" t="s">
        <v>56</v>
      </c>
      <c r="B3202" t="s">
        <v>84</v>
      </c>
      <c r="C3202" t="s">
        <v>12</v>
      </c>
      <c r="D3202">
        <v>1908349.199</v>
      </c>
      <c r="E3202">
        <v>1895816.4939999999</v>
      </c>
      <c r="F3202">
        <v>1853478.132</v>
      </c>
      <c r="G3202">
        <v>1841224.632</v>
      </c>
      <c r="H3202">
        <v>1843168.2080000001</v>
      </c>
      <c r="I3202">
        <v>1855925.8060000001</v>
      </c>
      <c r="J3202">
        <v>1878862.402</v>
      </c>
      <c r="K3202">
        <v>1917904.11</v>
      </c>
      <c r="L3202">
        <v>1967674.713</v>
      </c>
      <c r="M3202">
        <v>2036257.831</v>
      </c>
      <c r="N3202">
        <v>2116613.6230000001</v>
      </c>
      <c r="O3202">
        <v>2259799.8360000001</v>
      </c>
      <c r="P3202">
        <v>2368930.969</v>
      </c>
      <c r="Q3202">
        <v>2483078.1359999999</v>
      </c>
      <c r="R3202">
        <v>2601476.2289999998</v>
      </c>
      <c r="S3202">
        <v>2715294.69</v>
      </c>
      <c r="T3202">
        <v>2861499.1529999999</v>
      </c>
      <c r="U3202">
        <v>2996497.2889999999</v>
      </c>
      <c r="V3202">
        <v>3115315.27</v>
      </c>
      <c r="W3202">
        <v>3231801.1409999998</v>
      </c>
      <c r="X3202">
        <v>3337020.591</v>
      </c>
      <c r="Y3202">
        <v>3441899.5649999999</v>
      </c>
      <c r="Z3202">
        <v>3527160.9879999999</v>
      </c>
      <c r="AA3202">
        <v>3605146.0550000002</v>
      </c>
      <c r="AB3202">
        <v>3668377.835</v>
      </c>
      <c r="AC3202">
        <v>3724501.716</v>
      </c>
      <c r="AD3202">
        <v>3769532.9750000001</v>
      </c>
      <c r="AE3202">
        <v>3808025.227</v>
      </c>
      <c r="AF3202">
        <v>3848188.0380000002</v>
      </c>
      <c r="AG3202">
        <v>3884482.11</v>
      </c>
      <c r="AH3202">
        <v>3887427.47</v>
      </c>
      <c r="AI3202">
        <v>3885769.6910000001</v>
      </c>
      <c r="AJ3202" t="s">
        <v>12</v>
      </c>
      <c r="AK3202" t="s">
        <v>8</v>
      </c>
    </row>
    <row r="3203" spans="1:38" x14ac:dyDescent="0.35">
      <c r="A3203" t="s">
        <v>56</v>
      </c>
      <c r="B3203" t="s">
        <v>84</v>
      </c>
      <c r="C3203" t="s">
        <v>13</v>
      </c>
      <c r="D3203">
        <v>876614.46499999997</v>
      </c>
      <c r="E3203">
        <v>871317.91799999995</v>
      </c>
      <c r="F3203">
        <v>853319.71499999997</v>
      </c>
      <c r="G3203">
        <v>849150.63100000005</v>
      </c>
      <c r="H3203">
        <v>851963.41399999999</v>
      </c>
      <c r="I3203">
        <v>860062.71299999999</v>
      </c>
      <c r="J3203">
        <v>872986.80299999996</v>
      </c>
      <c r="K3203">
        <v>893068.40399999998</v>
      </c>
      <c r="L3203">
        <v>921676.24600000004</v>
      </c>
      <c r="M3203">
        <v>958549.22600000002</v>
      </c>
      <c r="N3203">
        <v>999635.40099999995</v>
      </c>
      <c r="O3203">
        <v>1067738.196</v>
      </c>
      <c r="P3203">
        <v>1123146.8430000001</v>
      </c>
      <c r="Q3203">
        <v>1179644.679</v>
      </c>
      <c r="R3203">
        <v>1238956.922</v>
      </c>
      <c r="S3203">
        <v>1295283.23</v>
      </c>
      <c r="T3203">
        <v>1366428.365</v>
      </c>
      <c r="U3203">
        <v>1433657.9680000001</v>
      </c>
      <c r="V3203">
        <v>1493317.2120000001</v>
      </c>
      <c r="W3203">
        <v>1551572.953</v>
      </c>
      <c r="X3203">
        <v>1604252.8589999999</v>
      </c>
      <c r="Y3203">
        <v>1655821.69</v>
      </c>
      <c r="Z3203">
        <v>1697936.7579999999</v>
      </c>
      <c r="AA3203">
        <v>1735876.949</v>
      </c>
      <c r="AB3203">
        <v>1766568.4820000001</v>
      </c>
      <c r="AC3203">
        <v>1793648.0460000001</v>
      </c>
      <c r="AD3203">
        <v>1815302.8149999999</v>
      </c>
      <c r="AE3203">
        <v>1833305.9909999999</v>
      </c>
      <c r="AF3203">
        <v>1851712.352</v>
      </c>
      <c r="AG3203">
        <v>1867568.6869999999</v>
      </c>
      <c r="AH3203">
        <v>1868579.8540000001</v>
      </c>
      <c r="AI3203">
        <v>1867350.878</v>
      </c>
      <c r="AJ3203" t="s">
        <v>13</v>
      </c>
      <c r="AK3203" t="s">
        <v>8</v>
      </c>
    </row>
    <row r="3204" spans="1:38" x14ac:dyDescent="0.35">
      <c r="A3204" t="s">
        <v>56</v>
      </c>
      <c r="B3204" t="s">
        <v>84</v>
      </c>
      <c r="C3204" t="s">
        <v>14</v>
      </c>
      <c r="D3204">
        <v>1980319.402</v>
      </c>
      <c r="E3204">
        <v>1965645.277</v>
      </c>
      <c r="F3204">
        <v>1920553.365</v>
      </c>
      <c r="G3204">
        <v>1908487.0619999999</v>
      </c>
      <c r="H3204">
        <v>1912196.814</v>
      </c>
      <c r="I3204">
        <v>1926340.3589999999</v>
      </c>
      <c r="J3204">
        <v>1950041.9620000001</v>
      </c>
      <c r="K3204">
        <v>1987958.69</v>
      </c>
      <c r="L3204">
        <v>2043652.0009999999</v>
      </c>
      <c r="M3204">
        <v>2119262.5729999999</v>
      </c>
      <c r="N3204">
        <v>2221041.2510000002</v>
      </c>
      <c r="O3204">
        <v>2336053.9029999999</v>
      </c>
      <c r="P3204">
        <v>2452267.6209999998</v>
      </c>
      <c r="Q3204">
        <v>2563579.0860000001</v>
      </c>
      <c r="R3204">
        <v>2689439.3840000001</v>
      </c>
      <c r="S3204">
        <v>2813122.48</v>
      </c>
      <c r="T3204">
        <v>2952136.18</v>
      </c>
      <c r="U3204">
        <v>3085287.0320000001</v>
      </c>
      <c r="V3204">
        <v>3199218.335</v>
      </c>
      <c r="W3204">
        <v>3308210.2540000002</v>
      </c>
      <c r="X3204">
        <v>3411406.5950000002</v>
      </c>
      <c r="Y3204">
        <v>3504500.0550000002</v>
      </c>
      <c r="Z3204">
        <v>3587645.6329999999</v>
      </c>
      <c r="AA3204">
        <v>3660012.7459999998</v>
      </c>
      <c r="AB3204">
        <v>3723483.77</v>
      </c>
      <c r="AC3204">
        <v>3775159.7170000002</v>
      </c>
      <c r="AD3204">
        <v>3820452.3330000001</v>
      </c>
      <c r="AE3204">
        <v>3858596.233</v>
      </c>
      <c r="AF3204">
        <v>3896182.4070000001</v>
      </c>
      <c r="AG3204">
        <v>3933056.5819999999</v>
      </c>
      <c r="AH3204">
        <v>3934178.4640000002</v>
      </c>
      <c r="AI3204">
        <v>3930381.8110000002</v>
      </c>
      <c r="AJ3204" t="s">
        <v>14</v>
      </c>
      <c r="AK3204" t="s">
        <v>15</v>
      </c>
    </row>
    <row r="3205" spans="1:38" x14ac:dyDescent="0.35">
      <c r="A3205" t="s">
        <v>56</v>
      </c>
      <c r="B3205" t="s">
        <v>84</v>
      </c>
      <c r="C3205" t="s">
        <v>16</v>
      </c>
      <c r="D3205">
        <v>198859.39199999999</v>
      </c>
      <c r="E3205">
        <v>197595.3</v>
      </c>
      <c r="F3205">
        <v>193599.85500000001</v>
      </c>
      <c r="G3205">
        <v>192557.81</v>
      </c>
      <c r="H3205">
        <v>193235.45199999999</v>
      </c>
      <c r="I3205">
        <v>195206.01300000001</v>
      </c>
      <c r="J3205">
        <v>198629.125</v>
      </c>
      <c r="K3205">
        <v>203452.98499999999</v>
      </c>
      <c r="L3205">
        <v>212323.88</v>
      </c>
      <c r="M3205">
        <v>222638.99299999999</v>
      </c>
      <c r="N3205">
        <v>232847.435</v>
      </c>
      <c r="O3205">
        <v>244325.054</v>
      </c>
      <c r="P3205">
        <v>257385.45</v>
      </c>
      <c r="Q3205">
        <v>268970.58899999998</v>
      </c>
      <c r="R3205">
        <v>282314.23700000002</v>
      </c>
      <c r="S3205">
        <v>295131.08199999999</v>
      </c>
      <c r="T3205">
        <v>311388.12400000001</v>
      </c>
      <c r="U3205">
        <v>326097.52899999998</v>
      </c>
      <c r="V3205">
        <v>338894.81800000003</v>
      </c>
      <c r="W3205">
        <v>350967.16700000002</v>
      </c>
      <c r="X3205">
        <v>362377.31800000003</v>
      </c>
      <c r="Y3205">
        <v>372287.484</v>
      </c>
      <c r="Z3205">
        <v>381017.18099999998</v>
      </c>
      <c r="AA3205">
        <v>388603.00599999999</v>
      </c>
      <c r="AB3205">
        <v>395182.43300000002</v>
      </c>
      <c r="AC3205">
        <v>400640.98800000001</v>
      </c>
      <c r="AD3205">
        <v>405323.28</v>
      </c>
      <c r="AE3205">
        <v>409121.70500000002</v>
      </c>
      <c r="AF3205">
        <v>412972.72</v>
      </c>
      <c r="AG3205">
        <v>416515.05</v>
      </c>
      <c r="AH3205">
        <v>417213.54599999997</v>
      </c>
      <c r="AI3205">
        <v>417231.12199999997</v>
      </c>
      <c r="AJ3205" t="s">
        <v>16</v>
      </c>
      <c r="AK3205" t="s">
        <v>8</v>
      </c>
      <c r="AL3205" t="s">
        <v>17</v>
      </c>
    </row>
    <row r="3206" spans="1:38" x14ac:dyDescent="0.35">
      <c r="A3206" t="s">
        <v>56</v>
      </c>
      <c r="B3206" t="s">
        <v>84</v>
      </c>
      <c r="C3206" t="s">
        <v>18</v>
      </c>
      <c r="D3206">
        <v>402613.04200000002</v>
      </c>
      <c r="E3206">
        <v>399472.22499999998</v>
      </c>
      <c r="F3206">
        <v>390092.34700000001</v>
      </c>
      <c r="G3206">
        <v>388254.54200000002</v>
      </c>
      <c r="H3206">
        <v>391159.859</v>
      </c>
      <c r="I3206">
        <v>397580.065</v>
      </c>
      <c r="J3206">
        <v>408158.54200000002</v>
      </c>
      <c r="K3206">
        <v>421637.67700000003</v>
      </c>
      <c r="L3206">
        <v>439765.52899999998</v>
      </c>
      <c r="M3206">
        <v>463415.38099999999</v>
      </c>
      <c r="N3206">
        <v>498073.592</v>
      </c>
      <c r="O3206">
        <v>535548.61699999997</v>
      </c>
      <c r="P3206">
        <v>573097.06599999999</v>
      </c>
      <c r="Q3206">
        <v>607453.85199999996</v>
      </c>
      <c r="R3206">
        <v>644938.78399999999</v>
      </c>
      <c r="S3206">
        <v>681420.65300000005</v>
      </c>
      <c r="T3206">
        <v>723255.87899999996</v>
      </c>
      <c r="U3206">
        <v>762257.82400000002</v>
      </c>
      <c r="V3206">
        <v>794011.40599999996</v>
      </c>
      <c r="W3206">
        <v>824336.85699999996</v>
      </c>
      <c r="X3206">
        <v>851794.82799999998</v>
      </c>
      <c r="Y3206">
        <v>876362.69700000004</v>
      </c>
      <c r="Z3206">
        <v>896970.02899999998</v>
      </c>
      <c r="AA3206">
        <v>914502.05799999996</v>
      </c>
      <c r="AB3206">
        <v>929746.51800000004</v>
      </c>
      <c r="AC3206">
        <v>941604.00399999996</v>
      </c>
      <c r="AD3206">
        <v>951666.96900000004</v>
      </c>
      <c r="AE3206">
        <v>959458.30500000005</v>
      </c>
      <c r="AF3206">
        <v>967111.21900000004</v>
      </c>
      <c r="AG3206">
        <v>974261.55200000003</v>
      </c>
      <c r="AH3206">
        <v>973675.16</v>
      </c>
      <c r="AI3206">
        <v>971975.13300000003</v>
      </c>
      <c r="AJ3206" t="s">
        <v>18</v>
      </c>
      <c r="AK3206" t="s">
        <v>19</v>
      </c>
    </row>
    <row r="3207" spans="1:38" x14ac:dyDescent="0.35">
      <c r="A3207" t="s">
        <v>56</v>
      </c>
      <c r="B3207" t="s">
        <v>84</v>
      </c>
      <c r="C3207" t="s">
        <v>20</v>
      </c>
      <c r="D3207">
        <v>1309882.2549999999</v>
      </c>
      <c r="E3207">
        <v>1302991.1429999999</v>
      </c>
      <c r="F3207">
        <v>1279806.382</v>
      </c>
      <c r="G3207">
        <v>1276494.023</v>
      </c>
      <c r="H3207">
        <v>1284598.4369999999</v>
      </c>
      <c r="I3207">
        <v>1298808.1569999999</v>
      </c>
      <c r="J3207">
        <v>1319682.754</v>
      </c>
      <c r="K3207">
        <v>1348954.871</v>
      </c>
      <c r="L3207">
        <v>1391478.5290000001</v>
      </c>
      <c r="M3207">
        <v>1450779.1950000001</v>
      </c>
      <c r="N3207">
        <v>1521260.18</v>
      </c>
      <c r="O3207">
        <v>1613198.905</v>
      </c>
      <c r="P3207">
        <v>1701343.1310000001</v>
      </c>
      <c r="Q3207">
        <v>1790621.0549999999</v>
      </c>
      <c r="R3207">
        <v>1881946.9339999999</v>
      </c>
      <c r="S3207">
        <v>1976288.433</v>
      </c>
      <c r="T3207">
        <v>2086346.1969999999</v>
      </c>
      <c r="U3207">
        <v>2188122.648</v>
      </c>
      <c r="V3207">
        <v>2276952.6060000001</v>
      </c>
      <c r="W3207">
        <v>2362262.7999999998</v>
      </c>
      <c r="X3207">
        <v>2442007.2560000001</v>
      </c>
      <c r="Y3207">
        <v>2513268.6230000001</v>
      </c>
      <c r="Z3207">
        <v>2576123.7579999999</v>
      </c>
      <c r="AA3207">
        <v>2631599.0529999998</v>
      </c>
      <c r="AB3207">
        <v>2679453.7170000002</v>
      </c>
      <c r="AC3207">
        <v>2719582.375</v>
      </c>
      <c r="AD3207">
        <v>2752778.1189999999</v>
      </c>
      <c r="AE3207">
        <v>2780877.159</v>
      </c>
      <c r="AF3207">
        <v>2809323.4019999998</v>
      </c>
      <c r="AG3207">
        <v>2836506.8309999998</v>
      </c>
      <c r="AH3207">
        <v>2844641.0980000002</v>
      </c>
      <c r="AI3207">
        <v>2849112.0440000002</v>
      </c>
      <c r="AJ3207" t="s">
        <v>20</v>
      </c>
      <c r="AK3207" t="s">
        <v>9</v>
      </c>
    </row>
    <row r="3208" spans="1:38" x14ac:dyDescent="0.35">
      <c r="A3208" t="s">
        <v>56</v>
      </c>
      <c r="B3208" t="s">
        <v>84</v>
      </c>
      <c r="C3208" t="s">
        <v>21</v>
      </c>
      <c r="D3208">
        <v>207488.53200000001</v>
      </c>
      <c r="E3208">
        <v>206721.38699999999</v>
      </c>
      <c r="F3208">
        <v>203548.74600000001</v>
      </c>
      <c r="G3208">
        <v>203580.052</v>
      </c>
      <c r="H3208">
        <v>205979.02499999999</v>
      </c>
      <c r="I3208">
        <v>208955.72</v>
      </c>
      <c r="J3208">
        <v>212537.209</v>
      </c>
      <c r="K3208">
        <v>217017.522</v>
      </c>
      <c r="L3208">
        <v>228239.91800000001</v>
      </c>
      <c r="M3208">
        <v>239735.30499999999</v>
      </c>
      <c r="N3208">
        <v>250272.04</v>
      </c>
      <c r="O3208">
        <v>254068.17300000001</v>
      </c>
      <c r="P3208">
        <v>265465.25199999998</v>
      </c>
      <c r="Q3208">
        <v>273967.614</v>
      </c>
      <c r="R3208">
        <v>284222.64199999999</v>
      </c>
      <c r="S3208">
        <v>294445.61800000002</v>
      </c>
      <c r="T3208">
        <v>307155.79100000003</v>
      </c>
      <c r="U3208">
        <v>319244.99800000002</v>
      </c>
      <c r="V3208">
        <v>329313.22200000001</v>
      </c>
      <c r="W3208">
        <v>339434.141</v>
      </c>
      <c r="X3208">
        <v>349751.63699999999</v>
      </c>
      <c r="Y3208">
        <v>356871.03499999997</v>
      </c>
      <c r="Z3208">
        <v>364705.712</v>
      </c>
      <c r="AA3208">
        <v>371173.24699999997</v>
      </c>
      <c r="AB3208">
        <v>377231.04</v>
      </c>
      <c r="AC3208">
        <v>382101.967</v>
      </c>
      <c r="AD3208">
        <v>386946.29599999997</v>
      </c>
      <c r="AE3208">
        <v>390786.34399999998</v>
      </c>
      <c r="AF3208">
        <v>394582.32900000003</v>
      </c>
      <c r="AG3208">
        <v>398181.09700000001</v>
      </c>
      <c r="AH3208">
        <v>399517.13</v>
      </c>
      <c r="AI3208">
        <v>400135.17800000001</v>
      </c>
      <c r="AJ3208" t="s">
        <v>21</v>
      </c>
      <c r="AK3208" t="s">
        <v>22</v>
      </c>
    </row>
    <row r="3209" spans="1:38" x14ac:dyDescent="0.35">
      <c r="A3209" t="s">
        <v>56</v>
      </c>
      <c r="B3209" t="s">
        <v>84</v>
      </c>
      <c r="C3209" t="s">
        <v>23</v>
      </c>
      <c r="D3209">
        <v>1489053.5630000001</v>
      </c>
      <c r="E3209">
        <v>1482830.5060000001</v>
      </c>
      <c r="F3209">
        <v>1456037.169</v>
      </c>
      <c r="G3209">
        <v>1452043.8219999999</v>
      </c>
      <c r="H3209">
        <v>1460721.638</v>
      </c>
      <c r="I3209">
        <v>1477678.9069999999</v>
      </c>
      <c r="J3209">
        <v>1504186.784</v>
      </c>
      <c r="K3209">
        <v>1542407.8030000001</v>
      </c>
      <c r="L3209">
        <v>1607655.537</v>
      </c>
      <c r="M3209">
        <v>1688289.84</v>
      </c>
      <c r="N3209">
        <v>1776205.949</v>
      </c>
      <c r="O3209">
        <v>1861333.287</v>
      </c>
      <c r="P3209">
        <v>1965783.3219999999</v>
      </c>
      <c r="Q3209">
        <v>2061991.736</v>
      </c>
      <c r="R3209">
        <v>2166438.628</v>
      </c>
      <c r="S3209">
        <v>2272410.304</v>
      </c>
      <c r="T3209">
        <v>2397624.8590000002</v>
      </c>
      <c r="U3209">
        <v>2513791.3089999999</v>
      </c>
      <c r="V3209">
        <v>2615207.409</v>
      </c>
      <c r="W3209">
        <v>2712471.6239999998</v>
      </c>
      <c r="X3209">
        <v>2806152.8360000001</v>
      </c>
      <c r="Y3209">
        <v>2884071.2439999999</v>
      </c>
      <c r="Z3209">
        <v>2956870.1949999998</v>
      </c>
      <c r="AA3209">
        <v>3019770.5109999999</v>
      </c>
      <c r="AB3209">
        <v>3075775.6519999998</v>
      </c>
      <c r="AC3209">
        <v>3121432.94</v>
      </c>
      <c r="AD3209">
        <v>3161855.7650000001</v>
      </c>
      <c r="AE3209">
        <v>3195564.51</v>
      </c>
      <c r="AF3209">
        <v>3228655.523</v>
      </c>
      <c r="AG3209">
        <v>3260870.31</v>
      </c>
      <c r="AH3209">
        <v>3271776.6850000001</v>
      </c>
      <c r="AI3209">
        <v>3277448.5440000002</v>
      </c>
      <c r="AJ3209" t="s">
        <v>23</v>
      </c>
      <c r="AK3209" t="s">
        <v>24</v>
      </c>
      <c r="AL3209" t="s">
        <v>17</v>
      </c>
    </row>
    <row r="3210" spans="1:38" x14ac:dyDescent="0.35">
      <c r="A3210" t="s">
        <v>56</v>
      </c>
      <c r="B3210" t="s">
        <v>84</v>
      </c>
      <c r="C3210" t="s">
        <v>25</v>
      </c>
      <c r="D3210">
        <v>818806.73499999999</v>
      </c>
      <c r="E3210">
        <v>811980.52500000002</v>
      </c>
      <c r="F3210">
        <v>794281.027</v>
      </c>
      <c r="G3210">
        <v>788499.49899999995</v>
      </c>
      <c r="H3210">
        <v>788339.78300000005</v>
      </c>
      <c r="I3210">
        <v>791656.50699999998</v>
      </c>
      <c r="J3210">
        <v>799366.05099999998</v>
      </c>
      <c r="K3210">
        <v>811731.10900000005</v>
      </c>
      <c r="L3210">
        <v>830852.96600000001</v>
      </c>
      <c r="M3210">
        <v>857270.97100000002</v>
      </c>
      <c r="N3210">
        <v>901125.16700000002</v>
      </c>
      <c r="O3210">
        <v>945492.78599999996</v>
      </c>
      <c r="P3210">
        <v>992559.91399999999</v>
      </c>
      <c r="Q3210">
        <v>1037122.648</v>
      </c>
      <c r="R3210">
        <v>1088049.243</v>
      </c>
      <c r="S3210">
        <v>1137719.1399999999</v>
      </c>
      <c r="T3210">
        <v>1193212.621</v>
      </c>
      <c r="U3210">
        <v>1246938.5989999999</v>
      </c>
      <c r="V3210">
        <v>1293810.2009999999</v>
      </c>
      <c r="W3210">
        <v>1338781.5179999999</v>
      </c>
      <c r="X3210">
        <v>1380984.118</v>
      </c>
      <c r="Y3210">
        <v>1419020.3929999999</v>
      </c>
      <c r="Z3210">
        <v>1452511.8259999999</v>
      </c>
      <c r="AA3210">
        <v>1481224.875</v>
      </c>
      <c r="AB3210">
        <v>1506301.9879999999</v>
      </c>
      <c r="AC3210">
        <v>1526094.9750000001</v>
      </c>
      <c r="AD3210">
        <v>1543178.5060000001</v>
      </c>
      <c r="AE3210">
        <v>1556838.6839999999</v>
      </c>
      <c r="AF3210">
        <v>1570588.9580000001</v>
      </c>
      <c r="AG3210">
        <v>1583928.4879999999</v>
      </c>
      <c r="AH3210">
        <v>1584624.047</v>
      </c>
      <c r="AI3210">
        <v>1583674.246</v>
      </c>
      <c r="AJ3210" t="s">
        <v>25</v>
      </c>
      <c r="AK3210" t="s">
        <v>15</v>
      </c>
    </row>
    <row r="3211" spans="1:38" x14ac:dyDescent="0.35">
      <c r="A3211" t="s">
        <v>56</v>
      </c>
      <c r="B3211" t="s">
        <v>84</v>
      </c>
      <c r="C3211" t="s">
        <v>26</v>
      </c>
      <c r="D3211">
        <v>439349.32699999999</v>
      </c>
      <c r="E3211">
        <v>437192.76899999997</v>
      </c>
      <c r="F3211">
        <v>430399.72200000001</v>
      </c>
      <c r="G3211">
        <v>429657.86599999998</v>
      </c>
      <c r="H3211">
        <v>432648.89399999997</v>
      </c>
      <c r="I3211">
        <v>438579.08500000002</v>
      </c>
      <c r="J3211">
        <v>446581.42499999999</v>
      </c>
      <c r="K3211">
        <v>460123.93800000002</v>
      </c>
      <c r="L3211">
        <v>478456.511</v>
      </c>
      <c r="M3211">
        <v>502767.19099999999</v>
      </c>
      <c r="N3211">
        <v>520460.94099999999</v>
      </c>
      <c r="O3211">
        <v>551413.821</v>
      </c>
      <c r="P3211">
        <v>579098.28</v>
      </c>
      <c r="Q3211">
        <v>607883.14899999998</v>
      </c>
      <c r="R3211">
        <v>636322.30000000005</v>
      </c>
      <c r="S3211">
        <v>666731.12600000005</v>
      </c>
      <c r="T3211">
        <v>700983.75100000005</v>
      </c>
      <c r="U3211">
        <v>734649.755</v>
      </c>
      <c r="V3211">
        <v>763296.625</v>
      </c>
      <c r="W3211">
        <v>790274.04799999995</v>
      </c>
      <c r="X3211">
        <v>815089.47400000005</v>
      </c>
      <c r="Y3211">
        <v>837666.924</v>
      </c>
      <c r="Z3211">
        <v>857218.29599999997</v>
      </c>
      <c r="AA3211">
        <v>874877.23800000001</v>
      </c>
      <c r="AB3211">
        <v>889151.47400000005</v>
      </c>
      <c r="AC3211">
        <v>901970.43400000001</v>
      </c>
      <c r="AD3211">
        <v>912114.12800000003</v>
      </c>
      <c r="AE3211">
        <v>921610.76500000001</v>
      </c>
      <c r="AF3211">
        <v>929974.46900000004</v>
      </c>
      <c r="AG3211">
        <v>938335.43299999996</v>
      </c>
      <c r="AH3211">
        <v>941193.66500000004</v>
      </c>
      <c r="AI3211">
        <v>942793.95299999998</v>
      </c>
      <c r="AJ3211" t="s">
        <v>26</v>
      </c>
      <c r="AK3211" t="s">
        <v>17</v>
      </c>
    </row>
    <row r="3212" spans="1:38" x14ac:dyDescent="0.35">
      <c r="A3212" t="s">
        <v>56</v>
      </c>
      <c r="B3212" t="s">
        <v>84</v>
      </c>
      <c r="C3212" t="s">
        <v>27</v>
      </c>
      <c r="D3212">
        <v>725762.23800000001</v>
      </c>
      <c r="E3212">
        <v>722502.91599999997</v>
      </c>
      <c r="F3212">
        <v>710490.70299999998</v>
      </c>
      <c r="G3212">
        <v>709216.46100000001</v>
      </c>
      <c r="H3212">
        <v>714227.53599999996</v>
      </c>
      <c r="I3212">
        <v>723079.84499999997</v>
      </c>
      <c r="J3212">
        <v>735396.09499999997</v>
      </c>
      <c r="K3212">
        <v>752824.41799999995</v>
      </c>
      <c r="L3212">
        <v>777243.68700000003</v>
      </c>
      <c r="M3212">
        <v>809091.36399999994</v>
      </c>
      <c r="N3212">
        <v>848521.37899999996</v>
      </c>
      <c r="O3212">
        <v>894589.11800000002</v>
      </c>
      <c r="P3212">
        <v>941070.277</v>
      </c>
      <c r="Q3212">
        <v>985556.73800000001</v>
      </c>
      <c r="R3212">
        <v>1034464.6850000001</v>
      </c>
      <c r="S3212">
        <v>1083625.4240000001</v>
      </c>
      <c r="T3212">
        <v>1140196.662</v>
      </c>
      <c r="U3212">
        <v>1194532.5789999999</v>
      </c>
      <c r="V3212">
        <v>1240897.3359999999</v>
      </c>
      <c r="W3212">
        <v>1285532.149</v>
      </c>
      <c r="X3212">
        <v>1326883.723</v>
      </c>
      <c r="Y3212">
        <v>1363934.6</v>
      </c>
      <c r="Z3212">
        <v>1396538.6140000001</v>
      </c>
      <c r="AA3212">
        <v>1425454.321</v>
      </c>
      <c r="AB3212">
        <v>1450778.798</v>
      </c>
      <c r="AC3212">
        <v>1472176.6640000001</v>
      </c>
      <c r="AD3212">
        <v>1490964.71</v>
      </c>
      <c r="AE3212">
        <v>1507446.1510000001</v>
      </c>
      <c r="AF3212">
        <v>1523383.959</v>
      </c>
      <c r="AG3212">
        <v>1538830.7309999999</v>
      </c>
      <c r="AH3212">
        <v>1543420.53</v>
      </c>
      <c r="AI3212">
        <v>1545959.07</v>
      </c>
      <c r="AJ3212" t="s">
        <v>27</v>
      </c>
      <c r="AK3212" t="s">
        <v>8</v>
      </c>
      <c r="AL3212" t="s">
        <v>17</v>
      </c>
    </row>
    <row r="3213" spans="1:38" x14ac:dyDescent="0.35">
      <c r="A3213" t="s">
        <v>56</v>
      </c>
      <c r="B3213" t="s">
        <v>84</v>
      </c>
      <c r="C3213" t="s">
        <v>28</v>
      </c>
      <c r="D3213">
        <v>416494.07199999999</v>
      </c>
      <c r="E3213">
        <v>413130.06300000002</v>
      </c>
      <c r="F3213">
        <v>404051.41499999998</v>
      </c>
      <c r="G3213">
        <v>400917.614</v>
      </c>
      <c r="H3213">
        <v>400429.81</v>
      </c>
      <c r="I3213">
        <v>401667.299</v>
      </c>
      <c r="J3213">
        <v>405451.40100000001</v>
      </c>
      <c r="K3213">
        <v>411095.83899999998</v>
      </c>
      <c r="L3213">
        <v>419699.43699999998</v>
      </c>
      <c r="M3213">
        <v>431579.59499999997</v>
      </c>
      <c r="N3213">
        <v>451143.772</v>
      </c>
      <c r="O3213">
        <v>470981.174</v>
      </c>
      <c r="P3213">
        <v>491527.45899999997</v>
      </c>
      <c r="Q3213">
        <v>510910.29300000001</v>
      </c>
      <c r="R3213">
        <v>532836.451</v>
      </c>
      <c r="S3213">
        <v>554727.25699999998</v>
      </c>
      <c r="T3213">
        <v>579354.549</v>
      </c>
      <c r="U3213">
        <v>602982.48300000001</v>
      </c>
      <c r="V3213">
        <v>623513.35900000005</v>
      </c>
      <c r="W3213">
        <v>643469.56000000006</v>
      </c>
      <c r="X3213">
        <v>662297.51800000004</v>
      </c>
      <c r="Y3213">
        <v>679279.00300000003</v>
      </c>
      <c r="Z3213">
        <v>694517.24</v>
      </c>
      <c r="AA3213">
        <v>707940.44400000002</v>
      </c>
      <c r="AB3213">
        <v>719895.17</v>
      </c>
      <c r="AC3213">
        <v>729600.94700000004</v>
      </c>
      <c r="AD3213">
        <v>738282.92700000003</v>
      </c>
      <c r="AE3213">
        <v>745628.299</v>
      </c>
      <c r="AF3213">
        <v>752964.26899999997</v>
      </c>
      <c r="AG3213">
        <v>760077.20200000005</v>
      </c>
      <c r="AH3213">
        <v>760734.86899999995</v>
      </c>
      <c r="AI3213">
        <v>760338.29099999997</v>
      </c>
      <c r="AJ3213" t="s">
        <v>28</v>
      </c>
      <c r="AK3213" t="s">
        <v>19</v>
      </c>
    </row>
    <row r="3214" spans="1:38" x14ac:dyDescent="0.35">
      <c r="A3214" t="s">
        <v>56</v>
      </c>
      <c r="B3214" t="s">
        <v>84</v>
      </c>
      <c r="C3214" t="s">
        <v>29</v>
      </c>
      <c r="D3214">
        <v>27129.136999999999</v>
      </c>
      <c r="E3214">
        <v>26903.771000000001</v>
      </c>
      <c r="F3214">
        <v>26443.565999999999</v>
      </c>
      <c r="G3214">
        <v>26277.679</v>
      </c>
      <c r="H3214">
        <v>26332.414000000001</v>
      </c>
      <c r="I3214">
        <v>26505.623</v>
      </c>
      <c r="J3214">
        <v>26809.371999999999</v>
      </c>
      <c r="K3214">
        <v>27271.656999999999</v>
      </c>
      <c r="L3214">
        <v>28841.036</v>
      </c>
      <c r="M3214">
        <v>30317.035</v>
      </c>
      <c r="N3214">
        <v>31490.686000000002</v>
      </c>
      <c r="O3214">
        <v>31981.772000000001</v>
      </c>
      <c r="P3214">
        <v>33501.088000000003</v>
      </c>
      <c r="Q3214">
        <v>34533.133000000002</v>
      </c>
      <c r="R3214">
        <v>35924.896000000001</v>
      </c>
      <c r="S3214">
        <v>37242.864999999998</v>
      </c>
      <c r="T3214">
        <v>38878.591</v>
      </c>
      <c r="U3214">
        <v>40470.286999999997</v>
      </c>
      <c r="V3214">
        <v>41850.832000000002</v>
      </c>
      <c r="W3214">
        <v>43188.26</v>
      </c>
      <c r="X3214">
        <v>44556.080999999998</v>
      </c>
      <c r="Y3214">
        <v>45478.042000000001</v>
      </c>
      <c r="Z3214">
        <v>46435.343999999997</v>
      </c>
      <c r="AA3214">
        <v>47202.904999999999</v>
      </c>
      <c r="AB3214">
        <v>47913.595999999998</v>
      </c>
      <c r="AC3214">
        <v>48457.745999999999</v>
      </c>
      <c r="AD3214">
        <v>48990.908000000003</v>
      </c>
      <c r="AE3214">
        <v>49370.131999999998</v>
      </c>
      <c r="AF3214">
        <v>49746.366000000002</v>
      </c>
      <c r="AG3214">
        <v>50072.767</v>
      </c>
      <c r="AH3214">
        <v>50153.006000000001</v>
      </c>
      <c r="AI3214">
        <v>50109.872000000003</v>
      </c>
      <c r="AJ3214" t="s">
        <v>29</v>
      </c>
      <c r="AK3214" t="s">
        <v>30</v>
      </c>
    </row>
    <row r="3215" spans="1:38" x14ac:dyDescent="0.35">
      <c r="A3215" t="s">
        <v>56</v>
      </c>
      <c r="B3215" t="s">
        <v>84</v>
      </c>
      <c r="C3215" t="s">
        <v>31</v>
      </c>
      <c r="D3215">
        <v>1203123.9450000001</v>
      </c>
      <c r="E3215">
        <v>1192848.4099999999</v>
      </c>
      <c r="F3215">
        <v>1167671.9269999999</v>
      </c>
      <c r="G3215">
        <v>1159315.93</v>
      </c>
      <c r="H3215">
        <v>1159093.3570000001</v>
      </c>
      <c r="I3215">
        <v>1164153.459</v>
      </c>
      <c r="J3215">
        <v>1173222.2279999999</v>
      </c>
      <c r="K3215">
        <v>1192267.031</v>
      </c>
      <c r="L3215">
        <v>1216593.899</v>
      </c>
      <c r="M3215">
        <v>1252740.6000000001</v>
      </c>
      <c r="N3215">
        <v>1296621.7</v>
      </c>
      <c r="O3215">
        <v>1370765.747</v>
      </c>
      <c r="P3215">
        <v>1430108.956</v>
      </c>
      <c r="Q3215">
        <v>1491852.635</v>
      </c>
      <c r="R3215">
        <v>1556422.409</v>
      </c>
      <c r="S3215">
        <v>1621233.7039999999</v>
      </c>
      <c r="T3215">
        <v>1698666.18</v>
      </c>
      <c r="U3215">
        <v>1772090.459</v>
      </c>
      <c r="V3215">
        <v>1837625.9140000001</v>
      </c>
      <c r="W3215">
        <v>1900847.7169999999</v>
      </c>
      <c r="X3215">
        <v>1959228.889</v>
      </c>
      <c r="Y3215">
        <v>2014271.2320000001</v>
      </c>
      <c r="Z3215">
        <v>2061110.013</v>
      </c>
      <c r="AA3215">
        <v>2103049.1329999999</v>
      </c>
      <c r="AB3215">
        <v>2137965.1549999998</v>
      </c>
      <c r="AC3215">
        <v>2167578.4569999999</v>
      </c>
      <c r="AD3215">
        <v>2191726.1630000002</v>
      </c>
      <c r="AE3215">
        <v>2212238.8149999999</v>
      </c>
      <c r="AF3215">
        <v>2232823.8909999998</v>
      </c>
      <c r="AG3215">
        <v>2252160.8330000001</v>
      </c>
      <c r="AH3215">
        <v>2253707.952</v>
      </c>
      <c r="AI3215">
        <v>2252377.8429999999</v>
      </c>
      <c r="AJ3215" t="s">
        <v>31</v>
      </c>
      <c r="AK3215" t="s">
        <v>24</v>
      </c>
    </row>
    <row r="3216" spans="1:38" x14ac:dyDescent="0.35">
      <c r="A3216" t="s">
        <v>56</v>
      </c>
      <c r="B3216" t="s">
        <v>84</v>
      </c>
      <c r="C3216" t="s">
        <v>32</v>
      </c>
      <c r="D3216">
        <v>1501693.405</v>
      </c>
      <c r="E3216">
        <v>1493158.125</v>
      </c>
      <c r="F3216">
        <v>1459916.669</v>
      </c>
      <c r="G3216">
        <v>1452680.6310000001</v>
      </c>
      <c r="H3216">
        <v>1458360.9140000001</v>
      </c>
      <c r="I3216">
        <v>1473657.51</v>
      </c>
      <c r="J3216">
        <v>1498051.936</v>
      </c>
      <c r="K3216">
        <v>1536920.9909999999</v>
      </c>
      <c r="L3216">
        <v>1586643.2849999999</v>
      </c>
      <c r="M3216">
        <v>1654241.692</v>
      </c>
      <c r="N3216">
        <v>1732806.399</v>
      </c>
      <c r="O3216">
        <v>1862498.9890000001</v>
      </c>
      <c r="P3216">
        <v>1966558.4990000001</v>
      </c>
      <c r="Q3216">
        <v>2073418.355</v>
      </c>
      <c r="R3216">
        <v>2184292.0589999999</v>
      </c>
      <c r="S3216">
        <v>2293631.9840000002</v>
      </c>
      <c r="T3216">
        <v>2426435.8870000001</v>
      </c>
      <c r="U3216">
        <v>2550667.4369999999</v>
      </c>
      <c r="V3216">
        <v>2659225.452</v>
      </c>
      <c r="W3216">
        <v>2764219.5869999998</v>
      </c>
      <c r="X3216">
        <v>2860148.6680000001</v>
      </c>
      <c r="Y3216">
        <v>2951465.8139999998</v>
      </c>
      <c r="Z3216">
        <v>3027675.4890000001</v>
      </c>
      <c r="AA3216">
        <v>3096250.7719999999</v>
      </c>
      <c r="AB3216">
        <v>3153111.1069999998</v>
      </c>
      <c r="AC3216">
        <v>3202076.4679999999</v>
      </c>
      <c r="AD3216">
        <v>3241929.9909999999</v>
      </c>
      <c r="AE3216">
        <v>3275728.56</v>
      </c>
      <c r="AF3216">
        <v>3309994.6940000001</v>
      </c>
      <c r="AG3216">
        <v>3341595.764</v>
      </c>
      <c r="AH3216">
        <v>3344738.6850000001</v>
      </c>
      <c r="AI3216">
        <v>3343924.8</v>
      </c>
      <c r="AJ3216" t="s">
        <v>32</v>
      </c>
      <c r="AK3216" t="s">
        <v>8</v>
      </c>
    </row>
    <row r="3217" spans="1:38" x14ac:dyDescent="0.35">
      <c r="A3217" t="s">
        <v>56</v>
      </c>
      <c r="B3217" t="s">
        <v>84</v>
      </c>
      <c r="C3217" t="s">
        <v>33</v>
      </c>
      <c r="D3217">
        <v>3348782.6740000001</v>
      </c>
      <c r="E3217">
        <v>3325456.7280000001</v>
      </c>
      <c r="F3217">
        <v>3259021.05</v>
      </c>
      <c r="G3217">
        <v>3240473.892</v>
      </c>
      <c r="H3217">
        <v>3247629.395</v>
      </c>
      <c r="I3217">
        <v>3273414.5440000002</v>
      </c>
      <c r="J3217">
        <v>3316408.983</v>
      </c>
      <c r="K3217">
        <v>3387805.5929999999</v>
      </c>
      <c r="L3217">
        <v>3476234.7969999998</v>
      </c>
      <c r="M3217">
        <v>3598254.946</v>
      </c>
      <c r="N3217">
        <v>3742579.648</v>
      </c>
      <c r="O3217">
        <v>3985119.8590000002</v>
      </c>
      <c r="P3217">
        <v>4177717.5180000002</v>
      </c>
      <c r="Q3217">
        <v>4375104.5449999999</v>
      </c>
      <c r="R3217">
        <v>4578937.4670000002</v>
      </c>
      <c r="S3217">
        <v>4783441.6789999995</v>
      </c>
      <c r="T3217">
        <v>5023058.3990000002</v>
      </c>
      <c r="U3217">
        <v>5249061.0590000004</v>
      </c>
      <c r="V3217">
        <v>5445006.085</v>
      </c>
      <c r="W3217">
        <v>5632372.5099999998</v>
      </c>
      <c r="X3217">
        <v>5804305.0980000002</v>
      </c>
      <c r="Y3217">
        <v>5963166.5520000001</v>
      </c>
      <c r="Z3217">
        <v>6096584.9189999998</v>
      </c>
      <c r="AA3217">
        <v>6215784.0460000001</v>
      </c>
      <c r="AB3217">
        <v>6316405.2019999996</v>
      </c>
      <c r="AC3217">
        <v>6401031.4129999997</v>
      </c>
      <c r="AD3217">
        <v>6470841.5860000001</v>
      </c>
      <c r="AE3217">
        <v>6530253.602</v>
      </c>
      <c r="AF3217">
        <v>6588976.5439999998</v>
      </c>
      <c r="AG3217">
        <v>6644727.6789999995</v>
      </c>
      <c r="AH3217">
        <v>6650299.7560000001</v>
      </c>
      <c r="AI3217">
        <v>6648595.057</v>
      </c>
      <c r="AJ3217" t="s">
        <v>33</v>
      </c>
      <c r="AK3217" t="s">
        <v>8</v>
      </c>
    </row>
    <row r="3218" spans="1:38" x14ac:dyDescent="0.35">
      <c r="A3218" t="s">
        <v>56</v>
      </c>
      <c r="B3218" t="s">
        <v>84</v>
      </c>
      <c r="C3218" t="s">
        <v>34</v>
      </c>
      <c r="D3218">
        <v>473216.40600000002</v>
      </c>
      <c r="E3218">
        <v>469948.85</v>
      </c>
      <c r="F3218">
        <v>458456.728</v>
      </c>
      <c r="G3218">
        <v>455297.06</v>
      </c>
      <c r="H3218">
        <v>455738.12</v>
      </c>
      <c r="I3218">
        <v>458541.76400000002</v>
      </c>
      <c r="J3218">
        <v>464984.86099999998</v>
      </c>
      <c r="K3218">
        <v>473680.05</v>
      </c>
      <c r="L3218">
        <v>486234.06699999998</v>
      </c>
      <c r="M3218">
        <v>503164.06800000003</v>
      </c>
      <c r="N3218">
        <v>532928.13399999996</v>
      </c>
      <c r="O3218">
        <v>561238.38699999999</v>
      </c>
      <c r="P3218">
        <v>590682.66700000002</v>
      </c>
      <c r="Q3218">
        <v>618111.13800000004</v>
      </c>
      <c r="R3218">
        <v>649226.66299999994</v>
      </c>
      <c r="S3218">
        <v>680348.11499999999</v>
      </c>
      <c r="T3218">
        <v>715336.37600000005</v>
      </c>
      <c r="U3218">
        <v>748766.33799999999</v>
      </c>
      <c r="V3218">
        <v>777862.054</v>
      </c>
      <c r="W3218">
        <v>806271.44900000002</v>
      </c>
      <c r="X3218">
        <v>832737.34400000004</v>
      </c>
      <c r="Y3218">
        <v>856295.31700000004</v>
      </c>
      <c r="Z3218">
        <v>877440.66799999995</v>
      </c>
      <c r="AA3218">
        <v>896111.76300000004</v>
      </c>
      <c r="AB3218">
        <v>912874.21799999999</v>
      </c>
      <c r="AC3218">
        <v>926435.03899999999</v>
      </c>
      <c r="AD3218">
        <v>938666.87600000005</v>
      </c>
      <c r="AE3218">
        <v>949105.40300000005</v>
      </c>
      <c r="AF3218">
        <v>959554.66299999994</v>
      </c>
      <c r="AG3218">
        <v>969682.64399999997</v>
      </c>
      <c r="AH3218">
        <v>970697.34199999995</v>
      </c>
      <c r="AI3218">
        <v>970640.12300000002</v>
      </c>
      <c r="AJ3218" t="s">
        <v>34</v>
      </c>
      <c r="AK3218" t="s">
        <v>19</v>
      </c>
    </row>
    <row r="3219" spans="1:38" x14ac:dyDescent="0.35">
      <c r="A3219" t="s">
        <v>56</v>
      </c>
      <c r="B3219" t="s">
        <v>84</v>
      </c>
      <c r="C3219" t="s">
        <v>35</v>
      </c>
      <c r="D3219">
        <v>1219276.5220000001</v>
      </c>
      <c r="E3219">
        <v>1212863.858</v>
      </c>
      <c r="F3219">
        <v>1191581.26</v>
      </c>
      <c r="G3219">
        <v>1186315.013</v>
      </c>
      <c r="H3219">
        <v>1188701.024</v>
      </c>
      <c r="I3219">
        <v>1195968.8370000001</v>
      </c>
      <c r="J3219">
        <v>1210366.2450000001</v>
      </c>
      <c r="K3219">
        <v>1228811.17</v>
      </c>
      <c r="L3219">
        <v>1254179.3389999999</v>
      </c>
      <c r="M3219">
        <v>1287108.0330000001</v>
      </c>
      <c r="N3219">
        <v>1342095.2220000001</v>
      </c>
      <c r="O3219">
        <v>1395481.558</v>
      </c>
      <c r="P3219">
        <v>1450776.3929999999</v>
      </c>
      <c r="Q3219">
        <v>1503191.58</v>
      </c>
      <c r="R3219">
        <v>1563103.2830000001</v>
      </c>
      <c r="S3219">
        <v>1622055.3470000001</v>
      </c>
      <c r="T3219">
        <v>1688717.977</v>
      </c>
      <c r="U3219">
        <v>1753772.3659999999</v>
      </c>
      <c r="V3219">
        <v>1811207.865</v>
      </c>
      <c r="W3219">
        <v>1867261.6310000001</v>
      </c>
      <c r="X3219">
        <v>1919842.29</v>
      </c>
      <c r="Y3219">
        <v>1967019.649</v>
      </c>
      <c r="Z3219">
        <v>2009609.791</v>
      </c>
      <c r="AA3219">
        <v>2047667.6640000001</v>
      </c>
      <c r="AB3219">
        <v>2081961.1140000001</v>
      </c>
      <c r="AC3219">
        <v>2110611.4720000001</v>
      </c>
      <c r="AD3219">
        <v>2136885.2239999999</v>
      </c>
      <c r="AE3219">
        <v>2160016.6340000001</v>
      </c>
      <c r="AF3219">
        <v>2182636.923</v>
      </c>
      <c r="AG3219">
        <v>2204389.7420000001</v>
      </c>
      <c r="AH3219">
        <v>2209938.0589999999</v>
      </c>
      <c r="AI3219">
        <v>2212911.27</v>
      </c>
      <c r="AJ3219" t="s">
        <v>35</v>
      </c>
      <c r="AK3219" t="s">
        <v>15</v>
      </c>
    </row>
    <row r="3220" spans="1:38" x14ac:dyDescent="0.35">
      <c r="A3220" t="s">
        <v>56</v>
      </c>
      <c r="B3220" t="s">
        <v>84</v>
      </c>
      <c r="C3220" t="s">
        <v>36</v>
      </c>
      <c r="D3220">
        <v>45757.281999999999</v>
      </c>
      <c r="E3220">
        <v>45682.464</v>
      </c>
      <c r="F3220">
        <v>44785.741999999998</v>
      </c>
      <c r="G3220">
        <v>44816.807000000001</v>
      </c>
      <c r="H3220">
        <v>45466.466</v>
      </c>
      <c r="I3220">
        <v>46533.298000000003</v>
      </c>
      <c r="J3220">
        <v>47998.915000000001</v>
      </c>
      <c r="K3220">
        <v>50006.692000000003</v>
      </c>
      <c r="L3220">
        <v>52443.665999999997</v>
      </c>
      <c r="M3220">
        <v>55419.62</v>
      </c>
      <c r="N3220">
        <v>58772.777000000002</v>
      </c>
      <c r="O3220">
        <v>64430.214999999997</v>
      </c>
      <c r="P3220">
        <v>68700.945000000007</v>
      </c>
      <c r="Q3220">
        <v>73015.588000000003</v>
      </c>
      <c r="R3220">
        <v>77396.626000000004</v>
      </c>
      <c r="S3220">
        <v>81990.197</v>
      </c>
      <c r="T3220">
        <v>87180.528999999995</v>
      </c>
      <c r="U3220">
        <v>92071.614000000001</v>
      </c>
      <c r="V3220">
        <v>96085.638000000006</v>
      </c>
      <c r="W3220">
        <v>100014.04700000001</v>
      </c>
      <c r="X3220">
        <v>103728.564</v>
      </c>
      <c r="Y3220">
        <v>106877.664</v>
      </c>
      <c r="Z3220">
        <v>109733.976</v>
      </c>
      <c r="AA3220">
        <v>112324.92200000001</v>
      </c>
      <c r="AB3220">
        <v>114669.63400000001</v>
      </c>
      <c r="AC3220">
        <v>116665.34</v>
      </c>
      <c r="AD3220">
        <v>118512.031</v>
      </c>
      <c r="AE3220">
        <v>120174.321</v>
      </c>
      <c r="AF3220">
        <v>121787.693</v>
      </c>
      <c r="AG3220">
        <v>123367.34699999999</v>
      </c>
      <c r="AH3220">
        <v>123546.65399999999</v>
      </c>
      <c r="AI3220">
        <v>123523.95</v>
      </c>
      <c r="AJ3220" t="s">
        <v>36</v>
      </c>
      <c r="AK3220" t="s">
        <v>11</v>
      </c>
      <c r="AL3220" t="s">
        <v>9</v>
      </c>
    </row>
    <row r="3221" spans="1:38" x14ac:dyDescent="0.35">
      <c r="A3221" t="s">
        <v>56</v>
      </c>
      <c r="B3221" t="s">
        <v>84</v>
      </c>
      <c r="C3221" t="s">
        <v>37</v>
      </c>
      <c r="D3221">
        <v>762416.01100000006</v>
      </c>
      <c r="E3221">
        <v>755539.93200000003</v>
      </c>
      <c r="F3221">
        <v>740034.28500000003</v>
      </c>
      <c r="G3221">
        <v>734409.80900000001</v>
      </c>
      <c r="H3221">
        <v>734076.44799999997</v>
      </c>
      <c r="I3221">
        <v>737420.22199999995</v>
      </c>
      <c r="J3221">
        <v>744170.97400000005</v>
      </c>
      <c r="K3221">
        <v>758672.32900000003</v>
      </c>
      <c r="L3221">
        <v>779754.67</v>
      </c>
      <c r="M3221">
        <v>809943.93799999997</v>
      </c>
      <c r="N3221">
        <v>846764.09199999995</v>
      </c>
      <c r="O3221">
        <v>902545.96600000001</v>
      </c>
      <c r="P3221">
        <v>952236.94099999999</v>
      </c>
      <c r="Q3221">
        <v>1002874.233</v>
      </c>
      <c r="R3221">
        <v>1054789.426</v>
      </c>
      <c r="S3221">
        <v>1106911.9790000001</v>
      </c>
      <c r="T3221">
        <v>1167586.389</v>
      </c>
      <c r="U3221">
        <v>1225118.2679999999</v>
      </c>
      <c r="V3221">
        <v>1275833.909</v>
      </c>
      <c r="W3221">
        <v>1324509.1359999999</v>
      </c>
      <c r="X3221">
        <v>1369475.125</v>
      </c>
      <c r="Y3221">
        <v>1410930.4010000001</v>
      </c>
      <c r="Z3221">
        <v>1445667.787</v>
      </c>
      <c r="AA3221">
        <v>1476200.3389999999</v>
      </c>
      <c r="AB3221">
        <v>1501407.5319999999</v>
      </c>
      <c r="AC3221">
        <v>1522119.4339999999</v>
      </c>
      <c r="AD3221">
        <v>1538385.3910000001</v>
      </c>
      <c r="AE3221">
        <v>1551495.858</v>
      </c>
      <c r="AF3221">
        <v>1564761.7109999999</v>
      </c>
      <c r="AG3221">
        <v>1577238.656</v>
      </c>
      <c r="AH3221">
        <v>1578366.3230000001</v>
      </c>
      <c r="AI3221">
        <v>1577693.642</v>
      </c>
      <c r="AJ3221" t="s">
        <v>37</v>
      </c>
      <c r="AK3221" t="s">
        <v>22</v>
      </c>
      <c r="AL3221" t="s">
        <v>24</v>
      </c>
    </row>
    <row r="3222" spans="1:38" x14ac:dyDescent="0.35">
      <c r="A3222" t="s">
        <v>56</v>
      </c>
      <c r="B3222" t="s">
        <v>84</v>
      </c>
      <c r="C3222" t="s">
        <v>38</v>
      </c>
      <c r="D3222">
        <v>881469.03899999999</v>
      </c>
      <c r="E3222">
        <v>876673.924</v>
      </c>
      <c r="F3222">
        <v>862547.37300000002</v>
      </c>
      <c r="G3222">
        <v>859412.39899999998</v>
      </c>
      <c r="H3222">
        <v>862453.098</v>
      </c>
      <c r="I3222">
        <v>869807.31299999997</v>
      </c>
      <c r="J3222">
        <v>882566.49300000002</v>
      </c>
      <c r="K3222">
        <v>902502.60400000005</v>
      </c>
      <c r="L3222">
        <v>935151.13699999999</v>
      </c>
      <c r="M3222">
        <v>977015.82400000002</v>
      </c>
      <c r="N3222">
        <v>1024986.839</v>
      </c>
      <c r="O3222">
        <v>1077815.9480000001</v>
      </c>
      <c r="P3222">
        <v>1136911.767</v>
      </c>
      <c r="Q3222">
        <v>1193632.7579999999</v>
      </c>
      <c r="R3222">
        <v>1252718.669</v>
      </c>
      <c r="S3222">
        <v>1313866.078</v>
      </c>
      <c r="T3222">
        <v>1382931.905</v>
      </c>
      <c r="U3222">
        <v>1448674.96</v>
      </c>
      <c r="V3222">
        <v>1506161.956</v>
      </c>
      <c r="W3222">
        <v>1561319.804</v>
      </c>
      <c r="X3222">
        <v>1613911.328</v>
      </c>
      <c r="Y3222">
        <v>1658037.2609999999</v>
      </c>
      <c r="Z3222">
        <v>1698383.7350000001</v>
      </c>
      <c r="AA3222">
        <v>1733174.9129999999</v>
      </c>
      <c r="AB3222">
        <v>1763671.5959999999</v>
      </c>
      <c r="AC3222">
        <v>1788295.7039999999</v>
      </c>
      <c r="AD3222">
        <v>1809322.0560000001</v>
      </c>
      <c r="AE3222">
        <v>1826588.9169999999</v>
      </c>
      <c r="AF3222">
        <v>1843546.307</v>
      </c>
      <c r="AG3222">
        <v>1860053.7549999999</v>
      </c>
      <c r="AH3222">
        <v>1865946.9950000001</v>
      </c>
      <c r="AI3222">
        <v>1869285.061</v>
      </c>
      <c r="AJ3222" t="s">
        <v>38</v>
      </c>
      <c r="AK3222" t="s">
        <v>22</v>
      </c>
      <c r="AL3222" t="s">
        <v>24</v>
      </c>
    </row>
    <row r="3223" spans="1:38" x14ac:dyDescent="0.35">
      <c r="A3223" t="s">
        <v>56</v>
      </c>
      <c r="B3223" t="s">
        <v>84</v>
      </c>
      <c r="C3223" t="s">
        <v>39</v>
      </c>
      <c r="D3223">
        <v>679254.21799999999</v>
      </c>
      <c r="E3223">
        <v>676900.45900000003</v>
      </c>
      <c r="F3223">
        <v>662192.13100000005</v>
      </c>
      <c r="G3223">
        <v>660098.85199999996</v>
      </c>
      <c r="H3223">
        <v>663760.94200000004</v>
      </c>
      <c r="I3223">
        <v>670862.27899999998</v>
      </c>
      <c r="J3223">
        <v>683032.38100000005</v>
      </c>
      <c r="K3223">
        <v>698010.94700000004</v>
      </c>
      <c r="L3223">
        <v>718454.64099999995</v>
      </c>
      <c r="M3223">
        <v>745444.77800000005</v>
      </c>
      <c r="N3223">
        <v>788599.78700000001</v>
      </c>
      <c r="O3223">
        <v>831388.527</v>
      </c>
      <c r="P3223">
        <v>874706.06200000003</v>
      </c>
      <c r="Q3223">
        <v>915724.07499999995</v>
      </c>
      <c r="R3223">
        <v>961317.43500000006</v>
      </c>
      <c r="S3223">
        <v>1006906.449</v>
      </c>
      <c r="T3223">
        <v>1058158.372</v>
      </c>
      <c r="U3223">
        <v>1107042.325</v>
      </c>
      <c r="V3223">
        <v>1149172.027</v>
      </c>
      <c r="W3223">
        <v>1190084.254</v>
      </c>
      <c r="X3223">
        <v>1228536.1270000001</v>
      </c>
      <c r="Y3223">
        <v>1263170.1980000001</v>
      </c>
      <c r="Z3223">
        <v>1294484.0460000001</v>
      </c>
      <c r="AA3223">
        <v>1322437.602</v>
      </c>
      <c r="AB3223">
        <v>1347614.469</v>
      </c>
      <c r="AC3223">
        <v>1368653.726</v>
      </c>
      <c r="AD3223">
        <v>1387794.2379999999</v>
      </c>
      <c r="AE3223">
        <v>1404451.693</v>
      </c>
      <c r="AF3223">
        <v>1421083.1680000001</v>
      </c>
      <c r="AG3223">
        <v>1437224.45</v>
      </c>
      <c r="AH3223">
        <v>1440469.61</v>
      </c>
      <c r="AI3223">
        <v>1442171.629</v>
      </c>
      <c r="AJ3223" t="s">
        <v>39</v>
      </c>
      <c r="AK3223" t="s">
        <v>15</v>
      </c>
    </row>
    <row r="3224" spans="1:38" x14ac:dyDescent="0.35">
      <c r="A3224" t="s">
        <v>56</v>
      </c>
      <c r="B3224" t="s">
        <v>84</v>
      </c>
      <c r="C3224" t="s">
        <v>40</v>
      </c>
      <c r="D3224">
        <v>1284247.8060000001</v>
      </c>
      <c r="E3224">
        <v>1277740.699</v>
      </c>
      <c r="F3224">
        <v>1253312.1780000001</v>
      </c>
      <c r="G3224">
        <v>1249453.1780000001</v>
      </c>
      <c r="H3224">
        <v>1256057.929</v>
      </c>
      <c r="I3224">
        <v>1270686.561</v>
      </c>
      <c r="J3224">
        <v>1290475.0079999999</v>
      </c>
      <c r="K3224">
        <v>1325820.7830000001</v>
      </c>
      <c r="L3224">
        <v>1373656.4339999999</v>
      </c>
      <c r="M3224">
        <v>1437322.19</v>
      </c>
      <c r="N3224">
        <v>1480855.4680000001</v>
      </c>
      <c r="O3224">
        <v>1559554.213</v>
      </c>
      <c r="P3224">
        <v>1627853.3840000001</v>
      </c>
      <c r="Q3224">
        <v>1698781.425</v>
      </c>
      <c r="R3224">
        <v>1770367.5319999999</v>
      </c>
      <c r="S3224">
        <v>1847328.9240000001</v>
      </c>
      <c r="T3224">
        <v>1933442.014</v>
      </c>
      <c r="U3224">
        <v>2017902.1059999999</v>
      </c>
      <c r="V3224">
        <v>2089886.4709999999</v>
      </c>
      <c r="W3224">
        <v>2158388.003</v>
      </c>
      <c r="X3224">
        <v>2222444.2289999998</v>
      </c>
      <c r="Y3224">
        <v>2281101.8190000001</v>
      </c>
      <c r="Z3224">
        <v>2333860.355</v>
      </c>
      <c r="AA3224">
        <v>2381373.31</v>
      </c>
      <c r="AB3224">
        <v>2420036.446</v>
      </c>
      <c r="AC3224">
        <v>2455116.5240000002</v>
      </c>
      <c r="AD3224">
        <v>2483329.5279999999</v>
      </c>
      <c r="AE3224">
        <v>2510168.5649999999</v>
      </c>
      <c r="AF3224">
        <v>2533912.9369999999</v>
      </c>
      <c r="AG3224">
        <v>2557924.273</v>
      </c>
      <c r="AH3224">
        <v>2563444.1260000002</v>
      </c>
      <c r="AI3224">
        <v>2565595.335</v>
      </c>
      <c r="AJ3224" t="s">
        <v>40</v>
      </c>
      <c r="AK3224" t="s">
        <v>15</v>
      </c>
    </row>
    <row r="3225" spans="1:38" x14ac:dyDescent="0.35">
      <c r="A3225" t="s">
        <v>56</v>
      </c>
      <c r="B3225" t="s">
        <v>84</v>
      </c>
      <c r="C3225" t="s">
        <v>41</v>
      </c>
      <c r="D3225">
        <v>100293.005</v>
      </c>
      <c r="E3225">
        <v>99384.547999999995</v>
      </c>
      <c r="F3225">
        <v>97348.892000000007</v>
      </c>
      <c r="G3225">
        <v>96514.808999999994</v>
      </c>
      <c r="H3225">
        <v>96290.451000000001</v>
      </c>
      <c r="I3225">
        <v>96509.407999999996</v>
      </c>
      <c r="J3225">
        <v>97192.206000000006</v>
      </c>
      <c r="K3225">
        <v>98181.762000000002</v>
      </c>
      <c r="L3225">
        <v>100271.49400000001</v>
      </c>
      <c r="M3225">
        <v>102999.12300000001</v>
      </c>
      <c r="N3225">
        <v>106127.007</v>
      </c>
      <c r="O3225">
        <v>110742.738</v>
      </c>
      <c r="P3225">
        <v>114927.478</v>
      </c>
      <c r="Q3225">
        <v>119202.11500000001</v>
      </c>
      <c r="R3225">
        <v>123639.42600000001</v>
      </c>
      <c r="S3225">
        <v>128583.072</v>
      </c>
      <c r="T3225">
        <v>134391.65900000001</v>
      </c>
      <c r="U3225">
        <v>139790.33300000001</v>
      </c>
      <c r="V3225">
        <v>144352.37</v>
      </c>
      <c r="W3225">
        <v>148828.52299999999</v>
      </c>
      <c r="X3225">
        <v>153045.99299999999</v>
      </c>
      <c r="Y3225">
        <v>156429.492</v>
      </c>
      <c r="Z3225">
        <v>159571.86300000001</v>
      </c>
      <c r="AA3225">
        <v>162342.609</v>
      </c>
      <c r="AB3225">
        <v>164781.736</v>
      </c>
      <c r="AC3225">
        <v>166807.948</v>
      </c>
      <c r="AD3225">
        <v>168544.647</v>
      </c>
      <c r="AE3225">
        <v>170007.734</v>
      </c>
      <c r="AF3225">
        <v>171505.30900000001</v>
      </c>
      <c r="AG3225">
        <v>172862.46400000001</v>
      </c>
      <c r="AH3225">
        <v>172882.45300000001</v>
      </c>
      <c r="AI3225">
        <v>172578.21</v>
      </c>
      <c r="AJ3225" t="s">
        <v>41</v>
      </c>
      <c r="AK3225" t="s">
        <v>42</v>
      </c>
    </row>
    <row r="3226" spans="1:38" x14ac:dyDescent="0.35">
      <c r="A3226" t="s">
        <v>56</v>
      </c>
      <c r="B3226" t="s">
        <v>84</v>
      </c>
      <c r="C3226" t="s">
        <v>43</v>
      </c>
      <c r="D3226">
        <v>403892.35200000001</v>
      </c>
      <c r="E3226">
        <v>401872.75400000002</v>
      </c>
      <c r="F3226">
        <v>391780.772</v>
      </c>
      <c r="G3226">
        <v>390355.337</v>
      </c>
      <c r="H3226">
        <v>392805.01500000001</v>
      </c>
      <c r="I3226">
        <v>398232.63</v>
      </c>
      <c r="J3226">
        <v>406905.93099999998</v>
      </c>
      <c r="K3226">
        <v>420151.674</v>
      </c>
      <c r="L3226">
        <v>438888.75799999997</v>
      </c>
      <c r="M3226">
        <v>463696.68199999997</v>
      </c>
      <c r="N3226">
        <v>499215.98300000001</v>
      </c>
      <c r="O3226">
        <v>537387.45499999996</v>
      </c>
      <c r="P3226">
        <v>577360.03300000005</v>
      </c>
      <c r="Q3226">
        <v>616088.00699999998</v>
      </c>
      <c r="R3226">
        <v>658021.19900000002</v>
      </c>
      <c r="S3226">
        <v>699480.83100000001</v>
      </c>
      <c r="T3226">
        <v>744778.71900000004</v>
      </c>
      <c r="U3226">
        <v>788756.28200000001</v>
      </c>
      <c r="V3226">
        <v>827101.20499999996</v>
      </c>
      <c r="W3226">
        <v>863351.80500000005</v>
      </c>
      <c r="X3226">
        <v>897738.95600000001</v>
      </c>
      <c r="Y3226">
        <v>928917.67299999995</v>
      </c>
      <c r="Z3226">
        <v>956342.90300000005</v>
      </c>
      <c r="AA3226">
        <v>980217.40599999996</v>
      </c>
      <c r="AB3226">
        <v>1001012.638</v>
      </c>
      <c r="AC3226">
        <v>1017953.791</v>
      </c>
      <c r="AD3226">
        <v>1032439.94</v>
      </c>
      <c r="AE3226">
        <v>1044531.318</v>
      </c>
      <c r="AF3226">
        <v>1056502.885</v>
      </c>
      <c r="AG3226">
        <v>1068324.0530000001</v>
      </c>
      <c r="AH3226">
        <v>1070551.567</v>
      </c>
      <c r="AI3226">
        <v>1071435.669</v>
      </c>
      <c r="AJ3226" t="s">
        <v>43</v>
      </c>
      <c r="AK3226" t="s">
        <v>19</v>
      </c>
    </row>
    <row r="3227" spans="1:38" x14ac:dyDescent="0.35">
      <c r="A3227" t="s">
        <v>56</v>
      </c>
      <c r="B3227" t="s">
        <v>84</v>
      </c>
      <c r="C3227" t="s">
        <v>44</v>
      </c>
      <c r="D3227">
        <v>247751.65599999999</v>
      </c>
      <c r="E3227">
        <v>246315.595</v>
      </c>
      <c r="F3227">
        <v>242195.462</v>
      </c>
      <c r="G3227">
        <v>241481.497</v>
      </c>
      <c r="H3227">
        <v>242523.595</v>
      </c>
      <c r="I3227">
        <v>245281.467</v>
      </c>
      <c r="J3227">
        <v>248723.18900000001</v>
      </c>
      <c r="K3227">
        <v>257135.64799999999</v>
      </c>
      <c r="L3227">
        <v>268655.79800000001</v>
      </c>
      <c r="M3227">
        <v>284169.90000000002</v>
      </c>
      <c r="N3227">
        <v>288550.05599999998</v>
      </c>
      <c r="O3227">
        <v>305482.69099999999</v>
      </c>
      <c r="P3227">
        <v>318717.53100000002</v>
      </c>
      <c r="Q3227">
        <v>333582.353</v>
      </c>
      <c r="R3227">
        <v>348139.91100000002</v>
      </c>
      <c r="S3227">
        <v>364098.85800000001</v>
      </c>
      <c r="T3227">
        <v>381969.027</v>
      </c>
      <c r="U3227">
        <v>399867.85399999999</v>
      </c>
      <c r="V3227">
        <v>415312.109</v>
      </c>
      <c r="W3227">
        <v>430018.88299999997</v>
      </c>
      <c r="X3227">
        <v>443521.196</v>
      </c>
      <c r="Y3227">
        <v>455884.239</v>
      </c>
      <c r="Z3227">
        <v>466769.54700000002</v>
      </c>
      <c r="AA3227">
        <v>476791.598</v>
      </c>
      <c r="AB3227">
        <v>484336.728</v>
      </c>
      <c r="AC3227">
        <v>491677.76500000001</v>
      </c>
      <c r="AD3227">
        <v>496986.522</v>
      </c>
      <c r="AE3227">
        <v>502561.31199999998</v>
      </c>
      <c r="AF3227">
        <v>507026.86900000001</v>
      </c>
      <c r="AG3227">
        <v>511664.728</v>
      </c>
      <c r="AH3227">
        <v>513619.03399999999</v>
      </c>
      <c r="AI3227">
        <v>514840.28499999997</v>
      </c>
      <c r="AJ3227" t="s">
        <v>44</v>
      </c>
      <c r="AK3227" t="s">
        <v>17</v>
      </c>
    </row>
    <row r="3228" spans="1:38" x14ac:dyDescent="0.35">
      <c r="A3228" t="s">
        <v>56</v>
      </c>
      <c r="B3228" t="s">
        <v>84</v>
      </c>
      <c r="C3228" t="s">
        <v>45</v>
      </c>
      <c r="D3228">
        <v>1108898.3770000001</v>
      </c>
      <c r="E3228">
        <v>1103052.919</v>
      </c>
      <c r="F3228">
        <v>1084398.42</v>
      </c>
      <c r="G3228">
        <v>1081416.1569999999</v>
      </c>
      <c r="H3228">
        <v>1087554.466</v>
      </c>
      <c r="I3228">
        <v>1098898.8230000001</v>
      </c>
      <c r="J3228">
        <v>1115657.2150000001</v>
      </c>
      <c r="K3228">
        <v>1140754.0020000001</v>
      </c>
      <c r="L3228">
        <v>1174522.395</v>
      </c>
      <c r="M3228">
        <v>1221214.264</v>
      </c>
      <c r="N3228">
        <v>1276006.267</v>
      </c>
      <c r="O3228">
        <v>1351848.3870000001</v>
      </c>
      <c r="P3228">
        <v>1420965.7879999999</v>
      </c>
      <c r="Q3228">
        <v>1490615.696</v>
      </c>
      <c r="R3228">
        <v>1563056.949</v>
      </c>
      <c r="S3228">
        <v>1637539.0149999999</v>
      </c>
      <c r="T3228">
        <v>1723698.4609999999</v>
      </c>
      <c r="U3228">
        <v>1803778.798</v>
      </c>
      <c r="V3228">
        <v>1874370.2</v>
      </c>
      <c r="W3228">
        <v>1941941.797</v>
      </c>
      <c r="X3228">
        <v>2005540.547</v>
      </c>
      <c r="Y3228">
        <v>2062586.767</v>
      </c>
      <c r="Z3228">
        <v>2113347.048</v>
      </c>
      <c r="AA3228">
        <v>2158486.5690000001</v>
      </c>
      <c r="AB3228">
        <v>2197829.31</v>
      </c>
      <c r="AC3228">
        <v>2230895.094</v>
      </c>
      <c r="AD3228">
        <v>2258920.2289999998</v>
      </c>
      <c r="AE3228">
        <v>2283110.656</v>
      </c>
      <c r="AF3228">
        <v>2307191.39</v>
      </c>
      <c r="AG3228">
        <v>2330467.8969999999</v>
      </c>
      <c r="AH3228">
        <v>2337175.773</v>
      </c>
      <c r="AI3228">
        <v>2340662.5449999999</v>
      </c>
      <c r="AJ3228" t="s">
        <v>45</v>
      </c>
      <c r="AK3228" t="s">
        <v>9</v>
      </c>
    </row>
    <row r="3229" spans="1:38" x14ac:dyDescent="0.35">
      <c r="A3229" t="s">
        <v>56</v>
      </c>
      <c r="B3229" t="s">
        <v>84</v>
      </c>
      <c r="C3229" t="s">
        <v>46</v>
      </c>
      <c r="D3229">
        <v>298382.58600000001</v>
      </c>
      <c r="E3229">
        <v>297189.11599999998</v>
      </c>
      <c r="F3229">
        <v>292921.86900000001</v>
      </c>
      <c r="G3229">
        <v>292679.61200000002</v>
      </c>
      <c r="H3229">
        <v>294898.24699999997</v>
      </c>
      <c r="I3229">
        <v>298876.924</v>
      </c>
      <c r="J3229">
        <v>304047.7</v>
      </c>
      <c r="K3229">
        <v>312087.56</v>
      </c>
      <c r="L3229">
        <v>323172.09299999999</v>
      </c>
      <c r="M3229">
        <v>337384.79300000001</v>
      </c>
      <c r="N3229">
        <v>348670.47899999999</v>
      </c>
      <c r="O3229">
        <v>366220.50599999999</v>
      </c>
      <c r="P3229">
        <v>382584.16600000003</v>
      </c>
      <c r="Q3229">
        <v>399253.80099999998</v>
      </c>
      <c r="R3229">
        <v>416761.16899999999</v>
      </c>
      <c r="S3229">
        <v>434776.397</v>
      </c>
      <c r="T3229">
        <v>455504.65899999999</v>
      </c>
      <c r="U3229">
        <v>475683.83100000001</v>
      </c>
      <c r="V3229">
        <v>492921.56</v>
      </c>
      <c r="W3229">
        <v>509255.19</v>
      </c>
      <c r="X3229">
        <v>524490.27099999995</v>
      </c>
      <c r="Y3229">
        <v>538194.57499999995</v>
      </c>
      <c r="Z3229">
        <v>550336.58100000001</v>
      </c>
      <c r="AA3229">
        <v>561394.65500000003</v>
      </c>
      <c r="AB3229">
        <v>570743.14199999999</v>
      </c>
      <c r="AC3229">
        <v>579244.82499999995</v>
      </c>
      <c r="AD3229">
        <v>586436.77500000002</v>
      </c>
      <c r="AE3229">
        <v>593222.75699999998</v>
      </c>
      <c r="AF3229">
        <v>599417.32700000005</v>
      </c>
      <c r="AG3229">
        <v>605560.40399999998</v>
      </c>
      <c r="AH3229">
        <v>607946.55000000005</v>
      </c>
      <c r="AI3229">
        <v>609421.81799999997</v>
      </c>
      <c r="AJ3229" t="s">
        <v>46</v>
      </c>
      <c r="AK3229" t="s">
        <v>17</v>
      </c>
    </row>
    <row r="3230" spans="1:38" x14ac:dyDescent="0.35">
      <c r="A3230" t="s">
        <v>56</v>
      </c>
      <c r="B3230" t="s">
        <v>84</v>
      </c>
      <c r="C3230" t="s">
        <v>47</v>
      </c>
      <c r="D3230">
        <v>517535.63299999997</v>
      </c>
      <c r="E3230">
        <v>513571.342</v>
      </c>
      <c r="F3230">
        <v>502459.59600000002</v>
      </c>
      <c r="G3230">
        <v>499734.54200000002</v>
      </c>
      <c r="H3230">
        <v>501467.65299999999</v>
      </c>
      <c r="I3230">
        <v>505705.53100000002</v>
      </c>
      <c r="J3230">
        <v>511518.85499999998</v>
      </c>
      <c r="K3230">
        <v>520380.32400000002</v>
      </c>
      <c r="L3230">
        <v>533455.42599999998</v>
      </c>
      <c r="M3230">
        <v>550883.64099999995</v>
      </c>
      <c r="N3230">
        <v>574108.11</v>
      </c>
      <c r="O3230">
        <v>600524.95200000005</v>
      </c>
      <c r="P3230">
        <v>627870.49399999995</v>
      </c>
      <c r="Q3230">
        <v>653532.674</v>
      </c>
      <c r="R3230">
        <v>684082.24600000004</v>
      </c>
      <c r="S3230">
        <v>714413.05599999998</v>
      </c>
      <c r="T3230">
        <v>750236.40599999996</v>
      </c>
      <c r="U3230">
        <v>784526.95900000003</v>
      </c>
      <c r="V3230">
        <v>813933.24</v>
      </c>
      <c r="W3230">
        <v>842347.19099999999</v>
      </c>
      <c r="X3230">
        <v>869234.78399999999</v>
      </c>
      <c r="Y3230">
        <v>893553.11499999999</v>
      </c>
      <c r="Z3230">
        <v>915485.88300000003</v>
      </c>
      <c r="AA3230">
        <v>934373.83400000003</v>
      </c>
      <c r="AB3230">
        <v>951137.35100000002</v>
      </c>
      <c r="AC3230">
        <v>964899.80299999996</v>
      </c>
      <c r="AD3230">
        <v>977333.57799999998</v>
      </c>
      <c r="AE3230">
        <v>987814.88399999996</v>
      </c>
      <c r="AF3230">
        <v>998266.97499999998</v>
      </c>
      <c r="AG3230">
        <v>1008414.931</v>
      </c>
      <c r="AH3230">
        <v>1009800.781</v>
      </c>
      <c r="AI3230">
        <v>1009394.463</v>
      </c>
      <c r="AJ3230" t="s">
        <v>47</v>
      </c>
      <c r="AK3230" t="s">
        <v>17</v>
      </c>
    </row>
    <row r="3231" spans="1:38" x14ac:dyDescent="0.35">
      <c r="A3231" t="s">
        <v>56</v>
      </c>
      <c r="B3231" t="s">
        <v>84</v>
      </c>
      <c r="C3231" t="s">
        <v>48</v>
      </c>
      <c r="D3231">
        <v>457874.788</v>
      </c>
      <c r="E3231">
        <v>456377.71500000003</v>
      </c>
      <c r="F3231">
        <v>449996.53899999999</v>
      </c>
      <c r="G3231">
        <v>449487.147</v>
      </c>
      <c r="H3231">
        <v>452342.636</v>
      </c>
      <c r="I3231">
        <v>457612.91700000002</v>
      </c>
      <c r="J3231">
        <v>466459.15299999999</v>
      </c>
      <c r="K3231">
        <v>479340.82699999999</v>
      </c>
      <c r="L3231">
        <v>502512.67200000002</v>
      </c>
      <c r="M3231">
        <v>530193.67200000002</v>
      </c>
      <c r="N3231">
        <v>560491.22600000002</v>
      </c>
      <c r="O3231">
        <v>584749.80200000003</v>
      </c>
      <c r="P3231">
        <v>619975.125</v>
      </c>
      <c r="Q3231">
        <v>651633.16</v>
      </c>
      <c r="R3231">
        <v>685365.45299999998</v>
      </c>
      <c r="S3231">
        <v>719076.95</v>
      </c>
      <c r="T3231">
        <v>757461.93200000003</v>
      </c>
      <c r="U3231">
        <v>794382.32400000002</v>
      </c>
      <c r="V3231">
        <v>826730.41599999997</v>
      </c>
      <c r="W3231">
        <v>857971.80900000001</v>
      </c>
      <c r="X3231">
        <v>888100.61600000004</v>
      </c>
      <c r="Y3231">
        <v>912805.40500000003</v>
      </c>
      <c r="Z3231">
        <v>935877.32200000004</v>
      </c>
      <c r="AA3231">
        <v>955442.30700000003</v>
      </c>
      <c r="AB3231">
        <v>972696.95900000003</v>
      </c>
      <c r="AC3231">
        <v>986598.97600000002</v>
      </c>
      <c r="AD3231">
        <v>998718.527</v>
      </c>
      <c r="AE3231">
        <v>1008437.3959999999</v>
      </c>
      <c r="AF3231">
        <v>1017946.348</v>
      </c>
      <c r="AG3231">
        <v>1027302.17</v>
      </c>
      <c r="AH3231">
        <v>1031999.2439999999</v>
      </c>
      <c r="AI3231">
        <v>1035297.763</v>
      </c>
      <c r="AJ3231" t="s">
        <v>48</v>
      </c>
      <c r="AK3231" t="s">
        <v>8</v>
      </c>
      <c r="AL3231" t="s">
        <v>17</v>
      </c>
    </row>
    <row r="3232" spans="1:38" x14ac:dyDescent="0.35">
      <c r="A3232" t="s">
        <v>56</v>
      </c>
      <c r="B3232" t="s">
        <v>84</v>
      </c>
      <c r="C3232" t="s">
        <v>49</v>
      </c>
      <c r="D3232">
        <v>2060040.5830000001</v>
      </c>
      <c r="E3232">
        <v>2046138.3049999999</v>
      </c>
      <c r="F3232">
        <v>2004936.6810000001</v>
      </c>
      <c r="G3232">
        <v>1993295.3</v>
      </c>
      <c r="H3232">
        <v>1997432.415</v>
      </c>
      <c r="I3232">
        <v>2011658.7479999999</v>
      </c>
      <c r="J3232">
        <v>2034429.0689999999</v>
      </c>
      <c r="K3232">
        <v>2071933.257</v>
      </c>
      <c r="L3232">
        <v>2117592.36</v>
      </c>
      <c r="M3232">
        <v>2182453.0460000001</v>
      </c>
      <c r="N3232">
        <v>2259599.966</v>
      </c>
      <c r="O3232">
        <v>2399593.6719999998</v>
      </c>
      <c r="P3232">
        <v>2504115.6979999999</v>
      </c>
      <c r="Q3232">
        <v>2613536.7030000002</v>
      </c>
      <c r="R3232">
        <v>2727420.5639999998</v>
      </c>
      <c r="S3232">
        <v>2840338.6409999998</v>
      </c>
      <c r="T3232">
        <v>2982231.412</v>
      </c>
      <c r="U3232">
        <v>3111980.8930000002</v>
      </c>
      <c r="V3232">
        <v>3225915.156</v>
      </c>
      <c r="W3232">
        <v>3336300.7069999999</v>
      </c>
      <c r="X3232">
        <v>3437427.0559999999</v>
      </c>
      <c r="Y3232">
        <v>3534580.8420000002</v>
      </c>
      <c r="Z3232">
        <v>3615886.7519999999</v>
      </c>
      <c r="AA3232">
        <v>3689928.031</v>
      </c>
      <c r="AB3232">
        <v>3752053.1940000001</v>
      </c>
      <c r="AC3232">
        <v>3806183.25</v>
      </c>
      <c r="AD3232">
        <v>3851110.82</v>
      </c>
      <c r="AE3232">
        <v>3890347.1779999998</v>
      </c>
      <c r="AF3232">
        <v>3930287.1510000001</v>
      </c>
      <c r="AG3232">
        <v>3967558.3689999999</v>
      </c>
      <c r="AH3232">
        <v>3970597.0959999999</v>
      </c>
      <c r="AI3232">
        <v>3968544.2990000001</v>
      </c>
      <c r="AJ3232" t="s">
        <v>49</v>
      </c>
      <c r="AK3232" t="s">
        <v>9</v>
      </c>
    </row>
    <row r="3233" spans="1:38" x14ac:dyDescent="0.35">
      <c r="A3233" t="s">
        <v>56</v>
      </c>
      <c r="B3233" t="s">
        <v>84</v>
      </c>
      <c r="C3233" t="s">
        <v>50</v>
      </c>
      <c r="D3233">
        <v>401747.78100000002</v>
      </c>
      <c r="E3233">
        <v>399371.891</v>
      </c>
      <c r="F3233">
        <v>388684.96299999999</v>
      </c>
      <c r="G3233">
        <v>386967.592</v>
      </c>
      <c r="H3233">
        <v>389462.97499999998</v>
      </c>
      <c r="I3233">
        <v>394481.82799999998</v>
      </c>
      <c r="J3233">
        <v>402961.26400000002</v>
      </c>
      <c r="K3233">
        <v>413735.47899999999</v>
      </c>
      <c r="L3233">
        <v>428660.973</v>
      </c>
      <c r="M3233">
        <v>448250.37599999999</v>
      </c>
      <c r="N3233">
        <v>480806.44699999999</v>
      </c>
      <c r="O3233">
        <v>512207.32400000002</v>
      </c>
      <c r="P3233">
        <v>544560.72499999998</v>
      </c>
      <c r="Q3233">
        <v>575101.87</v>
      </c>
      <c r="R3233">
        <v>610457.92099999997</v>
      </c>
      <c r="S3233">
        <v>644761.91</v>
      </c>
      <c r="T3233">
        <v>683186.17200000002</v>
      </c>
      <c r="U3233">
        <v>720497.49699999997</v>
      </c>
      <c r="V3233">
        <v>753112.25699999998</v>
      </c>
      <c r="W3233">
        <v>784820.39500000002</v>
      </c>
      <c r="X3233">
        <v>814629.72499999998</v>
      </c>
      <c r="Y3233">
        <v>841441.67099999997</v>
      </c>
      <c r="Z3233">
        <v>865588.625</v>
      </c>
      <c r="AA3233">
        <v>886486.13199999998</v>
      </c>
      <c r="AB3233">
        <v>904976.36899999995</v>
      </c>
      <c r="AC3233">
        <v>919935.902</v>
      </c>
      <c r="AD3233">
        <v>933319.66899999999</v>
      </c>
      <c r="AE3233">
        <v>944376.57900000003</v>
      </c>
      <c r="AF3233">
        <v>955289.14399999997</v>
      </c>
      <c r="AG3233">
        <v>965657.21900000004</v>
      </c>
      <c r="AH3233">
        <v>966429.85400000005</v>
      </c>
      <c r="AI3233">
        <v>965998.47100000002</v>
      </c>
      <c r="AJ3233" t="s">
        <v>50</v>
      </c>
      <c r="AK3233" t="s">
        <v>15</v>
      </c>
    </row>
    <row r="3234" spans="1:38" x14ac:dyDescent="0.35">
      <c r="A3234" t="s">
        <v>56</v>
      </c>
      <c r="B3234" t="s">
        <v>84</v>
      </c>
      <c r="C3234" t="s">
        <v>51</v>
      </c>
      <c r="D3234">
        <v>747482.53599999996</v>
      </c>
      <c r="E3234">
        <v>743953.00800000003</v>
      </c>
      <c r="F3234">
        <v>729798.00100000005</v>
      </c>
      <c r="G3234">
        <v>727717.875</v>
      </c>
      <c r="H3234">
        <v>731503.99899999995</v>
      </c>
      <c r="I3234">
        <v>739168.59</v>
      </c>
      <c r="J3234">
        <v>752681.02599999995</v>
      </c>
      <c r="K3234">
        <v>770304.348</v>
      </c>
      <c r="L3234">
        <v>794782.11399999994</v>
      </c>
      <c r="M3234">
        <v>826986.93799999997</v>
      </c>
      <c r="N3234">
        <v>873558.91399999999</v>
      </c>
      <c r="O3234">
        <v>922922.36199999996</v>
      </c>
      <c r="P3234">
        <v>973229.63500000001</v>
      </c>
      <c r="Q3234">
        <v>1022053.583</v>
      </c>
      <c r="R3234">
        <v>1074014.351</v>
      </c>
      <c r="S3234">
        <v>1126172.0970000001</v>
      </c>
      <c r="T3234">
        <v>1183555.9580000001</v>
      </c>
      <c r="U3234">
        <v>1239508.0090000001</v>
      </c>
      <c r="V3234">
        <v>1288234.6340000001</v>
      </c>
      <c r="W3234">
        <v>1334848.466</v>
      </c>
      <c r="X3234">
        <v>1378744.8019999999</v>
      </c>
      <c r="Y3234">
        <v>1418583.378</v>
      </c>
      <c r="Z3234">
        <v>1453967.203</v>
      </c>
      <c r="AA3234">
        <v>1485377.1029999999</v>
      </c>
      <c r="AB3234">
        <v>1513072.4639999999</v>
      </c>
      <c r="AC3234">
        <v>1536075.2290000001</v>
      </c>
      <c r="AD3234">
        <v>1556427.861</v>
      </c>
      <c r="AE3234">
        <v>1573822.706</v>
      </c>
      <c r="AF3234">
        <v>1590913.952</v>
      </c>
      <c r="AG3234">
        <v>1607348.429</v>
      </c>
      <c r="AH3234">
        <v>1611481.7439999999</v>
      </c>
      <c r="AI3234">
        <v>1613769.243</v>
      </c>
      <c r="AJ3234" t="s">
        <v>51</v>
      </c>
      <c r="AK3234" t="s">
        <v>19</v>
      </c>
    </row>
    <row r="3235" spans="1:38" x14ac:dyDescent="0.35">
      <c r="A3235" t="s">
        <v>56</v>
      </c>
      <c r="B3235" t="s">
        <v>84</v>
      </c>
      <c r="C3235" t="s">
        <v>52</v>
      </c>
      <c r="D3235">
        <v>999640.82200000004</v>
      </c>
      <c r="E3235">
        <v>992548.40399999998</v>
      </c>
      <c r="F3235">
        <v>969244.21699999995</v>
      </c>
      <c r="G3235">
        <v>963519.103</v>
      </c>
      <c r="H3235">
        <v>965908.679</v>
      </c>
      <c r="I3235">
        <v>973425.527</v>
      </c>
      <c r="J3235">
        <v>987410.42700000003</v>
      </c>
      <c r="K3235">
        <v>1006929.375</v>
      </c>
      <c r="L3235">
        <v>1035510.051</v>
      </c>
      <c r="M3235">
        <v>1073839.7279999999</v>
      </c>
      <c r="N3235">
        <v>1138004.0630000001</v>
      </c>
      <c r="O3235">
        <v>1201133.871</v>
      </c>
      <c r="P3235">
        <v>1267155.9439999999</v>
      </c>
      <c r="Q3235">
        <v>1328373.33</v>
      </c>
      <c r="R3235">
        <v>1399164.102</v>
      </c>
      <c r="S3235">
        <v>1468630.6540000001</v>
      </c>
      <c r="T3235">
        <v>1546794.8840000001</v>
      </c>
      <c r="U3235">
        <v>1622840.3870000001</v>
      </c>
      <c r="V3235">
        <v>1689285.4620000001</v>
      </c>
      <c r="W3235">
        <v>1754171.5689999999</v>
      </c>
      <c r="X3235">
        <v>1814410.615</v>
      </c>
      <c r="Y3235">
        <v>1868584.689</v>
      </c>
      <c r="Z3235">
        <v>1916790.0319999999</v>
      </c>
      <c r="AA3235">
        <v>1958064.7279999999</v>
      </c>
      <c r="AB3235">
        <v>1994561.371</v>
      </c>
      <c r="AC3235">
        <v>2023501.017</v>
      </c>
      <c r="AD3235">
        <v>2049195.0009999999</v>
      </c>
      <c r="AE3235">
        <v>2069918.3559999999</v>
      </c>
      <c r="AF3235">
        <v>2090652.101</v>
      </c>
      <c r="AG3235">
        <v>2110281.5070000002</v>
      </c>
      <c r="AH3235">
        <v>2111615.3429999999</v>
      </c>
      <c r="AI3235">
        <v>2110513.52</v>
      </c>
      <c r="AJ3235" t="s">
        <v>52</v>
      </c>
      <c r="AK3235" t="s">
        <v>15</v>
      </c>
    </row>
    <row r="3236" spans="1:38" x14ac:dyDescent="0.35">
      <c r="A3236" t="s">
        <v>56</v>
      </c>
      <c r="B3236" t="s">
        <v>84</v>
      </c>
      <c r="C3236" t="s">
        <v>53</v>
      </c>
      <c r="D3236">
        <v>1642064.0619999999</v>
      </c>
      <c r="E3236">
        <v>1633787.4779999999</v>
      </c>
      <c r="F3236">
        <v>1606173.7779999999</v>
      </c>
      <c r="G3236">
        <v>1601321.531</v>
      </c>
      <c r="H3236">
        <v>1608522.895</v>
      </c>
      <c r="I3236">
        <v>1623807.656</v>
      </c>
      <c r="J3236">
        <v>1647835.2779999999</v>
      </c>
      <c r="K3236">
        <v>1685669.4480000001</v>
      </c>
      <c r="L3236">
        <v>1736308.338</v>
      </c>
      <c r="M3236">
        <v>1805502.273</v>
      </c>
      <c r="N3236">
        <v>1887844.1980000001</v>
      </c>
      <c r="O3236">
        <v>2004381.581</v>
      </c>
      <c r="P3236">
        <v>2110116.2930000001</v>
      </c>
      <c r="Q3236">
        <v>2217351.5219999999</v>
      </c>
      <c r="R3236">
        <v>2327055.486</v>
      </c>
      <c r="S3236">
        <v>2437976.2829999998</v>
      </c>
      <c r="T3236">
        <v>2565507.7400000002</v>
      </c>
      <c r="U3236">
        <v>2686366.5129999998</v>
      </c>
      <c r="V3236">
        <v>2793208.1630000002</v>
      </c>
      <c r="W3236">
        <v>2895923.469</v>
      </c>
      <c r="X3236">
        <v>2991414.7289999998</v>
      </c>
      <c r="Y3236">
        <v>3079209.7220000001</v>
      </c>
      <c r="Z3236">
        <v>3154863.84</v>
      </c>
      <c r="AA3236">
        <v>3222221.534</v>
      </c>
      <c r="AB3236">
        <v>3279550.0240000002</v>
      </c>
      <c r="AC3236">
        <v>3328248.3139999998</v>
      </c>
      <c r="AD3236">
        <v>3368224.253</v>
      </c>
      <c r="AE3236">
        <v>3402204.358</v>
      </c>
      <c r="AF3236">
        <v>3436501.179</v>
      </c>
      <c r="AG3236">
        <v>3469401.0789999999</v>
      </c>
      <c r="AH3236">
        <v>3480671.7069999999</v>
      </c>
      <c r="AI3236">
        <v>3487867.99</v>
      </c>
      <c r="AJ3236" t="s">
        <v>53</v>
      </c>
      <c r="AK3236" t="s">
        <v>8</v>
      </c>
    </row>
    <row r="3237" spans="1:38" x14ac:dyDescent="0.35">
      <c r="A3237" t="s">
        <v>56</v>
      </c>
      <c r="B3237" t="s">
        <v>84</v>
      </c>
      <c r="C3237" t="s">
        <v>54</v>
      </c>
      <c r="D3237">
        <v>311264.50199999998</v>
      </c>
      <c r="E3237">
        <v>310216.44199999998</v>
      </c>
      <c r="F3237">
        <v>305613.375</v>
      </c>
      <c r="G3237">
        <v>305568.81199999998</v>
      </c>
      <c r="H3237">
        <v>308610.43099999998</v>
      </c>
      <c r="I3237">
        <v>312968.92700000003</v>
      </c>
      <c r="J3237">
        <v>319090.967</v>
      </c>
      <c r="K3237">
        <v>326732.72100000002</v>
      </c>
      <c r="L3237">
        <v>343701.62599999999</v>
      </c>
      <c r="M3237">
        <v>361451.09600000002</v>
      </c>
      <c r="N3237">
        <v>378332.40100000001</v>
      </c>
      <c r="O3237">
        <v>389056.00099999999</v>
      </c>
      <c r="P3237">
        <v>408387.13799999998</v>
      </c>
      <c r="Q3237">
        <v>424170.033</v>
      </c>
      <c r="R3237">
        <v>441948.68699999998</v>
      </c>
      <c r="S3237">
        <v>459236.821</v>
      </c>
      <c r="T3237">
        <v>480907.22100000002</v>
      </c>
      <c r="U3237">
        <v>501218.27</v>
      </c>
      <c r="V3237">
        <v>518141.565</v>
      </c>
      <c r="W3237">
        <v>535023.22699999996</v>
      </c>
      <c r="X3237">
        <v>551582.19799999997</v>
      </c>
      <c r="Y3237">
        <v>564382.38699999999</v>
      </c>
      <c r="Z3237">
        <v>577079.93000000005</v>
      </c>
      <c r="AA3237">
        <v>587818.33700000006</v>
      </c>
      <c r="AB3237">
        <v>597410.73600000003</v>
      </c>
      <c r="AC3237">
        <v>605329.62600000005</v>
      </c>
      <c r="AD3237">
        <v>612660.174</v>
      </c>
      <c r="AE3237">
        <v>618431.674</v>
      </c>
      <c r="AF3237">
        <v>624347.73699999996</v>
      </c>
      <c r="AG3237">
        <v>629762.30700000003</v>
      </c>
      <c r="AH3237">
        <v>631766.09</v>
      </c>
      <c r="AI3237">
        <v>632733.54299999995</v>
      </c>
      <c r="AJ3237" t="s">
        <v>54</v>
      </c>
      <c r="AK3237" t="s">
        <v>22</v>
      </c>
    </row>
    <row r="3238" spans="1:38" x14ac:dyDescent="0.35">
      <c r="A3238" t="s">
        <v>56</v>
      </c>
      <c r="B3238" t="s">
        <v>84</v>
      </c>
      <c r="C3238" t="s">
        <v>55</v>
      </c>
      <c r="D3238">
        <v>759840.32400000002</v>
      </c>
      <c r="E3238">
        <v>755224.696</v>
      </c>
      <c r="F3238">
        <v>740379.05200000003</v>
      </c>
      <c r="G3238">
        <v>737484.99300000002</v>
      </c>
      <c r="H3238">
        <v>741256.61600000004</v>
      </c>
      <c r="I3238">
        <v>748655.598</v>
      </c>
      <c r="J3238">
        <v>760397.75600000005</v>
      </c>
      <c r="K3238">
        <v>775541.74100000004</v>
      </c>
      <c r="L3238">
        <v>796507.04500000004</v>
      </c>
      <c r="M3238">
        <v>824260.78399999999</v>
      </c>
      <c r="N3238">
        <v>865129.02</v>
      </c>
      <c r="O3238">
        <v>908671.64300000004</v>
      </c>
      <c r="P3238">
        <v>952507.75300000003</v>
      </c>
      <c r="Q3238">
        <v>993391.94</v>
      </c>
      <c r="R3238">
        <v>1039975.548</v>
      </c>
      <c r="S3238">
        <v>1086627.7819999999</v>
      </c>
      <c r="T3238">
        <v>1140314.162</v>
      </c>
      <c r="U3238">
        <v>1191879.496</v>
      </c>
      <c r="V3238">
        <v>1236227.4010000001</v>
      </c>
      <c r="W3238">
        <v>1279481.476</v>
      </c>
      <c r="X3238">
        <v>1319582.182</v>
      </c>
      <c r="Y3238">
        <v>1355570.007</v>
      </c>
      <c r="Z3238">
        <v>1387694.601</v>
      </c>
      <c r="AA3238">
        <v>1415909.78</v>
      </c>
      <c r="AB3238">
        <v>1441046.85</v>
      </c>
      <c r="AC3238">
        <v>1461658.3670000001</v>
      </c>
      <c r="AD3238">
        <v>1480286.7819999999</v>
      </c>
      <c r="AE3238">
        <v>1496164.956</v>
      </c>
      <c r="AF3238">
        <v>1511833.196</v>
      </c>
      <c r="AG3238">
        <v>1526847.341</v>
      </c>
      <c r="AH3238">
        <v>1528899.8559999999</v>
      </c>
      <c r="AI3238">
        <v>1528825.689</v>
      </c>
      <c r="AJ3238" t="s">
        <v>55</v>
      </c>
      <c r="AK3238" t="s">
        <v>8</v>
      </c>
      <c r="AL3238" t="s">
        <v>17</v>
      </c>
    </row>
    <row r="3239" spans="1:38" x14ac:dyDescent="0.35">
      <c r="A3239" t="s">
        <v>73</v>
      </c>
      <c r="B3239" t="s">
        <v>84</v>
      </c>
      <c r="C3239" t="s">
        <v>7</v>
      </c>
      <c r="D3239">
        <v>963402.76</v>
      </c>
      <c r="E3239">
        <v>963291.44099999999</v>
      </c>
      <c r="F3239">
        <v>966659.36800000002</v>
      </c>
      <c r="G3239">
        <v>983977.14399999997</v>
      </c>
      <c r="H3239">
        <v>993954.22900000005</v>
      </c>
      <c r="I3239">
        <v>1002368.922</v>
      </c>
      <c r="J3239">
        <v>1010029.455</v>
      </c>
      <c r="K3239">
        <v>1016912.948</v>
      </c>
      <c r="L3239">
        <v>1026198.0820000001</v>
      </c>
      <c r="M3239">
        <v>1038367.731</v>
      </c>
      <c r="N3239">
        <v>1053161.946</v>
      </c>
      <c r="O3239">
        <v>1071634.101</v>
      </c>
      <c r="P3239">
        <v>1092623.01</v>
      </c>
      <c r="Q3239">
        <v>1115575.993</v>
      </c>
      <c r="R3239">
        <v>1140908.03</v>
      </c>
      <c r="S3239">
        <v>1168367.733</v>
      </c>
      <c r="T3239">
        <v>1197766.8529999999</v>
      </c>
      <c r="U3239">
        <v>1232818.5249999999</v>
      </c>
      <c r="V3239">
        <v>1268898.939</v>
      </c>
      <c r="W3239">
        <v>1306439.6440000001</v>
      </c>
      <c r="X3239">
        <v>1344029.0290000001</v>
      </c>
      <c r="Y3239">
        <v>1379809.4310000001</v>
      </c>
      <c r="Z3239">
        <v>1413525.5959999999</v>
      </c>
      <c r="AA3239">
        <v>1442969.915</v>
      </c>
      <c r="AB3239">
        <v>1469729.399</v>
      </c>
      <c r="AC3239">
        <v>1493945.0120000001</v>
      </c>
      <c r="AD3239">
        <v>1514997.003</v>
      </c>
      <c r="AE3239">
        <v>1531058.57</v>
      </c>
      <c r="AF3239">
        <v>1544481.7420000001</v>
      </c>
      <c r="AG3239">
        <v>1557806.091</v>
      </c>
      <c r="AH3239">
        <v>1571076.4809999999</v>
      </c>
      <c r="AI3239">
        <v>1584470.2339999999</v>
      </c>
      <c r="AJ3239" t="s">
        <v>7</v>
      </c>
      <c r="AK3239" t="s">
        <v>8</v>
      </c>
      <c r="AL3239" t="s">
        <v>9</v>
      </c>
    </row>
    <row r="3240" spans="1:38" x14ac:dyDescent="0.35">
      <c r="A3240" t="s">
        <v>73</v>
      </c>
      <c r="B3240" t="s">
        <v>84</v>
      </c>
      <c r="C3240" t="s">
        <v>10</v>
      </c>
      <c r="D3240">
        <v>85286.436000000002</v>
      </c>
      <c r="E3240">
        <v>85552.846999999994</v>
      </c>
      <c r="F3240">
        <v>86186.034</v>
      </c>
      <c r="G3240">
        <v>87889.258000000002</v>
      </c>
      <c r="H3240">
        <v>88924.130999999994</v>
      </c>
      <c r="I3240">
        <v>89751.476999999999</v>
      </c>
      <c r="J3240">
        <v>90538.148000000001</v>
      </c>
      <c r="K3240">
        <v>91296.653999999995</v>
      </c>
      <c r="L3240">
        <v>92279.698000000004</v>
      </c>
      <c r="M3240">
        <v>93537.197</v>
      </c>
      <c r="N3240">
        <v>95048.83</v>
      </c>
      <c r="O3240">
        <v>96886.108999999997</v>
      </c>
      <c r="P3240">
        <v>98858.281000000003</v>
      </c>
      <c r="Q3240">
        <v>101008.53</v>
      </c>
      <c r="R3240">
        <v>103382.96</v>
      </c>
      <c r="S3240">
        <v>105968.882</v>
      </c>
      <c r="T3240">
        <v>108743.257</v>
      </c>
      <c r="U3240">
        <v>111966.201</v>
      </c>
      <c r="V3240">
        <v>115296.61500000001</v>
      </c>
      <c r="W3240">
        <v>118764.799</v>
      </c>
      <c r="X3240">
        <v>122217.079</v>
      </c>
      <c r="Y3240">
        <v>125468.45699999999</v>
      </c>
      <c r="Z3240">
        <v>128513.47</v>
      </c>
      <c r="AA3240">
        <v>131183.22899999999</v>
      </c>
      <c r="AB3240">
        <v>133584.92800000001</v>
      </c>
      <c r="AC3240">
        <v>135726.40700000001</v>
      </c>
      <c r="AD3240">
        <v>137538.318</v>
      </c>
      <c r="AE3240">
        <v>138802.47</v>
      </c>
      <c r="AF3240">
        <v>139873.33100000001</v>
      </c>
      <c r="AG3240">
        <v>140934.277</v>
      </c>
      <c r="AH3240">
        <v>141986.755</v>
      </c>
      <c r="AI3240">
        <v>143048.883</v>
      </c>
      <c r="AJ3240" t="s">
        <v>10</v>
      </c>
      <c r="AK3240" t="s">
        <v>11</v>
      </c>
      <c r="AL3240" t="s">
        <v>9</v>
      </c>
    </row>
    <row r="3241" spans="1:38" x14ac:dyDescent="0.35">
      <c r="A3241" t="s">
        <v>73</v>
      </c>
      <c r="B3241" t="s">
        <v>84</v>
      </c>
      <c r="C3241" t="s">
        <v>12</v>
      </c>
      <c r="D3241">
        <v>1909023.3589999999</v>
      </c>
      <c r="E3241">
        <v>1899425.54</v>
      </c>
      <c r="F3241">
        <v>1895107.602</v>
      </c>
      <c r="G3241">
        <v>1919481.7560000001</v>
      </c>
      <c r="H3241">
        <v>1929289.9569999999</v>
      </c>
      <c r="I3241">
        <v>1936122.1270000001</v>
      </c>
      <c r="J3241">
        <v>1941189.605</v>
      </c>
      <c r="K3241">
        <v>1943449.94</v>
      </c>
      <c r="L3241">
        <v>1950080.1950000001</v>
      </c>
      <c r="M3241">
        <v>1961965.379</v>
      </c>
      <c r="N3241">
        <v>1978801.3570000001</v>
      </c>
      <c r="O3241">
        <v>2002686.031</v>
      </c>
      <c r="P3241">
        <v>2032574.14</v>
      </c>
      <c r="Q3241">
        <v>2065839.291</v>
      </c>
      <c r="R3241">
        <v>2103587.662</v>
      </c>
      <c r="S3241">
        <v>2145387.9040000001</v>
      </c>
      <c r="T3241">
        <v>2190983.9709999999</v>
      </c>
      <c r="U3241">
        <v>2248954.8509999998</v>
      </c>
      <c r="V3241">
        <v>2309148.9350000001</v>
      </c>
      <c r="W3241">
        <v>2372194.48</v>
      </c>
      <c r="X3241">
        <v>2435814.7949999999</v>
      </c>
      <c r="Y3241">
        <v>2496822.5019999999</v>
      </c>
      <c r="Z3241">
        <v>2554144.9360000002</v>
      </c>
      <c r="AA3241">
        <v>2603174.071</v>
      </c>
      <c r="AB3241">
        <v>2646922.852</v>
      </c>
      <c r="AC3241">
        <v>2685161.9190000002</v>
      </c>
      <c r="AD3241">
        <v>2717436.7170000002</v>
      </c>
      <c r="AE3241">
        <v>2740484.4509999999</v>
      </c>
      <c r="AF3241">
        <v>2757854.588</v>
      </c>
      <c r="AG3241">
        <v>2774564.997</v>
      </c>
      <c r="AH3241">
        <v>2790812.1719999998</v>
      </c>
      <c r="AI3241">
        <v>2806985.8059999999</v>
      </c>
      <c r="AJ3241" t="s">
        <v>12</v>
      </c>
      <c r="AK3241" t="s">
        <v>8</v>
      </c>
    </row>
    <row r="3242" spans="1:38" x14ac:dyDescent="0.35">
      <c r="A3242" t="s">
        <v>73</v>
      </c>
      <c r="B3242" t="s">
        <v>84</v>
      </c>
      <c r="C3242" t="s">
        <v>13</v>
      </c>
      <c r="D3242">
        <v>876951.40800000005</v>
      </c>
      <c r="E3242">
        <v>873207.57900000003</v>
      </c>
      <c r="F3242">
        <v>871399.43599999999</v>
      </c>
      <c r="G3242">
        <v>882414.875</v>
      </c>
      <c r="H3242">
        <v>886970.13899999997</v>
      </c>
      <c r="I3242">
        <v>890231.73</v>
      </c>
      <c r="J3242">
        <v>892754.56499999994</v>
      </c>
      <c r="K3242">
        <v>893898.00800000003</v>
      </c>
      <c r="L3242">
        <v>897113.06299999997</v>
      </c>
      <c r="M3242">
        <v>902746.24899999995</v>
      </c>
      <c r="N3242">
        <v>910656.10699999996</v>
      </c>
      <c r="O3242">
        <v>921767.13899999997</v>
      </c>
      <c r="P3242">
        <v>935426.16599999997</v>
      </c>
      <c r="Q3242">
        <v>950602.22400000005</v>
      </c>
      <c r="R3242">
        <v>967836.39500000002</v>
      </c>
      <c r="S3242">
        <v>986960.84499999997</v>
      </c>
      <c r="T3242">
        <v>1007853.833</v>
      </c>
      <c r="U3242">
        <v>1034373.534</v>
      </c>
      <c r="V3242">
        <v>1061981.7239999999</v>
      </c>
      <c r="W3242">
        <v>1090944.8740000001</v>
      </c>
      <c r="X3242">
        <v>1120233.736</v>
      </c>
      <c r="Y3242">
        <v>1148315.4380000001</v>
      </c>
      <c r="Z3242">
        <v>1174881.936</v>
      </c>
      <c r="AA3242">
        <v>1197877.209</v>
      </c>
      <c r="AB3242">
        <v>1218603.2509999999</v>
      </c>
      <c r="AC3242">
        <v>1236976.112</v>
      </c>
      <c r="AD3242">
        <v>1252762.4990000001</v>
      </c>
      <c r="AE3242">
        <v>1264368.203</v>
      </c>
      <c r="AF3242">
        <v>1273661.4879999999</v>
      </c>
      <c r="AG3242">
        <v>1282817.054</v>
      </c>
      <c r="AH3242">
        <v>1291883.618</v>
      </c>
      <c r="AI3242">
        <v>1301010.6329999999</v>
      </c>
      <c r="AJ3242" t="s">
        <v>13</v>
      </c>
      <c r="AK3242" t="s">
        <v>8</v>
      </c>
    </row>
    <row r="3243" spans="1:38" x14ac:dyDescent="0.35">
      <c r="A3243" t="s">
        <v>73</v>
      </c>
      <c r="B3243" t="s">
        <v>84</v>
      </c>
      <c r="C3243" t="s">
        <v>14</v>
      </c>
      <c r="D3243">
        <v>1979999.196</v>
      </c>
      <c r="E3243">
        <v>1969147.463</v>
      </c>
      <c r="F3243">
        <v>1965814.9269999999</v>
      </c>
      <c r="G3243">
        <v>1992703.3529999999</v>
      </c>
      <c r="H3243">
        <v>2003602.824</v>
      </c>
      <c r="I3243">
        <v>2011032.3030000001</v>
      </c>
      <c r="J3243">
        <v>2016510.77</v>
      </c>
      <c r="K3243">
        <v>2019569.7069999999</v>
      </c>
      <c r="L3243">
        <v>2027687.1669999999</v>
      </c>
      <c r="M3243">
        <v>2041935.8659999999</v>
      </c>
      <c r="N3243">
        <v>2061279.4</v>
      </c>
      <c r="O3243">
        <v>2087962.422</v>
      </c>
      <c r="P3243">
        <v>2121167.8530000001</v>
      </c>
      <c r="Q3243">
        <v>2156715.2420000001</v>
      </c>
      <c r="R3243">
        <v>2196698.3659999999</v>
      </c>
      <c r="S3243">
        <v>2240662.4389999998</v>
      </c>
      <c r="T3243">
        <v>2288279.801</v>
      </c>
      <c r="U3243">
        <v>2347315.2689999999</v>
      </c>
      <c r="V3243">
        <v>2408758.8870000001</v>
      </c>
      <c r="W3243">
        <v>2472920.9640000002</v>
      </c>
      <c r="X3243">
        <v>2537104.0980000002</v>
      </c>
      <c r="Y3243">
        <v>2597808.9739999999</v>
      </c>
      <c r="Z3243">
        <v>2654252.5419999999</v>
      </c>
      <c r="AA3243">
        <v>2702608.2230000002</v>
      </c>
      <c r="AB3243">
        <v>2745647.4780000001</v>
      </c>
      <c r="AC3243">
        <v>2783200.1549999998</v>
      </c>
      <c r="AD3243">
        <v>2814646.0240000002</v>
      </c>
      <c r="AE3243">
        <v>2836020.554</v>
      </c>
      <c r="AF3243">
        <v>2852481.9679999999</v>
      </c>
      <c r="AG3243">
        <v>2868374.7650000001</v>
      </c>
      <c r="AH3243">
        <v>2884008.0780000002</v>
      </c>
      <c r="AI3243">
        <v>2899706.338</v>
      </c>
      <c r="AJ3243" t="s">
        <v>14</v>
      </c>
      <c r="AK3243" t="s">
        <v>15</v>
      </c>
    </row>
    <row r="3244" spans="1:38" x14ac:dyDescent="0.35">
      <c r="A3244" t="s">
        <v>73</v>
      </c>
      <c r="B3244" t="s">
        <v>84</v>
      </c>
      <c r="C3244" t="s">
        <v>16</v>
      </c>
      <c r="D3244">
        <v>199022.59099999999</v>
      </c>
      <c r="E3244">
        <v>198207.66800000001</v>
      </c>
      <c r="F3244">
        <v>198368.663</v>
      </c>
      <c r="G3244">
        <v>201314.98800000001</v>
      </c>
      <c r="H3244">
        <v>202920.587</v>
      </c>
      <c r="I3244">
        <v>204317.23300000001</v>
      </c>
      <c r="J3244">
        <v>205611.09400000001</v>
      </c>
      <c r="K3244">
        <v>206801.459</v>
      </c>
      <c r="L3244">
        <v>208645.46100000001</v>
      </c>
      <c r="M3244">
        <v>211171.50700000001</v>
      </c>
      <c r="N3244">
        <v>214402.31099999999</v>
      </c>
      <c r="O3244">
        <v>218510.011</v>
      </c>
      <c r="P3244">
        <v>223137.15100000001</v>
      </c>
      <c r="Q3244">
        <v>228275.31599999999</v>
      </c>
      <c r="R3244">
        <v>234021.28</v>
      </c>
      <c r="S3244">
        <v>240347.25399999999</v>
      </c>
      <c r="T3244">
        <v>247215.14</v>
      </c>
      <c r="U3244">
        <v>255363.929</v>
      </c>
      <c r="V3244">
        <v>263832.679</v>
      </c>
      <c r="W3244">
        <v>272689.12599999999</v>
      </c>
      <c r="X3244">
        <v>281561.85499999998</v>
      </c>
      <c r="Y3244">
        <v>290082.723</v>
      </c>
      <c r="Z3244">
        <v>297975.40600000002</v>
      </c>
      <c r="AA3244">
        <v>304844.27600000001</v>
      </c>
      <c r="AB3244">
        <v>310960.19900000002</v>
      </c>
      <c r="AC3244">
        <v>316298.69199999998</v>
      </c>
      <c r="AD3244">
        <v>320745.58500000002</v>
      </c>
      <c r="AE3244">
        <v>323788.95500000002</v>
      </c>
      <c r="AF3244">
        <v>326185.57400000002</v>
      </c>
      <c r="AG3244">
        <v>328445.94300000003</v>
      </c>
      <c r="AH3244">
        <v>330611.36499999999</v>
      </c>
      <c r="AI3244">
        <v>332743.61300000001</v>
      </c>
      <c r="AJ3244" t="s">
        <v>16</v>
      </c>
      <c r="AK3244" t="s">
        <v>8</v>
      </c>
      <c r="AL3244" t="s">
        <v>17</v>
      </c>
    </row>
    <row r="3245" spans="1:38" x14ac:dyDescent="0.35">
      <c r="A3245" t="s">
        <v>73</v>
      </c>
      <c r="B3245" t="s">
        <v>84</v>
      </c>
      <c r="C3245" t="s">
        <v>18</v>
      </c>
      <c r="D3245">
        <v>402781.14</v>
      </c>
      <c r="E3245">
        <v>400301.22200000001</v>
      </c>
      <c r="F3245">
        <v>399745.36499999999</v>
      </c>
      <c r="G3245">
        <v>405705.48200000002</v>
      </c>
      <c r="H3245">
        <v>408569.75</v>
      </c>
      <c r="I3245">
        <v>411031.19799999997</v>
      </c>
      <c r="J3245">
        <v>413426.83600000001</v>
      </c>
      <c r="K3245">
        <v>415625.07199999999</v>
      </c>
      <c r="L3245">
        <v>419214.97700000001</v>
      </c>
      <c r="M3245">
        <v>424534.08500000002</v>
      </c>
      <c r="N3245">
        <v>431440.85700000002</v>
      </c>
      <c r="O3245">
        <v>440455.88900000002</v>
      </c>
      <c r="P3245">
        <v>451729.79100000003</v>
      </c>
      <c r="Q3245">
        <v>463626.75099999999</v>
      </c>
      <c r="R3245">
        <v>477081.62199999997</v>
      </c>
      <c r="S3245">
        <v>491945.81300000002</v>
      </c>
      <c r="T3245">
        <v>508041.36200000002</v>
      </c>
      <c r="U3245">
        <v>527668.74300000002</v>
      </c>
      <c r="V3245">
        <v>548089.66299999994</v>
      </c>
      <c r="W3245">
        <v>569319.94299999997</v>
      </c>
      <c r="X3245">
        <v>590498.978</v>
      </c>
      <c r="Y3245">
        <v>609799.45900000003</v>
      </c>
      <c r="Z3245">
        <v>627589.21900000004</v>
      </c>
      <c r="AA3245">
        <v>642961.24600000004</v>
      </c>
      <c r="AB3245">
        <v>656424.826</v>
      </c>
      <c r="AC3245">
        <v>668018.68000000005</v>
      </c>
      <c r="AD3245">
        <v>677418.96699999995</v>
      </c>
      <c r="AE3245">
        <v>682560.92</v>
      </c>
      <c r="AF3245">
        <v>686710.56499999994</v>
      </c>
      <c r="AG3245">
        <v>690805.34699999995</v>
      </c>
      <c r="AH3245">
        <v>694933.16899999999</v>
      </c>
      <c r="AI3245">
        <v>699167.19299999997</v>
      </c>
      <c r="AJ3245" t="s">
        <v>18</v>
      </c>
      <c r="AK3245" t="s">
        <v>19</v>
      </c>
    </row>
    <row r="3246" spans="1:38" x14ac:dyDescent="0.35">
      <c r="A3246" t="s">
        <v>73</v>
      </c>
      <c r="B3246" t="s">
        <v>84</v>
      </c>
      <c r="C3246" t="s">
        <v>20</v>
      </c>
      <c r="D3246">
        <v>1310163.5900000001</v>
      </c>
      <c r="E3246">
        <v>1307885.0649999999</v>
      </c>
      <c r="F3246">
        <v>1312529.5430000001</v>
      </c>
      <c r="G3246">
        <v>1334699.4410000001</v>
      </c>
      <c r="H3246">
        <v>1347713.2520000001</v>
      </c>
      <c r="I3246">
        <v>1358761.584</v>
      </c>
      <c r="J3246">
        <v>1368931.5020000001</v>
      </c>
      <c r="K3246">
        <v>1378192.0330000001</v>
      </c>
      <c r="L3246">
        <v>1390296.128</v>
      </c>
      <c r="M3246">
        <v>1406065.5330000001</v>
      </c>
      <c r="N3246">
        <v>1425217.35</v>
      </c>
      <c r="O3246">
        <v>1449025.46</v>
      </c>
      <c r="P3246">
        <v>1475315.01</v>
      </c>
      <c r="Q3246">
        <v>1503977.0379999999</v>
      </c>
      <c r="R3246">
        <v>1535721.87</v>
      </c>
      <c r="S3246">
        <v>1570310.1510000001</v>
      </c>
      <c r="T3246">
        <v>1607479.818</v>
      </c>
      <c r="U3246">
        <v>1652074.2609999999</v>
      </c>
      <c r="V3246">
        <v>1698139.362</v>
      </c>
      <c r="W3246">
        <v>1746122.7139999999</v>
      </c>
      <c r="X3246">
        <v>1794090.277</v>
      </c>
      <c r="Y3246">
        <v>1839637.4080000001</v>
      </c>
      <c r="Z3246">
        <v>1882598.4739999999</v>
      </c>
      <c r="AA3246">
        <v>1920148.7220000001</v>
      </c>
      <c r="AB3246">
        <v>1954079.6470000001</v>
      </c>
      <c r="AC3246">
        <v>1984427.18</v>
      </c>
      <c r="AD3246">
        <v>2010570.8840000001</v>
      </c>
      <c r="AE3246">
        <v>2029796.703</v>
      </c>
      <c r="AF3246">
        <v>2045805.6880000001</v>
      </c>
      <c r="AG3246">
        <v>2061660.3910000001</v>
      </c>
      <c r="AH3246">
        <v>2077373.5649999999</v>
      </c>
      <c r="AI3246">
        <v>2093194.817</v>
      </c>
      <c r="AJ3246" t="s">
        <v>20</v>
      </c>
      <c r="AK3246" t="s">
        <v>9</v>
      </c>
    </row>
    <row r="3247" spans="1:38" x14ac:dyDescent="0.35">
      <c r="A3247" t="s">
        <v>73</v>
      </c>
      <c r="B3247" t="s">
        <v>84</v>
      </c>
      <c r="C3247" t="s">
        <v>21</v>
      </c>
      <c r="D3247">
        <v>207681.86</v>
      </c>
      <c r="E3247">
        <v>207764.84599999999</v>
      </c>
      <c r="F3247">
        <v>208884.71</v>
      </c>
      <c r="G3247">
        <v>212611.88500000001</v>
      </c>
      <c r="H3247">
        <v>214855.84700000001</v>
      </c>
      <c r="I3247">
        <v>216701.84899999999</v>
      </c>
      <c r="J3247">
        <v>218424.63</v>
      </c>
      <c r="K3247">
        <v>220208.473</v>
      </c>
      <c r="L3247">
        <v>222857.18700000001</v>
      </c>
      <c r="M3247">
        <v>226310.05600000001</v>
      </c>
      <c r="N3247">
        <v>230450.86600000001</v>
      </c>
      <c r="O3247">
        <v>235437.853</v>
      </c>
      <c r="P3247">
        <v>240297.83499999999</v>
      </c>
      <c r="Q3247">
        <v>245618.55499999999</v>
      </c>
      <c r="R3247">
        <v>251442.47899999999</v>
      </c>
      <c r="S3247">
        <v>257763.07199999999</v>
      </c>
      <c r="T3247">
        <v>264554.70799999998</v>
      </c>
      <c r="U3247">
        <v>272312.11200000002</v>
      </c>
      <c r="V3247">
        <v>280318.75400000002</v>
      </c>
      <c r="W3247">
        <v>288680.71000000002</v>
      </c>
      <c r="X3247">
        <v>297008.85100000002</v>
      </c>
      <c r="Y3247">
        <v>305119.28999999998</v>
      </c>
      <c r="Z3247">
        <v>312631.45500000002</v>
      </c>
      <c r="AA3247">
        <v>319223.99800000002</v>
      </c>
      <c r="AB3247">
        <v>325194.96100000001</v>
      </c>
      <c r="AC3247">
        <v>330541.451</v>
      </c>
      <c r="AD3247">
        <v>334988.33</v>
      </c>
      <c r="AE3247">
        <v>338298.27600000001</v>
      </c>
      <c r="AF3247">
        <v>341043.08899999998</v>
      </c>
      <c r="AG3247">
        <v>343671.07500000001</v>
      </c>
      <c r="AH3247">
        <v>346211.87800000003</v>
      </c>
      <c r="AI3247">
        <v>348722.45500000002</v>
      </c>
      <c r="AJ3247" t="s">
        <v>21</v>
      </c>
      <c r="AK3247" t="s">
        <v>22</v>
      </c>
    </row>
    <row r="3248" spans="1:38" x14ac:dyDescent="0.35">
      <c r="A3248" t="s">
        <v>73</v>
      </c>
      <c r="B3248" t="s">
        <v>84</v>
      </c>
      <c r="C3248" t="s">
        <v>23</v>
      </c>
      <c r="D3248">
        <v>1491166.9369999999</v>
      </c>
      <c r="E3248">
        <v>1489489.87</v>
      </c>
      <c r="F3248">
        <v>1494670.0660000001</v>
      </c>
      <c r="G3248">
        <v>1521114.4669999999</v>
      </c>
      <c r="H3248">
        <v>1536859.7919999999</v>
      </c>
      <c r="I3248">
        <v>1550526.7720000001</v>
      </c>
      <c r="J3248">
        <v>1563191.1059999999</v>
      </c>
      <c r="K3248">
        <v>1575191.202</v>
      </c>
      <c r="L3248">
        <v>1591565.3840000001</v>
      </c>
      <c r="M3248">
        <v>1612911.959</v>
      </c>
      <c r="N3248">
        <v>1638855.054</v>
      </c>
      <c r="O3248">
        <v>1670723.709</v>
      </c>
      <c r="P3248">
        <v>1705116.4269999999</v>
      </c>
      <c r="Q3248">
        <v>1742575.4920000001</v>
      </c>
      <c r="R3248">
        <v>1783840.1189999999</v>
      </c>
      <c r="S3248">
        <v>1828741.274</v>
      </c>
      <c r="T3248">
        <v>1876989.726</v>
      </c>
      <c r="U3248">
        <v>1933701.615</v>
      </c>
      <c r="V3248">
        <v>1992288.112</v>
      </c>
      <c r="W3248">
        <v>2053349.1950000001</v>
      </c>
      <c r="X3248">
        <v>2114319.7310000001</v>
      </c>
      <c r="Y3248">
        <v>2172776.84</v>
      </c>
      <c r="Z3248">
        <v>2227601.0619999999</v>
      </c>
      <c r="AA3248">
        <v>2275664.9279999998</v>
      </c>
      <c r="AB3248">
        <v>2319123.8360000001</v>
      </c>
      <c r="AC3248">
        <v>2357692.102</v>
      </c>
      <c r="AD3248">
        <v>2390695.9819999998</v>
      </c>
      <c r="AE3248">
        <v>2415015.6690000002</v>
      </c>
      <c r="AF3248">
        <v>2435228.0529999998</v>
      </c>
      <c r="AG3248">
        <v>2454953.0970000001</v>
      </c>
      <c r="AH3248">
        <v>2474274.9339999999</v>
      </c>
      <c r="AI3248">
        <v>2493565.4410000001</v>
      </c>
      <c r="AJ3248" t="s">
        <v>23</v>
      </c>
      <c r="AK3248" t="s">
        <v>24</v>
      </c>
      <c r="AL3248" t="s">
        <v>17</v>
      </c>
    </row>
    <row r="3249" spans="1:38" x14ac:dyDescent="0.35">
      <c r="A3249" t="s">
        <v>73</v>
      </c>
      <c r="B3249" t="s">
        <v>84</v>
      </c>
      <c r="C3249" t="s">
        <v>25</v>
      </c>
      <c r="D3249">
        <v>818908.31299999997</v>
      </c>
      <c r="E3249">
        <v>813390.68799999997</v>
      </c>
      <c r="F3249">
        <v>811827.09699999995</v>
      </c>
      <c r="G3249">
        <v>821264.16500000004</v>
      </c>
      <c r="H3249">
        <v>824992.24699999997</v>
      </c>
      <c r="I3249">
        <v>827430.77099999995</v>
      </c>
      <c r="J3249">
        <v>829157.02800000005</v>
      </c>
      <c r="K3249">
        <v>829732.103</v>
      </c>
      <c r="L3249">
        <v>831888.13100000005</v>
      </c>
      <c r="M3249">
        <v>836083.39599999995</v>
      </c>
      <c r="N3249">
        <v>841963.74800000002</v>
      </c>
      <c r="O3249">
        <v>850337.86699999997</v>
      </c>
      <c r="P3249">
        <v>860509.75399999996</v>
      </c>
      <c r="Q3249">
        <v>871375.78200000001</v>
      </c>
      <c r="R3249">
        <v>883740</v>
      </c>
      <c r="S3249">
        <v>897427.21900000004</v>
      </c>
      <c r="T3249">
        <v>912343.728</v>
      </c>
      <c r="U3249">
        <v>931455.99899999995</v>
      </c>
      <c r="V3249">
        <v>951420.07299999997</v>
      </c>
      <c r="W3249">
        <v>972320.62</v>
      </c>
      <c r="X3249">
        <v>993307.32900000003</v>
      </c>
      <c r="Y3249">
        <v>1013267.779</v>
      </c>
      <c r="Z3249">
        <v>1031875.694</v>
      </c>
      <c r="AA3249">
        <v>1047802.366</v>
      </c>
      <c r="AB3249">
        <v>1061979.361</v>
      </c>
      <c r="AC3249">
        <v>1074329.294</v>
      </c>
      <c r="AD3249">
        <v>1084653.1580000001</v>
      </c>
      <c r="AE3249">
        <v>1091749.3629999999</v>
      </c>
      <c r="AF3249">
        <v>1097118.7169999999</v>
      </c>
      <c r="AG3249">
        <v>1102278.8470000001</v>
      </c>
      <c r="AH3249">
        <v>1107338.1780000001</v>
      </c>
      <c r="AI3249">
        <v>1112409.304</v>
      </c>
      <c r="AJ3249" t="s">
        <v>25</v>
      </c>
      <c r="AK3249" t="s">
        <v>15</v>
      </c>
    </row>
    <row r="3250" spans="1:38" x14ac:dyDescent="0.35">
      <c r="A3250" t="s">
        <v>73</v>
      </c>
      <c r="B3250" t="s">
        <v>84</v>
      </c>
      <c r="C3250" t="s">
        <v>26</v>
      </c>
      <c r="D3250">
        <v>439640.255</v>
      </c>
      <c r="E3250">
        <v>438972.24200000003</v>
      </c>
      <c r="F3250">
        <v>441247.17099999997</v>
      </c>
      <c r="G3250">
        <v>448824.641</v>
      </c>
      <c r="H3250">
        <v>453843.82699999999</v>
      </c>
      <c r="I3250">
        <v>458420.02</v>
      </c>
      <c r="J3250">
        <v>462826.99200000003</v>
      </c>
      <c r="K3250">
        <v>467341.08299999998</v>
      </c>
      <c r="L3250">
        <v>473345.071</v>
      </c>
      <c r="M3250">
        <v>480932.19199999998</v>
      </c>
      <c r="N3250">
        <v>489807.69799999997</v>
      </c>
      <c r="O3250">
        <v>500384.66399999999</v>
      </c>
      <c r="P3250">
        <v>511273.41200000001</v>
      </c>
      <c r="Q3250">
        <v>522835.11900000001</v>
      </c>
      <c r="R3250">
        <v>535552.98899999994</v>
      </c>
      <c r="S3250">
        <v>549401.30599999998</v>
      </c>
      <c r="T3250">
        <v>564290.40399999998</v>
      </c>
      <c r="U3250">
        <v>581378.72400000005</v>
      </c>
      <c r="V3250">
        <v>599201.62399999995</v>
      </c>
      <c r="W3250">
        <v>617793.51100000006</v>
      </c>
      <c r="X3250">
        <v>636387.5</v>
      </c>
      <c r="Y3250">
        <v>654389.12399999995</v>
      </c>
      <c r="Z3250">
        <v>671076.46600000001</v>
      </c>
      <c r="AA3250">
        <v>685821.446</v>
      </c>
      <c r="AB3250">
        <v>699147.03700000001</v>
      </c>
      <c r="AC3250">
        <v>710999.53899999999</v>
      </c>
      <c r="AD3250">
        <v>721210.81900000002</v>
      </c>
      <c r="AE3250">
        <v>728738.56099999999</v>
      </c>
      <c r="AF3250">
        <v>735148.95499999996</v>
      </c>
      <c r="AG3250">
        <v>741287.51500000001</v>
      </c>
      <c r="AH3250">
        <v>747252.70600000001</v>
      </c>
      <c r="AI3250">
        <v>753161.83600000001</v>
      </c>
      <c r="AJ3250" t="s">
        <v>26</v>
      </c>
      <c r="AK3250" t="s">
        <v>17</v>
      </c>
    </row>
    <row r="3251" spans="1:38" x14ac:dyDescent="0.35">
      <c r="A3251" t="s">
        <v>73</v>
      </c>
      <c r="B3251" t="s">
        <v>84</v>
      </c>
      <c r="C3251" t="s">
        <v>27</v>
      </c>
      <c r="D3251">
        <v>726221.43799999997</v>
      </c>
      <c r="E3251">
        <v>725330.48400000005</v>
      </c>
      <c r="F3251">
        <v>729003.08200000005</v>
      </c>
      <c r="G3251">
        <v>742259.228</v>
      </c>
      <c r="H3251">
        <v>750792.576</v>
      </c>
      <c r="I3251">
        <v>758374.40700000001</v>
      </c>
      <c r="J3251">
        <v>765538.67500000005</v>
      </c>
      <c r="K3251">
        <v>772124.58499999996</v>
      </c>
      <c r="L3251">
        <v>780643.29099999997</v>
      </c>
      <c r="M3251">
        <v>791499.946</v>
      </c>
      <c r="N3251">
        <v>804390.66799999995</v>
      </c>
      <c r="O3251">
        <v>819984.10699999996</v>
      </c>
      <c r="P3251">
        <v>836990.58799999999</v>
      </c>
      <c r="Q3251">
        <v>854968.67099999997</v>
      </c>
      <c r="R3251">
        <v>874856.79500000004</v>
      </c>
      <c r="S3251">
        <v>896534.81799999997</v>
      </c>
      <c r="T3251">
        <v>919844.70400000003</v>
      </c>
      <c r="U3251">
        <v>947501.69099999999</v>
      </c>
      <c r="V3251">
        <v>976397.31299999997</v>
      </c>
      <c r="W3251">
        <v>1006547.8540000001</v>
      </c>
      <c r="X3251">
        <v>1036802.644</v>
      </c>
      <c r="Y3251">
        <v>1065947.1089999999</v>
      </c>
      <c r="Z3251">
        <v>1093363.662</v>
      </c>
      <c r="AA3251">
        <v>1117823.352</v>
      </c>
      <c r="AB3251">
        <v>1140062.773</v>
      </c>
      <c r="AC3251">
        <v>1159858.6440000001</v>
      </c>
      <c r="AD3251">
        <v>1177097.425</v>
      </c>
      <c r="AE3251">
        <v>1189996.693</v>
      </c>
      <c r="AF3251">
        <v>1201165.0209999999</v>
      </c>
      <c r="AG3251">
        <v>1211975.912</v>
      </c>
      <c r="AH3251">
        <v>1222574.5390000001</v>
      </c>
      <c r="AI3251">
        <v>1233136.21</v>
      </c>
      <c r="AJ3251" t="s">
        <v>27</v>
      </c>
      <c r="AK3251" t="s">
        <v>8</v>
      </c>
      <c r="AL3251" t="s">
        <v>17</v>
      </c>
    </row>
    <row r="3252" spans="1:38" x14ac:dyDescent="0.35">
      <c r="A3252" t="s">
        <v>73</v>
      </c>
      <c r="B3252" t="s">
        <v>84</v>
      </c>
      <c r="C3252" t="s">
        <v>28</v>
      </c>
      <c r="D3252">
        <v>416541.05699999997</v>
      </c>
      <c r="E3252">
        <v>413927.538</v>
      </c>
      <c r="F3252">
        <v>413374.95</v>
      </c>
      <c r="G3252">
        <v>418385.2</v>
      </c>
      <c r="H3252">
        <v>420506.935</v>
      </c>
      <c r="I3252">
        <v>421980.83299999998</v>
      </c>
      <c r="J3252">
        <v>423089.17599999998</v>
      </c>
      <c r="K3252">
        <v>423759.614</v>
      </c>
      <c r="L3252">
        <v>425247.35399999999</v>
      </c>
      <c r="M3252">
        <v>427822.44</v>
      </c>
      <c r="N3252">
        <v>431291.913</v>
      </c>
      <c r="O3252">
        <v>436031.505</v>
      </c>
      <c r="P3252">
        <v>441476.73700000002</v>
      </c>
      <c r="Q3252">
        <v>447327.90500000003</v>
      </c>
      <c r="R3252">
        <v>453925.56699999998</v>
      </c>
      <c r="S3252">
        <v>461183.413</v>
      </c>
      <c r="T3252">
        <v>469048.67700000003</v>
      </c>
      <c r="U3252">
        <v>478910.413</v>
      </c>
      <c r="V3252">
        <v>489161.97700000001</v>
      </c>
      <c r="W3252">
        <v>499879.65600000002</v>
      </c>
      <c r="X3252">
        <v>510633.10600000003</v>
      </c>
      <c r="Y3252">
        <v>520885.33199999999</v>
      </c>
      <c r="Z3252">
        <v>530438.69400000002</v>
      </c>
      <c r="AA3252">
        <v>538591.16099999996</v>
      </c>
      <c r="AB3252">
        <v>545869.66599999997</v>
      </c>
      <c r="AC3252">
        <v>552226.75300000003</v>
      </c>
      <c r="AD3252">
        <v>557582.21499999997</v>
      </c>
      <c r="AE3252">
        <v>561375.09400000004</v>
      </c>
      <c r="AF3252">
        <v>564220.005</v>
      </c>
      <c r="AG3252">
        <v>566953.09900000005</v>
      </c>
      <c r="AH3252">
        <v>569623.85</v>
      </c>
      <c r="AI3252">
        <v>572296.86800000002</v>
      </c>
      <c r="AJ3252" t="s">
        <v>28</v>
      </c>
      <c r="AK3252" t="s">
        <v>19</v>
      </c>
    </row>
    <row r="3253" spans="1:38" x14ac:dyDescent="0.35">
      <c r="A3253" t="s">
        <v>73</v>
      </c>
      <c r="B3253" t="s">
        <v>84</v>
      </c>
      <c r="C3253" t="s">
        <v>29</v>
      </c>
      <c r="D3253">
        <v>27142.112000000001</v>
      </c>
      <c r="E3253">
        <v>26979.357</v>
      </c>
      <c r="F3253">
        <v>26995.093000000001</v>
      </c>
      <c r="G3253">
        <v>27269.429</v>
      </c>
      <c r="H3253">
        <v>27418.42</v>
      </c>
      <c r="I3253">
        <v>27544.300999999999</v>
      </c>
      <c r="J3253">
        <v>27664.924999999999</v>
      </c>
      <c r="K3253">
        <v>27787.026000000002</v>
      </c>
      <c r="L3253">
        <v>28025.268</v>
      </c>
      <c r="M3253">
        <v>28355.833999999999</v>
      </c>
      <c r="N3253">
        <v>28789.933000000001</v>
      </c>
      <c r="O3253">
        <v>29327.767</v>
      </c>
      <c r="P3253">
        <v>29816.18</v>
      </c>
      <c r="Q3253">
        <v>30366.073</v>
      </c>
      <c r="R3253">
        <v>30982.825000000001</v>
      </c>
      <c r="S3253">
        <v>31668.971000000001</v>
      </c>
      <c r="T3253">
        <v>32422.241999999998</v>
      </c>
      <c r="U3253">
        <v>33291.038</v>
      </c>
      <c r="V3253">
        <v>34196.883999999998</v>
      </c>
      <c r="W3253">
        <v>35151.163</v>
      </c>
      <c r="X3253">
        <v>36103.665999999997</v>
      </c>
      <c r="Y3253">
        <v>37045.114000000001</v>
      </c>
      <c r="Z3253">
        <v>37904.495999999999</v>
      </c>
      <c r="AA3253">
        <v>38647.205999999998</v>
      </c>
      <c r="AB3253">
        <v>39302.008999999998</v>
      </c>
      <c r="AC3253">
        <v>39862.055999999997</v>
      </c>
      <c r="AD3253">
        <v>40300.248</v>
      </c>
      <c r="AE3253">
        <v>40585.194000000003</v>
      </c>
      <c r="AF3253">
        <v>40791.285000000003</v>
      </c>
      <c r="AG3253">
        <v>40969.904999999999</v>
      </c>
      <c r="AH3253">
        <v>41126.694000000003</v>
      </c>
      <c r="AI3253">
        <v>41271.805</v>
      </c>
      <c r="AJ3253" t="s">
        <v>29</v>
      </c>
      <c r="AK3253" t="s">
        <v>30</v>
      </c>
    </row>
    <row r="3254" spans="1:38" x14ac:dyDescent="0.35">
      <c r="A3254" t="s">
        <v>73</v>
      </c>
      <c r="B3254" t="s">
        <v>84</v>
      </c>
      <c r="C3254" t="s">
        <v>31</v>
      </c>
      <c r="D3254">
        <v>1203413.3049999999</v>
      </c>
      <c r="E3254">
        <v>1195520.781</v>
      </c>
      <c r="F3254">
        <v>1194226.023</v>
      </c>
      <c r="G3254">
        <v>1208257.7309999999</v>
      </c>
      <c r="H3254">
        <v>1214339.172</v>
      </c>
      <c r="I3254">
        <v>1218612.4739999999</v>
      </c>
      <c r="J3254">
        <v>1221898.72</v>
      </c>
      <c r="K3254">
        <v>1224129.0630000001</v>
      </c>
      <c r="L3254">
        <v>1228445.8489999999</v>
      </c>
      <c r="M3254">
        <v>1235461.1429999999</v>
      </c>
      <c r="N3254">
        <v>1245036.632</v>
      </c>
      <c r="O3254">
        <v>1258258.794</v>
      </c>
      <c r="P3254">
        <v>1273259.8929999999</v>
      </c>
      <c r="Q3254">
        <v>1289958.8700000001</v>
      </c>
      <c r="R3254">
        <v>1308912.5889999999</v>
      </c>
      <c r="S3254">
        <v>1329921.736</v>
      </c>
      <c r="T3254">
        <v>1352860.6070000001</v>
      </c>
      <c r="U3254">
        <v>1382166.091</v>
      </c>
      <c r="V3254">
        <v>1412561.202</v>
      </c>
      <c r="W3254">
        <v>1444438.683</v>
      </c>
      <c r="X3254">
        <v>1476541.568</v>
      </c>
      <c r="Y3254">
        <v>1507444.8060000001</v>
      </c>
      <c r="Z3254">
        <v>1536512.632</v>
      </c>
      <c r="AA3254">
        <v>1561283.58</v>
      </c>
      <c r="AB3254">
        <v>1583413.121</v>
      </c>
      <c r="AC3254">
        <v>1602755.0049999999</v>
      </c>
      <c r="AD3254">
        <v>1619136.777</v>
      </c>
      <c r="AE3254">
        <v>1631042.49</v>
      </c>
      <c r="AF3254">
        <v>1639897.7220000001</v>
      </c>
      <c r="AG3254">
        <v>1648452.257</v>
      </c>
      <c r="AH3254">
        <v>1656760.186</v>
      </c>
      <c r="AI3254">
        <v>1665030.706</v>
      </c>
      <c r="AJ3254" t="s">
        <v>31</v>
      </c>
      <c r="AK3254" t="s">
        <v>24</v>
      </c>
    </row>
    <row r="3255" spans="1:38" x14ac:dyDescent="0.35">
      <c r="A3255" t="s">
        <v>73</v>
      </c>
      <c r="B3255" t="s">
        <v>84</v>
      </c>
      <c r="C3255" t="s">
        <v>32</v>
      </c>
      <c r="D3255">
        <v>1502331.476</v>
      </c>
      <c r="E3255">
        <v>1496387.5919999999</v>
      </c>
      <c r="F3255">
        <v>1493203.848</v>
      </c>
      <c r="G3255">
        <v>1514310.699</v>
      </c>
      <c r="H3255">
        <v>1523131.24</v>
      </c>
      <c r="I3255">
        <v>1529551.328</v>
      </c>
      <c r="J3255">
        <v>1534618.571</v>
      </c>
      <c r="K3255">
        <v>1537766.8959999999</v>
      </c>
      <c r="L3255">
        <v>1544769.344</v>
      </c>
      <c r="M3255">
        <v>1556484.6850000001</v>
      </c>
      <c r="N3255">
        <v>1572590.129</v>
      </c>
      <c r="O3255">
        <v>1594942.264</v>
      </c>
      <c r="P3255">
        <v>1623139.9939999999</v>
      </c>
      <c r="Q3255">
        <v>1654433.3319999999</v>
      </c>
      <c r="R3255">
        <v>1689824.834</v>
      </c>
      <c r="S3255">
        <v>1728947.5049999999</v>
      </c>
      <c r="T3255">
        <v>1771523.3840000001</v>
      </c>
      <c r="U3255">
        <v>1825043.632</v>
      </c>
      <c r="V3255">
        <v>1880595.8289999999</v>
      </c>
      <c r="W3255">
        <v>1938688.9450000001</v>
      </c>
      <c r="X3255">
        <v>1997088.3319999999</v>
      </c>
      <c r="Y3255">
        <v>2052614.753</v>
      </c>
      <c r="Z3255">
        <v>2104768.6660000002</v>
      </c>
      <c r="AA3255">
        <v>2149594.423</v>
      </c>
      <c r="AB3255">
        <v>2189579.162</v>
      </c>
      <c r="AC3255">
        <v>2224582.5040000002</v>
      </c>
      <c r="AD3255">
        <v>2254109.7319999998</v>
      </c>
      <c r="AE3255">
        <v>2274666.4700000002</v>
      </c>
      <c r="AF3255">
        <v>2290552.895</v>
      </c>
      <c r="AG3255">
        <v>2306031.4640000002</v>
      </c>
      <c r="AH3255">
        <v>2321207.2850000001</v>
      </c>
      <c r="AI3255">
        <v>2336399.9759999998</v>
      </c>
      <c r="AJ3255" t="s">
        <v>32</v>
      </c>
      <c r="AK3255" t="s">
        <v>8</v>
      </c>
    </row>
    <row r="3256" spans="1:38" x14ac:dyDescent="0.35">
      <c r="A3256" t="s">
        <v>73</v>
      </c>
      <c r="B3256" t="s">
        <v>84</v>
      </c>
      <c r="C3256" t="s">
        <v>33</v>
      </c>
      <c r="D3256">
        <v>3349565.4989999998</v>
      </c>
      <c r="E3256">
        <v>3331905.2069999999</v>
      </c>
      <c r="F3256">
        <v>3327228.2549999999</v>
      </c>
      <c r="G3256">
        <v>3367125.3470000001</v>
      </c>
      <c r="H3256">
        <v>3385237.5830000001</v>
      </c>
      <c r="I3256">
        <v>3399279.145</v>
      </c>
      <c r="J3256">
        <v>3411238.6189999999</v>
      </c>
      <c r="K3256">
        <v>3420307.3810000001</v>
      </c>
      <c r="L3256">
        <v>3436468.716</v>
      </c>
      <c r="M3256">
        <v>3461530.321</v>
      </c>
      <c r="N3256">
        <v>3495231.7549999999</v>
      </c>
      <c r="O3256">
        <v>3540817.1320000002</v>
      </c>
      <c r="P3256">
        <v>3594072.3390000002</v>
      </c>
      <c r="Q3256">
        <v>3653430.534</v>
      </c>
      <c r="R3256">
        <v>3720905.4780000001</v>
      </c>
      <c r="S3256">
        <v>3795757.5109999999</v>
      </c>
      <c r="T3256">
        <v>3877359.8539999998</v>
      </c>
      <c r="U3256">
        <v>3979171.023</v>
      </c>
      <c r="V3256">
        <v>4084923.142</v>
      </c>
      <c r="W3256">
        <v>4195519.3339999998</v>
      </c>
      <c r="X3256">
        <v>4306348.8169999998</v>
      </c>
      <c r="Y3256">
        <v>4410824.9740000004</v>
      </c>
      <c r="Z3256">
        <v>4508496.9179999996</v>
      </c>
      <c r="AA3256">
        <v>4592262.0020000003</v>
      </c>
      <c r="AB3256">
        <v>4666373.324</v>
      </c>
      <c r="AC3256">
        <v>4730612.6840000004</v>
      </c>
      <c r="AD3256">
        <v>4783927.159</v>
      </c>
      <c r="AE3256">
        <v>4818592.9780000001</v>
      </c>
      <c r="AF3256">
        <v>4844894.5379999997</v>
      </c>
      <c r="AG3256">
        <v>4870408.7980000004</v>
      </c>
      <c r="AH3256">
        <v>4895333.676</v>
      </c>
      <c r="AI3256">
        <v>4920294.6809999999</v>
      </c>
      <c r="AJ3256" t="s">
        <v>33</v>
      </c>
      <c r="AK3256" t="s">
        <v>8</v>
      </c>
    </row>
    <row r="3257" spans="1:38" x14ac:dyDescent="0.35">
      <c r="A3257" t="s">
        <v>73</v>
      </c>
      <c r="B3257" t="s">
        <v>84</v>
      </c>
      <c r="C3257" t="s">
        <v>34</v>
      </c>
      <c r="D3257">
        <v>473237.07299999997</v>
      </c>
      <c r="E3257">
        <v>470758.05300000001</v>
      </c>
      <c r="F3257">
        <v>469981.761</v>
      </c>
      <c r="G3257">
        <v>477120.54100000003</v>
      </c>
      <c r="H3257">
        <v>480130.50300000003</v>
      </c>
      <c r="I3257">
        <v>482223.19</v>
      </c>
      <c r="J3257">
        <v>483793.50099999999</v>
      </c>
      <c r="K3257">
        <v>484649.56</v>
      </c>
      <c r="L3257">
        <v>486628.06699999998</v>
      </c>
      <c r="M3257">
        <v>490053.37300000002</v>
      </c>
      <c r="N3257">
        <v>494671.17499999999</v>
      </c>
      <c r="O3257">
        <v>501076.67599999998</v>
      </c>
      <c r="P3257">
        <v>509234.02299999999</v>
      </c>
      <c r="Q3257">
        <v>517942.67</v>
      </c>
      <c r="R3257">
        <v>527698.67599999998</v>
      </c>
      <c r="S3257">
        <v>538365.98699999996</v>
      </c>
      <c r="T3257">
        <v>549882.60900000005</v>
      </c>
      <c r="U3257">
        <v>564381.61399999994</v>
      </c>
      <c r="V3257">
        <v>579457.89</v>
      </c>
      <c r="W3257">
        <v>595185.21</v>
      </c>
      <c r="X3257">
        <v>610988.28099999996</v>
      </c>
      <c r="Y3257">
        <v>626090.76800000004</v>
      </c>
      <c r="Z3257">
        <v>640259.76100000006</v>
      </c>
      <c r="AA3257">
        <v>652515.33499999996</v>
      </c>
      <c r="AB3257">
        <v>663556.47900000005</v>
      </c>
      <c r="AC3257">
        <v>673305.90099999995</v>
      </c>
      <c r="AD3257">
        <v>681663.71699999995</v>
      </c>
      <c r="AE3257">
        <v>687820.45499999996</v>
      </c>
      <c r="AF3257">
        <v>692673.91399999999</v>
      </c>
      <c r="AG3257">
        <v>697372.30299999996</v>
      </c>
      <c r="AH3257">
        <v>701992.50600000005</v>
      </c>
      <c r="AI3257">
        <v>706615.40700000001</v>
      </c>
      <c r="AJ3257" t="s">
        <v>34</v>
      </c>
      <c r="AK3257" t="s">
        <v>19</v>
      </c>
    </row>
    <row r="3258" spans="1:38" x14ac:dyDescent="0.35">
      <c r="A3258" t="s">
        <v>73</v>
      </c>
      <c r="B3258" t="s">
        <v>84</v>
      </c>
      <c r="C3258" t="s">
        <v>35</v>
      </c>
      <c r="D3258">
        <v>1219501.425</v>
      </c>
      <c r="E3258">
        <v>1215683.2069999999</v>
      </c>
      <c r="F3258">
        <v>1217070.45</v>
      </c>
      <c r="G3258">
        <v>1233706.3330000001</v>
      </c>
      <c r="H3258">
        <v>1242732.325</v>
      </c>
      <c r="I3258">
        <v>1250084.196</v>
      </c>
      <c r="J3258">
        <v>1256582.575</v>
      </c>
      <c r="K3258">
        <v>1261485.041</v>
      </c>
      <c r="L3258">
        <v>1268650.591</v>
      </c>
      <c r="M3258">
        <v>1278722.108</v>
      </c>
      <c r="N3258">
        <v>1291155.6640000001</v>
      </c>
      <c r="O3258">
        <v>1307026.5549999999</v>
      </c>
      <c r="P3258">
        <v>1324517.7849999999</v>
      </c>
      <c r="Q3258">
        <v>1343020.3370000001</v>
      </c>
      <c r="R3258">
        <v>1363521.7290000001</v>
      </c>
      <c r="S3258">
        <v>1385826.716</v>
      </c>
      <c r="T3258">
        <v>1409894.9080000001</v>
      </c>
      <c r="U3258">
        <v>1439234.9709999999</v>
      </c>
      <c r="V3258">
        <v>1469746.9129999999</v>
      </c>
      <c r="W3258">
        <v>1501551.9790000001</v>
      </c>
      <c r="X3258">
        <v>1533601.629</v>
      </c>
      <c r="Y3258">
        <v>1564848.1029999999</v>
      </c>
      <c r="Z3258">
        <v>1594416.939</v>
      </c>
      <c r="AA3258">
        <v>1620548.24</v>
      </c>
      <c r="AB3258">
        <v>1644479.67</v>
      </c>
      <c r="AC3258">
        <v>1665824.3929999999</v>
      </c>
      <c r="AD3258">
        <v>1684713.9909999999</v>
      </c>
      <c r="AE3258">
        <v>1699697.9809999999</v>
      </c>
      <c r="AF3258">
        <v>1712200.4269999999</v>
      </c>
      <c r="AG3258">
        <v>1724353.9439999999</v>
      </c>
      <c r="AH3258">
        <v>1736299.378</v>
      </c>
      <c r="AI3258">
        <v>1748226.503</v>
      </c>
      <c r="AJ3258" t="s">
        <v>35</v>
      </c>
      <c r="AK3258" t="s">
        <v>15</v>
      </c>
    </row>
    <row r="3259" spans="1:38" x14ac:dyDescent="0.35">
      <c r="A3259" t="s">
        <v>73</v>
      </c>
      <c r="B3259" t="s">
        <v>84</v>
      </c>
      <c r="C3259" t="s">
        <v>36</v>
      </c>
      <c r="D3259">
        <v>45786.677000000003</v>
      </c>
      <c r="E3259">
        <v>45813.88</v>
      </c>
      <c r="F3259">
        <v>45864.52</v>
      </c>
      <c r="G3259">
        <v>46788.084999999999</v>
      </c>
      <c r="H3259">
        <v>47311.745000000003</v>
      </c>
      <c r="I3259">
        <v>47778.625</v>
      </c>
      <c r="J3259">
        <v>48230.493000000002</v>
      </c>
      <c r="K3259">
        <v>48704.709000000003</v>
      </c>
      <c r="L3259">
        <v>49376.13</v>
      </c>
      <c r="M3259">
        <v>50284.093000000001</v>
      </c>
      <c r="N3259">
        <v>51416.779000000002</v>
      </c>
      <c r="O3259">
        <v>52835.610999999997</v>
      </c>
      <c r="P3259">
        <v>54532.267999999996</v>
      </c>
      <c r="Q3259">
        <v>56389.976999999999</v>
      </c>
      <c r="R3259">
        <v>58456.235000000001</v>
      </c>
      <c r="S3259">
        <v>60717.675000000003</v>
      </c>
      <c r="T3259">
        <v>63152.982000000004</v>
      </c>
      <c r="U3259">
        <v>66126.837</v>
      </c>
      <c r="V3259">
        <v>69186.716</v>
      </c>
      <c r="W3259">
        <v>72365.384000000005</v>
      </c>
      <c r="X3259">
        <v>75533.430999999997</v>
      </c>
      <c r="Y3259">
        <v>78491.02</v>
      </c>
      <c r="Z3259">
        <v>81273.145000000004</v>
      </c>
      <c r="AA3259">
        <v>83682.311000000002</v>
      </c>
      <c r="AB3259">
        <v>85833.820999999996</v>
      </c>
      <c r="AC3259">
        <v>87726.415999999997</v>
      </c>
      <c r="AD3259">
        <v>89313.383000000002</v>
      </c>
      <c r="AE3259">
        <v>90377.070999999996</v>
      </c>
      <c r="AF3259">
        <v>91242.271999999997</v>
      </c>
      <c r="AG3259">
        <v>92103.206000000006</v>
      </c>
      <c r="AH3259">
        <v>92956.521999999997</v>
      </c>
      <c r="AI3259">
        <v>93817.388000000006</v>
      </c>
      <c r="AJ3259" t="s">
        <v>36</v>
      </c>
      <c r="AK3259" t="s">
        <v>11</v>
      </c>
      <c r="AL3259" t="s">
        <v>9</v>
      </c>
    </row>
    <row r="3260" spans="1:38" x14ac:dyDescent="0.35">
      <c r="A3260" t="s">
        <v>73</v>
      </c>
      <c r="B3260" t="s">
        <v>84</v>
      </c>
      <c r="C3260" t="s">
        <v>37</v>
      </c>
      <c r="D3260">
        <v>762794.87699999998</v>
      </c>
      <c r="E3260">
        <v>757470.89099999995</v>
      </c>
      <c r="F3260">
        <v>756984.41099999996</v>
      </c>
      <c r="G3260">
        <v>765433.32400000002</v>
      </c>
      <c r="H3260">
        <v>769332.19900000002</v>
      </c>
      <c r="I3260">
        <v>772296.93799999997</v>
      </c>
      <c r="J3260">
        <v>774770.62199999997</v>
      </c>
      <c r="K3260">
        <v>776711.69400000002</v>
      </c>
      <c r="L3260">
        <v>780074.95400000003</v>
      </c>
      <c r="M3260">
        <v>785223.18400000001</v>
      </c>
      <c r="N3260">
        <v>792031.21799999999</v>
      </c>
      <c r="O3260">
        <v>801134.24300000002</v>
      </c>
      <c r="P3260">
        <v>810937.48600000003</v>
      </c>
      <c r="Q3260">
        <v>821856.21299999999</v>
      </c>
      <c r="R3260">
        <v>834258.55900000001</v>
      </c>
      <c r="S3260">
        <v>848032.55099999998</v>
      </c>
      <c r="T3260">
        <v>863062.75600000005</v>
      </c>
      <c r="U3260">
        <v>882198.45499999996</v>
      </c>
      <c r="V3260">
        <v>902009.81200000003</v>
      </c>
      <c r="W3260">
        <v>922743.22400000005</v>
      </c>
      <c r="X3260">
        <v>943535.86899999995</v>
      </c>
      <c r="Y3260">
        <v>963221.60199999996</v>
      </c>
      <c r="Z3260">
        <v>981674.86199999996</v>
      </c>
      <c r="AA3260">
        <v>997300.73100000003</v>
      </c>
      <c r="AB3260">
        <v>1011113.111</v>
      </c>
      <c r="AC3260">
        <v>1023059.818</v>
      </c>
      <c r="AD3260">
        <v>1032935.531</v>
      </c>
      <c r="AE3260">
        <v>1039512.437</v>
      </c>
      <c r="AF3260">
        <v>1044275.527</v>
      </c>
      <c r="AG3260">
        <v>1048903.966</v>
      </c>
      <c r="AH3260">
        <v>1053410.335</v>
      </c>
      <c r="AI3260">
        <v>1057922.176</v>
      </c>
      <c r="AJ3260" t="s">
        <v>37</v>
      </c>
      <c r="AK3260" t="s">
        <v>22</v>
      </c>
      <c r="AL3260" t="s">
        <v>24</v>
      </c>
    </row>
    <row r="3261" spans="1:38" x14ac:dyDescent="0.35">
      <c r="A3261" t="s">
        <v>73</v>
      </c>
      <c r="B3261" t="s">
        <v>84</v>
      </c>
      <c r="C3261" t="s">
        <v>38</v>
      </c>
      <c r="D3261">
        <v>882049.576</v>
      </c>
      <c r="E3261">
        <v>880086.83799999999</v>
      </c>
      <c r="F3261">
        <v>883740.70299999998</v>
      </c>
      <c r="G3261">
        <v>897412.15300000005</v>
      </c>
      <c r="H3261">
        <v>906093.83200000005</v>
      </c>
      <c r="I3261">
        <v>913835.64399999997</v>
      </c>
      <c r="J3261">
        <v>921105.005</v>
      </c>
      <c r="K3261">
        <v>928134.12199999997</v>
      </c>
      <c r="L3261">
        <v>937229.50699999998</v>
      </c>
      <c r="M3261">
        <v>948698.07200000004</v>
      </c>
      <c r="N3261">
        <v>962364.03899999999</v>
      </c>
      <c r="O3261">
        <v>978878.12399999995</v>
      </c>
      <c r="P3261">
        <v>995383.64599999995</v>
      </c>
      <c r="Q3261">
        <v>1013367.995</v>
      </c>
      <c r="R3261">
        <v>1033218.069</v>
      </c>
      <c r="S3261">
        <v>1054838.798</v>
      </c>
      <c r="T3261">
        <v>1078060.598</v>
      </c>
      <c r="U3261">
        <v>1105486.6950000001</v>
      </c>
      <c r="V3261">
        <v>1133809.3060000001</v>
      </c>
      <c r="W3261">
        <v>1163327.5490000001</v>
      </c>
      <c r="X3261">
        <v>1192773.7749999999</v>
      </c>
      <c r="Y3261">
        <v>1220917.5190000001</v>
      </c>
      <c r="Z3261">
        <v>1247375.5689999999</v>
      </c>
      <c r="AA3261">
        <v>1270571.6580000001</v>
      </c>
      <c r="AB3261">
        <v>1291563.0830000001</v>
      </c>
      <c r="AC3261">
        <v>1310255.774</v>
      </c>
      <c r="AD3261">
        <v>1326269.852</v>
      </c>
      <c r="AE3261">
        <v>1338071.3929999999</v>
      </c>
      <c r="AF3261">
        <v>1347945.939</v>
      </c>
      <c r="AG3261">
        <v>1357659.6410000001</v>
      </c>
      <c r="AH3261">
        <v>1367223.148</v>
      </c>
      <c r="AI3261">
        <v>1376807.0460000001</v>
      </c>
      <c r="AJ3261" t="s">
        <v>38</v>
      </c>
      <c r="AK3261" t="s">
        <v>22</v>
      </c>
      <c r="AL3261" t="s">
        <v>24</v>
      </c>
    </row>
    <row r="3262" spans="1:38" x14ac:dyDescent="0.35">
      <c r="A3262" t="s">
        <v>73</v>
      </c>
      <c r="B3262" t="s">
        <v>84</v>
      </c>
      <c r="C3262" t="s">
        <v>39</v>
      </c>
      <c r="D3262">
        <v>679496.01100000006</v>
      </c>
      <c r="E3262">
        <v>678586.18900000001</v>
      </c>
      <c r="F3262">
        <v>678848.26899999997</v>
      </c>
      <c r="G3262">
        <v>691104.59699999995</v>
      </c>
      <c r="H3262">
        <v>697180.28200000001</v>
      </c>
      <c r="I3262">
        <v>701898.34299999999</v>
      </c>
      <c r="J3262">
        <v>705877.64800000004</v>
      </c>
      <c r="K3262">
        <v>708823.20299999998</v>
      </c>
      <c r="L3262">
        <v>713426.24</v>
      </c>
      <c r="M3262">
        <v>720217.93599999999</v>
      </c>
      <c r="N3262">
        <v>728861.70900000003</v>
      </c>
      <c r="O3262">
        <v>740234.78</v>
      </c>
      <c r="P3262">
        <v>754429.66099999996</v>
      </c>
      <c r="Q3262">
        <v>769389.37800000003</v>
      </c>
      <c r="R3262">
        <v>785946.28700000001</v>
      </c>
      <c r="S3262">
        <v>803927.08700000006</v>
      </c>
      <c r="T3262">
        <v>823199.33100000001</v>
      </c>
      <c r="U3262">
        <v>846941.82700000005</v>
      </c>
      <c r="V3262">
        <v>871593.21400000004</v>
      </c>
      <c r="W3262">
        <v>897234.53200000001</v>
      </c>
      <c r="X3262">
        <v>922928.68</v>
      </c>
      <c r="Y3262">
        <v>947330.973</v>
      </c>
      <c r="Z3262">
        <v>970385.98100000003</v>
      </c>
      <c r="AA3262">
        <v>990643.35199999996</v>
      </c>
      <c r="AB3262">
        <v>1009055.101</v>
      </c>
      <c r="AC3262">
        <v>1025614.701</v>
      </c>
      <c r="AD3262">
        <v>1040018.275</v>
      </c>
      <c r="AE3262">
        <v>1050848.7069999999</v>
      </c>
      <c r="AF3262">
        <v>1059996.5830000001</v>
      </c>
      <c r="AG3262">
        <v>1069008.203</v>
      </c>
      <c r="AH3262">
        <v>1077986.3929999999</v>
      </c>
      <c r="AI3262">
        <v>1087040.9110000001</v>
      </c>
      <c r="AJ3262" t="s">
        <v>39</v>
      </c>
      <c r="AK3262" t="s">
        <v>15</v>
      </c>
    </row>
    <row r="3263" spans="1:38" x14ac:dyDescent="0.35">
      <c r="A3263" t="s">
        <v>73</v>
      </c>
      <c r="B3263" t="s">
        <v>84</v>
      </c>
      <c r="C3263" t="s">
        <v>40</v>
      </c>
      <c r="D3263">
        <v>1284568.0149999999</v>
      </c>
      <c r="E3263">
        <v>1281676.8810000001</v>
      </c>
      <c r="F3263">
        <v>1285138.139</v>
      </c>
      <c r="G3263">
        <v>1307219.0179999999</v>
      </c>
      <c r="H3263">
        <v>1319657.3400000001</v>
      </c>
      <c r="I3263">
        <v>1330039.0830000001</v>
      </c>
      <c r="J3263">
        <v>1339325.9450000001</v>
      </c>
      <c r="K3263">
        <v>1347747.4620000001</v>
      </c>
      <c r="L3263">
        <v>1360735.94</v>
      </c>
      <c r="M3263">
        <v>1378282.9369999999</v>
      </c>
      <c r="N3263">
        <v>1399366.9750000001</v>
      </c>
      <c r="O3263">
        <v>1425433.132</v>
      </c>
      <c r="P3263">
        <v>1453779.477</v>
      </c>
      <c r="Q3263">
        <v>1483859.5789999999</v>
      </c>
      <c r="R3263">
        <v>1516847.733</v>
      </c>
      <c r="S3263">
        <v>1552573.85</v>
      </c>
      <c r="T3263">
        <v>1590816.878</v>
      </c>
      <c r="U3263">
        <v>1635346.889</v>
      </c>
      <c r="V3263">
        <v>1681538.6229999999</v>
      </c>
      <c r="W3263">
        <v>1729650.946</v>
      </c>
      <c r="X3263">
        <v>1777720.1950000001</v>
      </c>
      <c r="Y3263">
        <v>1823882.575</v>
      </c>
      <c r="Z3263">
        <v>1866784.047</v>
      </c>
      <c r="AA3263">
        <v>1904210.7209999999</v>
      </c>
      <c r="AB3263">
        <v>1938102.58</v>
      </c>
      <c r="AC3263">
        <v>1968480.4609999999</v>
      </c>
      <c r="AD3263">
        <v>1994776.088</v>
      </c>
      <c r="AE3263">
        <v>2014479.267</v>
      </c>
      <c r="AF3263">
        <v>2031067.78</v>
      </c>
      <c r="AG3263">
        <v>2047202.1059999999</v>
      </c>
      <c r="AH3263">
        <v>2063094.7520000001</v>
      </c>
      <c r="AI3263">
        <v>2078995.74</v>
      </c>
      <c r="AJ3263" t="s">
        <v>40</v>
      </c>
      <c r="AK3263" t="s">
        <v>15</v>
      </c>
    </row>
    <row r="3264" spans="1:38" x14ac:dyDescent="0.35">
      <c r="A3264" t="s">
        <v>73</v>
      </c>
      <c r="B3264" t="s">
        <v>84</v>
      </c>
      <c r="C3264" t="s">
        <v>41</v>
      </c>
      <c r="D3264">
        <v>100330.697</v>
      </c>
      <c r="E3264">
        <v>99659.282999999996</v>
      </c>
      <c r="F3264">
        <v>99644.75</v>
      </c>
      <c r="G3264">
        <v>100767.791</v>
      </c>
      <c r="H3264">
        <v>101302.355</v>
      </c>
      <c r="I3264">
        <v>101720.088</v>
      </c>
      <c r="J3264">
        <v>102074.75599999999</v>
      </c>
      <c r="K3264">
        <v>102317.993</v>
      </c>
      <c r="L3264">
        <v>102782.132</v>
      </c>
      <c r="M3264">
        <v>103497.761</v>
      </c>
      <c r="N3264">
        <v>104449.845</v>
      </c>
      <c r="O3264">
        <v>105708.06299999999</v>
      </c>
      <c r="P3264">
        <v>106982.607</v>
      </c>
      <c r="Q3264">
        <v>108406.808</v>
      </c>
      <c r="R3264">
        <v>110030.28599999999</v>
      </c>
      <c r="S3264">
        <v>111844.08</v>
      </c>
      <c r="T3264">
        <v>113838.35</v>
      </c>
      <c r="U3264">
        <v>116337.208</v>
      </c>
      <c r="V3264">
        <v>118948.947</v>
      </c>
      <c r="W3264">
        <v>121694.352</v>
      </c>
      <c r="X3264">
        <v>124436.393</v>
      </c>
      <c r="Y3264">
        <v>127093.746</v>
      </c>
      <c r="Z3264">
        <v>129596.658</v>
      </c>
      <c r="AA3264">
        <v>131748.742</v>
      </c>
      <c r="AB3264">
        <v>133653.99600000001</v>
      </c>
      <c r="AC3264">
        <v>135299.32</v>
      </c>
      <c r="AD3264">
        <v>136641.139</v>
      </c>
      <c r="AE3264">
        <v>137545.01999999999</v>
      </c>
      <c r="AF3264">
        <v>138211.261</v>
      </c>
      <c r="AG3264">
        <v>138841.83100000001</v>
      </c>
      <c r="AH3264">
        <v>139432.40700000001</v>
      </c>
      <c r="AI3264">
        <v>140006.15100000001</v>
      </c>
      <c r="AJ3264" t="s">
        <v>41</v>
      </c>
      <c r="AK3264" t="s">
        <v>42</v>
      </c>
    </row>
    <row r="3265" spans="1:38" x14ac:dyDescent="0.35">
      <c r="A3265" t="s">
        <v>73</v>
      </c>
      <c r="B3265" t="s">
        <v>84</v>
      </c>
      <c r="C3265" t="s">
        <v>43</v>
      </c>
      <c r="D3265">
        <v>403884.17300000001</v>
      </c>
      <c r="E3265">
        <v>402878.90100000001</v>
      </c>
      <c r="F3265">
        <v>403021.15299999999</v>
      </c>
      <c r="G3265">
        <v>411176.88799999998</v>
      </c>
      <c r="H3265">
        <v>415209.065</v>
      </c>
      <c r="I3265">
        <v>418395.68800000002</v>
      </c>
      <c r="J3265">
        <v>421112.86800000002</v>
      </c>
      <c r="K3265">
        <v>423110.08500000002</v>
      </c>
      <c r="L3265">
        <v>426474.98300000001</v>
      </c>
      <c r="M3265">
        <v>431465.136</v>
      </c>
      <c r="N3265">
        <v>437789.80099999998</v>
      </c>
      <c r="O3265">
        <v>446050.391</v>
      </c>
      <c r="P3265">
        <v>456661.07799999998</v>
      </c>
      <c r="Q3265">
        <v>467850.14399999997</v>
      </c>
      <c r="R3265">
        <v>480222.217</v>
      </c>
      <c r="S3265">
        <v>493644.44699999999</v>
      </c>
      <c r="T3265">
        <v>508026.31400000001</v>
      </c>
      <c r="U3265">
        <v>525527.321</v>
      </c>
      <c r="V3265">
        <v>543664.50600000005</v>
      </c>
      <c r="W3265">
        <v>562518.07700000005</v>
      </c>
      <c r="X3265">
        <v>581360.64800000004</v>
      </c>
      <c r="Y3265">
        <v>599249.61</v>
      </c>
      <c r="Z3265">
        <v>616080.04500000004</v>
      </c>
      <c r="AA3265">
        <v>630790.03099999996</v>
      </c>
      <c r="AB3265">
        <v>644110.554</v>
      </c>
      <c r="AC3265">
        <v>656004.549</v>
      </c>
      <c r="AD3265">
        <v>666311.82700000005</v>
      </c>
      <c r="AE3265">
        <v>673961.90700000001</v>
      </c>
      <c r="AF3265">
        <v>680375.62899999996</v>
      </c>
      <c r="AG3265">
        <v>686666.36</v>
      </c>
      <c r="AH3265">
        <v>692911.20400000003</v>
      </c>
      <c r="AI3265">
        <v>699195.15899999999</v>
      </c>
      <c r="AJ3265" t="s">
        <v>43</v>
      </c>
      <c r="AK3265" t="s">
        <v>19</v>
      </c>
    </row>
    <row r="3266" spans="1:38" x14ac:dyDescent="0.35">
      <c r="A3266" t="s">
        <v>73</v>
      </c>
      <c r="B3266" t="s">
        <v>84</v>
      </c>
      <c r="C3266" t="s">
        <v>44</v>
      </c>
      <c r="D3266">
        <v>247868.986</v>
      </c>
      <c r="E3266">
        <v>247320.503</v>
      </c>
      <c r="F3266">
        <v>248659.13699999999</v>
      </c>
      <c r="G3266">
        <v>253106.26300000001</v>
      </c>
      <c r="H3266">
        <v>256008.34299999999</v>
      </c>
      <c r="I3266">
        <v>258624.30300000001</v>
      </c>
      <c r="J3266">
        <v>261105.693</v>
      </c>
      <c r="K3266">
        <v>263549.69799999997</v>
      </c>
      <c r="L3266">
        <v>267020.40700000001</v>
      </c>
      <c r="M3266">
        <v>271418.93099999998</v>
      </c>
      <c r="N3266">
        <v>276510.28899999999</v>
      </c>
      <c r="O3266">
        <v>282551.71500000003</v>
      </c>
      <c r="P3266">
        <v>288639.80099999998</v>
      </c>
      <c r="Q3266">
        <v>295125.81900000002</v>
      </c>
      <c r="R3266">
        <v>302178.29399999999</v>
      </c>
      <c r="S3266">
        <v>309790.31099999999</v>
      </c>
      <c r="T3266">
        <v>317952.27600000001</v>
      </c>
      <c r="U3266">
        <v>327079.93</v>
      </c>
      <c r="V3266">
        <v>336580.01500000001</v>
      </c>
      <c r="W3266">
        <v>346503.29</v>
      </c>
      <c r="X3266">
        <v>356429.91200000001</v>
      </c>
      <c r="Y3266">
        <v>366181.49</v>
      </c>
      <c r="Z3266">
        <v>375196.26</v>
      </c>
      <c r="AA3266">
        <v>383157.71</v>
      </c>
      <c r="AB3266">
        <v>390407.049</v>
      </c>
      <c r="AC3266">
        <v>396870.17599999998</v>
      </c>
      <c r="AD3266">
        <v>402543.58299999998</v>
      </c>
      <c r="AE3266">
        <v>406980.44</v>
      </c>
      <c r="AF3266">
        <v>410740.41200000001</v>
      </c>
      <c r="AG3266">
        <v>414330.94400000002</v>
      </c>
      <c r="AH3266">
        <v>417804.86599999998</v>
      </c>
      <c r="AI3266">
        <v>421230.93800000002</v>
      </c>
      <c r="AJ3266" t="s">
        <v>44</v>
      </c>
      <c r="AK3266" t="s">
        <v>17</v>
      </c>
    </row>
    <row r="3267" spans="1:38" x14ac:dyDescent="0.35">
      <c r="A3267" t="s">
        <v>73</v>
      </c>
      <c r="B3267" t="s">
        <v>84</v>
      </c>
      <c r="C3267" t="s">
        <v>45</v>
      </c>
      <c r="D3267">
        <v>1109349.4720000001</v>
      </c>
      <c r="E3267">
        <v>1107031.3089999999</v>
      </c>
      <c r="F3267">
        <v>1111140.0390000001</v>
      </c>
      <c r="G3267">
        <v>1128925.3859999999</v>
      </c>
      <c r="H3267">
        <v>1139775.483</v>
      </c>
      <c r="I3267">
        <v>1149197.0819999999</v>
      </c>
      <c r="J3267">
        <v>1158000.4620000001</v>
      </c>
      <c r="K3267">
        <v>1166530.051</v>
      </c>
      <c r="L3267">
        <v>1177338.8319999999</v>
      </c>
      <c r="M3267">
        <v>1191054.969</v>
      </c>
      <c r="N3267">
        <v>1207602.9620000001</v>
      </c>
      <c r="O3267">
        <v>1227950.0390000001</v>
      </c>
      <c r="P3267">
        <v>1249853.4310000001</v>
      </c>
      <c r="Q3267">
        <v>1273788.629</v>
      </c>
      <c r="R3267">
        <v>1300272.28</v>
      </c>
      <c r="S3267">
        <v>1329113.92</v>
      </c>
      <c r="T3267">
        <v>1360069.12</v>
      </c>
      <c r="U3267">
        <v>1397325.0349999999</v>
      </c>
      <c r="V3267">
        <v>1435704.987</v>
      </c>
      <c r="W3267">
        <v>1475666.321</v>
      </c>
      <c r="X3267">
        <v>1515660.656</v>
      </c>
      <c r="Y3267">
        <v>1553624.2790000001</v>
      </c>
      <c r="Z3267">
        <v>1589433.061</v>
      </c>
      <c r="AA3267">
        <v>1620682.6769999999</v>
      </c>
      <c r="AB3267">
        <v>1648995.8629999999</v>
      </c>
      <c r="AC3267">
        <v>1674331.9709999999</v>
      </c>
      <c r="AD3267">
        <v>1696358.9569999999</v>
      </c>
      <c r="AE3267">
        <v>1712820.96</v>
      </c>
      <c r="AF3267">
        <v>1726515.9839999999</v>
      </c>
      <c r="AG3267">
        <v>1740128.5049999999</v>
      </c>
      <c r="AH3267">
        <v>1753670.868</v>
      </c>
      <c r="AI3267">
        <v>1767344.5589999999</v>
      </c>
      <c r="AJ3267" t="s">
        <v>45</v>
      </c>
      <c r="AK3267" t="s">
        <v>9</v>
      </c>
    </row>
    <row r="3268" spans="1:38" x14ac:dyDescent="0.35">
      <c r="A3268" t="s">
        <v>73</v>
      </c>
      <c r="B3268" t="s">
        <v>84</v>
      </c>
      <c r="C3268" t="s">
        <v>46</v>
      </c>
      <c r="D3268">
        <v>298561.78000000003</v>
      </c>
      <c r="E3268">
        <v>298472.86200000002</v>
      </c>
      <c r="F3268">
        <v>300365.43699999998</v>
      </c>
      <c r="G3268">
        <v>305786.26400000002</v>
      </c>
      <c r="H3268">
        <v>309494.09499999997</v>
      </c>
      <c r="I3268">
        <v>312883.12599999999</v>
      </c>
      <c r="J3268">
        <v>316155.761</v>
      </c>
      <c r="K3268">
        <v>319414.587</v>
      </c>
      <c r="L3268">
        <v>323596.59100000001</v>
      </c>
      <c r="M3268">
        <v>328794.08100000001</v>
      </c>
      <c r="N3268">
        <v>334832.11700000003</v>
      </c>
      <c r="O3268">
        <v>341975.152</v>
      </c>
      <c r="P3268">
        <v>349343.527</v>
      </c>
      <c r="Q3268">
        <v>357194.03499999997</v>
      </c>
      <c r="R3268">
        <v>365791.90299999999</v>
      </c>
      <c r="S3268">
        <v>375110.967</v>
      </c>
      <c r="T3268">
        <v>385139.424</v>
      </c>
      <c r="U3268">
        <v>396612.734</v>
      </c>
      <c r="V3268">
        <v>408574.91600000003</v>
      </c>
      <c r="W3268">
        <v>421049.228</v>
      </c>
      <c r="X3268">
        <v>433548.13</v>
      </c>
      <c r="Y3268">
        <v>445745.20299999998</v>
      </c>
      <c r="Z3268">
        <v>457124.39500000002</v>
      </c>
      <c r="AA3268">
        <v>467275.56099999999</v>
      </c>
      <c r="AB3268">
        <v>476518.63799999998</v>
      </c>
      <c r="AC3268">
        <v>484894.71600000001</v>
      </c>
      <c r="AD3268">
        <v>492144.62800000003</v>
      </c>
      <c r="AE3268">
        <v>497717.32900000003</v>
      </c>
      <c r="AF3268">
        <v>502523.41600000003</v>
      </c>
      <c r="AG3268">
        <v>507140.85100000002</v>
      </c>
      <c r="AH3268">
        <v>511634.283</v>
      </c>
      <c r="AI3268">
        <v>516088.08199999999</v>
      </c>
      <c r="AJ3268" t="s">
        <v>46</v>
      </c>
      <c r="AK3268" t="s">
        <v>17</v>
      </c>
    </row>
    <row r="3269" spans="1:38" x14ac:dyDescent="0.35">
      <c r="A3269" t="s">
        <v>73</v>
      </c>
      <c r="B3269" t="s">
        <v>84</v>
      </c>
      <c r="C3269" t="s">
        <v>47</v>
      </c>
      <c r="D3269">
        <v>517570.35</v>
      </c>
      <c r="E3269">
        <v>514867.18400000001</v>
      </c>
      <c r="F3269">
        <v>515010.266</v>
      </c>
      <c r="G3269">
        <v>522613.87699999998</v>
      </c>
      <c r="H3269">
        <v>526276.68099999998</v>
      </c>
      <c r="I3269">
        <v>529031.64599999995</v>
      </c>
      <c r="J3269">
        <v>531307.02099999995</v>
      </c>
      <c r="K3269">
        <v>532835.576</v>
      </c>
      <c r="L3269">
        <v>535753.82799999998</v>
      </c>
      <c r="M3269">
        <v>540347.35699999996</v>
      </c>
      <c r="N3269">
        <v>546330.29099999997</v>
      </c>
      <c r="O3269">
        <v>554206.26899999997</v>
      </c>
      <c r="P3269">
        <v>563622.95299999998</v>
      </c>
      <c r="Q3269">
        <v>573689.43000000005</v>
      </c>
      <c r="R3269">
        <v>584989.23499999999</v>
      </c>
      <c r="S3269">
        <v>597434.49300000002</v>
      </c>
      <c r="T3269">
        <v>610991.31900000002</v>
      </c>
      <c r="U3269">
        <v>627473.53200000001</v>
      </c>
      <c r="V3269">
        <v>644764.304</v>
      </c>
      <c r="W3269">
        <v>662897.76899999997</v>
      </c>
      <c r="X3269">
        <v>681156.03399999999</v>
      </c>
      <c r="Y3269">
        <v>699024.68200000003</v>
      </c>
      <c r="Z3269">
        <v>715676.11</v>
      </c>
      <c r="AA3269">
        <v>730196.83600000001</v>
      </c>
      <c r="AB3269">
        <v>743234.39500000002</v>
      </c>
      <c r="AC3269">
        <v>754703.04399999999</v>
      </c>
      <c r="AD3269">
        <v>764411.32299999997</v>
      </c>
      <c r="AE3269">
        <v>771577.61899999995</v>
      </c>
      <c r="AF3269">
        <v>777257.41299999994</v>
      </c>
      <c r="AG3269">
        <v>782587.42500000005</v>
      </c>
      <c r="AH3269">
        <v>787677.70400000003</v>
      </c>
      <c r="AI3269">
        <v>792666.24100000004</v>
      </c>
      <c r="AJ3269" t="s">
        <v>47</v>
      </c>
      <c r="AK3269" t="s">
        <v>17</v>
      </c>
    </row>
    <row r="3270" spans="1:38" x14ac:dyDescent="0.35">
      <c r="A3270" t="s">
        <v>73</v>
      </c>
      <c r="B3270" t="s">
        <v>84</v>
      </c>
      <c r="C3270" t="s">
        <v>48</v>
      </c>
      <c r="D3270">
        <v>458398.42499999999</v>
      </c>
      <c r="E3270">
        <v>458410.11200000002</v>
      </c>
      <c r="F3270">
        <v>460804.05300000001</v>
      </c>
      <c r="G3270">
        <v>468504.00400000002</v>
      </c>
      <c r="H3270">
        <v>473626.02399999998</v>
      </c>
      <c r="I3270">
        <v>478303.14399999997</v>
      </c>
      <c r="J3270">
        <v>482762.54499999998</v>
      </c>
      <c r="K3270">
        <v>487347.527</v>
      </c>
      <c r="L3270">
        <v>493307.10499999998</v>
      </c>
      <c r="M3270">
        <v>500707.505</v>
      </c>
      <c r="N3270">
        <v>509430.66499999998</v>
      </c>
      <c r="O3270">
        <v>519777.86</v>
      </c>
      <c r="P3270">
        <v>529928.59100000001</v>
      </c>
      <c r="Q3270">
        <v>540984.96900000004</v>
      </c>
      <c r="R3270">
        <v>553049.73</v>
      </c>
      <c r="S3270">
        <v>566085.09900000005</v>
      </c>
      <c r="T3270">
        <v>580012.554</v>
      </c>
      <c r="U3270">
        <v>595880.17099999997</v>
      </c>
      <c r="V3270">
        <v>612201.08600000001</v>
      </c>
      <c r="W3270">
        <v>629192.52</v>
      </c>
      <c r="X3270">
        <v>646125.16099999996</v>
      </c>
      <c r="Y3270">
        <v>662380.52599999995</v>
      </c>
      <c r="Z3270">
        <v>677520.51100000006</v>
      </c>
      <c r="AA3270">
        <v>690839.98899999994</v>
      </c>
      <c r="AB3270">
        <v>702945.83799999999</v>
      </c>
      <c r="AC3270">
        <v>713931.89</v>
      </c>
      <c r="AD3270">
        <v>723274.50300000003</v>
      </c>
      <c r="AE3270">
        <v>730319.10400000005</v>
      </c>
      <c r="AF3270">
        <v>736319.28899999999</v>
      </c>
      <c r="AG3270">
        <v>742185.32400000002</v>
      </c>
      <c r="AH3270">
        <v>747968.34199999995</v>
      </c>
      <c r="AI3270">
        <v>753767.90099999995</v>
      </c>
      <c r="AJ3270" t="s">
        <v>48</v>
      </c>
      <c r="AK3270" t="s">
        <v>8</v>
      </c>
      <c r="AL3270" t="s">
        <v>17</v>
      </c>
    </row>
    <row r="3271" spans="1:38" x14ac:dyDescent="0.35">
      <c r="A3271" t="s">
        <v>73</v>
      </c>
      <c r="B3271" t="s">
        <v>84</v>
      </c>
      <c r="C3271" t="s">
        <v>49</v>
      </c>
      <c r="D3271">
        <v>2060488.7590000001</v>
      </c>
      <c r="E3271">
        <v>2050474.101</v>
      </c>
      <c r="F3271">
        <v>2047910.33</v>
      </c>
      <c r="G3271">
        <v>2072746.3189999999</v>
      </c>
      <c r="H3271">
        <v>2083678.5490000001</v>
      </c>
      <c r="I3271">
        <v>2091689.635</v>
      </c>
      <c r="J3271">
        <v>2098231.16</v>
      </c>
      <c r="K3271">
        <v>2102784.2080000001</v>
      </c>
      <c r="L3271">
        <v>2111475.0660000001</v>
      </c>
      <c r="M3271">
        <v>2125437.7760000001</v>
      </c>
      <c r="N3271">
        <v>2144520.071</v>
      </c>
      <c r="O3271">
        <v>2170653.4369999999</v>
      </c>
      <c r="P3271">
        <v>2201647.3509999998</v>
      </c>
      <c r="Q3271">
        <v>2236170.1540000001</v>
      </c>
      <c r="R3271">
        <v>2275379.622</v>
      </c>
      <c r="S3271">
        <v>2318883.068</v>
      </c>
      <c r="T3271">
        <v>2366369.3620000002</v>
      </c>
      <c r="U3271">
        <v>2426638.7239999999</v>
      </c>
      <c r="V3271">
        <v>2489141.8879999998</v>
      </c>
      <c r="W3271">
        <v>2554576.6779999998</v>
      </c>
      <c r="X3271">
        <v>2620396.4249999998</v>
      </c>
      <c r="Y3271">
        <v>2683160.6140000001</v>
      </c>
      <c r="Z3271">
        <v>2742009.31</v>
      </c>
      <c r="AA3271">
        <v>2792203.3259999999</v>
      </c>
      <c r="AB3271">
        <v>2836744.7230000002</v>
      </c>
      <c r="AC3271">
        <v>2875413.4210000001</v>
      </c>
      <c r="AD3271">
        <v>2907725.324</v>
      </c>
      <c r="AE3271">
        <v>2929933.93</v>
      </c>
      <c r="AF3271">
        <v>2946351.398</v>
      </c>
      <c r="AG3271">
        <v>2962129.284</v>
      </c>
      <c r="AH3271">
        <v>2977400.7969999998</v>
      </c>
      <c r="AI3271">
        <v>2992584.9610000001</v>
      </c>
      <c r="AJ3271" t="s">
        <v>49</v>
      </c>
      <c r="AK3271" t="s">
        <v>9</v>
      </c>
    </row>
    <row r="3272" spans="1:38" x14ac:dyDescent="0.35">
      <c r="A3272" t="s">
        <v>73</v>
      </c>
      <c r="B3272" t="s">
        <v>84</v>
      </c>
      <c r="C3272" t="s">
        <v>50</v>
      </c>
      <c r="D3272">
        <v>401815.55499999999</v>
      </c>
      <c r="E3272">
        <v>399997.239</v>
      </c>
      <c r="F3272">
        <v>398612.18099999998</v>
      </c>
      <c r="G3272">
        <v>405376.91700000002</v>
      </c>
      <c r="H3272">
        <v>407835.103</v>
      </c>
      <c r="I3272">
        <v>409311.92</v>
      </c>
      <c r="J3272">
        <v>410241.47700000001</v>
      </c>
      <c r="K3272">
        <v>410326.29700000002</v>
      </c>
      <c r="L3272">
        <v>411580.13500000001</v>
      </c>
      <c r="M3272">
        <v>414326.36800000002</v>
      </c>
      <c r="N3272">
        <v>418309.935</v>
      </c>
      <c r="O3272">
        <v>424149.62</v>
      </c>
      <c r="P3272">
        <v>432580.272</v>
      </c>
      <c r="Q3272">
        <v>441533.68599999999</v>
      </c>
      <c r="R3272">
        <v>451582.49900000001</v>
      </c>
      <c r="S3272">
        <v>462592.08100000001</v>
      </c>
      <c r="T3272">
        <v>474491.47600000002</v>
      </c>
      <c r="U3272">
        <v>489575.88099999999</v>
      </c>
      <c r="V3272">
        <v>505278.34499999997</v>
      </c>
      <c r="W3272">
        <v>521672.66800000001</v>
      </c>
      <c r="X3272">
        <v>538159.47499999998</v>
      </c>
      <c r="Y3272">
        <v>553865.15899999999</v>
      </c>
      <c r="Z3272">
        <v>568627.91299999994</v>
      </c>
      <c r="AA3272">
        <v>581447.40500000003</v>
      </c>
      <c r="AB3272">
        <v>593046.68299999996</v>
      </c>
      <c r="AC3272">
        <v>603374.98800000001</v>
      </c>
      <c r="AD3272">
        <v>612293.21699999995</v>
      </c>
      <c r="AE3272">
        <v>618918.87399999995</v>
      </c>
      <c r="AF3272">
        <v>624310.79399999999</v>
      </c>
      <c r="AG3272">
        <v>629618.18000000005</v>
      </c>
      <c r="AH3272">
        <v>634907.79</v>
      </c>
      <c r="AI3272">
        <v>640246.89599999995</v>
      </c>
      <c r="AJ3272" t="s">
        <v>50</v>
      </c>
      <c r="AK3272" t="s">
        <v>15</v>
      </c>
    </row>
    <row r="3273" spans="1:38" x14ac:dyDescent="0.35">
      <c r="A3273" t="s">
        <v>73</v>
      </c>
      <c r="B3273" t="s">
        <v>84</v>
      </c>
      <c r="C3273" t="s">
        <v>51</v>
      </c>
      <c r="D3273">
        <v>747850.04299999995</v>
      </c>
      <c r="E3273">
        <v>746169.63800000004</v>
      </c>
      <c r="F3273">
        <v>747983.83700000006</v>
      </c>
      <c r="G3273">
        <v>760594.23499999999</v>
      </c>
      <c r="H3273">
        <v>767760.04200000002</v>
      </c>
      <c r="I3273">
        <v>773807.20900000003</v>
      </c>
      <c r="J3273">
        <v>779276.86800000002</v>
      </c>
      <c r="K3273">
        <v>784253.49399999995</v>
      </c>
      <c r="L3273">
        <v>790884.16399999999</v>
      </c>
      <c r="M3273">
        <v>799708.603</v>
      </c>
      <c r="N3273">
        <v>810428.103</v>
      </c>
      <c r="O3273">
        <v>823805.95</v>
      </c>
      <c r="P3273">
        <v>838883.01100000006</v>
      </c>
      <c r="Q3273">
        <v>854797.18</v>
      </c>
      <c r="R3273">
        <v>872375.62699999998</v>
      </c>
      <c r="S3273">
        <v>891439.56099999999</v>
      </c>
      <c r="T3273">
        <v>911859.31299999997</v>
      </c>
      <c r="U3273">
        <v>936480.01800000004</v>
      </c>
      <c r="V3273">
        <v>962003.28300000005</v>
      </c>
      <c r="W3273">
        <v>988550.86100000003</v>
      </c>
      <c r="X3273">
        <v>1015132.235</v>
      </c>
      <c r="Y3273">
        <v>1040350.295</v>
      </c>
      <c r="Z3273">
        <v>1064100.1159999999</v>
      </c>
      <c r="AA3273">
        <v>1085023.6270000001</v>
      </c>
      <c r="AB3273">
        <v>1104089.547</v>
      </c>
      <c r="AC3273">
        <v>1121174.608</v>
      </c>
      <c r="AD3273">
        <v>1136174.426</v>
      </c>
      <c r="AE3273">
        <v>1147492.1070000001</v>
      </c>
      <c r="AF3273">
        <v>1157166.6070000001</v>
      </c>
      <c r="AG3273">
        <v>1166749.088</v>
      </c>
      <c r="AH3273">
        <v>1176329.5379999999</v>
      </c>
      <c r="AI3273">
        <v>1186017.4410000001</v>
      </c>
      <c r="AJ3273" t="s">
        <v>51</v>
      </c>
      <c r="AK3273" t="s">
        <v>19</v>
      </c>
    </row>
    <row r="3274" spans="1:38" x14ac:dyDescent="0.35">
      <c r="A3274" t="s">
        <v>73</v>
      </c>
      <c r="B3274" t="s">
        <v>84</v>
      </c>
      <c r="C3274" t="s">
        <v>52</v>
      </c>
      <c r="D3274">
        <v>999778.53200000001</v>
      </c>
      <c r="E3274">
        <v>994253.09699999995</v>
      </c>
      <c r="F3274">
        <v>992089.15800000005</v>
      </c>
      <c r="G3274">
        <v>1006009.274</v>
      </c>
      <c r="H3274">
        <v>1011516.7</v>
      </c>
      <c r="I3274">
        <v>1015124.862</v>
      </c>
      <c r="J3274">
        <v>1017675.985</v>
      </c>
      <c r="K3274">
        <v>1018544.057</v>
      </c>
      <c r="L3274">
        <v>1021664.792</v>
      </c>
      <c r="M3274">
        <v>1027712.924</v>
      </c>
      <c r="N3274">
        <v>1036196.906</v>
      </c>
      <c r="O3274">
        <v>1048314.426</v>
      </c>
      <c r="P3274">
        <v>1064120.8370000001</v>
      </c>
      <c r="Q3274">
        <v>1080903.304</v>
      </c>
      <c r="R3274">
        <v>1099851.5160000001</v>
      </c>
      <c r="S3274">
        <v>1120711.9779999999</v>
      </c>
      <c r="T3274">
        <v>1143352.0020000001</v>
      </c>
      <c r="U3274">
        <v>1172202.1329999999</v>
      </c>
      <c r="V3274">
        <v>1202324.9779999999</v>
      </c>
      <c r="W3274">
        <v>1233822.96</v>
      </c>
      <c r="X3274">
        <v>1265564.118</v>
      </c>
      <c r="Y3274">
        <v>1295833.9210000001</v>
      </c>
      <c r="Z3274">
        <v>1324235.051</v>
      </c>
      <c r="AA3274">
        <v>1348836.9890000001</v>
      </c>
      <c r="AB3274">
        <v>1370984.344</v>
      </c>
      <c r="AC3274">
        <v>1390564.8540000001</v>
      </c>
      <c r="AD3274">
        <v>1407301.591</v>
      </c>
      <c r="AE3274">
        <v>1419448.439</v>
      </c>
      <c r="AF3274">
        <v>1429149.078</v>
      </c>
      <c r="AG3274">
        <v>1438620.469</v>
      </c>
      <c r="AH3274">
        <v>1448006.943</v>
      </c>
      <c r="AI3274">
        <v>1457455.216</v>
      </c>
      <c r="AJ3274" t="s">
        <v>52</v>
      </c>
      <c r="AK3274" t="s">
        <v>15</v>
      </c>
    </row>
    <row r="3275" spans="1:38" x14ac:dyDescent="0.35">
      <c r="A3275" t="s">
        <v>73</v>
      </c>
      <c r="B3275" t="s">
        <v>84</v>
      </c>
      <c r="C3275" t="s">
        <v>53</v>
      </c>
      <c r="D3275">
        <v>1642357.034</v>
      </c>
      <c r="E3275">
        <v>1638760.75</v>
      </c>
      <c r="F3275">
        <v>1643569.9979999999</v>
      </c>
      <c r="G3275">
        <v>1668927.0190000001</v>
      </c>
      <c r="H3275">
        <v>1684020.973</v>
      </c>
      <c r="I3275">
        <v>1697088.09</v>
      </c>
      <c r="J3275">
        <v>1709142.358</v>
      </c>
      <c r="K3275">
        <v>1720192.1270000001</v>
      </c>
      <c r="L3275">
        <v>1734642.7779999999</v>
      </c>
      <c r="M3275">
        <v>1753227.872</v>
      </c>
      <c r="N3275">
        <v>1775846.3359999999</v>
      </c>
      <c r="O3275">
        <v>1803918.969</v>
      </c>
      <c r="P3275">
        <v>1834079.3370000001</v>
      </c>
      <c r="Q3275">
        <v>1867089.6580000001</v>
      </c>
      <c r="R3275">
        <v>1903687.26</v>
      </c>
      <c r="S3275">
        <v>1943515.341</v>
      </c>
      <c r="T3275">
        <v>1986282.111</v>
      </c>
      <c r="U3275">
        <v>2037492.747</v>
      </c>
      <c r="V3275">
        <v>2090339.433</v>
      </c>
      <c r="W3275">
        <v>2145402.7110000001</v>
      </c>
      <c r="X3275">
        <v>2200591.8360000001</v>
      </c>
      <c r="Y3275">
        <v>2253180.804</v>
      </c>
      <c r="Z3275">
        <v>2302756.0789999999</v>
      </c>
      <c r="AA3275">
        <v>2346116.5040000002</v>
      </c>
      <c r="AB3275">
        <v>2385439.4139999999</v>
      </c>
      <c r="AC3275">
        <v>2421016.787</v>
      </c>
      <c r="AD3275">
        <v>2451808.8590000002</v>
      </c>
      <c r="AE3275">
        <v>2475053.4589999998</v>
      </c>
      <c r="AF3275">
        <v>2494497.173</v>
      </c>
      <c r="AG3275">
        <v>2513730.0869999998</v>
      </c>
      <c r="AH3275">
        <v>2532843.2560000001</v>
      </c>
      <c r="AI3275">
        <v>2552126.0440000002</v>
      </c>
      <c r="AJ3275" t="s">
        <v>53</v>
      </c>
      <c r="AK3275" t="s">
        <v>8</v>
      </c>
    </row>
    <row r="3276" spans="1:38" x14ac:dyDescent="0.35">
      <c r="A3276" t="s">
        <v>73</v>
      </c>
      <c r="B3276" t="s">
        <v>84</v>
      </c>
      <c r="C3276" t="s">
        <v>54</v>
      </c>
      <c r="D3276">
        <v>311388.56699999998</v>
      </c>
      <c r="E3276">
        <v>311517.696</v>
      </c>
      <c r="F3276">
        <v>313177.70699999999</v>
      </c>
      <c r="G3276">
        <v>318698.462</v>
      </c>
      <c r="H3276">
        <v>322180.09299999999</v>
      </c>
      <c r="I3276">
        <v>325219.80599999998</v>
      </c>
      <c r="J3276">
        <v>328118.52</v>
      </c>
      <c r="K3276">
        <v>331050.65600000002</v>
      </c>
      <c r="L3276">
        <v>335251.95500000002</v>
      </c>
      <c r="M3276">
        <v>340635.75400000002</v>
      </c>
      <c r="N3276">
        <v>347088.22899999999</v>
      </c>
      <c r="O3276">
        <v>354827.51500000001</v>
      </c>
      <c r="P3276">
        <v>362526.24400000001</v>
      </c>
      <c r="Q3276">
        <v>370956.15899999999</v>
      </c>
      <c r="R3276">
        <v>380202.80900000001</v>
      </c>
      <c r="S3276">
        <v>390236.67499999999</v>
      </c>
      <c r="T3276">
        <v>400999.36800000002</v>
      </c>
      <c r="U3276">
        <v>413323.70799999998</v>
      </c>
      <c r="V3276">
        <v>426025.64799999999</v>
      </c>
      <c r="W3276">
        <v>439262.26199999999</v>
      </c>
      <c r="X3276">
        <v>452459.10499999998</v>
      </c>
      <c r="Y3276">
        <v>465152.03399999999</v>
      </c>
      <c r="Z3276">
        <v>476909.22</v>
      </c>
      <c r="AA3276">
        <v>487226.51</v>
      </c>
      <c r="AB3276">
        <v>496549.35399999999</v>
      </c>
      <c r="AC3276">
        <v>504839.45400000003</v>
      </c>
      <c r="AD3276">
        <v>511788.85499999998</v>
      </c>
      <c r="AE3276">
        <v>516835.70899999997</v>
      </c>
      <c r="AF3276">
        <v>521059.69500000001</v>
      </c>
      <c r="AG3276">
        <v>525135.02099999995</v>
      </c>
      <c r="AH3276">
        <v>529112.63699999999</v>
      </c>
      <c r="AI3276">
        <v>533072.21600000001</v>
      </c>
      <c r="AJ3276" t="s">
        <v>54</v>
      </c>
      <c r="AK3276" t="s">
        <v>22</v>
      </c>
    </row>
    <row r="3277" spans="1:38" x14ac:dyDescent="0.35">
      <c r="A3277" t="s">
        <v>73</v>
      </c>
      <c r="B3277" t="s">
        <v>84</v>
      </c>
      <c r="C3277" t="s">
        <v>55</v>
      </c>
      <c r="D3277">
        <v>760220.24300000002</v>
      </c>
      <c r="E3277">
        <v>756996.52099999995</v>
      </c>
      <c r="F3277">
        <v>756378.06099999999</v>
      </c>
      <c r="G3277">
        <v>766308.39500000002</v>
      </c>
      <c r="H3277">
        <v>770821.75199999998</v>
      </c>
      <c r="I3277">
        <v>774122.69799999997</v>
      </c>
      <c r="J3277">
        <v>776827.65500000003</v>
      </c>
      <c r="K3277">
        <v>778982.87399999995</v>
      </c>
      <c r="L3277">
        <v>782939.61199999996</v>
      </c>
      <c r="M3277">
        <v>789238.08</v>
      </c>
      <c r="N3277">
        <v>797541.071</v>
      </c>
      <c r="O3277">
        <v>808577.46100000001</v>
      </c>
      <c r="P3277">
        <v>821698.97199999995</v>
      </c>
      <c r="Q3277">
        <v>835740.24399999995</v>
      </c>
      <c r="R3277">
        <v>851571.72699999996</v>
      </c>
      <c r="S3277">
        <v>869044.96100000001</v>
      </c>
      <c r="T3277">
        <v>888054.15599999996</v>
      </c>
      <c r="U3277">
        <v>911514.01800000004</v>
      </c>
      <c r="V3277">
        <v>936008.72900000005</v>
      </c>
      <c r="W3277">
        <v>961647.74800000002</v>
      </c>
      <c r="X3277">
        <v>987434.30099999998</v>
      </c>
      <c r="Y3277">
        <v>1012176.532</v>
      </c>
      <c r="Z3277">
        <v>1035136.3370000001</v>
      </c>
      <c r="AA3277">
        <v>1054964.94</v>
      </c>
      <c r="AB3277">
        <v>1072657.932</v>
      </c>
      <c r="AC3277">
        <v>1088118.5220000001</v>
      </c>
      <c r="AD3277">
        <v>1101087.601</v>
      </c>
      <c r="AE3277">
        <v>1110145.2709999999</v>
      </c>
      <c r="AF3277">
        <v>1117130.0900000001</v>
      </c>
      <c r="AG3277">
        <v>1123765.2220000001</v>
      </c>
      <c r="AH3277">
        <v>1130189.834</v>
      </c>
      <c r="AI3277">
        <v>1136564.652</v>
      </c>
      <c r="AJ3277" t="s">
        <v>55</v>
      </c>
      <c r="AK3277" t="s">
        <v>8</v>
      </c>
      <c r="AL3277" t="s">
        <v>17</v>
      </c>
    </row>
    <row r="3278" spans="1:38" x14ac:dyDescent="0.35">
      <c r="A3278" t="s">
        <v>74</v>
      </c>
      <c r="B3278" t="s">
        <v>84</v>
      </c>
      <c r="C3278" t="s">
        <v>7</v>
      </c>
      <c r="D3278">
        <v>963402.76</v>
      </c>
      <c r="E3278">
        <v>963291.44099999999</v>
      </c>
      <c r="F3278">
        <v>953494.59600000002</v>
      </c>
      <c r="G3278">
        <v>943162.31299999997</v>
      </c>
      <c r="H3278">
        <v>935974.59299999999</v>
      </c>
      <c r="I3278">
        <v>932833.51800000004</v>
      </c>
      <c r="J3278">
        <v>933892.20299999998</v>
      </c>
      <c r="K3278">
        <v>941644.19</v>
      </c>
      <c r="L3278">
        <v>952935.18400000001</v>
      </c>
      <c r="M3278">
        <v>966834.005</v>
      </c>
      <c r="N3278">
        <v>983530.13600000006</v>
      </c>
      <c r="O3278">
        <v>1003201.982</v>
      </c>
      <c r="P3278">
        <v>1031914.757</v>
      </c>
      <c r="Q3278">
        <v>1061412.426</v>
      </c>
      <c r="R3278">
        <v>1095757.202</v>
      </c>
      <c r="S3278">
        <v>1133703.071</v>
      </c>
      <c r="T3278">
        <v>1173593.0360000001</v>
      </c>
      <c r="U3278">
        <v>1216263.425</v>
      </c>
      <c r="V3278">
        <v>1260912.8870000001</v>
      </c>
      <c r="W3278">
        <v>1302110.889</v>
      </c>
      <c r="X3278">
        <v>1338877.8049999999</v>
      </c>
      <c r="Y3278">
        <v>1371401.5660000001</v>
      </c>
      <c r="Z3278">
        <v>1403661.814</v>
      </c>
      <c r="AA3278">
        <v>1427284.1329999999</v>
      </c>
      <c r="AB3278">
        <v>1443075.656</v>
      </c>
      <c r="AC3278">
        <v>1456626.568</v>
      </c>
      <c r="AD3278">
        <v>1469201.976</v>
      </c>
      <c r="AE3278">
        <v>1483408.4779999999</v>
      </c>
      <c r="AF3278">
        <v>1493219.9680000001</v>
      </c>
      <c r="AG3278">
        <v>1502975.037</v>
      </c>
      <c r="AH3278">
        <v>1511242.2139999999</v>
      </c>
      <c r="AI3278">
        <v>1518241.2819999999</v>
      </c>
      <c r="AJ3278" t="s">
        <v>7</v>
      </c>
      <c r="AK3278" t="s">
        <v>8</v>
      </c>
      <c r="AL3278" t="s">
        <v>9</v>
      </c>
    </row>
    <row r="3279" spans="1:38" x14ac:dyDescent="0.35">
      <c r="A3279" t="s">
        <v>74</v>
      </c>
      <c r="B3279" t="s">
        <v>84</v>
      </c>
      <c r="C3279" t="s">
        <v>10</v>
      </c>
      <c r="D3279">
        <v>85286.436000000002</v>
      </c>
      <c r="E3279">
        <v>85552.846999999994</v>
      </c>
      <c r="F3279">
        <v>85070.834000000003</v>
      </c>
      <c r="G3279">
        <v>84583.153000000006</v>
      </c>
      <c r="H3279">
        <v>84283.907999999996</v>
      </c>
      <c r="I3279">
        <v>84163.73</v>
      </c>
      <c r="J3279">
        <v>84370.993000000002</v>
      </c>
      <c r="K3279">
        <v>85145.786999999997</v>
      </c>
      <c r="L3279">
        <v>86274.773000000001</v>
      </c>
      <c r="M3279">
        <v>87656.28</v>
      </c>
      <c r="N3279">
        <v>89316.629000000001</v>
      </c>
      <c r="O3279">
        <v>91268.07</v>
      </c>
      <c r="P3279">
        <v>94130.623000000007</v>
      </c>
      <c r="Q3279">
        <v>97091.095000000001</v>
      </c>
      <c r="R3279">
        <v>100470.48299999999</v>
      </c>
      <c r="S3279">
        <v>104193.641</v>
      </c>
      <c r="T3279">
        <v>108082.416</v>
      </c>
      <c r="U3279">
        <v>112271.66099999999</v>
      </c>
      <c r="V3279">
        <v>116517.091</v>
      </c>
      <c r="W3279">
        <v>120374.376</v>
      </c>
      <c r="X3279">
        <v>123789.97</v>
      </c>
      <c r="Y3279">
        <v>126727.701</v>
      </c>
      <c r="Z3279">
        <v>129539.511</v>
      </c>
      <c r="AA3279">
        <v>131561.46799999999</v>
      </c>
      <c r="AB3279">
        <v>132791.524</v>
      </c>
      <c r="AC3279">
        <v>133788.71900000001</v>
      </c>
      <c r="AD3279">
        <v>134704.65400000001</v>
      </c>
      <c r="AE3279">
        <v>135750.677</v>
      </c>
      <c r="AF3279">
        <v>136455.51300000001</v>
      </c>
      <c r="AG3279">
        <v>137242.78899999999</v>
      </c>
      <c r="AH3279">
        <v>137905.70699999999</v>
      </c>
      <c r="AI3279">
        <v>138470.503</v>
      </c>
      <c r="AJ3279" t="s">
        <v>10</v>
      </c>
      <c r="AK3279" t="s">
        <v>11</v>
      </c>
      <c r="AL3279" t="s">
        <v>9</v>
      </c>
    </row>
    <row r="3280" spans="1:38" x14ac:dyDescent="0.35">
      <c r="A3280" t="s">
        <v>74</v>
      </c>
      <c r="B3280" t="s">
        <v>84</v>
      </c>
      <c r="C3280" t="s">
        <v>12</v>
      </c>
      <c r="D3280">
        <v>1909023.3589999999</v>
      </c>
      <c r="E3280">
        <v>1899425.54</v>
      </c>
      <c r="F3280">
        <v>1869878.946</v>
      </c>
      <c r="G3280">
        <v>1838300.7169999999</v>
      </c>
      <c r="H3280">
        <v>1813389.5530000001</v>
      </c>
      <c r="I3280">
        <v>1797706.0209999999</v>
      </c>
      <c r="J3280">
        <v>1790587.0449999999</v>
      </c>
      <c r="K3280">
        <v>1796735.952</v>
      </c>
      <c r="L3280">
        <v>1810116.8470000001</v>
      </c>
      <c r="M3280">
        <v>1828413.7560000001</v>
      </c>
      <c r="N3280">
        <v>1851975.851</v>
      </c>
      <c r="O3280">
        <v>1881214.2860000001</v>
      </c>
      <c r="P3280">
        <v>1926721.6969999999</v>
      </c>
      <c r="Q3280">
        <v>1974364.7790000001</v>
      </c>
      <c r="R3280">
        <v>2031452.0249999999</v>
      </c>
      <c r="S3280">
        <v>2095415.577</v>
      </c>
      <c r="T3280">
        <v>2163694.452</v>
      </c>
      <c r="U3280">
        <v>2237783.4789999998</v>
      </c>
      <c r="V3280">
        <v>2315665.1140000001</v>
      </c>
      <c r="W3280">
        <v>2387599.6409999998</v>
      </c>
      <c r="X3280">
        <v>2450663.0060000001</v>
      </c>
      <c r="Y3280">
        <v>2506182.7170000002</v>
      </c>
      <c r="Z3280">
        <v>2561058.7069999999</v>
      </c>
      <c r="AA3280">
        <v>2598669.5320000001</v>
      </c>
      <c r="AB3280">
        <v>2621416.247</v>
      </c>
      <c r="AC3280">
        <v>2638313.2059999998</v>
      </c>
      <c r="AD3280">
        <v>2653185.5070000002</v>
      </c>
      <c r="AE3280">
        <v>2670850.2489999998</v>
      </c>
      <c r="AF3280">
        <v>2679100.7289999998</v>
      </c>
      <c r="AG3280">
        <v>2685351.389</v>
      </c>
      <c r="AH3280">
        <v>2688888.639</v>
      </c>
      <c r="AI3280">
        <v>2689806.8089999999</v>
      </c>
      <c r="AJ3280" t="s">
        <v>12</v>
      </c>
      <c r="AK3280" t="s">
        <v>8</v>
      </c>
    </row>
    <row r="3281" spans="1:38" x14ac:dyDescent="0.35">
      <c r="A3281" t="s">
        <v>74</v>
      </c>
      <c r="B3281" t="s">
        <v>84</v>
      </c>
      <c r="C3281" t="s">
        <v>13</v>
      </c>
      <c r="D3281">
        <v>876951.40800000005</v>
      </c>
      <c r="E3281">
        <v>873207.57900000003</v>
      </c>
      <c r="F3281">
        <v>860081.34900000005</v>
      </c>
      <c r="G3281">
        <v>846077.28200000001</v>
      </c>
      <c r="H3281">
        <v>835069.38899999997</v>
      </c>
      <c r="I3281">
        <v>828178.19499999995</v>
      </c>
      <c r="J3281">
        <v>825174.04</v>
      </c>
      <c r="K3281">
        <v>828087.05500000005</v>
      </c>
      <c r="L3281">
        <v>834364.90099999995</v>
      </c>
      <c r="M3281">
        <v>842963.51899999997</v>
      </c>
      <c r="N3281">
        <v>854065.48300000001</v>
      </c>
      <c r="O3281">
        <v>867878.23899999994</v>
      </c>
      <c r="P3281">
        <v>889245.00800000003</v>
      </c>
      <c r="Q3281">
        <v>911828.64</v>
      </c>
      <c r="R3281">
        <v>938788.35</v>
      </c>
      <c r="S3281">
        <v>969026.76199999999</v>
      </c>
      <c r="T3281">
        <v>1001325.343</v>
      </c>
      <c r="U3281">
        <v>1036339.839</v>
      </c>
      <c r="V3281">
        <v>1073243.081</v>
      </c>
      <c r="W3281">
        <v>1107746.568</v>
      </c>
      <c r="X3281">
        <v>1138484.442</v>
      </c>
      <c r="Y3281">
        <v>1166024.8970000001</v>
      </c>
      <c r="Z3281">
        <v>1193275.733</v>
      </c>
      <c r="AA3281">
        <v>1213005.6839999999</v>
      </c>
      <c r="AB3281">
        <v>1225909.385</v>
      </c>
      <c r="AC3281">
        <v>1236249.416</v>
      </c>
      <c r="AD3281">
        <v>1245574.669</v>
      </c>
      <c r="AE3281">
        <v>1255853.817</v>
      </c>
      <c r="AF3281">
        <v>1260567.5859999999</v>
      </c>
      <c r="AG3281">
        <v>1262306.4509999999</v>
      </c>
      <c r="AH3281">
        <v>1262496.9750000001</v>
      </c>
      <c r="AI3281">
        <v>1261284.1189999999</v>
      </c>
      <c r="AJ3281" t="s">
        <v>13</v>
      </c>
      <c r="AK3281" t="s">
        <v>8</v>
      </c>
    </row>
    <row r="3282" spans="1:38" x14ac:dyDescent="0.35">
      <c r="A3282" t="s">
        <v>74</v>
      </c>
      <c r="B3282" t="s">
        <v>84</v>
      </c>
      <c r="C3282" t="s">
        <v>14</v>
      </c>
      <c r="D3282">
        <v>1979999.196</v>
      </c>
      <c r="E3282">
        <v>1969147.463</v>
      </c>
      <c r="F3282">
        <v>1938359.602</v>
      </c>
      <c r="G3282">
        <v>1905425.15</v>
      </c>
      <c r="H3282">
        <v>1879430.203</v>
      </c>
      <c r="I3282">
        <v>1862922.368</v>
      </c>
      <c r="J3282">
        <v>1855558.31</v>
      </c>
      <c r="K3282">
        <v>1863482.648</v>
      </c>
      <c r="L3282">
        <v>1877909.3189999999</v>
      </c>
      <c r="M3282">
        <v>1897643.3929999999</v>
      </c>
      <c r="N3282">
        <v>1922720.273</v>
      </c>
      <c r="O3282">
        <v>1953908.8389999999</v>
      </c>
      <c r="P3282">
        <v>2002819.112</v>
      </c>
      <c r="Q3282">
        <v>2052257.2069999999</v>
      </c>
      <c r="R3282">
        <v>2110051.9509999999</v>
      </c>
      <c r="S3282">
        <v>2174719.2949999999</v>
      </c>
      <c r="T3282">
        <v>2242942.4890000001</v>
      </c>
      <c r="U3282">
        <v>2315617.821</v>
      </c>
      <c r="V3282">
        <v>2393405.7689999999</v>
      </c>
      <c r="W3282">
        <v>2464124.7930000001</v>
      </c>
      <c r="X3282">
        <v>2527268.9619999998</v>
      </c>
      <c r="Y3282">
        <v>2581024.8199999998</v>
      </c>
      <c r="Z3282">
        <v>2633504.2579999999</v>
      </c>
      <c r="AA3282">
        <v>2669726.432</v>
      </c>
      <c r="AB3282">
        <v>2690666.111</v>
      </c>
      <c r="AC3282">
        <v>2706696.196</v>
      </c>
      <c r="AD3282">
        <v>2720841.2439999999</v>
      </c>
      <c r="AE3282">
        <v>2738031.923</v>
      </c>
      <c r="AF3282">
        <v>2746522.426</v>
      </c>
      <c r="AG3282">
        <v>2754872.9169999999</v>
      </c>
      <c r="AH3282">
        <v>2760187.1230000001</v>
      </c>
      <c r="AI3282">
        <v>2762922.7340000002</v>
      </c>
      <c r="AJ3282" t="s">
        <v>14</v>
      </c>
      <c r="AK3282" t="s">
        <v>15</v>
      </c>
    </row>
    <row r="3283" spans="1:38" x14ac:dyDescent="0.35">
      <c r="A3283" t="s">
        <v>74</v>
      </c>
      <c r="B3283" t="s">
        <v>84</v>
      </c>
      <c r="C3283" t="s">
        <v>16</v>
      </c>
      <c r="D3283">
        <v>199022.59099999999</v>
      </c>
      <c r="E3283">
        <v>198207.66800000001</v>
      </c>
      <c r="F3283">
        <v>195773.655</v>
      </c>
      <c r="G3283">
        <v>193244.70699999999</v>
      </c>
      <c r="H3283">
        <v>191407.022</v>
      </c>
      <c r="I3283">
        <v>190513.35699999999</v>
      </c>
      <c r="J3283">
        <v>190541.48199999999</v>
      </c>
      <c r="K3283">
        <v>192043.65</v>
      </c>
      <c r="L3283">
        <v>194563.584</v>
      </c>
      <c r="M3283">
        <v>197755.31700000001</v>
      </c>
      <c r="N3283">
        <v>201691</v>
      </c>
      <c r="O3283">
        <v>206471.01199999999</v>
      </c>
      <c r="P3283">
        <v>213522.91699999999</v>
      </c>
      <c r="Q3283">
        <v>220854.19099999999</v>
      </c>
      <c r="R3283">
        <v>229326.42499999999</v>
      </c>
      <c r="S3283">
        <v>238764.90299999999</v>
      </c>
      <c r="T3283">
        <v>248826.76199999999</v>
      </c>
      <c r="U3283">
        <v>259775.163</v>
      </c>
      <c r="V3283">
        <v>270709.326</v>
      </c>
      <c r="W3283">
        <v>280578.09899999999</v>
      </c>
      <c r="X3283">
        <v>289163.67300000001</v>
      </c>
      <c r="Y3283">
        <v>296442.07199999999</v>
      </c>
      <c r="Z3283">
        <v>303305.092</v>
      </c>
      <c r="AA3283">
        <v>307952.223</v>
      </c>
      <c r="AB3283">
        <v>310509.72399999999</v>
      </c>
      <c r="AC3283">
        <v>312189.47600000002</v>
      </c>
      <c r="AD3283">
        <v>313628.91899999999</v>
      </c>
      <c r="AE3283">
        <v>315369.09100000001</v>
      </c>
      <c r="AF3283">
        <v>316172.14600000001</v>
      </c>
      <c r="AG3283">
        <v>317050.11800000002</v>
      </c>
      <c r="AH3283">
        <v>317636.201</v>
      </c>
      <c r="AI3283">
        <v>317974.81900000002</v>
      </c>
      <c r="AJ3283" t="s">
        <v>16</v>
      </c>
      <c r="AK3283" t="s">
        <v>8</v>
      </c>
      <c r="AL3283" t="s">
        <v>17</v>
      </c>
    </row>
    <row r="3284" spans="1:38" x14ac:dyDescent="0.35">
      <c r="A3284" t="s">
        <v>74</v>
      </c>
      <c r="B3284" t="s">
        <v>84</v>
      </c>
      <c r="C3284" t="s">
        <v>18</v>
      </c>
      <c r="D3284">
        <v>402781.14</v>
      </c>
      <c r="E3284">
        <v>400301.22200000001</v>
      </c>
      <c r="F3284">
        <v>394246.92300000001</v>
      </c>
      <c r="G3284">
        <v>387751.99900000001</v>
      </c>
      <c r="H3284">
        <v>383088.00199999998</v>
      </c>
      <c r="I3284">
        <v>380806.11700000003</v>
      </c>
      <c r="J3284">
        <v>380913.30300000001</v>
      </c>
      <c r="K3284">
        <v>384650.35100000002</v>
      </c>
      <c r="L3284">
        <v>390302.83399999997</v>
      </c>
      <c r="M3284">
        <v>397763.73499999999</v>
      </c>
      <c r="N3284">
        <v>407155.99200000003</v>
      </c>
      <c r="O3284">
        <v>418708.21</v>
      </c>
      <c r="P3284">
        <v>435184.51899999997</v>
      </c>
      <c r="Q3284">
        <v>452364.967</v>
      </c>
      <c r="R3284">
        <v>472195.33</v>
      </c>
      <c r="S3284">
        <v>494153.09899999999</v>
      </c>
      <c r="T3284">
        <v>516706.49400000001</v>
      </c>
      <c r="U3284">
        <v>540035.72900000005</v>
      </c>
      <c r="V3284">
        <v>564070.93500000006</v>
      </c>
      <c r="W3284">
        <v>585913.17599999998</v>
      </c>
      <c r="X3284">
        <v>605223.83200000005</v>
      </c>
      <c r="Y3284">
        <v>621321.59499999997</v>
      </c>
      <c r="Z3284">
        <v>636011.91200000001</v>
      </c>
      <c r="AA3284">
        <v>646406.79099999997</v>
      </c>
      <c r="AB3284">
        <v>650942.45700000005</v>
      </c>
      <c r="AC3284">
        <v>654151.83100000001</v>
      </c>
      <c r="AD3284">
        <v>656813.48499999999</v>
      </c>
      <c r="AE3284">
        <v>659895.30000000005</v>
      </c>
      <c r="AF3284">
        <v>661006.18000000005</v>
      </c>
      <c r="AG3284">
        <v>662703.9</v>
      </c>
      <c r="AH3284">
        <v>663654.50199999998</v>
      </c>
      <c r="AI3284">
        <v>663970.33900000004</v>
      </c>
      <c r="AJ3284" t="s">
        <v>18</v>
      </c>
      <c r="AK3284" t="s">
        <v>19</v>
      </c>
    </row>
    <row r="3285" spans="1:38" x14ac:dyDescent="0.35">
      <c r="A3285" t="s">
        <v>74</v>
      </c>
      <c r="B3285" t="s">
        <v>84</v>
      </c>
      <c r="C3285" t="s">
        <v>20</v>
      </c>
      <c r="D3285">
        <v>1310163.5900000001</v>
      </c>
      <c r="E3285">
        <v>1307885.0649999999</v>
      </c>
      <c r="F3285">
        <v>1295424.2050000001</v>
      </c>
      <c r="G3285">
        <v>1282412.2520000001</v>
      </c>
      <c r="H3285">
        <v>1273324.9779999999</v>
      </c>
      <c r="I3285">
        <v>1269256.2509999999</v>
      </c>
      <c r="J3285">
        <v>1270486.828</v>
      </c>
      <c r="K3285">
        <v>1280231.5349999999</v>
      </c>
      <c r="L3285">
        <v>1294628.5830000001</v>
      </c>
      <c r="M3285">
        <v>1312431.9890000001</v>
      </c>
      <c r="N3285">
        <v>1333945.73</v>
      </c>
      <c r="O3285">
        <v>1359322.331</v>
      </c>
      <c r="P3285">
        <v>1396843.73</v>
      </c>
      <c r="Q3285">
        <v>1435774.777</v>
      </c>
      <c r="R3285">
        <v>1480855.7239999999</v>
      </c>
      <c r="S3285">
        <v>1530583.1040000001</v>
      </c>
      <c r="T3285">
        <v>1582781.9909999999</v>
      </c>
      <c r="U3285">
        <v>1638846.3940000001</v>
      </c>
      <c r="V3285">
        <v>1696572.716</v>
      </c>
      <c r="W3285">
        <v>1749503.112</v>
      </c>
      <c r="X3285">
        <v>1796515.706</v>
      </c>
      <c r="Y3285">
        <v>1838044.784</v>
      </c>
      <c r="Z3285">
        <v>1878739.9720000001</v>
      </c>
      <c r="AA3285">
        <v>1908251.814</v>
      </c>
      <c r="AB3285">
        <v>1927282.2450000001</v>
      </c>
      <c r="AC3285">
        <v>1943077.8289999999</v>
      </c>
      <c r="AD3285">
        <v>1957750.2</v>
      </c>
      <c r="AE3285">
        <v>1974437.554</v>
      </c>
      <c r="AF3285">
        <v>1986009.4369999999</v>
      </c>
      <c r="AG3285">
        <v>1998180.058</v>
      </c>
      <c r="AH3285">
        <v>2008228.423</v>
      </c>
      <c r="AI3285">
        <v>2016475.07</v>
      </c>
      <c r="AJ3285" t="s">
        <v>20</v>
      </c>
      <c r="AK3285" t="s">
        <v>9</v>
      </c>
    </row>
    <row r="3286" spans="1:38" x14ac:dyDescent="0.35">
      <c r="A3286" t="s">
        <v>74</v>
      </c>
      <c r="B3286" t="s">
        <v>84</v>
      </c>
      <c r="C3286" t="s">
        <v>21</v>
      </c>
      <c r="D3286">
        <v>207681.86</v>
      </c>
      <c r="E3286">
        <v>207764.84599999999</v>
      </c>
      <c r="F3286">
        <v>206188.89300000001</v>
      </c>
      <c r="G3286">
        <v>204518.96599999999</v>
      </c>
      <c r="H3286">
        <v>203372.43100000001</v>
      </c>
      <c r="I3286">
        <v>202845.25099999999</v>
      </c>
      <c r="J3286">
        <v>203169.766</v>
      </c>
      <c r="K3286">
        <v>204911.484</v>
      </c>
      <c r="L3286">
        <v>207598.78899999999</v>
      </c>
      <c r="M3286">
        <v>210900.05900000001</v>
      </c>
      <c r="N3286">
        <v>214888.174</v>
      </c>
      <c r="O3286">
        <v>219656.39499999999</v>
      </c>
      <c r="P3286">
        <v>226916.42800000001</v>
      </c>
      <c r="Q3286">
        <v>234319.804</v>
      </c>
      <c r="R3286">
        <v>242323.5</v>
      </c>
      <c r="S3286">
        <v>251242.44200000001</v>
      </c>
      <c r="T3286">
        <v>260824.55100000001</v>
      </c>
      <c r="U3286">
        <v>271087.86800000002</v>
      </c>
      <c r="V3286">
        <v>281859.21999999997</v>
      </c>
      <c r="W3286">
        <v>291484.48800000001</v>
      </c>
      <c r="X3286">
        <v>299948.26699999999</v>
      </c>
      <c r="Y3286">
        <v>306875.95600000001</v>
      </c>
      <c r="Z3286">
        <v>313256.15600000002</v>
      </c>
      <c r="AA3286">
        <v>317801.16600000003</v>
      </c>
      <c r="AB3286">
        <v>320690.28899999999</v>
      </c>
      <c r="AC3286">
        <v>322821.51699999999</v>
      </c>
      <c r="AD3286">
        <v>324726.98499999999</v>
      </c>
      <c r="AE3286">
        <v>326930.64</v>
      </c>
      <c r="AF3286">
        <v>328256.88</v>
      </c>
      <c r="AG3286">
        <v>329603.16600000003</v>
      </c>
      <c r="AH3286">
        <v>330705.652</v>
      </c>
      <c r="AI3286">
        <v>331625.58899999998</v>
      </c>
      <c r="AJ3286" t="s">
        <v>21</v>
      </c>
      <c r="AK3286" t="s">
        <v>22</v>
      </c>
    </row>
    <row r="3287" spans="1:38" x14ac:dyDescent="0.35">
      <c r="A3287" t="s">
        <v>74</v>
      </c>
      <c r="B3287" t="s">
        <v>84</v>
      </c>
      <c r="C3287" t="s">
        <v>23</v>
      </c>
      <c r="D3287">
        <v>1491166.9369999999</v>
      </c>
      <c r="E3287">
        <v>1489489.87</v>
      </c>
      <c r="F3287">
        <v>1474794.0789999999</v>
      </c>
      <c r="G3287">
        <v>1459472.7339999999</v>
      </c>
      <c r="H3287">
        <v>1449081.828</v>
      </c>
      <c r="I3287">
        <v>1445188.62</v>
      </c>
      <c r="J3287">
        <v>1448006.7960000001</v>
      </c>
      <c r="K3287">
        <v>1461630.6850000001</v>
      </c>
      <c r="L3287">
        <v>1481797.449</v>
      </c>
      <c r="M3287">
        <v>1506331.7590000001</v>
      </c>
      <c r="N3287">
        <v>1535696.0560000001</v>
      </c>
      <c r="O3287">
        <v>1570182.3640000001</v>
      </c>
      <c r="P3287">
        <v>1620644.5830000001</v>
      </c>
      <c r="Q3287">
        <v>1672459.0179999999</v>
      </c>
      <c r="R3287">
        <v>1731031.088</v>
      </c>
      <c r="S3287">
        <v>1795736.7919999999</v>
      </c>
      <c r="T3287">
        <v>1864194.102</v>
      </c>
      <c r="U3287">
        <v>1938425.5109999999</v>
      </c>
      <c r="V3287">
        <v>2013915.4779999999</v>
      </c>
      <c r="W3287">
        <v>2082380.9350000001</v>
      </c>
      <c r="X3287">
        <v>2143011.7239999999</v>
      </c>
      <c r="Y3287">
        <v>2195405.2850000001</v>
      </c>
      <c r="Z3287">
        <v>2245945.0580000002</v>
      </c>
      <c r="AA3287">
        <v>2281961.5060000001</v>
      </c>
      <c r="AB3287">
        <v>2305002.81</v>
      </c>
      <c r="AC3287">
        <v>2323064.7119999998</v>
      </c>
      <c r="AD3287">
        <v>2339815.017</v>
      </c>
      <c r="AE3287">
        <v>2359123.8459999999</v>
      </c>
      <c r="AF3287">
        <v>2371870.6919999998</v>
      </c>
      <c r="AG3287">
        <v>2385208.8029999998</v>
      </c>
      <c r="AH3287">
        <v>2396106.52</v>
      </c>
      <c r="AI3287">
        <v>2405015.2829999998</v>
      </c>
      <c r="AJ3287" t="s">
        <v>23</v>
      </c>
      <c r="AK3287" t="s">
        <v>24</v>
      </c>
      <c r="AL3287" t="s">
        <v>17</v>
      </c>
    </row>
    <row r="3288" spans="1:38" x14ac:dyDescent="0.35">
      <c r="A3288" t="s">
        <v>74</v>
      </c>
      <c r="B3288" t="s">
        <v>84</v>
      </c>
      <c r="C3288" t="s">
        <v>25</v>
      </c>
      <c r="D3288">
        <v>818908.31299999997</v>
      </c>
      <c r="E3288">
        <v>813390.68799999997</v>
      </c>
      <c r="F3288">
        <v>801385.076</v>
      </c>
      <c r="G3288">
        <v>788454.51800000004</v>
      </c>
      <c r="H3288">
        <v>778108.04200000002</v>
      </c>
      <c r="I3288">
        <v>771151.7</v>
      </c>
      <c r="J3288">
        <v>767450.32900000003</v>
      </c>
      <c r="K3288">
        <v>768999.94099999999</v>
      </c>
      <c r="L3288">
        <v>772719.81200000003</v>
      </c>
      <c r="M3288">
        <v>778186.53099999996</v>
      </c>
      <c r="N3288">
        <v>785410.76199999999</v>
      </c>
      <c r="O3288">
        <v>794641.75899999996</v>
      </c>
      <c r="P3288">
        <v>810154.554</v>
      </c>
      <c r="Q3288">
        <v>826112.96100000001</v>
      </c>
      <c r="R3288">
        <v>844872.80900000001</v>
      </c>
      <c r="S3288">
        <v>865940.73499999999</v>
      </c>
      <c r="T3288">
        <v>888301.68</v>
      </c>
      <c r="U3288">
        <v>912150.75600000005</v>
      </c>
      <c r="V3288">
        <v>938457.90399999998</v>
      </c>
      <c r="W3288">
        <v>962415.80299999996</v>
      </c>
      <c r="X3288">
        <v>984102.125</v>
      </c>
      <c r="Y3288">
        <v>1002685.579</v>
      </c>
      <c r="Z3288">
        <v>1021092.154</v>
      </c>
      <c r="AA3288">
        <v>1033992.672</v>
      </c>
      <c r="AB3288">
        <v>1041932.845</v>
      </c>
      <c r="AC3288">
        <v>1048171.841</v>
      </c>
      <c r="AD3288">
        <v>1053778.949</v>
      </c>
      <c r="AE3288">
        <v>1060503.9450000001</v>
      </c>
      <c r="AF3288">
        <v>1064108.794</v>
      </c>
      <c r="AG3288">
        <v>1067537.0290000001</v>
      </c>
      <c r="AH3288">
        <v>1069586.3770000001</v>
      </c>
      <c r="AI3288">
        <v>1070391.2879999999</v>
      </c>
      <c r="AJ3288" t="s">
        <v>25</v>
      </c>
      <c r="AK3288" t="s">
        <v>15</v>
      </c>
    </row>
    <row r="3289" spans="1:38" x14ac:dyDescent="0.35">
      <c r="A3289" t="s">
        <v>74</v>
      </c>
      <c r="B3289" t="s">
        <v>84</v>
      </c>
      <c r="C3289" t="s">
        <v>26</v>
      </c>
      <c r="D3289">
        <v>439640.255</v>
      </c>
      <c r="E3289">
        <v>438972.24200000003</v>
      </c>
      <c r="F3289">
        <v>435694.16700000002</v>
      </c>
      <c r="G3289">
        <v>432294.69199999998</v>
      </c>
      <c r="H3289">
        <v>430178.24</v>
      </c>
      <c r="I3289">
        <v>429804.348</v>
      </c>
      <c r="J3289">
        <v>431215.55900000001</v>
      </c>
      <c r="K3289">
        <v>435824.80900000001</v>
      </c>
      <c r="L3289">
        <v>442154.94500000001</v>
      </c>
      <c r="M3289">
        <v>449900.09600000002</v>
      </c>
      <c r="N3289">
        <v>459116.522</v>
      </c>
      <c r="O3289">
        <v>470051.59</v>
      </c>
      <c r="P3289">
        <v>486150.30200000003</v>
      </c>
      <c r="Q3289">
        <v>501901.80800000002</v>
      </c>
      <c r="R3289">
        <v>519958.15600000002</v>
      </c>
      <c r="S3289">
        <v>539983.79200000002</v>
      </c>
      <c r="T3289">
        <v>561285.83400000003</v>
      </c>
      <c r="U3289">
        <v>584194.625</v>
      </c>
      <c r="V3289">
        <v>607263.94299999997</v>
      </c>
      <c r="W3289">
        <v>628326.41200000001</v>
      </c>
      <c r="X3289">
        <v>646942.60100000002</v>
      </c>
      <c r="Y3289">
        <v>663021.91399999999</v>
      </c>
      <c r="Z3289">
        <v>677813.85499999998</v>
      </c>
      <c r="AA3289">
        <v>688611.80799999996</v>
      </c>
      <c r="AB3289">
        <v>695568.71</v>
      </c>
      <c r="AC3289">
        <v>700834.83100000001</v>
      </c>
      <c r="AD3289">
        <v>705682.326</v>
      </c>
      <c r="AE3289">
        <v>711146.50100000005</v>
      </c>
      <c r="AF3289">
        <v>714778.76100000006</v>
      </c>
      <c r="AG3289">
        <v>718420.71900000004</v>
      </c>
      <c r="AH3289">
        <v>721307.35699999996</v>
      </c>
      <c r="AI3289">
        <v>723572.821</v>
      </c>
      <c r="AJ3289" t="s">
        <v>26</v>
      </c>
      <c r="AK3289" t="s">
        <v>17</v>
      </c>
    </row>
    <row r="3290" spans="1:38" x14ac:dyDescent="0.35">
      <c r="A3290" t="s">
        <v>74</v>
      </c>
      <c r="B3290" t="s">
        <v>84</v>
      </c>
      <c r="C3290" t="s">
        <v>27</v>
      </c>
      <c r="D3290">
        <v>726221.43799999997</v>
      </c>
      <c r="E3290">
        <v>725330.48400000005</v>
      </c>
      <c r="F3290">
        <v>719720.179</v>
      </c>
      <c r="G3290">
        <v>713495.38399999996</v>
      </c>
      <c r="H3290">
        <v>709602.32</v>
      </c>
      <c r="I3290">
        <v>708714.18900000001</v>
      </c>
      <c r="J3290">
        <v>710839.08600000001</v>
      </c>
      <c r="K3290">
        <v>718123.71</v>
      </c>
      <c r="L3290">
        <v>728047.16700000002</v>
      </c>
      <c r="M3290">
        <v>740109.04200000002</v>
      </c>
      <c r="N3290">
        <v>754394.821</v>
      </c>
      <c r="O3290">
        <v>771257.06599999999</v>
      </c>
      <c r="P3290">
        <v>795687.55299999996</v>
      </c>
      <c r="Q3290">
        <v>820716.58799999999</v>
      </c>
      <c r="R3290">
        <v>849258.36199999996</v>
      </c>
      <c r="S3290">
        <v>880772.56</v>
      </c>
      <c r="T3290">
        <v>914051.27899999998</v>
      </c>
      <c r="U3290">
        <v>949819.63800000004</v>
      </c>
      <c r="V3290">
        <v>986283.62</v>
      </c>
      <c r="W3290">
        <v>1019683.221</v>
      </c>
      <c r="X3290">
        <v>1049846.199</v>
      </c>
      <c r="Y3290">
        <v>1075999.182</v>
      </c>
      <c r="Z3290">
        <v>1100760.5430000001</v>
      </c>
      <c r="AA3290">
        <v>1119189.1610000001</v>
      </c>
      <c r="AB3290">
        <v>1131328.763</v>
      </c>
      <c r="AC3290">
        <v>1140839.132</v>
      </c>
      <c r="AD3290">
        <v>1149766.1029999999</v>
      </c>
      <c r="AE3290">
        <v>1159712.763</v>
      </c>
      <c r="AF3290">
        <v>1166666.189</v>
      </c>
      <c r="AG3290">
        <v>1173784.1740000001</v>
      </c>
      <c r="AH3290">
        <v>1179865.5549999999</v>
      </c>
      <c r="AI3290">
        <v>1185062.4709999999</v>
      </c>
      <c r="AJ3290" t="s">
        <v>27</v>
      </c>
      <c r="AK3290" t="s">
        <v>8</v>
      </c>
      <c r="AL3290" t="s">
        <v>17</v>
      </c>
    </row>
    <row r="3291" spans="1:38" x14ac:dyDescent="0.35">
      <c r="A3291" t="s">
        <v>74</v>
      </c>
      <c r="B3291" t="s">
        <v>84</v>
      </c>
      <c r="C3291" t="s">
        <v>28</v>
      </c>
      <c r="D3291">
        <v>416541.05699999997</v>
      </c>
      <c r="E3291">
        <v>413927.538</v>
      </c>
      <c r="F3291">
        <v>407966.01</v>
      </c>
      <c r="G3291">
        <v>401611.75300000003</v>
      </c>
      <c r="H3291">
        <v>396531.23100000003</v>
      </c>
      <c r="I3291">
        <v>393177.05200000003</v>
      </c>
      <c r="J3291">
        <v>391472.79800000001</v>
      </c>
      <c r="K3291">
        <v>392630.25400000002</v>
      </c>
      <c r="L3291">
        <v>395009.19400000002</v>
      </c>
      <c r="M3291">
        <v>398248.92499999999</v>
      </c>
      <c r="N3291">
        <v>402357.14899999998</v>
      </c>
      <c r="O3291">
        <v>407461.99200000003</v>
      </c>
      <c r="P3291">
        <v>416026.1</v>
      </c>
      <c r="Q3291">
        <v>424468.79100000003</v>
      </c>
      <c r="R3291">
        <v>434305.35499999998</v>
      </c>
      <c r="S3291">
        <v>445287.37599999999</v>
      </c>
      <c r="T3291">
        <v>456914.223</v>
      </c>
      <c r="U3291">
        <v>469737.76799999998</v>
      </c>
      <c r="V3291">
        <v>483168.2</v>
      </c>
      <c r="W3291">
        <v>495361.63500000001</v>
      </c>
      <c r="X3291">
        <v>506342.86499999999</v>
      </c>
      <c r="Y3291">
        <v>515759.91700000002</v>
      </c>
      <c r="Z3291">
        <v>525222.97</v>
      </c>
      <c r="AA3291">
        <v>531569.68999999994</v>
      </c>
      <c r="AB3291">
        <v>535442.44299999997</v>
      </c>
      <c r="AC3291">
        <v>538449.80900000001</v>
      </c>
      <c r="AD3291">
        <v>541131.87800000003</v>
      </c>
      <c r="AE3291">
        <v>544506.69099999999</v>
      </c>
      <c r="AF3291">
        <v>546238.98</v>
      </c>
      <c r="AG3291">
        <v>547982.30700000003</v>
      </c>
      <c r="AH3291">
        <v>549176.96200000006</v>
      </c>
      <c r="AI3291">
        <v>549872.326</v>
      </c>
      <c r="AJ3291" t="s">
        <v>28</v>
      </c>
      <c r="AK3291" t="s">
        <v>19</v>
      </c>
    </row>
    <row r="3292" spans="1:38" x14ac:dyDescent="0.35">
      <c r="A3292" t="s">
        <v>74</v>
      </c>
      <c r="B3292" t="s">
        <v>84</v>
      </c>
      <c r="C3292" t="s">
        <v>29</v>
      </c>
      <c r="D3292">
        <v>27142.112000000001</v>
      </c>
      <c r="E3292">
        <v>26979.357</v>
      </c>
      <c r="F3292">
        <v>26694.277999999998</v>
      </c>
      <c r="G3292">
        <v>26400.448</v>
      </c>
      <c r="H3292">
        <v>26165.772000000001</v>
      </c>
      <c r="I3292">
        <v>26014.221000000001</v>
      </c>
      <c r="J3292">
        <v>25960.085999999999</v>
      </c>
      <c r="K3292">
        <v>26069.487000000001</v>
      </c>
      <c r="L3292">
        <v>26344.991999999998</v>
      </c>
      <c r="M3292">
        <v>26698.536</v>
      </c>
      <c r="N3292">
        <v>27143.53</v>
      </c>
      <c r="O3292">
        <v>27699.061000000002</v>
      </c>
      <c r="P3292">
        <v>28612.584999999999</v>
      </c>
      <c r="Q3292">
        <v>29534.566999999999</v>
      </c>
      <c r="R3292">
        <v>30536.51</v>
      </c>
      <c r="S3292">
        <v>31662.585999999999</v>
      </c>
      <c r="T3292">
        <v>32891.512000000002</v>
      </c>
      <c r="U3292">
        <v>34286.072</v>
      </c>
      <c r="V3292">
        <v>35629.067999999999</v>
      </c>
      <c r="W3292">
        <v>36802.866999999998</v>
      </c>
      <c r="X3292">
        <v>37811.974999999999</v>
      </c>
      <c r="Y3292">
        <v>38611.489000000001</v>
      </c>
      <c r="Z3292">
        <v>39326.677000000003</v>
      </c>
      <c r="AA3292">
        <v>39760.127</v>
      </c>
      <c r="AB3292">
        <v>39971.519999999997</v>
      </c>
      <c r="AC3292">
        <v>40047.773999999998</v>
      </c>
      <c r="AD3292">
        <v>40094.760999999999</v>
      </c>
      <c r="AE3292">
        <v>40182.078000000001</v>
      </c>
      <c r="AF3292">
        <v>40154.192000000003</v>
      </c>
      <c r="AG3292">
        <v>40129.786</v>
      </c>
      <c r="AH3292">
        <v>40069.214</v>
      </c>
      <c r="AI3292">
        <v>39979.453999999998</v>
      </c>
      <c r="AJ3292" t="s">
        <v>29</v>
      </c>
      <c r="AK3292" t="s">
        <v>30</v>
      </c>
    </row>
    <row r="3293" spans="1:38" x14ac:dyDescent="0.35">
      <c r="A3293" t="s">
        <v>74</v>
      </c>
      <c r="B3293" t="s">
        <v>84</v>
      </c>
      <c r="C3293" t="s">
        <v>31</v>
      </c>
      <c r="D3293">
        <v>1203413.3049999999</v>
      </c>
      <c r="E3293">
        <v>1195520.781</v>
      </c>
      <c r="F3293">
        <v>1179182.192</v>
      </c>
      <c r="G3293">
        <v>1161989.923</v>
      </c>
      <c r="H3293">
        <v>1148192.625</v>
      </c>
      <c r="I3293">
        <v>1139040.5</v>
      </c>
      <c r="J3293">
        <v>1134315.5249999999</v>
      </c>
      <c r="K3293">
        <v>1136731.094</v>
      </c>
      <c r="L3293">
        <v>1142915.406</v>
      </c>
      <c r="M3293">
        <v>1151590.2949999999</v>
      </c>
      <c r="N3293">
        <v>1162937.6029999999</v>
      </c>
      <c r="O3293">
        <v>1177120.916</v>
      </c>
      <c r="P3293">
        <v>1200848.825</v>
      </c>
      <c r="Q3293">
        <v>1225359.517</v>
      </c>
      <c r="R3293">
        <v>1254572.3470000001</v>
      </c>
      <c r="S3293">
        <v>1287325.953</v>
      </c>
      <c r="T3293">
        <v>1322399.02</v>
      </c>
      <c r="U3293">
        <v>1360811.9080000001</v>
      </c>
      <c r="V3293">
        <v>1401339.7209999999</v>
      </c>
      <c r="W3293">
        <v>1438527.7779999999</v>
      </c>
      <c r="X3293">
        <v>1471234.7720000001</v>
      </c>
      <c r="Y3293">
        <v>1500243.4779999999</v>
      </c>
      <c r="Z3293">
        <v>1529360.6510000001</v>
      </c>
      <c r="AA3293">
        <v>1549208.689</v>
      </c>
      <c r="AB3293">
        <v>1561657.5560000001</v>
      </c>
      <c r="AC3293">
        <v>1571079.3559999999</v>
      </c>
      <c r="AD3293">
        <v>1579462.86</v>
      </c>
      <c r="AE3293">
        <v>1589514.6089999999</v>
      </c>
      <c r="AF3293">
        <v>1594478.8970000001</v>
      </c>
      <c r="AG3293">
        <v>1598435.202</v>
      </c>
      <c r="AH3293">
        <v>1600717.754</v>
      </c>
      <c r="AI3293">
        <v>1601481.5209999999</v>
      </c>
      <c r="AJ3293" t="s">
        <v>31</v>
      </c>
      <c r="AK3293" t="s">
        <v>24</v>
      </c>
    </row>
    <row r="3294" spans="1:38" x14ac:dyDescent="0.35">
      <c r="A3294" t="s">
        <v>74</v>
      </c>
      <c r="B3294" t="s">
        <v>84</v>
      </c>
      <c r="C3294" t="s">
        <v>32</v>
      </c>
      <c r="D3294">
        <v>1502331.476</v>
      </c>
      <c r="E3294">
        <v>1496387.5919999999</v>
      </c>
      <c r="F3294">
        <v>1472696.679</v>
      </c>
      <c r="G3294">
        <v>1447464.0730000001</v>
      </c>
      <c r="H3294">
        <v>1428002.4879999999</v>
      </c>
      <c r="I3294">
        <v>1416453.4040000001</v>
      </c>
      <c r="J3294">
        <v>1412352.3740000001</v>
      </c>
      <c r="K3294">
        <v>1419763.034</v>
      </c>
      <c r="L3294">
        <v>1433407.7849999999</v>
      </c>
      <c r="M3294">
        <v>1451612.227</v>
      </c>
      <c r="N3294">
        <v>1474727.69</v>
      </c>
      <c r="O3294">
        <v>1503109.4169999999</v>
      </c>
      <c r="P3294">
        <v>1545428.4010000001</v>
      </c>
      <c r="Q3294">
        <v>1590073.267</v>
      </c>
      <c r="R3294">
        <v>1643016.9439999999</v>
      </c>
      <c r="S3294">
        <v>1702169.459</v>
      </c>
      <c r="T3294">
        <v>1764890.0560000001</v>
      </c>
      <c r="U3294">
        <v>1832236.2590000001</v>
      </c>
      <c r="V3294">
        <v>1902454.98</v>
      </c>
      <c r="W3294">
        <v>1967027.541</v>
      </c>
      <c r="X3294">
        <v>2023614.436</v>
      </c>
      <c r="Y3294">
        <v>2073327.905</v>
      </c>
      <c r="Z3294">
        <v>2121791.6460000002</v>
      </c>
      <c r="AA3294">
        <v>2155524.977</v>
      </c>
      <c r="AB3294">
        <v>2175269.31</v>
      </c>
      <c r="AC3294">
        <v>2190036.3420000002</v>
      </c>
      <c r="AD3294">
        <v>2203020.7420000001</v>
      </c>
      <c r="AE3294">
        <v>2218087.304</v>
      </c>
      <c r="AF3294">
        <v>2225024.7919999999</v>
      </c>
      <c r="AG3294">
        <v>2230310.145</v>
      </c>
      <c r="AH3294">
        <v>2233011.872</v>
      </c>
      <c r="AI3294">
        <v>2233397.9389999998</v>
      </c>
      <c r="AJ3294" t="s">
        <v>32</v>
      </c>
      <c r="AK3294" t="s">
        <v>8</v>
      </c>
    </row>
    <row r="3295" spans="1:38" x14ac:dyDescent="0.35">
      <c r="A3295" t="s">
        <v>74</v>
      </c>
      <c r="B3295" t="s">
        <v>84</v>
      </c>
      <c r="C3295" t="s">
        <v>33</v>
      </c>
      <c r="D3295">
        <v>3349565.4989999998</v>
      </c>
      <c r="E3295">
        <v>3331905.2069999999</v>
      </c>
      <c r="F3295">
        <v>3285789.9410000001</v>
      </c>
      <c r="G3295">
        <v>3237872.0780000002</v>
      </c>
      <c r="H3295">
        <v>3200443.6719999998</v>
      </c>
      <c r="I3295">
        <v>3177450.2170000002</v>
      </c>
      <c r="J3295">
        <v>3168055.6310000001</v>
      </c>
      <c r="K3295">
        <v>3179895.1970000002</v>
      </c>
      <c r="L3295">
        <v>3203793.0189999999</v>
      </c>
      <c r="M3295">
        <v>3236518.4929999998</v>
      </c>
      <c r="N3295">
        <v>3278908.1839999999</v>
      </c>
      <c r="O3295">
        <v>3331732.27</v>
      </c>
      <c r="P3295">
        <v>3413570.2620000001</v>
      </c>
      <c r="Q3295">
        <v>3499832.2489999998</v>
      </c>
      <c r="R3295">
        <v>3601477.9350000001</v>
      </c>
      <c r="S3295">
        <v>3714953.1329999999</v>
      </c>
      <c r="T3295">
        <v>3834646.1329999999</v>
      </c>
      <c r="U3295">
        <v>3963156.838</v>
      </c>
      <c r="V3295">
        <v>4094852.4169999999</v>
      </c>
      <c r="W3295">
        <v>4214861.42</v>
      </c>
      <c r="X3295">
        <v>4319080.3130000001</v>
      </c>
      <c r="Y3295">
        <v>4409341.5329999998</v>
      </c>
      <c r="Z3295">
        <v>4495658.3119999999</v>
      </c>
      <c r="AA3295">
        <v>4554270.5389999999</v>
      </c>
      <c r="AB3295">
        <v>4584741.352</v>
      </c>
      <c r="AC3295">
        <v>4605617.1500000004</v>
      </c>
      <c r="AD3295">
        <v>4623140.0470000003</v>
      </c>
      <c r="AE3295">
        <v>4644305.38</v>
      </c>
      <c r="AF3295">
        <v>4651825.58</v>
      </c>
      <c r="AG3295">
        <v>4658510.7369999997</v>
      </c>
      <c r="AH3295">
        <v>4660599.7860000003</v>
      </c>
      <c r="AI3295">
        <v>4658765.3159999996</v>
      </c>
      <c r="AJ3295" t="s">
        <v>33</v>
      </c>
      <c r="AK3295" t="s">
        <v>8</v>
      </c>
    </row>
    <row r="3296" spans="1:38" x14ac:dyDescent="0.35">
      <c r="A3296" t="s">
        <v>74</v>
      </c>
      <c r="B3296" t="s">
        <v>84</v>
      </c>
      <c r="C3296" t="s">
        <v>34</v>
      </c>
      <c r="D3296">
        <v>473237.07299999997</v>
      </c>
      <c r="E3296">
        <v>470758.05300000001</v>
      </c>
      <c r="F3296">
        <v>463319.81300000002</v>
      </c>
      <c r="G3296">
        <v>455215.45</v>
      </c>
      <c r="H3296">
        <v>448960.44300000003</v>
      </c>
      <c r="I3296">
        <v>445163.114</v>
      </c>
      <c r="J3296">
        <v>443704.84299999999</v>
      </c>
      <c r="K3296">
        <v>446016.40600000002</v>
      </c>
      <c r="L3296">
        <v>449823.29399999999</v>
      </c>
      <c r="M3296">
        <v>454831.12199999997</v>
      </c>
      <c r="N3296">
        <v>461044.853</v>
      </c>
      <c r="O3296">
        <v>468640.22399999999</v>
      </c>
      <c r="P3296">
        <v>480217.11</v>
      </c>
      <c r="Q3296">
        <v>491873.01899999997</v>
      </c>
      <c r="R3296">
        <v>505463.484</v>
      </c>
      <c r="S3296">
        <v>520637.36499999999</v>
      </c>
      <c r="T3296">
        <v>536703.97699999996</v>
      </c>
      <c r="U3296">
        <v>553862.97499999998</v>
      </c>
      <c r="V3296">
        <v>572429.86300000001</v>
      </c>
      <c r="W3296">
        <v>589346.02899999998</v>
      </c>
      <c r="X3296">
        <v>604684.83200000005</v>
      </c>
      <c r="Y3296">
        <v>617843.40500000003</v>
      </c>
      <c r="Z3296">
        <v>630916.625</v>
      </c>
      <c r="AA3296">
        <v>640098.93599999999</v>
      </c>
      <c r="AB3296">
        <v>645829.022</v>
      </c>
      <c r="AC3296">
        <v>650358.02</v>
      </c>
      <c r="AD3296">
        <v>654445.60800000001</v>
      </c>
      <c r="AE3296">
        <v>659322.43400000001</v>
      </c>
      <c r="AF3296">
        <v>662093.23499999999</v>
      </c>
      <c r="AG3296">
        <v>664873.35400000005</v>
      </c>
      <c r="AH3296">
        <v>666934.21900000004</v>
      </c>
      <c r="AI3296">
        <v>668327.875</v>
      </c>
      <c r="AJ3296" t="s">
        <v>34</v>
      </c>
      <c r="AK3296" t="s">
        <v>19</v>
      </c>
    </row>
    <row r="3297" spans="1:38" x14ac:dyDescent="0.35">
      <c r="A3297" t="s">
        <v>74</v>
      </c>
      <c r="B3297" t="s">
        <v>84</v>
      </c>
      <c r="C3297" t="s">
        <v>35</v>
      </c>
      <c r="D3297">
        <v>1219501.425</v>
      </c>
      <c r="E3297">
        <v>1215683.2069999999</v>
      </c>
      <c r="F3297">
        <v>1202160.0160000001</v>
      </c>
      <c r="G3297">
        <v>1187576.888</v>
      </c>
      <c r="H3297">
        <v>1176463.5719999999</v>
      </c>
      <c r="I3297">
        <v>1169940.3770000001</v>
      </c>
      <c r="J3297">
        <v>1167830.987</v>
      </c>
      <c r="K3297">
        <v>1173110.7830000001</v>
      </c>
      <c r="L3297">
        <v>1181649.551</v>
      </c>
      <c r="M3297">
        <v>1192434.0360000001</v>
      </c>
      <c r="N3297">
        <v>1205591.585</v>
      </c>
      <c r="O3297">
        <v>1221438.3629999999</v>
      </c>
      <c r="P3297">
        <v>1246677.139</v>
      </c>
      <c r="Q3297">
        <v>1271896.226</v>
      </c>
      <c r="R3297">
        <v>1300922.439</v>
      </c>
      <c r="S3297">
        <v>1333173.4369999999</v>
      </c>
      <c r="T3297">
        <v>1367675.8259999999</v>
      </c>
      <c r="U3297">
        <v>1405548.3629999999</v>
      </c>
      <c r="V3297">
        <v>1445276.4350000001</v>
      </c>
      <c r="W3297">
        <v>1481685.2239999999</v>
      </c>
      <c r="X3297">
        <v>1514952.105</v>
      </c>
      <c r="Y3297">
        <v>1544213.888</v>
      </c>
      <c r="Z3297">
        <v>1573421.7290000001</v>
      </c>
      <c r="AA3297">
        <v>1594680.95</v>
      </c>
      <c r="AB3297">
        <v>1609607.058</v>
      </c>
      <c r="AC3297">
        <v>1621622.094</v>
      </c>
      <c r="AD3297">
        <v>1632842.79</v>
      </c>
      <c r="AE3297">
        <v>1645683.67</v>
      </c>
      <c r="AF3297">
        <v>1653491.72</v>
      </c>
      <c r="AG3297">
        <v>1659891.419</v>
      </c>
      <c r="AH3297">
        <v>1664914.048</v>
      </c>
      <c r="AI3297">
        <v>1668735.949</v>
      </c>
      <c r="AJ3297" t="s">
        <v>35</v>
      </c>
      <c r="AK3297" t="s">
        <v>15</v>
      </c>
    </row>
    <row r="3298" spans="1:38" x14ac:dyDescent="0.35">
      <c r="A3298" t="s">
        <v>74</v>
      </c>
      <c r="B3298" t="s">
        <v>84</v>
      </c>
      <c r="C3298" t="s">
        <v>36</v>
      </c>
      <c r="D3298">
        <v>45786.677000000003</v>
      </c>
      <c r="E3298">
        <v>45813.88</v>
      </c>
      <c r="F3298">
        <v>45236.438999999998</v>
      </c>
      <c r="G3298">
        <v>44658.468000000001</v>
      </c>
      <c r="H3298">
        <v>44295.822999999997</v>
      </c>
      <c r="I3298">
        <v>44229.042000000001</v>
      </c>
      <c r="J3298">
        <v>44456.004000000001</v>
      </c>
      <c r="K3298">
        <v>45150.582000000002</v>
      </c>
      <c r="L3298">
        <v>46139.478000000003</v>
      </c>
      <c r="M3298">
        <v>47361.58</v>
      </c>
      <c r="N3298">
        <v>48846.029000000002</v>
      </c>
      <c r="O3298">
        <v>50613.523999999998</v>
      </c>
      <c r="P3298">
        <v>53016.317000000003</v>
      </c>
      <c r="Q3298">
        <v>55548.976000000002</v>
      </c>
      <c r="R3298">
        <v>58410.686000000002</v>
      </c>
      <c r="S3298">
        <v>61574.008999999998</v>
      </c>
      <c r="T3298">
        <v>64864.446000000004</v>
      </c>
      <c r="U3298">
        <v>68338.345000000001</v>
      </c>
      <c r="V3298">
        <v>71856.906000000003</v>
      </c>
      <c r="W3298">
        <v>75049.53</v>
      </c>
      <c r="X3298">
        <v>77826.45</v>
      </c>
      <c r="Y3298">
        <v>80207.271999999997</v>
      </c>
      <c r="Z3298">
        <v>82416.019</v>
      </c>
      <c r="AA3298">
        <v>83949.305999999997</v>
      </c>
      <c r="AB3298">
        <v>84719.464000000007</v>
      </c>
      <c r="AC3298">
        <v>85265.932000000001</v>
      </c>
      <c r="AD3298">
        <v>85731.176000000007</v>
      </c>
      <c r="AE3298">
        <v>86285.637000000002</v>
      </c>
      <c r="AF3298">
        <v>86542.562999999995</v>
      </c>
      <c r="AG3298">
        <v>86856.952000000005</v>
      </c>
      <c r="AH3298">
        <v>87103.384999999995</v>
      </c>
      <c r="AI3298">
        <v>87302.941000000006</v>
      </c>
      <c r="AJ3298" t="s">
        <v>36</v>
      </c>
      <c r="AK3298" t="s">
        <v>11</v>
      </c>
      <c r="AL3298" t="s">
        <v>9</v>
      </c>
    </row>
    <row r="3299" spans="1:38" x14ac:dyDescent="0.35">
      <c r="A3299" t="s">
        <v>74</v>
      </c>
      <c r="B3299" t="s">
        <v>84</v>
      </c>
      <c r="C3299" t="s">
        <v>37</v>
      </c>
      <c r="D3299">
        <v>762794.87699999998</v>
      </c>
      <c r="E3299">
        <v>757470.89099999995</v>
      </c>
      <c r="F3299">
        <v>747649.41599999997</v>
      </c>
      <c r="G3299">
        <v>737379.51699999999</v>
      </c>
      <c r="H3299">
        <v>729186.80200000003</v>
      </c>
      <c r="I3299">
        <v>723807.99800000002</v>
      </c>
      <c r="J3299">
        <v>721170.23499999999</v>
      </c>
      <c r="K3299">
        <v>722894.91899999999</v>
      </c>
      <c r="L3299">
        <v>727060.16899999999</v>
      </c>
      <c r="M3299">
        <v>732912.18700000003</v>
      </c>
      <c r="N3299">
        <v>740584.33799999999</v>
      </c>
      <c r="O3299">
        <v>750171.36399999994</v>
      </c>
      <c r="P3299">
        <v>766156.79399999999</v>
      </c>
      <c r="Q3299">
        <v>782788.27</v>
      </c>
      <c r="R3299">
        <v>802401.65500000003</v>
      </c>
      <c r="S3299">
        <v>824284.33</v>
      </c>
      <c r="T3299">
        <v>847439.83100000001</v>
      </c>
      <c r="U3299">
        <v>872556.08900000004</v>
      </c>
      <c r="V3299">
        <v>898568.76599999995</v>
      </c>
      <c r="W3299">
        <v>922338.147</v>
      </c>
      <c r="X3299">
        <v>943123.76500000001</v>
      </c>
      <c r="Y3299">
        <v>961330.78700000001</v>
      </c>
      <c r="Z3299">
        <v>979228.17799999996</v>
      </c>
      <c r="AA3299">
        <v>991357.03599999996</v>
      </c>
      <c r="AB3299">
        <v>998360.00100000005</v>
      </c>
      <c r="AC3299">
        <v>1003595.677</v>
      </c>
      <c r="AD3299">
        <v>1008241.6189999999</v>
      </c>
      <c r="AE3299">
        <v>1013914.077</v>
      </c>
      <c r="AF3299">
        <v>1016857.691</v>
      </c>
      <c r="AG3299">
        <v>1019884.58</v>
      </c>
      <c r="AH3299">
        <v>1021599.3370000001</v>
      </c>
      <c r="AI3299">
        <v>1022110.226</v>
      </c>
      <c r="AJ3299" t="s">
        <v>37</v>
      </c>
      <c r="AK3299" t="s">
        <v>22</v>
      </c>
      <c r="AL3299" t="s">
        <v>24</v>
      </c>
    </row>
    <row r="3300" spans="1:38" x14ac:dyDescent="0.35">
      <c r="A3300" t="s">
        <v>74</v>
      </c>
      <c r="B3300" t="s">
        <v>84</v>
      </c>
      <c r="C3300" t="s">
        <v>38</v>
      </c>
      <c r="D3300">
        <v>882049.576</v>
      </c>
      <c r="E3300">
        <v>880086.83799999999</v>
      </c>
      <c r="F3300">
        <v>872847.098</v>
      </c>
      <c r="G3300">
        <v>865312.87600000005</v>
      </c>
      <c r="H3300">
        <v>860108.16299999994</v>
      </c>
      <c r="I3300">
        <v>857999.10699999996</v>
      </c>
      <c r="J3300">
        <v>859048.59199999995</v>
      </c>
      <c r="K3300">
        <v>865215.36300000001</v>
      </c>
      <c r="L3300">
        <v>874500.62899999996</v>
      </c>
      <c r="M3300">
        <v>885888.28200000001</v>
      </c>
      <c r="N3300">
        <v>899596.11199999996</v>
      </c>
      <c r="O3300">
        <v>915781.16599999997</v>
      </c>
      <c r="P3300">
        <v>940541.69700000004</v>
      </c>
      <c r="Q3300">
        <v>966003.50300000003</v>
      </c>
      <c r="R3300">
        <v>994703.04500000004</v>
      </c>
      <c r="S3300">
        <v>1026364.939</v>
      </c>
      <c r="T3300">
        <v>1059755.4280000001</v>
      </c>
      <c r="U3300">
        <v>1095895.4069999999</v>
      </c>
      <c r="V3300">
        <v>1132625.406</v>
      </c>
      <c r="W3300">
        <v>1166026.1259999999</v>
      </c>
      <c r="X3300">
        <v>1195720.5889999999</v>
      </c>
      <c r="Y3300">
        <v>1221547.801</v>
      </c>
      <c r="Z3300">
        <v>1246475.557</v>
      </c>
      <c r="AA3300">
        <v>1264576.098</v>
      </c>
      <c r="AB3300">
        <v>1276423.327</v>
      </c>
      <c r="AC3300">
        <v>1286036.7860000001</v>
      </c>
      <c r="AD3300">
        <v>1295040.155</v>
      </c>
      <c r="AE3300">
        <v>1305279.3430000001</v>
      </c>
      <c r="AF3300">
        <v>1312389.274</v>
      </c>
      <c r="AG3300">
        <v>1319815.1910000001</v>
      </c>
      <c r="AH3300">
        <v>1325773.692</v>
      </c>
      <c r="AI3300">
        <v>1330515.926</v>
      </c>
      <c r="AJ3300" t="s">
        <v>38</v>
      </c>
      <c r="AK3300" t="s">
        <v>22</v>
      </c>
      <c r="AL3300" t="s">
        <v>24</v>
      </c>
    </row>
    <row r="3301" spans="1:38" x14ac:dyDescent="0.35">
      <c r="A3301" t="s">
        <v>74</v>
      </c>
      <c r="B3301" t="s">
        <v>84</v>
      </c>
      <c r="C3301" t="s">
        <v>39</v>
      </c>
      <c r="D3301">
        <v>679496.01100000006</v>
      </c>
      <c r="E3301">
        <v>678586.18900000001</v>
      </c>
      <c r="F3301">
        <v>669163.23100000003</v>
      </c>
      <c r="G3301">
        <v>658702.09699999995</v>
      </c>
      <c r="H3301">
        <v>651077.37199999997</v>
      </c>
      <c r="I3301">
        <v>647154.75600000005</v>
      </c>
      <c r="J3301">
        <v>646769.95600000001</v>
      </c>
      <c r="K3301">
        <v>652033.41099999996</v>
      </c>
      <c r="L3301">
        <v>659504.41599999997</v>
      </c>
      <c r="M3301">
        <v>668835.76500000001</v>
      </c>
      <c r="N3301">
        <v>680011.35</v>
      </c>
      <c r="O3301">
        <v>693316.13600000006</v>
      </c>
      <c r="P3301">
        <v>712508.27899999998</v>
      </c>
      <c r="Q3301">
        <v>732020.18</v>
      </c>
      <c r="R3301">
        <v>754454.43299999996</v>
      </c>
      <c r="S3301">
        <v>779283.49</v>
      </c>
      <c r="T3301">
        <v>805260.91799999995</v>
      </c>
      <c r="U3301">
        <v>832718.91599999997</v>
      </c>
      <c r="V3301">
        <v>862287.93</v>
      </c>
      <c r="W3301">
        <v>889479.74699999997</v>
      </c>
      <c r="X3301">
        <v>914350.30099999998</v>
      </c>
      <c r="Y3301">
        <v>935984.25600000005</v>
      </c>
      <c r="Z3301">
        <v>957395.57</v>
      </c>
      <c r="AA3301">
        <v>973139.50800000003</v>
      </c>
      <c r="AB3301">
        <v>983438.26</v>
      </c>
      <c r="AC3301">
        <v>992174.98699999996</v>
      </c>
      <c r="AD3301">
        <v>1000227.745</v>
      </c>
      <c r="AE3301">
        <v>1009402.439</v>
      </c>
      <c r="AF3301">
        <v>1015463.429</v>
      </c>
      <c r="AG3301">
        <v>1021513.19</v>
      </c>
      <c r="AH3301">
        <v>1026634.402</v>
      </c>
      <c r="AI3301">
        <v>1030949.719</v>
      </c>
      <c r="AJ3301" t="s">
        <v>39</v>
      </c>
      <c r="AK3301" t="s">
        <v>15</v>
      </c>
    </row>
    <row r="3302" spans="1:38" x14ac:dyDescent="0.35">
      <c r="A3302" t="s">
        <v>74</v>
      </c>
      <c r="B3302" t="s">
        <v>84</v>
      </c>
      <c r="C3302" t="s">
        <v>40</v>
      </c>
      <c r="D3302">
        <v>1284568.0149999999</v>
      </c>
      <c r="E3302">
        <v>1281676.8810000001</v>
      </c>
      <c r="F3302">
        <v>1267782.909</v>
      </c>
      <c r="G3302">
        <v>1252629.047</v>
      </c>
      <c r="H3302">
        <v>1241745.601</v>
      </c>
      <c r="I3302">
        <v>1236627.314</v>
      </c>
      <c r="J3302">
        <v>1237258.9269999999</v>
      </c>
      <c r="K3302">
        <v>1247685.5859999999</v>
      </c>
      <c r="L3302">
        <v>1262813.3419999999</v>
      </c>
      <c r="M3302">
        <v>1281619.95</v>
      </c>
      <c r="N3302">
        <v>1304234.111</v>
      </c>
      <c r="O3302">
        <v>1331094.8219999999</v>
      </c>
      <c r="P3302">
        <v>1371209.2930000001</v>
      </c>
      <c r="Q3302">
        <v>1410050.466</v>
      </c>
      <c r="R3302">
        <v>1454769.345</v>
      </c>
      <c r="S3302">
        <v>1504416.264</v>
      </c>
      <c r="T3302">
        <v>1556942.777</v>
      </c>
      <c r="U3302">
        <v>1612738.3419999999</v>
      </c>
      <c r="V3302">
        <v>1671612.1070000001</v>
      </c>
      <c r="W3302">
        <v>1725660.7450000001</v>
      </c>
      <c r="X3302">
        <v>1773763.541</v>
      </c>
      <c r="Y3302">
        <v>1815550.716</v>
      </c>
      <c r="Z3302">
        <v>1855010.794</v>
      </c>
      <c r="AA3302">
        <v>1883741.2409999999</v>
      </c>
      <c r="AB3302">
        <v>1902753.42</v>
      </c>
      <c r="AC3302">
        <v>1918266.8149999999</v>
      </c>
      <c r="AD3302">
        <v>1932521.47</v>
      </c>
      <c r="AE3302">
        <v>1948772.169</v>
      </c>
      <c r="AF3302">
        <v>1959317.504</v>
      </c>
      <c r="AG3302">
        <v>1969482.4939999999</v>
      </c>
      <c r="AH3302">
        <v>1977833.5</v>
      </c>
      <c r="AI3302">
        <v>1984712.3929999999</v>
      </c>
      <c r="AJ3302" t="s">
        <v>40</v>
      </c>
      <c r="AK3302" t="s">
        <v>15</v>
      </c>
    </row>
    <row r="3303" spans="1:38" x14ac:dyDescent="0.35">
      <c r="A3303" t="s">
        <v>74</v>
      </c>
      <c r="B3303" t="s">
        <v>84</v>
      </c>
      <c r="C3303" t="s">
        <v>41</v>
      </c>
      <c r="D3303">
        <v>100330.697</v>
      </c>
      <c r="E3303">
        <v>99659.282999999996</v>
      </c>
      <c r="F3303">
        <v>98400.751000000004</v>
      </c>
      <c r="G3303">
        <v>97076.82</v>
      </c>
      <c r="H3303">
        <v>96016.347999999998</v>
      </c>
      <c r="I3303">
        <v>95307.475000000006</v>
      </c>
      <c r="J3303">
        <v>94958.278999999995</v>
      </c>
      <c r="K3303">
        <v>95177.148000000001</v>
      </c>
      <c r="L3303">
        <v>95766.313999999998</v>
      </c>
      <c r="M3303">
        <v>96578.489000000001</v>
      </c>
      <c r="N3303">
        <v>97633.804999999993</v>
      </c>
      <c r="O3303">
        <v>98950.391000000003</v>
      </c>
      <c r="P3303">
        <v>101170.96400000001</v>
      </c>
      <c r="Q3303">
        <v>103488.349</v>
      </c>
      <c r="R3303">
        <v>106167.704</v>
      </c>
      <c r="S3303">
        <v>109162.643</v>
      </c>
      <c r="T3303">
        <v>112381.3</v>
      </c>
      <c r="U3303">
        <v>115958.36599999999</v>
      </c>
      <c r="V3303">
        <v>119495.60799999999</v>
      </c>
      <c r="W3303">
        <v>122629.489</v>
      </c>
      <c r="X3303">
        <v>125335.246</v>
      </c>
      <c r="Y3303">
        <v>127640.102</v>
      </c>
      <c r="Z3303">
        <v>129813.185</v>
      </c>
      <c r="AA3303">
        <v>131212.446</v>
      </c>
      <c r="AB3303">
        <v>131950.10200000001</v>
      </c>
      <c r="AC3303">
        <v>132380.01</v>
      </c>
      <c r="AD3303">
        <v>132730.63500000001</v>
      </c>
      <c r="AE3303">
        <v>133198.666</v>
      </c>
      <c r="AF3303">
        <v>133334.94500000001</v>
      </c>
      <c r="AG3303">
        <v>133499.079</v>
      </c>
      <c r="AH3303">
        <v>133548.38099999999</v>
      </c>
      <c r="AI3303">
        <v>133510.08300000001</v>
      </c>
      <c r="AJ3303" t="s">
        <v>41</v>
      </c>
      <c r="AK3303" t="s">
        <v>42</v>
      </c>
    </row>
    <row r="3304" spans="1:38" x14ac:dyDescent="0.35">
      <c r="A3304" t="s">
        <v>74</v>
      </c>
      <c r="B3304" t="s">
        <v>84</v>
      </c>
      <c r="C3304" t="s">
        <v>43</v>
      </c>
      <c r="D3304">
        <v>403884.17300000001</v>
      </c>
      <c r="E3304">
        <v>402878.90100000001</v>
      </c>
      <c r="F3304">
        <v>396953.94900000002</v>
      </c>
      <c r="G3304">
        <v>390381.92099999997</v>
      </c>
      <c r="H3304">
        <v>385710.15</v>
      </c>
      <c r="I3304">
        <v>383595.51500000001</v>
      </c>
      <c r="J3304">
        <v>383940.54399999999</v>
      </c>
      <c r="K3304">
        <v>388231.31800000003</v>
      </c>
      <c r="L3304">
        <v>394242.603</v>
      </c>
      <c r="M3304">
        <v>401656.79499999998</v>
      </c>
      <c r="N3304">
        <v>410482.56699999998</v>
      </c>
      <c r="O3304">
        <v>420898.37699999998</v>
      </c>
      <c r="P3304">
        <v>435494.73700000002</v>
      </c>
      <c r="Q3304">
        <v>450291.92599999998</v>
      </c>
      <c r="R3304">
        <v>467298.56800000003</v>
      </c>
      <c r="S3304">
        <v>486114.44199999998</v>
      </c>
      <c r="T3304">
        <v>505844.125</v>
      </c>
      <c r="U3304">
        <v>526758.23600000003</v>
      </c>
      <c r="V3304">
        <v>548955.01199999999</v>
      </c>
      <c r="W3304">
        <v>569369.14199999999</v>
      </c>
      <c r="X3304">
        <v>587953.76300000004</v>
      </c>
      <c r="Y3304">
        <v>604147.63699999999</v>
      </c>
      <c r="Z3304">
        <v>620040.65800000005</v>
      </c>
      <c r="AA3304">
        <v>631734.56299999997</v>
      </c>
      <c r="AB3304">
        <v>639463.25399999996</v>
      </c>
      <c r="AC3304">
        <v>646013.27500000002</v>
      </c>
      <c r="AD3304">
        <v>652139.96200000006</v>
      </c>
      <c r="AE3304">
        <v>659155.73199999996</v>
      </c>
      <c r="AF3304">
        <v>664045.64899999998</v>
      </c>
      <c r="AG3304">
        <v>669109.72199999995</v>
      </c>
      <c r="AH3304">
        <v>673083.02800000005</v>
      </c>
      <c r="AI3304">
        <v>676103.62</v>
      </c>
      <c r="AJ3304" t="s">
        <v>43</v>
      </c>
      <c r="AK3304" t="s">
        <v>19</v>
      </c>
    </row>
    <row r="3305" spans="1:38" x14ac:dyDescent="0.35">
      <c r="A3305" t="s">
        <v>74</v>
      </c>
      <c r="B3305" t="s">
        <v>84</v>
      </c>
      <c r="C3305" t="s">
        <v>44</v>
      </c>
      <c r="D3305">
        <v>247868.986</v>
      </c>
      <c r="E3305">
        <v>247320.503</v>
      </c>
      <c r="F3305">
        <v>245480.701</v>
      </c>
      <c r="G3305">
        <v>243543.701</v>
      </c>
      <c r="H3305">
        <v>242306.29500000001</v>
      </c>
      <c r="I3305">
        <v>242061.079</v>
      </c>
      <c r="J3305">
        <v>242830.90299999999</v>
      </c>
      <c r="K3305">
        <v>245398.34099999999</v>
      </c>
      <c r="L3305">
        <v>248995.30100000001</v>
      </c>
      <c r="M3305">
        <v>253313.91099999999</v>
      </c>
      <c r="N3305">
        <v>258408.88099999999</v>
      </c>
      <c r="O3305">
        <v>264382.777</v>
      </c>
      <c r="P3305">
        <v>273251.36300000001</v>
      </c>
      <c r="Q3305">
        <v>281623.76199999999</v>
      </c>
      <c r="R3305">
        <v>291226.09999999998</v>
      </c>
      <c r="S3305">
        <v>301874.239</v>
      </c>
      <c r="T3305">
        <v>313300.30200000003</v>
      </c>
      <c r="U3305">
        <v>325699.00300000003</v>
      </c>
      <c r="V3305">
        <v>338272.712</v>
      </c>
      <c r="W3305">
        <v>349789.58600000001</v>
      </c>
      <c r="X3305">
        <v>359910.08</v>
      </c>
      <c r="Y3305">
        <v>368739.18099999998</v>
      </c>
      <c r="Z3305">
        <v>376962.45500000002</v>
      </c>
      <c r="AA3305">
        <v>382947.04300000001</v>
      </c>
      <c r="AB3305">
        <v>387109.27</v>
      </c>
      <c r="AC3305">
        <v>390314.53600000002</v>
      </c>
      <c r="AD3305">
        <v>393336.61300000001</v>
      </c>
      <c r="AE3305">
        <v>396791.723</v>
      </c>
      <c r="AF3305">
        <v>399252.52</v>
      </c>
      <c r="AG3305">
        <v>401755.60200000001</v>
      </c>
      <c r="AH3305">
        <v>403830.13500000001</v>
      </c>
      <c r="AI3305">
        <v>405543.52100000001</v>
      </c>
      <c r="AJ3305" t="s">
        <v>44</v>
      </c>
      <c r="AK3305" t="s">
        <v>17</v>
      </c>
    </row>
    <row r="3306" spans="1:38" x14ac:dyDescent="0.35">
      <c r="A3306" t="s">
        <v>74</v>
      </c>
      <c r="B3306" t="s">
        <v>84</v>
      </c>
      <c r="C3306" t="s">
        <v>45</v>
      </c>
      <c r="D3306">
        <v>1109349.4720000001</v>
      </c>
      <c r="E3306">
        <v>1107031.3089999999</v>
      </c>
      <c r="F3306">
        <v>1097071.7819999999</v>
      </c>
      <c r="G3306">
        <v>1086751.2209999999</v>
      </c>
      <c r="H3306">
        <v>1079576.287</v>
      </c>
      <c r="I3306">
        <v>1076512.6200000001</v>
      </c>
      <c r="J3306">
        <v>1077634.4669999999</v>
      </c>
      <c r="K3306">
        <v>1085645.574</v>
      </c>
      <c r="L3306">
        <v>1097564.7660000001</v>
      </c>
      <c r="M3306">
        <v>1112269.436</v>
      </c>
      <c r="N3306">
        <v>1130019.449</v>
      </c>
      <c r="O3306">
        <v>1151004.8740000001</v>
      </c>
      <c r="P3306">
        <v>1182402.9110000001</v>
      </c>
      <c r="Q3306">
        <v>1214751.844</v>
      </c>
      <c r="R3306">
        <v>1252169.7990000001</v>
      </c>
      <c r="S3306">
        <v>1293448.885</v>
      </c>
      <c r="T3306">
        <v>1336736.084</v>
      </c>
      <c r="U3306">
        <v>1383466.683</v>
      </c>
      <c r="V3306">
        <v>1431434.83</v>
      </c>
      <c r="W3306">
        <v>1475579.1540000001</v>
      </c>
      <c r="X3306">
        <v>1514934.2379999999</v>
      </c>
      <c r="Y3306">
        <v>1549954.5560000001</v>
      </c>
      <c r="Z3306">
        <v>1584645.753</v>
      </c>
      <c r="AA3306">
        <v>1609783.2790000001</v>
      </c>
      <c r="AB3306">
        <v>1626277.03</v>
      </c>
      <c r="AC3306">
        <v>1640088.351</v>
      </c>
      <c r="AD3306">
        <v>1652967.8870000001</v>
      </c>
      <c r="AE3306">
        <v>1667629.398</v>
      </c>
      <c r="AF3306">
        <v>1677610.902</v>
      </c>
      <c r="AG3306">
        <v>1687701.709</v>
      </c>
      <c r="AH3306">
        <v>1696137.19</v>
      </c>
      <c r="AI3306">
        <v>1703195.108</v>
      </c>
      <c r="AJ3306" t="s">
        <v>45</v>
      </c>
      <c r="AK3306" t="s">
        <v>9</v>
      </c>
    </row>
    <row r="3307" spans="1:38" x14ac:dyDescent="0.35">
      <c r="A3307" t="s">
        <v>74</v>
      </c>
      <c r="B3307" t="s">
        <v>84</v>
      </c>
      <c r="C3307" t="s">
        <v>46</v>
      </c>
      <c r="D3307">
        <v>298561.78000000003</v>
      </c>
      <c r="E3307">
        <v>298472.86200000002</v>
      </c>
      <c r="F3307">
        <v>296585.86300000001</v>
      </c>
      <c r="G3307">
        <v>294625.48599999998</v>
      </c>
      <c r="H3307">
        <v>293485.076</v>
      </c>
      <c r="I3307">
        <v>293460.50300000003</v>
      </c>
      <c r="J3307">
        <v>294590.52399999998</v>
      </c>
      <c r="K3307">
        <v>297852.37599999999</v>
      </c>
      <c r="L3307">
        <v>302283.29399999999</v>
      </c>
      <c r="M3307">
        <v>307602.82799999998</v>
      </c>
      <c r="N3307">
        <v>313855.62</v>
      </c>
      <c r="O3307">
        <v>321207.23</v>
      </c>
      <c r="P3307">
        <v>331971.65899999999</v>
      </c>
      <c r="Q3307">
        <v>342638.58500000002</v>
      </c>
      <c r="R3307">
        <v>354775.016</v>
      </c>
      <c r="S3307">
        <v>368184.179</v>
      </c>
      <c r="T3307">
        <v>382511.565</v>
      </c>
      <c r="U3307">
        <v>398148.49099999998</v>
      </c>
      <c r="V3307">
        <v>413615.68699999998</v>
      </c>
      <c r="W3307">
        <v>427723.52299999999</v>
      </c>
      <c r="X3307">
        <v>440250.51400000002</v>
      </c>
      <c r="Y3307">
        <v>451113.54800000001</v>
      </c>
      <c r="Z3307">
        <v>461285.58899999998</v>
      </c>
      <c r="AA3307">
        <v>468717.179</v>
      </c>
      <c r="AB3307">
        <v>473668.74099999998</v>
      </c>
      <c r="AC3307">
        <v>477535.74900000001</v>
      </c>
      <c r="AD3307">
        <v>481070.054</v>
      </c>
      <c r="AE3307">
        <v>485053.60100000002</v>
      </c>
      <c r="AF3307">
        <v>487762.54</v>
      </c>
      <c r="AG3307">
        <v>490396.96899999998</v>
      </c>
      <c r="AH3307">
        <v>492640.17300000001</v>
      </c>
      <c r="AI3307">
        <v>494579.17300000001</v>
      </c>
      <c r="AJ3307" t="s">
        <v>46</v>
      </c>
      <c r="AK3307" t="s">
        <v>17</v>
      </c>
    </row>
    <row r="3308" spans="1:38" x14ac:dyDescent="0.35">
      <c r="A3308" t="s">
        <v>74</v>
      </c>
      <c r="B3308" t="s">
        <v>84</v>
      </c>
      <c r="C3308" t="s">
        <v>47</v>
      </c>
      <c r="D3308">
        <v>517570.35</v>
      </c>
      <c r="E3308">
        <v>514867.18400000001</v>
      </c>
      <c r="F3308">
        <v>508122.27799999999</v>
      </c>
      <c r="G3308">
        <v>500790.52899999998</v>
      </c>
      <c r="H3308">
        <v>495141.26</v>
      </c>
      <c r="I3308">
        <v>491754.44900000002</v>
      </c>
      <c r="J3308">
        <v>490610.11900000001</v>
      </c>
      <c r="K3308">
        <v>493471.99599999998</v>
      </c>
      <c r="L3308">
        <v>498307.429</v>
      </c>
      <c r="M3308">
        <v>504543.92</v>
      </c>
      <c r="N3308">
        <v>512239.53399999999</v>
      </c>
      <c r="O3308">
        <v>521606.28899999999</v>
      </c>
      <c r="P3308">
        <v>536036.35400000005</v>
      </c>
      <c r="Q3308">
        <v>550794.84</v>
      </c>
      <c r="R3308">
        <v>567974.23499999999</v>
      </c>
      <c r="S3308">
        <v>587199.36100000003</v>
      </c>
      <c r="T3308">
        <v>607939.43099999998</v>
      </c>
      <c r="U3308">
        <v>630751.799</v>
      </c>
      <c r="V3308">
        <v>654593.75699999998</v>
      </c>
      <c r="W3308">
        <v>676162.59600000002</v>
      </c>
      <c r="X3308">
        <v>695433.96600000001</v>
      </c>
      <c r="Y3308">
        <v>711952.56700000004</v>
      </c>
      <c r="Z3308">
        <v>727881.20799999998</v>
      </c>
      <c r="AA3308">
        <v>738870.59499999997</v>
      </c>
      <c r="AB3308">
        <v>745949.55500000005</v>
      </c>
      <c r="AC3308">
        <v>751084.46400000004</v>
      </c>
      <c r="AD3308">
        <v>755675.77500000002</v>
      </c>
      <c r="AE3308">
        <v>761189.96499999997</v>
      </c>
      <c r="AF3308">
        <v>764097.39300000004</v>
      </c>
      <c r="AG3308">
        <v>766752.32799999998</v>
      </c>
      <c r="AH3308">
        <v>768694.88100000005</v>
      </c>
      <c r="AI3308">
        <v>770017.36899999995</v>
      </c>
      <c r="AJ3308" t="s">
        <v>47</v>
      </c>
      <c r="AK3308" t="s">
        <v>17</v>
      </c>
    </row>
    <row r="3309" spans="1:38" x14ac:dyDescent="0.35">
      <c r="A3309" t="s">
        <v>74</v>
      </c>
      <c r="B3309" t="s">
        <v>84</v>
      </c>
      <c r="C3309" t="s">
        <v>48</v>
      </c>
      <c r="D3309">
        <v>458398.42499999999</v>
      </c>
      <c r="E3309">
        <v>458410.11200000002</v>
      </c>
      <c r="F3309">
        <v>455094.11700000003</v>
      </c>
      <c r="G3309">
        <v>451744.78200000001</v>
      </c>
      <c r="H3309">
        <v>449656.82</v>
      </c>
      <c r="I3309">
        <v>449223.625</v>
      </c>
      <c r="J3309">
        <v>450521.07400000002</v>
      </c>
      <c r="K3309">
        <v>454660.16499999998</v>
      </c>
      <c r="L3309">
        <v>460632.51299999998</v>
      </c>
      <c r="M3309">
        <v>467806.16399999999</v>
      </c>
      <c r="N3309">
        <v>476319.98</v>
      </c>
      <c r="O3309">
        <v>486292.69400000002</v>
      </c>
      <c r="P3309">
        <v>501257.304</v>
      </c>
      <c r="Q3309">
        <v>516386.13400000002</v>
      </c>
      <c r="R3309">
        <v>533047.30700000003</v>
      </c>
      <c r="S3309">
        <v>551413.03099999996</v>
      </c>
      <c r="T3309">
        <v>570833.66299999994</v>
      </c>
      <c r="U3309">
        <v>591855.57499999995</v>
      </c>
      <c r="V3309">
        <v>613321.20400000003</v>
      </c>
      <c r="W3309">
        <v>632829.89099999995</v>
      </c>
      <c r="X3309">
        <v>650229.78899999999</v>
      </c>
      <c r="Y3309">
        <v>665042.74300000002</v>
      </c>
      <c r="Z3309">
        <v>679233.59</v>
      </c>
      <c r="AA3309">
        <v>689613.59</v>
      </c>
      <c r="AB3309">
        <v>696610.14099999995</v>
      </c>
      <c r="AC3309">
        <v>702494.61300000001</v>
      </c>
      <c r="AD3309">
        <v>707971.00300000003</v>
      </c>
      <c r="AE3309">
        <v>714205.97900000005</v>
      </c>
      <c r="AF3309">
        <v>718740.88899999997</v>
      </c>
      <c r="AG3309">
        <v>723524.527</v>
      </c>
      <c r="AH3309">
        <v>727482.18900000001</v>
      </c>
      <c r="AI3309">
        <v>730740.33700000006</v>
      </c>
      <c r="AJ3309" t="s">
        <v>48</v>
      </c>
      <c r="AK3309" t="s">
        <v>8</v>
      </c>
      <c r="AL3309" t="s">
        <v>17</v>
      </c>
    </row>
    <row r="3310" spans="1:38" x14ac:dyDescent="0.35">
      <c r="A3310" t="s">
        <v>74</v>
      </c>
      <c r="B3310" t="s">
        <v>84</v>
      </c>
      <c r="C3310" t="s">
        <v>49</v>
      </c>
      <c r="D3310">
        <v>2060488.7590000001</v>
      </c>
      <c r="E3310">
        <v>2050474.101</v>
      </c>
      <c r="F3310">
        <v>2021975.3840000001</v>
      </c>
      <c r="G3310">
        <v>1992177.132</v>
      </c>
      <c r="H3310">
        <v>1968594.514</v>
      </c>
      <c r="I3310">
        <v>1953499.3540000001</v>
      </c>
      <c r="J3310">
        <v>1946607.6359999999</v>
      </c>
      <c r="K3310">
        <v>1952818.632</v>
      </c>
      <c r="L3310">
        <v>1966447.42</v>
      </c>
      <c r="M3310">
        <v>1985164.9439999999</v>
      </c>
      <c r="N3310">
        <v>2009423.2860000001</v>
      </c>
      <c r="O3310">
        <v>2039623.9850000001</v>
      </c>
      <c r="P3310">
        <v>2087427.524</v>
      </c>
      <c r="Q3310">
        <v>2137334.3280000002</v>
      </c>
      <c r="R3310">
        <v>2196896.6140000001</v>
      </c>
      <c r="S3310">
        <v>2263525.63</v>
      </c>
      <c r="T3310">
        <v>2334361.2250000001</v>
      </c>
      <c r="U3310">
        <v>2411378.3050000002</v>
      </c>
      <c r="V3310">
        <v>2491131.5260000001</v>
      </c>
      <c r="W3310">
        <v>2564084.5759999999</v>
      </c>
      <c r="X3310">
        <v>2627616.4360000002</v>
      </c>
      <c r="Y3310">
        <v>2683181.591</v>
      </c>
      <c r="Z3310">
        <v>2737604.1170000001</v>
      </c>
      <c r="AA3310">
        <v>2773975.6290000002</v>
      </c>
      <c r="AB3310">
        <v>2794364.82</v>
      </c>
      <c r="AC3310">
        <v>2808603.3659999999</v>
      </c>
      <c r="AD3310">
        <v>2820768.9879999999</v>
      </c>
      <c r="AE3310">
        <v>2835826.4130000002</v>
      </c>
      <c r="AF3310">
        <v>2841944.4479999999</v>
      </c>
      <c r="AG3310">
        <v>2847345.9249999998</v>
      </c>
      <c r="AH3310">
        <v>2850235.1</v>
      </c>
      <c r="AI3310">
        <v>2850847.0639999998</v>
      </c>
      <c r="AJ3310" t="s">
        <v>49</v>
      </c>
      <c r="AK3310" t="s">
        <v>9</v>
      </c>
    </row>
    <row r="3311" spans="1:38" x14ac:dyDescent="0.35">
      <c r="A3311" t="s">
        <v>74</v>
      </c>
      <c r="B3311" t="s">
        <v>84</v>
      </c>
      <c r="C3311" t="s">
        <v>50</v>
      </c>
      <c r="D3311">
        <v>401815.55499999999</v>
      </c>
      <c r="E3311">
        <v>399997.239</v>
      </c>
      <c r="F3311">
        <v>392510.50400000002</v>
      </c>
      <c r="G3311">
        <v>384221.28</v>
      </c>
      <c r="H3311">
        <v>377871.99200000003</v>
      </c>
      <c r="I3311">
        <v>374060.41899999999</v>
      </c>
      <c r="J3311">
        <v>372690.43099999998</v>
      </c>
      <c r="K3311">
        <v>375213.99599999998</v>
      </c>
      <c r="L3311">
        <v>379308.83399999997</v>
      </c>
      <c r="M3311">
        <v>384698.86599999998</v>
      </c>
      <c r="N3311">
        <v>391381.63099999999</v>
      </c>
      <c r="O3311">
        <v>399545.34299999999</v>
      </c>
      <c r="P3311">
        <v>411395.84299999999</v>
      </c>
      <c r="Q3311">
        <v>423634.77299999999</v>
      </c>
      <c r="R3311">
        <v>437948.17200000002</v>
      </c>
      <c r="S3311">
        <v>453976.35499999998</v>
      </c>
      <c r="T3311">
        <v>470940.91600000003</v>
      </c>
      <c r="U3311">
        <v>488962.95</v>
      </c>
      <c r="V3311">
        <v>508986.17</v>
      </c>
      <c r="W3311">
        <v>527428.1</v>
      </c>
      <c r="X3311">
        <v>544366.96799999999</v>
      </c>
      <c r="Y3311">
        <v>559127.46400000004</v>
      </c>
      <c r="Z3311">
        <v>573915.69200000004</v>
      </c>
      <c r="AA3311">
        <v>584721.10800000001</v>
      </c>
      <c r="AB3311">
        <v>591892.23899999994</v>
      </c>
      <c r="AC3311">
        <v>597902.11499999999</v>
      </c>
      <c r="AD3311">
        <v>603388.30599999998</v>
      </c>
      <c r="AE3311">
        <v>609600.84900000005</v>
      </c>
      <c r="AF3311">
        <v>612936.68900000001</v>
      </c>
      <c r="AG3311">
        <v>615337.49</v>
      </c>
      <c r="AH3311">
        <v>616868.30099999998</v>
      </c>
      <c r="AI3311">
        <v>617640.76800000004</v>
      </c>
      <c r="AJ3311" t="s">
        <v>50</v>
      </c>
      <c r="AK3311" t="s">
        <v>15</v>
      </c>
    </row>
    <row r="3312" spans="1:38" x14ac:dyDescent="0.35">
      <c r="A3312" t="s">
        <v>74</v>
      </c>
      <c r="B3312" t="s">
        <v>84</v>
      </c>
      <c r="C3312" t="s">
        <v>51</v>
      </c>
      <c r="D3312">
        <v>747850.04299999995</v>
      </c>
      <c r="E3312">
        <v>746169.63800000004</v>
      </c>
      <c r="F3312">
        <v>738007.66899999999</v>
      </c>
      <c r="G3312">
        <v>729117.98400000005</v>
      </c>
      <c r="H3312">
        <v>722833.26399999997</v>
      </c>
      <c r="I3312">
        <v>719982.11800000002</v>
      </c>
      <c r="J3312">
        <v>720434.22400000005</v>
      </c>
      <c r="K3312">
        <v>726390.10900000005</v>
      </c>
      <c r="L3312">
        <v>734678.19700000004</v>
      </c>
      <c r="M3312">
        <v>744879.78899999999</v>
      </c>
      <c r="N3312">
        <v>757032.32</v>
      </c>
      <c r="O3312">
        <v>771432.93599999999</v>
      </c>
      <c r="P3312">
        <v>792785.94200000004</v>
      </c>
      <c r="Q3312">
        <v>814166.36399999994</v>
      </c>
      <c r="R3312">
        <v>838629.88</v>
      </c>
      <c r="S3312">
        <v>865637.02099999995</v>
      </c>
      <c r="T3312">
        <v>893900.77399999998</v>
      </c>
      <c r="U3312">
        <v>924098.49600000004</v>
      </c>
      <c r="V3312">
        <v>955745.56499999994</v>
      </c>
      <c r="W3312">
        <v>985032.24199999997</v>
      </c>
      <c r="X3312">
        <v>1011819.5870000001</v>
      </c>
      <c r="Y3312">
        <v>1035385.237</v>
      </c>
      <c r="Z3312">
        <v>1058739.8330000001</v>
      </c>
      <c r="AA3312">
        <v>1076191.763</v>
      </c>
      <c r="AB3312">
        <v>1088041.7339999999</v>
      </c>
      <c r="AC3312">
        <v>1098210.3470000001</v>
      </c>
      <c r="AD3312">
        <v>1107769.0959999999</v>
      </c>
      <c r="AE3312">
        <v>1118489.0349999999</v>
      </c>
      <c r="AF3312">
        <v>1125690.6939999999</v>
      </c>
      <c r="AG3312">
        <v>1132395.7660000001</v>
      </c>
      <c r="AH3312">
        <v>1137818.054</v>
      </c>
      <c r="AI3312">
        <v>1142147.8119999999</v>
      </c>
      <c r="AJ3312" t="s">
        <v>51</v>
      </c>
      <c r="AK3312" t="s">
        <v>19</v>
      </c>
    </row>
    <row r="3313" spans="1:38" x14ac:dyDescent="0.35">
      <c r="A3313" t="s">
        <v>74</v>
      </c>
      <c r="B3313" t="s">
        <v>84</v>
      </c>
      <c r="C3313" t="s">
        <v>52</v>
      </c>
      <c r="D3313">
        <v>999778.53200000001</v>
      </c>
      <c r="E3313">
        <v>994253.09699999995</v>
      </c>
      <c r="F3313">
        <v>978414.36</v>
      </c>
      <c r="G3313">
        <v>961083.05500000005</v>
      </c>
      <c r="H3313">
        <v>947554.17200000002</v>
      </c>
      <c r="I3313">
        <v>939016.47400000005</v>
      </c>
      <c r="J3313">
        <v>935263.35400000005</v>
      </c>
      <c r="K3313">
        <v>939127.14500000002</v>
      </c>
      <c r="L3313">
        <v>946083.04</v>
      </c>
      <c r="M3313">
        <v>955578.57200000004</v>
      </c>
      <c r="N3313">
        <v>967612.23300000001</v>
      </c>
      <c r="O3313">
        <v>982560.49100000004</v>
      </c>
      <c r="P3313">
        <v>1005727.923</v>
      </c>
      <c r="Q3313">
        <v>1029678.715</v>
      </c>
      <c r="R3313">
        <v>1057711.28</v>
      </c>
      <c r="S3313">
        <v>1089115.8149999999</v>
      </c>
      <c r="T3313">
        <v>1122405.8970000001</v>
      </c>
      <c r="U3313">
        <v>1157800.477</v>
      </c>
      <c r="V3313">
        <v>1197219.94</v>
      </c>
      <c r="W3313">
        <v>1233408.406</v>
      </c>
      <c r="X3313">
        <v>1266542.3230000001</v>
      </c>
      <c r="Y3313">
        <v>1295263.3640000001</v>
      </c>
      <c r="Z3313">
        <v>1323834.067</v>
      </c>
      <c r="AA3313">
        <v>1344549.618</v>
      </c>
      <c r="AB3313">
        <v>1358101.091</v>
      </c>
      <c r="AC3313">
        <v>1369232.3689999999</v>
      </c>
      <c r="AD3313">
        <v>1379376.746</v>
      </c>
      <c r="AE3313">
        <v>1390975.01</v>
      </c>
      <c r="AF3313">
        <v>1397284.6640000001</v>
      </c>
      <c r="AG3313">
        <v>1402316.2549999999</v>
      </c>
      <c r="AH3313">
        <v>1405552.2309999999</v>
      </c>
      <c r="AI3313">
        <v>1407143.91</v>
      </c>
      <c r="AJ3313" t="s">
        <v>52</v>
      </c>
      <c r="AK3313" t="s">
        <v>15</v>
      </c>
    </row>
    <row r="3314" spans="1:38" x14ac:dyDescent="0.35">
      <c r="A3314" t="s">
        <v>74</v>
      </c>
      <c r="B3314" t="s">
        <v>84</v>
      </c>
      <c r="C3314" t="s">
        <v>53</v>
      </c>
      <c r="D3314">
        <v>1642357.034</v>
      </c>
      <c r="E3314">
        <v>1638760.75</v>
      </c>
      <c r="F3314">
        <v>1623048.5919999999</v>
      </c>
      <c r="G3314">
        <v>1606564.852</v>
      </c>
      <c r="H3314">
        <v>1594781.16</v>
      </c>
      <c r="I3314">
        <v>1589329.9240000001</v>
      </c>
      <c r="J3314">
        <v>1590036.665</v>
      </c>
      <c r="K3314">
        <v>1600636.6669999999</v>
      </c>
      <c r="L3314">
        <v>1616868.169</v>
      </c>
      <c r="M3314">
        <v>1636964.284</v>
      </c>
      <c r="N3314">
        <v>1661242.328</v>
      </c>
      <c r="O3314">
        <v>1690017.7930000001</v>
      </c>
      <c r="P3314">
        <v>1733424.2180000001</v>
      </c>
      <c r="Q3314">
        <v>1778084.4040000001</v>
      </c>
      <c r="R3314">
        <v>1829695.344</v>
      </c>
      <c r="S3314">
        <v>1886665.456</v>
      </c>
      <c r="T3314">
        <v>1946571.172</v>
      </c>
      <c r="U3314">
        <v>2011423.071</v>
      </c>
      <c r="V3314">
        <v>2077984.1470000001</v>
      </c>
      <c r="W3314">
        <v>2139426.9950000001</v>
      </c>
      <c r="X3314">
        <v>2194246.4649999999</v>
      </c>
      <c r="Y3314">
        <v>2242887.679</v>
      </c>
      <c r="Z3314">
        <v>2291014.983</v>
      </c>
      <c r="AA3314">
        <v>2326056.7429999998</v>
      </c>
      <c r="AB3314">
        <v>2349384.4350000001</v>
      </c>
      <c r="AC3314">
        <v>2369274.2969999998</v>
      </c>
      <c r="AD3314">
        <v>2387706.358</v>
      </c>
      <c r="AE3314">
        <v>2408655.02</v>
      </c>
      <c r="AF3314">
        <v>2423302.9959999998</v>
      </c>
      <c r="AG3314">
        <v>2438101.932</v>
      </c>
      <c r="AH3314">
        <v>2450375.9380000001</v>
      </c>
      <c r="AI3314">
        <v>2460434.3339999998</v>
      </c>
      <c r="AJ3314" t="s">
        <v>53</v>
      </c>
      <c r="AK3314" t="s">
        <v>8</v>
      </c>
    </row>
    <row r="3315" spans="1:38" x14ac:dyDescent="0.35">
      <c r="A3315" t="s">
        <v>74</v>
      </c>
      <c r="B3315" t="s">
        <v>84</v>
      </c>
      <c r="C3315" t="s">
        <v>54</v>
      </c>
      <c r="D3315">
        <v>311388.56699999998</v>
      </c>
      <c r="E3315">
        <v>311517.696</v>
      </c>
      <c r="F3315">
        <v>309189.89600000001</v>
      </c>
      <c r="G3315">
        <v>306733.01500000001</v>
      </c>
      <c r="H3315">
        <v>305129.35700000002</v>
      </c>
      <c r="I3315">
        <v>304605.96399999998</v>
      </c>
      <c r="J3315">
        <v>305385.63</v>
      </c>
      <c r="K3315">
        <v>308244.098</v>
      </c>
      <c r="L3315">
        <v>312547.614</v>
      </c>
      <c r="M3315">
        <v>317814.73300000001</v>
      </c>
      <c r="N3315">
        <v>324161.55</v>
      </c>
      <c r="O3315">
        <v>331726.16600000003</v>
      </c>
      <c r="P3315">
        <v>343035.44900000002</v>
      </c>
      <c r="Q3315">
        <v>354636.28700000001</v>
      </c>
      <c r="R3315">
        <v>367340.41399999999</v>
      </c>
      <c r="S3315">
        <v>381442.68</v>
      </c>
      <c r="T3315">
        <v>396436.29499999998</v>
      </c>
      <c r="U3315">
        <v>412437.46100000001</v>
      </c>
      <c r="V3315">
        <v>429074.92499999999</v>
      </c>
      <c r="W3315">
        <v>444087.04399999999</v>
      </c>
      <c r="X3315">
        <v>457322.34600000002</v>
      </c>
      <c r="Y3315">
        <v>468276.962</v>
      </c>
      <c r="Z3315">
        <v>478430.40899999999</v>
      </c>
      <c r="AA3315">
        <v>485764.386</v>
      </c>
      <c r="AB3315">
        <v>490359.821</v>
      </c>
      <c r="AC3315">
        <v>493840.18599999999</v>
      </c>
      <c r="AD3315">
        <v>497015.21899999998</v>
      </c>
      <c r="AE3315">
        <v>500641.25199999998</v>
      </c>
      <c r="AF3315">
        <v>502940.77299999999</v>
      </c>
      <c r="AG3315">
        <v>505326.00799999997</v>
      </c>
      <c r="AH3315">
        <v>507317.158</v>
      </c>
      <c r="AI3315">
        <v>508990.39600000001</v>
      </c>
      <c r="AJ3315" t="s">
        <v>54</v>
      </c>
      <c r="AK3315" t="s">
        <v>22</v>
      </c>
    </row>
    <row r="3316" spans="1:38" x14ac:dyDescent="0.35">
      <c r="A3316" t="s">
        <v>74</v>
      </c>
      <c r="B3316" t="s">
        <v>84</v>
      </c>
      <c r="C3316" t="s">
        <v>55</v>
      </c>
      <c r="D3316">
        <v>760220.24300000002</v>
      </c>
      <c r="E3316">
        <v>756996.52099999995</v>
      </c>
      <c r="F3316">
        <v>746502.04399999999</v>
      </c>
      <c r="G3316">
        <v>735318.55</v>
      </c>
      <c r="H3316">
        <v>726652.20799999998</v>
      </c>
      <c r="I3316">
        <v>721262.36399999994</v>
      </c>
      <c r="J3316">
        <v>719100.06299999997</v>
      </c>
      <c r="K3316">
        <v>722658.72</v>
      </c>
      <c r="L3316">
        <v>728859.04399999999</v>
      </c>
      <c r="M3316">
        <v>737110.78899999999</v>
      </c>
      <c r="N3316">
        <v>747507.46799999999</v>
      </c>
      <c r="O3316">
        <v>760380.21499999997</v>
      </c>
      <c r="P3316">
        <v>780506.25899999996</v>
      </c>
      <c r="Q3316">
        <v>800762.74199999997</v>
      </c>
      <c r="R3316">
        <v>824406.924</v>
      </c>
      <c r="S3316">
        <v>850890.20200000005</v>
      </c>
      <c r="T3316">
        <v>879126.46799999999</v>
      </c>
      <c r="U3316">
        <v>909783.34299999999</v>
      </c>
      <c r="V3316">
        <v>942029.90399999998</v>
      </c>
      <c r="W3316">
        <v>971252.05</v>
      </c>
      <c r="X3316">
        <v>997349.60400000005</v>
      </c>
      <c r="Y3316">
        <v>1019562.267</v>
      </c>
      <c r="Z3316">
        <v>1041049.925</v>
      </c>
      <c r="AA3316">
        <v>1055747.702</v>
      </c>
      <c r="AB3316">
        <v>1064441.8330000001</v>
      </c>
      <c r="AC3316">
        <v>1070713.6229999999</v>
      </c>
      <c r="AD3316">
        <v>1076170.71</v>
      </c>
      <c r="AE3316">
        <v>1082823.077</v>
      </c>
      <c r="AF3316">
        <v>1085707.9439999999</v>
      </c>
      <c r="AG3316">
        <v>1088224.875</v>
      </c>
      <c r="AH3316">
        <v>1089688.794</v>
      </c>
      <c r="AI3316">
        <v>1090209.9820000001</v>
      </c>
      <c r="AJ3316" t="s">
        <v>55</v>
      </c>
      <c r="AK3316" t="s">
        <v>8</v>
      </c>
      <c r="AL3316" t="s">
        <v>17</v>
      </c>
    </row>
    <row r="3317" spans="1:38" x14ac:dyDescent="0.35">
      <c r="A3317" t="s">
        <v>71</v>
      </c>
      <c r="B3317" t="s">
        <v>70</v>
      </c>
      <c r="C3317" t="s">
        <v>7</v>
      </c>
      <c r="D3317">
        <v>27.498000000000001</v>
      </c>
      <c r="E3317">
        <v>27.693000000000001</v>
      </c>
      <c r="F3317">
        <v>27.748999999999999</v>
      </c>
      <c r="G3317">
        <v>27.824000000000002</v>
      </c>
      <c r="H3317">
        <v>27.902000000000001</v>
      </c>
      <c r="I3317">
        <v>28.285</v>
      </c>
      <c r="J3317">
        <v>28.992999999999999</v>
      </c>
      <c r="K3317">
        <v>30.077000000000002</v>
      </c>
      <c r="L3317">
        <v>31.533000000000001</v>
      </c>
      <c r="M3317">
        <v>33.383000000000003</v>
      </c>
      <c r="N3317">
        <v>35.343000000000004</v>
      </c>
      <c r="O3317">
        <v>37.423999999999999</v>
      </c>
      <c r="P3317">
        <v>40.101999999999997</v>
      </c>
      <c r="Q3317">
        <v>43.197000000000003</v>
      </c>
      <c r="R3317">
        <v>46.49</v>
      </c>
      <c r="S3317">
        <v>49.987000000000002</v>
      </c>
      <c r="T3317">
        <v>53.703000000000003</v>
      </c>
      <c r="U3317">
        <v>57.651000000000003</v>
      </c>
      <c r="V3317">
        <v>61.848999999999997</v>
      </c>
      <c r="W3317">
        <v>66.221000000000004</v>
      </c>
      <c r="X3317">
        <v>70.697999999999993</v>
      </c>
      <c r="Y3317">
        <v>75.231999999999999</v>
      </c>
      <c r="Z3317">
        <v>79.77</v>
      </c>
      <c r="AA3317">
        <v>84.254000000000005</v>
      </c>
      <c r="AB3317">
        <v>88.692999999999998</v>
      </c>
      <c r="AC3317">
        <v>93.054000000000002</v>
      </c>
      <c r="AD3317">
        <v>97.367000000000004</v>
      </c>
      <c r="AE3317">
        <v>101.65900000000001</v>
      </c>
      <c r="AF3317">
        <v>105.971</v>
      </c>
      <c r="AG3317">
        <v>111.78100000000001</v>
      </c>
      <c r="AH3317">
        <v>114.393</v>
      </c>
      <c r="AI3317">
        <v>117.298</v>
      </c>
      <c r="AJ3317" t="s">
        <v>7</v>
      </c>
      <c r="AK3317" t="s">
        <v>8</v>
      </c>
      <c r="AL3317" t="s">
        <v>9</v>
      </c>
    </row>
    <row r="3318" spans="1:38" x14ac:dyDescent="0.35">
      <c r="A3318" t="s">
        <v>71</v>
      </c>
      <c r="B3318" t="s">
        <v>70</v>
      </c>
      <c r="C3318" t="s">
        <v>10</v>
      </c>
      <c r="D3318">
        <v>1.2E-2</v>
      </c>
      <c r="E3318">
        <v>0.04</v>
      </c>
      <c r="F3318">
        <v>4.4999999999999998E-2</v>
      </c>
      <c r="G3318">
        <v>0.05</v>
      </c>
      <c r="H3318">
        <v>5.5E-2</v>
      </c>
      <c r="I3318">
        <v>0.06</v>
      </c>
      <c r="J3318">
        <v>6.4000000000000001E-2</v>
      </c>
      <c r="K3318">
        <v>7.3999999999999996E-2</v>
      </c>
      <c r="L3318">
        <v>8.3000000000000004E-2</v>
      </c>
      <c r="M3318">
        <v>9.1999999999999998E-2</v>
      </c>
      <c r="N3318">
        <v>0.10100000000000001</v>
      </c>
      <c r="O3318">
        <v>0.111</v>
      </c>
      <c r="P3318">
        <v>0.121</v>
      </c>
      <c r="Q3318">
        <v>0.13100000000000001</v>
      </c>
      <c r="R3318">
        <v>0.14299999999999999</v>
      </c>
      <c r="S3318">
        <v>0.155</v>
      </c>
      <c r="T3318">
        <v>0.16600000000000001</v>
      </c>
      <c r="U3318">
        <v>0.17899999999999999</v>
      </c>
      <c r="V3318">
        <v>0.192</v>
      </c>
      <c r="W3318">
        <v>0.20499999999999999</v>
      </c>
      <c r="X3318">
        <v>0.219</v>
      </c>
      <c r="Y3318">
        <v>0.23300000000000001</v>
      </c>
      <c r="Z3318">
        <v>0.249</v>
      </c>
      <c r="AA3318">
        <v>0.26300000000000001</v>
      </c>
      <c r="AB3318">
        <v>0.27900000000000003</v>
      </c>
      <c r="AC3318">
        <v>0.29599999999999999</v>
      </c>
      <c r="AD3318">
        <v>0.312</v>
      </c>
      <c r="AE3318">
        <v>0.32900000000000001</v>
      </c>
      <c r="AF3318">
        <v>0.34699999999999998</v>
      </c>
      <c r="AG3318">
        <v>0.36399999999999999</v>
      </c>
      <c r="AH3318">
        <v>0.38400000000000001</v>
      </c>
      <c r="AI3318">
        <v>0.40300000000000002</v>
      </c>
      <c r="AJ3318" t="s">
        <v>10</v>
      </c>
      <c r="AK3318" t="s">
        <v>11</v>
      </c>
      <c r="AL3318" t="s">
        <v>9</v>
      </c>
    </row>
    <row r="3319" spans="1:38" x14ac:dyDescent="0.35">
      <c r="A3319" t="s">
        <v>71</v>
      </c>
      <c r="B3319" t="s">
        <v>70</v>
      </c>
      <c r="C3319" t="s">
        <v>12</v>
      </c>
      <c r="D3319">
        <v>2.0979999999999999</v>
      </c>
      <c r="E3319">
        <v>2.371</v>
      </c>
      <c r="F3319">
        <v>2.4239999999999999</v>
      </c>
      <c r="G3319">
        <v>2.4700000000000002</v>
      </c>
      <c r="H3319">
        <v>2.5230000000000001</v>
      </c>
      <c r="I3319">
        <v>2.5939999999999999</v>
      </c>
      <c r="J3319">
        <v>2.69</v>
      </c>
      <c r="K3319">
        <v>2.8519999999999999</v>
      </c>
      <c r="L3319">
        <v>3.0390000000000001</v>
      </c>
      <c r="M3319">
        <v>3.258</v>
      </c>
      <c r="N3319">
        <v>3.4849999999999999</v>
      </c>
      <c r="O3319">
        <v>3.7210000000000001</v>
      </c>
      <c r="P3319">
        <v>5.2380000000000004</v>
      </c>
      <c r="Q3319">
        <v>7.5529999999999999</v>
      </c>
      <c r="R3319">
        <v>10.015000000000001</v>
      </c>
      <c r="S3319">
        <v>12.625999999999999</v>
      </c>
      <c r="T3319">
        <v>15.397</v>
      </c>
      <c r="U3319">
        <v>18.341000000000001</v>
      </c>
      <c r="V3319">
        <v>21.47</v>
      </c>
      <c r="W3319">
        <v>24.725999999999999</v>
      </c>
      <c r="X3319">
        <v>28.068000000000001</v>
      </c>
      <c r="Y3319">
        <v>31.446999999999999</v>
      </c>
      <c r="Z3319">
        <v>34.829000000000001</v>
      </c>
      <c r="AA3319">
        <v>38.177999999999997</v>
      </c>
      <c r="AB3319">
        <v>41.500999999999998</v>
      </c>
      <c r="AC3319">
        <v>44.762999999999998</v>
      </c>
      <c r="AD3319">
        <v>47.993000000000002</v>
      </c>
      <c r="AE3319">
        <v>51.209000000000003</v>
      </c>
      <c r="AF3319">
        <v>54.439</v>
      </c>
      <c r="AG3319">
        <v>58.774000000000001</v>
      </c>
      <c r="AH3319">
        <v>60.765999999999998</v>
      </c>
      <c r="AI3319">
        <v>62.975999999999999</v>
      </c>
      <c r="AJ3319" t="s">
        <v>12</v>
      </c>
      <c r="AK3319" t="s">
        <v>8</v>
      </c>
    </row>
    <row r="3320" spans="1:38" x14ac:dyDescent="0.35">
      <c r="A3320" t="s">
        <v>71</v>
      </c>
      <c r="B3320" t="s">
        <v>70</v>
      </c>
      <c r="C3320" t="s">
        <v>13</v>
      </c>
      <c r="D3320">
        <v>44.975999999999999</v>
      </c>
      <c r="E3320">
        <v>45.21</v>
      </c>
      <c r="F3320">
        <v>45.249000000000002</v>
      </c>
      <c r="G3320">
        <v>45.286999999999999</v>
      </c>
      <c r="H3320">
        <v>45.328000000000003</v>
      </c>
      <c r="I3320">
        <v>45.369</v>
      </c>
      <c r="J3320">
        <v>45.408000000000001</v>
      </c>
      <c r="K3320">
        <v>45.485999999999997</v>
      </c>
      <c r="L3320">
        <v>45.567</v>
      </c>
      <c r="M3320">
        <v>45.646000000000001</v>
      </c>
      <c r="N3320">
        <v>45.728999999999999</v>
      </c>
      <c r="O3320">
        <v>45.808</v>
      </c>
      <c r="P3320">
        <v>46.341000000000001</v>
      </c>
      <c r="Q3320">
        <v>47.15</v>
      </c>
      <c r="R3320">
        <v>48.006</v>
      </c>
      <c r="S3320">
        <v>48.914999999999999</v>
      </c>
      <c r="T3320">
        <v>49.878999999999998</v>
      </c>
      <c r="U3320">
        <v>50.902000000000001</v>
      </c>
      <c r="V3320">
        <v>51.988999999999997</v>
      </c>
      <c r="W3320">
        <v>53.116999999999997</v>
      </c>
      <c r="X3320">
        <v>54.274999999999999</v>
      </c>
      <c r="Y3320">
        <v>55.448</v>
      </c>
      <c r="Z3320">
        <v>56.631</v>
      </c>
      <c r="AA3320">
        <v>57.796999999999997</v>
      </c>
      <c r="AB3320">
        <v>58.956000000000003</v>
      </c>
      <c r="AC3320">
        <v>60.101999999999997</v>
      </c>
      <c r="AD3320">
        <v>61.24</v>
      </c>
      <c r="AE3320">
        <v>62.377000000000002</v>
      </c>
      <c r="AF3320">
        <v>63.517000000000003</v>
      </c>
      <c r="AG3320">
        <v>65.022000000000006</v>
      </c>
      <c r="AH3320">
        <v>65.763999999999996</v>
      </c>
      <c r="AI3320">
        <v>66.581000000000003</v>
      </c>
      <c r="AJ3320" t="s">
        <v>13</v>
      </c>
      <c r="AK3320" t="s">
        <v>8</v>
      </c>
    </row>
    <row r="3321" spans="1:38" x14ac:dyDescent="0.35">
      <c r="A3321" t="s">
        <v>71</v>
      </c>
      <c r="B3321" t="s">
        <v>70</v>
      </c>
      <c r="C3321" t="s">
        <v>14</v>
      </c>
      <c r="D3321">
        <v>132.39599999999999</v>
      </c>
      <c r="E3321">
        <v>131.46700000000001</v>
      </c>
      <c r="F3321">
        <v>131.47499999999999</v>
      </c>
      <c r="G3321">
        <v>131.48599999999999</v>
      </c>
      <c r="H3321">
        <v>131.49799999999999</v>
      </c>
      <c r="I3321">
        <v>131.50700000000001</v>
      </c>
      <c r="J3321">
        <v>131.52000000000001</v>
      </c>
      <c r="K3321">
        <v>135.971</v>
      </c>
      <c r="L3321">
        <v>140.80000000000001</v>
      </c>
      <c r="M3321">
        <v>145.93</v>
      </c>
      <c r="N3321">
        <v>151.37700000000001</v>
      </c>
      <c r="O3321">
        <v>157.15899999999999</v>
      </c>
      <c r="P3321">
        <v>163.31299999999999</v>
      </c>
      <c r="Q3321">
        <v>169.851</v>
      </c>
      <c r="R3321">
        <v>176.803</v>
      </c>
      <c r="S3321">
        <v>184.191</v>
      </c>
      <c r="T3321">
        <v>192.04</v>
      </c>
      <c r="U3321">
        <v>200.38200000000001</v>
      </c>
      <c r="V3321">
        <v>209.24799999999999</v>
      </c>
      <c r="W3321">
        <v>218.66499999999999</v>
      </c>
      <c r="X3321">
        <v>228.67400000000001</v>
      </c>
      <c r="Y3321">
        <v>238.41800000000001</v>
      </c>
      <c r="Z3321">
        <v>247.845</v>
      </c>
      <c r="AA3321">
        <v>257.31099999999998</v>
      </c>
      <c r="AB3321">
        <v>266.76499999999999</v>
      </c>
      <c r="AC3321">
        <v>276.161</v>
      </c>
      <c r="AD3321">
        <v>285.45499999999998</v>
      </c>
      <c r="AE3321">
        <v>294.04000000000002</v>
      </c>
      <c r="AF3321">
        <v>302.947</v>
      </c>
      <c r="AG3321">
        <v>312.19</v>
      </c>
      <c r="AH3321">
        <v>321.78300000000002</v>
      </c>
      <c r="AI3321">
        <v>331.73599999999999</v>
      </c>
      <c r="AJ3321" t="s">
        <v>14</v>
      </c>
      <c r="AK3321" t="s">
        <v>15</v>
      </c>
    </row>
    <row r="3322" spans="1:38" x14ac:dyDescent="0.35">
      <c r="A3322" t="s">
        <v>71</v>
      </c>
      <c r="B3322" t="s">
        <v>70</v>
      </c>
      <c r="C3322" t="s">
        <v>16</v>
      </c>
      <c r="D3322">
        <v>0.36799999999999999</v>
      </c>
      <c r="E3322">
        <v>1.125</v>
      </c>
      <c r="F3322">
        <v>1.254</v>
      </c>
      <c r="G3322">
        <v>1.383</v>
      </c>
      <c r="H3322">
        <v>1.5129999999999999</v>
      </c>
      <c r="I3322">
        <v>1.641</v>
      </c>
      <c r="J3322">
        <v>1.7709999999999999</v>
      </c>
      <c r="K3322">
        <v>2.02</v>
      </c>
      <c r="L3322">
        <v>2.2690000000000001</v>
      </c>
      <c r="M3322">
        <v>2.5190000000000001</v>
      </c>
      <c r="N3322">
        <v>2.7679999999999998</v>
      </c>
      <c r="O3322">
        <v>3.0169999999999999</v>
      </c>
      <c r="P3322">
        <v>3.2930000000000001</v>
      </c>
      <c r="Q3322">
        <v>3.58</v>
      </c>
      <c r="R3322">
        <v>3.879</v>
      </c>
      <c r="S3322">
        <v>4.1909999999999998</v>
      </c>
      <c r="T3322">
        <v>4.5149999999999997</v>
      </c>
      <c r="U3322">
        <v>4.851</v>
      </c>
      <c r="V3322">
        <v>5.202</v>
      </c>
      <c r="W3322">
        <v>5.5640000000000001</v>
      </c>
      <c r="X3322">
        <v>5.9370000000000003</v>
      </c>
      <c r="Y3322">
        <v>6.3239999999999998</v>
      </c>
      <c r="Z3322">
        <v>6.7220000000000004</v>
      </c>
      <c r="AA3322">
        <v>7.1340000000000003</v>
      </c>
      <c r="AB3322">
        <v>7.5590000000000002</v>
      </c>
      <c r="AC3322">
        <v>7.9960000000000004</v>
      </c>
      <c r="AD3322">
        <v>8.4440000000000008</v>
      </c>
      <c r="AE3322">
        <v>8.9060000000000006</v>
      </c>
      <c r="AF3322">
        <v>9.3810000000000002</v>
      </c>
      <c r="AG3322">
        <v>9.8659999999999997</v>
      </c>
      <c r="AH3322">
        <v>10.366</v>
      </c>
      <c r="AI3322">
        <v>10.877000000000001</v>
      </c>
      <c r="AJ3322" t="s">
        <v>16</v>
      </c>
      <c r="AK3322" t="s">
        <v>8</v>
      </c>
      <c r="AL3322" t="s">
        <v>17</v>
      </c>
    </row>
    <row r="3323" spans="1:38" x14ac:dyDescent="0.35">
      <c r="A3323" t="s">
        <v>71</v>
      </c>
      <c r="B3323" t="s">
        <v>70</v>
      </c>
      <c r="C3323" t="s">
        <v>18</v>
      </c>
      <c r="D3323">
        <v>12.631</v>
      </c>
      <c r="E3323">
        <v>12.587</v>
      </c>
      <c r="F3323">
        <v>12.587</v>
      </c>
      <c r="G3323">
        <v>12.587</v>
      </c>
      <c r="H3323">
        <v>12.587999999999999</v>
      </c>
      <c r="I3323">
        <v>12.59</v>
      </c>
      <c r="J3323">
        <v>12.590999999999999</v>
      </c>
      <c r="K3323">
        <v>12.920999999999999</v>
      </c>
      <c r="L3323">
        <v>13.28</v>
      </c>
      <c r="M3323">
        <v>13.661</v>
      </c>
      <c r="N3323">
        <v>14.065</v>
      </c>
      <c r="O3323">
        <v>14.494</v>
      </c>
      <c r="P3323">
        <v>14.952</v>
      </c>
      <c r="Q3323">
        <v>15.436</v>
      </c>
      <c r="R3323">
        <v>15.952</v>
      </c>
      <c r="S3323">
        <v>16.501000000000001</v>
      </c>
      <c r="T3323">
        <v>17.084</v>
      </c>
      <c r="U3323">
        <v>17.702999999999999</v>
      </c>
      <c r="V3323">
        <v>18.361999999999998</v>
      </c>
      <c r="W3323">
        <v>19.061</v>
      </c>
      <c r="X3323">
        <v>19.803000000000001</v>
      </c>
      <c r="Y3323">
        <v>20.526</v>
      </c>
      <c r="Z3323">
        <v>21.228000000000002</v>
      </c>
      <c r="AA3323">
        <v>21.928999999999998</v>
      </c>
      <c r="AB3323">
        <v>22.631</v>
      </c>
      <c r="AC3323">
        <v>23.329000000000001</v>
      </c>
      <c r="AD3323">
        <v>24.018999999999998</v>
      </c>
      <c r="AE3323">
        <v>24.657</v>
      </c>
      <c r="AF3323">
        <v>25.318999999999999</v>
      </c>
      <c r="AG3323">
        <v>26.006</v>
      </c>
      <c r="AH3323">
        <v>26.718</v>
      </c>
      <c r="AI3323">
        <v>27.459</v>
      </c>
      <c r="AJ3323" t="s">
        <v>18</v>
      </c>
      <c r="AK3323" t="s">
        <v>19</v>
      </c>
    </row>
    <row r="3324" spans="1:38" x14ac:dyDescent="0.35">
      <c r="A3324" t="s">
        <v>71</v>
      </c>
      <c r="B3324" t="s">
        <v>70</v>
      </c>
      <c r="C3324" t="s">
        <v>20</v>
      </c>
      <c r="D3324">
        <v>60.234000000000002</v>
      </c>
      <c r="E3324">
        <v>60.595999999999997</v>
      </c>
      <c r="F3324">
        <v>60.658000000000001</v>
      </c>
      <c r="G3324">
        <v>60.725000000000001</v>
      </c>
      <c r="H3324">
        <v>60.79</v>
      </c>
      <c r="I3324">
        <v>60.890999999999998</v>
      </c>
      <c r="J3324">
        <v>61.027000000000001</v>
      </c>
      <c r="K3324">
        <v>61.262</v>
      </c>
      <c r="L3324">
        <v>61.536999999999999</v>
      </c>
      <c r="M3324">
        <v>61.856000000000002</v>
      </c>
      <c r="N3324">
        <v>62.188000000000002</v>
      </c>
      <c r="O3324">
        <v>62.534999999999997</v>
      </c>
      <c r="P3324">
        <v>65.409000000000006</v>
      </c>
      <c r="Q3324">
        <v>69.843000000000004</v>
      </c>
      <c r="R3324">
        <v>74.551000000000002</v>
      </c>
      <c r="S3324">
        <v>79.554000000000002</v>
      </c>
      <c r="T3324">
        <v>84.869</v>
      </c>
      <c r="U3324">
        <v>90.518000000000001</v>
      </c>
      <c r="V3324">
        <v>96.516999999999996</v>
      </c>
      <c r="W3324">
        <v>102.77</v>
      </c>
      <c r="X3324">
        <v>109.172</v>
      </c>
      <c r="Y3324">
        <v>115.65300000000001</v>
      </c>
      <c r="Z3324">
        <v>122.146</v>
      </c>
      <c r="AA3324">
        <v>128.559</v>
      </c>
      <c r="AB3324">
        <v>134.916</v>
      </c>
      <c r="AC3324">
        <v>141.16</v>
      </c>
      <c r="AD3324">
        <v>147.33500000000001</v>
      </c>
      <c r="AE3324">
        <v>153.483</v>
      </c>
      <c r="AF3324">
        <v>159.66399999999999</v>
      </c>
      <c r="AG3324">
        <v>167.971</v>
      </c>
      <c r="AH3324">
        <v>171.73500000000001</v>
      </c>
      <c r="AI3324">
        <v>175.92</v>
      </c>
      <c r="AJ3324" t="s">
        <v>20</v>
      </c>
      <c r="AK3324" t="s">
        <v>9</v>
      </c>
    </row>
    <row r="3325" spans="1:38" x14ac:dyDescent="0.35">
      <c r="A3325" t="s">
        <v>71</v>
      </c>
      <c r="B3325" t="s">
        <v>70</v>
      </c>
      <c r="C3325" t="s">
        <v>21</v>
      </c>
      <c r="D3325">
        <v>1.0409999999999999</v>
      </c>
      <c r="E3325">
        <v>1.222</v>
      </c>
      <c r="F3325">
        <v>1.252</v>
      </c>
      <c r="G3325">
        <v>1.2849999999999999</v>
      </c>
      <c r="H3325">
        <v>1.3140000000000001</v>
      </c>
      <c r="I3325">
        <v>1.3420000000000001</v>
      </c>
      <c r="J3325">
        <v>1.373</v>
      </c>
      <c r="K3325">
        <v>1.4330000000000001</v>
      </c>
      <c r="L3325">
        <v>1.492</v>
      </c>
      <c r="M3325">
        <v>1.5489999999999999</v>
      </c>
      <c r="N3325">
        <v>1.609</v>
      </c>
      <c r="O3325">
        <v>1.6659999999999999</v>
      </c>
      <c r="P3325">
        <v>1.732</v>
      </c>
      <c r="Q3325">
        <v>1.8</v>
      </c>
      <c r="R3325">
        <v>1.87</v>
      </c>
      <c r="S3325">
        <v>1.9450000000000001</v>
      </c>
      <c r="T3325">
        <v>2.02</v>
      </c>
      <c r="U3325">
        <v>2.1</v>
      </c>
      <c r="V3325">
        <v>2.181</v>
      </c>
      <c r="W3325">
        <v>2.2669999999999999</v>
      </c>
      <c r="X3325">
        <v>2.355</v>
      </c>
      <c r="Y3325">
        <v>2.4460000000000002</v>
      </c>
      <c r="Z3325">
        <v>2.54</v>
      </c>
      <c r="AA3325">
        <v>2.6360000000000001</v>
      </c>
      <c r="AB3325">
        <v>2.7370000000000001</v>
      </c>
      <c r="AC3325">
        <v>2.8370000000000002</v>
      </c>
      <c r="AD3325">
        <v>2.9449999999999998</v>
      </c>
      <c r="AE3325">
        <v>3.0539999999999998</v>
      </c>
      <c r="AF3325">
        <v>3.165</v>
      </c>
      <c r="AG3325">
        <v>3.28</v>
      </c>
      <c r="AH3325">
        <v>3.3959999999999999</v>
      </c>
      <c r="AI3325">
        <v>3.5190000000000001</v>
      </c>
      <c r="AJ3325" t="s">
        <v>21</v>
      </c>
      <c r="AK3325" t="s">
        <v>22</v>
      </c>
    </row>
    <row r="3326" spans="1:38" x14ac:dyDescent="0.35">
      <c r="A3326" t="s">
        <v>71</v>
      </c>
      <c r="B3326" t="s">
        <v>70</v>
      </c>
      <c r="C3326" t="s">
        <v>23</v>
      </c>
      <c r="D3326">
        <v>182.60900000000001</v>
      </c>
      <c r="E3326">
        <v>184.18899999999999</v>
      </c>
      <c r="F3326">
        <v>184.608</v>
      </c>
      <c r="G3326">
        <v>185.25299999999999</v>
      </c>
      <c r="H3326">
        <v>185.89699999999999</v>
      </c>
      <c r="I3326">
        <v>189.17</v>
      </c>
      <c r="J3326">
        <v>195.245</v>
      </c>
      <c r="K3326">
        <v>204.58</v>
      </c>
      <c r="L3326">
        <v>217.09200000000001</v>
      </c>
      <c r="M3326">
        <v>232.99299999999999</v>
      </c>
      <c r="N3326">
        <v>249.863</v>
      </c>
      <c r="O3326">
        <v>267.77199999999999</v>
      </c>
      <c r="P3326">
        <v>283.8</v>
      </c>
      <c r="Q3326">
        <v>299.17099999999999</v>
      </c>
      <c r="R3326">
        <v>315.49799999999999</v>
      </c>
      <c r="S3326">
        <v>332.839</v>
      </c>
      <c r="T3326">
        <v>351.25799999999998</v>
      </c>
      <c r="U3326">
        <v>370.82499999999999</v>
      </c>
      <c r="V3326">
        <v>391.608</v>
      </c>
      <c r="W3326">
        <v>413.274</v>
      </c>
      <c r="X3326">
        <v>435.45299999999997</v>
      </c>
      <c r="Y3326">
        <v>457.91899999999998</v>
      </c>
      <c r="Z3326">
        <v>480.41399999999999</v>
      </c>
      <c r="AA3326">
        <v>502.64</v>
      </c>
      <c r="AB3326">
        <v>524.68200000000002</v>
      </c>
      <c r="AC3326">
        <v>546.34500000000003</v>
      </c>
      <c r="AD3326">
        <v>567.77200000000005</v>
      </c>
      <c r="AE3326">
        <v>589.11400000000003</v>
      </c>
      <c r="AF3326">
        <v>610.55499999999995</v>
      </c>
      <c r="AG3326">
        <v>639.32600000000002</v>
      </c>
      <c r="AH3326">
        <v>652.49900000000002</v>
      </c>
      <c r="AI3326">
        <v>667.12699999999995</v>
      </c>
      <c r="AJ3326" t="s">
        <v>23</v>
      </c>
      <c r="AK3326" t="s">
        <v>24</v>
      </c>
      <c r="AL3326" t="s">
        <v>17</v>
      </c>
    </row>
    <row r="3327" spans="1:38" x14ac:dyDescent="0.35">
      <c r="A3327" t="s">
        <v>71</v>
      </c>
      <c r="B3327" t="s">
        <v>70</v>
      </c>
      <c r="C3327" t="s">
        <v>25</v>
      </c>
      <c r="D3327">
        <v>1.1439999999999999</v>
      </c>
      <c r="E3327">
        <v>1.1319999999999999</v>
      </c>
      <c r="F3327">
        <v>1.1319999999999999</v>
      </c>
      <c r="G3327">
        <v>1.1319999999999999</v>
      </c>
      <c r="H3327">
        <v>1.1319999999999999</v>
      </c>
      <c r="I3327">
        <v>1.1319999999999999</v>
      </c>
      <c r="J3327">
        <v>1.1319999999999999</v>
      </c>
      <c r="K3327">
        <v>2.5289999999999999</v>
      </c>
      <c r="L3327">
        <v>3.7240000000000002</v>
      </c>
      <c r="M3327">
        <v>4.9909999999999997</v>
      </c>
      <c r="N3327">
        <v>6.3369999999999997</v>
      </c>
      <c r="O3327">
        <v>7.7709999999999999</v>
      </c>
      <c r="P3327">
        <v>9.2949999999999999</v>
      </c>
      <c r="Q3327">
        <v>10.913</v>
      </c>
      <c r="R3327">
        <v>12.635999999999999</v>
      </c>
      <c r="S3327">
        <v>14.464</v>
      </c>
      <c r="T3327">
        <v>16.41</v>
      </c>
      <c r="U3327">
        <v>18.477</v>
      </c>
      <c r="V3327">
        <v>20.675999999999998</v>
      </c>
      <c r="W3327">
        <v>23.013000000000002</v>
      </c>
      <c r="X3327">
        <v>25.494</v>
      </c>
      <c r="Y3327">
        <v>27.908999999999999</v>
      </c>
      <c r="Z3327">
        <v>30.244</v>
      </c>
      <c r="AA3327">
        <v>32.588000000000001</v>
      </c>
      <c r="AB3327">
        <v>34.93</v>
      </c>
      <c r="AC3327">
        <v>37.255000000000003</v>
      </c>
      <c r="AD3327">
        <v>39.551000000000002</v>
      </c>
      <c r="AE3327">
        <v>41.670999999999999</v>
      </c>
      <c r="AF3327">
        <v>43.871000000000002</v>
      </c>
      <c r="AG3327">
        <v>46.155999999999999</v>
      </c>
      <c r="AH3327">
        <v>48.524999999999999</v>
      </c>
      <c r="AI3327">
        <v>50.985999999999997</v>
      </c>
      <c r="AJ3327" t="s">
        <v>25</v>
      </c>
      <c r="AK3327" t="s">
        <v>15</v>
      </c>
    </row>
    <row r="3328" spans="1:38" x14ac:dyDescent="0.35">
      <c r="A3328" t="s">
        <v>71</v>
      </c>
      <c r="B3328" t="s">
        <v>70</v>
      </c>
      <c r="C3328" t="s">
        <v>26</v>
      </c>
      <c r="D3328">
        <v>0.23100000000000001</v>
      </c>
      <c r="E3328">
        <v>0.21099999999999999</v>
      </c>
      <c r="F3328">
        <v>0.218</v>
      </c>
      <c r="G3328">
        <v>0.223</v>
      </c>
      <c r="H3328">
        <v>0.22900000000000001</v>
      </c>
      <c r="I3328">
        <v>0.23499999999999999</v>
      </c>
      <c r="J3328">
        <v>0.24099999999999999</v>
      </c>
      <c r="K3328">
        <v>1.6279999999999999</v>
      </c>
      <c r="L3328">
        <v>3.1339999999999999</v>
      </c>
      <c r="M3328">
        <v>4.7309999999999999</v>
      </c>
      <c r="N3328">
        <v>6.4269999999999996</v>
      </c>
      <c r="O3328">
        <v>8.2260000000000009</v>
      </c>
      <c r="P3328">
        <v>10.14</v>
      </c>
      <c r="Q3328">
        <v>12.173999999999999</v>
      </c>
      <c r="R3328">
        <v>14.335000000000001</v>
      </c>
      <c r="S3328">
        <v>16.632000000000001</v>
      </c>
      <c r="T3328">
        <v>19.073</v>
      </c>
      <c r="U3328">
        <v>21.664000000000001</v>
      </c>
      <c r="V3328">
        <v>24.419</v>
      </c>
      <c r="W3328">
        <v>27.343</v>
      </c>
      <c r="X3328">
        <v>30.448</v>
      </c>
      <c r="Y3328">
        <v>33.476999999999997</v>
      </c>
      <c r="Z3328">
        <v>36.406999999999996</v>
      </c>
      <c r="AA3328">
        <v>39.350999999999999</v>
      </c>
      <c r="AB3328">
        <v>42.292999999999999</v>
      </c>
      <c r="AC3328">
        <v>45.219000000000001</v>
      </c>
      <c r="AD3328">
        <v>48.113</v>
      </c>
      <c r="AE3328">
        <v>50.792000000000002</v>
      </c>
      <c r="AF3328">
        <v>53.570999999999998</v>
      </c>
      <c r="AG3328">
        <v>56.456000000000003</v>
      </c>
      <c r="AH3328">
        <v>59.448</v>
      </c>
      <c r="AI3328">
        <v>62.552</v>
      </c>
      <c r="AJ3328" t="s">
        <v>26</v>
      </c>
      <c r="AK3328" t="s">
        <v>17</v>
      </c>
    </row>
    <row r="3329" spans="1:38" x14ac:dyDescent="0.35">
      <c r="A3329" t="s">
        <v>71</v>
      </c>
      <c r="B3329" t="s">
        <v>70</v>
      </c>
      <c r="C3329" t="s">
        <v>27</v>
      </c>
      <c r="D3329">
        <v>16.571999999999999</v>
      </c>
      <c r="E3329">
        <v>16.547999999999998</v>
      </c>
      <c r="F3329">
        <v>16.567</v>
      </c>
      <c r="G3329">
        <v>16.600000000000001</v>
      </c>
      <c r="H3329">
        <v>16.634</v>
      </c>
      <c r="I3329">
        <v>16.827000000000002</v>
      </c>
      <c r="J3329">
        <v>17.193999999999999</v>
      </c>
      <c r="K3329">
        <v>17.852</v>
      </c>
      <c r="L3329">
        <v>18.707999999999998</v>
      </c>
      <c r="M3329">
        <v>19.774999999999999</v>
      </c>
      <c r="N3329">
        <v>20.905000000000001</v>
      </c>
      <c r="O3329">
        <v>22.103000000000002</v>
      </c>
      <c r="P3329">
        <v>23.294</v>
      </c>
      <c r="Q3329">
        <v>24.509</v>
      </c>
      <c r="R3329">
        <v>25.8</v>
      </c>
      <c r="S3329">
        <v>27.170999999999999</v>
      </c>
      <c r="T3329">
        <v>28.623000000000001</v>
      </c>
      <c r="U3329">
        <v>30.17</v>
      </c>
      <c r="V3329">
        <v>31.81</v>
      </c>
      <c r="W3329">
        <v>33.521999999999998</v>
      </c>
      <c r="X3329">
        <v>35.277999999999999</v>
      </c>
      <c r="Y3329">
        <v>37.054000000000002</v>
      </c>
      <c r="Z3329">
        <v>38.829000000000001</v>
      </c>
      <c r="AA3329">
        <v>40.585999999999999</v>
      </c>
      <c r="AB3329">
        <v>42.332000000000001</v>
      </c>
      <c r="AC3329">
        <v>44.052</v>
      </c>
      <c r="AD3329">
        <v>45.753</v>
      </c>
      <c r="AE3329">
        <v>47.441000000000003</v>
      </c>
      <c r="AF3329">
        <v>49.140999999999998</v>
      </c>
      <c r="AG3329">
        <v>51.375</v>
      </c>
      <c r="AH3329">
        <v>52.494999999999997</v>
      </c>
      <c r="AI3329">
        <v>53.722999999999999</v>
      </c>
      <c r="AJ3329" t="s">
        <v>27</v>
      </c>
      <c r="AK3329" t="s">
        <v>8</v>
      </c>
      <c r="AL3329" t="s">
        <v>17</v>
      </c>
    </row>
    <row r="3330" spans="1:38" x14ac:dyDescent="0.35">
      <c r="A3330" t="s">
        <v>71</v>
      </c>
      <c r="B3330" t="s">
        <v>70</v>
      </c>
      <c r="C3330" t="s">
        <v>28</v>
      </c>
      <c r="D3330">
        <v>8.0269999999999992</v>
      </c>
      <c r="E3330">
        <v>7.9930000000000003</v>
      </c>
      <c r="F3330">
        <v>7.9939999999999998</v>
      </c>
      <c r="G3330">
        <v>7.9939999999999998</v>
      </c>
      <c r="H3330">
        <v>7.9939999999999998</v>
      </c>
      <c r="I3330">
        <v>7.9939999999999998</v>
      </c>
      <c r="J3330">
        <v>7.9939999999999998</v>
      </c>
      <c r="K3330">
        <v>8.16</v>
      </c>
      <c r="L3330">
        <v>8.34</v>
      </c>
      <c r="M3330">
        <v>8.5299999999999994</v>
      </c>
      <c r="N3330">
        <v>8.7319999999999993</v>
      </c>
      <c r="O3330">
        <v>8.9499999999999993</v>
      </c>
      <c r="P3330">
        <v>9.1780000000000008</v>
      </c>
      <c r="Q3330">
        <v>9.42</v>
      </c>
      <c r="R3330">
        <v>9.6790000000000003</v>
      </c>
      <c r="S3330">
        <v>9.9540000000000006</v>
      </c>
      <c r="T3330">
        <v>10.244999999999999</v>
      </c>
      <c r="U3330">
        <v>10.555</v>
      </c>
      <c r="V3330">
        <v>10.884</v>
      </c>
      <c r="W3330">
        <v>11.234999999999999</v>
      </c>
      <c r="X3330">
        <v>11.606999999999999</v>
      </c>
      <c r="Y3330">
        <v>11.968999999999999</v>
      </c>
      <c r="Z3330">
        <v>12.319000000000001</v>
      </c>
      <c r="AA3330">
        <v>12.67</v>
      </c>
      <c r="AB3330">
        <v>13.022</v>
      </c>
      <c r="AC3330">
        <v>13.372</v>
      </c>
      <c r="AD3330">
        <v>13.718</v>
      </c>
      <c r="AE3330">
        <v>14.037000000000001</v>
      </c>
      <c r="AF3330">
        <v>14.368</v>
      </c>
      <c r="AG3330">
        <v>14.712</v>
      </c>
      <c r="AH3330">
        <v>15.07</v>
      </c>
      <c r="AI3330">
        <v>15.441000000000001</v>
      </c>
      <c r="AJ3330" t="s">
        <v>28</v>
      </c>
      <c r="AK3330" t="s">
        <v>19</v>
      </c>
    </row>
    <row r="3331" spans="1:38" x14ac:dyDescent="0.35">
      <c r="A3331" t="s">
        <v>71</v>
      </c>
      <c r="B3331" t="s">
        <v>70</v>
      </c>
      <c r="C3331" t="s">
        <v>29</v>
      </c>
      <c r="D3331">
        <v>0</v>
      </c>
      <c r="E3331">
        <v>5.0000000000000001E-3</v>
      </c>
      <c r="F3331">
        <v>6.0000000000000001E-3</v>
      </c>
      <c r="G3331">
        <v>7.0000000000000001E-3</v>
      </c>
      <c r="H3331">
        <v>8.0000000000000002E-3</v>
      </c>
      <c r="I3331">
        <v>8.0000000000000002E-3</v>
      </c>
      <c r="J3331">
        <v>8.9999999999999993E-3</v>
      </c>
      <c r="K3331">
        <v>1.0999999999999999E-2</v>
      </c>
      <c r="L3331">
        <v>1.2999999999999999E-2</v>
      </c>
      <c r="M3331">
        <v>1.4E-2</v>
      </c>
      <c r="N3331">
        <v>1.6E-2</v>
      </c>
      <c r="O3331">
        <v>1.7000000000000001E-2</v>
      </c>
      <c r="P3331">
        <v>1.9E-2</v>
      </c>
      <c r="Q3331">
        <v>2.1000000000000001E-2</v>
      </c>
      <c r="R3331">
        <v>2.3E-2</v>
      </c>
      <c r="S3331">
        <v>2.5000000000000001E-2</v>
      </c>
      <c r="T3331">
        <v>2.7E-2</v>
      </c>
      <c r="U3331">
        <v>0.03</v>
      </c>
      <c r="V3331">
        <v>3.2000000000000001E-2</v>
      </c>
      <c r="W3331">
        <v>3.4000000000000002E-2</v>
      </c>
      <c r="X3331">
        <v>3.6999999999999998E-2</v>
      </c>
      <c r="Y3331">
        <v>3.9E-2</v>
      </c>
      <c r="Z3331">
        <v>4.2000000000000003E-2</v>
      </c>
      <c r="AA3331">
        <v>4.4999999999999998E-2</v>
      </c>
      <c r="AB3331">
        <v>4.7E-2</v>
      </c>
      <c r="AC3331">
        <v>0.05</v>
      </c>
      <c r="AD3331">
        <v>5.2999999999999999E-2</v>
      </c>
      <c r="AE3331">
        <v>5.6000000000000001E-2</v>
      </c>
      <c r="AF3331">
        <v>5.8999999999999997E-2</v>
      </c>
      <c r="AG3331">
        <v>6.3E-2</v>
      </c>
      <c r="AH3331">
        <v>6.6000000000000003E-2</v>
      </c>
      <c r="AI3331">
        <v>6.9000000000000006E-2</v>
      </c>
      <c r="AJ3331" t="s">
        <v>29</v>
      </c>
      <c r="AK3331" t="s">
        <v>30</v>
      </c>
    </row>
    <row r="3332" spans="1:38" x14ac:dyDescent="0.35">
      <c r="A3332" t="s">
        <v>71</v>
      </c>
      <c r="B3332" t="s">
        <v>70</v>
      </c>
      <c r="C3332" t="s">
        <v>31</v>
      </c>
      <c r="D3332">
        <v>29.581</v>
      </c>
      <c r="E3332">
        <v>29.728000000000002</v>
      </c>
      <c r="F3332">
        <v>29.760999999999999</v>
      </c>
      <c r="G3332">
        <v>29.805</v>
      </c>
      <c r="H3332">
        <v>29.850999999999999</v>
      </c>
      <c r="I3332">
        <v>30.036000000000001</v>
      </c>
      <c r="J3332">
        <v>30.364999999999998</v>
      </c>
      <c r="K3332">
        <v>30.876000000000001</v>
      </c>
      <c r="L3332">
        <v>31.556000000000001</v>
      </c>
      <c r="M3332">
        <v>32.411999999999999</v>
      </c>
      <c r="N3332">
        <v>33.319000000000003</v>
      </c>
      <c r="O3332">
        <v>34.280999999999999</v>
      </c>
      <c r="P3332">
        <v>35.4</v>
      </c>
      <c r="Q3332">
        <v>36.642000000000003</v>
      </c>
      <c r="R3332">
        <v>37.956000000000003</v>
      </c>
      <c r="S3332">
        <v>39.353999999999999</v>
      </c>
      <c r="T3332">
        <v>40.838999999999999</v>
      </c>
      <c r="U3332">
        <v>42.417000000000002</v>
      </c>
      <c r="V3332">
        <v>44.091000000000001</v>
      </c>
      <c r="W3332">
        <v>45.84</v>
      </c>
      <c r="X3332">
        <v>47.625</v>
      </c>
      <c r="Y3332">
        <v>49.436</v>
      </c>
      <c r="Z3332">
        <v>51.25</v>
      </c>
      <c r="AA3332">
        <v>53.045000000000002</v>
      </c>
      <c r="AB3332">
        <v>54.82</v>
      </c>
      <c r="AC3332">
        <v>56.567999999999998</v>
      </c>
      <c r="AD3332">
        <v>58.298000000000002</v>
      </c>
      <c r="AE3332">
        <v>60.021999999999998</v>
      </c>
      <c r="AF3332">
        <v>61.753</v>
      </c>
      <c r="AG3332">
        <v>64.075000000000003</v>
      </c>
      <c r="AH3332">
        <v>65.141999999999996</v>
      </c>
      <c r="AI3332">
        <v>66.326999999999998</v>
      </c>
      <c r="AJ3332" t="s">
        <v>31</v>
      </c>
      <c r="AK3332" t="s">
        <v>24</v>
      </c>
    </row>
    <row r="3333" spans="1:38" x14ac:dyDescent="0.35">
      <c r="A3333" t="s">
        <v>71</v>
      </c>
      <c r="B3333" t="s">
        <v>70</v>
      </c>
      <c r="C3333" t="s">
        <v>32</v>
      </c>
      <c r="D3333">
        <v>15.981999999999999</v>
      </c>
      <c r="E3333">
        <v>16.222000000000001</v>
      </c>
      <c r="F3333">
        <v>16.291</v>
      </c>
      <c r="G3333">
        <v>16.347999999999999</v>
      </c>
      <c r="H3333">
        <v>16.396000000000001</v>
      </c>
      <c r="I3333">
        <v>16.547000000000001</v>
      </c>
      <c r="J3333">
        <v>16.797000000000001</v>
      </c>
      <c r="K3333">
        <v>17.190000000000001</v>
      </c>
      <c r="L3333">
        <v>17.699000000000002</v>
      </c>
      <c r="M3333">
        <v>18.327000000000002</v>
      </c>
      <c r="N3333">
        <v>18.989999999999998</v>
      </c>
      <c r="O3333">
        <v>19.693000000000001</v>
      </c>
      <c r="P3333">
        <v>21.193000000000001</v>
      </c>
      <c r="Q3333">
        <v>23.196000000000002</v>
      </c>
      <c r="R3333">
        <v>25.326000000000001</v>
      </c>
      <c r="S3333">
        <v>27.588999999999999</v>
      </c>
      <c r="T3333">
        <v>29.992000000000001</v>
      </c>
      <c r="U3333">
        <v>32.543999999999997</v>
      </c>
      <c r="V3333">
        <v>35.253999999999998</v>
      </c>
      <c r="W3333">
        <v>38.079000000000001</v>
      </c>
      <c r="X3333">
        <v>40.969000000000001</v>
      </c>
      <c r="Y3333">
        <v>43.896999999999998</v>
      </c>
      <c r="Z3333">
        <v>46.832000000000001</v>
      </c>
      <c r="AA3333">
        <v>49.732999999999997</v>
      </c>
      <c r="AB3333">
        <v>52.607999999999997</v>
      </c>
      <c r="AC3333">
        <v>55.435000000000002</v>
      </c>
      <c r="AD3333">
        <v>58.235999999999997</v>
      </c>
      <c r="AE3333">
        <v>61.021999999999998</v>
      </c>
      <c r="AF3333">
        <v>63.825000000000003</v>
      </c>
      <c r="AG3333">
        <v>67.576999999999998</v>
      </c>
      <c r="AH3333">
        <v>69.31</v>
      </c>
      <c r="AI3333">
        <v>71.224000000000004</v>
      </c>
      <c r="AJ3333" t="s">
        <v>32</v>
      </c>
      <c r="AK3333" t="s">
        <v>8</v>
      </c>
    </row>
    <row r="3334" spans="1:38" x14ac:dyDescent="0.35">
      <c r="A3334" t="s">
        <v>71</v>
      </c>
      <c r="B3334" t="s">
        <v>70</v>
      </c>
      <c r="C3334" t="s">
        <v>33</v>
      </c>
      <c r="D3334">
        <v>12.653</v>
      </c>
      <c r="E3334">
        <v>12.965999999999999</v>
      </c>
      <c r="F3334">
        <v>13.797000000000001</v>
      </c>
      <c r="G3334">
        <v>14.307</v>
      </c>
      <c r="H3334">
        <v>14.824</v>
      </c>
      <c r="I3334">
        <v>18.510000000000002</v>
      </c>
      <c r="J3334">
        <v>25.579000000000001</v>
      </c>
      <c r="K3334">
        <v>36.302999999999997</v>
      </c>
      <c r="L3334">
        <v>50.86</v>
      </c>
      <c r="M3334">
        <v>69.498000000000005</v>
      </c>
      <c r="N3334">
        <v>89.311999999999998</v>
      </c>
      <c r="O3334">
        <v>110.36499999999999</v>
      </c>
      <c r="P3334">
        <v>121.47799999999999</v>
      </c>
      <c r="Q3334">
        <v>127.05200000000001</v>
      </c>
      <c r="R3334">
        <v>132.98500000000001</v>
      </c>
      <c r="S3334">
        <v>139.286</v>
      </c>
      <c r="T3334">
        <v>145.98099999999999</v>
      </c>
      <c r="U3334">
        <v>153.09100000000001</v>
      </c>
      <c r="V3334">
        <v>160.65199999999999</v>
      </c>
      <c r="W3334">
        <v>168.53399999999999</v>
      </c>
      <c r="X3334">
        <v>176.596</v>
      </c>
      <c r="Y3334">
        <v>184.76300000000001</v>
      </c>
      <c r="Z3334">
        <v>192.93600000000001</v>
      </c>
      <c r="AA3334">
        <v>201.006</v>
      </c>
      <c r="AB3334">
        <v>209.00299999999999</v>
      </c>
      <c r="AC3334">
        <v>216.857</v>
      </c>
      <c r="AD3334">
        <v>224.62200000000001</v>
      </c>
      <c r="AE3334">
        <v>232.345</v>
      </c>
      <c r="AF3334">
        <v>240.11099999999999</v>
      </c>
      <c r="AG3334">
        <v>250.577</v>
      </c>
      <c r="AH3334">
        <v>255.268</v>
      </c>
      <c r="AI3334">
        <v>260.48399999999998</v>
      </c>
      <c r="AJ3334" t="s">
        <v>33</v>
      </c>
      <c r="AK3334" t="s">
        <v>8</v>
      </c>
    </row>
    <row r="3335" spans="1:38" x14ac:dyDescent="0.35">
      <c r="A3335" t="s">
        <v>71</v>
      </c>
      <c r="B3335" t="s">
        <v>70</v>
      </c>
      <c r="C3335" t="s">
        <v>34</v>
      </c>
      <c r="D3335">
        <v>9.6000000000000002E-2</v>
      </c>
      <c r="E3335">
        <v>0.109</v>
      </c>
      <c r="F3335">
        <v>0.109</v>
      </c>
      <c r="G3335">
        <v>0.109</v>
      </c>
      <c r="H3335">
        <v>0.109</v>
      </c>
      <c r="I3335">
        <v>0.109</v>
      </c>
      <c r="J3335">
        <v>0.109</v>
      </c>
      <c r="K3335">
        <v>0.112</v>
      </c>
      <c r="L3335">
        <v>0.114</v>
      </c>
      <c r="M3335">
        <v>0.115</v>
      </c>
      <c r="N3335">
        <v>0.11799999999999999</v>
      </c>
      <c r="O3335">
        <v>0.121</v>
      </c>
      <c r="P3335">
        <v>0.122</v>
      </c>
      <c r="Q3335">
        <v>0.126</v>
      </c>
      <c r="R3335">
        <v>0.128</v>
      </c>
      <c r="S3335">
        <v>0.13100000000000001</v>
      </c>
      <c r="T3335">
        <v>0.13400000000000001</v>
      </c>
      <c r="U3335">
        <v>0.13600000000000001</v>
      </c>
      <c r="V3335">
        <v>0.13900000000000001</v>
      </c>
      <c r="W3335">
        <v>0.14199999999999999</v>
      </c>
      <c r="X3335">
        <v>0.14499999999999999</v>
      </c>
      <c r="Y3335">
        <v>0.14799999999999999</v>
      </c>
      <c r="Z3335">
        <v>0.151</v>
      </c>
      <c r="AA3335">
        <v>0.155</v>
      </c>
      <c r="AB3335">
        <v>0.158</v>
      </c>
      <c r="AC3335">
        <v>0.16300000000000001</v>
      </c>
      <c r="AD3335">
        <v>0.16600000000000001</v>
      </c>
      <c r="AE3335">
        <v>0.17</v>
      </c>
      <c r="AF3335">
        <v>0.17299999999999999</v>
      </c>
      <c r="AG3335">
        <v>0.17799999999999999</v>
      </c>
      <c r="AH3335">
        <v>0.182</v>
      </c>
      <c r="AI3335">
        <v>0.185</v>
      </c>
      <c r="AJ3335" t="s">
        <v>34</v>
      </c>
      <c r="AK3335" t="s">
        <v>19</v>
      </c>
    </row>
    <row r="3336" spans="1:38" x14ac:dyDescent="0.35">
      <c r="A3336" t="s">
        <v>71</v>
      </c>
      <c r="B3336" t="s">
        <v>70</v>
      </c>
      <c r="C3336" t="s">
        <v>35</v>
      </c>
      <c r="D3336">
        <v>4.4999999999999998E-2</v>
      </c>
      <c r="E3336">
        <v>4.2000000000000003E-2</v>
      </c>
      <c r="F3336">
        <v>4.2000000000000003E-2</v>
      </c>
      <c r="G3336">
        <v>4.2999999999999997E-2</v>
      </c>
      <c r="H3336">
        <v>4.2999999999999997E-2</v>
      </c>
      <c r="I3336">
        <v>4.3999999999999997E-2</v>
      </c>
      <c r="J3336">
        <v>4.3999999999999997E-2</v>
      </c>
      <c r="K3336">
        <v>0.69799999999999995</v>
      </c>
      <c r="L3336">
        <v>1.1910000000000001</v>
      </c>
      <c r="M3336">
        <v>1.7130000000000001</v>
      </c>
      <c r="N3336">
        <v>2.2690000000000001</v>
      </c>
      <c r="O3336">
        <v>2.8620000000000001</v>
      </c>
      <c r="P3336">
        <v>3.4870000000000001</v>
      </c>
      <c r="Q3336">
        <v>4.1550000000000002</v>
      </c>
      <c r="R3336">
        <v>4.8630000000000004</v>
      </c>
      <c r="S3336">
        <v>5.6150000000000002</v>
      </c>
      <c r="T3336">
        <v>6.415</v>
      </c>
      <c r="U3336">
        <v>7.2670000000000003</v>
      </c>
      <c r="V3336">
        <v>8.17</v>
      </c>
      <c r="W3336">
        <v>9.1319999999999997</v>
      </c>
      <c r="X3336">
        <v>10.153</v>
      </c>
      <c r="Y3336">
        <v>11.145</v>
      </c>
      <c r="Z3336">
        <v>12.106999999999999</v>
      </c>
      <c r="AA3336">
        <v>13.073</v>
      </c>
      <c r="AB3336">
        <v>14.038</v>
      </c>
      <c r="AC3336">
        <v>14.994</v>
      </c>
      <c r="AD3336">
        <v>15.942</v>
      </c>
      <c r="AE3336">
        <v>16.817</v>
      </c>
      <c r="AF3336">
        <v>17.724</v>
      </c>
      <c r="AG3336">
        <v>18.667000000000002</v>
      </c>
      <c r="AH3336">
        <v>19.640999999999998</v>
      </c>
      <c r="AI3336">
        <v>20.66</v>
      </c>
      <c r="AJ3336" t="s">
        <v>35</v>
      </c>
      <c r="AK3336" t="s">
        <v>15</v>
      </c>
    </row>
    <row r="3337" spans="1:38" x14ac:dyDescent="0.35">
      <c r="A3337" t="s">
        <v>71</v>
      </c>
      <c r="B3337" t="s">
        <v>70</v>
      </c>
      <c r="C3337" t="s">
        <v>36</v>
      </c>
      <c r="D3337">
        <v>8.9999999999999993E-3</v>
      </c>
      <c r="E3337">
        <v>2.1999999999999999E-2</v>
      </c>
      <c r="F3337">
        <v>2.4E-2</v>
      </c>
      <c r="G3337">
        <v>2.5999999999999999E-2</v>
      </c>
      <c r="H3337">
        <v>2.8000000000000001E-2</v>
      </c>
      <c r="I3337">
        <v>0.03</v>
      </c>
      <c r="J3337">
        <v>3.2000000000000001E-2</v>
      </c>
      <c r="K3337">
        <v>3.5999999999999997E-2</v>
      </c>
      <c r="L3337">
        <v>0.04</v>
      </c>
      <c r="M3337">
        <v>4.3999999999999997E-2</v>
      </c>
      <c r="N3337">
        <v>4.8000000000000001E-2</v>
      </c>
      <c r="O3337">
        <v>5.1999999999999998E-2</v>
      </c>
      <c r="P3337">
        <v>5.6000000000000001E-2</v>
      </c>
      <c r="Q3337">
        <v>6.0999999999999999E-2</v>
      </c>
      <c r="R3337">
        <v>6.6000000000000003E-2</v>
      </c>
      <c r="S3337">
        <v>7.0999999999999994E-2</v>
      </c>
      <c r="T3337">
        <v>7.5999999999999998E-2</v>
      </c>
      <c r="U3337">
        <v>8.2000000000000003E-2</v>
      </c>
      <c r="V3337">
        <v>8.6999999999999994E-2</v>
      </c>
      <c r="W3337">
        <v>9.1999999999999998E-2</v>
      </c>
      <c r="X3337">
        <v>9.9000000000000005E-2</v>
      </c>
      <c r="Y3337">
        <v>0.105</v>
      </c>
      <c r="Z3337">
        <v>0.112</v>
      </c>
      <c r="AA3337">
        <v>0.11799999999999999</v>
      </c>
      <c r="AB3337">
        <v>0.124</v>
      </c>
      <c r="AC3337">
        <v>0.13100000000000001</v>
      </c>
      <c r="AD3337">
        <v>0.13900000000000001</v>
      </c>
      <c r="AE3337">
        <v>0.14599999999999999</v>
      </c>
      <c r="AF3337">
        <v>0.154</v>
      </c>
      <c r="AG3337">
        <v>0.161</v>
      </c>
      <c r="AH3337">
        <v>0.16900000000000001</v>
      </c>
      <c r="AI3337">
        <v>0.17799999999999999</v>
      </c>
      <c r="AJ3337" t="s">
        <v>36</v>
      </c>
      <c r="AK3337" t="s">
        <v>11</v>
      </c>
      <c r="AL3337" t="s">
        <v>9</v>
      </c>
    </row>
    <row r="3338" spans="1:38" x14ac:dyDescent="0.35">
      <c r="A3338" t="s">
        <v>71</v>
      </c>
      <c r="B3338" t="s">
        <v>70</v>
      </c>
      <c r="C3338" t="s">
        <v>37</v>
      </c>
      <c r="D3338">
        <v>59.18</v>
      </c>
      <c r="E3338">
        <v>59.308</v>
      </c>
      <c r="F3338">
        <v>59.328000000000003</v>
      </c>
      <c r="G3338">
        <v>59.347999999999999</v>
      </c>
      <c r="H3338">
        <v>59.369</v>
      </c>
      <c r="I3338">
        <v>59.390999999999998</v>
      </c>
      <c r="J3338">
        <v>59.411999999999999</v>
      </c>
      <c r="K3338">
        <v>59.453000000000003</v>
      </c>
      <c r="L3338">
        <v>59.494999999999997</v>
      </c>
      <c r="M3338">
        <v>59.536000000000001</v>
      </c>
      <c r="N3338">
        <v>59.576000000000001</v>
      </c>
      <c r="O3338">
        <v>59.616999999999997</v>
      </c>
      <c r="P3338">
        <v>60.557000000000002</v>
      </c>
      <c r="Q3338">
        <v>62.054000000000002</v>
      </c>
      <c r="R3338">
        <v>63.642000000000003</v>
      </c>
      <c r="S3338">
        <v>65.331999999999994</v>
      </c>
      <c r="T3338">
        <v>67.125</v>
      </c>
      <c r="U3338">
        <v>69.028999999999996</v>
      </c>
      <c r="V3338">
        <v>71.055000000000007</v>
      </c>
      <c r="W3338">
        <v>73.162000000000006</v>
      </c>
      <c r="X3338">
        <v>75.319000000000003</v>
      </c>
      <c r="Y3338">
        <v>77.510000000000005</v>
      </c>
      <c r="Z3338">
        <v>79.698999999999998</v>
      </c>
      <c r="AA3338">
        <v>81.861999999999995</v>
      </c>
      <c r="AB3338">
        <v>84.006</v>
      </c>
      <c r="AC3338">
        <v>86.114000000000004</v>
      </c>
      <c r="AD3338">
        <v>88.197000000000003</v>
      </c>
      <c r="AE3338">
        <v>90.272000000000006</v>
      </c>
      <c r="AF3338">
        <v>92.355999999999995</v>
      </c>
      <c r="AG3338">
        <v>95.161000000000001</v>
      </c>
      <c r="AH3338">
        <v>96.432000000000002</v>
      </c>
      <c r="AI3338">
        <v>97.844999999999999</v>
      </c>
      <c r="AJ3338" t="s">
        <v>37</v>
      </c>
      <c r="AK3338" t="s">
        <v>22</v>
      </c>
      <c r="AL3338" t="s">
        <v>24</v>
      </c>
    </row>
    <row r="3339" spans="1:38" x14ac:dyDescent="0.35">
      <c r="A3339" t="s">
        <v>71</v>
      </c>
      <c r="B3339" t="s">
        <v>70</v>
      </c>
      <c r="C3339" t="s">
        <v>38</v>
      </c>
      <c r="D3339">
        <v>108.589</v>
      </c>
      <c r="E3339">
        <v>109.145</v>
      </c>
      <c r="F3339">
        <v>109.242</v>
      </c>
      <c r="G3339">
        <v>109.336</v>
      </c>
      <c r="H3339">
        <v>109.428</v>
      </c>
      <c r="I3339">
        <v>109.523</v>
      </c>
      <c r="J3339">
        <v>109.617</v>
      </c>
      <c r="K3339">
        <v>109.8</v>
      </c>
      <c r="L3339">
        <v>109.98399999999999</v>
      </c>
      <c r="M3339">
        <v>110.16500000000001</v>
      </c>
      <c r="N3339">
        <v>110.34699999999999</v>
      </c>
      <c r="O3339">
        <v>110.53</v>
      </c>
      <c r="P3339">
        <v>112.925</v>
      </c>
      <c r="Q3339">
        <v>116.68</v>
      </c>
      <c r="R3339">
        <v>120.66800000000001</v>
      </c>
      <c r="S3339">
        <v>124.901</v>
      </c>
      <c r="T3339">
        <v>129.399</v>
      </c>
      <c r="U3339">
        <v>134.17099999999999</v>
      </c>
      <c r="V3339">
        <v>139.239</v>
      </c>
      <c r="W3339">
        <v>144.52199999999999</v>
      </c>
      <c r="X3339">
        <v>149.93100000000001</v>
      </c>
      <c r="Y3339">
        <v>155.411</v>
      </c>
      <c r="Z3339">
        <v>160.90299999999999</v>
      </c>
      <c r="AA3339">
        <v>166.33199999999999</v>
      </c>
      <c r="AB3339">
        <v>171.721</v>
      </c>
      <c r="AC3339">
        <v>177.023</v>
      </c>
      <c r="AD3339">
        <v>182.26900000000001</v>
      </c>
      <c r="AE3339">
        <v>187.501</v>
      </c>
      <c r="AF3339">
        <v>192.75899999999999</v>
      </c>
      <c r="AG3339">
        <v>199.78</v>
      </c>
      <c r="AH3339">
        <v>203.054</v>
      </c>
      <c r="AI3339">
        <v>206.68199999999999</v>
      </c>
      <c r="AJ3339" t="s">
        <v>38</v>
      </c>
      <c r="AK3339" t="s">
        <v>22</v>
      </c>
      <c r="AL3339" t="s">
        <v>24</v>
      </c>
    </row>
    <row r="3340" spans="1:38" x14ac:dyDescent="0.35">
      <c r="A3340" t="s">
        <v>71</v>
      </c>
      <c r="B3340" t="s">
        <v>70</v>
      </c>
      <c r="C3340" t="s">
        <v>39</v>
      </c>
      <c r="D3340">
        <v>0.03</v>
      </c>
      <c r="E3340">
        <v>2.8000000000000001E-2</v>
      </c>
      <c r="F3340">
        <v>2.9000000000000001E-2</v>
      </c>
      <c r="G3340">
        <v>0.03</v>
      </c>
      <c r="H3340">
        <v>0.03</v>
      </c>
      <c r="I3340">
        <v>3.1E-2</v>
      </c>
      <c r="J3340">
        <v>3.1E-2</v>
      </c>
      <c r="K3340">
        <v>1.532</v>
      </c>
      <c r="L3340">
        <v>3.1579999999999999</v>
      </c>
      <c r="M3340">
        <v>4.883</v>
      </c>
      <c r="N3340">
        <v>6.7140000000000004</v>
      </c>
      <c r="O3340">
        <v>8.6649999999999991</v>
      </c>
      <c r="P3340">
        <v>10.738</v>
      </c>
      <c r="Q3340">
        <v>12.94</v>
      </c>
      <c r="R3340">
        <v>15.282</v>
      </c>
      <c r="S3340">
        <v>17.771999999999998</v>
      </c>
      <c r="T3340">
        <v>20.417999999999999</v>
      </c>
      <c r="U3340">
        <v>23.231000000000002</v>
      </c>
      <c r="V3340">
        <v>26.222000000000001</v>
      </c>
      <c r="W3340">
        <v>29.398</v>
      </c>
      <c r="X3340">
        <v>32.774999999999999</v>
      </c>
      <c r="Y3340">
        <v>36.063000000000002</v>
      </c>
      <c r="Z3340">
        <v>39.241</v>
      </c>
      <c r="AA3340">
        <v>42.429000000000002</v>
      </c>
      <c r="AB3340">
        <v>45.612000000000002</v>
      </c>
      <c r="AC3340">
        <v>48.774999999999999</v>
      </c>
      <c r="AD3340">
        <v>51.902000000000001</v>
      </c>
      <c r="AE3340">
        <v>54.783000000000001</v>
      </c>
      <c r="AF3340">
        <v>57.777000000000001</v>
      </c>
      <c r="AG3340">
        <v>60.883000000000003</v>
      </c>
      <c r="AH3340">
        <v>64.108000000000004</v>
      </c>
      <c r="AI3340">
        <v>67.450999999999993</v>
      </c>
      <c r="AJ3340" t="s">
        <v>39</v>
      </c>
      <c r="AK3340" t="s">
        <v>15</v>
      </c>
    </row>
    <row r="3341" spans="1:38" x14ac:dyDescent="0.35">
      <c r="A3341" t="s">
        <v>71</v>
      </c>
      <c r="B3341" t="s">
        <v>70</v>
      </c>
      <c r="C3341" t="s">
        <v>40</v>
      </c>
      <c r="D3341">
        <v>223.995</v>
      </c>
      <c r="E3341">
        <v>223.845</v>
      </c>
      <c r="F3341">
        <v>223.86699999999999</v>
      </c>
      <c r="G3341">
        <v>223.887</v>
      </c>
      <c r="H3341">
        <v>223.911</v>
      </c>
      <c r="I3341">
        <v>223.935</v>
      </c>
      <c r="J3341">
        <v>223.95599999999999</v>
      </c>
      <c r="K3341">
        <v>240.83699999999999</v>
      </c>
      <c r="L3341">
        <v>259.149</v>
      </c>
      <c r="M3341">
        <v>278.60500000000002</v>
      </c>
      <c r="N3341">
        <v>299.27999999999997</v>
      </c>
      <c r="O3341">
        <v>321.24799999999999</v>
      </c>
      <c r="P3341">
        <v>344.61</v>
      </c>
      <c r="Q3341">
        <v>369.44600000000003</v>
      </c>
      <c r="R3341">
        <v>395.84199999999998</v>
      </c>
      <c r="S3341">
        <v>423.90100000000001</v>
      </c>
      <c r="T3341">
        <v>453.72</v>
      </c>
      <c r="U3341">
        <v>485.41699999999997</v>
      </c>
      <c r="V3341">
        <v>519.101</v>
      </c>
      <c r="W3341">
        <v>554.90200000000004</v>
      </c>
      <c r="X3341">
        <v>592.95000000000005</v>
      </c>
      <c r="Y3341">
        <v>629.96600000000001</v>
      </c>
      <c r="Z3341">
        <v>665.78</v>
      </c>
      <c r="AA3341">
        <v>701.71799999999996</v>
      </c>
      <c r="AB3341">
        <v>737.61400000000003</v>
      </c>
      <c r="AC3341">
        <v>773.28899999999999</v>
      </c>
      <c r="AD3341">
        <v>808.55</v>
      </c>
      <c r="AE3341">
        <v>841.096</v>
      </c>
      <c r="AF3341">
        <v>874.86900000000003</v>
      </c>
      <c r="AG3341">
        <v>909.92100000000005</v>
      </c>
      <c r="AH3341">
        <v>946.30100000000004</v>
      </c>
      <c r="AI3341">
        <v>984.06</v>
      </c>
      <c r="AJ3341" t="s">
        <v>40</v>
      </c>
      <c r="AK3341" t="s">
        <v>15</v>
      </c>
    </row>
    <row r="3342" spans="1:38" x14ac:dyDescent="0.35">
      <c r="A3342" t="s">
        <v>71</v>
      </c>
      <c r="B3342" t="s">
        <v>70</v>
      </c>
      <c r="C3342" t="s">
        <v>41</v>
      </c>
      <c r="D3342">
        <v>5.8000000000000003E-2</v>
      </c>
      <c r="E3342">
        <v>8.7999999999999995E-2</v>
      </c>
      <c r="F3342">
        <v>9.2999999999999999E-2</v>
      </c>
      <c r="G3342">
        <v>9.8000000000000004E-2</v>
      </c>
      <c r="H3342">
        <v>0.10299999999999999</v>
      </c>
      <c r="I3342">
        <v>0.108</v>
      </c>
      <c r="J3342">
        <v>0.113</v>
      </c>
      <c r="K3342">
        <v>0.122</v>
      </c>
      <c r="L3342">
        <v>0.13300000000000001</v>
      </c>
      <c r="M3342">
        <v>0.14299999999999999</v>
      </c>
      <c r="N3342">
        <v>0.152</v>
      </c>
      <c r="O3342">
        <v>0.16200000000000001</v>
      </c>
      <c r="P3342">
        <v>0.17299999999999999</v>
      </c>
      <c r="Q3342">
        <v>0.184</v>
      </c>
      <c r="R3342">
        <v>0.19600000000000001</v>
      </c>
      <c r="S3342">
        <v>0.20799999999999999</v>
      </c>
      <c r="T3342">
        <v>0.22</v>
      </c>
      <c r="U3342">
        <v>0.23300000000000001</v>
      </c>
      <c r="V3342">
        <v>0.248</v>
      </c>
      <c r="W3342">
        <v>0.26100000000000001</v>
      </c>
      <c r="X3342">
        <v>0.27600000000000002</v>
      </c>
      <c r="Y3342">
        <v>0.29099999999999998</v>
      </c>
      <c r="Z3342">
        <v>0.30599999999999999</v>
      </c>
      <c r="AA3342">
        <v>0.32200000000000001</v>
      </c>
      <c r="AB3342">
        <v>0.34</v>
      </c>
      <c r="AC3342">
        <v>0.35599999999999998</v>
      </c>
      <c r="AD3342">
        <v>0.374</v>
      </c>
      <c r="AE3342">
        <v>0.39200000000000002</v>
      </c>
      <c r="AF3342">
        <v>0.41</v>
      </c>
      <c r="AG3342">
        <v>0.43</v>
      </c>
      <c r="AH3342">
        <v>0.44900000000000001</v>
      </c>
      <c r="AI3342">
        <v>0.46899999999999997</v>
      </c>
      <c r="AJ3342" t="s">
        <v>41</v>
      </c>
      <c r="AK3342" t="s">
        <v>42</v>
      </c>
    </row>
    <row r="3343" spans="1:38" x14ac:dyDescent="0.35">
      <c r="A3343" t="s">
        <v>71</v>
      </c>
      <c r="B3343" t="s">
        <v>70</v>
      </c>
      <c r="C3343" t="s">
        <v>43</v>
      </c>
      <c r="D3343">
        <v>2.125</v>
      </c>
      <c r="E3343">
        <v>1.8049999999999999</v>
      </c>
      <c r="F3343">
        <v>1.8069999999999999</v>
      </c>
      <c r="G3343">
        <v>1.8080000000000001</v>
      </c>
      <c r="H3343">
        <v>1.8089999999999999</v>
      </c>
      <c r="I3343">
        <v>1.8109999999999999</v>
      </c>
      <c r="J3343">
        <v>1.8109999999999999</v>
      </c>
      <c r="K3343">
        <v>3.0190000000000001</v>
      </c>
      <c r="L3343">
        <v>4.3319999999999999</v>
      </c>
      <c r="M3343">
        <v>5.7279999999999998</v>
      </c>
      <c r="N3343">
        <v>7.21</v>
      </c>
      <c r="O3343">
        <v>8.7859999999999996</v>
      </c>
      <c r="P3343">
        <v>10.462999999999999</v>
      </c>
      <c r="Q3343">
        <v>12.243</v>
      </c>
      <c r="R3343">
        <v>14.137</v>
      </c>
      <c r="S3343">
        <v>16.149999999999999</v>
      </c>
      <c r="T3343">
        <v>18.289000000000001</v>
      </c>
      <c r="U3343">
        <v>20.562000000000001</v>
      </c>
      <c r="V3343">
        <v>22.978999999999999</v>
      </c>
      <c r="W3343">
        <v>25.548999999999999</v>
      </c>
      <c r="X3343">
        <v>28.279</v>
      </c>
      <c r="Y3343">
        <v>30.934000000000001</v>
      </c>
      <c r="Z3343">
        <v>33.503999999999998</v>
      </c>
      <c r="AA3343">
        <v>36.082999999999998</v>
      </c>
      <c r="AB3343">
        <v>38.656999999999996</v>
      </c>
      <c r="AC3343">
        <v>41.215000000000003</v>
      </c>
      <c r="AD3343">
        <v>43.744</v>
      </c>
      <c r="AE3343">
        <v>46.079000000000001</v>
      </c>
      <c r="AF3343">
        <v>48.5</v>
      </c>
      <c r="AG3343">
        <v>51.014000000000003</v>
      </c>
      <c r="AH3343">
        <v>53.622999999999998</v>
      </c>
      <c r="AI3343">
        <v>56.33</v>
      </c>
      <c r="AJ3343" t="s">
        <v>43</v>
      </c>
      <c r="AK3343" t="s">
        <v>19</v>
      </c>
    </row>
    <row r="3344" spans="1:38" x14ac:dyDescent="0.35">
      <c r="A3344" t="s">
        <v>71</v>
      </c>
      <c r="B3344" t="s">
        <v>70</v>
      </c>
      <c r="C3344" t="s">
        <v>44</v>
      </c>
      <c r="D3344">
        <v>0.318</v>
      </c>
      <c r="E3344">
        <v>0.27700000000000002</v>
      </c>
      <c r="F3344">
        <v>0.28199999999999997</v>
      </c>
      <c r="G3344">
        <v>0.28999999999999998</v>
      </c>
      <c r="H3344">
        <v>0.29399999999999998</v>
      </c>
      <c r="I3344">
        <v>0.30199999999999999</v>
      </c>
      <c r="J3344">
        <v>0.307</v>
      </c>
      <c r="K3344">
        <v>0.36399999999999999</v>
      </c>
      <c r="L3344">
        <v>0.41699999999999998</v>
      </c>
      <c r="M3344">
        <v>0.47499999999999998</v>
      </c>
      <c r="N3344">
        <v>0.53100000000000003</v>
      </c>
      <c r="O3344">
        <v>0.58699999999999997</v>
      </c>
      <c r="P3344">
        <v>0.64700000000000002</v>
      </c>
      <c r="Q3344">
        <v>0.71099999999999997</v>
      </c>
      <c r="R3344">
        <v>0.78100000000000003</v>
      </c>
      <c r="S3344">
        <v>0.85</v>
      </c>
      <c r="T3344">
        <v>0.92200000000000004</v>
      </c>
      <c r="U3344">
        <v>0.998</v>
      </c>
      <c r="V3344">
        <v>1.0760000000000001</v>
      </c>
      <c r="W3344">
        <v>1.1579999999999999</v>
      </c>
      <c r="X3344">
        <v>1.24</v>
      </c>
      <c r="Y3344">
        <v>1.329</v>
      </c>
      <c r="Z3344">
        <v>1.4179999999999999</v>
      </c>
      <c r="AA3344">
        <v>1.51</v>
      </c>
      <c r="AB3344">
        <v>1.6060000000000001</v>
      </c>
      <c r="AC3344">
        <v>1.704</v>
      </c>
      <c r="AD3344">
        <v>1.8049999999999999</v>
      </c>
      <c r="AE3344">
        <v>1.9079999999999999</v>
      </c>
      <c r="AF3344">
        <v>2.0139999999999998</v>
      </c>
      <c r="AG3344">
        <v>2.1230000000000002</v>
      </c>
      <c r="AH3344">
        <v>2.2349999999999999</v>
      </c>
      <c r="AI3344">
        <v>2.35</v>
      </c>
      <c r="AJ3344" t="s">
        <v>44</v>
      </c>
      <c r="AK3344" t="s">
        <v>17</v>
      </c>
    </row>
    <row r="3345" spans="1:38" x14ac:dyDescent="0.35">
      <c r="A3345" t="s">
        <v>71</v>
      </c>
      <c r="B3345" t="s">
        <v>70</v>
      </c>
      <c r="C3345" t="s">
        <v>45</v>
      </c>
      <c r="D3345">
        <v>4.9960000000000004</v>
      </c>
      <c r="E3345">
        <v>5.1669999999999998</v>
      </c>
      <c r="F3345">
        <v>5.2160000000000002</v>
      </c>
      <c r="G3345">
        <v>5.2839999999999998</v>
      </c>
      <c r="H3345">
        <v>5.3540000000000001</v>
      </c>
      <c r="I3345">
        <v>5.6909999999999998</v>
      </c>
      <c r="J3345">
        <v>6.32</v>
      </c>
      <c r="K3345">
        <v>7.2830000000000004</v>
      </c>
      <c r="L3345">
        <v>8.577</v>
      </c>
      <c r="M3345">
        <v>10.215999999999999</v>
      </c>
      <c r="N3345">
        <v>11.958</v>
      </c>
      <c r="O3345">
        <v>13.805999999999999</v>
      </c>
      <c r="P3345">
        <v>15.826000000000001</v>
      </c>
      <c r="Q3345">
        <v>18.001999999999999</v>
      </c>
      <c r="R3345">
        <v>20.317</v>
      </c>
      <c r="S3345">
        <v>22.771999999999998</v>
      </c>
      <c r="T3345">
        <v>25.382999999999999</v>
      </c>
      <c r="U3345">
        <v>28.158000000000001</v>
      </c>
      <c r="V3345">
        <v>31.105</v>
      </c>
      <c r="W3345">
        <v>34.176000000000002</v>
      </c>
      <c r="X3345">
        <v>37.320999999999998</v>
      </c>
      <c r="Y3345">
        <v>40.503</v>
      </c>
      <c r="Z3345">
        <v>43.695</v>
      </c>
      <c r="AA3345">
        <v>46.841000000000001</v>
      </c>
      <c r="AB3345">
        <v>49.962000000000003</v>
      </c>
      <c r="AC3345">
        <v>53.03</v>
      </c>
      <c r="AD3345">
        <v>56.064</v>
      </c>
      <c r="AE3345">
        <v>59.082999999999998</v>
      </c>
      <c r="AF3345">
        <v>62.113999999999997</v>
      </c>
      <c r="AG3345">
        <v>66.197000000000003</v>
      </c>
      <c r="AH3345">
        <v>68.046999999999997</v>
      </c>
      <c r="AI3345">
        <v>70.097999999999999</v>
      </c>
      <c r="AJ3345" t="s">
        <v>45</v>
      </c>
      <c r="AK3345" t="s">
        <v>9</v>
      </c>
    </row>
    <row r="3346" spans="1:38" x14ac:dyDescent="0.35">
      <c r="A3346" t="s">
        <v>71</v>
      </c>
      <c r="B3346" t="s">
        <v>70</v>
      </c>
      <c r="C3346" t="s">
        <v>46</v>
      </c>
      <c r="D3346">
        <v>2.2109999999999999</v>
      </c>
      <c r="E3346">
        <v>1.978</v>
      </c>
      <c r="F3346">
        <v>2.0009999999999999</v>
      </c>
      <c r="G3346">
        <v>2.04</v>
      </c>
      <c r="H3346">
        <v>2.081</v>
      </c>
      <c r="I3346">
        <v>2.3220000000000001</v>
      </c>
      <c r="J3346">
        <v>2.7789999999999999</v>
      </c>
      <c r="K3346">
        <v>5.9829999999999997</v>
      </c>
      <c r="L3346">
        <v>9.6519999999999992</v>
      </c>
      <c r="M3346">
        <v>13.75</v>
      </c>
      <c r="N3346">
        <v>18.102</v>
      </c>
      <c r="O3346">
        <v>22.724</v>
      </c>
      <c r="P3346">
        <v>27.334</v>
      </c>
      <c r="Q3346">
        <v>32.064999999999998</v>
      </c>
      <c r="R3346">
        <v>37.091000000000001</v>
      </c>
      <c r="S3346">
        <v>42.435000000000002</v>
      </c>
      <c r="T3346">
        <v>48.112000000000002</v>
      </c>
      <c r="U3346">
        <v>54.145000000000003</v>
      </c>
      <c r="V3346">
        <v>60.555999999999997</v>
      </c>
      <c r="W3346">
        <v>67.341999999999999</v>
      </c>
      <c r="X3346">
        <v>74.494</v>
      </c>
      <c r="Y3346">
        <v>81.513000000000005</v>
      </c>
      <c r="Z3346">
        <v>88.358000000000004</v>
      </c>
      <c r="AA3346">
        <v>95.201999999999998</v>
      </c>
      <c r="AB3346">
        <v>102.02800000000001</v>
      </c>
      <c r="AC3346">
        <v>108.794</v>
      </c>
      <c r="AD3346">
        <v>115.485</v>
      </c>
      <c r="AE3346">
        <v>121.767</v>
      </c>
      <c r="AF3346">
        <v>128.238</v>
      </c>
      <c r="AG3346">
        <v>135.40199999999999</v>
      </c>
      <c r="AH3346">
        <v>141.69200000000001</v>
      </c>
      <c r="AI3346">
        <v>148.28399999999999</v>
      </c>
      <c r="AJ3346" t="s">
        <v>46</v>
      </c>
      <c r="AK3346" t="s">
        <v>17</v>
      </c>
    </row>
    <row r="3347" spans="1:38" x14ac:dyDescent="0.35">
      <c r="A3347" t="s">
        <v>71</v>
      </c>
      <c r="B3347" t="s">
        <v>70</v>
      </c>
      <c r="C3347" t="s">
        <v>47</v>
      </c>
      <c r="D3347">
        <v>1.335</v>
      </c>
      <c r="E3347">
        <v>1.214</v>
      </c>
      <c r="F3347">
        <v>1.256</v>
      </c>
      <c r="G3347">
        <v>1.3420000000000001</v>
      </c>
      <c r="H3347">
        <v>1.43</v>
      </c>
      <c r="I3347">
        <v>2.0390000000000001</v>
      </c>
      <c r="J3347">
        <v>3.2050000000000001</v>
      </c>
      <c r="K3347">
        <v>6.0880000000000001</v>
      </c>
      <c r="L3347">
        <v>9.6999999999999993</v>
      </c>
      <c r="M3347">
        <v>14.06</v>
      </c>
      <c r="N3347">
        <v>18.692</v>
      </c>
      <c r="O3347">
        <v>23.611999999999998</v>
      </c>
      <c r="P3347">
        <v>28.053000000000001</v>
      </c>
      <c r="Q3347">
        <v>32.332000000000001</v>
      </c>
      <c r="R3347">
        <v>36.878999999999998</v>
      </c>
      <c r="S3347">
        <v>41.713999999999999</v>
      </c>
      <c r="T3347">
        <v>46.853000000000002</v>
      </c>
      <c r="U3347">
        <v>52.311</v>
      </c>
      <c r="V3347">
        <v>58.113</v>
      </c>
      <c r="W3347">
        <v>64.206000000000003</v>
      </c>
      <c r="X3347">
        <v>70.537000000000006</v>
      </c>
      <c r="Y3347">
        <v>76.843999999999994</v>
      </c>
      <c r="Z3347">
        <v>83.078000000000003</v>
      </c>
      <c r="AA3347">
        <v>89.272999999999996</v>
      </c>
      <c r="AB3347">
        <v>95.424000000000007</v>
      </c>
      <c r="AC3347">
        <v>101.49299999999999</v>
      </c>
      <c r="AD3347">
        <v>107.49</v>
      </c>
      <c r="AE3347">
        <v>113.292</v>
      </c>
      <c r="AF3347">
        <v>119.19</v>
      </c>
      <c r="AG3347">
        <v>126.468</v>
      </c>
      <c r="AH3347">
        <v>131.06200000000001</v>
      </c>
      <c r="AI3347">
        <v>136.001</v>
      </c>
      <c r="AJ3347" t="s">
        <v>47</v>
      </c>
      <c r="AK3347" t="s">
        <v>17</v>
      </c>
    </row>
    <row r="3348" spans="1:38" x14ac:dyDescent="0.35">
      <c r="A3348" t="s">
        <v>71</v>
      </c>
      <c r="B3348" t="s">
        <v>70</v>
      </c>
      <c r="C3348" t="s">
        <v>48</v>
      </c>
      <c r="D3348">
        <v>34.002000000000002</v>
      </c>
      <c r="E3348">
        <v>34.365000000000002</v>
      </c>
      <c r="F3348">
        <v>34.445999999999998</v>
      </c>
      <c r="G3348">
        <v>34.558999999999997</v>
      </c>
      <c r="H3348">
        <v>34.667000000000002</v>
      </c>
      <c r="I3348">
        <v>35.110999999999997</v>
      </c>
      <c r="J3348">
        <v>35.914000000000001</v>
      </c>
      <c r="K3348">
        <v>37.180999999999997</v>
      </c>
      <c r="L3348">
        <v>38.859000000000002</v>
      </c>
      <c r="M3348">
        <v>40.966999999999999</v>
      </c>
      <c r="N3348">
        <v>43.198</v>
      </c>
      <c r="O3348">
        <v>45.566000000000003</v>
      </c>
      <c r="P3348">
        <v>49.524000000000001</v>
      </c>
      <c r="Q3348">
        <v>54.524999999999999</v>
      </c>
      <c r="R3348">
        <v>59.838000000000001</v>
      </c>
      <c r="S3348">
        <v>65.486999999999995</v>
      </c>
      <c r="T3348">
        <v>71.484999999999999</v>
      </c>
      <c r="U3348">
        <v>77.856999999999999</v>
      </c>
      <c r="V3348">
        <v>84.628</v>
      </c>
      <c r="W3348">
        <v>91.688000000000002</v>
      </c>
      <c r="X3348">
        <v>98.915999999999997</v>
      </c>
      <c r="Y3348">
        <v>106.233</v>
      </c>
      <c r="Z3348">
        <v>113.559</v>
      </c>
      <c r="AA3348">
        <v>120.794</v>
      </c>
      <c r="AB3348">
        <v>127.964</v>
      </c>
      <c r="AC3348">
        <v>135.012</v>
      </c>
      <c r="AD3348">
        <v>141.976</v>
      </c>
      <c r="AE3348">
        <v>148.90600000000001</v>
      </c>
      <c r="AF3348">
        <v>155.87100000000001</v>
      </c>
      <c r="AG3348">
        <v>165.226</v>
      </c>
      <c r="AH3348">
        <v>169.49100000000001</v>
      </c>
      <c r="AI3348">
        <v>174.227</v>
      </c>
      <c r="AJ3348" t="s">
        <v>48</v>
      </c>
      <c r="AK3348" t="s">
        <v>8</v>
      </c>
      <c r="AL3348" t="s">
        <v>17</v>
      </c>
    </row>
    <row r="3349" spans="1:38" x14ac:dyDescent="0.35">
      <c r="A3349" t="s">
        <v>71</v>
      </c>
      <c r="B3349" t="s">
        <v>70</v>
      </c>
      <c r="C3349" t="s">
        <v>49</v>
      </c>
      <c r="D3349">
        <v>7.5999999999999998E-2</v>
      </c>
      <c r="E3349">
        <v>0.27300000000000002</v>
      </c>
      <c r="F3349">
        <v>0.318</v>
      </c>
      <c r="G3349">
        <v>0.36499999999999999</v>
      </c>
      <c r="H3349">
        <v>0.41899999999999998</v>
      </c>
      <c r="I3349">
        <v>0.58799999999999997</v>
      </c>
      <c r="J3349">
        <v>0.879</v>
      </c>
      <c r="K3349">
        <v>1.3360000000000001</v>
      </c>
      <c r="L3349">
        <v>1.9319999999999999</v>
      </c>
      <c r="M3349">
        <v>2.681</v>
      </c>
      <c r="N3349">
        <v>3.4750000000000001</v>
      </c>
      <c r="O3349">
        <v>4.3099999999999996</v>
      </c>
      <c r="P3349">
        <v>6.3369999999999997</v>
      </c>
      <c r="Q3349">
        <v>9.1110000000000007</v>
      </c>
      <c r="R3349">
        <v>12.068</v>
      </c>
      <c r="S3349">
        <v>15.202</v>
      </c>
      <c r="T3349">
        <v>18.535</v>
      </c>
      <c r="U3349">
        <v>22.073</v>
      </c>
      <c r="V3349">
        <v>25.835000000000001</v>
      </c>
      <c r="W3349">
        <v>29.754000000000001</v>
      </c>
      <c r="X3349">
        <v>33.768000000000001</v>
      </c>
      <c r="Y3349">
        <v>37.832000000000001</v>
      </c>
      <c r="Z3349">
        <v>41.9</v>
      </c>
      <c r="AA3349">
        <v>45.917000000000002</v>
      </c>
      <c r="AB3349">
        <v>49.905000000000001</v>
      </c>
      <c r="AC3349">
        <v>53.817999999999998</v>
      </c>
      <c r="AD3349">
        <v>57.683</v>
      </c>
      <c r="AE3349">
        <v>61.536000000000001</v>
      </c>
      <c r="AF3349">
        <v>65.403000000000006</v>
      </c>
      <c r="AG3349">
        <v>70.614000000000004</v>
      </c>
      <c r="AH3349">
        <v>72.962999999999994</v>
      </c>
      <c r="AI3349">
        <v>75.575999999999993</v>
      </c>
      <c r="AJ3349" t="s">
        <v>49</v>
      </c>
      <c r="AK3349" t="s">
        <v>9</v>
      </c>
    </row>
    <row r="3350" spans="1:38" x14ac:dyDescent="0.35">
      <c r="A3350" t="s">
        <v>71</v>
      </c>
      <c r="B3350" t="s">
        <v>70</v>
      </c>
      <c r="C3350" t="s">
        <v>50</v>
      </c>
      <c r="D3350">
        <v>1.2E-2</v>
      </c>
      <c r="E3350">
        <v>1.2E-2</v>
      </c>
      <c r="F3350">
        <v>1.2E-2</v>
      </c>
      <c r="G3350">
        <v>1.2E-2</v>
      </c>
      <c r="H3350">
        <v>1.2E-2</v>
      </c>
      <c r="I3350">
        <v>1.2E-2</v>
      </c>
      <c r="J3350">
        <v>1.2E-2</v>
      </c>
      <c r="K3350">
        <v>0.61199999999999999</v>
      </c>
      <c r="L3350">
        <v>1.149</v>
      </c>
      <c r="M3350">
        <v>1.716</v>
      </c>
      <c r="N3350">
        <v>2.3180000000000001</v>
      </c>
      <c r="O3350">
        <v>2.96</v>
      </c>
      <c r="P3350">
        <v>3.641</v>
      </c>
      <c r="Q3350">
        <v>4.3680000000000003</v>
      </c>
      <c r="R3350">
        <v>5.1379999999999999</v>
      </c>
      <c r="S3350">
        <v>5.9580000000000002</v>
      </c>
      <c r="T3350">
        <v>6.8259999999999996</v>
      </c>
      <c r="U3350">
        <v>7.7539999999999996</v>
      </c>
      <c r="V3350">
        <v>8.7360000000000007</v>
      </c>
      <c r="W3350">
        <v>9.7840000000000007</v>
      </c>
      <c r="X3350">
        <v>10.896000000000001</v>
      </c>
      <c r="Y3350">
        <v>11.975</v>
      </c>
      <c r="Z3350">
        <v>13.023999999999999</v>
      </c>
      <c r="AA3350">
        <v>14.071</v>
      </c>
      <c r="AB3350">
        <v>15.121</v>
      </c>
      <c r="AC3350">
        <v>16.161000000000001</v>
      </c>
      <c r="AD3350">
        <v>17.190000000000001</v>
      </c>
      <c r="AE3350">
        <v>18.14</v>
      </c>
      <c r="AF3350">
        <v>19.123999999999999</v>
      </c>
      <c r="AG3350">
        <v>20.145</v>
      </c>
      <c r="AH3350">
        <v>21.206</v>
      </c>
      <c r="AI3350">
        <v>22.306000000000001</v>
      </c>
      <c r="AJ3350" t="s">
        <v>50</v>
      </c>
      <c r="AK3350" t="s">
        <v>15</v>
      </c>
    </row>
    <row r="3351" spans="1:38" x14ac:dyDescent="0.35">
      <c r="A3351" t="s">
        <v>71</v>
      </c>
      <c r="B3351" t="s">
        <v>70</v>
      </c>
      <c r="C3351" t="s">
        <v>51</v>
      </c>
      <c r="D3351">
        <v>41.548000000000002</v>
      </c>
      <c r="E3351">
        <v>41.536999999999999</v>
      </c>
      <c r="F3351">
        <v>41.537999999999997</v>
      </c>
      <c r="G3351">
        <v>41.537999999999997</v>
      </c>
      <c r="H3351">
        <v>41.539000000000001</v>
      </c>
      <c r="I3351">
        <v>41.54</v>
      </c>
      <c r="J3351">
        <v>41.540999999999997</v>
      </c>
      <c r="K3351">
        <v>41.85</v>
      </c>
      <c r="L3351">
        <v>42.183</v>
      </c>
      <c r="M3351">
        <v>42.536999999999999</v>
      </c>
      <c r="N3351">
        <v>42.914999999999999</v>
      </c>
      <c r="O3351">
        <v>43.316000000000003</v>
      </c>
      <c r="P3351">
        <v>43.741</v>
      </c>
      <c r="Q3351">
        <v>44.194000000000003</v>
      </c>
      <c r="R3351">
        <v>44.673999999999999</v>
      </c>
      <c r="S3351">
        <v>45.185000000000002</v>
      </c>
      <c r="T3351">
        <v>45.731000000000002</v>
      </c>
      <c r="U3351">
        <v>46.305999999999997</v>
      </c>
      <c r="V3351">
        <v>46.917999999999999</v>
      </c>
      <c r="W3351">
        <v>47.57</v>
      </c>
      <c r="X3351">
        <v>48.262999999999998</v>
      </c>
      <c r="Y3351">
        <v>48.936</v>
      </c>
      <c r="Z3351">
        <v>49.588000000000001</v>
      </c>
      <c r="AA3351">
        <v>50.243000000000002</v>
      </c>
      <c r="AB3351">
        <v>50.896000000000001</v>
      </c>
      <c r="AC3351">
        <v>51.548000000000002</v>
      </c>
      <c r="AD3351">
        <v>52.19</v>
      </c>
      <c r="AE3351">
        <v>52.783999999999999</v>
      </c>
      <c r="AF3351">
        <v>53.4</v>
      </c>
      <c r="AG3351">
        <v>54.04</v>
      </c>
      <c r="AH3351">
        <v>54.707000000000001</v>
      </c>
      <c r="AI3351">
        <v>55.393999999999998</v>
      </c>
      <c r="AJ3351" t="s">
        <v>51</v>
      </c>
      <c r="AK3351" t="s">
        <v>19</v>
      </c>
    </row>
    <row r="3352" spans="1:38" x14ac:dyDescent="0.35">
      <c r="A3352" t="s">
        <v>71</v>
      </c>
      <c r="B3352" t="s">
        <v>70</v>
      </c>
      <c r="C3352" t="s">
        <v>52</v>
      </c>
      <c r="D3352">
        <v>6.09</v>
      </c>
      <c r="E3352">
        <v>6.0860000000000003</v>
      </c>
      <c r="F3352">
        <v>6.0880000000000001</v>
      </c>
      <c r="G3352">
        <v>6.0880000000000001</v>
      </c>
      <c r="H3352">
        <v>6.09</v>
      </c>
      <c r="I3352">
        <v>6.09</v>
      </c>
      <c r="J3352">
        <v>6.0910000000000002</v>
      </c>
      <c r="K3352">
        <v>7.3019999999999996</v>
      </c>
      <c r="L3352">
        <v>8.4600000000000009</v>
      </c>
      <c r="M3352">
        <v>9.6929999999999996</v>
      </c>
      <c r="N3352">
        <v>10.997999999999999</v>
      </c>
      <c r="O3352">
        <v>12.388999999999999</v>
      </c>
      <c r="P3352">
        <v>13.868</v>
      </c>
      <c r="Q3352">
        <v>15.439</v>
      </c>
      <c r="R3352">
        <v>17.11</v>
      </c>
      <c r="S3352">
        <v>18.885000000000002</v>
      </c>
      <c r="T3352">
        <v>20.771000000000001</v>
      </c>
      <c r="U3352">
        <v>22.779</v>
      </c>
      <c r="V3352">
        <v>24.91</v>
      </c>
      <c r="W3352">
        <v>27.175999999999998</v>
      </c>
      <c r="X3352">
        <v>29.585000000000001</v>
      </c>
      <c r="Y3352">
        <v>31.928999999999998</v>
      </c>
      <c r="Z3352">
        <v>34.195</v>
      </c>
      <c r="AA3352">
        <v>36.47</v>
      </c>
      <c r="AB3352">
        <v>38.738</v>
      </c>
      <c r="AC3352">
        <v>40.997</v>
      </c>
      <c r="AD3352">
        <v>43.225999999999999</v>
      </c>
      <c r="AE3352">
        <v>45.283000000000001</v>
      </c>
      <c r="AF3352">
        <v>47.418999999999997</v>
      </c>
      <c r="AG3352">
        <v>49.636000000000003</v>
      </c>
      <c r="AH3352">
        <v>51.936</v>
      </c>
      <c r="AI3352">
        <v>54.323</v>
      </c>
      <c r="AJ3352" t="s">
        <v>52</v>
      </c>
      <c r="AK3352" t="s">
        <v>15</v>
      </c>
    </row>
    <row r="3353" spans="1:38" x14ac:dyDescent="0.35">
      <c r="A3353" t="s">
        <v>71</v>
      </c>
      <c r="B3353" t="s">
        <v>70</v>
      </c>
      <c r="C3353" t="s">
        <v>53</v>
      </c>
      <c r="D3353">
        <v>2.4820000000000002</v>
      </c>
      <c r="E3353">
        <v>2.7090000000000001</v>
      </c>
      <c r="F3353">
        <v>2.9710000000000001</v>
      </c>
      <c r="G3353">
        <v>3.1629999999999998</v>
      </c>
      <c r="H3353">
        <v>3.3519999999999999</v>
      </c>
      <c r="I3353">
        <v>4.5990000000000002</v>
      </c>
      <c r="J3353">
        <v>6.9649999999999999</v>
      </c>
      <c r="K3353">
        <v>10.566000000000001</v>
      </c>
      <c r="L3353">
        <v>15.438000000000001</v>
      </c>
      <c r="M3353">
        <v>21.669</v>
      </c>
      <c r="N3353">
        <v>28.283000000000001</v>
      </c>
      <c r="O3353">
        <v>35.316000000000003</v>
      </c>
      <c r="P3353">
        <v>40.234999999999999</v>
      </c>
      <c r="Q3353">
        <v>44.055</v>
      </c>
      <c r="R3353">
        <v>48.113999999999997</v>
      </c>
      <c r="S3353">
        <v>52.43</v>
      </c>
      <c r="T3353">
        <v>57.01</v>
      </c>
      <c r="U3353">
        <v>61.88</v>
      </c>
      <c r="V3353">
        <v>67.055999999999997</v>
      </c>
      <c r="W3353">
        <v>72.448999999999998</v>
      </c>
      <c r="X3353">
        <v>77.971000000000004</v>
      </c>
      <c r="Y3353">
        <v>83.561999999999998</v>
      </c>
      <c r="Z3353">
        <v>89.156999999999996</v>
      </c>
      <c r="AA3353">
        <v>94.683000000000007</v>
      </c>
      <c r="AB3353">
        <v>100.158</v>
      </c>
      <c r="AC3353">
        <v>105.539</v>
      </c>
      <c r="AD3353">
        <v>110.85299999999999</v>
      </c>
      <c r="AE3353">
        <v>116.145</v>
      </c>
      <c r="AF3353">
        <v>121.458</v>
      </c>
      <c r="AG3353">
        <v>128.624</v>
      </c>
      <c r="AH3353">
        <v>131.839</v>
      </c>
      <c r="AI3353">
        <v>135.41900000000001</v>
      </c>
      <c r="AJ3353" t="s">
        <v>53</v>
      </c>
      <c r="AK3353" t="s">
        <v>8</v>
      </c>
    </row>
    <row r="3354" spans="1:38" x14ac:dyDescent="0.35">
      <c r="A3354" t="s">
        <v>71</v>
      </c>
      <c r="B3354" t="s">
        <v>70</v>
      </c>
      <c r="C3354" t="s">
        <v>54</v>
      </c>
      <c r="D3354">
        <v>2.5099999999999998</v>
      </c>
      <c r="E3354">
        <v>2.6859999999999999</v>
      </c>
      <c r="F3354">
        <v>2.714</v>
      </c>
      <c r="G3354">
        <v>2.7429999999999999</v>
      </c>
      <c r="H3354">
        <v>2.7730000000000001</v>
      </c>
      <c r="I3354">
        <v>2.802</v>
      </c>
      <c r="J3354">
        <v>2.831</v>
      </c>
      <c r="K3354">
        <v>2.887</v>
      </c>
      <c r="L3354">
        <v>2.9430000000000001</v>
      </c>
      <c r="M3354">
        <v>2.9990000000000001</v>
      </c>
      <c r="N3354">
        <v>3.056</v>
      </c>
      <c r="O3354">
        <v>3.11</v>
      </c>
      <c r="P3354">
        <v>5.8890000000000002</v>
      </c>
      <c r="Q3354">
        <v>10.346</v>
      </c>
      <c r="R3354">
        <v>15.083</v>
      </c>
      <c r="S3354">
        <v>20.111999999999998</v>
      </c>
      <c r="T3354">
        <v>25.46</v>
      </c>
      <c r="U3354">
        <v>31.145</v>
      </c>
      <c r="V3354">
        <v>37.183</v>
      </c>
      <c r="W3354">
        <v>43.48</v>
      </c>
      <c r="X3354">
        <v>49.923999999999999</v>
      </c>
      <c r="Y3354">
        <v>56.45</v>
      </c>
      <c r="Z3354">
        <v>62.978000000000002</v>
      </c>
      <c r="AA3354">
        <v>69.424999999999997</v>
      </c>
      <c r="AB3354">
        <v>75.805999999999997</v>
      </c>
      <c r="AC3354">
        <v>82.078000000000003</v>
      </c>
      <c r="AD3354">
        <v>88.27</v>
      </c>
      <c r="AE3354">
        <v>94.433000000000007</v>
      </c>
      <c r="AF3354">
        <v>100.623</v>
      </c>
      <c r="AG3354">
        <v>108.988</v>
      </c>
      <c r="AH3354">
        <v>112.706</v>
      </c>
      <c r="AI3354">
        <v>116.85</v>
      </c>
      <c r="AJ3354" t="s">
        <v>54</v>
      </c>
      <c r="AK3354" t="s">
        <v>22</v>
      </c>
    </row>
    <row r="3355" spans="1:38" x14ac:dyDescent="0.35">
      <c r="A3355" t="s">
        <v>71</v>
      </c>
      <c r="B3355" t="s">
        <v>70</v>
      </c>
      <c r="C3355" t="s">
        <v>55</v>
      </c>
      <c r="D3355">
        <v>5.133</v>
      </c>
      <c r="E3355">
        <v>5.12</v>
      </c>
      <c r="F3355">
        <v>5.1219999999999999</v>
      </c>
      <c r="G3355">
        <v>5.1219999999999999</v>
      </c>
      <c r="H3355">
        <v>5.1230000000000002</v>
      </c>
      <c r="I3355">
        <v>5.1269999999999998</v>
      </c>
      <c r="J3355">
        <v>5.1280000000000001</v>
      </c>
      <c r="K3355">
        <v>6.0359999999999996</v>
      </c>
      <c r="L3355">
        <v>7.0209999999999999</v>
      </c>
      <c r="M3355">
        <v>8.0709999999999997</v>
      </c>
      <c r="N3355">
        <v>9.1829999999999998</v>
      </c>
      <c r="O3355">
        <v>10.37</v>
      </c>
      <c r="P3355">
        <v>11.627000000000001</v>
      </c>
      <c r="Q3355">
        <v>12.967000000000001</v>
      </c>
      <c r="R3355">
        <v>14.388</v>
      </c>
      <c r="S3355">
        <v>15.9</v>
      </c>
      <c r="T3355">
        <v>17.507999999999999</v>
      </c>
      <c r="U3355">
        <v>19.213000000000001</v>
      </c>
      <c r="V3355">
        <v>21.029</v>
      </c>
      <c r="W3355">
        <v>22.954999999999998</v>
      </c>
      <c r="X3355">
        <v>25.004000000000001</v>
      </c>
      <c r="Y3355">
        <v>26.998999999999999</v>
      </c>
      <c r="Z3355">
        <v>28.93</v>
      </c>
      <c r="AA3355">
        <v>30.864000000000001</v>
      </c>
      <c r="AB3355">
        <v>32.798000000000002</v>
      </c>
      <c r="AC3355">
        <v>34.720999999999997</v>
      </c>
      <c r="AD3355">
        <v>36.621000000000002</v>
      </c>
      <c r="AE3355">
        <v>38.375</v>
      </c>
      <c r="AF3355">
        <v>40.197000000000003</v>
      </c>
      <c r="AG3355">
        <v>42.085000000000001</v>
      </c>
      <c r="AH3355">
        <v>44.048000000000002</v>
      </c>
      <c r="AI3355">
        <v>46.085999999999999</v>
      </c>
      <c r="AJ3355" t="s">
        <v>55</v>
      </c>
      <c r="AK3355" t="s">
        <v>8</v>
      </c>
      <c r="AL3355" t="s">
        <v>17</v>
      </c>
    </row>
    <row r="3356" spans="1:38" x14ac:dyDescent="0.35">
      <c r="A3356" t="s">
        <v>72</v>
      </c>
      <c r="B3356" t="s">
        <v>70</v>
      </c>
      <c r="C3356" t="s">
        <v>7</v>
      </c>
      <c r="D3356">
        <v>27.498000000000001</v>
      </c>
      <c r="E3356">
        <v>27.693000000000001</v>
      </c>
      <c r="F3356">
        <v>27.72</v>
      </c>
      <c r="G3356">
        <v>27.766999999999999</v>
      </c>
      <c r="H3356">
        <v>27.82</v>
      </c>
      <c r="I3356">
        <v>27.867999999999999</v>
      </c>
      <c r="J3356">
        <v>27.917999999999999</v>
      </c>
      <c r="K3356">
        <v>29.018000000000001</v>
      </c>
      <c r="L3356">
        <v>30.196999999999999</v>
      </c>
      <c r="M3356">
        <v>31.443000000000001</v>
      </c>
      <c r="N3356">
        <v>32.758000000000003</v>
      </c>
      <c r="O3356">
        <v>34.180999999999997</v>
      </c>
      <c r="P3356">
        <v>35.682000000000002</v>
      </c>
      <c r="Q3356">
        <v>37.268000000000001</v>
      </c>
      <c r="R3356">
        <v>39.231999999999999</v>
      </c>
      <c r="S3356">
        <v>41.552</v>
      </c>
      <c r="T3356">
        <v>44</v>
      </c>
      <c r="U3356">
        <v>46.585000000000001</v>
      </c>
      <c r="V3356">
        <v>49.31</v>
      </c>
      <c r="W3356">
        <v>52.186</v>
      </c>
      <c r="X3356">
        <v>55.222999999999999</v>
      </c>
      <c r="Y3356">
        <v>58.423999999999999</v>
      </c>
      <c r="Z3356">
        <v>61.536000000000001</v>
      </c>
      <c r="AA3356">
        <v>64.667000000000002</v>
      </c>
      <c r="AB3356">
        <v>67.802999999999997</v>
      </c>
      <c r="AC3356">
        <v>70.924000000000007</v>
      </c>
      <c r="AD3356">
        <v>74.021000000000001</v>
      </c>
      <c r="AE3356">
        <v>76.912000000000006</v>
      </c>
      <c r="AF3356">
        <v>79.908000000000001</v>
      </c>
      <c r="AG3356">
        <v>83.01</v>
      </c>
      <c r="AH3356">
        <v>86.227000000000004</v>
      </c>
      <c r="AI3356">
        <v>89.563999999999993</v>
      </c>
      <c r="AJ3356" t="s">
        <v>7</v>
      </c>
      <c r="AK3356" t="s">
        <v>8</v>
      </c>
      <c r="AL3356" t="s">
        <v>9</v>
      </c>
    </row>
    <row r="3357" spans="1:38" x14ac:dyDescent="0.35">
      <c r="A3357" t="s">
        <v>72</v>
      </c>
      <c r="B3357" t="s">
        <v>70</v>
      </c>
      <c r="C3357" t="s">
        <v>10</v>
      </c>
      <c r="D3357">
        <v>1.2E-2</v>
      </c>
      <c r="E3357">
        <v>0.04</v>
      </c>
      <c r="F3357">
        <v>4.2000000000000003E-2</v>
      </c>
      <c r="G3357">
        <v>4.5999999999999999E-2</v>
      </c>
      <c r="H3357">
        <v>0.05</v>
      </c>
      <c r="I3357">
        <v>5.1999999999999998E-2</v>
      </c>
      <c r="J3357">
        <v>5.5E-2</v>
      </c>
      <c r="K3357">
        <v>5.8999999999999997E-2</v>
      </c>
      <c r="L3357">
        <v>6.3E-2</v>
      </c>
      <c r="M3357">
        <v>6.7000000000000004E-2</v>
      </c>
      <c r="N3357">
        <v>7.0999999999999994E-2</v>
      </c>
      <c r="O3357">
        <v>7.5999999999999998E-2</v>
      </c>
      <c r="P3357">
        <v>8.1000000000000003E-2</v>
      </c>
      <c r="Q3357">
        <v>8.7999999999999995E-2</v>
      </c>
      <c r="R3357">
        <v>9.5000000000000001E-2</v>
      </c>
      <c r="S3357">
        <v>0.10199999999999999</v>
      </c>
      <c r="T3357">
        <v>0.109</v>
      </c>
      <c r="U3357">
        <v>0.11600000000000001</v>
      </c>
      <c r="V3357">
        <v>0.125</v>
      </c>
      <c r="W3357">
        <v>0.13400000000000001</v>
      </c>
      <c r="X3357">
        <v>0.14299999999999999</v>
      </c>
      <c r="Y3357">
        <v>0.152</v>
      </c>
      <c r="Z3357">
        <v>0.16300000000000001</v>
      </c>
      <c r="AA3357">
        <v>0.17399999999999999</v>
      </c>
      <c r="AB3357">
        <v>0.185</v>
      </c>
      <c r="AC3357">
        <v>0.19600000000000001</v>
      </c>
      <c r="AD3357">
        <v>0.20899999999999999</v>
      </c>
      <c r="AE3357">
        <v>0.222</v>
      </c>
      <c r="AF3357">
        <v>0.23400000000000001</v>
      </c>
      <c r="AG3357">
        <v>0.248</v>
      </c>
      <c r="AH3357">
        <v>0.26200000000000001</v>
      </c>
      <c r="AI3357">
        <v>0.27600000000000002</v>
      </c>
      <c r="AJ3357" t="s">
        <v>10</v>
      </c>
      <c r="AK3357" t="s">
        <v>11</v>
      </c>
      <c r="AL3357" t="s">
        <v>9</v>
      </c>
    </row>
    <row r="3358" spans="1:38" x14ac:dyDescent="0.35">
      <c r="A3358" t="s">
        <v>72</v>
      </c>
      <c r="B3358" t="s">
        <v>70</v>
      </c>
      <c r="C3358" t="s">
        <v>12</v>
      </c>
      <c r="D3358">
        <v>2.0979999999999999</v>
      </c>
      <c r="E3358">
        <v>2.371</v>
      </c>
      <c r="F3358">
        <v>2.4079999999999999</v>
      </c>
      <c r="G3358">
        <v>2.4359999999999999</v>
      </c>
      <c r="H3358">
        <v>2.468</v>
      </c>
      <c r="I3358">
        <v>2.5009999999999999</v>
      </c>
      <c r="J3358">
        <v>2.5350000000000001</v>
      </c>
      <c r="K3358">
        <v>2.6429999999999998</v>
      </c>
      <c r="L3358">
        <v>2.7629999999999999</v>
      </c>
      <c r="M3358">
        <v>2.89</v>
      </c>
      <c r="N3358">
        <v>3.028</v>
      </c>
      <c r="O3358">
        <v>3.1760000000000002</v>
      </c>
      <c r="P3358">
        <v>3.3370000000000002</v>
      </c>
      <c r="Q3358">
        <v>3.508</v>
      </c>
      <c r="R3358">
        <v>4.4870000000000001</v>
      </c>
      <c r="S3358">
        <v>6.2160000000000002</v>
      </c>
      <c r="T3358">
        <v>8.0419999999999998</v>
      </c>
      <c r="U3358">
        <v>9.968</v>
      </c>
      <c r="V3358">
        <v>12</v>
      </c>
      <c r="W3358">
        <v>14.147</v>
      </c>
      <c r="X3358">
        <v>16.404</v>
      </c>
      <c r="Y3358">
        <v>18.794</v>
      </c>
      <c r="Z3358">
        <v>21.114999999999998</v>
      </c>
      <c r="AA3358">
        <v>23.451000000000001</v>
      </c>
      <c r="AB3358">
        <v>25.794</v>
      </c>
      <c r="AC3358">
        <v>28.13</v>
      </c>
      <c r="AD3358">
        <v>30.45</v>
      </c>
      <c r="AE3358">
        <v>32.624000000000002</v>
      </c>
      <c r="AF3358">
        <v>34.874000000000002</v>
      </c>
      <c r="AG3358">
        <v>37.200000000000003</v>
      </c>
      <c r="AH3358">
        <v>39.615000000000002</v>
      </c>
      <c r="AI3358">
        <v>42.116999999999997</v>
      </c>
      <c r="AJ3358" t="s">
        <v>12</v>
      </c>
      <c r="AK3358" t="s">
        <v>8</v>
      </c>
    </row>
    <row r="3359" spans="1:38" x14ac:dyDescent="0.35">
      <c r="A3359" t="s">
        <v>72</v>
      </c>
      <c r="B3359" t="s">
        <v>70</v>
      </c>
      <c r="C3359" t="s">
        <v>13</v>
      </c>
      <c r="D3359">
        <v>44.975999999999999</v>
      </c>
      <c r="E3359">
        <v>45.21</v>
      </c>
      <c r="F3359">
        <v>45.234000000000002</v>
      </c>
      <c r="G3359">
        <v>45.261000000000003</v>
      </c>
      <c r="H3359">
        <v>45.284999999999997</v>
      </c>
      <c r="I3359">
        <v>45.311999999999998</v>
      </c>
      <c r="J3359">
        <v>45.337000000000003</v>
      </c>
      <c r="K3359">
        <v>45.365000000000002</v>
      </c>
      <c r="L3359">
        <v>45.398000000000003</v>
      </c>
      <c r="M3359">
        <v>45.433999999999997</v>
      </c>
      <c r="N3359">
        <v>45.476999999999997</v>
      </c>
      <c r="O3359">
        <v>45.524000000000001</v>
      </c>
      <c r="P3359">
        <v>45.573</v>
      </c>
      <c r="Q3359">
        <v>45.625999999999998</v>
      </c>
      <c r="R3359">
        <v>45.962000000000003</v>
      </c>
      <c r="S3359">
        <v>46.56</v>
      </c>
      <c r="T3359">
        <v>47.192999999999998</v>
      </c>
      <c r="U3359">
        <v>47.860999999999997</v>
      </c>
      <c r="V3359">
        <v>48.566000000000003</v>
      </c>
      <c r="W3359">
        <v>49.311</v>
      </c>
      <c r="X3359">
        <v>50.093000000000004</v>
      </c>
      <c r="Y3359">
        <v>50.917999999999999</v>
      </c>
      <c r="Z3359">
        <v>51.725999999999999</v>
      </c>
      <c r="AA3359">
        <v>52.542000000000002</v>
      </c>
      <c r="AB3359">
        <v>53.363</v>
      </c>
      <c r="AC3359">
        <v>54.183999999999997</v>
      </c>
      <c r="AD3359">
        <v>55.002000000000002</v>
      </c>
      <c r="AE3359">
        <v>55.771000000000001</v>
      </c>
      <c r="AF3359">
        <v>56.570999999999998</v>
      </c>
      <c r="AG3359">
        <v>57.396000000000001</v>
      </c>
      <c r="AH3359">
        <v>58.25</v>
      </c>
      <c r="AI3359">
        <v>59.140999999999998</v>
      </c>
      <c r="AJ3359" t="s">
        <v>13</v>
      </c>
      <c r="AK3359" t="s">
        <v>8</v>
      </c>
    </row>
    <row r="3360" spans="1:38" x14ac:dyDescent="0.35">
      <c r="A3360" t="s">
        <v>72</v>
      </c>
      <c r="B3360" t="s">
        <v>70</v>
      </c>
      <c r="C3360" t="s">
        <v>14</v>
      </c>
      <c r="D3360">
        <v>132.39599999999999</v>
      </c>
      <c r="E3360">
        <v>131.46700000000001</v>
      </c>
      <c r="F3360">
        <v>131.47399999999999</v>
      </c>
      <c r="G3360">
        <v>131.47800000000001</v>
      </c>
      <c r="H3360">
        <v>131.48599999999999</v>
      </c>
      <c r="I3360">
        <v>131.49299999999999</v>
      </c>
      <c r="J3360">
        <v>131.501</v>
      </c>
      <c r="K3360">
        <v>134.494</v>
      </c>
      <c r="L3360">
        <v>137.80000000000001</v>
      </c>
      <c r="M3360">
        <v>141.286</v>
      </c>
      <c r="N3360">
        <v>144.965</v>
      </c>
      <c r="O3360">
        <v>148.94900000000001</v>
      </c>
      <c r="P3360">
        <v>153.14599999999999</v>
      </c>
      <c r="Q3360">
        <v>157.57400000000001</v>
      </c>
      <c r="R3360">
        <v>162.24799999999999</v>
      </c>
      <c r="S3360">
        <v>167.172</v>
      </c>
      <c r="T3360">
        <v>172.37100000000001</v>
      </c>
      <c r="U3360">
        <v>177.84800000000001</v>
      </c>
      <c r="V3360">
        <v>183.63300000000001</v>
      </c>
      <c r="W3360">
        <v>189.732</v>
      </c>
      <c r="X3360">
        <v>196.16900000000001</v>
      </c>
      <c r="Y3360">
        <v>202.96100000000001</v>
      </c>
      <c r="Z3360">
        <v>209.55600000000001</v>
      </c>
      <c r="AA3360">
        <v>216.19</v>
      </c>
      <c r="AB3360">
        <v>222.83099999999999</v>
      </c>
      <c r="AC3360">
        <v>229.44399999999999</v>
      </c>
      <c r="AD3360">
        <v>236.00200000000001</v>
      </c>
      <c r="AE3360">
        <v>242.11600000000001</v>
      </c>
      <c r="AF3360">
        <v>248.45</v>
      </c>
      <c r="AG3360">
        <v>255.01300000000001</v>
      </c>
      <c r="AH3360">
        <v>261.81799999999998</v>
      </c>
      <c r="AI3360">
        <v>268.87200000000001</v>
      </c>
      <c r="AJ3360" t="s">
        <v>14</v>
      </c>
      <c r="AK3360" t="s">
        <v>15</v>
      </c>
    </row>
    <row r="3361" spans="1:38" x14ac:dyDescent="0.35">
      <c r="A3361" t="s">
        <v>72</v>
      </c>
      <c r="B3361" t="s">
        <v>70</v>
      </c>
      <c r="C3361" t="s">
        <v>16</v>
      </c>
      <c r="D3361">
        <v>0.36799999999999999</v>
      </c>
      <c r="E3361">
        <v>1.125</v>
      </c>
      <c r="F3361">
        <v>1.2090000000000001</v>
      </c>
      <c r="G3361">
        <v>1.292</v>
      </c>
      <c r="H3361">
        <v>1.3740000000000001</v>
      </c>
      <c r="I3361">
        <v>1.458</v>
      </c>
      <c r="J3361">
        <v>1.54</v>
      </c>
      <c r="K3361">
        <v>1.627</v>
      </c>
      <c r="L3361">
        <v>1.7270000000000001</v>
      </c>
      <c r="M3361">
        <v>1.839</v>
      </c>
      <c r="N3361">
        <v>1.9650000000000001</v>
      </c>
      <c r="O3361">
        <v>2.101</v>
      </c>
      <c r="P3361">
        <v>2.2509999999999999</v>
      </c>
      <c r="Q3361">
        <v>2.4119999999999999</v>
      </c>
      <c r="R3361">
        <v>2.5880000000000001</v>
      </c>
      <c r="S3361">
        <v>2.7749999999999999</v>
      </c>
      <c r="T3361">
        <v>2.9750000000000001</v>
      </c>
      <c r="U3361">
        <v>3.1869999999999998</v>
      </c>
      <c r="V3361">
        <v>3.411</v>
      </c>
      <c r="W3361">
        <v>3.6480000000000001</v>
      </c>
      <c r="X3361">
        <v>3.8969999999999998</v>
      </c>
      <c r="Y3361">
        <v>4.1589999999999998</v>
      </c>
      <c r="Z3361">
        <v>4.4329999999999998</v>
      </c>
      <c r="AA3361">
        <v>4.7210000000000001</v>
      </c>
      <c r="AB3361">
        <v>5.0199999999999996</v>
      </c>
      <c r="AC3361">
        <v>5.3319999999999999</v>
      </c>
      <c r="AD3361">
        <v>5.657</v>
      </c>
      <c r="AE3361">
        <v>5.9939999999999998</v>
      </c>
      <c r="AF3361">
        <v>6.3440000000000003</v>
      </c>
      <c r="AG3361">
        <v>6.7050000000000001</v>
      </c>
      <c r="AH3361">
        <v>7.0789999999999997</v>
      </c>
      <c r="AI3361">
        <v>7.4649999999999999</v>
      </c>
      <c r="AJ3361" t="s">
        <v>16</v>
      </c>
      <c r="AK3361" t="s">
        <v>8</v>
      </c>
      <c r="AL3361" t="s">
        <v>17</v>
      </c>
    </row>
    <row r="3362" spans="1:38" x14ac:dyDescent="0.35">
      <c r="A3362" t="s">
        <v>72</v>
      </c>
      <c r="B3362" t="s">
        <v>70</v>
      </c>
      <c r="C3362" t="s">
        <v>18</v>
      </c>
      <c r="D3362">
        <v>12.631</v>
      </c>
      <c r="E3362">
        <v>12.587</v>
      </c>
      <c r="F3362">
        <v>12.587</v>
      </c>
      <c r="G3362">
        <v>12.587</v>
      </c>
      <c r="H3362">
        <v>12.587</v>
      </c>
      <c r="I3362">
        <v>12.587999999999999</v>
      </c>
      <c r="J3362">
        <v>12.587999999999999</v>
      </c>
      <c r="K3362">
        <v>12.808999999999999</v>
      </c>
      <c r="L3362">
        <v>13.055999999999999</v>
      </c>
      <c r="M3362">
        <v>13.314</v>
      </c>
      <c r="N3362">
        <v>13.586</v>
      </c>
      <c r="O3362">
        <v>13.882999999999999</v>
      </c>
      <c r="P3362">
        <v>14.194000000000001</v>
      </c>
      <c r="Q3362">
        <v>14.522</v>
      </c>
      <c r="R3362">
        <v>14.87</v>
      </c>
      <c r="S3362">
        <v>15.236000000000001</v>
      </c>
      <c r="T3362">
        <v>15.622</v>
      </c>
      <c r="U3362">
        <v>16.026</v>
      </c>
      <c r="V3362">
        <v>16.456</v>
      </c>
      <c r="W3362">
        <v>16.91</v>
      </c>
      <c r="X3362">
        <v>17.387</v>
      </c>
      <c r="Y3362">
        <v>17.893000000000001</v>
      </c>
      <c r="Z3362">
        <v>18.382000000000001</v>
      </c>
      <c r="AA3362">
        <v>18.873999999999999</v>
      </c>
      <c r="AB3362">
        <v>19.367000000000001</v>
      </c>
      <c r="AC3362">
        <v>19.858000000000001</v>
      </c>
      <c r="AD3362">
        <v>20.347000000000001</v>
      </c>
      <c r="AE3362">
        <v>20.8</v>
      </c>
      <c r="AF3362">
        <v>21.271000000000001</v>
      </c>
      <c r="AG3362">
        <v>21.757999999999999</v>
      </c>
      <c r="AH3362">
        <v>22.263999999999999</v>
      </c>
      <c r="AI3362">
        <v>22.788</v>
      </c>
      <c r="AJ3362" t="s">
        <v>18</v>
      </c>
      <c r="AK3362" t="s">
        <v>19</v>
      </c>
    </row>
    <row r="3363" spans="1:38" x14ac:dyDescent="0.35">
      <c r="A3363" t="s">
        <v>72</v>
      </c>
      <c r="B3363" t="s">
        <v>70</v>
      </c>
      <c r="C3363" t="s">
        <v>20</v>
      </c>
      <c r="D3363">
        <v>60.234000000000002</v>
      </c>
      <c r="E3363">
        <v>60.595999999999997</v>
      </c>
      <c r="F3363">
        <v>60.631999999999998</v>
      </c>
      <c r="G3363">
        <v>60.674999999999997</v>
      </c>
      <c r="H3363">
        <v>60.718000000000004</v>
      </c>
      <c r="I3363">
        <v>60.761000000000003</v>
      </c>
      <c r="J3363">
        <v>60.805999999999997</v>
      </c>
      <c r="K3363">
        <v>60.968000000000004</v>
      </c>
      <c r="L3363">
        <v>61.146999999999998</v>
      </c>
      <c r="M3363">
        <v>61.335999999999999</v>
      </c>
      <c r="N3363">
        <v>61.542000000000002</v>
      </c>
      <c r="O3363">
        <v>61.759</v>
      </c>
      <c r="P3363">
        <v>61.997999999999998</v>
      </c>
      <c r="Q3363">
        <v>62.247999999999998</v>
      </c>
      <c r="R3363">
        <v>64.093000000000004</v>
      </c>
      <c r="S3363">
        <v>67.412999999999997</v>
      </c>
      <c r="T3363">
        <v>70.917000000000002</v>
      </c>
      <c r="U3363">
        <v>74.611000000000004</v>
      </c>
      <c r="V3363">
        <v>78.510000000000005</v>
      </c>
      <c r="W3363">
        <v>82.623999999999995</v>
      </c>
      <c r="X3363">
        <v>86.962000000000003</v>
      </c>
      <c r="Y3363">
        <v>91.54</v>
      </c>
      <c r="Z3363">
        <v>95.99</v>
      </c>
      <c r="AA3363">
        <v>100.473</v>
      </c>
      <c r="AB3363">
        <v>104.95399999999999</v>
      </c>
      <c r="AC3363">
        <v>109.428</v>
      </c>
      <c r="AD3363">
        <v>113.864</v>
      </c>
      <c r="AE3363">
        <v>118.008</v>
      </c>
      <c r="AF3363">
        <v>122.29900000000001</v>
      </c>
      <c r="AG3363">
        <v>126.751</v>
      </c>
      <c r="AH3363">
        <v>131.36199999999999</v>
      </c>
      <c r="AI3363">
        <v>136.142</v>
      </c>
      <c r="AJ3363" t="s">
        <v>20</v>
      </c>
      <c r="AK3363" t="s">
        <v>9</v>
      </c>
    </row>
    <row r="3364" spans="1:38" x14ac:dyDescent="0.35">
      <c r="A3364" t="s">
        <v>72</v>
      </c>
      <c r="B3364" t="s">
        <v>70</v>
      </c>
      <c r="C3364" t="s">
        <v>21</v>
      </c>
      <c r="D3364">
        <v>1.0409999999999999</v>
      </c>
      <c r="E3364">
        <v>1.222</v>
      </c>
      <c r="F3364">
        <v>1.2410000000000001</v>
      </c>
      <c r="G3364">
        <v>1.2589999999999999</v>
      </c>
      <c r="H3364">
        <v>1.2789999999999999</v>
      </c>
      <c r="I3364">
        <v>1.2989999999999999</v>
      </c>
      <c r="J3364">
        <v>1.319</v>
      </c>
      <c r="K3364">
        <v>1.34</v>
      </c>
      <c r="L3364">
        <v>1.363</v>
      </c>
      <c r="M3364">
        <v>1.39</v>
      </c>
      <c r="N3364">
        <v>1.419</v>
      </c>
      <c r="O3364">
        <v>1.4510000000000001</v>
      </c>
      <c r="P3364">
        <v>1.4870000000000001</v>
      </c>
      <c r="Q3364">
        <v>1.5249999999999999</v>
      </c>
      <c r="R3364">
        <v>1.5649999999999999</v>
      </c>
      <c r="S3364">
        <v>1.609</v>
      </c>
      <c r="T3364">
        <v>1.6559999999999999</v>
      </c>
      <c r="U3364">
        <v>1.7070000000000001</v>
      </c>
      <c r="V3364">
        <v>1.76</v>
      </c>
      <c r="W3364">
        <v>1.8160000000000001</v>
      </c>
      <c r="X3364">
        <v>1.8740000000000001</v>
      </c>
      <c r="Y3364">
        <v>1.9359999999999999</v>
      </c>
      <c r="Z3364">
        <v>2</v>
      </c>
      <c r="AA3364">
        <v>2.069</v>
      </c>
      <c r="AB3364">
        <v>2.14</v>
      </c>
      <c r="AC3364">
        <v>2.2120000000000002</v>
      </c>
      <c r="AD3364">
        <v>2.2879999999999998</v>
      </c>
      <c r="AE3364">
        <v>2.3679999999999999</v>
      </c>
      <c r="AF3364">
        <v>2.4500000000000002</v>
      </c>
      <c r="AG3364">
        <v>2.5350000000000001</v>
      </c>
      <c r="AH3364">
        <v>2.6230000000000002</v>
      </c>
      <c r="AI3364">
        <v>2.714</v>
      </c>
      <c r="AJ3364" t="s">
        <v>21</v>
      </c>
      <c r="AK3364" t="s">
        <v>22</v>
      </c>
    </row>
    <row r="3365" spans="1:38" x14ac:dyDescent="0.35">
      <c r="A3365" t="s">
        <v>72</v>
      </c>
      <c r="B3365" t="s">
        <v>70</v>
      </c>
      <c r="C3365" t="s">
        <v>23</v>
      </c>
      <c r="D3365">
        <v>182.60900000000001</v>
      </c>
      <c r="E3365">
        <v>184.18899999999999</v>
      </c>
      <c r="F3365">
        <v>184.381</v>
      </c>
      <c r="G3365">
        <v>184.79300000000001</v>
      </c>
      <c r="H3365">
        <v>185.208</v>
      </c>
      <c r="I3365">
        <v>185.61799999999999</v>
      </c>
      <c r="J3365">
        <v>186.03100000000001</v>
      </c>
      <c r="K3365">
        <v>195.512</v>
      </c>
      <c r="L3365">
        <v>205.673</v>
      </c>
      <c r="M3365">
        <v>216.398</v>
      </c>
      <c r="N3365">
        <v>227.714</v>
      </c>
      <c r="O3365">
        <v>239.97</v>
      </c>
      <c r="P3365">
        <v>252.89400000000001</v>
      </c>
      <c r="Q3365">
        <v>266.52699999999999</v>
      </c>
      <c r="R3365">
        <v>279.00900000000001</v>
      </c>
      <c r="S3365">
        <v>290.51</v>
      </c>
      <c r="T3365">
        <v>302.64</v>
      </c>
      <c r="U3365">
        <v>315.44200000000001</v>
      </c>
      <c r="V3365">
        <v>328.94600000000003</v>
      </c>
      <c r="W3365">
        <v>343.19400000000002</v>
      </c>
      <c r="X3365">
        <v>358.22199999999998</v>
      </c>
      <c r="Y3365">
        <v>374.07600000000002</v>
      </c>
      <c r="Z3365">
        <v>389.51</v>
      </c>
      <c r="AA3365">
        <v>405.03399999999999</v>
      </c>
      <c r="AB3365">
        <v>420.58699999999999</v>
      </c>
      <c r="AC3365">
        <v>436.09800000000001</v>
      </c>
      <c r="AD3365">
        <v>451.49700000000001</v>
      </c>
      <c r="AE3365">
        <v>465.88400000000001</v>
      </c>
      <c r="AF3365">
        <v>480.79700000000003</v>
      </c>
      <c r="AG3365">
        <v>496.24900000000002</v>
      </c>
      <c r="AH3365">
        <v>512.27</v>
      </c>
      <c r="AI3365">
        <v>528.86500000000001</v>
      </c>
      <c r="AJ3365" t="s">
        <v>23</v>
      </c>
      <c r="AK3365" t="s">
        <v>24</v>
      </c>
      <c r="AL3365" t="s">
        <v>17</v>
      </c>
    </row>
    <row r="3366" spans="1:38" x14ac:dyDescent="0.35">
      <c r="A3366" t="s">
        <v>72</v>
      </c>
      <c r="B3366" t="s">
        <v>70</v>
      </c>
      <c r="C3366" t="s">
        <v>25</v>
      </c>
      <c r="D3366">
        <v>1.1439999999999999</v>
      </c>
      <c r="E3366">
        <v>1.1319999999999999</v>
      </c>
      <c r="F3366">
        <v>1.1319999999999999</v>
      </c>
      <c r="G3366">
        <v>1.1319999999999999</v>
      </c>
      <c r="H3366">
        <v>1.1319999999999999</v>
      </c>
      <c r="I3366">
        <v>1.1319999999999999</v>
      </c>
      <c r="J3366">
        <v>1.1319999999999999</v>
      </c>
      <c r="K3366">
        <v>2.173</v>
      </c>
      <c r="L3366">
        <v>2.9969999999999999</v>
      </c>
      <c r="M3366">
        <v>3.8610000000000002</v>
      </c>
      <c r="N3366">
        <v>4.7759999999999998</v>
      </c>
      <c r="O3366">
        <v>5.7649999999999997</v>
      </c>
      <c r="P3366">
        <v>6.8070000000000004</v>
      </c>
      <c r="Q3366">
        <v>7.9050000000000002</v>
      </c>
      <c r="R3366">
        <v>9.0619999999999994</v>
      </c>
      <c r="S3366">
        <v>10.286</v>
      </c>
      <c r="T3366">
        <v>11.573</v>
      </c>
      <c r="U3366">
        <v>12.933</v>
      </c>
      <c r="V3366">
        <v>14.367000000000001</v>
      </c>
      <c r="W3366">
        <v>15.881</v>
      </c>
      <c r="X3366">
        <v>17.475000000000001</v>
      </c>
      <c r="Y3366">
        <v>19.158999999999999</v>
      </c>
      <c r="Z3366">
        <v>20.795000000000002</v>
      </c>
      <c r="AA3366">
        <v>22.437000000000001</v>
      </c>
      <c r="AB3366">
        <v>24.08</v>
      </c>
      <c r="AC3366">
        <v>25.718</v>
      </c>
      <c r="AD3366">
        <v>27.338999999999999</v>
      </c>
      <c r="AE3366">
        <v>28.847999999999999</v>
      </c>
      <c r="AF3366">
        <v>30.411000000000001</v>
      </c>
      <c r="AG3366">
        <v>32.031999999999996</v>
      </c>
      <c r="AH3366">
        <v>33.710999999999999</v>
      </c>
      <c r="AI3366">
        <v>35.453000000000003</v>
      </c>
      <c r="AJ3366" t="s">
        <v>25</v>
      </c>
      <c r="AK3366" t="s">
        <v>15</v>
      </c>
    </row>
    <row r="3367" spans="1:38" x14ac:dyDescent="0.35">
      <c r="A3367" t="s">
        <v>72</v>
      </c>
      <c r="B3367" t="s">
        <v>70</v>
      </c>
      <c r="C3367" t="s">
        <v>26</v>
      </c>
      <c r="D3367">
        <v>0.23100000000000001</v>
      </c>
      <c r="E3367">
        <v>0.21099999999999999</v>
      </c>
      <c r="F3367">
        <v>0.214</v>
      </c>
      <c r="G3367">
        <v>0.22</v>
      </c>
      <c r="H3367">
        <v>0.223</v>
      </c>
      <c r="I3367">
        <v>0.22500000000000001</v>
      </c>
      <c r="J3367">
        <v>0.22900000000000001</v>
      </c>
      <c r="K3367">
        <v>1.1539999999999999</v>
      </c>
      <c r="L3367">
        <v>2.1760000000000002</v>
      </c>
      <c r="M3367">
        <v>3.258</v>
      </c>
      <c r="N3367">
        <v>4.3979999999999997</v>
      </c>
      <c r="O3367">
        <v>5.6319999999999997</v>
      </c>
      <c r="P3367">
        <v>6.9340000000000002</v>
      </c>
      <c r="Q3367">
        <v>8.31</v>
      </c>
      <c r="R3367">
        <v>9.76</v>
      </c>
      <c r="S3367">
        <v>11.288</v>
      </c>
      <c r="T3367">
        <v>12.904</v>
      </c>
      <c r="U3367">
        <v>14.605</v>
      </c>
      <c r="V3367">
        <v>16.401</v>
      </c>
      <c r="W3367">
        <v>18.295000000000002</v>
      </c>
      <c r="X3367">
        <v>20.294</v>
      </c>
      <c r="Y3367">
        <v>22.402000000000001</v>
      </c>
      <c r="Z3367">
        <v>24.454000000000001</v>
      </c>
      <c r="AA3367">
        <v>26.516999999999999</v>
      </c>
      <c r="AB3367">
        <v>28.582999999999998</v>
      </c>
      <c r="AC3367">
        <v>30.64</v>
      </c>
      <c r="AD3367">
        <v>32.686999999999998</v>
      </c>
      <c r="AE3367">
        <v>34.594000000000001</v>
      </c>
      <c r="AF3367">
        <v>36.572000000000003</v>
      </c>
      <c r="AG3367">
        <v>38.621000000000002</v>
      </c>
      <c r="AH3367">
        <v>40.747</v>
      </c>
      <c r="AI3367">
        <v>42.948999999999998</v>
      </c>
      <c r="AJ3367" t="s">
        <v>26</v>
      </c>
      <c r="AK3367" t="s">
        <v>17</v>
      </c>
    </row>
    <row r="3368" spans="1:38" x14ac:dyDescent="0.35">
      <c r="A3368" t="s">
        <v>72</v>
      </c>
      <c r="B3368" t="s">
        <v>70</v>
      </c>
      <c r="C3368" t="s">
        <v>27</v>
      </c>
      <c r="D3368">
        <v>16.571999999999999</v>
      </c>
      <c r="E3368">
        <v>16.547999999999998</v>
      </c>
      <c r="F3368">
        <v>16.553999999999998</v>
      </c>
      <c r="G3368">
        <v>16.576000000000001</v>
      </c>
      <c r="H3368">
        <v>16.597999999999999</v>
      </c>
      <c r="I3368">
        <v>16.617999999999999</v>
      </c>
      <c r="J3368">
        <v>16.640999999999998</v>
      </c>
      <c r="K3368">
        <v>17.268000000000001</v>
      </c>
      <c r="L3368">
        <v>17.943000000000001</v>
      </c>
      <c r="M3368">
        <v>18.658000000000001</v>
      </c>
      <c r="N3368">
        <v>19.411999999999999</v>
      </c>
      <c r="O3368">
        <v>20.225999999999999</v>
      </c>
      <c r="P3368">
        <v>21.085999999999999</v>
      </c>
      <c r="Q3368">
        <v>21.997</v>
      </c>
      <c r="R3368">
        <v>22.904</v>
      </c>
      <c r="S3368">
        <v>23.809000000000001</v>
      </c>
      <c r="T3368">
        <v>24.763999999999999</v>
      </c>
      <c r="U3368">
        <v>25.776</v>
      </c>
      <c r="V3368">
        <v>26.841000000000001</v>
      </c>
      <c r="W3368">
        <v>27.966999999999999</v>
      </c>
      <c r="X3368">
        <v>29.152000000000001</v>
      </c>
      <c r="Y3368">
        <v>30.404</v>
      </c>
      <c r="Z3368">
        <v>31.623000000000001</v>
      </c>
      <c r="AA3368">
        <v>32.85</v>
      </c>
      <c r="AB3368">
        <v>34.081000000000003</v>
      </c>
      <c r="AC3368">
        <v>35.308999999999997</v>
      </c>
      <c r="AD3368">
        <v>36.530999999999999</v>
      </c>
      <c r="AE3368">
        <v>37.679000000000002</v>
      </c>
      <c r="AF3368">
        <v>38.863999999999997</v>
      </c>
      <c r="AG3368">
        <v>40.093000000000004</v>
      </c>
      <c r="AH3368">
        <v>41.368000000000002</v>
      </c>
      <c r="AI3368">
        <v>42.69</v>
      </c>
      <c r="AJ3368" t="s">
        <v>27</v>
      </c>
      <c r="AK3368" t="s">
        <v>8</v>
      </c>
      <c r="AL3368" t="s">
        <v>17</v>
      </c>
    </row>
    <row r="3369" spans="1:38" x14ac:dyDescent="0.35">
      <c r="A3369" t="s">
        <v>72</v>
      </c>
      <c r="B3369" t="s">
        <v>70</v>
      </c>
      <c r="C3369" t="s">
        <v>28</v>
      </c>
      <c r="D3369">
        <v>8.0269999999999992</v>
      </c>
      <c r="E3369">
        <v>7.9930000000000003</v>
      </c>
      <c r="F3369">
        <v>7.9939999999999998</v>
      </c>
      <c r="G3369">
        <v>7.9939999999999998</v>
      </c>
      <c r="H3369">
        <v>7.9939999999999998</v>
      </c>
      <c r="I3369">
        <v>7.9939999999999998</v>
      </c>
      <c r="J3369">
        <v>7.9939999999999998</v>
      </c>
      <c r="K3369">
        <v>8.1050000000000004</v>
      </c>
      <c r="L3369">
        <v>8.2289999999999992</v>
      </c>
      <c r="M3369">
        <v>8.3559999999999999</v>
      </c>
      <c r="N3369">
        <v>8.4939999999999998</v>
      </c>
      <c r="O3369">
        <v>8.641</v>
      </c>
      <c r="P3369">
        <v>8.7970000000000006</v>
      </c>
      <c r="Q3369">
        <v>8.9610000000000003</v>
      </c>
      <c r="R3369">
        <v>9.1349999999999998</v>
      </c>
      <c r="S3369">
        <v>9.32</v>
      </c>
      <c r="T3369">
        <v>9.5109999999999992</v>
      </c>
      <c r="U3369">
        <v>9.7149999999999999</v>
      </c>
      <c r="V3369">
        <v>9.9290000000000003</v>
      </c>
      <c r="W3369">
        <v>10.157999999999999</v>
      </c>
      <c r="X3369">
        <v>10.396000000000001</v>
      </c>
      <c r="Y3369">
        <v>10.648</v>
      </c>
      <c r="Z3369">
        <v>10.894</v>
      </c>
      <c r="AA3369">
        <v>11.14</v>
      </c>
      <c r="AB3369">
        <v>11.387</v>
      </c>
      <c r="AC3369">
        <v>11.634</v>
      </c>
      <c r="AD3369">
        <v>11.879</v>
      </c>
      <c r="AE3369">
        <v>12.105</v>
      </c>
      <c r="AF3369">
        <v>12.34</v>
      </c>
      <c r="AG3369">
        <v>12.585000000000001</v>
      </c>
      <c r="AH3369">
        <v>12.837999999999999</v>
      </c>
      <c r="AI3369">
        <v>13.101000000000001</v>
      </c>
      <c r="AJ3369" t="s">
        <v>28</v>
      </c>
      <c r="AK3369" t="s">
        <v>19</v>
      </c>
    </row>
    <row r="3370" spans="1:38" x14ac:dyDescent="0.35">
      <c r="A3370" t="s">
        <v>72</v>
      </c>
      <c r="B3370" t="s">
        <v>70</v>
      </c>
      <c r="C3370" t="s">
        <v>29</v>
      </c>
      <c r="D3370">
        <v>0</v>
      </c>
      <c r="E3370">
        <v>5.0000000000000001E-3</v>
      </c>
      <c r="F3370">
        <v>6.0000000000000001E-3</v>
      </c>
      <c r="G3370">
        <v>6.0000000000000001E-3</v>
      </c>
      <c r="H3370">
        <v>7.0000000000000001E-3</v>
      </c>
      <c r="I3370">
        <v>7.0000000000000001E-3</v>
      </c>
      <c r="J3370">
        <v>8.0000000000000002E-3</v>
      </c>
      <c r="K3370">
        <v>8.0000000000000002E-3</v>
      </c>
      <c r="L3370">
        <v>8.9999999999999993E-3</v>
      </c>
      <c r="M3370">
        <v>0.01</v>
      </c>
      <c r="N3370">
        <v>1.0999999999999999E-2</v>
      </c>
      <c r="O3370">
        <v>1.0999999999999999E-2</v>
      </c>
      <c r="P3370">
        <v>1.2E-2</v>
      </c>
      <c r="Q3370">
        <v>1.2999999999999999E-2</v>
      </c>
      <c r="R3370">
        <v>1.4999999999999999E-2</v>
      </c>
      <c r="S3370">
        <v>1.6E-2</v>
      </c>
      <c r="T3370">
        <v>1.7000000000000001E-2</v>
      </c>
      <c r="U3370">
        <v>1.9E-2</v>
      </c>
      <c r="V3370">
        <v>0.02</v>
      </c>
      <c r="W3370">
        <v>2.1999999999999999E-2</v>
      </c>
      <c r="X3370">
        <v>2.3E-2</v>
      </c>
      <c r="Y3370">
        <v>2.5000000000000001E-2</v>
      </c>
      <c r="Z3370">
        <v>2.7E-2</v>
      </c>
      <c r="AA3370">
        <v>2.9000000000000001E-2</v>
      </c>
      <c r="AB3370">
        <v>3.1E-2</v>
      </c>
      <c r="AC3370">
        <v>3.3000000000000002E-2</v>
      </c>
      <c r="AD3370">
        <v>3.5000000000000003E-2</v>
      </c>
      <c r="AE3370">
        <v>3.6999999999999998E-2</v>
      </c>
      <c r="AF3370">
        <v>3.9E-2</v>
      </c>
      <c r="AG3370">
        <v>4.2000000000000003E-2</v>
      </c>
      <c r="AH3370">
        <v>4.3999999999999997E-2</v>
      </c>
      <c r="AI3370">
        <v>4.7E-2</v>
      </c>
      <c r="AJ3370" t="s">
        <v>29</v>
      </c>
      <c r="AK3370" t="s">
        <v>30</v>
      </c>
    </row>
    <row r="3371" spans="1:38" x14ac:dyDescent="0.35">
      <c r="A3371" t="s">
        <v>72</v>
      </c>
      <c r="B3371" t="s">
        <v>70</v>
      </c>
      <c r="C3371" t="s">
        <v>31</v>
      </c>
      <c r="D3371">
        <v>29.581</v>
      </c>
      <c r="E3371">
        <v>29.728000000000002</v>
      </c>
      <c r="F3371">
        <v>29.745999999999999</v>
      </c>
      <c r="G3371">
        <v>29.773</v>
      </c>
      <c r="H3371">
        <v>29.8</v>
      </c>
      <c r="I3371">
        <v>29.832000000000001</v>
      </c>
      <c r="J3371">
        <v>29.861999999999998</v>
      </c>
      <c r="K3371">
        <v>30.367000000000001</v>
      </c>
      <c r="L3371">
        <v>30.908999999999999</v>
      </c>
      <c r="M3371">
        <v>31.481999999999999</v>
      </c>
      <c r="N3371">
        <v>32.085999999999999</v>
      </c>
      <c r="O3371">
        <v>32.746000000000002</v>
      </c>
      <c r="P3371">
        <v>33.436999999999998</v>
      </c>
      <c r="Q3371">
        <v>34.167000000000002</v>
      </c>
      <c r="R3371">
        <v>34.996000000000002</v>
      </c>
      <c r="S3371">
        <v>35.921999999999997</v>
      </c>
      <c r="T3371">
        <v>36.899000000000001</v>
      </c>
      <c r="U3371">
        <v>37.933</v>
      </c>
      <c r="V3371">
        <v>39.020000000000003</v>
      </c>
      <c r="W3371">
        <v>40.17</v>
      </c>
      <c r="X3371">
        <v>41.378</v>
      </c>
      <c r="Y3371">
        <v>42.656999999999996</v>
      </c>
      <c r="Z3371">
        <v>43.902000000000001</v>
      </c>
      <c r="AA3371">
        <v>45.152999999999999</v>
      </c>
      <c r="AB3371">
        <v>46.408000000000001</v>
      </c>
      <c r="AC3371">
        <v>47.661000000000001</v>
      </c>
      <c r="AD3371">
        <v>48.905000000000001</v>
      </c>
      <c r="AE3371">
        <v>50.064999999999998</v>
      </c>
      <c r="AF3371">
        <v>51.27</v>
      </c>
      <c r="AG3371">
        <v>52.517000000000003</v>
      </c>
      <c r="AH3371">
        <v>53.813000000000002</v>
      </c>
      <c r="AI3371">
        <v>55.152000000000001</v>
      </c>
      <c r="AJ3371" t="s">
        <v>31</v>
      </c>
      <c r="AK3371" t="s">
        <v>24</v>
      </c>
    </row>
    <row r="3372" spans="1:38" x14ac:dyDescent="0.35">
      <c r="A3372" t="s">
        <v>72</v>
      </c>
      <c r="B3372" t="s">
        <v>70</v>
      </c>
      <c r="C3372" t="s">
        <v>32</v>
      </c>
      <c r="D3372">
        <v>15.981999999999999</v>
      </c>
      <c r="E3372">
        <v>16.222000000000001</v>
      </c>
      <c r="F3372">
        <v>16.271000000000001</v>
      </c>
      <c r="G3372">
        <v>16.306000000000001</v>
      </c>
      <c r="H3372">
        <v>16.343</v>
      </c>
      <c r="I3372">
        <v>16.376999999999999</v>
      </c>
      <c r="J3372">
        <v>16.414000000000001</v>
      </c>
      <c r="K3372">
        <v>16.77</v>
      </c>
      <c r="L3372">
        <v>17.158000000000001</v>
      </c>
      <c r="M3372">
        <v>17.57</v>
      </c>
      <c r="N3372">
        <v>18.004999999999999</v>
      </c>
      <c r="O3372">
        <v>18.48</v>
      </c>
      <c r="P3372">
        <v>18.977</v>
      </c>
      <c r="Q3372">
        <v>19.503</v>
      </c>
      <c r="R3372">
        <v>20.533000000000001</v>
      </c>
      <c r="S3372">
        <v>22.035</v>
      </c>
      <c r="T3372">
        <v>23.614999999999998</v>
      </c>
      <c r="U3372">
        <v>25.286000000000001</v>
      </c>
      <c r="V3372">
        <v>27.042000000000002</v>
      </c>
      <c r="W3372">
        <v>28.904</v>
      </c>
      <c r="X3372">
        <v>30.863</v>
      </c>
      <c r="Y3372">
        <v>32.929000000000002</v>
      </c>
      <c r="Z3372">
        <v>34.939</v>
      </c>
      <c r="AA3372">
        <v>36.966000000000001</v>
      </c>
      <c r="AB3372">
        <v>38.999000000000002</v>
      </c>
      <c r="AC3372">
        <v>41.02</v>
      </c>
      <c r="AD3372">
        <v>43.034999999999997</v>
      </c>
      <c r="AE3372">
        <v>44.912999999999997</v>
      </c>
      <c r="AF3372">
        <v>46.863</v>
      </c>
      <c r="AG3372">
        <v>48.884</v>
      </c>
      <c r="AH3372">
        <v>50.976999999999997</v>
      </c>
      <c r="AI3372">
        <v>53.146999999999998</v>
      </c>
      <c r="AJ3372" t="s">
        <v>32</v>
      </c>
      <c r="AK3372" t="s">
        <v>8</v>
      </c>
    </row>
    <row r="3373" spans="1:38" x14ac:dyDescent="0.35">
      <c r="A3373" t="s">
        <v>72</v>
      </c>
      <c r="B3373" t="s">
        <v>70</v>
      </c>
      <c r="C3373" t="s">
        <v>33</v>
      </c>
      <c r="D3373">
        <v>12.653</v>
      </c>
      <c r="E3373">
        <v>12.965999999999999</v>
      </c>
      <c r="F3373">
        <v>13.611000000000001</v>
      </c>
      <c r="G3373">
        <v>13.941000000000001</v>
      </c>
      <c r="H3373">
        <v>14.27</v>
      </c>
      <c r="I3373">
        <v>14.601000000000001</v>
      </c>
      <c r="J3373">
        <v>14.930999999999999</v>
      </c>
      <c r="K3373">
        <v>26.175000000000001</v>
      </c>
      <c r="L3373">
        <v>38.203000000000003</v>
      </c>
      <c r="M3373">
        <v>50.887999999999998</v>
      </c>
      <c r="N3373">
        <v>64.266999999999996</v>
      </c>
      <c r="O3373">
        <v>78.741</v>
      </c>
      <c r="P3373">
        <v>94.001000000000005</v>
      </c>
      <c r="Q3373">
        <v>110.08799999999999</v>
      </c>
      <c r="R3373">
        <v>119.946</v>
      </c>
      <c r="S3373">
        <v>124.13</v>
      </c>
      <c r="T3373">
        <v>128.53899999999999</v>
      </c>
      <c r="U3373">
        <v>133.19900000000001</v>
      </c>
      <c r="V3373">
        <v>138.10900000000001</v>
      </c>
      <c r="W3373">
        <v>143.29300000000001</v>
      </c>
      <c r="X3373">
        <v>148.75899999999999</v>
      </c>
      <c r="Y3373">
        <v>154.53</v>
      </c>
      <c r="Z3373">
        <v>160.13499999999999</v>
      </c>
      <c r="AA3373">
        <v>165.77199999999999</v>
      </c>
      <c r="AB3373">
        <v>171.41800000000001</v>
      </c>
      <c r="AC3373">
        <v>177.03700000000001</v>
      </c>
      <c r="AD3373">
        <v>182.61500000000001</v>
      </c>
      <c r="AE3373">
        <v>187.81899999999999</v>
      </c>
      <c r="AF3373">
        <v>193.21</v>
      </c>
      <c r="AG3373">
        <v>198.791</v>
      </c>
      <c r="AH3373">
        <v>204.57900000000001</v>
      </c>
      <c r="AI3373">
        <v>210.578</v>
      </c>
      <c r="AJ3373" t="s">
        <v>33</v>
      </c>
      <c r="AK3373" t="s">
        <v>8</v>
      </c>
    </row>
    <row r="3374" spans="1:38" x14ac:dyDescent="0.35">
      <c r="A3374" t="s">
        <v>72</v>
      </c>
      <c r="B3374" t="s">
        <v>70</v>
      </c>
      <c r="C3374" t="s">
        <v>34</v>
      </c>
      <c r="D3374">
        <v>9.6000000000000002E-2</v>
      </c>
      <c r="E3374">
        <v>0.109</v>
      </c>
      <c r="F3374">
        <v>0.109</v>
      </c>
      <c r="G3374">
        <v>0.109</v>
      </c>
      <c r="H3374">
        <v>0.109</v>
      </c>
      <c r="I3374">
        <v>0.109</v>
      </c>
      <c r="J3374">
        <v>0.109</v>
      </c>
      <c r="K3374">
        <v>0.109</v>
      </c>
      <c r="L3374">
        <v>0.11</v>
      </c>
      <c r="M3374">
        <v>0.112</v>
      </c>
      <c r="N3374">
        <v>0.114</v>
      </c>
      <c r="O3374">
        <v>0.114</v>
      </c>
      <c r="P3374">
        <v>0.115</v>
      </c>
      <c r="Q3374">
        <v>0.11600000000000001</v>
      </c>
      <c r="R3374">
        <v>0.11799999999999999</v>
      </c>
      <c r="S3374">
        <v>0.12</v>
      </c>
      <c r="T3374">
        <v>0.121</v>
      </c>
      <c r="U3374">
        <v>0.122</v>
      </c>
      <c r="V3374">
        <v>0.126</v>
      </c>
      <c r="W3374">
        <v>0.128</v>
      </c>
      <c r="X3374">
        <v>0.129</v>
      </c>
      <c r="Y3374">
        <v>0.13200000000000001</v>
      </c>
      <c r="Z3374">
        <v>0.13400000000000001</v>
      </c>
      <c r="AA3374">
        <v>0.13600000000000001</v>
      </c>
      <c r="AB3374">
        <v>0.13900000000000001</v>
      </c>
      <c r="AC3374">
        <v>0.14199999999999999</v>
      </c>
      <c r="AD3374">
        <v>0.14399999999999999</v>
      </c>
      <c r="AE3374">
        <v>0.14699999999999999</v>
      </c>
      <c r="AF3374">
        <v>0.15</v>
      </c>
      <c r="AG3374">
        <v>0.152</v>
      </c>
      <c r="AH3374">
        <v>0.156</v>
      </c>
      <c r="AI3374">
        <v>0.16</v>
      </c>
      <c r="AJ3374" t="s">
        <v>34</v>
      </c>
      <c r="AK3374" t="s">
        <v>19</v>
      </c>
    </row>
    <row r="3375" spans="1:38" x14ac:dyDescent="0.35">
      <c r="A3375" t="s">
        <v>72</v>
      </c>
      <c r="B3375" t="s">
        <v>70</v>
      </c>
      <c r="C3375" t="s">
        <v>35</v>
      </c>
      <c r="D3375">
        <v>4.4999999999999998E-2</v>
      </c>
      <c r="E3375">
        <v>4.2000000000000003E-2</v>
      </c>
      <c r="F3375">
        <v>4.2000000000000003E-2</v>
      </c>
      <c r="G3375">
        <v>4.2000000000000003E-2</v>
      </c>
      <c r="H3375">
        <v>4.2999999999999997E-2</v>
      </c>
      <c r="I3375">
        <v>4.2999999999999997E-2</v>
      </c>
      <c r="J3375">
        <v>4.2999999999999997E-2</v>
      </c>
      <c r="K3375">
        <v>0.54900000000000004</v>
      </c>
      <c r="L3375">
        <v>0.88500000000000001</v>
      </c>
      <c r="M3375">
        <v>1.2410000000000001</v>
      </c>
      <c r="N3375">
        <v>1.62</v>
      </c>
      <c r="O3375">
        <v>2.0249999999999999</v>
      </c>
      <c r="P3375">
        <v>2.4529999999999998</v>
      </c>
      <c r="Q3375">
        <v>2.9020000000000001</v>
      </c>
      <c r="R3375">
        <v>3.3809999999999998</v>
      </c>
      <c r="S3375">
        <v>3.887</v>
      </c>
      <c r="T3375">
        <v>4.4160000000000004</v>
      </c>
      <c r="U3375">
        <v>4.9740000000000002</v>
      </c>
      <c r="V3375">
        <v>5.5640000000000001</v>
      </c>
      <c r="W3375">
        <v>6.1859999999999999</v>
      </c>
      <c r="X3375">
        <v>6.8419999999999996</v>
      </c>
      <c r="Y3375">
        <v>7.532</v>
      </c>
      <c r="Z3375">
        <v>8.2070000000000007</v>
      </c>
      <c r="AA3375">
        <v>8.8829999999999991</v>
      </c>
      <c r="AB3375">
        <v>9.5589999999999993</v>
      </c>
      <c r="AC3375">
        <v>10.234</v>
      </c>
      <c r="AD3375">
        <v>10.901999999999999</v>
      </c>
      <c r="AE3375">
        <v>11.526999999999999</v>
      </c>
      <c r="AF3375">
        <v>12.17</v>
      </c>
      <c r="AG3375">
        <v>12.840999999999999</v>
      </c>
      <c r="AH3375">
        <v>13.532999999999999</v>
      </c>
      <c r="AI3375">
        <v>14.253</v>
      </c>
      <c r="AJ3375" t="s">
        <v>35</v>
      </c>
      <c r="AK3375" t="s">
        <v>15</v>
      </c>
    </row>
    <row r="3376" spans="1:38" x14ac:dyDescent="0.35">
      <c r="A3376" t="s">
        <v>72</v>
      </c>
      <c r="B3376" t="s">
        <v>70</v>
      </c>
      <c r="C3376" t="s">
        <v>36</v>
      </c>
      <c r="D3376">
        <v>8.9999999999999993E-3</v>
      </c>
      <c r="E3376">
        <v>2.1999999999999999E-2</v>
      </c>
      <c r="F3376">
        <v>2.3E-2</v>
      </c>
      <c r="G3376">
        <v>2.4E-2</v>
      </c>
      <c r="H3376">
        <v>2.5999999999999999E-2</v>
      </c>
      <c r="I3376">
        <v>2.7E-2</v>
      </c>
      <c r="J3376">
        <v>2.8000000000000001E-2</v>
      </c>
      <c r="K3376">
        <v>0.03</v>
      </c>
      <c r="L3376">
        <v>3.1E-2</v>
      </c>
      <c r="M3376">
        <v>3.3000000000000002E-2</v>
      </c>
      <c r="N3376">
        <v>3.5000000000000003E-2</v>
      </c>
      <c r="O3376">
        <v>3.7999999999999999E-2</v>
      </c>
      <c r="P3376">
        <v>0.04</v>
      </c>
      <c r="Q3376">
        <v>4.2000000000000003E-2</v>
      </c>
      <c r="R3376">
        <v>4.5999999999999999E-2</v>
      </c>
      <c r="S3376">
        <v>4.8000000000000001E-2</v>
      </c>
      <c r="T3376">
        <v>5.0999999999999997E-2</v>
      </c>
      <c r="U3376">
        <v>5.3999999999999999E-2</v>
      </c>
      <c r="V3376">
        <v>5.8000000000000003E-2</v>
      </c>
      <c r="W3376">
        <v>6.2E-2</v>
      </c>
      <c r="X3376">
        <v>6.6000000000000003E-2</v>
      </c>
      <c r="Y3376">
        <v>7.0000000000000007E-2</v>
      </c>
      <c r="Z3376">
        <v>7.4999999999999997E-2</v>
      </c>
      <c r="AA3376">
        <v>0.08</v>
      </c>
      <c r="AB3376">
        <v>8.4000000000000005E-2</v>
      </c>
      <c r="AC3376">
        <v>8.8999999999999996E-2</v>
      </c>
      <c r="AD3376">
        <v>9.4E-2</v>
      </c>
      <c r="AE3376">
        <v>0.1</v>
      </c>
      <c r="AF3376">
        <v>0.105</v>
      </c>
      <c r="AG3376">
        <v>0.111</v>
      </c>
      <c r="AH3376">
        <v>0.11700000000000001</v>
      </c>
      <c r="AI3376">
        <v>0.123</v>
      </c>
      <c r="AJ3376" t="s">
        <v>36</v>
      </c>
      <c r="AK3376" t="s">
        <v>11</v>
      </c>
      <c r="AL3376" t="s">
        <v>9</v>
      </c>
    </row>
    <row r="3377" spans="1:38" x14ac:dyDescent="0.35">
      <c r="A3377" t="s">
        <v>72</v>
      </c>
      <c r="B3377" t="s">
        <v>70</v>
      </c>
      <c r="C3377" t="s">
        <v>37</v>
      </c>
      <c r="D3377">
        <v>59.18</v>
      </c>
      <c r="E3377">
        <v>59.308</v>
      </c>
      <c r="F3377">
        <v>59.319000000000003</v>
      </c>
      <c r="G3377">
        <v>59.332999999999998</v>
      </c>
      <c r="H3377">
        <v>59.347999999999999</v>
      </c>
      <c r="I3377">
        <v>59.36</v>
      </c>
      <c r="J3377">
        <v>59.372999999999998</v>
      </c>
      <c r="K3377">
        <v>59.39</v>
      </c>
      <c r="L3377">
        <v>59.404000000000003</v>
      </c>
      <c r="M3377">
        <v>59.423999999999999</v>
      </c>
      <c r="N3377">
        <v>59.442999999999998</v>
      </c>
      <c r="O3377">
        <v>59.466000000000001</v>
      </c>
      <c r="P3377">
        <v>59.491</v>
      </c>
      <c r="Q3377">
        <v>59.518000000000001</v>
      </c>
      <c r="R3377">
        <v>60.112000000000002</v>
      </c>
      <c r="S3377">
        <v>61.231999999999999</v>
      </c>
      <c r="T3377">
        <v>62.414999999999999</v>
      </c>
      <c r="U3377">
        <v>63.658000000000001</v>
      </c>
      <c r="V3377">
        <v>64.977000000000004</v>
      </c>
      <c r="W3377">
        <v>66.361999999999995</v>
      </c>
      <c r="X3377">
        <v>67.826999999999998</v>
      </c>
      <c r="Y3377">
        <v>69.372</v>
      </c>
      <c r="Z3377">
        <v>70.872</v>
      </c>
      <c r="AA3377">
        <v>72.382999999999996</v>
      </c>
      <c r="AB3377">
        <v>73.896000000000001</v>
      </c>
      <c r="AC3377">
        <v>75.405000000000001</v>
      </c>
      <c r="AD3377">
        <v>76.902000000000001</v>
      </c>
      <c r="AE3377">
        <v>78.299000000000007</v>
      </c>
      <c r="AF3377">
        <v>79.748000000000005</v>
      </c>
      <c r="AG3377">
        <v>81.25</v>
      </c>
      <c r="AH3377">
        <v>82.807000000000002</v>
      </c>
      <c r="AI3377">
        <v>84.417000000000002</v>
      </c>
      <c r="AJ3377" t="s">
        <v>37</v>
      </c>
      <c r="AK3377" t="s">
        <v>22</v>
      </c>
      <c r="AL3377" t="s">
        <v>24</v>
      </c>
    </row>
    <row r="3378" spans="1:38" x14ac:dyDescent="0.35">
      <c r="A3378" t="s">
        <v>72</v>
      </c>
      <c r="B3378" t="s">
        <v>70</v>
      </c>
      <c r="C3378" t="s">
        <v>38</v>
      </c>
      <c r="D3378">
        <v>108.589</v>
      </c>
      <c r="E3378">
        <v>109.145</v>
      </c>
      <c r="F3378">
        <v>109.208</v>
      </c>
      <c r="G3378">
        <v>109.268</v>
      </c>
      <c r="H3378">
        <v>109.328</v>
      </c>
      <c r="I3378">
        <v>109.389</v>
      </c>
      <c r="J3378">
        <v>109.452</v>
      </c>
      <c r="K3378">
        <v>109.514</v>
      </c>
      <c r="L3378">
        <v>109.587</v>
      </c>
      <c r="M3378">
        <v>109.669</v>
      </c>
      <c r="N3378">
        <v>109.761</v>
      </c>
      <c r="O3378">
        <v>109.861</v>
      </c>
      <c r="P3378">
        <v>109.971</v>
      </c>
      <c r="Q3378">
        <v>110.09</v>
      </c>
      <c r="R3378">
        <v>111.598</v>
      </c>
      <c r="S3378">
        <v>114.40300000000001</v>
      </c>
      <c r="T3378">
        <v>117.361</v>
      </c>
      <c r="U3378">
        <v>120.483</v>
      </c>
      <c r="V3378">
        <v>123.776</v>
      </c>
      <c r="W3378">
        <v>127.248</v>
      </c>
      <c r="X3378">
        <v>130.91499999999999</v>
      </c>
      <c r="Y3378">
        <v>134.779</v>
      </c>
      <c r="Z3378">
        <v>138.547</v>
      </c>
      <c r="AA3378">
        <v>142.33699999999999</v>
      </c>
      <c r="AB3378">
        <v>146.14099999999999</v>
      </c>
      <c r="AC3378">
        <v>149.93799999999999</v>
      </c>
      <c r="AD3378">
        <v>153.70699999999999</v>
      </c>
      <c r="AE3378">
        <v>157.24</v>
      </c>
      <c r="AF3378">
        <v>160.9</v>
      </c>
      <c r="AG3378">
        <v>164.69499999999999</v>
      </c>
      <c r="AH3378">
        <v>168.626</v>
      </c>
      <c r="AI3378">
        <v>172.70099999999999</v>
      </c>
      <c r="AJ3378" t="s">
        <v>38</v>
      </c>
      <c r="AK3378" t="s">
        <v>22</v>
      </c>
      <c r="AL3378" t="s">
        <v>24</v>
      </c>
    </row>
    <row r="3379" spans="1:38" x14ac:dyDescent="0.35">
      <c r="A3379" t="s">
        <v>72</v>
      </c>
      <c r="B3379" t="s">
        <v>70</v>
      </c>
      <c r="C3379" t="s">
        <v>39</v>
      </c>
      <c r="D3379">
        <v>0.03</v>
      </c>
      <c r="E3379">
        <v>2.8000000000000001E-2</v>
      </c>
      <c r="F3379">
        <v>2.9000000000000001E-2</v>
      </c>
      <c r="G3379">
        <v>2.9000000000000001E-2</v>
      </c>
      <c r="H3379">
        <v>0.03</v>
      </c>
      <c r="I3379">
        <v>0.03</v>
      </c>
      <c r="J3379">
        <v>0.03</v>
      </c>
      <c r="K3379">
        <v>1.0489999999999999</v>
      </c>
      <c r="L3379">
        <v>2.1680000000000001</v>
      </c>
      <c r="M3379">
        <v>3.3450000000000002</v>
      </c>
      <c r="N3379">
        <v>4.5890000000000004</v>
      </c>
      <c r="O3379">
        <v>5.9359999999999999</v>
      </c>
      <c r="P3379">
        <v>7.3540000000000001</v>
      </c>
      <c r="Q3379">
        <v>8.8480000000000008</v>
      </c>
      <c r="R3379">
        <v>10.423999999999999</v>
      </c>
      <c r="S3379">
        <v>12.087</v>
      </c>
      <c r="T3379">
        <v>13.84</v>
      </c>
      <c r="U3379">
        <v>15.691000000000001</v>
      </c>
      <c r="V3379">
        <v>17.641999999999999</v>
      </c>
      <c r="W3379">
        <v>19.696999999999999</v>
      </c>
      <c r="X3379">
        <v>21.869</v>
      </c>
      <c r="Y3379">
        <v>24.16</v>
      </c>
      <c r="Z3379">
        <v>26.384</v>
      </c>
      <c r="AA3379">
        <v>28.62</v>
      </c>
      <c r="AB3379">
        <v>30.856000000000002</v>
      </c>
      <c r="AC3379">
        <v>33.08</v>
      </c>
      <c r="AD3379">
        <v>35.284999999999997</v>
      </c>
      <c r="AE3379">
        <v>37.338999999999999</v>
      </c>
      <c r="AF3379">
        <v>39.469000000000001</v>
      </c>
      <c r="AG3379">
        <v>41.668999999999997</v>
      </c>
      <c r="AH3379">
        <v>43.954999999999998</v>
      </c>
      <c r="AI3379">
        <v>46.323</v>
      </c>
      <c r="AJ3379" t="s">
        <v>39</v>
      </c>
      <c r="AK3379" t="s">
        <v>15</v>
      </c>
    </row>
    <row r="3380" spans="1:38" x14ac:dyDescent="0.35">
      <c r="A3380" t="s">
        <v>72</v>
      </c>
      <c r="B3380" t="s">
        <v>70</v>
      </c>
      <c r="C3380" t="s">
        <v>40</v>
      </c>
      <c r="D3380">
        <v>223.995</v>
      </c>
      <c r="E3380">
        <v>223.845</v>
      </c>
      <c r="F3380">
        <v>223.85599999999999</v>
      </c>
      <c r="G3380">
        <v>223.87299999999999</v>
      </c>
      <c r="H3380">
        <v>223.886</v>
      </c>
      <c r="I3380">
        <v>223.90100000000001</v>
      </c>
      <c r="J3380">
        <v>223.917</v>
      </c>
      <c r="K3380">
        <v>235.31</v>
      </c>
      <c r="L3380">
        <v>247.886</v>
      </c>
      <c r="M3380">
        <v>261.15600000000001</v>
      </c>
      <c r="N3380">
        <v>275.14699999999999</v>
      </c>
      <c r="O3380">
        <v>290.291</v>
      </c>
      <c r="P3380">
        <v>306.25700000000001</v>
      </c>
      <c r="Q3380">
        <v>323.096</v>
      </c>
      <c r="R3380">
        <v>340.84800000000001</v>
      </c>
      <c r="S3380">
        <v>359.57400000000001</v>
      </c>
      <c r="T3380">
        <v>379.32499999999999</v>
      </c>
      <c r="U3380">
        <v>400.15800000000002</v>
      </c>
      <c r="V3380">
        <v>422.13400000000001</v>
      </c>
      <c r="W3380">
        <v>445.31799999999998</v>
      </c>
      <c r="X3380">
        <v>469.77499999999998</v>
      </c>
      <c r="Y3380">
        <v>495.57799999999997</v>
      </c>
      <c r="Z3380">
        <v>520.64700000000005</v>
      </c>
      <c r="AA3380">
        <v>545.83500000000004</v>
      </c>
      <c r="AB3380">
        <v>571.04300000000001</v>
      </c>
      <c r="AC3380">
        <v>596.14700000000005</v>
      </c>
      <c r="AD3380">
        <v>621.029</v>
      </c>
      <c r="AE3380">
        <v>644.19899999999996</v>
      </c>
      <c r="AF3380">
        <v>668.20899999999995</v>
      </c>
      <c r="AG3380">
        <v>693.096</v>
      </c>
      <c r="AH3380">
        <v>718.88400000000001</v>
      </c>
      <c r="AI3380">
        <v>745.61300000000006</v>
      </c>
      <c r="AJ3380" t="s">
        <v>40</v>
      </c>
      <c r="AK3380" t="s">
        <v>15</v>
      </c>
    </row>
    <row r="3381" spans="1:38" x14ac:dyDescent="0.35">
      <c r="A3381" t="s">
        <v>72</v>
      </c>
      <c r="B3381" t="s">
        <v>70</v>
      </c>
      <c r="C3381" t="s">
        <v>41</v>
      </c>
      <c r="D3381">
        <v>5.8000000000000003E-2</v>
      </c>
      <c r="E3381">
        <v>8.7999999999999995E-2</v>
      </c>
      <c r="F3381">
        <v>9.0999999999999998E-2</v>
      </c>
      <c r="G3381">
        <v>9.5000000000000001E-2</v>
      </c>
      <c r="H3381">
        <v>9.7000000000000003E-2</v>
      </c>
      <c r="I3381">
        <v>0.10100000000000001</v>
      </c>
      <c r="J3381">
        <v>0.104</v>
      </c>
      <c r="K3381">
        <v>0.108</v>
      </c>
      <c r="L3381">
        <v>0.111</v>
      </c>
      <c r="M3381">
        <v>0.11600000000000001</v>
      </c>
      <c r="N3381">
        <v>0.121</v>
      </c>
      <c r="O3381">
        <v>0.126</v>
      </c>
      <c r="P3381">
        <v>0.13200000000000001</v>
      </c>
      <c r="Q3381">
        <v>0.13800000000000001</v>
      </c>
      <c r="R3381">
        <v>0.14499999999999999</v>
      </c>
      <c r="S3381">
        <v>0.152</v>
      </c>
      <c r="T3381">
        <v>0.16</v>
      </c>
      <c r="U3381">
        <v>0.16800000000000001</v>
      </c>
      <c r="V3381">
        <v>0.17699999999999999</v>
      </c>
      <c r="W3381">
        <v>0.186</v>
      </c>
      <c r="X3381">
        <v>0.19600000000000001</v>
      </c>
      <c r="Y3381">
        <v>0.20599999999999999</v>
      </c>
      <c r="Z3381">
        <v>0.217</v>
      </c>
      <c r="AA3381">
        <v>0.22900000000000001</v>
      </c>
      <c r="AB3381">
        <v>0.23899999999999999</v>
      </c>
      <c r="AC3381">
        <v>0.251</v>
      </c>
      <c r="AD3381">
        <v>0.26500000000000001</v>
      </c>
      <c r="AE3381">
        <v>0.27800000000000002</v>
      </c>
      <c r="AF3381">
        <v>0.29099999999999998</v>
      </c>
      <c r="AG3381">
        <v>0.30599999999999999</v>
      </c>
      <c r="AH3381">
        <v>0.32100000000000001</v>
      </c>
      <c r="AI3381">
        <v>0.33600000000000002</v>
      </c>
      <c r="AJ3381" t="s">
        <v>41</v>
      </c>
      <c r="AK3381" t="s">
        <v>42</v>
      </c>
    </row>
    <row r="3382" spans="1:38" x14ac:dyDescent="0.35">
      <c r="A3382" t="s">
        <v>72</v>
      </c>
      <c r="B3382" t="s">
        <v>70</v>
      </c>
      <c r="C3382" t="s">
        <v>43</v>
      </c>
      <c r="D3382">
        <v>2.125</v>
      </c>
      <c r="E3382">
        <v>1.8049999999999999</v>
      </c>
      <c r="F3382">
        <v>1.8069999999999999</v>
      </c>
      <c r="G3382">
        <v>1.8069999999999999</v>
      </c>
      <c r="H3382">
        <v>1.8080000000000001</v>
      </c>
      <c r="I3382">
        <v>1.8089999999999999</v>
      </c>
      <c r="J3382">
        <v>1.81</v>
      </c>
      <c r="K3382">
        <v>2.6240000000000001</v>
      </c>
      <c r="L3382">
        <v>3.5270000000000001</v>
      </c>
      <c r="M3382">
        <v>4.4800000000000004</v>
      </c>
      <c r="N3382">
        <v>5.484</v>
      </c>
      <c r="O3382">
        <v>6.57</v>
      </c>
      <c r="P3382">
        <v>7.7149999999999999</v>
      </c>
      <c r="Q3382">
        <v>8.923</v>
      </c>
      <c r="R3382">
        <v>10.198</v>
      </c>
      <c r="S3382">
        <v>11.541</v>
      </c>
      <c r="T3382">
        <v>12.958</v>
      </c>
      <c r="U3382">
        <v>14.452999999999999</v>
      </c>
      <c r="V3382">
        <v>16.029</v>
      </c>
      <c r="W3382">
        <v>17.693000000000001</v>
      </c>
      <c r="X3382">
        <v>19.449000000000002</v>
      </c>
      <c r="Y3382">
        <v>21.298999999999999</v>
      </c>
      <c r="Z3382">
        <v>23.097999999999999</v>
      </c>
      <c r="AA3382">
        <v>24.905000000000001</v>
      </c>
      <c r="AB3382">
        <v>26.713000000000001</v>
      </c>
      <c r="AC3382">
        <v>28.513999999999999</v>
      </c>
      <c r="AD3382">
        <v>30.297999999999998</v>
      </c>
      <c r="AE3382">
        <v>31.959</v>
      </c>
      <c r="AF3382">
        <v>33.68</v>
      </c>
      <c r="AG3382">
        <v>35.465000000000003</v>
      </c>
      <c r="AH3382">
        <v>37.316000000000003</v>
      </c>
      <c r="AI3382">
        <v>39.228999999999999</v>
      </c>
      <c r="AJ3382" t="s">
        <v>43</v>
      </c>
      <c r="AK3382" t="s">
        <v>19</v>
      </c>
    </row>
    <row r="3383" spans="1:38" x14ac:dyDescent="0.35">
      <c r="A3383" t="s">
        <v>72</v>
      </c>
      <c r="B3383" t="s">
        <v>70</v>
      </c>
      <c r="C3383" t="s">
        <v>44</v>
      </c>
      <c r="D3383">
        <v>0.318</v>
      </c>
      <c r="E3383">
        <v>0.27700000000000002</v>
      </c>
      <c r="F3383">
        <v>0.28000000000000003</v>
      </c>
      <c r="G3383">
        <v>0.28499999999999998</v>
      </c>
      <c r="H3383">
        <v>0.28899999999999998</v>
      </c>
      <c r="I3383">
        <v>0.29199999999999998</v>
      </c>
      <c r="J3383">
        <v>0.29599999999999999</v>
      </c>
      <c r="K3383">
        <v>0.316</v>
      </c>
      <c r="L3383">
        <v>0.33700000000000002</v>
      </c>
      <c r="M3383">
        <v>0.36399999999999999</v>
      </c>
      <c r="N3383">
        <v>0.39200000000000002</v>
      </c>
      <c r="O3383">
        <v>0.42299999999999999</v>
      </c>
      <c r="P3383">
        <v>0.45700000000000002</v>
      </c>
      <c r="Q3383">
        <v>0.49299999999999999</v>
      </c>
      <c r="R3383">
        <v>0.53100000000000003</v>
      </c>
      <c r="S3383">
        <v>0.57299999999999995</v>
      </c>
      <c r="T3383">
        <v>0.61899999999999999</v>
      </c>
      <c r="U3383">
        <v>0.66600000000000004</v>
      </c>
      <c r="V3383">
        <v>0.71499999999999997</v>
      </c>
      <c r="W3383">
        <v>0.77</v>
      </c>
      <c r="X3383">
        <v>0.82599999999999996</v>
      </c>
      <c r="Y3383">
        <v>0.88200000000000001</v>
      </c>
      <c r="Z3383">
        <v>0.94599999999999995</v>
      </c>
      <c r="AA3383">
        <v>1.01</v>
      </c>
      <c r="AB3383">
        <v>1.0760000000000001</v>
      </c>
      <c r="AC3383">
        <v>1.1479999999999999</v>
      </c>
      <c r="AD3383">
        <v>1.22</v>
      </c>
      <c r="AE3383">
        <v>1.2949999999999999</v>
      </c>
      <c r="AF3383">
        <v>1.373</v>
      </c>
      <c r="AG3383">
        <v>1.456</v>
      </c>
      <c r="AH3383">
        <v>1.538</v>
      </c>
      <c r="AI3383">
        <v>1.6259999999999999</v>
      </c>
      <c r="AJ3383" t="s">
        <v>44</v>
      </c>
      <c r="AK3383" t="s">
        <v>17</v>
      </c>
    </row>
    <row r="3384" spans="1:38" x14ac:dyDescent="0.35">
      <c r="A3384" t="s">
        <v>72</v>
      </c>
      <c r="B3384" t="s">
        <v>70</v>
      </c>
      <c r="C3384" t="s">
        <v>45</v>
      </c>
      <c r="D3384">
        <v>4.9960000000000004</v>
      </c>
      <c r="E3384">
        <v>5.1669999999999998</v>
      </c>
      <c r="F3384">
        <v>5.1929999999999996</v>
      </c>
      <c r="G3384">
        <v>5.2329999999999997</v>
      </c>
      <c r="H3384">
        <v>5.28</v>
      </c>
      <c r="I3384">
        <v>5.3220000000000001</v>
      </c>
      <c r="J3384">
        <v>5.3680000000000003</v>
      </c>
      <c r="K3384">
        <v>6.3440000000000003</v>
      </c>
      <c r="L3384">
        <v>7.39</v>
      </c>
      <c r="M3384">
        <v>8.4949999999999992</v>
      </c>
      <c r="N3384">
        <v>9.6649999999999991</v>
      </c>
      <c r="O3384">
        <v>10.927</v>
      </c>
      <c r="P3384">
        <v>12.256</v>
      </c>
      <c r="Q3384">
        <v>13.664999999999999</v>
      </c>
      <c r="R3384">
        <v>15.182</v>
      </c>
      <c r="S3384">
        <v>16.814</v>
      </c>
      <c r="T3384">
        <v>18.532</v>
      </c>
      <c r="U3384">
        <v>20.347999999999999</v>
      </c>
      <c r="V3384">
        <v>22.263999999999999</v>
      </c>
      <c r="W3384">
        <v>24.283000000000001</v>
      </c>
      <c r="X3384">
        <v>26.414000000000001</v>
      </c>
      <c r="Y3384">
        <v>28.663</v>
      </c>
      <c r="Z3384">
        <v>30.847999999999999</v>
      </c>
      <c r="AA3384">
        <v>33.048999999999999</v>
      </c>
      <c r="AB3384">
        <v>35.253</v>
      </c>
      <c r="AC3384">
        <v>37.448999999999998</v>
      </c>
      <c r="AD3384">
        <v>39.627000000000002</v>
      </c>
      <c r="AE3384">
        <v>41.661000000000001</v>
      </c>
      <c r="AF3384">
        <v>43.768999999999998</v>
      </c>
      <c r="AG3384">
        <v>45.954999999999998</v>
      </c>
      <c r="AH3384">
        <v>48.218000000000004</v>
      </c>
      <c r="AI3384">
        <v>50.564999999999998</v>
      </c>
      <c r="AJ3384" t="s">
        <v>45</v>
      </c>
      <c r="AK3384" t="s">
        <v>9</v>
      </c>
    </row>
    <row r="3385" spans="1:38" x14ac:dyDescent="0.35">
      <c r="A3385" t="s">
        <v>72</v>
      </c>
      <c r="B3385" t="s">
        <v>70</v>
      </c>
      <c r="C3385" t="s">
        <v>46</v>
      </c>
      <c r="D3385">
        <v>2.2109999999999999</v>
      </c>
      <c r="E3385">
        <v>1.978</v>
      </c>
      <c r="F3385">
        <v>1.9850000000000001</v>
      </c>
      <c r="G3385">
        <v>2.0110000000000001</v>
      </c>
      <c r="H3385">
        <v>2.0369999999999999</v>
      </c>
      <c r="I3385">
        <v>2.0609999999999999</v>
      </c>
      <c r="J3385">
        <v>2.0870000000000002</v>
      </c>
      <c r="K3385">
        <v>4.492</v>
      </c>
      <c r="L3385">
        <v>7.1340000000000003</v>
      </c>
      <c r="M3385">
        <v>9.9190000000000005</v>
      </c>
      <c r="N3385">
        <v>12.856999999999999</v>
      </c>
      <c r="O3385">
        <v>16.038</v>
      </c>
      <c r="P3385">
        <v>19.39</v>
      </c>
      <c r="Q3385">
        <v>22.925999999999998</v>
      </c>
      <c r="R3385">
        <v>26.463000000000001</v>
      </c>
      <c r="S3385">
        <v>30.023</v>
      </c>
      <c r="T3385">
        <v>33.777999999999999</v>
      </c>
      <c r="U3385">
        <v>37.74</v>
      </c>
      <c r="V3385">
        <v>41.917999999999999</v>
      </c>
      <c r="W3385">
        <v>46.326000000000001</v>
      </c>
      <c r="X3385">
        <v>50.976999999999997</v>
      </c>
      <c r="Y3385">
        <v>55.884</v>
      </c>
      <c r="Z3385">
        <v>60.652999999999999</v>
      </c>
      <c r="AA3385">
        <v>65.447999999999993</v>
      </c>
      <c r="AB3385">
        <v>70.245999999999995</v>
      </c>
      <c r="AC3385">
        <v>75.025000000000006</v>
      </c>
      <c r="AD3385">
        <v>79.765000000000001</v>
      </c>
      <c r="AE3385">
        <v>84.182000000000002</v>
      </c>
      <c r="AF3385">
        <v>88.760999999999996</v>
      </c>
      <c r="AG3385">
        <v>93.504999999999995</v>
      </c>
      <c r="AH3385">
        <v>98.423000000000002</v>
      </c>
      <c r="AI3385">
        <v>103.518</v>
      </c>
      <c r="AJ3385" t="s">
        <v>46</v>
      </c>
      <c r="AK3385" t="s">
        <v>17</v>
      </c>
    </row>
    <row r="3386" spans="1:38" x14ac:dyDescent="0.35">
      <c r="A3386" t="s">
        <v>72</v>
      </c>
      <c r="B3386" t="s">
        <v>70</v>
      </c>
      <c r="C3386" t="s">
        <v>47</v>
      </c>
      <c r="D3386">
        <v>1.335</v>
      </c>
      <c r="E3386">
        <v>1.214</v>
      </c>
      <c r="F3386">
        <v>1.226</v>
      </c>
      <c r="G3386">
        <v>1.28</v>
      </c>
      <c r="H3386">
        <v>1.3360000000000001</v>
      </c>
      <c r="I3386">
        <v>1.3919999999999999</v>
      </c>
      <c r="J3386">
        <v>1.448</v>
      </c>
      <c r="K3386">
        <v>4.0469999999999997</v>
      </c>
      <c r="L3386">
        <v>6.8570000000000002</v>
      </c>
      <c r="M3386">
        <v>9.8230000000000004</v>
      </c>
      <c r="N3386">
        <v>12.95</v>
      </c>
      <c r="O3386">
        <v>16.335000000000001</v>
      </c>
      <c r="P3386">
        <v>19.899999999999999</v>
      </c>
      <c r="Q3386">
        <v>23.664999999999999</v>
      </c>
      <c r="R3386">
        <v>27.131</v>
      </c>
      <c r="S3386">
        <v>30.347999999999999</v>
      </c>
      <c r="T3386">
        <v>33.744</v>
      </c>
      <c r="U3386">
        <v>37.323</v>
      </c>
      <c r="V3386">
        <v>41.097999999999999</v>
      </c>
      <c r="W3386">
        <v>45.082999999999998</v>
      </c>
      <c r="X3386">
        <v>49.286000000000001</v>
      </c>
      <c r="Y3386">
        <v>53.722000000000001</v>
      </c>
      <c r="Z3386">
        <v>58.029000000000003</v>
      </c>
      <c r="AA3386">
        <v>62.359000000000002</v>
      </c>
      <c r="AB3386">
        <v>66.692999999999998</v>
      </c>
      <c r="AC3386">
        <v>71.010000000000005</v>
      </c>
      <c r="AD3386">
        <v>75.289000000000001</v>
      </c>
      <c r="AE3386">
        <v>79.277000000000001</v>
      </c>
      <c r="AF3386">
        <v>83.406999999999996</v>
      </c>
      <c r="AG3386">
        <v>87.686999999999998</v>
      </c>
      <c r="AH3386">
        <v>92.125</v>
      </c>
      <c r="AI3386">
        <v>96.724000000000004</v>
      </c>
      <c r="AJ3386" t="s">
        <v>47</v>
      </c>
      <c r="AK3386" t="s">
        <v>17</v>
      </c>
    </row>
    <row r="3387" spans="1:38" x14ac:dyDescent="0.35">
      <c r="A3387" t="s">
        <v>72</v>
      </c>
      <c r="B3387" t="s">
        <v>70</v>
      </c>
      <c r="C3387" t="s">
        <v>48</v>
      </c>
      <c r="D3387">
        <v>34.002000000000002</v>
      </c>
      <c r="E3387">
        <v>34.365000000000002</v>
      </c>
      <c r="F3387">
        <v>34.408000000000001</v>
      </c>
      <c r="G3387">
        <v>34.476999999999997</v>
      </c>
      <c r="H3387">
        <v>34.549999999999997</v>
      </c>
      <c r="I3387">
        <v>34.621000000000002</v>
      </c>
      <c r="J3387">
        <v>34.692999999999998</v>
      </c>
      <c r="K3387">
        <v>35.935000000000002</v>
      </c>
      <c r="L3387">
        <v>37.267000000000003</v>
      </c>
      <c r="M3387">
        <v>38.677999999999997</v>
      </c>
      <c r="N3387">
        <v>40.167000000000002</v>
      </c>
      <c r="O3387">
        <v>41.779000000000003</v>
      </c>
      <c r="P3387">
        <v>43.48</v>
      </c>
      <c r="Q3387">
        <v>45.277000000000001</v>
      </c>
      <c r="R3387">
        <v>48.079000000000001</v>
      </c>
      <c r="S3387">
        <v>51.828000000000003</v>
      </c>
      <c r="T3387">
        <v>55.781999999999996</v>
      </c>
      <c r="U3387">
        <v>59.953000000000003</v>
      </c>
      <c r="V3387">
        <v>64.352000000000004</v>
      </c>
      <c r="W3387">
        <v>68.994</v>
      </c>
      <c r="X3387">
        <v>73.893000000000001</v>
      </c>
      <c r="Y3387">
        <v>79.057000000000002</v>
      </c>
      <c r="Z3387">
        <v>84.082999999999998</v>
      </c>
      <c r="AA3387">
        <v>89.137</v>
      </c>
      <c r="AB3387">
        <v>94.197000000000003</v>
      </c>
      <c r="AC3387">
        <v>99.242000000000004</v>
      </c>
      <c r="AD3387">
        <v>104.244</v>
      </c>
      <c r="AE3387">
        <v>108.91500000000001</v>
      </c>
      <c r="AF3387">
        <v>113.756</v>
      </c>
      <c r="AG3387">
        <v>118.77200000000001</v>
      </c>
      <c r="AH3387">
        <v>123.971</v>
      </c>
      <c r="AI3387">
        <v>129.36000000000001</v>
      </c>
      <c r="AJ3387" t="s">
        <v>48</v>
      </c>
      <c r="AK3387" t="s">
        <v>8</v>
      </c>
      <c r="AL3387" t="s">
        <v>17</v>
      </c>
    </row>
    <row r="3388" spans="1:38" x14ac:dyDescent="0.35">
      <c r="A3388" t="s">
        <v>72</v>
      </c>
      <c r="B3388" t="s">
        <v>70</v>
      </c>
      <c r="C3388" t="s">
        <v>49</v>
      </c>
      <c r="D3388">
        <v>7.5999999999999998E-2</v>
      </c>
      <c r="E3388">
        <v>0.27300000000000002</v>
      </c>
      <c r="F3388">
        <v>0.29699999999999999</v>
      </c>
      <c r="G3388">
        <v>0.33600000000000002</v>
      </c>
      <c r="H3388">
        <v>0.36299999999999999</v>
      </c>
      <c r="I3388">
        <v>0.39600000000000002</v>
      </c>
      <c r="J3388">
        <v>0.43</v>
      </c>
      <c r="K3388">
        <v>0.86699999999999999</v>
      </c>
      <c r="L3388">
        <v>1.333</v>
      </c>
      <c r="M3388">
        <v>1.83</v>
      </c>
      <c r="N3388">
        <v>2.35</v>
      </c>
      <c r="O3388">
        <v>2.92</v>
      </c>
      <c r="P3388">
        <v>3.5169999999999999</v>
      </c>
      <c r="Q3388">
        <v>4.1500000000000004</v>
      </c>
      <c r="R3388">
        <v>5.5350000000000001</v>
      </c>
      <c r="S3388">
        <v>7.6150000000000002</v>
      </c>
      <c r="T3388">
        <v>9.8109999999999999</v>
      </c>
      <c r="U3388">
        <v>12.132</v>
      </c>
      <c r="V3388">
        <v>14.571999999999999</v>
      </c>
      <c r="W3388">
        <v>17.148</v>
      </c>
      <c r="X3388">
        <v>19.87</v>
      </c>
      <c r="Y3388">
        <v>22.74</v>
      </c>
      <c r="Z3388">
        <v>25.533000000000001</v>
      </c>
      <c r="AA3388">
        <v>28.341000000000001</v>
      </c>
      <c r="AB3388">
        <v>31.152999999999999</v>
      </c>
      <c r="AC3388">
        <v>33.950000000000003</v>
      </c>
      <c r="AD3388">
        <v>36.728000000000002</v>
      </c>
      <c r="AE3388">
        <v>39.323999999999998</v>
      </c>
      <c r="AF3388">
        <v>42.015999999999998</v>
      </c>
      <c r="AG3388">
        <v>44.792999999999999</v>
      </c>
      <c r="AH3388">
        <v>47.683</v>
      </c>
      <c r="AI3388">
        <v>50.674999999999997</v>
      </c>
      <c r="AJ3388" t="s">
        <v>49</v>
      </c>
      <c r="AK3388" t="s">
        <v>9</v>
      </c>
    </row>
    <row r="3389" spans="1:38" x14ac:dyDescent="0.35">
      <c r="A3389" t="s">
        <v>72</v>
      </c>
      <c r="B3389" t="s">
        <v>70</v>
      </c>
      <c r="C3389" t="s">
        <v>50</v>
      </c>
      <c r="D3389">
        <v>1.2E-2</v>
      </c>
      <c r="E3389">
        <v>1.2E-2</v>
      </c>
      <c r="F3389">
        <v>1.2E-2</v>
      </c>
      <c r="G3389">
        <v>1.2E-2</v>
      </c>
      <c r="H3389">
        <v>1.2E-2</v>
      </c>
      <c r="I3389">
        <v>1.2E-2</v>
      </c>
      <c r="J3389">
        <v>1.2E-2</v>
      </c>
      <c r="K3389">
        <v>0.45300000000000001</v>
      </c>
      <c r="L3389">
        <v>0.82199999999999995</v>
      </c>
      <c r="M3389">
        <v>1.21</v>
      </c>
      <c r="N3389">
        <v>1.621</v>
      </c>
      <c r="O3389">
        <v>2.0649999999999999</v>
      </c>
      <c r="P3389">
        <v>2.5310000000000001</v>
      </c>
      <c r="Q3389">
        <v>3.0219999999999998</v>
      </c>
      <c r="R3389">
        <v>3.54</v>
      </c>
      <c r="S3389">
        <v>4.0860000000000003</v>
      </c>
      <c r="T3389">
        <v>4.665</v>
      </c>
      <c r="U3389">
        <v>5.2729999999999997</v>
      </c>
      <c r="V3389">
        <v>5.9160000000000004</v>
      </c>
      <c r="W3389">
        <v>6.5919999999999996</v>
      </c>
      <c r="X3389">
        <v>7.3090000000000002</v>
      </c>
      <c r="Y3389">
        <v>8.0609999999999999</v>
      </c>
      <c r="Z3389">
        <v>8.7929999999999993</v>
      </c>
      <c r="AA3389">
        <v>9.5299999999999994</v>
      </c>
      <c r="AB3389">
        <v>10.263</v>
      </c>
      <c r="AC3389">
        <v>10.997</v>
      </c>
      <c r="AD3389">
        <v>11.724</v>
      </c>
      <c r="AE3389">
        <v>12.397</v>
      </c>
      <c r="AF3389">
        <v>13.096</v>
      </c>
      <c r="AG3389">
        <v>13.823</v>
      </c>
      <c r="AH3389">
        <v>14.571999999999999</v>
      </c>
      <c r="AI3389">
        <v>15.355</v>
      </c>
      <c r="AJ3389" t="s">
        <v>50</v>
      </c>
      <c r="AK3389" t="s">
        <v>15</v>
      </c>
    </row>
    <row r="3390" spans="1:38" x14ac:dyDescent="0.35">
      <c r="A3390" t="s">
        <v>72</v>
      </c>
      <c r="B3390" t="s">
        <v>70</v>
      </c>
      <c r="C3390" t="s">
        <v>51</v>
      </c>
      <c r="D3390">
        <v>41.548000000000002</v>
      </c>
      <c r="E3390">
        <v>41.536999999999999</v>
      </c>
      <c r="F3390">
        <v>41.537999999999997</v>
      </c>
      <c r="G3390">
        <v>41.537999999999997</v>
      </c>
      <c r="H3390">
        <v>41.537999999999997</v>
      </c>
      <c r="I3390">
        <v>41.539000000000001</v>
      </c>
      <c r="J3390">
        <v>41.539000000000001</v>
      </c>
      <c r="K3390">
        <v>41.744999999999997</v>
      </c>
      <c r="L3390">
        <v>41.975999999999999</v>
      </c>
      <c r="M3390">
        <v>42.216000000000001</v>
      </c>
      <c r="N3390">
        <v>42.469000000000001</v>
      </c>
      <c r="O3390">
        <v>42.744999999999997</v>
      </c>
      <c r="P3390">
        <v>43.036000000000001</v>
      </c>
      <c r="Q3390">
        <v>43.34</v>
      </c>
      <c r="R3390">
        <v>43.664999999999999</v>
      </c>
      <c r="S3390">
        <v>44.006999999999998</v>
      </c>
      <c r="T3390">
        <v>44.366</v>
      </c>
      <c r="U3390">
        <v>44.744</v>
      </c>
      <c r="V3390">
        <v>45.143999999999998</v>
      </c>
      <c r="W3390">
        <v>45.566000000000003</v>
      </c>
      <c r="X3390">
        <v>46.012</v>
      </c>
      <c r="Y3390">
        <v>46.48</v>
      </c>
      <c r="Z3390">
        <v>46.936999999999998</v>
      </c>
      <c r="AA3390">
        <v>47.396000000000001</v>
      </c>
      <c r="AB3390">
        <v>47.854999999999997</v>
      </c>
      <c r="AC3390">
        <v>48.313000000000002</v>
      </c>
      <c r="AD3390">
        <v>48.768000000000001</v>
      </c>
      <c r="AE3390">
        <v>49.191000000000003</v>
      </c>
      <c r="AF3390">
        <v>49.628999999999998</v>
      </c>
      <c r="AG3390">
        <v>50.082000000000001</v>
      </c>
      <c r="AH3390">
        <v>50.554000000000002</v>
      </c>
      <c r="AI3390">
        <v>51.042999999999999</v>
      </c>
      <c r="AJ3390" t="s">
        <v>51</v>
      </c>
      <c r="AK3390" t="s">
        <v>19</v>
      </c>
    </row>
    <row r="3391" spans="1:38" x14ac:dyDescent="0.35">
      <c r="A3391" t="s">
        <v>72</v>
      </c>
      <c r="B3391" t="s">
        <v>70</v>
      </c>
      <c r="C3391" t="s">
        <v>52</v>
      </c>
      <c r="D3391">
        <v>6.09</v>
      </c>
      <c r="E3391">
        <v>6.0860000000000003</v>
      </c>
      <c r="F3391">
        <v>6.0869999999999997</v>
      </c>
      <c r="G3391">
        <v>6.0880000000000001</v>
      </c>
      <c r="H3391">
        <v>6.0880000000000001</v>
      </c>
      <c r="I3391">
        <v>6.09</v>
      </c>
      <c r="J3391">
        <v>6.09</v>
      </c>
      <c r="K3391">
        <v>6.9550000000000001</v>
      </c>
      <c r="L3391">
        <v>7.7539999999999996</v>
      </c>
      <c r="M3391">
        <v>8.593</v>
      </c>
      <c r="N3391">
        <v>9.4789999999999992</v>
      </c>
      <c r="O3391">
        <v>10.438000000000001</v>
      </c>
      <c r="P3391">
        <v>11.451000000000001</v>
      </c>
      <c r="Q3391">
        <v>12.518000000000001</v>
      </c>
      <c r="R3391">
        <v>13.638999999999999</v>
      </c>
      <c r="S3391">
        <v>14.824999999999999</v>
      </c>
      <c r="T3391">
        <v>16.077000000000002</v>
      </c>
      <c r="U3391">
        <v>17.395</v>
      </c>
      <c r="V3391">
        <v>18.786000000000001</v>
      </c>
      <c r="W3391">
        <v>20.253</v>
      </c>
      <c r="X3391">
        <v>21.803000000000001</v>
      </c>
      <c r="Y3391">
        <v>23.437999999999999</v>
      </c>
      <c r="Z3391">
        <v>25.021999999999998</v>
      </c>
      <c r="AA3391">
        <v>26.614999999999998</v>
      </c>
      <c r="AB3391">
        <v>28.21</v>
      </c>
      <c r="AC3391">
        <v>29.798999999999999</v>
      </c>
      <c r="AD3391">
        <v>31.372</v>
      </c>
      <c r="AE3391">
        <v>32.835999999999999</v>
      </c>
      <c r="AF3391">
        <v>34.353000000000002</v>
      </c>
      <c r="AG3391">
        <v>35.926000000000002</v>
      </c>
      <c r="AH3391">
        <v>37.555999999999997</v>
      </c>
      <c r="AI3391">
        <v>39.247</v>
      </c>
      <c r="AJ3391" t="s">
        <v>52</v>
      </c>
      <c r="AK3391" t="s">
        <v>15</v>
      </c>
    </row>
    <row r="3392" spans="1:38" x14ac:dyDescent="0.35">
      <c r="A3392" t="s">
        <v>72</v>
      </c>
      <c r="B3392" t="s">
        <v>70</v>
      </c>
      <c r="C3392" t="s">
        <v>53</v>
      </c>
      <c r="D3392">
        <v>2.4820000000000002</v>
      </c>
      <c r="E3392">
        <v>2.7090000000000001</v>
      </c>
      <c r="F3392">
        <v>2.899</v>
      </c>
      <c r="G3392">
        <v>3.0219999999999998</v>
      </c>
      <c r="H3392">
        <v>3.15</v>
      </c>
      <c r="I3392">
        <v>3.2719999999999998</v>
      </c>
      <c r="J3392">
        <v>3.395</v>
      </c>
      <c r="K3392">
        <v>7.141</v>
      </c>
      <c r="L3392">
        <v>11.146000000000001</v>
      </c>
      <c r="M3392">
        <v>15.375999999999999</v>
      </c>
      <c r="N3392">
        <v>19.84</v>
      </c>
      <c r="O3392">
        <v>24.666</v>
      </c>
      <c r="P3392">
        <v>29.757000000000001</v>
      </c>
      <c r="Q3392">
        <v>35.122999999999998</v>
      </c>
      <c r="R3392">
        <v>39.174999999999997</v>
      </c>
      <c r="S3392">
        <v>42.039000000000001</v>
      </c>
      <c r="T3392">
        <v>45.06</v>
      </c>
      <c r="U3392">
        <v>48.247</v>
      </c>
      <c r="V3392">
        <v>51.609000000000002</v>
      </c>
      <c r="W3392">
        <v>55.156999999999996</v>
      </c>
      <c r="X3392">
        <v>58.9</v>
      </c>
      <c r="Y3392">
        <v>62.848999999999997</v>
      </c>
      <c r="Z3392">
        <v>66.688999999999993</v>
      </c>
      <c r="AA3392">
        <v>70.548000000000002</v>
      </c>
      <c r="AB3392">
        <v>74.41</v>
      </c>
      <c r="AC3392">
        <v>78.257999999999996</v>
      </c>
      <c r="AD3392">
        <v>82.082999999999998</v>
      </c>
      <c r="AE3392">
        <v>85.646000000000001</v>
      </c>
      <c r="AF3392">
        <v>89.337000000000003</v>
      </c>
      <c r="AG3392">
        <v>93.162000000000006</v>
      </c>
      <c r="AH3392">
        <v>97.128</v>
      </c>
      <c r="AI3392">
        <v>101.236</v>
      </c>
      <c r="AJ3392" t="s">
        <v>53</v>
      </c>
      <c r="AK3392" t="s">
        <v>8</v>
      </c>
    </row>
    <row r="3393" spans="1:38" x14ac:dyDescent="0.35">
      <c r="A3393" t="s">
        <v>72</v>
      </c>
      <c r="B3393" t="s">
        <v>70</v>
      </c>
      <c r="C3393" t="s">
        <v>54</v>
      </c>
      <c r="D3393">
        <v>2.5099999999999998</v>
      </c>
      <c r="E3393">
        <v>2.6859999999999999</v>
      </c>
      <c r="F3393">
        <v>2.7050000000000001</v>
      </c>
      <c r="G3393">
        <v>2.7229999999999999</v>
      </c>
      <c r="H3393">
        <v>2.742</v>
      </c>
      <c r="I3393">
        <v>2.76</v>
      </c>
      <c r="J3393">
        <v>2.7789999999999999</v>
      </c>
      <c r="K3393">
        <v>2.798</v>
      </c>
      <c r="L3393">
        <v>2.8210000000000002</v>
      </c>
      <c r="M3393">
        <v>2.8450000000000002</v>
      </c>
      <c r="N3393">
        <v>2.8740000000000001</v>
      </c>
      <c r="O3393">
        <v>2.9049999999999998</v>
      </c>
      <c r="P3393">
        <v>2.9380000000000002</v>
      </c>
      <c r="Q3393">
        <v>2.9769999999999999</v>
      </c>
      <c r="R3393">
        <v>4.7279999999999998</v>
      </c>
      <c r="S3393">
        <v>8.0739999999999998</v>
      </c>
      <c r="T3393">
        <v>11.601000000000001</v>
      </c>
      <c r="U3393">
        <v>15.323</v>
      </c>
      <c r="V3393">
        <v>19.245000000000001</v>
      </c>
      <c r="W3393">
        <v>23.388999999999999</v>
      </c>
      <c r="X3393">
        <v>27.757000000000001</v>
      </c>
      <c r="Y3393">
        <v>32.366</v>
      </c>
      <c r="Z3393">
        <v>36.844999999999999</v>
      </c>
      <c r="AA3393">
        <v>41.347000000000001</v>
      </c>
      <c r="AB3393">
        <v>45.854999999999997</v>
      </c>
      <c r="AC3393">
        <v>50.341000000000001</v>
      </c>
      <c r="AD3393">
        <v>54.79</v>
      </c>
      <c r="AE3393">
        <v>58.939</v>
      </c>
      <c r="AF3393">
        <v>63.234000000000002</v>
      </c>
      <c r="AG3393">
        <v>67.686999999999998</v>
      </c>
      <c r="AH3393">
        <v>72.301000000000002</v>
      </c>
      <c r="AI3393">
        <v>77.085999999999999</v>
      </c>
      <c r="AJ3393" t="s">
        <v>54</v>
      </c>
      <c r="AK3393" t="s">
        <v>22</v>
      </c>
    </row>
    <row r="3394" spans="1:38" x14ac:dyDescent="0.35">
      <c r="A3394" t="s">
        <v>72</v>
      </c>
      <c r="B3394" t="s">
        <v>70</v>
      </c>
      <c r="C3394" t="s">
        <v>55</v>
      </c>
      <c r="D3394">
        <v>5.133</v>
      </c>
      <c r="E3394">
        <v>5.12</v>
      </c>
      <c r="F3394">
        <v>5.1210000000000004</v>
      </c>
      <c r="G3394">
        <v>5.1219999999999999</v>
      </c>
      <c r="H3394">
        <v>5.1219999999999999</v>
      </c>
      <c r="I3394">
        <v>5.1230000000000002</v>
      </c>
      <c r="J3394">
        <v>5.1230000000000002</v>
      </c>
      <c r="K3394">
        <v>5.734</v>
      </c>
      <c r="L3394">
        <v>6.4130000000000003</v>
      </c>
      <c r="M3394">
        <v>7.1269999999999998</v>
      </c>
      <c r="N3394">
        <v>7.88</v>
      </c>
      <c r="O3394">
        <v>8.6959999999999997</v>
      </c>
      <c r="P3394">
        <v>9.5519999999999996</v>
      </c>
      <c r="Q3394">
        <v>10.462</v>
      </c>
      <c r="R3394">
        <v>11.416</v>
      </c>
      <c r="S3394">
        <v>12.423999999999999</v>
      </c>
      <c r="T3394">
        <v>13.489000000000001</v>
      </c>
      <c r="U3394">
        <v>14.612</v>
      </c>
      <c r="V3394">
        <v>15.797000000000001</v>
      </c>
      <c r="W3394">
        <v>17.044</v>
      </c>
      <c r="X3394">
        <v>18.363</v>
      </c>
      <c r="Y3394">
        <v>19.751999999999999</v>
      </c>
      <c r="Z3394">
        <v>21.102</v>
      </c>
      <c r="AA3394">
        <v>22.457999999999998</v>
      </c>
      <c r="AB3394">
        <v>23.818999999999999</v>
      </c>
      <c r="AC3394">
        <v>25.17</v>
      </c>
      <c r="AD3394">
        <v>26.513000000000002</v>
      </c>
      <c r="AE3394">
        <v>27.760999999999999</v>
      </c>
      <c r="AF3394">
        <v>29.056000000000001</v>
      </c>
      <c r="AG3394">
        <v>30.398</v>
      </c>
      <c r="AH3394">
        <v>31.788</v>
      </c>
      <c r="AI3394">
        <v>33.228000000000002</v>
      </c>
      <c r="AJ3394" t="s">
        <v>55</v>
      </c>
      <c r="AK3394" t="s">
        <v>8</v>
      </c>
      <c r="AL3394" t="s">
        <v>17</v>
      </c>
    </row>
    <row r="3395" spans="1:38" x14ac:dyDescent="0.35">
      <c r="A3395" t="s">
        <v>56</v>
      </c>
      <c r="B3395" t="s">
        <v>70</v>
      </c>
      <c r="C3395" t="s">
        <v>7</v>
      </c>
      <c r="D3395">
        <v>27.498000000000001</v>
      </c>
      <c r="E3395">
        <v>27.693000000000001</v>
      </c>
      <c r="F3395">
        <v>27.72</v>
      </c>
      <c r="G3395">
        <v>27.766999999999999</v>
      </c>
      <c r="H3395">
        <v>27.82</v>
      </c>
      <c r="I3395">
        <v>27.867999999999999</v>
      </c>
      <c r="J3395">
        <v>27.917999999999999</v>
      </c>
      <c r="K3395">
        <v>29.018000000000001</v>
      </c>
      <c r="L3395">
        <v>30.196999999999999</v>
      </c>
      <c r="M3395">
        <v>31.443000000000001</v>
      </c>
      <c r="N3395">
        <v>32.758000000000003</v>
      </c>
      <c r="O3395">
        <v>34.180999999999997</v>
      </c>
      <c r="P3395">
        <v>35.682000000000002</v>
      </c>
      <c r="Q3395">
        <v>37.268000000000001</v>
      </c>
      <c r="R3395">
        <v>39.231999999999999</v>
      </c>
      <c r="S3395">
        <v>41.552</v>
      </c>
      <c r="T3395">
        <v>44</v>
      </c>
      <c r="U3395">
        <v>46.585000000000001</v>
      </c>
      <c r="V3395">
        <v>49.31</v>
      </c>
      <c r="W3395">
        <v>52.186</v>
      </c>
      <c r="X3395">
        <v>55.222999999999999</v>
      </c>
      <c r="Y3395">
        <v>58.423999999999999</v>
      </c>
      <c r="Z3395">
        <v>61.536000000000001</v>
      </c>
      <c r="AA3395">
        <v>64.667000000000002</v>
      </c>
      <c r="AB3395">
        <v>67.802999999999997</v>
      </c>
      <c r="AC3395">
        <v>70.924000000000007</v>
      </c>
      <c r="AD3395">
        <v>74.021000000000001</v>
      </c>
      <c r="AE3395">
        <v>76.912000000000006</v>
      </c>
      <c r="AF3395">
        <v>79.908000000000001</v>
      </c>
      <c r="AG3395">
        <v>83.01</v>
      </c>
      <c r="AH3395">
        <v>86.227000000000004</v>
      </c>
      <c r="AI3395">
        <v>89.563999999999993</v>
      </c>
      <c r="AJ3395" t="s">
        <v>7</v>
      </c>
      <c r="AK3395" t="s">
        <v>8</v>
      </c>
      <c r="AL3395" t="s">
        <v>9</v>
      </c>
    </row>
    <row r="3396" spans="1:38" x14ac:dyDescent="0.35">
      <c r="A3396" t="s">
        <v>56</v>
      </c>
      <c r="B3396" t="s">
        <v>70</v>
      </c>
      <c r="C3396" t="s">
        <v>10</v>
      </c>
      <c r="D3396">
        <v>1.2E-2</v>
      </c>
      <c r="E3396">
        <v>0.04</v>
      </c>
      <c r="F3396">
        <v>4.2000000000000003E-2</v>
      </c>
      <c r="G3396">
        <v>4.5999999999999999E-2</v>
      </c>
      <c r="H3396">
        <v>0.05</v>
      </c>
      <c r="I3396">
        <v>5.1999999999999998E-2</v>
      </c>
      <c r="J3396">
        <v>5.5E-2</v>
      </c>
      <c r="K3396">
        <v>5.8999999999999997E-2</v>
      </c>
      <c r="L3396">
        <v>6.3E-2</v>
      </c>
      <c r="M3396">
        <v>6.7000000000000004E-2</v>
      </c>
      <c r="N3396">
        <v>7.0999999999999994E-2</v>
      </c>
      <c r="O3396">
        <v>7.5999999999999998E-2</v>
      </c>
      <c r="P3396">
        <v>8.1000000000000003E-2</v>
      </c>
      <c r="Q3396">
        <v>8.7999999999999995E-2</v>
      </c>
      <c r="R3396">
        <v>9.5000000000000001E-2</v>
      </c>
      <c r="S3396">
        <v>0.10199999999999999</v>
      </c>
      <c r="T3396">
        <v>0.109</v>
      </c>
      <c r="U3396">
        <v>0.11600000000000001</v>
      </c>
      <c r="V3396">
        <v>0.125</v>
      </c>
      <c r="W3396">
        <v>0.13400000000000001</v>
      </c>
      <c r="X3396">
        <v>0.14299999999999999</v>
      </c>
      <c r="Y3396">
        <v>0.152</v>
      </c>
      <c r="Z3396">
        <v>0.16300000000000001</v>
      </c>
      <c r="AA3396">
        <v>0.17399999999999999</v>
      </c>
      <c r="AB3396">
        <v>0.185</v>
      </c>
      <c r="AC3396">
        <v>0.19600000000000001</v>
      </c>
      <c r="AD3396">
        <v>0.20899999999999999</v>
      </c>
      <c r="AE3396">
        <v>0.222</v>
      </c>
      <c r="AF3396">
        <v>0.23400000000000001</v>
      </c>
      <c r="AG3396">
        <v>0.248</v>
      </c>
      <c r="AH3396">
        <v>0.26200000000000001</v>
      </c>
      <c r="AI3396">
        <v>0.27600000000000002</v>
      </c>
      <c r="AJ3396" t="s">
        <v>10</v>
      </c>
      <c r="AK3396" t="s">
        <v>11</v>
      </c>
      <c r="AL3396" t="s">
        <v>9</v>
      </c>
    </row>
    <row r="3397" spans="1:38" x14ac:dyDescent="0.35">
      <c r="A3397" t="s">
        <v>56</v>
      </c>
      <c r="B3397" t="s">
        <v>70</v>
      </c>
      <c r="C3397" t="s">
        <v>12</v>
      </c>
      <c r="D3397">
        <v>2.0979999999999999</v>
      </c>
      <c r="E3397">
        <v>2.371</v>
      </c>
      <c r="F3397">
        <v>2.4079999999999999</v>
      </c>
      <c r="G3397">
        <v>2.4359999999999999</v>
      </c>
      <c r="H3397">
        <v>2.468</v>
      </c>
      <c r="I3397">
        <v>2.5009999999999999</v>
      </c>
      <c r="J3397">
        <v>2.5350000000000001</v>
      </c>
      <c r="K3397">
        <v>2.6429999999999998</v>
      </c>
      <c r="L3397">
        <v>2.7629999999999999</v>
      </c>
      <c r="M3397">
        <v>2.89</v>
      </c>
      <c r="N3397">
        <v>3.028</v>
      </c>
      <c r="O3397">
        <v>3.1760000000000002</v>
      </c>
      <c r="P3397">
        <v>3.3370000000000002</v>
      </c>
      <c r="Q3397">
        <v>3.508</v>
      </c>
      <c r="R3397">
        <v>4.4870000000000001</v>
      </c>
      <c r="S3397">
        <v>6.2160000000000002</v>
      </c>
      <c r="T3397">
        <v>8.0419999999999998</v>
      </c>
      <c r="U3397">
        <v>9.968</v>
      </c>
      <c r="V3397">
        <v>12</v>
      </c>
      <c r="W3397">
        <v>14.147</v>
      </c>
      <c r="X3397">
        <v>16.404</v>
      </c>
      <c r="Y3397">
        <v>18.794</v>
      </c>
      <c r="Z3397">
        <v>21.114999999999998</v>
      </c>
      <c r="AA3397">
        <v>23.451000000000001</v>
      </c>
      <c r="AB3397">
        <v>25.794</v>
      </c>
      <c r="AC3397">
        <v>28.13</v>
      </c>
      <c r="AD3397">
        <v>30.45</v>
      </c>
      <c r="AE3397">
        <v>32.624000000000002</v>
      </c>
      <c r="AF3397">
        <v>34.874000000000002</v>
      </c>
      <c r="AG3397">
        <v>37.200000000000003</v>
      </c>
      <c r="AH3397">
        <v>39.615000000000002</v>
      </c>
      <c r="AI3397">
        <v>42.116999999999997</v>
      </c>
      <c r="AJ3397" t="s">
        <v>12</v>
      </c>
      <c r="AK3397" t="s">
        <v>8</v>
      </c>
    </row>
    <row r="3398" spans="1:38" x14ac:dyDescent="0.35">
      <c r="A3398" t="s">
        <v>56</v>
      </c>
      <c r="B3398" t="s">
        <v>70</v>
      </c>
      <c r="C3398" t="s">
        <v>13</v>
      </c>
      <c r="D3398">
        <v>44.975999999999999</v>
      </c>
      <c r="E3398">
        <v>45.21</v>
      </c>
      <c r="F3398">
        <v>45.234000000000002</v>
      </c>
      <c r="G3398">
        <v>45.261000000000003</v>
      </c>
      <c r="H3398">
        <v>45.284999999999997</v>
      </c>
      <c r="I3398">
        <v>45.311999999999998</v>
      </c>
      <c r="J3398">
        <v>45.337000000000003</v>
      </c>
      <c r="K3398">
        <v>45.365000000000002</v>
      </c>
      <c r="L3398">
        <v>45.398000000000003</v>
      </c>
      <c r="M3398">
        <v>45.433999999999997</v>
      </c>
      <c r="N3398">
        <v>45.476999999999997</v>
      </c>
      <c r="O3398">
        <v>45.524000000000001</v>
      </c>
      <c r="P3398">
        <v>45.573</v>
      </c>
      <c r="Q3398">
        <v>45.625999999999998</v>
      </c>
      <c r="R3398">
        <v>45.962000000000003</v>
      </c>
      <c r="S3398">
        <v>46.56</v>
      </c>
      <c r="T3398">
        <v>47.192999999999998</v>
      </c>
      <c r="U3398">
        <v>47.860999999999997</v>
      </c>
      <c r="V3398">
        <v>48.566000000000003</v>
      </c>
      <c r="W3398">
        <v>49.311</v>
      </c>
      <c r="X3398">
        <v>50.093000000000004</v>
      </c>
      <c r="Y3398">
        <v>50.917999999999999</v>
      </c>
      <c r="Z3398">
        <v>51.725999999999999</v>
      </c>
      <c r="AA3398">
        <v>52.542000000000002</v>
      </c>
      <c r="AB3398">
        <v>53.363</v>
      </c>
      <c r="AC3398">
        <v>54.183999999999997</v>
      </c>
      <c r="AD3398">
        <v>55.002000000000002</v>
      </c>
      <c r="AE3398">
        <v>55.771000000000001</v>
      </c>
      <c r="AF3398">
        <v>56.570999999999998</v>
      </c>
      <c r="AG3398">
        <v>57.396000000000001</v>
      </c>
      <c r="AH3398">
        <v>58.25</v>
      </c>
      <c r="AI3398">
        <v>59.140999999999998</v>
      </c>
      <c r="AJ3398" t="s">
        <v>13</v>
      </c>
      <c r="AK3398" t="s">
        <v>8</v>
      </c>
    </row>
    <row r="3399" spans="1:38" x14ac:dyDescent="0.35">
      <c r="A3399" t="s">
        <v>56</v>
      </c>
      <c r="B3399" t="s">
        <v>70</v>
      </c>
      <c r="C3399" t="s">
        <v>14</v>
      </c>
      <c r="D3399">
        <v>132.39599999999999</v>
      </c>
      <c r="E3399">
        <v>131.46700000000001</v>
      </c>
      <c r="F3399">
        <v>131.47399999999999</v>
      </c>
      <c r="G3399">
        <v>131.47800000000001</v>
      </c>
      <c r="H3399">
        <v>131.48599999999999</v>
      </c>
      <c r="I3399">
        <v>131.49299999999999</v>
      </c>
      <c r="J3399">
        <v>131.501</v>
      </c>
      <c r="K3399">
        <v>134.494</v>
      </c>
      <c r="L3399">
        <v>137.80000000000001</v>
      </c>
      <c r="M3399">
        <v>141.286</v>
      </c>
      <c r="N3399">
        <v>144.965</v>
      </c>
      <c r="O3399">
        <v>148.94900000000001</v>
      </c>
      <c r="P3399">
        <v>153.14599999999999</v>
      </c>
      <c r="Q3399">
        <v>157.57400000000001</v>
      </c>
      <c r="R3399">
        <v>162.24799999999999</v>
      </c>
      <c r="S3399">
        <v>167.172</v>
      </c>
      <c r="T3399">
        <v>172.37100000000001</v>
      </c>
      <c r="U3399">
        <v>177.84800000000001</v>
      </c>
      <c r="V3399">
        <v>183.63300000000001</v>
      </c>
      <c r="W3399">
        <v>189.732</v>
      </c>
      <c r="X3399">
        <v>196.16900000000001</v>
      </c>
      <c r="Y3399">
        <v>202.96100000000001</v>
      </c>
      <c r="Z3399">
        <v>209.55600000000001</v>
      </c>
      <c r="AA3399">
        <v>216.19</v>
      </c>
      <c r="AB3399">
        <v>222.83099999999999</v>
      </c>
      <c r="AC3399">
        <v>229.44399999999999</v>
      </c>
      <c r="AD3399">
        <v>236.00200000000001</v>
      </c>
      <c r="AE3399">
        <v>242.11600000000001</v>
      </c>
      <c r="AF3399">
        <v>248.45</v>
      </c>
      <c r="AG3399">
        <v>255.01300000000001</v>
      </c>
      <c r="AH3399">
        <v>261.81799999999998</v>
      </c>
      <c r="AI3399">
        <v>268.87200000000001</v>
      </c>
      <c r="AJ3399" t="s">
        <v>14</v>
      </c>
      <c r="AK3399" t="s">
        <v>15</v>
      </c>
    </row>
    <row r="3400" spans="1:38" x14ac:dyDescent="0.35">
      <c r="A3400" t="s">
        <v>56</v>
      </c>
      <c r="B3400" t="s">
        <v>70</v>
      </c>
      <c r="C3400" t="s">
        <v>16</v>
      </c>
      <c r="D3400">
        <v>0.36799999999999999</v>
      </c>
      <c r="E3400">
        <v>1.125</v>
      </c>
      <c r="F3400">
        <v>1.2090000000000001</v>
      </c>
      <c r="G3400">
        <v>1.292</v>
      </c>
      <c r="H3400">
        <v>1.3740000000000001</v>
      </c>
      <c r="I3400">
        <v>1.458</v>
      </c>
      <c r="J3400">
        <v>1.54</v>
      </c>
      <c r="K3400">
        <v>1.627</v>
      </c>
      <c r="L3400">
        <v>1.7270000000000001</v>
      </c>
      <c r="M3400">
        <v>1.839</v>
      </c>
      <c r="N3400">
        <v>1.9650000000000001</v>
      </c>
      <c r="O3400">
        <v>2.101</v>
      </c>
      <c r="P3400">
        <v>2.2509999999999999</v>
      </c>
      <c r="Q3400">
        <v>2.4119999999999999</v>
      </c>
      <c r="R3400">
        <v>2.5880000000000001</v>
      </c>
      <c r="S3400">
        <v>2.7749999999999999</v>
      </c>
      <c r="T3400">
        <v>2.9750000000000001</v>
      </c>
      <c r="U3400">
        <v>3.1869999999999998</v>
      </c>
      <c r="V3400">
        <v>3.411</v>
      </c>
      <c r="W3400">
        <v>3.6480000000000001</v>
      </c>
      <c r="X3400">
        <v>3.8969999999999998</v>
      </c>
      <c r="Y3400">
        <v>4.1589999999999998</v>
      </c>
      <c r="Z3400">
        <v>4.4329999999999998</v>
      </c>
      <c r="AA3400">
        <v>4.7210000000000001</v>
      </c>
      <c r="AB3400">
        <v>5.0199999999999996</v>
      </c>
      <c r="AC3400">
        <v>5.3319999999999999</v>
      </c>
      <c r="AD3400">
        <v>5.657</v>
      </c>
      <c r="AE3400">
        <v>5.9939999999999998</v>
      </c>
      <c r="AF3400">
        <v>6.3440000000000003</v>
      </c>
      <c r="AG3400">
        <v>6.7050000000000001</v>
      </c>
      <c r="AH3400">
        <v>7.0789999999999997</v>
      </c>
      <c r="AI3400">
        <v>7.4649999999999999</v>
      </c>
      <c r="AJ3400" t="s">
        <v>16</v>
      </c>
      <c r="AK3400" t="s">
        <v>8</v>
      </c>
      <c r="AL3400" t="s">
        <v>17</v>
      </c>
    </row>
    <row r="3401" spans="1:38" x14ac:dyDescent="0.35">
      <c r="A3401" t="s">
        <v>56</v>
      </c>
      <c r="B3401" t="s">
        <v>70</v>
      </c>
      <c r="C3401" t="s">
        <v>18</v>
      </c>
      <c r="D3401">
        <v>12.631</v>
      </c>
      <c r="E3401">
        <v>12.587</v>
      </c>
      <c r="F3401">
        <v>12.587</v>
      </c>
      <c r="G3401">
        <v>12.587</v>
      </c>
      <c r="H3401">
        <v>12.587</v>
      </c>
      <c r="I3401">
        <v>12.587999999999999</v>
      </c>
      <c r="J3401">
        <v>12.587999999999999</v>
      </c>
      <c r="K3401">
        <v>12.808999999999999</v>
      </c>
      <c r="L3401">
        <v>13.055999999999999</v>
      </c>
      <c r="M3401">
        <v>13.314</v>
      </c>
      <c r="N3401">
        <v>13.586</v>
      </c>
      <c r="O3401">
        <v>13.882999999999999</v>
      </c>
      <c r="P3401">
        <v>14.194000000000001</v>
      </c>
      <c r="Q3401">
        <v>14.522</v>
      </c>
      <c r="R3401">
        <v>14.87</v>
      </c>
      <c r="S3401">
        <v>15.236000000000001</v>
      </c>
      <c r="T3401">
        <v>15.622</v>
      </c>
      <c r="U3401">
        <v>16.026</v>
      </c>
      <c r="V3401">
        <v>16.456</v>
      </c>
      <c r="W3401">
        <v>16.91</v>
      </c>
      <c r="X3401">
        <v>17.387</v>
      </c>
      <c r="Y3401">
        <v>17.893000000000001</v>
      </c>
      <c r="Z3401">
        <v>18.382000000000001</v>
      </c>
      <c r="AA3401">
        <v>18.873999999999999</v>
      </c>
      <c r="AB3401">
        <v>19.367000000000001</v>
      </c>
      <c r="AC3401">
        <v>19.858000000000001</v>
      </c>
      <c r="AD3401">
        <v>20.347000000000001</v>
      </c>
      <c r="AE3401">
        <v>20.8</v>
      </c>
      <c r="AF3401">
        <v>21.271000000000001</v>
      </c>
      <c r="AG3401">
        <v>21.757999999999999</v>
      </c>
      <c r="AH3401">
        <v>22.263999999999999</v>
      </c>
      <c r="AI3401">
        <v>22.788</v>
      </c>
      <c r="AJ3401" t="s">
        <v>18</v>
      </c>
      <c r="AK3401" t="s">
        <v>19</v>
      </c>
    </row>
    <row r="3402" spans="1:38" x14ac:dyDescent="0.35">
      <c r="A3402" t="s">
        <v>56</v>
      </c>
      <c r="B3402" t="s">
        <v>70</v>
      </c>
      <c r="C3402" t="s">
        <v>20</v>
      </c>
      <c r="D3402">
        <v>60.234000000000002</v>
      </c>
      <c r="E3402">
        <v>60.595999999999997</v>
      </c>
      <c r="F3402">
        <v>60.631999999999998</v>
      </c>
      <c r="G3402">
        <v>60.674999999999997</v>
      </c>
      <c r="H3402">
        <v>60.718000000000004</v>
      </c>
      <c r="I3402">
        <v>60.761000000000003</v>
      </c>
      <c r="J3402">
        <v>60.805999999999997</v>
      </c>
      <c r="K3402">
        <v>60.968000000000004</v>
      </c>
      <c r="L3402">
        <v>61.146999999999998</v>
      </c>
      <c r="M3402">
        <v>61.335999999999999</v>
      </c>
      <c r="N3402">
        <v>61.542000000000002</v>
      </c>
      <c r="O3402">
        <v>61.759</v>
      </c>
      <c r="P3402">
        <v>61.997999999999998</v>
      </c>
      <c r="Q3402">
        <v>62.247999999999998</v>
      </c>
      <c r="R3402">
        <v>64.093000000000004</v>
      </c>
      <c r="S3402">
        <v>67.412999999999997</v>
      </c>
      <c r="T3402">
        <v>70.917000000000002</v>
      </c>
      <c r="U3402">
        <v>74.611000000000004</v>
      </c>
      <c r="V3402">
        <v>78.510000000000005</v>
      </c>
      <c r="W3402">
        <v>82.623999999999995</v>
      </c>
      <c r="X3402">
        <v>86.962000000000003</v>
      </c>
      <c r="Y3402">
        <v>91.54</v>
      </c>
      <c r="Z3402">
        <v>95.99</v>
      </c>
      <c r="AA3402">
        <v>100.473</v>
      </c>
      <c r="AB3402">
        <v>104.95399999999999</v>
      </c>
      <c r="AC3402">
        <v>109.428</v>
      </c>
      <c r="AD3402">
        <v>113.864</v>
      </c>
      <c r="AE3402">
        <v>118.008</v>
      </c>
      <c r="AF3402">
        <v>122.29900000000001</v>
      </c>
      <c r="AG3402">
        <v>126.751</v>
      </c>
      <c r="AH3402">
        <v>131.36199999999999</v>
      </c>
      <c r="AI3402">
        <v>136.142</v>
      </c>
      <c r="AJ3402" t="s">
        <v>20</v>
      </c>
      <c r="AK3402" t="s">
        <v>9</v>
      </c>
    </row>
    <row r="3403" spans="1:38" x14ac:dyDescent="0.35">
      <c r="A3403" t="s">
        <v>56</v>
      </c>
      <c r="B3403" t="s">
        <v>70</v>
      </c>
      <c r="C3403" t="s">
        <v>21</v>
      </c>
      <c r="D3403">
        <v>1.0409999999999999</v>
      </c>
      <c r="E3403">
        <v>1.222</v>
      </c>
      <c r="F3403">
        <v>1.2410000000000001</v>
      </c>
      <c r="G3403">
        <v>1.2589999999999999</v>
      </c>
      <c r="H3403">
        <v>1.2789999999999999</v>
      </c>
      <c r="I3403">
        <v>1.2989999999999999</v>
      </c>
      <c r="J3403">
        <v>1.319</v>
      </c>
      <c r="K3403">
        <v>1.34</v>
      </c>
      <c r="L3403">
        <v>1.363</v>
      </c>
      <c r="M3403">
        <v>1.39</v>
      </c>
      <c r="N3403">
        <v>1.419</v>
      </c>
      <c r="O3403">
        <v>1.4510000000000001</v>
      </c>
      <c r="P3403">
        <v>1.4870000000000001</v>
      </c>
      <c r="Q3403">
        <v>1.5249999999999999</v>
      </c>
      <c r="R3403">
        <v>1.5649999999999999</v>
      </c>
      <c r="S3403">
        <v>1.609</v>
      </c>
      <c r="T3403">
        <v>1.6559999999999999</v>
      </c>
      <c r="U3403">
        <v>1.7070000000000001</v>
      </c>
      <c r="V3403">
        <v>1.76</v>
      </c>
      <c r="W3403">
        <v>1.8160000000000001</v>
      </c>
      <c r="X3403">
        <v>1.8740000000000001</v>
      </c>
      <c r="Y3403">
        <v>1.9359999999999999</v>
      </c>
      <c r="Z3403">
        <v>2</v>
      </c>
      <c r="AA3403">
        <v>2.069</v>
      </c>
      <c r="AB3403">
        <v>2.14</v>
      </c>
      <c r="AC3403">
        <v>2.2120000000000002</v>
      </c>
      <c r="AD3403">
        <v>2.2879999999999998</v>
      </c>
      <c r="AE3403">
        <v>2.3679999999999999</v>
      </c>
      <c r="AF3403">
        <v>2.4500000000000002</v>
      </c>
      <c r="AG3403">
        <v>2.5350000000000001</v>
      </c>
      <c r="AH3403">
        <v>2.6230000000000002</v>
      </c>
      <c r="AI3403">
        <v>2.714</v>
      </c>
      <c r="AJ3403" t="s">
        <v>21</v>
      </c>
      <c r="AK3403" t="s">
        <v>22</v>
      </c>
    </row>
    <row r="3404" spans="1:38" x14ac:dyDescent="0.35">
      <c r="A3404" t="s">
        <v>56</v>
      </c>
      <c r="B3404" t="s">
        <v>70</v>
      </c>
      <c r="C3404" t="s">
        <v>23</v>
      </c>
      <c r="D3404">
        <v>182.60900000000001</v>
      </c>
      <c r="E3404">
        <v>184.18899999999999</v>
      </c>
      <c r="F3404">
        <v>184.381</v>
      </c>
      <c r="G3404">
        <v>184.79300000000001</v>
      </c>
      <c r="H3404">
        <v>185.208</v>
      </c>
      <c r="I3404">
        <v>185.61799999999999</v>
      </c>
      <c r="J3404">
        <v>186.03100000000001</v>
      </c>
      <c r="K3404">
        <v>195.512</v>
      </c>
      <c r="L3404">
        <v>205.673</v>
      </c>
      <c r="M3404">
        <v>216.398</v>
      </c>
      <c r="N3404">
        <v>227.714</v>
      </c>
      <c r="O3404">
        <v>239.97</v>
      </c>
      <c r="P3404">
        <v>252.89400000000001</v>
      </c>
      <c r="Q3404">
        <v>266.52699999999999</v>
      </c>
      <c r="R3404">
        <v>279.00900000000001</v>
      </c>
      <c r="S3404">
        <v>290.51</v>
      </c>
      <c r="T3404">
        <v>302.64</v>
      </c>
      <c r="U3404">
        <v>315.44200000000001</v>
      </c>
      <c r="V3404">
        <v>328.94600000000003</v>
      </c>
      <c r="W3404">
        <v>343.19400000000002</v>
      </c>
      <c r="X3404">
        <v>358.22199999999998</v>
      </c>
      <c r="Y3404">
        <v>374.07600000000002</v>
      </c>
      <c r="Z3404">
        <v>389.51</v>
      </c>
      <c r="AA3404">
        <v>405.03399999999999</v>
      </c>
      <c r="AB3404">
        <v>420.58699999999999</v>
      </c>
      <c r="AC3404">
        <v>436.09800000000001</v>
      </c>
      <c r="AD3404">
        <v>451.49700000000001</v>
      </c>
      <c r="AE3404">
        <v>465.88400000000001</v>
      </c>
      <c r="AF3404">
        <v>480.79700000000003</v>
      </c>
      <c r="AG3404">
        <v>496.24900000000002</v>
      </c>
      <c r="AH3404">
        <v>512.27</v>
      </c>
      <c r="AI3404">
        <v>528.86500000000001</v>
      </c>
      <c r="AJ3404" t="s">
        <v>23</v>
      </c>
      <c r="AK3404" t="s">
        <v>24</v>
      </c>
      <c r="AL3404" t="s">
        <v>17</v>
      </c>
    </row>
    <row r="3405" spans="1:38" x14ac:dyDescent="0.35">
      <c r="A3405" t="s">
        <v>56</v>
      </c>
      <c r="B3405" t="s">
        <v>70</v>
      </c>
      <c r="C3405" t="s">
        <v>25</v>
      </c>
      <c r="D3405">
        <v>1.1439999999999999</v>
      </c>
      <c r="E3405">
        <v>1.1319999999999999</v>
      </c>
      <c r="F3405">
        <v>1.1319999999999999</v>
      </c>
      <c r="G3405">
        <v>1.1319999999999999</v>
      </c>
      <c r="H3405">
        <v>1.1319999999999999</v>
      </c>
      <c r="I3405">
        <v>1.1319999999999999</v>
      </c>
      <c r="J3405">
        <v>1.1319999999999999</v>
      </c>
      <c r="K3405">
        <v>2.173</v>
      </c>
      <c r="L3405">
        <v>2.9969999999999999</v>
      </c>
      <c r="M3405">
        <v>3.8610000000000002</v>
      </c>
      <c r="N3405">
        <v>4.7759999999999998</v>
      </c>
      <c r="O3405">
        <v>5.7649999999999997</v>
      </c>
      <c r="P3405">
        <v>6.8070000000000004</v>
      </c>
      <c r="Q3405">
        <v>7.9050000000000002</v>
      </c>
      <c r="R3405">
        <v>9.0619999999999994</v>
      </c>
      <c r="S3405">
        <v>10.286</v>
      </c>
      <c r="T3405">
        <v>11.573</v>
      </c>
      <c r="U3405">
        <v>12.933</v>
      </c>
      <c r="V3405">
        <v>14.367000000000001</v>
      </c>
      <c r="W3405">
        <v>15.881</v>
      </c>
      <c r="X3405">
        <v>17.475000000000001</v>
      </c>
      <c r="Y3405">
        <v>19.158999999999999</v>
      </c>
      <c r="Z3405">
        <v>20.795000000000002</v>
      </c>
      <c r="AA3405">
        <v>22.437000000000001</v>
      </c>
      <c r="AB3405">
        <v>24.08</v>
      </c>
      <c r="AC3405">
        <v>25.718</v>
      </c>
      <c r="AD3405">
        <v>27.338999999999999</v>
      </c>
      <c r="AE3405">
        <v>28.847999999999999</v>
      </c>
      <c r="AF3405">
        <v>30.411000000000001</v>
      </c>
      <c r="AG3405">
        <v>32.031999999999996</v>
      </c>
      <c r="AH3405">
        <v>33.710999999999999</v>
      </c>
      <c r="AI3405">
        <v>35.453000000000003</v>
      </c>
      <c r="AJ3405" t="s">
        <v>25</v>
      </c>
      <c r="AK3405" t="s">
        <v>15</v>
      </c>
    </row>
    <row r="3406" spans="1:38" x14ac:dyDescent="0.35">
      <c r="A3406" t="s">
        <v>56</v>
      </c>
      <c r="B3406" t="s">
        <v>70</v>
      </c>
      <c r="C3406" t="s">
        <v>26</v>
      </c>
      <c r="D3406">
        <v>0.23100000000000001</v>
      </c>
      <c r="E3406">
        <v>0.21099999999999999</v>
      </c>
      <c r="F3406">
        <v>0.214</v>
      </c>
      <c r="G3406">
        <v>0.22</v>
      </c>
      <c r="H3406">
        <v>0.223</v>
      </c>
      <c r="I3406">
        <v>0.22500000000000001</v>
      </c>
      <c r="J3406">
        <v>0.22900000000000001</v>
      </c>
      <c r="K3406">
        <v>1.1539999999999999</v>
      </c>
      <c r="L3406">
        <v>2.1760000000000002</v>
      </c>
      <c r="M3406">
        <v>3.258</v>
      </c>
      <c r="N3406">
        <v>4.3979999999999997</v>
      </c>
      <c r="O3406">
        <v>5.6319999999999997</v>
      </c>
      <c r="P3406">
        <v>6.9340000000000002</v>
      </c>
      <c r="Q3406">
        <v>8.31</v>
      </c>
      <c r="R3406">
        <v>9.76</v>
      </c>
      <c r="S3406">
        <v>11.288</v>
      </c>
      <c r="T3406">
        <v>12.904</v>
      </c>
      <c r="U3406">
        <v>14.605</v>
      </c>
      <c r="V3406">
        <v>16.401</v>
      </c>
      <c r="W3406">
        <v>18.295000000000002</v>
      </c>
      <c r="X3406">
        <v>20.294</v>
      </c>
      <c r="Y3406">
        <v>22.402000000000001</v>
      </c>
      <c r="Z3406">
        <v>24.454000000000001</v>
      </c>
      <c r="AA3406">
        <v>26.516999999999999</v>
      </c>
      <c r="AB3406">
        <v>28.582999999999998</v>
      </c>
      <c r="AC3406">
        <v>30.64</v>
      </c>
      <c r="AD3406">
        <v>32.686999999999998</v>
      </c>
      <c r="AE3406">
        <v>34.594000000000001</v>
      </c>
      <c r="AF3406">
        <v>36.572000000000003</v>
      </c>
      <c r="AG3406">
        <v>38.621000000000002</v>
      </c>
      <c r="AH3406">
        <v>40.747</v>
      </c>
      <c r="AI3406">
        <v>42.948999999999998</v>
      </c>
      <c r="AJ3406" t="s">
        <v>26</v>
      </c>
      <c r="AK3406" t="s">
        <v>17</v>
      </c>
    </row>
    <row r="3407" spans="1:38" x14ac:dyDescent="0.35">
      <c r="A3407" t="s">
        <v>56</v>
      </c>
      <c r="B3407" t="s">
        <v>70</v>
      </c>
      <c r="C3407" t="s">
        <v>27</v>
      </c>
      <c r="D3407">
        <v>16.571999999999999</v>
      </c>
      <c r="E3407">
        <v>16.547999999999998</v>
      </c>
      <c r="F3407">
        <v>16.553999999999998</v>
      </c>
      <c r="G3407">
        <v>16.576000000000001</v>
      </c>
      <c r="H3407">
        <v>16.597999999999999</v>
      </c>
      <c r="I3407">
        <v>16.617999999999999</v>
      </c>
      <c r="J3407">
        <v>16.640999999999998</v>
      </c>
      <c r="K3407">
        <v>17.268000000000001</v>
      </c>
      <c r="L3407">
        <v>17.943000000000001</v>
      </c>
      <c r="M3407">
        <v>18.658000000000001</v>
      </c>
      <c r="N3407">
        <v>19.411999999999999</v>
      </c>
      <c r="O3407">
        <v>20.225999999999999</v>
      </c>
      <c r="P3407">
        <v>21.085999999999999</v>
      </c>
      <c r="Q3407">
        <v>21.997</v>
      </c>
      <c r="R3407">
        <v>22.904</v>
      </c>
      <c r="S3407">
        <v>23.809000000000001</v>
      </c>
      <c r="T3407">
        <v>24.763999999999999</v>
      </c>
      <c r="U3407">
        <v>25.776</v>
      </c>
      <c r="V3407">
        <v>26.841000000000001</v>
      </c>
      <c r="W3407">
        <v>27.966999999999999</v>
      </c>
      <c r="X3407">
        <v>29.152000000000001</v>
      </c>
      <c r="Y3407">
        <v>30.404</v>
      </c>
      <c r="Z3407">
        <v>31.623000000000001</v>
      </c>
      <c r="AA3407">
        <v>32.85</v>
      </c>
      <c r="AB3407">
        <v>34.081000000000003</v>
      </c>
      <c r="AC3407">
        <v>35.308999999999997</v>
      </c>
      <c r="AD3407">
        <v>36.530999999999999</v>
      </c>
      <c r="AE3407">
        <v>37.679000000000002</v>
      </c>
      <c r="AF3407">
        <v>38.863999999999997</v>
      </c>
      <c r="AG3407">
        <v>40.093000000000004</v>
      </c>
      <c r="AH3407">
        <v>41.368000000000002</v>
      </c>
      <c r="AI3407">
        <v>42.69</v>
      </c>
      <c r="AJ3407" t="s">
        <v>27</v>
      </c>
      <c r="AK3407" t="s">
        <v>8</v>
      </c>
      <c r="AL3407" t="s">
        <v>17</v>
      </c>
    </row>
    <row r="3408" spans="1:38" x14ac:dyDescent="0.35">
      <c r="A3408" t="s">
        <v>56</v>
      </c>
      <c r="B3408" t="s">
        <v>70</v>
      </c>
      <c r="C3408" t="s">
        <v>28</v>
      </c>
      <c r="D3408">
        <v>8.0269999999999992</v>
      </c>
      <c r="E3408">
        <v>7.9930000000000003</v>
      </c>
      <c r="F3408">
        <v>7.9939999999999998</v>
      </c>
      <c r="G3408">
        <v>7.9939999999999998</v>
      </c>
      <c r="H3408">
        <v>7.9939999999999998</v>
      </c>
      <c r="I3408">
        <v>7.9939999999999998</v>
      </c>
      <c r="J3408">
        <v>7.9939999999999998</v>
      </c>
      <c r="K3408">
        <v>8.1050000000000004</v>
      </c>
      <c r="L3408">
        <v>8.2289999999999992</v>
      </c>
      <c r="M3408">
        <v>8.3559999999999999</v>
      </c>
      <c r="N3408">
        <v>8.4939999999999998</v>
      </c>
      <c r="O3408">
        <v>8.641</v>
      </c>
      <c r="P3408">
        <v>8.7970000000000006</v>
      </c>
      <c r="Q3408">
        <v>8.9610000000000003</v>
      </c>
      <c r="R3408">
        <v>9.1349999999999998</v>
      </c>
      <c r="S3408">
        <v>9.32</v>
      </c>
      <c r="T3408">
        <v>9.5109999999999992</v>
      </c>
      <c r="U3408">
        <v>9.7149999999999999</v>
      </c>
      <c r="V3408">
        <v>9.9290000000000003</v>
      </c>
      <c r="W3408">
        <v>10.157999999999999</v>
      </c>
      <c r="X3408">
        <v>10.396000000000001</v>
      </c>
      <c r="Y3408">
        <v>10.648</v>
      </c>
      <c r="Z3408">
        <v>10.894</v>
      </c>
      <c r="AA3408">
        <v>11.14</v>
      </c>
      <c r="AB3408">
        <v>11.387</v>
      </c>
      <c r="AC3408">
        <v>11.634</v>
      </c>
      <c r="AD3408">
        <v>11.879</v>
      </c>
      <c r="AE3408">
        <v>12.105</v>
      </c>
      <c r="AF3408">
        <v>12.34</v>
      </c>
      <c r="AG3408">
        <v>12.585000000000001</v>
      </c>
      <c r="AH3408">
        <v>12.837999999999999</v>
      </c>
      <c r="AI3408">
        <v>13.101000000000001</v>
      </c>
      <c r="AJ3408" t="s">
        <v>28</v>
      </c>
      <c r="AK3408" t="s">
        <v>19</v>
      </c>
    </row>
    <row r="3409" spans="1:38" x14ac:dyDescent="0.35">
      <c r="A3409" t="s">
        <v>56</v>
      </c>
      <c r="B3409" t="s">
        <v>70</v>
      </c>
      <c r="C3409" t="s">
        <v>29</v>
      </c>
      <c r="D3409">
        <v>0</v>
      </c>
      <c r="E3409">
        <v>5.0000000000000001E-3</v>
      </c>
      <c r="F3409">
        <v>6.0000000000000001E-3</v>
      </c>
      <c r="G3409">
        <v>6.0000000000000001E-3</v>
      </c>
      <c r="H3409">
        <v>7.0000000000000001E-3</v>
      </c>
      <c r="I3409">
        <v>7.0000000000000001E-3</v>
      </c>
      <c r="J3409">
        <v>8.0000000000000002E-3</v>
      </c>
      <c r="K3409">
        <v>8.0000000000000002E-3</v>
      </c>
      <c r="L3409">
        <v>8.9999999999999993E-3</v>
      </c>
      <c r="M3409">
        <v>0.01</v>
      </c>
      <c r="N3409">
        <v>1.0999999999999999E-2</v>
      </c>
      <c r="O3409">
        <v>1.0999999999999999E-2</v>
      </c>
      <c r="P3409">
        <v>1.2E-2</v>
      </c>
      <c r="Q3409">
        <v>1.2999999999999999E-2</v>
      </c>
      <c r="R3409">
        <v>1.4999999999999999E-2</v>
      </c>
      <c r="S3409">
        <v>1.6E-2</v>
      </c>
      <c r="T3409">
        <v>1.7000000000000001E-2</v>
      </c>
      <c r="U3409">
        <v>1.9E-2</v>
      </c>
      <c r="V3409">
        <v>0.02</v>
      </c>
      <c r="W3409">
        <v>2.1999999999999999E-2</v>
      </c>
      <c r="X3409">
        <v>2.3E-2</v>
      </c>
      <c r="Y3409">
        <v>2.5000000000000001E-2</v>
      </c>
      <c r="Z3409">
        <v>2.7E-2</v>
      </c>
      <c r="AA3409">
        <v>2.9000000000000001E-2</v>
      </c>
      <c r="AB3409">
        <v>3.1E-2</v>
      </c>
      <c r="AC3409">
        <v>3.3000000000000002E-2</v>
      </c>
      <c r="AD3409">
        <v>3.5000000000000003E-2</v>
      </c>
      <c r="AE3409">
        <v>3.6999999999999998E-2</v>
      </c>
      <c r="AF3409">
        <v>3.9E-2</v>
      </c>
      <c r="AG3409">
        <v>4.2000000000000003E-2</v>
      </c>
      <c r="AH3409">
        <v>4.3999999999999997E-2</v>
      </c>
      <c r="AI3409">
        <v>4.7E-2</v>
      </c>
      <c r="AJ3409" t="s">
        <v>29</v>
      </c>
      <c r="AK3409" t="s">
        <v>30</v>
      </c>
    </row>
    <row r="3410" spans="1:38" x14ac:dyDescent="0.35">
      <c r="A3410" t="s">
        <v>56</v>
      </c>
      <c r="B3410" t="s">
        <v>70</v>
      </c>
      <c r="C3410" t="s">
        <v>31</v>
      </c>
      <c r="D3410">
        <v>29.581</v>
      </c>
      <c r="E3410">
        <v>29.728000000000002</v>
      </c>
      <c r="F3410">
        <v>29.745999999999999</v>
      </c>
      <c r="G3410">
        <v>29.773</v>
      </c>
      <c r="H3410">
        <v>29.8</v>
      </c>
      <c r="I3410">
        <v>29.832000000000001</v>
      </c>
      <c r="J3410">
        <v>29.861999999999998</v>
      </c>
      <c r="K3410">
        <v>30.367000000000001</v>
      </c>
      <c r="L3410">
        <v>30.908999999999999</v>
      </c>
      <c r="M3410">
        <v>31.481999999999999</v>
      </c>
      <c r="N3410">
        <v>32.085999999999999</v>
      </c>
      <c r="O3410">
        <v>32.746000000000002</v>
      </c>
      <c r="P3410">
        <v>33.436999999999998</v>
      </c>
      <c r="Q3410">
        <v>34.167000000000002</v>
      </c>
      <c r="R3410">
        <v>34.996000000000002</v>
      </c>
      <c r="S3410">
        <v>35.921999999999997</v>
      </c>
      <c r="T3410">
        <v>36.899000000000001</v>
      </c>
      <c r="U3410">
        <v>37.933</v>
      </c>
      <c r="V3410">
        <v>39.020000000000003</v>
      </c>
      <c r="W3410">
        <v>40.17</v>
      </c>
      <c r="X3410">
        <v>41.378</v>
      </c>
      <c r="Y3410">
        <v>42.656999999999996</v>
      </c>
      <c r="Z3410">
        <v>43.902000000000001</v>
      </c>
      <c r="AA3410">
        <v>45.152999999999999</v>
      </c>
      <c r="AB3410">
        <v>46.408000000000001</v>
      </c>
      <c r="AC3410">
        <v>47.661000000000001</v>
      </c>
      <c r="AD3410">
        <v>48.905000000000001</v>
      </c>
      <c r="AE3410">
        <v>50.064999999999998</v>
      </c>
      <c r="AF3410">
        <v>51.27</v>
      </c>
      <c r="AG3410">
        <v>52.517000000000003</v>
      </c>
      <c r="AH3410">
        <v>53.813000000000002</v>
      </c>
      <c r="AI3410">
        <v>55.152000000000001</v>
      </c>
      <c r="AJ3410" t="s">
        <v>31</v>
      </c>
      <c r="AK3410" t="s">
        <v>24</v>
      </c>
    </row>
    <row r="3411" spans="1:38" x14ac:dyDescent="0.35">
      <c r="A3411" t="s">
        <v>56</v>
      </c>
      <c r="B3411" t="s">
        <v>70</v>
      </c>
      <c r="C3411" t="s">
        <v>32</v>
      </c>
      <c r="D3411">
        <v>15.981999999999999</v>
      </c>
      <c r="E3411">
        <v>16.222000000000001</v>
      </c>
      <c r="F3411">
        <v>16.271000000000001</v>
      </c>
      <c r="G3411">
        <v>16.306000000000001</v>
      </c>
      <c r="H3411">
        <v>16.343</v>
      </c>
      <c r="I3411">
        <v>16.376999999999999</v>
      </c>
      <c r="J3411">
        <v>16.414000000000001</v>
      </c>
      <c r="K3411">
        <v>16.77</v>
      </c>
      <c r="L3411">
        <v>17.158000000000001</v>
      </c>
      <c r="M3411">
        <v>17.57</v>
      </c>
      <c r="N3411">
        <v>18.004999999999999</v>
      </c>
      <c r="O3411">
        <v>18.48</v>
      </c>
      <c r="P3411">
        <v>18.977</v>
      </c>
      <c r="Q3411">
        <v>19.503</v>
      </c>
      <c r="R3411">
        <v>20.533000000000001</v>
      </c>
      <c r="S3411">
        <v>22.035</v>
      </c>
      <c r="T3411">
        <v>23.614999999999998</v>
      </c>
      <c r="U3411">
        <v>25.286000000000001</v>
      </c>
      <c r="V3411">
        <v>27.042000000000002</v>
      </c>
      <c r="W3411">
        <v>28.904</v>
      </c>
      <c r="X3411">
        <v>30.863</v>
      </c>
      <c r="Y3411">
        <v>32.929000000000002</v>
      </c>
      <c r="Z3411">
        <v>34.939</v>
      </c>
      <c r="AA3411">
        <v>36.966000000000001</v>
      </c>
      <c r="AB3411">
        <v>38.999000000000002</v>
      </c>
      <c r="AC3411">
        <v>41.02</v>
      </c>
      <c r="AD3411">
        <v>43.034999999999997</v>
      </c>
      <c r="AE3411">
        <v>44.912999999999997</v>
      </c>
      <c r="AF3411">
        <v>46.863</v>
      </c>
      <c r="AG3411">
        <v>48.884</v>
      </c>
      <c r="AH3411">
        <v>50.976999999999997</v>
      </c>
      <c r="AI3411">
        <v>53.146999999999998</v>
      </c>
      <c r="AJ3411" t="s">
        <v>32</v>
      </c>
      <c r="AK3411" t="s">
        <v>8</v>
      </c>
    </row>
    <row r="3412" spans="1:38" x14ac:dyDescent="0.35">
      <c r="A3412" t="s">
        <v>56</v>
      </c>
      <c r="B3412" t="s">
        <v>70</v>
      </c>
      <c r="C3412" t="s">
        <v>33</v>
      </c>
      <c r="D3412">
        <v>12.653</v>
      </c>
      <c r="E3412">
        <v>12.965999999999999</v>
      </c>
      <c r="F3412">
        <v>13.611000000000001</v>
      </c>
      <c r="G3412">
        <v>13.941000000000001</v>
      </c>
      <c r="H3412">
        <v>14.27</v>
      </c>
      <c r="I3412">
        <v>14.601000000000001</v>
      </c>
      <c r="J3412">
        <v>14.930999999999999</v>
      </c>
      <c r="K3412">
        <v>26.175000000000001</v>
      </c>
      <c r="L3412">
        <v>38.203000000000003</v>
      </c>
      <c r="M3412">
        <v>50.887999999999998</v>
      </c>
      <c r="N3412">
        <v>64.266999999999996</v>
      </c>
      <c r="O3412">
        <v>78.741</v>
      </c>
      <c r="P3412">
        <v>94.001000000000005</v>
      </c>
      <c r="Q3412">
        <v>110.08799999999999</v>
      </c>
      <c r="R3412">
        <v>119.946</v>
      </c>
      <c r="S3412">
        <v>124.13</v>
      </c>
      <c r="T3412">
        <v>128.53899999999999</v>
      </c>
      <c r="U3412">
        <v>133.19900000000001</v>
      </c>
      <c r="V3412">
        <v>138.10900000000001</v>
      </c>
      <c r="W3412">
        <v>143.29300000000001</v>
      </c>
      <c r="X3412">
        <v>148.75899999999999</v>
      </c>
      <c r="Y3412">
        <v>154.53</v>
      </c>
      <c r="Z3412">
        <v>160.13499999999999</v>
      </c>
      <c r="AA3412">
        <v>165.77199999999999</v>
      </c>
      <c r="AB3412">
        <v>171.41800000000001</v>
      </c>
      <c r="AC3412">
        <v>177.03700000000001</v>
      </c>
      <c r="AD3412">
        <v>182.61500000000001</v>
      </c>
      <c r="AE3412">
        <v>187.81899999999999</v>
      </c>
      <c r="AF3412">
        <v>193.21</v>
      </c>
      <c r="AG3412">
        <v>198.791</v>
      </c>
      <c r="AH3412">
        <v>204.57900000000001</v>
      </c>
      <c r="AI3412">
        <v>210.578</v>
      </c>
      <c r="AJ3412" t="s">
        <v>33</v>
      </c>
      <c r="AK3412" t="s">
        <v>8</v>
      </c>
    </row>
    <row r="3413" spans="1:38" x14ac:dyDescent="0.35">
      <c r="A3413" t="s">
        <v>56</v>
      </c>
      <c r="B3413" t="s">
        <v>70</v>
      </c>
      <c r="C3413" t="s">
        <v>34</v>
      </c>
      <c r="D3413">
        <v>9.6000000000000002E-2</v>
      </c>
      <c r="E3413">
        <v>0.109</v>
      </c>
      <c r="F3413">
        <v>0.109</v>
      </c>
      <c r="G3413">
        <v>0.109</v>
      </c>
      <c r="H3413">
        <v>0.109</v>
      </c>
      <c r="I3413">
        <v>0.109</v>
      </c>
      <c r="J3413">
        <v>0.109</v>
      </c>
      <c r="K3413">
        <v>0.109</v>
      </c>
      <c r="L3413">
        <v>0.11</v>
      </c>
      <c r="M3413">
        <v>0.112</v>
      </c>
      <c r="N3413">
        <v>0.114</v>
      </c>
      <c r="O3413">
        <v>0.114</v>
      </c>
      <c r="P3413">
        <v>0.115</v>
      </c>
      <c r="Q3413">
        <v>0.11600000000000001</v>
      </c>
      <c r="R3413">
        <v>0.11799999999999999</v>
      </c>
      <c r="S3413">
        <v>0.12</v>
      </c>
      <c r="T3413">
        <v>0.121</v>
      </c>
      <c r="U3413">
        <v>0.122</v>
      </c>
      <c r="V3413">
        <v>0.126</v>
      </c>
      <c r="W3413">
        <v>0.128</v>
      </c>
      <c r="X3413">
        <v>0.129</v>
      </c>
      <c r="Y3413">
        <v>0.13200000000000001</v>
      </c>
      <c r="Z3413">
        <v>0.13400000000000001</v>
      </c>
      <c r="AA3413">
        <v>0.13600000000000001</v>
      </c>
      <c r="AB3413">
        <v>0.13900000000000001</v>
      </c>
      <c r="AC3413">
        <v>0.14199999999999999</v>
      </c>
      <c r="AD3413">
        <v>0.14399999999999999</v>
      </c>
      <c r="AE3413">
        <v>0.14699999999999999</v>
      </c>
      <c r="AF3413">
        <v>0.15</v>
      </c>
      <c r="AG3413">
        <v>0.152</v>
      </c>
      <c r="AH3413">
        <v>0.156</v>
      </c>
      <c r="AI3413">
        <v>0.16</v>
      </c>
      <c r="AJ3413" t="s">
        <v>34</v>
      </c>
      <c r="AK3413" t="s">
        <v>19</v>
      </c>
    </row>
    <row r="3414" spans="1:38" x14ac:dyDescent="0.35">
      <c r="A3414" t="s">
        <v>56</v>
      </c>
      <c r="B3414" t="s">
        <v>70</v>
      </c>
      <c r="C3414" t="s">
        <v>35</v>
      </c>
      <c r="D3414">
        <v>4.4999999999999998E-2</v>
      </c>
      <c r="E3414">
        <v>4.2000000000000003E-2</v>
      </c>
      <c r="F3414">
        <v>4.2000000000000003E-2</v>
      </c>
      <c r="G3414">
        <v>4.2000000000000003E-2</v>
      </c>
      <c r="H3414">
        <v>4.2999999999999997E-2</v>
      </c>
      <c r="I3414">
        <v>4.2999999999999997E-2</v>
      </c>
      <c r="J3414">
        <v>4.2999999999999997E-2</v>
      </c>
      <c r="K3414">
        <v>0.54900000000000004</v>
      </c>
      <c r="L3414">
        <v>0.88500000000000001</v>
      </c>
      <c r="M3414">
        <v>1.2410000000000001</v>
      </c>
      <c r="N3414">
        <v>1.62</v>
      </c>
      <c r="O3414">
        <v>2.0249999999999999</v>
      </c>
      <c r="P3414">
        <v>2.4529999999999998</v>
      </c>
      <c r="Q3414">
        <v>2.9020000000000001</v>
      </c>
      <c r="R3414">
        <v>3.3809999999999998</v>
      </c>
      <c r="S3414">
        <v>3.887</v>
      </c>
      <c r="T3414">
        <v>4.4160000000000004</v>
      </c>
      <c r="U3414">
        <v>4.9740000000000002</v>
      </c>
      <c r="V3414">
        <v>5.5640000000000001</v>
      </c>
      <c r="W3414">
        <v>6.1859999999999999</v>
      </c>
      <c r="X3414">
        <v>6.8419999999999996</v>
      </c>
      <c r="Y3414">
        <v>7.532</v>
      </c>
      <c r="Z3414">
        <v>8.2070000000000007</v>
      </c>
      <c r="AA3414">
        <v>8.8829999999999991</v>
      </c>
      <c r="AB3414">
        <v>9.5589999999999993</v>
      </c>
      <c r="AC3414">
        <v>10.234</v>
      </c>
      <c r="AD3414">
        <v>10.901999999999999</v>
      </c>
      <c r="AE3414">
        <v>11.526999999999999</v>
      </c>
      <c r="AF3414">
        <v>12.17</v>
      </c>
      <c r="AG3414">
        <v>12.840999999999999</v>
      </c>
      <c r="AH3414">
        <v>13.532999999999999</v>
      </c>
      <c r="AI3414">
        <v>14.253</v>
      </c>
      <c r="AJ3414" t="s">
        <v>35</v>
      </c>
      <c r="AK3414" t="s">
        <v>15</v>
      </c>
    </row>
    <row r="3415" spans="1:38" x14ac:dyDescent="0.35">
      <c r="A3415" t="s">
        <v>56</v>
      </c>
      <c r="B3415" t="s">
        <v>70</v>
      </c>
      <c r="C3415" t="s">
        <v>36</v>
      </c>
      <c r="D3415">
        <v>8.9999999999999993E-3</v>
      </c>
      <c r="E3415">
        <v>2.1999999999999999E-2</v>
      </c>
      <c r="F3415">
        <v>2.3E-2</v>
      </c>
      <c r="G3415">
        <v>2.4E-2</v>
      </c>
      <c r="H3415">
        <v>2.5999999999999999E-2</v>
      </c>
      <c r="I3415">
        <v>2.7E-2</v>
      </c>
      <c r="J3415">
        <v>2.8000000000000001E-2</v>
      </c>
      <c r="K3415">
        <v>0.03</v>
      </c>
      <c r="L3415">
        <v>3.1E-2</v>
      </c>
      <c r="M3415">
        <v>3.3000000000000002E-2</v>
      </c>
      <c r="N3415">
        <v>3.5000000000000003E-2</v>
      </c>
      <c r="O3415">
        <v>3.7999999999999999E-2</v>
      </c>
      <c r="P3415">
        <v>0.04</v>
      </c>
      <c r="Q3415">
        <v>4.2000000000000003E-2</v>
      </c>
      <c r="R3415">
        <v>4.5999999999999999E-2</v>
      </c>
      <c r="S3415">
        <v>4.8000000000000001E-2</v>
      </c>
      <c r="T3415">
        <v>5.0999999999999997E-2</v>
      </c>
      <c r="U3415">
        <v>5.3999999999999999E-2</v>
      </c>
      <c r="V3415">
        <v>5.8000000000000003E-2</v>
      </c>
      <c r="W3415">
        <v>6.2E-2</v>
      </c>
      <c r="X3415">
        <v>6.6000000000000003E-2</v>
      </c>
      <c r="Y3415">
        <v>7.0000000000000007E-2</v>
      </c>
      <c r="Z3415">
        <v>7.4999999999999997E-2</v>
      </c>
      <c r="AA3415">
        <v>0.08</v>
      </c>
      <c r="AB3415">
        <v>8.4000000000000005E-2</v>
      </c>
      <c r="AC3415">
        <v>8.8999999999999996E-2</v>
      </c>
      <c r="AD3415">
        <v>9.4E-2</v>
      </c>
      <c r="AE3415">
        <v>0.1</v>
      </c>
      <c r="AF3415">
        <v>0.105</v>
      </c>
      <c r="AG3415">
        <v>0.111</v>
      </c>
      <c r="AH3415">
        <v>0.11700000000000001</v>
      </c>
      <c r="AI3415">
        <v>0.123</v>
      </c>
      <c r="AJ3415" t="s">
        <v>36</v>
      </c>
      <c r="AK3415" t="s">
        <v>11</v>
      </c>
      <c r="AL3415" t="s">
        <v>9</v>
      </c>
    </row>
    <row r="3416" spans="1:38" x14ac:dyDescent="0.35">
      <c r="A3416" t="s">
        <v>56</v>
      </c>
      <c r="B3416" t="s">
        <v>70</v>
      </c>
      <c r="C3416" t="s">
        <v>37</v>
      </c>
      <c r="D3416">
        <v>59.18</v>
      </c>
      <c r="E3416">
        <v>59.308</v>
      </c>
      <c r="F3416">
        <v>59.319000000000003</v>
      </c>
      <c r="G3416">
        <v>59.332999999999998</v>
      </c>
      <c r="H3416">
        <v>59.347999999999999</v>
      </c>
      <c r="I3416">
        <v>59.36</v>
      </c>
      <c r="J3416">
        <v>59.372999999999998</v>
      </c>
      <c r="K3416">
        <v>59.39</v>
      </c>
      <c r="L3416">
        <v>59.404000000000003</v>
      </c>
      <c r="M3416">
        <v>59.423999999999999</v>
      </c>
      <c r="N3416">
        <v>59.442999999999998</v>
      </c>
      <c r="O3416">
        <v>59.466000000000001</v>
      </c>
      <c r="P3416">
        <v>59.491</v>
      </c>
      <c r="Q3416">
        <v>59.518000000000001</v>
      </c>
      <c r="R3416">
        <v>60.112000000000002</v>
      </c>
      <c r="S3416">
        <v>61.231999999999999</v>
      </c>
      <c r="T3416">
        <v>62.414999999999999</v>
      </c>
      <c r="U3416">
        <v>63.658000000000001</v>
      </c>
      <c r="V3416">
        <v>64.977000000000004</v>
      </c>
      <c r="W3416">
        <v>66.361999999999995</v>
      </c>
      <c r="X3416">
        <v>67.826999999999998</v>
      </c>
      <c r="Y3416">
        <v>69.372</v>
      </c>
      <c r="Z3416">
        <v>70.872</v>
      </c>
      <c r="AA3416">
        <v>72.382999999999996</v>
      </c>
      <c r="AB3416">
        <v>73.896000000000001</v>
      </c>
      <c r="AC3416">
        <v>75.405000000000001</v>
      </c>
      <c r="AD3416">
        <v>76.902000000000001</v>
      </c>
      <c r="AE3416">
        <v>78.299000000000007</v>
      </c>
      <c r="AF3416">
        <v>79.748000000000005</v>
      </c>
      <c r="AG3416">
        <v>81.25</v>
      </c>
      <c r="AH3416">
        <v>82.807000000000002</v>
      </c>
      <c r="AI3416">
        <v>84.417000000000002</v>
      </c>
      <c r="AJ3416" t="s">
        <v>37</v>
      </c>
      <c r="AK3416" t="s">
        <v>22</v>
      </c>
      <c r="AL3416" t="s">
        <v>24</v>
      </c>
    </row>
    <row r="3417" spans="1:38" x14ac:dyDescent="0.35">
      <c r="A3417" t="s">
        <v>56</v>
      </c>
      <c r="B3417" t="s">
        <v>70</v>
      </c>
      <c r="C3417" t="s">
        <v>38</v>
      </c>
      <c r="D3417">
        <v>108.589</v>
      </c>
      <c r="E3417">
        <v>109.145</v>
      </c>
      <c r="F3417">
        <v>109.208</v>
      </c>
      <c r="G3417">
        <v>109.268</v>
      </c>
      <c r="H3417">
        <v>109.328</v>
      </c>
      <c r="I3417">
        <v>109.389</v>
      </c>
      <c r="J3417">
        <v>109.452</v>
      </c>
      <c r="K3417">
        <v>109.514</v>
      </c>
      <c r="L3417">
        <v>109.587</v>
      </c>
      <c r="M3417">
        <v>109.669</v>
      </c>
      <c r="N3417">
        <v>109.761</v>
      </c>
      <c r="O3417">
        <v>109.861</v>
      </c>
      <c r="P3417">
        <v>109.971</v>
      </c>
      <c r="Q3417">
        <v>110.09</v>
      </c>
      <c r="R3417">
        <v>111.598</v>
      </c>
      <c r="S3417">
        <v>114.40300000000001</v>
      </c>
      <c r="T3417">
        <v>117.361</v>
      </c>
      <c r="U3417">
        <v>120.483</v>
      </c>
      <c r="V3417">
        <v>123.776</v>
      </c>
      <c r="W3417">
        <v>127.248</v>
      </c>
      <c r="X3417">
        <v>130.91499999999999</v>
      </c>
      <c r="Y3417">
        <v>134.779</v>
      </c>
      <c r="Z3417">
        <v>138.547</v>
      </c>
      <c r="AA3417">
        <v>142.33699999999999</v>
      </c>
      <c r="AB3417">
        <v>146.14099999999999</v>
      </c>
      <c r="AC3417">
        <v>149.93799999999999</v>
      </c>
      <c r="AD3417">
        <v>153.70699999999999</v>
      </c>
      <c r="AE3417">
        <v>157.24</v>
      </c>
      <c r="AF3417">
        <v>160.9</v>
      </c>
      <c r="AG3417">
        <v>164.69499999999999</v>
      </c>
      <c r="AH3417">
        <v>168.626</v>
      </c>
      <c r="AI3417">
        <v>172.70099999999999</v>
      </c>
      <c r="AJ3417" t="s">
        <v>38</v>
      </c>
      <c r="AK3417" t="s">
        <v>22</v>
      </c>
      <c r="AL3417" t="s">
        <v>24</v>
      </c>
    </row>
    <row r="3418" spans="1:38" x14ac:dyDescent="0.35">
      <c r="A3418" t="s">
        <v>56</v>
      </c>
      <c r="B3418" t="s">
        <v>70</v>
      </c>
      <c r="C3418" t="s">
        <v>39</v>
      </c>
      <c r="D3418">
        <v>0.03</v>
      </c>
      <c r="E3418">
        <v>2.8000000000000001E-2</v>
      </c>
      <c r="F3418">
        <v>2.9000000000000001E-2</v>
      </c>
      <c r="G3418">
        <v>2.9000000000000001E-2</v>
      </c>
      <c r="H3418">
        <v>0.03</v>
      </c>
      <c r="I3418">
        <v>0.03</v>
      </c>
      <c r="J3418">
        <v>0.03</v>
      </c>
      <c r="K3418">
        <v>1.0489999999999999</v>
      </c>
      <c r="L3418">
        <v>2.1680000000000001</v>
      </c>
      <c r="M3418">
        <v>3.3450000000000002</v>
      </c>
      <c r="N3418">
        <v>4.5890000000000004</v>
      </c>
      <c r="O3418">
        <v>5.9359999999999999</v>
      </c>
      <c r="P3418">
        <v>7.3540000000000001</v>
      </c>
      <c r="Q3418">
        <v>8.8480000000000008</v>
      </c>
      <c r="R3418">
        <v>10.423999999999999</v>
      </c>
      <c r="S3418">
        <v>12.087</v>
      </c>
      <c r="T3418">
        <v>13.84</v>
      </c>
      <c r="U3418">
        <v>15.691000000000001</v>
      </c>
      <c r="V3418">
        <v>17.641999999999999</v>
      </c>
      <c r="W3418">
        <v>19.696999999999999</v>
      </c>
      <c r="X3418">
        <v>21.869</v>
      </c>
      <c r="Y3418">
        <v>24.16</v>
      </c>
      <c r="Z3418">
        <v>26.384</v>
      </c>
      <c r="AA3418">
        <v>28.62</v>
      </c>
      <c r="AB3418">
        <v>30.856000000000002</v>
      </c>
      <c r="AC3418">
        <v>33.08</v>
      </c>
      <c r="AD3418">
        <v>35.284999999999997</v>
      </c>
      <c r="AE3418">
        <v>37.338999999999999</v>
      </c>
      <c r="AF3418">
        <v>39.469000000000001</v>
      </c>
      <c r="AG3418">
        <v>41.668999999999997</v>
      </c>
      <c r="AH3418">
        <v>43.954999999999998</v>
      </c>
      <c r="AI3418">
        <v>46.323</v>
      </c>
      <c r="AJ3418" t="s">
        <v>39</v>
      </c>
      <c r="AK3418" t="s">
        <v>15</v>
      </c>
    </row>
    <row r="3419" spans="1:38" x14ac:dyDescent="0.35">
      <c r="A3419" t="s">
        <v>56</v>
      </c>
      <c r="B3419" t="s">
        <v>70</v>
      </c>
      <c r="C3419" t="s">
        <v>40</v>
      </c>
      <c r="D3419">
        <v>223.995</v>
      </c>
      <c r="E3419">
        <v>223.845</v>
      </c>
      <c r="F3419">
        <v>223.85599999999999</v>
      </c>
      <c r="G3419">
        <v>223.87299999999999</v>
      </c>
      <c r="H3419">
        <v>223.886</v>
      </c>
      <c r="I3419">
        <v>223.90100000000001</v>
      </c>
      <c r="J3419">
        <v>223.917</v>
      </c>
      <c r="K3419">
        <v>235.31</v>
      </c>
      <c r="L3419">
        <v>247.886</v>
      </c>
      <c r="M3419">
        <v>261.15600000000001</v>
      </c>
      <c r="N3419">
        <v>275.14699999999999</v>
      </c>
      <c r="O3419">
        <v>290.291</v>
      </c>
      <c r="P3419">
        <v>306.25700000000001</v>
      </c>
      <c r="Q3419">
        <v>323.096</v>
      </c>
      <c r="R3419">
        <v>340.84800000000001</v>
      </c>
      <c r="S3419">
        <v>359.57400000000001</v>
      </c>
      <c r="T3419">
        <v>379.32499999999999</v>
      </c>
      <c r="U3419">
        <v>400.15800000000002</v>
      </c>
      <c r="V3419">
        <v>422.13400000000001</v>
      </c>
      <c r="W3419">
        <v>445.31799999999998</v>
      </c>
      <c r="X3419">
        <v>469.77499999999998</v>
      </c>
      <c r="Y3419">
        <v>495.57799999999997</v>
      </c>
      <c r="Z3419">
        <v>520.64700000000005</v>
      </c>
      <c r="AA3419">
        <v>545.83500000000004</v>
      </c>
      <c r="AB3419">
        <v>571.04300000000001</v>
      </c>
      <c r="AC3419">
        <v>596.14700000000005</v>
      </c>
      <c r="AD3419">
        <v>621.029</v>
      </c>
      <c r="AE3419">
        <v>644.19899999999996</v>
      </c>
      <c r="AF3419">
        <v>668.20899999999995</v>
      </c>
      <c r="AG3419">
        <v>693.096</v>
      </c>
      <c r="AH3419">
        <v>718.88400000000001</v>
      </c>
      <c r="AI3419">
        <v>745.61300000000006</v>
      </c>
      <c r="AJ3419" t="s">
        <v>40</v>
      </c>
      <c r="AK3419" t="s">
        <v>15</v>
      </c>
    </row>
    <row r="3420" spans="1:38" x14ac:dyDescent="0.35">
      <c r="A3420" t="s">
        <v>56</v>
      </c>
      <c r="B3420" t="s">
        <v>70</v>
      </c>
      <c r="C3420" t="s">
        <v>41</v>
      </c>
      <c r="D3420">
        <v>5.8000000000000003E-2</v>
      </c>
      <c r="E3420">
        <v>8.7999999999999995E-2</v>
      </c>
      <c r="F3420">
        <v>9.0999999999999998E-2</v>
      </c>
      <c r="G3420">
        <v>9.5000000000000001E-2</v>
      </c>
      <c r="H3420">
        <v>9.7000000000000003E-2</v>
      </c>
      <c r="I3420">
        <v>0.10100000000000001</v>
      </c>
      <c r="J3420">
        <v>0.104</v>
      </c>
      <c r="K3420">
        <v>0.108</v>
      </c>
      <c r="L3420">
        <v>0.111</v>
      </c>
      <c r="M3420">
        <v>0.11600000000000001</v>
      </c>
      <c r="N3420">
        <v>0.121</v>
      </c>
      <c r="O3420">
        <v>0.126</v>
      </c>
      <c r="P3420">
        <v>0.13200000000000001</v>
      </c>
      <c r="Q3420">
        <v>0.13800000000000001</v>
      </c>
      <c r="R3420">
        <v>0.14499999999999999</v>
      </c>
      <c r="S3420">
        <v>0.152</v>
      </c>
      <c r="T3420">
        <v>0.16</v>
      </c>
      <c r="U3420">
        <v>0.16800000000000001</v>
      </c>
      <c r="V3420">
        <v>0.17699999999999999</v>
      </c>
      <c r="W3420">
        <v>0.186</v>
      </c>
      <c r="X3420">
        <v>0.19600000000000001</v>
      </c>
      <c r="Y3420">
        <v>0.20599999999999999</v>
      </c>
      <c r="Z3420">
        <v>0.217</v>
      </c>
      <c r="AA3420">
        <v>0.22900000000000001</v>
      </c>
      <c r="AB3420">
        <v>0.23899999999999999</v>
      </c>
      <c r="AC3420">
        <v>0.251</v>
      </c>
      <c r="AD3420">
        <v>0.26500000000000001</v>
      </c>
      <c r="AE3420">
        <v>0.27800000000000002</v>
      </c>
      <c r="AF3420">
        <v>0.29099999999999998</v>
      </c>
      <c r="AG3420">
        <v>0.30599999999999999</v>
      </c>
      <c r="AH3420">
        <v>0.32100000000000001</v>
      </c>
      <c r="AI3420">
        <v>0.33600000000000002</v>
      </c>
      <c r="AJ3420" t="s">
        <v>41</v>
      </c>
      <c r="AK3420" t="s">
        <v>42</v>
      </c>
    </row>
    <row r="3421" spans="1:38" x14ac:dyDescent="0.35">
      <c r="A3421" t="s">
        <v>56</v>
      </c>
      <c r="B3421" t="s">
        <v>70</v>
      </c>
      <c r="C3421" t="s">
        <v>43</v>
      </c>
      <c r="D3421">
        <v>2.125</v>
      </c>
      <c r="E3421">
        <v>1.8049999999999999</v>
      </c>
      <c r="F3421">
        <v>1.8069999999999999</v>
      </c>
      <c r="G3421">
        <v>1.8069999999999999</v>
      </c>
      <c r="H3421">
        <v>1.8080000000000001</v>
      </c>
      <c r="I3421">
        <v>1.8089999999999999</v>
      </c>
      <c r="J3421">
        <v>1.81</v>
      </c>
      <c r="K3421">
        <v>2.6240000000000001</v>
      </c>
      <c r="L3421">
        <v>3.5270000000000001</v>
      </c>
      <c r="M3421">
        <v>4.4800000000000004</v>
      </c>
      <c r="N3421">
        <v>5.484</v>
      </c>
      <c r="O3421">
        <v>6.57</v>
      </c>
      <c r="P3421">
        <v>7.7149999999999999</v>
      </c>
      <c r="Q3421">
        <v>8.923</v>
      </c>
      <c r="R3421">
        <v>10.198</v>
      </c>
      <c r="S3421">
        <v>11.541</v>
      </c>
      <c r="T3421">
        <v>12.958</v>
      </c>
      <c r="U3421">
        <v>14.452999999999999</v>
      </c>
      <c r="V3421">
        <v>16.029</v>
      </c>
      <c r="W3421">
        <v>17.693000000000001</v>
      </c>
      <c r="X3421">
        <v>19.449000000000002</v>
      </c>
      <c r="Y3421">
        <v>21.298999999999999</v>
      </c>
      <c r="Z3421">
        <v>23.097999999999999</v>
      </c>
      <c r="AA3421">
        <v>24.905000000000001</v>
      </c>
      <c r="AB3421">
        <v>26.713000000000001</v>
      </c>
      <c r="AC3421">
        <v>28.513999999999999</v>
      </c>
      <c r="AD3421">
        <v>30.297999999999998</v>
      </c>
      <c r="AE3421">
        <v>31.959</v>
      </c>
      <c r="AF3421">
        <v>33.68</v>
      </c>
      <c r="AG3421">
        <v>35.465000000000003</v>
      </c>
      <c r="AH3421">
        <v>37.316000000000003</v>
      </c>
      <c r="AI3421">
        <v>39.228999999999999</v>
      </c>
      <c r="AJ3421" t="s">
        <v>43</v>
      </c>
      <c r="AK3421" t="s">
        <v>19</v>
      </c>
    </row>
    <row r="3422" spans="1:38" x14ac:dyDescent="0.35">
      <c r="A3422" t="s">
        <v>56</v>
      </c>
      <c r="B3422" t="s">
        <v>70</v>
      </c>
      <c r="C3422" t="s">
        <v>44</v>
      </c>
      <c r="D3422">
        <v>0.318</v>
      </c>
      <c r="E3422">
        <v>0.27700000000000002</v>
      </c>
      <c r="F3422">
        <v>0.28000000000000003</v>
      </c>
      <c r="G3422">
        <v>0.28499999999999998</v>
      </c>
      <c r="H3422">
        <v>0.28899999999999998</v>
      </c>
      <c r="I3422">
        <v>0.29199999999999998</v>
      </c>
      <c r="J3422">
        <v>0.29599999999999999</v>
      </c>
      <c r="K3422">
        <v>0.316</v>
      </c>
      <c r="L3422">
        <v>0.33700000000000002</v>
      </c>
      <c r="M3422">
        <v>0.36399999999999999</v>
      </c>
      <c r="N3422">
        <v>0.39200000000000002</v>
      </c>
      <c r="O3422">
        <v>0.42299999999999999</v>
      </c>
      <c r="P3422">
        <v>0.45700000000000002</v>
      </c>
      <c r="Q3422">
        <v>0.49299999999999999</v>
      </c>
      <c r="R3422">
        <v>0.53100000000000003</v>
      </c>
      <c r="S3422">
        <v>0.57299999999999995</v>
      </c>
      <c r="T3422">
        <v>0.61899999999999999</v>
      </c>
      <c r="U3422">
        <v>0.66600000000000004</v>
      </c>
      <c r="V3422">
        <v>0.71499999999999997</v>
      </c>
      <c r="W3422">
        <v>0.77</v>
      </c>
      <c r="X3422">
        <v>0.82599999999999996</v>
      </c>
      <c r="Y3422">
        <v>0.88200000000000001</v>
      </c>
      <c r="Z3422">
        <v>0.94599999999999995</v>
      </c>
      <c r="AA3422">
        <v>1.01</v>
      </c>
      <c r="AB3422">
        <v>1.0760000000000001</v>
      </c>
      <c r="AC3422">
        <v>1.1479999999999999</v>
      </c>
      <c r="AD3422">
        <v>1.22</v>
      </c>
      <c r="AE3422">
        <v>1.2949999999999999</v>
      </c>
      <c r="AF3422">
        <v>1.373</v>
      </c>
      <c r="AG3422">
        <v>1.456</v>
      </c>
      <c r="AH3422">
        <v>1.538</v>
      </c>
      <c r="AI3422">
        <v>1.6259999999999999</v>
      </c>
      <c r="AJ3422" t="s">
        <v>44</v>
      </c>
      <c r="AK3422" t="s">
        <v>17</v>
      </c>
    </row>
    <row r="3423" spans="1:38" x14ac:dyDescent="0.35">
      <c r="A3423" t="s">
        <v>56</v>
      </c>
      <c r="B3423" t="s">
        <v>70</v>
      </c>
      <c r="C3423" t="s">
        <v>45</v>
      </c>
      <c r="D3423">
        <v>4.9960000000000004</v>
      </c>
      <c r="E3423">
        <v>5.1669999999999998</v>
      </c>
      <c r="F3423">
        <v>5.1929999999999996</v>
      </c>
      <c r="G3423">
        <v>5.2329999999999997</v>
      </c>
      <c r="H3423">
        <v>5.28</v>
      </c>
      <c r="I3423">
        <v>5.3220000000000001</v>
      </c>
      <c r="J3423">
        <v>5.3680000000000003</v>
      </c>
      <c r="K3423">
        <v>6.3440000000000003</v>
      </c>
      <c r="L3423">
        <v>7.39</v>
      </c>
      <c r="M3423">
        <v>8.4949999999999992</v>
      </c>
      <c r="N3423">
        <v>9.6649999999999991</v>
      </c>
      <c r="O3423">
        <v>10.927</v>
      </c>
      <c r="P3423">
        <v>12.256</v>
      </c>
      <c r="Q3423">
        <v>13.664999999999999</v>
      </c>
      <c r="R3423">
        <v>15.182</v>
      </c>
      <c r="S3423">
        <v>16.814</v>
      </c>
      <c r="T3423">
        <v>18.532</v>
      </c>
      <c r="U3423">
        <v>20.347999999999999</v>
      </c>
      <c r="V3423">
        <v>22.263999999999999</v>
      </c>
      <c r="W3423">
        <v>24.283000000000001</v>
      </c>
      <c r="X3423">
        <v>26.414000000000001</v>
      </c>
      <c r="Y3423">
        <v>28.663</v>
      </c>
      <c r="Z3423">
        <v>30.847999999999999</v>
      </c>
      <c r="AA3423">
        <v>33.048999999999999</v>
      </c>
      <c r="AB3423">
        <v>35.253</v>
      </c>
      <c r="AC3423">
        <v>37.448999999999998</v>
      </c>
      <c r="AD3423">
        <v>39.627000000000002</v>
      </c>
      <c r="AE3423">
        <v>41.661000000000001</v>
      </c>
      <c r="AF3423">
        <v>43.768999999999998</v>
      </c>
      <c r="AG3423">
        <v>45.954999999999998</v>
      </c>
      <c r="AH3423">
        <v>48.218000000000004</v>
      </c>
      <c r="AI3423">
        <v>50.564999999999998</v>
      </c>
      <c r="AJ3423" t="s">
        <v>45</v>
      </c>
      <c r="AK3423" t="s">
        <v>9</v>
      </c>
    </row>
    <row r="3424" spans="1:38" x14ac:dyDescent="0.35">
      <c r="A3424" t="s">
        <v>56</v>
      </c>
      <c r="B3424" t="s">
        <v>70</v>
      </c>
      <c r="C3424" t="s">
        <v>46</v>
      </c>
      <c r="D3424">
        <v>2.2109999999999999</v>
      </c>
      <c r="E3424">
        <v>1.978</v>
      </c>
      <c r="F3424">
        <v>1.9850000000000001</v>
      </c>
      <c r="G3424">
        <v>2.0110000000000001</v>
      </c>
      <c r="H3424">
        <v>2.0369999999999999</v>
      </c>
      <c r="I3424">
        <v>2.0609999999999999</v>
      </c>
      <c r="J3424">
        <v>2.0870000000000002</v>
      </c>
      <c r="K3424">
        <v>4.492</v>
      </c>
      <c r="L3424">
        <v>7.1340000000000003</v>
      </c>
      <c r="M3424">
        <v>9.9190000000000005</v>
      </c>
      <c r="N3424">
        <v>12.856999999999999</v>
      </c>
      <c r="O3424">
        <v>16.038</v>
      </c>
      <c r="P3424">
        <v>19.39</v>
      </c>
      <c r="Q3424">
        <v>22.925999999999998</v>
      </c>
      <c r="R3424">
        <v>26.463000000000001</v>
      </c>
      <c r="S3424">
        <v>30.023</v>
      </c>
      <c r="T3424">
        <v>33.777999999999999</v>
      </c>
      <c r="U3424">
        <v>37.74</v>
      </c>
      <c r="V3424">
        <v>41.917999999999999</v>
      </c>
      <c r="W3424">
        <v>46.326000000000001</v>
      </c>
      <c r="X3424">
        <v>50.976999999999997</v>
      </c>
      <c r="Y3424">
        <v>55.884</v>
      </c>
      <c r="Z3424">
        <v>60.652999999999999</v>
      </c>
      <c r="AA3424">
        <v>65.447999999999993</v>
      </c>
      <c r="AB3424">
        <v>70.245999999999995</v>
      </c>
      <c r="AC3424">
        <v>75.025000000000006</v>
      </c>
      <c r="AD3424">
        <v>79.765000000000001</v>
      </c>
      <c r="AE3424">
        <v>84.182000000000002</v>
      </c>
      <c r="AF3424">
        <v>88.760999999999996</v>
      </c>
      <c r="AG3424">
        <v>93.504999999999995</v>
      </c>
      <c r="AH3424">
        <v>98.423000000000002</v>
      </c>
      <c r="AI3424">
        <v>103.518</v>
      </c>
      <c r="AJ3424" t="s">
        <v>46</v>
      </c>
      <c r="AK3424" t="s">
        <v>17</v>
      </c>
    </row>
    <row r="3425" spans="1:38" x14ac:dyDescent="0.35">
      <c r="A3425" t="s">
        <v>56</v>
      </c>
      <c r="B3425" t="s">
        <v>70</v>
      </c>
      <c r="C3425" t="s">
        <v>47</v>
      </c>
      <c r="D3425">
        <v>1.335</v>
      </c>
      <c r="E3425">
        <v>1.214</v>
      </c>
      <c r="F3425">
        <v>1.226</v>
      </c>
      <c r="G3425">
        <v>1.28</v>
      </c>
      <c r="H3425">
        <v>1.3360000000000001</v>
      </c>
      <c r="I3425">
        <v>1.3919999999999999</v>
      </c>
      <c r="J3425">
        <v>1.448</v>
      </c>
      <c r="K3425">
        <v>4.0469999999999997</v>
      </c>
      <c r="L3425">
        <v>6.8570000000000002</v>
      </c>
      <c r="M3425">
        <v>9.8230000000000004</v>
      </c>
      <c r="N3425">
        <v>12.95</v>
      </c>
      <c r="O3425">
        <v>16.335000000000001</v>
      </c>
      <c r="P3425">
        <v>19.899999999999999</v>
      </c>
      <c r="Q3425">
        <v>23.664999999999999</v>
      </c>
      <c r="R3425">
        <v>27.131</v>
      </c>
      <c r="S3425">
        <v>30.347999999999999</v>
      </c>
      <c r="T3425">
        <v>33.744</v>
      </c>
      <c r="U3425">
        <v>37.323</v>
      </c>
      <c r="V3425">
        <v>41.097999999999999</v>
      </c>
      <c r="W3425">
        <v>45.082999999999998</v>
      </c>
      <c r="X3425">
        <v>49.286000000000001</v>
      </c>
      <c r="Y3425">
        <v>53.722000000000001</v>
      </c>
      <c r="Z3425">
        <v>58.029000000000003</v>
      </c>
      <c r="AA3425">
        <v>62.359000000000002</v>
      </c>
      <c r="AB3425">
        <v>66.692999999999998</v>
      </c>
      <c r="AC3425">
        <v>71.010000000000005</v>
      </c>
      <c r="AD3425">
        <v>75.289000000000001</v>
      </c>
      <c r="AE3425">
        <v>79.277000000000001</v>
      </c>
      <c r="AF3425">
        <v>83.406999999999996</v>
      </c>
      <c r="AG3425">
        <v>87.686999999999998</v>
      </c>
      <c r="AH3425">
        <v>92.125</v>
      </c>
      <c r="AI3425">
        <v>96.724000000000004</v>
      </c>
      <c r="AJ3425" t="s">
        <v>47</v>
      </c>
      <c r="AK3425" t="s">
        <v>17</v>
      </c>
    </row>
    <row r="3426" spans="1:38" x14ac:dyDescent="0.35">
      <c r="A3426" t="s">
        <v>56</v>
      </c>
      <c r="B3426" t="s">
        <v>70</v>
      </c>
      <c r="C3426" t="s">
        <v>48</v>
      </c>
      <c r="D3426">
        <v>34.002000000000002</v>
      </c>
      <c r="E3426">
        <v>34.365000000000002</v>
      </c>
      <c r="F3426">
        <v>34.408000000000001</v>
      </c>
      <c r="G3426">
        <v>34.476999999999997</v>
      </c>
      <c r="H3426">
        <v>34.549999999999997</v>
      </c>
      <c r="I3426">
        <v>34.621000000000002</v>
      </c>
      <c r="J3426">
        <v>34.692999999999998</v>
      </c>
      <c r="K3426">
        <v>35.935000000000002</v>
      </c>
      <c r="L3426">
        <v>37.267000000000003</v>
      </c>
      <c r="M3426">
        <v>38.677999999999997</v>
      </c>
      <c r="N3426">
        <v>40.167000000000002</v>
      </c>
      <c r="O3426">
        <v>41.779000000000003</v>
      </c>
      <c r="P3426">
        <v>43.48</v>
      </c>
      <c r="Q3426">
        <v>45.277000000000001</v>
      </c>
      <c r="R3426">
        <v>48.079000000000001</v>
      </c>
      <c r="S3426">
        <v>51.828000000000003</v>
      </c>
      <c r="T3426">
        <v>55.781999999999996</v>
      </c>
      <c r="U3426">
        <v>59.953000000000003</v>
      </c>
      <c r="V3426">
        <v>64.352000000000004</v>
      </c>
      <c r="W3426">
        <v>68.994</v>
      </c>
      <c r="X3426">
        <v>73.893000000000001</v>
      </c>
      <c r="Y3426">
        <v>79.057000000000002</v>
      </c>
      <c r="Z3426">
        <v>84.082999999999998</v>
      </c>
      <c r="AA3426">
        <v>89.137</v>
      </c>
      <c r="AB3426">
        <v>94.197000000000003</v>
      </c>
      <c r="AC3426">
        <v>99.242000000000004</v>
      </c>
      <c r="AD3426">
        <v>104.244</v>
      </c>
      <c r="AE3426">
        <v>108.91500000000001</v>
      </c>
      <c r="AF3426">
        <v>113.756</v>
      </c>
      <c r="AG3426">
        <v>118.77200000000001</v>
      </c>
      <c r="AH3426">
        <v>123.971</v>
      </c>
      <c r="AI3426">
        <v>129.36000000000001</v>
      </c>
      <c r="AJ3426" t="s">
        <v>48</v>
      </c>
      <c r="AK3426" t="s">
        <v>8</v>
      </c>
      <c r="AL3426" t="s">
        <v>17</v>
      </c>
    </row>
    <row r="3427" spans="1:38" x14ac:dyDescent="0.35">
      <c r="A3427" t="s">
        <v>56</v>
      </c>
      <c r="B3427" t="s">
        <v>70</v>
      </c>
      <c r="C3427" t="s">
        <v>49</v>
      </c>
      <c r="D3427">
        <v>7.5999999999999998E-2</v>
      </c>
      <c r="E3427">
        <v>0.27300000000000002</v>
      </c>
      <c r="F3427">
        <v>0.29699999999999999</v>
      </c>
      <c r="G3427">
        <v>0.33600000000000002</v>
      </c>
      <c r="H3427">
        <v>0.36299999999999999</v>
      </c>
      <c r="I3427">
        <v>0.39600000000000002</v>
      </c>
      <c r="J3427">
        <v>0.43</v>
      </c>
      <c r="K3427">
        <v>0.86699999999999999</v>
      </c>
      <c r="L3427">
        <v>1.333</v>
      </c>
      <c r="M3427">
        <v>1.83</v>
      </c>
      <c r="N3427">
        <v>2.35</v>
      </c>
      <c r="O3427">
        <v>2.92</v>
      </c>
      <c r="P3427">
        <v>3.5169999999999999</v>
      </c>
      <c r="Q3427">
        <v>4.1500000000000004</v>
      </c>
      <c r="R3427">
        <v>5.5350000000000001</v>
      </c>
      <c r="S3427">
        <v>7.6150000000000002</v>
      </c>
      <c r="T3427">
        <v>9.8109999999999999</v>
      </c>
      <c r="U3427">
        <v>12.132</v>
      </c>
      <c r="V3427">
        <v>14.571999999999999</v>
      </c>
      <c r="W3427">
        <v>17.148</v>
      </c>
      <c r="X3427">
        <v>19.87</v>
      </c>
      <c r="Y3427">
        <v>22.74</v>
      </c>
      <c r="Z3427">
        <v>25.533000000000001</v>
      </c>
      <c r="AA3427">
        <v>28.341000000000001</v>
      </c>
      <c r="AB3427">
        <v>31.152999999999999</v>
      </c>
      <c r="AC3427">
        <v>33.950000000000003</v>
      </c>
      <c r="AD3427">
        <v>36.728000000000002</v>
      </c>
      <c r="AE3427">
        <v>39.323999999999998</v>
      </c>
      <c r="AF3427">
        <v>42.015999999999998</v>
      </c>
      <c r="AG3427">
        <v>44.792999999999999</v>
      </c>
      <c r="AH3427">
        <v>47.683</v>
      </c>
      <c r="AI3427">
        <v>50.674999999999997</v>
      </c>
      <c r="AJ3427" t="s">
        <v>49</v>
      </c>
      <c r="AK3427" t="s">
        <v>9</v>
      </c>
    </row>
    <row r="3428" spans="1:38" x14ac:dyDescent="0.35">
      <c r="A3428" t="s">
        <v>56</v>
      </c>
      <c r="B3428" t="s">
        <v>70</v>
      </c>
      <c r="C3428" t="s">
        <v>50</v>
      </c>
      <c r="D3428">
        <v>1.2E-2</v>
      </c>
      <c r="E3428">
        <v>1.2E-2</v>
      </c>
      <c r="F3428">
        <v>1.2E-2</v>
      </c>
      <c r="G3428">
        <v>1.2E-2</v>
      </c>
      <c r="H3428">
        <v>1.2E-2</v>
      </c>
      <c r="I3428">
        <v>1.2E-2</v>
      </c>
      <c r="J3428">
        <v>1.2E-2</v>
      </c>
      <c r="K3428">
        <v>0.45300000000000001</v>
      </c>
      <c r="L3428">
        <v>0.82199999999999995</v>
      </c>
      <c r="M3428">
        <v>1.21</v>
      </c>
      <c r="N3428">
        <v>1.621</v>
      </c>
      <c r="O3428">
        <v>2.0649999999999999</v>
      </c>
      <c r="P3428">
        <v>2.5310000000000001</v>
      </c>
      <c r="Q3428">
        <v>3.0219999999999998</v>
      </c>
      <c r="R3428">
        <v>3.54</v>
      </c>
      <c r="S3428">
        <v>4.0860000000000003</v>
      </c>
      <c r="T3428">
        <v>4.665</v>
      </c>
      <c r="U3428">
        <v>5.2729999999999997</v>
      </c>
      <c r="V3428">
        <v>5.9160000000000004</v>
      </c>
      <c r="W3428">
        <v>6.5919999999999996</v>
      </c>
      <c r="X3428">
        <v>7.3090000000000002</v>
      </c>
      <c r="Y3428">
        <v>8.0609999999999999</v>
      </c>
      <c r="Z3428">
        <v>8.7929999999999993</v>
      </c>
      <c r="AA3428">
        <v>9.5299999999999994</v>
      </c>
      <c r="AB3428">
        <v>10.263</v>
      </c>
      <c r="AC3428">
        <v>10.997</v>
      </c>
      <c r="AD3428">
        <v>11.724</v>
      </c>
      <c r="AE3428">
        <v>12.397</v>
      </c>
      <c r="AF3428">
        <v>13.096</v>
      </c>
      <c r="AG3428">
        <v>13.823</v>
      </c>
      <c r="AH3428">
        <v>14.571999999999999</v>
      </c>
      <c r="AI3428">
        <v>15.355</v>
      </c>
      <c r="AJ3428" t="s">
        <v>50</v>
      </c>
      <c r="AK3428" t="s">
        <v>15</v>
      </c>
    </row>
    <row r="3429" spans="1:38" x14ac:dyDescent="0.35">
      <c r="A3429" t="s">
        <v>56</v>
      </c>
      <c r="B3429" t="s">
        <v>70</v>
      </c>
      <c r="C3429" t="s">
        <v>51</v>
      </c>
      <c r="D3429">
        <v>41.548000000000002</v>
      </c>
      <c r="E3429">
        <v>41.536999999999999</v>
      </c>
      <c r="F3429">
        <v>41.537999999999997</v>
      </c>
      <c r="G3429">
        <v>41.537999999999997</v>
      </c>
      <c r="H3429">
        <v>41.537999999999997</v>
      </c>
      <c r="I3429">
        <v>41.539000000000001</v>
      </c>
      <c r="J3429">
        <v>41.539000000000001</v>
      </c>
      <c r="K3429">
        <v>41.744999999999997</v>
      </c>
      <c r="L3429">
        <v>41.975999999999999</v>
      </c>
      <c r="M3429">
        <v>42.216000000000001</v>
      </c>
      <c r="N3429">
        <v>42.469000000000001</v>
      </c>
      <c r="O3429">
        <v>42.744999999999997</v>
      </c>
      <c r="P3429">
        <v>43.036000000000001</v>
      </c>
      <c r="Q3429">
        <v>43.34</v>
      </c>
      <c r="R3429">
        <v>43.664999999999999</v>
      </c>
      <c r="S3429">
        <v>44.006999999999998</v>
      </c>
      <c r="T3429">
        <v>44.366</v>
      </c>
      <c r="U3429">
        <v>44.744</v>
      </c>
      <c r="V3429">
        <v>45.143999999999998</v>
      </c>
      <c r="W3429">
        <v>45.566000000000003</v>
      </c>
      <c r="X3429">
        <v>46.012</v>
      </c>
      <c r="Y3429">
        <v>46.48</v>
      </c>
      <c r="Z3429">
        <v>46.936999999999998</v>
      </c>
      <c r="AA3429">
        <v>47.396000000000001</v>
      </c>
      <c r="AB3429">
        <v>47.854999999999997</v>
      </c>
      <c r="AC3429">
        <v>48.313000000000002</v>
      </c>
      <c r="AD3429">
        <v>48.768000000000001</v>
      </c>
      <c r="AE3429">
        <v>49.191000000000003</v>
      </c>
      <c r="AF3429">
        <v>49.628999999999998</v>
      </c>
      <c r="AG3429">
        <v>50.082000000000001</v>
      </c>
      <c r="AH3429">
        <v>50.554000000000002</v>
      </c>
      <c r="AI3429">
        <v>51.042999999999999</v>
      </c>
      <c r="AJ3429" t="s">
        <v>51</v>
      </c>
      <c r="AK3429" t="s">
        <v>19</v>
      </c>
    </row>
    <row r="3430" spans="1:38" x14ac:dyDescent="0.35">
      <c r="A3430" t="s">
        <v>56</v>
      </c>
      <c r="B3430" t="s">
        <v>70</v>
      </c>
      <c r="C3430" t="s">
        <v>52</v>
      </c>
      <c r="D3430">
        <v>6.09</v>
      </c>
      <c r="E3430">
        <v>6.0860000000000003</v>
      </c>
      <c r="F3430">
        <v>6.0869999999999997</v>
      </c>
      <c r="G3430">
        <v>6.0880000000000001</v>
      </c>
      <c r="H3430">
        <v>6.0880000000000001</v>
      </c>
      <c r="I3430">
        <v>6.09</v>
      </c>
      <c r="J3430">
        <v>6.09</v>
      </c>
      <c r="K3430">
        <v>6.9550000000000001</v>
      </c>
      <c r="L3430">
        <v>7.7539999999999996</v>
      </c>
      <c r="M3430">
        <v>8.593</v>
      </c>
      <c r="N3430">
        <v>9.4789999999999992</v>
      </c>
      <c r="O3430">
        <v>10.438000000000001</v>
      </c>
      <c r="P3430">
        <v>11.451000000000001</v>
      </c>
      <c r="Q3430">
        <v>12.518000000000001</v>
      </c>
      <c r="R3430">
        <v>13.638999999999999</v>
      </c>
      <c r="S3430">
        <v>14.824999999999999</v>
      </c>
      <c r="T3430">
        <v>16.077000000000002</v>
      </c>
      <c r="U3430">
        <v>17.395</v>
      </c>
      <c r="V3430">
        <v>18.786000000000001</v>
      </c>
      <c r="W3430">
        <v>20.253</v>
      </c>
      <c r="X3430">
        <v>21.803000000000001</v>
      </c>
      <c r="Y3430">
        <v>23.437999999999999</v>
      </c>
      <c r="Z3430">
        <v>25.021999999999998</v>
      </c>
      <c r="AA3430">
        <v>26.614999999999998</v>
      </c>
      <c r="AB3430">
        <v>28.21</v>
      </c>
      <c r="AC3430">
        <v>29.798999999999999</v>
      </c>
      <c r="AD3430">
        <v>31.372</v>
      </c>
      <c r="AE3430">
        <v>32.835999999999999</v>
      </c>
      <c r="AF3430">
        <v>34.353000000000002</v>
      </c>
      <c r="AG3430">
        <v>35.926000000000002</v>
      </c>
      <c r="AH3430">
        <v>37.555999999999997</v>
      </c>
      <c r="AI3430">
        <v>39.247</v>
      </c>
      <c r="AJ3430" t="s">
        <v>52</v>
      </c>
      <c r="AK3430" t="s">
        <v>15</v>
      </c>
    </row>
    <row r="3431" spans="1:38" x14ac:dyDescent="0.35">
      <c r="A3431" t="s">
        <v>56</v>
      </c>
      <c r="B3431" t="s">
        <v>70</v>
      </c>
      <c r="C3431" t="s">
        <v>53</v>
      </c>
      <c r="D3431">
        <v>2.4820000000000002</v>
      </c>
      <c r="E3431">
        <v>2.7090000000000001</v>
      </c>
      <c r="F3431">
        <v>2.899</v>
      </c>
      <c r="G3431">
        <v>3.0219999999999998</v>
      </c>
      <c r="H3431">
        <v>3.15</v>
      </c>
      <c r="I3431">
        <v>3.2719999999999998</v>
      </c>
      <c r="J3431">
        <v>3.395</v>
      </c>
      <c r="K3431">
        <v>7.141</v>
      </c>
      <c r="L3431">
        <v>11.146000000000001</v>
      </c>
      <c r="M3431">
        <v>15.375999999999999</v>
      </c>
      <c r="N3431">
        <v>19.84</v>
      </c>
      <c r="O3431">
        <v>24.666</v>
      </c>
      <c r="P3431">
        <v>29.757000000000001</v>
      </c>
      <c r="Q3431">
        <v>35.122999999999998</v>
      </c>
      <c r="R3431">
        <v>39.174999999999997</v>
      </c>
      <c r="S3431">
        <v>42.039000000000001</v>
      </c>
      <c r="T3431">
        <v>45.06</v>
      </c>
      <c r="U3431">
        <v>48.247</v>
      </c>
      <c r="V3431">
        <v>51.609000000000002</v>
      </c>
      <c r="W3431">
        <v>55.156999999999996</v>
      </c>
      <c r="X3431">
        <v>58.9</v>
      </c>
      <c r="Y3431">
        <v>62.848999999999997</v>
      </c>
      <c r="Z3431">
        <v>66.688999999999993</v>
      </c>
      <c r="AA3431">
        <v>70.548000000000002</v>
      </c>
      <c r="AB3431">
        <v>74.41</v>
      </c>
      <c r="AC3431">
        <v>78.257999999999996</v>
      </c>
      <c r="AD3431">
        <v>82.082999999999998</v>
      </c>
      <c r="AE3431">
        <v>85.646000000000001</v>
      </c>
      <c r="AF3431">
        <v>89.337000000000003</v>
      </c>
      <c r="AG3431">
        <v>93.162000000000006</v>
      </c>
      <c r="AH3431">
        <v>97.128</v>
      </c>
      <c r="AI3431">
        <v>101.236</v>
      </c>
      <c r="AJ3431" t="s">
        <v>53</v>
      </c>
      <c r="AK3431" t="s">
        <v>8</v>
      </c>
    </row>
    <row r="3432" spans="1:38" x14ac:dyDescent="0.35">
      <c r="A3432" t="s">
        <v>56</v>
      </c>
      <c r="B3432" t="s">
        <v>70</v>
      </c>
      <c r="C3432" t="s">
        <v>54</v>
      </c>
      <c r="D3432">
        <v>2.5099999999999998</v>
      </c>
      <c r="E3432">
        <v>2.6859999999999999</v>
      </c>
      <c r="F3432">
        <v>2.7050000000000001</v>
      </c>
      <c r="G3432">
        <v>2.7229999999999999</v>
      </c>
      <c r="H3432">
        <v>2.742</v>
      </c>
      <c r="I3432">
        <v>2.76</v>
      </c>
      <c r="J3432">
        <v>2.7789999999999999</v>
      </c>
      <c r="K3432">
        <v>2.798</v>
      </c>
      <c r="L3432">
        <v>2.8210000000000002</v>
      </c>
      <c r="M3432">
        <v>2.8450000000000002</v>
      </c>
      <c r="N3432">
        <v>2.8740000000000001</v>
      </c>
      <c r="O3432">
        <v>2.9049999999999998</v>
      </c>
      <c r="P3432">
        <v>2.9380000000000002</v>
      </c>
      <c r="Q3432">
        <v>2.9769999999999999</v>
      </c>
      <c r="R3432">
        <v>4.7279999999999998</v>
      </c>
      <c r="S3432">
        <v>8.0739999999999998</v>
      </c>
      <c r="T3432">
        <v>11.601000000000001</v>
      </c>
      <c r="U3432">
        <v>15.323</v>
      </c>
      <c r="V3432">
        <v>19.245000000000001</v>
      </c>
      <c r="W3432">
        <v>23.388999999999999</v>
      </c>
      <c r="X3432">
        <v>27.757000000000001</v>
      </c>
      <c r="Y3432">
        <v>32.366</v>
      </c>
      <c r="Z3432">
        <v>36.844999999999999</v>
      </c>
      <c r="AA3432">
        <v>41.347000000000001</v>
      </c>
      <c r="AB3432">
        <v>45.854999999999997</v>
      </c>
      <c r="AC3432">
        <v>50.341000000000001</v>
      </c>
      <c r="AD3432">
        <v>54.79</v>
      </c>
      <c r="AE3432">
        <v>58.939</v>
      </c>
      <c r="AF3432">
        <v>63.234000000000002</v>
      </c>
      <c r="AG3432">
        <v>67.686999999999998</v>
      </c>
      <c r="AH3432">
        <v>72.301000000000002</v>
      </c>
      <c r="AI3432">
        <v>77.085999999999999</v>
      </c>
      <c r="AJ3432" t="s">
        <v>54</v>
      </c>
      <c r="AK3432" t="s">
        <v>22</v>
      </c>
    </row>
    <row r="3433" spans="1:38" x14ac:dyDescent="0.35">
      <c r="A3433" t="s">
        <v>56</v>
      </c>
      <c r="B3433" t="s">
        <v>70</v>
      </c>
      <c r="C3433" t="s">
        <v>55</v>
      </c>
      <c r="D3433">
        <v>5.133</v>
      </c>
      <c r="E3433">
        <v>5.12</v>
      </c>
      <c r="F3433">
        <v>5.1210000000000004</v>
      </c>
      <c r="G3433">
        <v>5.1219999999999999</v>
      </c>
      <c r="H3433">
        <v>5.1219999999999999</v>
      </c>
      <c r="I3433">
        <v>5.1230000000000002</v>
      </c>
      <c r="J3433">
        <v>5.1230000000000002</v>
      </c>
      <c r="K3433">
        <v>5.734</v>
      </c>
      <c r="L3433">
        <v>6.4130000000000003</v>
      </c>
      <c r="M3433">
        <v>7.1269999999999998</v>
      </c>
      <c r="N3433">
        <v>7.88</v>
      </c>
      <c r="O3433">
        <v>8.6959999999999997</v>
      </c>
      <c r="P3433">
        <v>9.5519999999999996</v>
      </c>
      <c r="Q3433">
        <v>10.462</v>
      </c>
      <c r="R3433">
        <v>11.416</v>
      </c>
      <c r="S3433">
        <v>12.423999999999999</v>
      </c>
      <c r="T3433">
        <v>13.489000000000001</v>
      </c>
      <c r="U3433">
        <v>14.612</v>
      </c>
      <c r="V3433">
        <v>15.797000000000001</v>
      </c>
      <c r="W3433">
        <v>17.044</v>
      </c>
      <c r="X3433">
        <v>18.363</v>
      </c>
      <c r="Y3433">
        <v>19.751999999999999</v>
      </c>
      <c r="Z3433">
        <v>21.102</v>
      </c>
      <c r="AA3433">
        <v>22.457999999999998</v>
      </c>
      <c r="AB3433">
        <v>23.818999999999999</v>
      </c>
      <c r="AC3433">
        <v>25.17</v>
      </c>
      <c r="AD3433">
        <v>26.513000000000002</v>
      </c>
      <c r="AE3433">
        <v>27.760999999999999</v>
      </c>
      <c r="AF3433">
        <v>29.056000000000001</v>
      </c>
      <c r="AG3433">
        <v>30.398</v>
      </c>
      <c r="AH3433">
        <v>31.788</v>
      </c>
      <c r="AI3433">
        <v>33.228000000000002</v>
      </c>
      <c r="AJ3433" t="s">
        <v>55</v>
      </c>
      <c r="AK3433" t="s">
        <v>8</v>
      </c>
      <c r="AL3433" t="s">
        <v>17</v>
      </c>
    </row>
    <row r="3434" spans="1:38" x14ac:dyDescent="0.35">
      <c r="A3434" t="s">
        <v>73</v>
      </c>
      <c r="B3434" t="s">
        <v>70</v>
      </c>
      <c r="C3434" t="s">
        <v>7</v>
      </c>
      <c r="D3434">
        <v>27.498000000000001</v>
      </c>
      <c r="E3434">
        <v>27.693000000000001</v>
      </c>
      <c r="F3434">
        <v>27.704000000000001</v>
      </c>
      <c r="G3434">
        <v>27.715</v>
      </c>
      <c r="H3434">
        <v>27.734000000000002</v>
      </c>
      <c r="I3434">
        <v>27.757999999999999</v>
      </c>
      <c r="J3434">
        <v>27.777999999999999</v>
      </c>
      <c r="K3434">
        <v>27.896999999999998</v>
      </c>
      <c r="L3434">
        <v>28.016999999999999</v>
      </c>
      <c r="M3434">
        <v>28.137</v>
      </c>
      <c r="N3434">
        <v>28.256</v>
      </c>
      <c r="O3434">
        <v>28.375</v>
      </c>
      <c r="P3434">
        <v>28.498000000000001</v>
      </c>
      <c r="Q3434">
        <v>28.62</v>
      </c>
      <c r="R3434">
        <v>28.74</v>
      </c>
      <c r="S3434">
        <v>28.864999999999998</v>
      </c>
      <c r="T3434">
        <v>28.99</v>
      </c>
      <c r="U3434">
        <v>29.116</v>
      </c>
      <c r="V3434">
        <v>29.242000000000001</v>
      </c>
      <c r="W3434">
        <v>29.367999999999999</v>
      </c>
      <c r="X3434">
        <v>29.501000000000001</v>
      </c>
      <c r="Y3434">
        <v>29.628</v>
      </c>
      <c r="Z3434">
        <v>29.76</v>
      </c>
      <c r="AA3434">
        <v>29.888999999999999</v>
      </c>
      <c r="AB3434">
        <v>30.021000000000001</v>
      </c>
      <c r="AC3434">
        <v>30.152999999999999</v>
      </c>
      <c r="AD3434">
        <v>30.283999999999999</v>
      </c>
      <c r="AE3434">
        <v>30.417999999999999</v>
      </c>
      <c r="AF3434">
        <v>30.552</v>
      </c>
      <c r="AG3434">
        <v>30.681999999999999</v>
      </c>
      <c r="AH3434">
        <v>30.82</v>
      </c>
      <c r="AI3434">
        <v>30.954000000000001</v>
      </c>
      <c r="AJ3434" t="s">
        <v>7</v>
      </c>
      <c r="AK3434" t="s">
        <v>8</v>
      </c>
      <c r="AL3434" t="s">
        <v>9</v>
      </c>
    </row>
    <row r="3435" spans="1:38" x14ac:dyDescent="0.35">
      <c r="A3435" t="s">
        <v>73</v>
      </c>
      <c r="B3435" t="s">
        <v>70</v>
      </c>
      <c r="C3435" t="s">
        <v>10</v>
      </c>
      <c r="D3435">
        <v>1.2E-2</v>
      </c>
      <c r="E3435">
        <v>0.04</v>
      </c>
      <c r="F3435">
        <v>4.1000000000000002E-2</v>
      </c>
      <c r="G3435">
        <v>4.2000000000000003E-2</v>
      </c>
      <c r="H3435">
        <v>4.4999999999999998E-2</v>
      </c>
      <c r="I3435">
        <v>4.5999999999999999E-2</v>
      </c>
      <c r="J3435">
        <v>4.5999999999999999E-2</v>
      </c>
      <c r="K3435">
        <v>4.8000000000000001E-2</v>
      </c>
      <c r="L3435">
        <v>0.05</v>
      </c>
      <c r="M3435">
        <v>5.0999999999999997E-2</v>
      </c>
      <c r="N3435">
        <v>5.2999999999999999E-2</v>
      </c>
      <c r="O3435">
        <v>5.3999999999999999E-2</v>
      </c>
      <c r="P3435">
        <v>5.5E-2</v>
      </c>
      <c r="Q3435">
        <v>5.7000000000000002E-2</v>
      </c>
      <c r="R3435">
        <v>5.8000000000000003E-2</v>
      </c>
      <c r="S3435">
        <v>0.06</v>
      </c>
      <c r="T3435">
        <v>0.06</v>
      </c>
      <c r="U3435">
        <v>6.4000000000000001E-2</v>
      </c>
      <c r="V3435">
        <v>6.5000000000000002E-2</v>
      </c>
      <c r="W3435">
        <v>6.7000000000000004E-2</v>
      </c>
      <c r="X3435">
        <v>6.8000000000000005E-2</v>
      </c>
      <c r="Y3435">
        <v>7.0000000000000007E-2</v>
      </c>
      <c r="Z3435">
        <v>7.1999999999999995E-2</v>
      </c>
      <c r="AA3435">
        <v>7.3999999999999996E-2</v>
      </c>
      <c r="AB3435">
        <v>7.5999999999999998E-2</v>
      </c>
      <c r="AC3435">
        <v>7.6999999999999999E-2</v>
      </c>
      <c r="AD3435">
        <v>7.9000000000000001E-2</v>
      </c>
      <c r="AE3435">
        <v>8.1000000000000003E-2</v>
      </c>
      <c r="AF3435">
        <v>8.3000000000000004E-2</v>
      </c>
      <c r="AG3435">
        <v>8.5000000000000006E-2</v>
      </c>
      <c r="AH3435">
        <v>8.5999999999999993E-2</v>
      </c>
      <c r="AI3435">
        <v>8.7999999999999995E-2</v>
      </c>
      <c r="AJ3435" t="s">
        <v>10</v>
      </c>
      <c r="AK3435" t="s">
        <v>11</v>
      </c>
      <c r="AL3435" t="s">
        <v>9</v>
      </c>
    </row>
    <row r="3436" spans="1:38" x14ac:dyDescent="0.35">
      <c r="A3436" t="s">
        <v>73</v>
      </c>
      <c r="B3436" t="s">
        <v>70</v>
      </c>
      <c r="C3436" t="s">
        <v>12</v>
      </c>
      <c r="D3436">
        <v>2.0979999999999999</v>
      </c>
      <c r="E3436">
        <v>2.371</v>
      </c>
      <c r="F3436">
        <v>2.3879999999999999</v>
      </c>
      <c r="G3436">
        <v>2.4049999999999998</v>
      </c>
      <c r="H3436">
        <v>2.4169999999999998</v>
      </c>
      <c r="I3436">
        <v>2.4319999999999999</v>
      </c>
      <c r="J3436">
        <v>2.4470000000000001</v>
      </c>
      <c r="K3436">
        <v>2.4670000000000001</v>
      </c>
      <c r="L3436">
        <v>2.4849999999999999</v>
      </c>
      <c r="M3436">
        <v>2.5099999999999998</v>
      </c>
      <c r="N3436">
        <v>2.5310000000000001</v>
      </c>
      <c r="O3436">
        <v>2.5510000000000002</v>
      </c>
      <c r="P3436">
        <v>2.5760000000000001</v>
      </c>
      <c r="Q3436">
        <v>2.5950000000000002</v>
      </c>
      <c r="R3436">
        <v>2.6160000000000001</v>
      </c>
      <c r="S3436">
        <v>2.6389999999999998</v>
      </c>
      <c r="T3436">
        <v>2.657</v>
      </c>
      <c r="U3436">
        <v>2.6890000000000001</v>
      </c>
      <c r="V3436">
        <v>2.7120000000000002</v>
      </c>
      <c r="W3436">
        <v>2.7370000000000001</v>
      </c>
      <c r="X3436">
        <v>2.762</v>
      </c>
      <c r="Y3436">
        <v>2.7890000000000001</v>
      </c>
      <c r="Z3436">
        <v>2.8170000000000002</v>
      </c>
      <c r="AA3436">
        <v>2.843</v>
      </c>
      <c r="AB3436">
        <v>2.8660000000000001</v>
      </c>
      <c r="AC3436">
        <v>2.8959999999999999</v>
      </c>
      <c r="AD3436">
        <v>2.9220000000000002</v>
      </c>
      <c r="AE3436">
        <v>2.948</v>
      </c>
      <c r="AF3436">
        <v>2.972</v>
      </c>
      <c r="AG3436">
        <v>2.9990000000000001</v>
      </c>
      <c r="AH3436">
        <v>3.028</v>
      </c>
      <c r="AI3436">
        <v>3.052</v>
      </c>
      <c r="AJ3436" t="s">
        <v>12</v>
      </c>
      <c r="AK3436" t="s">
        <v>8</v>
      </c>
    </row>
    <row r="3437" spans="1:38" x14ac:dyDescent="0.35">
      <c r="A3437" t="s">
        <v>73</v>
      </c>
      <c r="B3437" t="s">
        <v>70</v>
      </c>
      <c r="C3437" t="s">
        <v>13</v>
      </c>
      <c r="D3437">
        <v>44.975999999999999</v>
      </c>
      <c r="E3437">
        <v>45.21</v>
      </c>
      <c r="F3437">
        <v>45.220999999999997</v>
      </c>
      <c r="G3437">
        <v>45.231999999999999</v>
      </c>
      <c r="H3437">
        <v>45.241999999999997</v>
      </c>
      <c r="I3437">
        <v>45.253</v>
      </c>
      <c r="J3437">
        <v>45.265999999999998</v>
      </c>
      <c r="K3437">
        <v>45.277000000000001</v>
      </c>
      <c r="L3437">
        <v>45.289000000000001</v>
      </c>
      <c r="M3437">
        <v>45.3</v>
      </c>
      <c r="N3437">
        <v>45.314</v>
      </c>
      <c r="O3437">
        <v>45.326000000000001</v>
      </c>
      <c r="P3437">
        <v>45.335999999999999</v>
      </c>
      <c r="Q3437">
        <v>45.347000000000001</v>
      </c>
      <c r="R3437">
        <v>45.359000000000002</v>
      </c>
      <c r="S3437">
        <v>45.37</v>
      </c>
      <c r="T3437">
        <v>45.381999999999998</v>
      </c>
      <c r="U3437">
        <v>45.399000000000001</v>
      </c>
      <c r="V3437">
        <v>45.414000000000001</v>
      </c>
      <c r="W3437">
        <v>45.427</v>
      </c>
      <c r="X3437">
        <v>45.442999999999998</v>
      </c>
      <c r="Y3437">
        <v>45.457999999999998</v>
      </c>
      <c r="Z3437">
        <v>45.475000000000001</v>
      </c>
      <c r="AA3437">
        <v>45.49</v>
      </c>
      <c r="AB3437">
        <v>45.506999999999998</v>
      </c>
      <c r="AC3437">
        <v>45.523000000000003</v>
      </c>
      <c r="AD3437">
        <v>45.537999999999997</v>
      </c>
      <c r="AE3437">
        <v>45.555</v>
      </c>
      <c r="AF3437">
        <v>45.569000000000003</v>
      </c>
      <c r="AG3437">
        <v>45.584000000000003</v>
      </c>
      <c r="AH3437">
        <v>45.598999999999997</v>
      </c>
      <c r="AI3437">
        <v>45.616</v>
      </c>
      <c r="AJ3437" t="s">
        <v>13</v>
      </c>
      <c r="AK3437" t="s">
        <v>8</v>
      </c>
    </row>
    <row r="3438" spans="1:38" x14ac:dyDescent="0.35">
      <c r="A3438" t="s">
        <v>73</v>
      </c>
      <c r="B3438" t="s">
        <v>70</v>
      </c>
      <c r="C3438" t="s">
        <v>14</v>
      </c>
      <c r="D3438">
        <v>132.39599999999999</v>
      </c>
      <c r="E3438">
        <v>131.46700000000001</v>
      </c>
      <c r="F3438">
        <v>131.47300000000001</v>
      </c>
      <c r="G3438">
        <v>131.47399999999999</v>
      </c>
      <c r="H3438">
        <v>131.47399999999999</v>
      </c>
      <c r="I3438">
        <v>131.47800000000001</v>
      </c>
      <c r="J3438">
        <v>131.47800000000001</v>
      </c>
      <c r="K3438">
        <v>131.709</v>
      </c>
      <c r="L3438">
        <v>132.03299999999999</v>
      </c>
      <c r="M3438">
        <v>132.358</v>
      </c>
      <c r="N3438">
        <v>132.68700000000001</v>
      </c>
      <c r="O3438">
        <v>133.01599999999999</v>
      </c>
      <c r="P3438">
        <v>133.345</v>
      </c>
      <c r="Q3438">
        <v>133.679</v>
      </c>
      <c r="R3438">
        <v>134.006</v>
      </c>
      <c r="S3438">
        <v>134.34200000000001</v>
      </c>
      <c r="T3438">
        <v>134.68</v>
      </c>
      <c r="U3438">
        <v>135.02199999999999</v>
      </c>
      <c r="V3438">
        <v>135.36600000000001</v>
      </c>
      <c r="W3438">
        <v>135.71100000000001</v>
      </c>
      <c r="X3438">
        <v>136.06100000000001</v>
      </c>
      <c r="Y3438">
        <v>136.40700000000001</v>
      </c>
      <c r="Z3438">
        <v>136.75800000000001</v>
      </c>
      <c r="AA3438">
        <v>137.11000000000001</v>
      </c>
      <c r="AB3438">
        <v>137.464</v>
      </c>
      <c r="AC3438">
        <v>137.821</v>
      </c>
      <c r="AD3438">
        <v>138.178</v>
      </c>
      <c r="AE3438">
        <v>138.536</v>
      </c>
      <c r="AF3438">
        <v>138.89699999999999</v>
      </c>
      <c r="AG3438">
        <v>139.26300000000001</v>
      </c>
      <c r="AH3438">
        <v>139.625</v>
      </c>
      <c r="AI3438">
        <v>139.99299999999999</v>
      </c>
      <c r="AJ3438" t="s">
        <v>14</v>
      </c>
      <c r="AK3438" t="s">
        <v>15</v>
      </c>
    </row>
    <row r="3439" spans="1:38" x14ac:dyDescent="0.35">
      <c r="A3439" t="s">
        <v>73</v>
      </c>
      <c r="B3439" t="s">
        <v>70</v>
      </c>
      <c r="C3439" t="s">
        <v>16</v>
      </c>
      <c r="D3439">
        <v>0.36799999999999999</v>
      </c>
      <c r="E3439">
        <v>1.125</v>
      </c>
      <c r="F3439">
        <v>1.163</v>
      </c>
      <c r="G3439">
        <v>1.2</v>
      </c>
      <c r="H3439">
        <v>1.2350000000000001</v>
      </c>
      <c r="I3439">
        <v>1.272</v>
      </c>
      <c r="J3439">
        <v>1.31</v>
      </c>
      <c r="K3439">
        <v>1.347</v>
      </c>
      <c r="L3439">
        <v>1.3839999999999999</v>
      </c>
      <c r="M3439">
        <v>1.4219999999999999</v>
      </c>
      <c r="N3439">
        <v>1.46</v>
      </c>
      <c r="O3439">
        <v>1.496</v>
      </c>
      <c r="P3439">
        <v>1.5329999999999999</v>
      </c>
      <c r="Q3439">
        <v>1.573</v>
      </c>
      <c r="R3439">
        <v>1.609</v>
      </c>
      <c r="S3439">
        <v>1.6459999999999999</v>
      </c>
      <c r="T3439">
        <v>1.6839999999999999</v>
      </c>
      <c r="U3439">
        <v>1.734</v>
      </c>
      <c r="V3439">
        <v>1.784</v>
      </c>
      <c r="W3439">
        <v>1.8340000000000001</v>
      </c>
      <c r="X3439">
        <v>1.883</v>
      </c>
      <c r="Y3439">
        <v>1.9330000000000001</v>
      </c>
      <c r="Z3439">
        <v>1.984</v>
      </c>
      <c r="AA3439">
        <v>2.0339999999999998</v>
      </c>
      <c r="AB3439">
        <v>2.0830000000000002</v>
      </c>
      <c r="AC3439">
        <v>2.1339999999999999</v>
      </c>
      <c r="AD3439">
        <v>2.1829999999999998</v>
      </c>
      <c r="AE3439">
        <v>2.234</v>
      </c>
      <c r="AF3439">
        <v>2.2829999999999999</v>
      </c>
      <c r="AG3439">
        <v>2.3330000000000002</v>
      </c>
      <c r="AH3439">
        <v>2.3820000000000001</v>
      </c>
      <c r="AI3439">
        <v>2.4319999999999999</v>
      </c>
      <c r="AJ3439" t="s">
        <v>16</v>
      </c>
      <c r="AK3439" t="s">
        <v>8</v>
      </c>
      <c r="AL3439" t="s">
        <v>17</v>
      </c>
    </row>
    <row r="3440" spans="1:38" x14ac:dyDescent="0.35">
      <c r="A3440" t="s">
        <v>73</v>
      </c>
      <c r="B3440" t="s">
        <v>70</v>
      </c>
      <c r="C3440" t="s">
        <v>18</v>
      </c>
      <c r="D3440">
        <v>12.631</v>
      </c>
      <c r="E3440">
        <v>12.587</v>
      </c>
      <c r="F3440">
        <v>12.587</v>
      </c>
      <c r="G3440">
        <v>12.587</v>
      </c>
      <c r="H3440">
        <v>12.587</v>
      </c>
      <c r="I3440">
        <v>12.587</v>
      </c>
      <c r="J3440">
        <v>12.587</v>
      </c>
      <c r="K3440">
        <v>12.603</v>
      </c>
      <c r="L3440">
        <v>12.628</v>
      </c>
      <c r="M3440">
        <v>12.651999999999999</v>
      </c>
      <c r="N3440">
        <v>12.675000000000001</v>
      </c>
      <c r="O3440">
        <v>12.699</v>
      </c>
      <c r="P3440">
        <v>12.726000000000001</v>
      </c>
      <c r="Q3440">
        <v>12.750999999999999</v>
      </c>
      <c r="R3440">
        <v>12.776</v>
      </c>
      <c r="S3440">
        <v>12.8</v>
      </c>
      <c r="T3440">
        <v>12.824</v>
      </c>
      <c r="U3440">
        <v>12.85</v>
      </c>
      <c r="V3440">
        <v>12.875</v>
      </c>
      <c r="W3440">
        <v>12.901</v>
      </c>
      <c r="X3440">
        <v>12.929</v>
      </c>
      <c r="Y3440">
        <v>12.955</v>
      </c>
      <c r="Z3440">
        <v>12.98</v>
      </c>
      <c r="AA3440">
        <v>13.007</v>
      </c>
      <c r="AB3440">
        <v>13.032999999999999</v>
      </c>
      <c r="AC3440">
        <v>13.058999999999999</v>
      </c>
      <c r="AD3440">
        <v>13.086</v>
      </c>
      <c r="AE3440">
        <v>13.113</v>
      </c>
      <c r="AF3440">
        <v>13.141</v>
      </c>
      <c r="AG3440">
        <v>13.167999999999999</v>
      </c>
      <c r="AH3440">
        <v>13.194000000000001</v>
      </c>
      <c r="AI3440">
        <v>13.222</v>
      </c>
      <c r="AJ3440" t="s">
        <v>18</v>
      </c>
      <c r="AK3440" t="s">
        <v>19</v>
      </c>
    </row>
    <row r="3441" spans="1:38" x14ac:dyDescent="0.35">
      <c r="A3441" t="s">
        <v>73</v>
      </c>
      <c r="B3441" t="s">
        <v>70</v>
      </c>
      <c r="C3441" t="s">
        <v>20</v>
      </c>
      <c r="D3441">
        <v>60.234000000000002</v>
      </c>
      <c r="E3441">
        <v>60.595999999999997</v>
      </c>
      <c r="F3441">
        <v>60.610999999999997</v>
      </c>
      <c r="G3441">
        <v>60.631</v>
      </c>
      <c r="H3441">
        <v>60.646000000000001</v>
      </c>
      <c r="I3441">
        <v>60.667999999999999</v>
      </c>
      <c r="J3441">
        <v>60.683999999999997</v>
      </c>
      <c r="K3441">
        <v>60.716999999999999</v>
      </c>
      <c r="L3441">
        <v>60.747</v>
      </c>
      <c r="M3441">
        <v>60.773000000000003</v>
      </c>
      <c r="N3441">
        <v>60.805</v>
      </c>
      <c r="O3441">
        <v>60.834000000000003</v>
      </c>
      <c r="P3441">
        <v>60.871000000000002</v>
      </c>
      <c r="Q3441">
        <v>60.898000000000003</v>
      </c>
      <c r="R3441">
        <v>60.927999999999997</v>
      </c>
      <c r="S3441">
        <v>60.957999999999998</v>
      </c>
      <c r="T3441">
        <v>60.988</v>
      </c>
      <c r="U3441">
        <v>61.027000000000001</v>
      </c>
      <c r="V3441">
        <v>61.063000000000002</v>
      </c>
      <c r="W3441">
        <v>61.1</v>
      </c>
      <c r="X3441">
        <v>61.133000000000003</v>
      </c>
      <c r="Y3441">
        <v>61.171999999999997</v>
      </c>
      <c r="Z3441">
        <v>61.210999999999999</v>
      </c>
      <c r="AA3441">
        <v>61.247</v>
      </c>
      <c r="AB3441">
        <v>61.283999999999999</v>
      </c>
      <c r="AC3441">
        <v>61.320999999999998</v>
      </c>
      <c r="AD3441">
        <v>61.357999999999997</v>
      </c>
      <c r="AE3441">
        <v>61.395000000000003</v>
      </c>
      <c r="AF3441">
        <v>61.429000000000002</v>
      </c>
      <c r="AG3441">
        <v>61.47</v>
      </c>
      <c r="AH3441">
        <v>61.505000000000003</v>
      </c>
      <c r="AI3441">
        <v>61.542000000000002</v>
      </c>
      <c r="AJ3441" t="s">
        <v>20</v>
      </c>
      <c r="AK3441" t="s">
        <v>9</v>
      </c>
    </row>
    <row r="3442" spans="1:38" x14ac:dyDescent="0.35">
      <c r="A3442" t="s">
        <v>73</v>
      </c>
      <c r="B3442" t="s">
        <v>70</v>
      </c>
      <c r="C3442" t="s">
        <v>21</v>
      </c>
      <c r="D3442">
        <v>1.0409999999999999</v>
      </c>
      <c r="E3442">
        <v>1.222</v>
      </c>
      <c r="F3442">
        <v>1.23</v>
      </c>
      <c r="G3442">
        <v>1.2390000000000001</v>
      </c>
      <c r="H3442">
        <v>1.2470000000000001</v>
      </c>
      <c r="I3442">
        <v>1.256</v>
      </c>
      <c r="J3442">
        <v>1.268</v>
      </c>
      <c r="K3442">
        <v>1.2749999999999999</v>
      </c>
      <c r="L3442">
        <v>1.2849999999999999</v>
      </c>
      <c r="M3442">
        <v>1.292</v>
      </c>
      <c r="N3442">
        <v>1.2989999999999999</v>
      </c>
      <c r="O3442">
        <v>1.3080000000000001</v>
      </c>
      <c r="P3442">
        <v>1.3169999999999999</v>
      </c>
      <c r="Q3442">
        <v>1.3260000000000001</v>
      </c>
      <c r="R3442">
        <v>1.335</v>
      </c>
      <c r="S3442">
        <v>1.3440000000000001</v>
      </c>
      <c r="T3442">
        <v>1.3540000000000001</v>
      </c>
      <c r="U3442">
        <v>1.365</v>
      </c>
      <c r="V3442">
        <v>1.377</v>
      </c>
      <c r="W3442">
        <v>1.3879999999999999</v>
      </c>
      <c r="X3442">
        <v>1.401</v>
      </c>
      <c r="Y3442">
        <v>1.4119999999999999</v>
      </c>
      <c r="Z3442">
        <v>1.4239999999999999</v>
      </c>
      <c r="AA3442">
        <v>1.4350000000000001</v>
      </c>
      <c r="AB3442">
        <v>1.448</v>
      </c>
      <c r="AC3442">
        <v>1.4590000000000001</v>
      </c>
      <c r="AD3442">
        <v>1.47</v>
      </c>
      <c r="AE3442">
        <v>1.482</v>
      </c>
      <c r="AF3442">
        <v>1.494</v>
      </c>
      <c r="AG3442">
        <v>1.506</v>
      </c>
      <c r="AH3442">
        <v>1.5169999999999999</v>
      </c>
      <c r="AI3442">
        <v>1.5289999999999999</v>
      </c>
      <c r="AJ3442" t="s">
        <v>21</v>
      </c>
      <c r="AK3442" t="s">
        <v>22</v>
      </c>
    </row>
    <row r="3443" spans="1:38" x14ac:dyDescent="0.35">
      <c r="A3443" t="s">
        <v>73</v>
      </c>
      <c r="B3443" t="s">
        <v>70</v>
      </c>
      <c r="C3443" t="s">
        <v>23</v>
      </c>
      <c r="D3443">
        <v>182.60900000000001</v>
      </c>
      <c r="E3443">
        <v>184.18899999999999</v>
      </c>
      <c r="F3443">
        <v>184.26499999999999</v>
      </c>
      <c r="G3443">
        <v>184.34200000000001</v>
      </c>
      <c r="H3443">
        <v>184.51900000000001</v>
      </c>
      <c r="I3443">
        <v>184.70099999999999</v>
      </c>
      <c r="J3443">
        <v>184.88399999999999</v>
      </c>
      <c r="K3443">
        <v>185.9</v>
      </c>
      <c r="L3443">
        <v>186.91499999999999</v>
      </c>
      <c r="M3443">
        <v>187.93899999999999</v>
      </c>
      <c r="N3443">
        <v>188.96600000000001</v>
      </c>
      <c r="O3443">
        <v>190.001</v>
      </c>
      <c r="P3443">
        <v>191.03800000000001</v>
      </c>
      <c r="Q3443">
        <v>192.077</v>
      </c>
      <c r="R3443">
        <v>193.126</v>
      </c>
      <c r="S3443">
        <v>194.17599999999999</v>
      </c>
      <c r="T3443">
        <v>195.23400000000001</v>
      </c>
      <c r="U3443">
        <v>196.322</v>
      </c>
      <c r="V3443">
        <v>197.41200000000001</v>
      </c>
      <c r="W3443">
        <v>198.512</v>
      </c>
      <c r="X3443">
        <v>199.613</v>
      </c>
      <c r="Y3443">
        <v>200.71799999999999</v>
      </c>
      <c r="Z3443">
        <v>201.82900000000001</v>
      </c>
      <c r="AA3443">
        <v>202.946</v>
      </c>
      <c r="AB3443">
        <v>204.06899999999999</v>
      </c>
      <c r="AC3443">
        <v>205.197</v>
      </c>
      <c r="AD3443">
        <v>206.32599999999999</v>
      </c>
      <c r="AE3443">
        <v>207.46600000000001</v>
      </c>
      <c r="AF3443">
        <v>208.60900000000001</v>
      </c>
      <c r="AG3443">
        <v>209.756</v>
      </c>
      <c r="AH3443">
        <v>210.90799999999999</v>
      </c>
      <c r="AI3443">
        <v>212.06899999999999</v>
      </c>
      <c r="AJ3443" t="s">
        <v>23</v>
      </c>
      <c r="AK3443" t="s">
        <v>24</v>
      </c>
      <c r="AL3443" t="s">
        <v>17</v>
      </c>
    </row>
    <row r="3444" spans="1:38" x14ac:dyDescent="0.35">
      <c r="A3444" t="s">
        <v>73</v>
      </c>
      <c r="B3444" t="s">
        <v>70</v>
      </c>
      <c r="C3444" t="s">
        <v>25</v>
      </c>
      <c r="D3444">
        <v>1.1439999999999999</v>
      </c>
      <c r="E3444">
        <v>1.1319999999999999</v>
      </c>
      <c r="F3444">
        <v>1.1319999999999999</v>
      </c>
      <c r="G3444">
        <v>1.1319999999999999</v>
      </c>
      <c r="H3444">
        <v>1.1319999999999999</v>
      </c>
      <c r="I3444">
        <v>1.1319999999999999</v>
      </c>
      <c r="J3444">
        <v>1.1319999999999999</v>
      </c>
      <c r="K3444">
        <v>1.4810000000000001</v>
      </c>
      <c r="L3444">
        <v>1.5589999999999999</v>
      </c>
      <c r="M3444">
        <v>1.6379999999999999</v>
      </c>
      <c r="N3444">
        <v>1.7190000000000001</v>
      </c>
      <c r="O3444">
        <v>1.8</v>
      </c>
      <c r="P3444">
        <v>1.881</v>
      </c>
      <c r="Q3444">
        <v>1.9610000000000001</v>
      </c>
      <c r="R3444">
        <v>2.0409999999999999</v>
      </c>
      <c r="S3444">
        <v>2.1219999999999999</v>
      </c>
      <c r="T3444">
        <v>2.2029999999999998</v>
      </c>
      <c r="U3444">
        <v>2.2869999999999999</v>
      </c>
      <c r="V3444">
        <v>2.3690000000000002</v>
      </c>
      <c r="W3444">
        <v>2.4529999999999998</v>
      </c>
      <c r="X3444">
        <v>2.536</v>
      </c>
      <c r="Y3444">
        <v>2.62</v>
      </c>
      <c r="Z3444">
        <v>2.7050000000000001</v>
      </c>
      <c r="AA3444">
        <v>2.7890000000000001</v>
      </c>
      <c r="AB3444">
        <v>2.875</v>
      </c>
      <c r="AC3444">
        <v>2.9609999999999999</v>
      </c>
      <c r="AD3444">
        <v>3.0459999999999998</v>
      </c>
      <c r="AE3444">
        <v>3.1320000000000001</v>
      </c>
      <c r="AF3444">
        <v>3.22</v>
      </c>
      <c r="AG3444">
        <v>3.306</v>
      </c>
      <c r="AH3444">
        <v>3.3919999999999999</v>
      </c>
      <c r="AI3444">
        <v>3.4820000000000002</v>
      </c>
      <c r="AJ3444" t="s">
        <v>25</v>
      </c>
      <c r="AK3444" t="s">
        <v>15</v>
      </c>
    </row>
    <row r="3445" spans="1:38" x14ac:dyDescent="0.35">
      <c r="A3445" t="s">
        <v>73</v>
      </c>
      <c r="B3445" t="s">
        <v>70</v>
      </c>
      <c r="C3445" t="s">
        <v>26</v>
      </c>
      <c r="D3445">
        <v>0.23100000000000001</v>
      </c>
      <c r="E3445">
        <v>0.21099999999999999</v>
      </c>
      <c r="F3445">
        <v>0.21199999999999999</v>
      </c>
      <c r="G3445">
        <v>0.214</v>
      </c>
      <c r="H3445">
        <v>0.214</v>
      </c>
      <c r="I3445">
        <v>0.218</v>
      </c>
      <c r="J3445">
        <v>0.22</v>
      </c>
      <c r="K3445">
        <v>0.28999999999999998</v>
      </c>
      <c r="L3445">
        <v>0.39300000000000002</v>
      </c>
      <c r="M3445">
        <v>0.496</v>
      </c>
      <c r="N3445">
        <v>0.59899999999999998</v>
      </c>
      <c r="O3445">
        <v>0.70599999999999996</v>
      </c>
      <c r="P3445">
        <v>0.81</v>
      </c>
      <c r="Q3445">
        <v>0.91300000000000003</v>
      </c>
      <c r="R3445">
        <v>1.02</v>
      </c>
      <c r="S3445">
        <v>1.127</v>
      </c>
      <c r="T3445">
        <v>1.2350000000000001</v>
      </c>
      <c r="U3445">
        <v>1.3440000000000001</v>
      </c>
      <c r="V3445">
        <v>1.4550000000000001</v>
      </c>
      <c r="W3445">
        <v>1.5660000000000001</v>
      </c>
      <c r="X3445">
        <v>1.6779999999999999</v>
      </c>
      <c r="Y3445">
        <v>1.7889999999999999</v>
      </c>
      <c r="Z3445">
        <v>1.901</v>
      </c>
      <c r="AA3445">
        <v>2.016</v>
      </c>
      <c r="AB3445">
        <v>2.129</v>
      </c>
      <c r="AC3445">
        <v>2.2450000000000001</v>
      </c>
      <c r="AD3445">
        <v>2.359</v>
      </c>
      <c r="AE3445">
        <v>2.472</v>
      </c>
      <c r="AF3445">
        <v>2.589</v>
      </c>
      <c r="AG3445">
        <v>2.7050000000000001</v>
      </c>
      <c r="AH3445">
        <v>2.8210000000000002</v>
      </c>
      <c r="AI3445">
        <v>2.9380000000000002</v>
      </c>
      <c r="AJ3445" t="s">
        <v>26</v>
      </c>
      <c r="AK3445" t="s">
        <v>17</v>
      </c>
    </row>
    <row r="3446" spans="1:38" x14ac:dyDescent="0.35">
      <c r="A3446" t="s">
        <v>73</v>
      </c>
      <c r="B3446" t="s">
        <v>70</v>
      </c>
      <c r="C3446" t="s">
        <v>27</v>
      </c>
      <c r="D3446">
        <v>16.571999999999999</v>
      </c>
      <c r="E3446">
        <v>16.547999999999998</v>
      </c>
      <c r="F3446">
        <v>16.550999999999998</v>
      </c>
      <c r="G3446">
        <v>16.552</v>
      </c>
      <c r="H3446">
        <v>16.562000000000001</v>
      </c>
      <c r="I3446">
        <v>16.571000000000002</v>
      </c>
      <c r="J3446">
        <v>16.582000000000001</v>
      </c>
      <c r="K3446">
        <v>16.651</v>
      </c>
      <c r="L3446">
        <v>16.722999999999999</v>
      </c>
      <c r="M3446">
        <v>16.792999999999999</v>
      </c>
      <c r="N3446">
        <v>16.864999999999998</v>
      </c>
      <c r="O3446">
        <v>16.934000000000001</v>
      </c>
      <c r="P3446">
        <v>17.009</v>
      </c>
      <c r="Q3446">
        <v>17.079999999999998</v>
      </c>
      <c r="R3446">
        <v>17.154</v>
      </c>
      <c r="S3446">
        <v>17.227</v>
      </c>
      <c r="T3446">
        <v>17.3</v>
      </c>
      <c r="U3446">
        <v>17.379000000000001</v>
      </c>
      <c r="V3446">
        <v>17.456</v>
      </c>
      <c r="W3446">
        <v>17.533000000000001</v>
      </c>
      <c r="X3446">
        <v>17.611000000000001</v>
      </c>
      <c r="Y3446">
        <v>17.690000000000001</v>
      </c>
      <c r="Z3446">
        <v>17.768999999999998</v>
      </c>
      <c r="AA3446">
        <v>17.847000000000001</v>
      </c>
      <c r="AB3446">
        <v>17.927</v>
      </c>
      <c r="AC3446">
        <v>18.006</v>
      </c>
      <c r="AD3446">
        <v>18.085000000000001</v>
      </c>
      <c r="AE3446">
        <v>18.166</v>
      </c>
      <c r="AF3446">
        <v>18.245000000000001</v>
      </c>
      <c r="AG3446">
        <v>18.327000000000002</v>
      </c>
      <c r="AH3446">
        <v>18.408999999999999</v>
      </c>
      <c r="AI3446">
        <v>18.489000000000001</v>
      </c>
      <c r="AJ3446" t="s">
        <v>27</v>
      </c>
      <c r="AK3446" t="s">
        <v>8</v>
      </c>
      <c r="AL3446" t="s">
        <v>17</v>
      </c>
    </row>
    <row r="3447" spans="1:38" x14ac:dyDescent="0.35">
      <c r="A3447" t="s">
        <v>73</v>
      </c>
      <c r="B3447" t="s">
        <v>70</v>
      </c>
      <c r="C3447" t="s">
        <v>28</v>
      </c>
      <c r="D3447">
        <v>8.0269999999999992</v>
      </c>
      <c r="E3447">
        <v>7.9930000000000003</v>
      </c>
      <c r="F3447">
        <v>7.9930000000000003</v>
      </c>
      <c r="G3447">
        <v>7.9939999999999998</v>
      </c>
      <c r="H3447">
        <v>7.9939999999999998</v>
      </c>
      <c r="I3447">
        <v>7.9939999999999998</v>
      </c>
      <c r="J3447">
        <v>7.9939999999999998</v>
      </c>
      <c r="K3447">
        <v>8.0009999999999994</v>
      </c>
      <c r="L3447">
        <v>8.0129999999999999</v>
      </c>
      <c r="M3447">
        <v>8.0250000000000004</v>
      </c>
      <c r="N3447">
        <v>8.0380000000000003</v>
      </c>
      <c r="O3447">
        <v>8.0510000000000002</v>
      </c>
      <c r="P3447">
        <v>8.0640000000000001</v>
      </c>
      <c r="Q3447">
        <v>8.0749999999999993</v>
      </c>
      <c r="R3447">
        <v>8.0869999999999997</v>
      </c>
      <c r="S3447">
        <v>8.1</v>
      </c>
      <c r="T3447">
        <v>8.1120000000000001</v>
      </c>
      <c r="U3447">
        <v>8.1259999999999994</v>
      </c>
      <c r="V3447">
        <v>8.1389999999999993</v>
      </c>
      <c r="W3447">
        <v>8.1509999999999998</v>
      </c>
      <c r="X3447">
        <v>8.1649999999999991</v>
      </c>
      <c r="Y3447">
        <v>8.1780000000000008</v>
      </c>
      <c r="Z3447">
        <v>8.19</v>
      </c>
      <c r="AA3447">
        <v>8.2040000000000006</v>
      </c>
      <c r="AB3447">
        <v>8.218</v>
      </c>
      <c r="AC3447">
        <v>8.23</v>
      </c>
      <c r="AD3447">
        <v>8.2439999999999998</v>
      </c>
      <c r="AE3447">
        <v>8.2569999999999997</v>
      </c>
      <c r="AF3447">
        <v>8.2710000000000008</v>
      </c>
      <c r="AG3447">
        <v>8.2840000000000007</v>
      </c>
      <c r="AH3447">
        <v>8.298</v>
      </c>
      <c r="AI3447">
        <v>8.3119999999999994</v>
      </c>
      <c r="AJ3447" t="s">
        <v>28</v>
      </c>
      <c r="AK3447" t="s">
        <v>19</v>
      </c>
    </row>
    <row r="3448" spans="1:38" x14ac:dyDescent="0.35">
      <c r="A3448" t="s">
        <v>73</v>
      </c>
      <c r="B3448" t="s">
        <v>70</v>
      </c>
      <c r="C3448" t="s">
        <v>29</v>
      </c>
      <c r="D3448">
        <v>0</v>
      </c>
      <c r="E3448">
        <v>5.0000000000000001E-3</v>
      </c>
      <c r="F3448">
        <v>5.0000000000000001E-3</v>
      </c>
      <c r="G3448">
        <v>5.0000000000000001E-3</v>
      </c>
      <c r="H3448">
        <v>6.0000000000000001E-3</v>
      </c>
      <c r="I3448">
        <v>6.0000000000000001E-3</v>
      </c>
      <c r="J3448">
        <v>6.0000000000000001E-3</v>
      </c>
      <c r="K3448">
        <v>6.0000000000000001E-3</v>
      </c>
      <c r="L3448">
        <v>7.0000000000000001E-3</v>
      </c>
      <c r="M3448">
        <v>7.0000000000000001E-3</v>
      </c>
      <c r="N3448">
        <v>7.0000000000000001E-3</v>
      </c>
      <c r="O3448">
        <v>7.0000000000000001E-3</v>
      </c>
      <c r="P3448">
        <v>8.0000000000000002E-3</v>
      </c>
      <c r="Q3448">
        <v>8.0000000000000002E-3</v>
      </c>
      <c r="R3448">
        <v>8.0000000000000002E-3</v>
      </c>
      <c r="S3448">
        <v>8.0000000000000002E-3</v>
      </c>
      <c r="T3448">
        <v>8.9999999999999993E-3</v>
      </c>
      <c r="U3448">
        <v>8.9999999999999993E-3</v>
      </c>
      <c r="V3448">
        <v>8.9999999999999993E-3</v>
      </c>
      <c r="W3448">
        <v>0.01</v>
      </c>
      <c r="X3448">
        <v>0.01</v>
      </c>
      <c r="Y3448">
        <v>0.01</v>
      </c>
      <c r="Z3448">
        <v>1.0999999999999999E-2</v>
      </c>
      <c r="AA3448">
        <v>1.0999999999999999E-2</v>
      </c>
      <c r="AB3448">
        <v>1.0999999999999999E-2</v>
      </c>
      <c r="AC3448">
        <v>1.2E-2</v>
      </c>
      <c r="AD3448">
        <v>1.2E-2</v>
      </c>
      <c r="AE3448">
        <v>1.2E-2</v>
      </c>
      <c r="AF3448">
        <v>1.2999999999999999E-2</v>
      </c>
      <c r="AG3448">
        <v>1.2999999999999999E-2</v>
      </c>
      <c r="AH3448">
        <v>1.2999999999999999E-2</v>
      </c>
      <c r="AI3448">
        <v>1.4E-2</v>
      </c>
      <c r="AJ3448" t="s">
        <v>29</v>
      </c>
      <c r="AK3448" t="s">
        <v>30</v>
      </c>
    </row>
    <row r="3449" spans="1:38" x14ac:dyDescent="0.35">
      <c r="A3449" t="s">
        <v>73</v>
      </c>
      <c r="B3449" t="s">
        <v>70</v>
      </c>
      <c r="C3449" t="s">
        <v>31</v>
      </c>
      <c r="D3449">
        <v>29.581</v>
      </c>
      <c r="E3449">
        <v>29.728000000000002</v>
      </c>
      <c r="F3449">
        <v>29.736999999999998</v>
      </c>
      <c r="G3449">
        <v>29.742999999999999</v>
      </c>
      <c r="H3449">
        <v>29.754999999999999</v>
      </c>
      <c r="I3449">
        <v>29.766999999999999</v>
      </c>
      <c r="J3449">
        <v>29.779</v>
      </c>
      <c r="K3449">
        <v>29.835000000000001</v>
      </c>
      <c r="L3449">
        <v>29.891999999999999</v>
      </c>
      <c r="M3449">
        <v>29.949000000000002</v>
      </c>
      <c r="N3449">
        <v>30.007999999999999</v>
      </c>
      <c r="O3449">
        <v>30.065999999999999</v>
      </c>
      <c r="P3449">
        <v>30.125</v>
      </c>
      <c r="Q3449">
        <v>30.183</v>
      </c>
      <c r="R3449">
        <v>30.241</v>
      </c>
      <c r="S3449">
        <v>30.297999999999998</v>
      </c>
      <c r="T3449">
        <v>30.356999999999999</v>
      </c>
      <c r="U3449">
        <v>30.417999999999999</v>
      </c>
      <c r="V3449">
        <v>30.478000000000002</v>
      </c>
      <c r="W3449">
        <v>30.54</v>
      </c>
      <c r="X3449">
        <v>30.603000000000002</v>
      </c>
      <c r="Y3449">
        <v>30.664000000000001</v>
      </c>
      <c r="Z3449">
        <v>30.725999999999999</v>
      </c>
      <c r="AA3449">
        <v>30.791</v>
      </c>
      <c r="AB3449">
        <v>30.855</v>
      </c>
      <c r="AC3449">
        <v>30.92</v>
      </c>
      <c r="AD3449">
        <v>30.984000000000002</v>
      </c>
      <c r="AE3449">
        <v>31.045999999999999</v>
      </c>
      <c r="AF3449">
        <v>31.11</v>
      </c>
      <c r="AG3449">
        <v>31.175999999999998</v>
      </c>
      <c r="AH3449">
        <v>31.24</v>
      </c>
      <c r="AI3449">
        <v>31.306000000000001</v>
      </c>
      <c r="AJ3449" t="s">
        <v>31</v>
      </c>
      <c r="AK3449" t="s">
        <v>24</v>
      </c>
    </row>
    <row r="3450" spans="1:38" x14ac:dyDescent="0.35">
      <c r="A3450" t="s">
        <v>73</v>
      </c>
      <c r="B3450" t="s">
        <v>70</v>
      </c>
      <c r="C3450" t="s">
        <v>32</v>
      </c>
      <c r="D3450">
        <v>15.981999999999999</v>
      </c>
      <c r="E3450">
        <v>16.222000000000001</v>
      </c>
      <c r="F3450">
        <v>16.244</v>
      </c>
      <c r="G3450">
        <v>16.268000000000001</v>
      </c>
      <c r="H3450">
        <v>16.282</v>
      </c>
      <c r="I3450">
        <v>16.297999999999998</v>
      </c>
      <c r="J3450">
        <v>16.315000000000001</v>
      </c>
      <c r="K3450">
        <v>16.359000000000002</v>
      </c>
      <c r="L3450">
        <v>16.407</v>
      </c>
      <c r="M3450">
        <v>16.451000000000001</v>
      </c>
      <c r="N3450">
        <v>16.497</v>
      </c>
      <c r="O3450">
        <v>16.542000000000002</v>
      </c>
      <c r="P3450">
        <v>16.591999999999999</v>
      </c>
      <c r="Q3450">
        <v>16.634</v>
      </c>
      <c r="R3450">
        <v>16.681000000000001</v>
      </c>
      <c r="S3450">
        <v>16.728000000000002</v>
      </c>
      <c r="T3450">
        <v>16.773</v>
      </c>
      <c r="U3450">
        <v>16.824000000000002</v>
      </c>
      <c r="V3450">
        <v>16.876000000000001</v>
      </c>
      <c r="W3450">
        <v>16.927</v>
      </c>
      <c r="X3450">
        <v>16.98</v>
      </c>
      <c r="Y3450">
        <v>17.030999999999999</v>
      </c>
      <c r="Z3450">
        <v>17.082999999999998</v>
      </c>
      <c r="AA3450">
        <v>17.135000000000002</v>
      </c>
      <c r="AB3450">
        <v>17.184999999999999</v>
      </c>
      <c r="AC3450">
        <v>17.238</v>
      </c>
      <c r="AD3450">
        <v>17.292000000000002</v>
      </c>
      <c r="AE3450">
        <v>17.343</v>
      </c>
      <c r="AF3450">
        <v>17.396999999999998</v>
      </c>
      <c r="AG3450">
        <v>17.45</v>
      </c>
      <c r="AH3450">
        <v>17.503</v>
      </c>
      <c r="AI3450">
        <v>17.555</v>
      </c>
      <c r="AJ3450" t="s">
        <v>32</v>
      </c>
      <c r="AK3450" t="s">
        <v>8</v>
      </c>
    </row>
    <row r="3451" spans="1:38" x14ac:dyDescent="0.35">
      <c r="A3451" t="s">
        <v>73</v>
      </c>
      <c r="B3451" t="s">
        <v>70</v>
      </c>
      <c r="C3451" t="s">
        <v>33</v>
      </c>
      <c r="D3451">
        <v>12.653</v>
      </c>
      <c r="E3451">
        <v>12.965999999999999</v>
      </c>
      <c r="F3451">
        <v>13.266999999999999</v>
      </c>
      <c r="G3451">
        <v>13.568</v>
      </c>
      <c r="H3451">
        <v>13.72</v>
      </c>
      <c r="I3451">
        <v>13.871</v>
      </c>
      <c r="J3451">
        <v>14.013</v>
      </c>
      <c r="K3451">
        <v>15.161</v>
      </c>
      <c r="L3451">
        <v>16.309999999999999</v>
      </c>
      <c r="M3451">
        <v>17.465</v>
      </c>
      <c r="N3451">
        <v>18.626000000000001</v>
      </c>
      <c r="O3451">
        <v>19.795000000000002</v>
      </c>
      <c r="P3451">
        <v>20.966000000000001</v>
      </c>
      <c r="Q3451">
        <v>22.15</v>
      </c>
      <c r="R3451">
        <v>23.332000000000001</v>
      </c>
      <c r="S3451">
        <v>24.524000000000001</v>
      </c>
      <c r="T3451">
        <v>25.719000000000001</v>
      </c>
      <c r="U3451">
        <v>26.928999999999998</v>
      </c>
      <c r="V3451">
        <v>28.143000000000001</v>
      </c>
      <c r="W3451">
        <v>29.361000000000001</v>
      </c>
      <c r="X3451">
        <v>30.585999999999999</v>
      </c>
      <c r="Y3451">
        <v>31.821000000000002</v>
      </c>
      <c r="Z3451">
        <v>33.057000000000002</v>
      </c>
      <c r="AA3451">
        <v>34.299999999999997</v>
      </c>
      <c r="AB3451">
        <v>35.546999999999997</v>
      </c>
      <c r="AC3451">
        <v>36.804000000000002</v>
      </c>
      <c r="AD3451">
        <v>38.064999999999998</v>
      </c>
      <c r="AE3451">
        <v>39.335000000000001</v>
      </c>
      <c r="AF3451">
        <v>40.61</v>
      </c>
      <c r="AG3451">
        <v>41.890999999999998</v>
      </c>
      <c r="AH3451">
        <v>43.174999999999997</v>
      </c>
      <c r="AI3451">
        <v>44.470999999999997</v>
      </c>
      <c r="AJ3451" t="s">
        <v>33</v>
      </c>
      <c r="AK3451" t="s">
        <v>8</v>
      </c>
    </row>
    <row r="3452" spans="1:38" x14ac:dyDescent="0.35">
      <c r="A3452" t="s">
        <v>73</v>
      </c>
      <c r="B3452" t="s">
        <v>70</v>
      </c>
      <c r="C3452" t="s">
        <v>34</v>
      </c>
      <c r="D3452">
        <v>9.6000000000000002E-2</v>
      </c>
      <c r="E3452">
        <v>0.109</v>
      </c>
      <c r="F3452">
        <v>0.109</v>
      </c>
      <c r="G3452">
        <v>0.109</v>
      </c>
      <c r="H3452">
        <v>0.109</v>
      </c>
      <c r="I3452">
        <v>0.109</v>
      </c>
      <c r="J3452">
        <v>0.109</v>
      </c>
      <c r="K3452">
        <v>0.109</v>
      </c>
      <c r="L3452">
        <v>0.109</v>
      </c>
      <c r="M3452">
        <v>0.109</v>
      </c>
      <c r="N3452">
        <v>0.11</v>
      </c>
      <c r="O3452">
        <v>0.11</v>
      </c>
      <c r="P3452">
        <v>0.11</v>
      </c>
      <c r="Q3452">
        <v>0.111</v>
      </c>
      <c r="R3452">
        <v>0.112</v>
      </c>
      <c r="S3452">
        <v>0.112</v>
      </c>
      <c r="T3452">
        <v>0.114</v>
      </c>
      <c r="U3452">
        <v>0.114</v>
      </c>
      <c r="V3452">
        <v>0.114</v>
      </c>
      <c r="W3452">
        <v>0.114</v>
      </c>
      <c r="X3452">
        <v>0.114</v>
      </c>
      <c r="Y3452">
        <v>0.115</v>
      </c>
      <c r="Z3452">
        <v>0.115</v>
      </c>
      <c r="AA3452">
        <v>0.115</v>
      </c>
      <c r="AB3452">
        <v>0.115</v>
      </c>
      <c r="AC3452">
        <v>0.115</v>
      </c>
      <c r="AD3452">
        <v>0.11600000000000001</v>
      </c>
      <c r="AE3452">
        <v>0.11600000000000001</v>
      </c>
      <c r="AF3452">
        <v>0.11600000000000001</v>
      </c>
      <c r="AG3452">
        <v>0.11799999999999999</v>
      </c>
      <c r="AH3452">
        <v>0.11799999999999999</v>
      </c>
      <c r="AI3452">
        <v>0.11899999999999999</v>
      </c>
      <c r="AJ3452" t="s">
        <v>34</v>
      </c>
      <c r="AK3452" t="s">
        <v>19</v>
      </c>
    </row>
    <row r="3453" spans="1:38" x14ac:dyDescent="0.35">
      <c r="A3453" t="s">
        <v>73</v>
      </c>
      <c r="B3453" t="s">
        <v>70</v>
      </c>
      <c r="C3453" t="s">
        <v>35</v>
      </c>
      <c r="D3453">
        <v>4.4999999999999998E-2</v>
      </c>
      <c r="E3453">
        <v>4.2000000000000003E-2</v>
      </c>
      <c r="F3453">
        <v>4.2000000000000003E-2</v>
      </c>
      <c r="G3453">
        <v>4.2000000000000003E-2</v>
      </c>
      <c r="H3453">
        <v>4.2000000000000003E-2</v>
      </c>
      <c r="I3453">
        <v>4.2000000000000003E-2</v>
      </c>
      <c r="J3453">
        <v>4.2000000000000003E-2</v>
      </c>
      <c r="K3453">
        <v>0.26600000000000001</v>
      </c>
      <c r="L3453">
        <v>0.29899999999999999</v>
      </c>
      <c r="M3453">
        <v>0.33100000000000002</v>
      </c>
      <c r="N3453">
        <v>0.36299999999999999</v>
      </c>
      <c r="O3453">
        <v>0.39700000000000002</v>
      </c>
      <c r="P3453">
        <v>0.43</v>
      </c>
      <c r="Q3453">
        <v>0.46200000000000002</v>
      </c>
      <c r="R3453">
        <v>0.496</v>
      </c>
      <c r="S3453">
        <v>0.53</v>
      </c>
      <c r="T3453">
        <v>0.56599999999999995</v>
      </c>
      <c r="U3453">
        <v>0.60299999999999998</v>
      </c>
      <c r="V3453">
        <v>0.63800000000000001</v>
      </c>
      <c r="W3453">
        <v>0.67200000000000004</v>
      </c>
      <c r="X3453">
        <v>0.70699999999999996</v>
      </c>
      <c r="Y3453">
        <v>0.74099999999999999</v>
      </c>
      <c r="Z3453">
        <v>0.77700000000000002</v>
      </c>
      <c r="AA3453">
        <v>0.81200000000000006</v>
      </c>
      <c r="AB3453">
        <v>0.84799999999999998</v>
      </c>
      <c r="AC3453">
        <v>0.88400000000000001</v>
      </c>
      <c r="AD3453">
        <v>0.91900000000000004</v>
      </c>
      <c r="AE3453">
        <v>0.95499999999999996</v>
      </c>
      <c r="AF3453">
        <v>0.99299999999999999</v>
      </c>
      <c r="AG3453">
        <v>1.0309999999999999</v>
      </c>
      <c r="AH3453">
        <v>1.0669999999999999</v>
      </c>
      <c r="AI3453">
        <v>1.1040000000000001</v>
      </c>
      <c r="AJ3453" t="s">
        <v>35</v>
      </c>
      <c r="AK3453" t="s">
        <v>15</v>
      </c>
    </row>
    <row r="3454" spans="1:38" x14ac:dyDescent="0.35">
      <c r="A3454" t="s">
        <v>73</v>
      </c>
      <c r="B3454" t="s">
        <v>70</v>
      </c>
      <c r="C3454" t="s">
        <v>36</v>
      </c>
      <c r="D3454">
        <v>8.9999999999999993E-3</v>
      </c>
      <c r="E3454">
        <v>2.1999999999999999E-2</v>
      </c>
      <c r="F3454">
        <v>2.1999999999999999E-2</v>
      </c>
      <c r="G3454">
        <v>2.3E-2</v>
      </c>
      <c r="H3454">
        <v>2.3E-2</v>
      </c>
      <c r="I3454">
        <v>2.4E-2</v>
      </c>
      <c r="J3454">
        <v>2.5000000000000001E-2</v>
      </c>
      <c r="K3454">
        <v>2.5000000000000001E-2</v>
      </c>
      <c r="L3454">
        <v>2.5999999999999999E-2</v>
      </c>
      <c r="M3454">
        <v>2.5999999999999999E-2</v>
      </c>
      <c r="N3454">
        <v>2.7E-2</v>
      </c>
      <c r="O3454">
        <v>2.8000000000000001E-2</v>
      </c>
      <c r="P3454">
        <v>2.8000000000000001E-2</v>
      </c>
      <c r="Q3454">
        <v>2.9000000000000001E-2</v>
      </c>
      <c r="R3454">
        <v>2.9000000000000001E-2</v>
      </c>
      <c r="S3454">
        <v>0.03</v>
      </c>
      <c r="T3454">
        <v>3.1E-2</v>
      </c>
      <c r="U3454">
        <v>3.2000000000000001E-2</v>
      </c>
      <c r="V3454">
        <v>3.2000000000000001E-2</v>
      </c>
      <c r="W3454">
        <v>3.3000000000000002E-2</v>
      </c>
      <c r="X3454">
        <v>3.4000000000000002E-2</v>
      </c>
      <c r="Y3454">
        <v>3.5000000000000003E-2</v>
      </c>
      <c r="Z3454">
        <v>3.5999999999999997E-2</v>
      </c>
      <c r="AA3454">
        <v>3.5999999999999997E-2</v>
      </c>
      <c r="AB3454">
        <v>3.6999999999999998E-2</v>
      </c>
      <c r="AC3454">
        <v>3.7999999999999999E-2</v>
      </c>
      <c r="AD3454">
        <v>3.9E-2</v>
      </c>
      <c r="AE3454">
        <v>0.04</v>
      </c>
      <c r="AF3454">
        <v>4.1000000000000002E-2</v>
      </c>
      <c r="AG3454">
        <v>4.1000000000000002E-2</v>
      </c>
      <c r="AH3454">
        <v>4.2000000000000003E-2</v>
      </c>
      <c r="AI3454">
        <v>4.2999999999999997E-2</v>
      </c>
      <c r="AJ3454" t="s">
        <v>36</v>
      </c>
      <c r="AK3454" t="s">
        <v>11</v>
      </c>
      <c r="AL3454" t="s">
        <v>9</v>
      </c>
    </row>
    <row r="3455" spans="1:38" x14ac:dyDescent="0.35">
      <c r="A3455" t="s">
        <v>73</v>
      </c>
      <c r="B3455" t="s">
        <v>70</v>
      </c>
      <c r="C3455" t="s">
        <v>37</v>
      </c>
      <c r="D3455">
        <v>59.18</v>
      </c>
      <c r="E3455">
        <v>59.308</v>
      </c>
      <c r="F3455">
        <v>59.313000000000002</v>
      </c>
      <c r="G3455">
        <v>59.317</v>
      </c>
      <c r="H3455">
        <v>59.325000000000003</v>
      </c>
      <c r="I3455">
        <v>59.33</v>
      </c>
      <c r="J3455">
        <v>59.335999999999999</v>
      </c>
      <c r="K3455">
        <v>59.343000000000004</v>
      </c>
      <c r="L3455">
        <v>59.348999999999997</v>
      </c>
      <c r="M3455">
        <v>59.354999999999997</v>
      </c>
      <c r="N3455">
        <v>59.36</v>
      </c>
      <c r="O3455">
        <v>59.368000000000002</v>
      </c>
      <c r="P3455">
        <v>59.372999999999998</v>
      </c>
      <c r="Q3455">
        <v>59.38</v>
      </c>
      <c r="R3455">
        <v>59.386000000000003</v>
      </c>
      <c r="S3455">
        <v>59.390999999999998</v>
      </c>
      <c r="T3455">
        <v>59.399000000000001</v>
      </c>
      <c r="U3455">
        <v>59.405999999999999</v>
      </c>
      <c r="V3455">
        <v>59.412999999999997</v>
      </c>
      <c r="W3455">
        <v>59.421999999999997</v>
      </c>
      <c r="X3455">
        <v>59.430999999999997</v>
      </c>
      <c r="Y3455">
        <v>59.44</v>
      </c>
      <c r="Z3455">
        <v>59.447000000000003</v>
      </c>
      <c r="AA3455">
        <v>59.454999999999998</v>
      </c>
      <c r="AB3455">
        <v>59.463000000000001</v>
      </c>
      <c r="AC3455">
        <v>59.472000000000001</v>
      </c>
      <c r="AD3455">
        <v>59.478999999999999</v>
      </c>
      <c r="AE3455">
        <v>59.488</v>
      </c>
      <c r="AF3455">
        <v>59.497</v>
      </c>
      <c r="AG3455">
        <v>59.506</v>
      </c>
      <c r="AH3455">
        <v>59.512999999999998</v>
      </c>
      <c r="AI3455">
        <v>59.521000000000001</v>
      </c>
      <c r="AJ3455" t="s">
        <v>37</v>
      </c>
      <c r="AK3455" t="s">
        <v>22</v>
      </c>
      <c r="AL3455" t="s">
        <v>24</v>
      </c>
    </row>
    <row r="3456" spans="1:38" x14ac:dyDescent="0.35">
      <c r="A3456" t="s">
        <v>73</v>
      </c>
      <c r="B3456" t="s">
        <v>70</v>
      </c>
      <c r="C3456" t="s">
        <v>38</v>
      </c>
      <c r="D3456">
        <v>108.589</v>
      </c>
      <c r="E3456">
        <v>109.145</v>
      </c>
      <c r="F3456">
        <v>109.172</v>
      </c>
      <c r="G3456">
        <v>109.199</v>
      </c>
      <c r="H3456">
        <v>109.227</v>
      </c>
      <c r="I3456">
        <v>109.254</v>
      </c>
      <c r="J3456">
        <v>109.282</v>
      </c>
      <c r="K3456">
        <v>109.30800000000001</v>
      </c>
      <c r="L3456">
        <v>109.337</v>
      </c>
      <c r="M3456">
        <v>109.363</v>
      </c>
      <c r="N3456">
        <v>109.389</v>
      </c>
      <c r="O3456">
        <v>109.416</v>
      </c>
      <c r="P3456">
        <v>109.44799999999999</v>
      </c>
      <c r="Q3456">
        <v>109.473</v>
      </c>
      <c r="R3456">
        <v>109.498</v>
      </c>
      <c r="S3456">
        <v>109.526</v>
      </c>
      <c r="T3456">
        <v>109.554</v>
      </c>
      <c r="U3456">
        <v>109.59099999999999</v>
      </c>
      <c r="V3456">
        <v>109.627</v>
      </c>
      <c r="W3456">
        <v>109.66200000000001</v>
      </c>
      <c r="X3456">
        <v>109.7</v>
      </c>
      <c r="Y3456">
        <v>109.73699999999999</v>
      </c>
      <c r="Z3456">
        <v>109.773</v>
      </c>
      <c r="AA3456">
        <v>109.80800000000001</v>
      </c>
      <c r="AB3456">
        <v>109.84699999999999</v>
      </c>
      <c r="AC3456">
        <v>109.883</v>
      </c>
      <c r="AD3456">
        <v>109.91800000000001</v>
      </c>
      <c r="AE3456">
        <v>109.95399999999999</v>
      </c>
      <c r="AF3456">
        <v>109.992</v>
      </c>
      <c r="AG3456">
        <v>110.029</v>
      </c>
      <c r="AH3456">
        <v>110.066</v>
      </c>
      <c r="AI3456">
        <v>110.099</v>
      </c>
      <c r="AJ3456" t="s">
        <v>38</v>
      </c>
      <c r="AK3456" t="s">
        <v>22</v>
      </c>
      <c r="AL3456" t="s">
        <v>24</v>
      </c>
    </row>
    <row r="3457" spans="1:38" x14ac:dyDescent="0.35">
      <c r="A3457" t="s">
        <v>73</v>
      </c>
      <c r="B3457" t="s">
        <v>70</v>
      </c>
      <c r="C3457" t="s">
        <v>39</v>
      </c>
      <c r="D3457">
        <v>0.03</v>
      </c>
      <c r="E3457">
        <v>2.8000000000000001E-2</v>
      </c>
      <c r="F3457">
        <v>2.8000000000000001E-2</v>
      </c>
      <c r="G3457">
        <v>2.9000000000000001E-2</v>
      </c>
      <c r="H3457">
        <v>2.9000000000000001E-2</v>
      </c>
      <c r="I3457">
        <v>2.9000000000000001E-2</v>
      </c>
      <c r="J3457">
        <v>2.9000000000000001E-2</v>
      </c>
      <c r="K3457">
        <v>0.11</v>
      </c>
      <c r="L3457">
        <v>0.216</v>
      </c>
      <c r="M3457">
        <v>0.32300000000000001</v>
      </c>
      <c r="N3457">
        <v>0.432</v>
      </c>
      <c r="O3457">
        <v>0.53900000000000003</v>
      </c>
      <c r="P3457">
        <v>0.64800000000000002</v>
      </c>
      <c r="Q3457">
        <v>0.75800000000000001</v>
      </c>
      <c r="R3457">
        <v>0.86699999999999999</v>
      </c>
      <c r="S3457">
        <v>0.97599999999999998</v>
      </c>
      <c r="T3457">
        <v>1.0880000000000001</v>
      </c>
      <c r="U3457">
        <v>1.202</v>
      </c>
      <c r="V3457">
        <v>1.3160000000000001</v>
      </c>
      <c r="W3457">
        <v>1.4279999999999999</v>
      </c>
      <c r="X3457">
        <v>1.542</v>
      </c>
      <c r="Y3457">
        <v>1.655</v>
      </c>
      <c r="Z3457">
        <v>1.7709999999999999</v>
      </c>
      <c r="AA3457">
        <v>1.887</v>
      </c>
      <c r="AB3457">
        <v>2.0019999999999998</v>
      </c>
      <c r="AC3457">
        <v>2.117</v>
      </c>
      <c r="AD3457">
        <v>2.2349999999999999</v>
      </c>
      <c r="AE3457">
        <v>2.3519999999999999</v>
      </c>
      <c r="AF3457">
        <v>2.4689999999999999</v>
      </c>
      <c r="AG3457">
        <v>2.5880000000000001</v>
      </c>
      <c r="AH3457">
        <v>2.7080000000000002</v>
      </c>
      <c r="AI3457">
        <v>2.827</v>
      </c>
      <c r="AJ3457" t="s">
        <v>39</v>
      </c>
      <c r="AK3457" t="s">
        <v>15</v>
      </c>
    </row>
    <row r="3458" spans="1:38" x14ac:dyDescent="0.35">
      <c r="A3458" t="s">
        <v>73</v>
      </c>
      <c r="B3458" t="s">
        <v>70</v>
      </c>
      <c r="C3458" t="s">
        <v>40</v>
      </c>
      <c r="D3458">
        <v>223.995</v>
      </c>
      <c r="E3458">
        <v>223.845</v>
      </c>
      <c r="F3458">
        <v>223.85</v>
      </c>
      <c r="G3458">
        <v>223.85499999999999</v>
      </c>
      <c r="H3458">
        <v>223.86099999999999</v>
      </c>
      <c r="I3458">
        <v>223.87</v>
      </c>
      <c r="J3458">
        <v>223.87299999999999</v>
      </c>
      <c r="K3458">
        <v>224.73</v>
      </c>
      <c r="L3458">
        <v>225.94300000000001</v>
      </c>
      <c r="M3458">
        <v>227.16399999999999</v>
      </c>
      <c r="N3458">
        <v>228.38900000000001</v>
      </c>
      <c r="O3458">
        <v>229.62100000000001</v>
      </c>
      <c r="P3458">
        <v>230.86</v>
      </c>
      <c r="Q3458">
        <v>232.10300000000001</v>
      </c>
      <c r="R3458">
        <v>233.35400000000001</v>
      </c>
      <c r="S3458">
        <v>234.61199999999999</v>
      </c>
      <c r="T3458">
        <v>235.874</v>
      </c>
      <c r="U3458">
        <v>237.155</v>
      </c>
      <c r="V3458">
        <v>238.44200000000001</v>
      </c>
      <c r="W3458">
        <v>239.733</v>
      </c>
      <c r="X3458">
        <v>241.029</v>
      </c>
      <c r="Y3458">
        <v>242.33500000000001</v>
      </c>
      <c r="Z3458">
        <v>243.649</v>
      </c>
      <c r="AA3458">
        <v>244.96299999999999</v>
      </c>
      <c r="AB3458">
        <v>246.286</v>
      </c>
      <c r="AC3458">
        <v>247.61600000000001</v>
      </c>
      <c r="AD3458">
        <v>248.95400000000001</v>
      </c>
      <c r="AE3458">
        <v>250.29599999999999</v>
      </c>
      <c r="AF3458">
        <v>251.643</v>
      </c>
      <c r="AG3458">
        <v>253.00299999999999</v>
      </c>
      <c r="AH3458">
        <v>254.363</v>
      </c>
      <c r="AI3458">
        <v>255.73099999999999</v>
      </c>
      <c r="AJ3458" t="s">
        <v>40</v>
      </c>
      <c r="AK3458" t="s">
        <v>15</v>
      </c>
    </row>
    <row r="3459" spans="1:38" x14ac:dyDescent="0.35">
      <c r="A3459" t="s">
        <v>73</v>
      </c>
      <c r="B3459" t="s">
        <v>70</v>
      </c>
      <c r="C3459" t="s">
        <v>41</v>
      </c>
      <c r="D3459">
        <v>5.8000000000000003E-2</v>
      </c>
      <c r="E3459">
        <v>8.7999999999999995E-2</v>
      </c>
      <c r="F3459">
        <v>8.8999999999999996E-2</v>
      </c>
      <c r="G3459">
        <v>9.0999999999999998E-2</v>
      </c>
      <c r="H3459">
        <v>9.1999999999999998E-2</v>
      </c>
      <c r="I3459">
        <v>9.4E-2</v>
      </c>
      <c r="J3459">
        <v>9.5000000000000001E-2</v>
      </c>
      <c r="K3459">
        <v>9.6000000000000002E-2</v>
      </c>
      <c r="L3459">
        <v>9.8000000000000004E-2</v>
      </c>
      <c r="M3459">
        <v>0.1</v>
      </c>
      <c r="N3459">
        <v>0.10100000000000001</v>
      </c>
      <c r="O3459">
        <v>0.10299999999999999</v>
      </c>
      <c r="P3459">
        <v>0.104</v>
      </c>
      <c r="Q3459">
        <v>0.105</v>
      </c>
      <c r="R3459">
        <v>0.107</v>
      </c>
      <c r="S3459">
        <v>0.108</v>
      </c>
      <c r="T3459">
        <v>0.109</v>
      </c>
      <c r="U3459">
        <v>0.112</v>
      </c>
      <c r="V3459">
        <v>0.113</v>
      </c>
      <c r="W3459">
        <v>0.11600000000000001</v>
      </c>
      <c r="X3459">
        <v>0.11700000000000001</v>
      </c>
      <c r="Y3459">
        <v>0.12</v>
      </c>
      <c r="Z3459">
        <v>0.122</v>
      </c>
      <c r="AA3459">
        <v>0.123</v>
      </c>
      <c r="AB3459">
        <v>0.125</v>
      </c>
      <c r="AC3459">
        <v>0.128</v>
      </c>
      <c r="AD3459">
        <v>0.129</v>
      </c>
      <c r="AE3459">
        <v>0.13100000000000001</v>
      </c>
      <c r="AF3459">
        <v>0.13400000000000001</v>
      </c>
      <c r="AG3459">
        <v>0.13500000000000001</v>
      </c>
      <c r="AH3459">
        <v>0.13700000000000001</v>
      </c>
      <c r="AI3459">
        <v>0.13800000000000001</v>
      </c>
      <c r="AJ3459" t="s">
        <v>41</v>
      </c>
      <c r="AK3459" t="s">
        <v>42</v>
      </c>
    </row>
    <row r="3460" spans="1:38" x14ac:dyDescent="0.35">
      <c r="A3460" t="s">
        <v>73</v>
      </c>
      <c r="B3460" t="s">
        <v>70</v>
      </c>
      <c r="C3460" t="s">
        <v>43</v>
      </c>
      <c r="D3460">
        <v>2.125</v>
      </c>
      <c r="E3460">
        <v>1.8049999999999999</v>
      </c>
      <c r="F3460">
        <v>1.8049999999999999</v>
      </c>
      <c r="G3460">
        <v>1.806</v>
      </c>
      <c r="H3460">
        <v>1.8069999999999999</v>
      </c>
      <c r="I3460">
        <v>1.8069999999999999</v>
      </c>
      <c r="J3460">
        <v>1.8069999999999999</v>
      </c>
      <c r="K3460">
        <v>1.865</v>
      </c>
      <c r="L3460">
        <v>1.9510000000000001</v>
      </c>
      <c r="M3460">
        <v>2.04</v>
      </c>
      <c r="N3460">
        <v>2.1259999999999999</v>
      </c>
      <c r="O3460">
        <v>2.214</v>
      </c>
      <c r="P3460">
        <v>2.3039999999999998</v>
      </c>
      <c r="Q3460">
        <v>2.3929999999999998</v>
      </c>
      <c r="R3460">
        <v>2.48</v>
      </c>
      <c r="S3460">
        <v>2.5720000000000001</v>
      </c>
      <c r="T3460">
        <v>2.661</v>
      </c>
      <c r="U3460">
        <v>2.754</v>
      </c>
      <c r="V3460">
        <v>2.8460000000000001</v>
      </c>
      <c r="W3460">
        <v>2.9380000000000002</v>
      </c>
      <c r="X3460">
        <v>3.03</v>
      </c>
      <c r="Y3460">
        <v>3.1230000000000002</v>
      </c>
      <c r="Z3460">
        <v>3.218</v>
      </c>
      <c r="AA3460">
        <v>3.31</v>
      </c>
      <c r="AB3460">
        <v>3.4049999999999998</v>
      </c>
      <c r="AC3460">
        <v>3.5019999999999998</v>
      </c>
      <c r="AD3460">
        <v>3.5960000000000001</v>
      </c>
      <c r="AE3460">
        <v>3.6909999999999998</v>
      </c>
      <c r="AF3460">
        <v>3.7879999999999998</v>
      </c>
      <c r="AG3460">
        <v>3.8849999999999998</v>
      </c>
      <c r="AH3460">
        <v>3.9830000000000001</v>
      </c>
      <c r="AI3460">
        <v>4.0810000000000004</v>
      </c>
      <c r="AJ3460" t="s">
        <v>43</v>
      </c>
      <c r="AK3460" t="s">
        <v>19</v>
      </c>
    </row>
    <row r="3461" spans="1:38" x14ac:dyDescent="0.35">
      <c r="A3461" t="s">
        <v>73</v>
      </c>
      <c r="B3461" t="s">
        <v>70</v>
      </c>
      <c r="C3461" t="s">
        <v>44</v>
      </c>
      <c r="D3461">
        <v>0.318</v>
      </c>
      <c r="E3461">
        <v>0.27700000000000002</v>
      </c>
      <c r="F3461">
        <v>0.27700000000000002</v>
      </c>
      <c r="G3461">
        <v>0.28000000000000003</v>
      </c>
      <c r="H3461">
        <v>0.28199999999999997</v>
      </c>
      <c r="I3461">
        <v>0.28299999999999997</v>
      </c>
      <c r="J3461">
        <v>0.28499999999999998</v>
      </c>
      <c r="K3461">
        <v>0.29399999999999998</v>
      </c>
      <c r="L3461">
        <v>0.30299999999999999</v>
      </c>
      <c r="M3461">
        <v>0.31</v>
      </c>
      <c r="N3461">
        <v>0.31900000000000001</v>
      </c>
      <c r="O3461">
        <v>0.32700000000000001</v>
      </c>
      <c r="P3461">
        <v>0.33600000000000002</v>
      </c>
      <c r="Q3461">
        <v>0.34399999999999997</v>
      </c>
      <c r="R3461">
        <v>0.35199999999999998</v>
      </c>
      <c r="S3461">
        <v>0.36199999999999999</v>
      </c>
      <c r="T3461">
        <v>0.36899999999999999</v>
      </c>
      <c r="U3461">
        <v>0.38100000000000001</v>
      </c>
      <c r="V3461">
        <v>0.39300000000000002</v>
      </c>
      <c r="W3461">
        <v>0.40100000000000002</v>
      </c>
      <c r="X3461">
        <v>0.41299999999999998</v>
      </c>
      <c r="Y3461">
        <v>0.42599999999999999</v>
      </c>
      <c r="Z3461">
        <v>0.438</v>
      </c>
      <c r="AA3461">
        <v>0.44700000000000001</v>
      </c>
      <c r="AB3461">
        <v>0.45800000000000002</v>
      </c>
      <c r="AC3461">
        <v>0.47</v>
      </c>
      <c r="AD3461">
        <v>0.48099999999999998</v>
      </c>
      <c r="AE3461">
        <v>0.49299999999999999</v>
      </c>
      <c r="AF3461">
        <v>0.504</v>
      </c>
      <c r="AG3461">
        <v>0.51500000000000001</v>
      </c>
      <c r="AH3461">
        <v>0.52500000000000002</v>
      </c>
      <c r="AI3461">
        <v>0.53600000000000003</v>
      </c>
      <c r="AJ3461" t="s">
        <v>44</v>
      </c>
      <c r="AK3461" t="s">
        <v>17</v>
      </c>
    </row>
    <row r="3462" spans="1:38" x14ac:dyDescent="0.35">
      <c r="A3462" t="s">
        <v>73</v>
      </c>
      <c r="B3462" t="s">
        <v>70</v>
      </c>
      <c r="C3462" t="s">
        <v>45</v>
      </c>
      <c r="D3462">
        <v>4.9960000000000004</v>
      </c>
      <c r="E3462">
        <v>5.1669999999999998</v>
      </c>
      <c r="F3462">
        <v>5.1749999999999998</v>
      </c>
      <c r="G3462">
        <v>5.1870000000000003</v>
      </c>
      <c r="H3462">
        <v>5.2050000000000001</v>
      </c>
      <c r="I3462">
        <v>5.2240000000000002</v>
      </c>
      <c r="J3462">
        <v>5.2430000000000003</v>
      </c>
      <c r="K3462">
        <v>5.3490000000000002</v>
      </c>
      <c r="L3462">
        <v>5.4550000000000001</v>
      </c>
      <c r="M3462">
        <v>5.56</v>
      </c>
      <c r="N3462">
        <v>5.6669999999999998</v>
      </c>
      <c r="O3462">
        <v>5.7759999999999998</v>
      </c>
      <c r="P3462">
        <v>5.8819999999999997</v>
      </c>
      <c r="Q3462">
        <v>5.99</v>
      </c>
      <c r="R3462">
        <v>6.0979999999999999</v>
      </c>
      <c r="S3462">
        <v>6.2050000000000001</v>
      </c>
      <c r="T3462">
        <v>6.319</v>
      </c>
      <c r="U3462">
        <v>6.4290000000000003</v>
      </c>
      <c r="V3462">
        <v>6.5419999999999998</v>
      </c>
      <c r="W3462">
        <v>6.6559999999999997</v>
      </c>
      <c r="X3462">
        <v>6.77</v>
      </c>
      <c r="Y3462">
        <v>6.8860000000000001</v>
      </c>
      <c r="Z3462">
        <v>7.0019999999999998</v>
      </c>
      <c r="AA3462">
        <v>7.1130000000000004</v>
      </c>
      <c r="AB3462">
        <v>7.2329999999999997</v>
      </c>
      <c r="AC3462">
        <v>7.3529999999999998</v>
      </c>
      <c r="AD3462">
        <v>7.468</v>
      </c>
      <c r="AE3462">
        <v>7.5860000000000003</v>
      </c>
      <c r="AF3462">
        <v>7.7060000000000004</v>
      </c>
      <c r="AG3462">
        <v>7.8220000000000001</v>
      </c>
      <c r="AH3462">
        <v>7.944</v>
      </c>
      <c r="AI3462">
        <v>8.0649999999999995</v>
      </c>
      <c r="AJ3462" t="s">
        <v>45</v>
      </c>
      <c r="AK3462" t="s">
        <v>9</v>
      </c>
    </row>
    <row r="3463" spans="1:38" x14ac:dyDescent="0.35">
      <c r="A3463" t="s">
        <v>73</v>
      </c>
      <c r="B3463" t="s">
        <v>70</v>
      </c>
      <c r="C3463" t="s">
        <v>46</v>
      </c>
      <c r="D3463">
        <v>2.2109999999999999</v>
      </c>
      <c r="E3463">
        <v>1.978</v>
      </c>
      <c r="F3463">
        <v>1.9790000000000001</v>
      </c>
      <c r="G3463">
        <v>1.9830000000000001</v>
      </c>
      <c r="H3463">
        <v>1.9930000000000001</v>
      </c>
      <c r="I3463">
        <v>2.0049999999999999</v>
      </c>
      <c r="J3463">
        <v>2.016</v>
      </c>
      <c r="K3463">
        <v>2.214</v>
      </c>
      <c r="L3463">
        <v>2.472</v>
      </c>
      <c r="M3463">
        <v>2.73</v>
      </c>
      <c r="N3463">
        <v>2.9910000000000001</v>
      </c>
      <c r="O3463">
        <v>3.2530000000000001</v>
      </c>
      <c r="P3463">
        <v>3.5150000000000001</v>
      </c>
      <c r="Q3463">
        <v>3.778</v>
      </c>
      <c r="R3463">
        <v>4.0439999999999996</v>
      </c>
      <c r="S3463">
        <v>4.3099999999999996</v>
      </c>
      <c r="T3463">
        <v>4.577</v>
      </c>
      <c r="U3463">
        <v>4.8499999999999996</v>
      </c>
      <c r="V3463">
        <v>5.125</v>
      </c>
      <c r="W3463">
        <v>5.399</v>
      </c>
      <c r="X3463">
        <v>5.6769999999999996</v>
      </c>
      <c r="Y3463">
        <v>5.9530000000000003</v>
      </c>
      <c r="Z3463">
        <v>6.2320000000000002</v>
      </c>
      <c r="AA3463">
        <v>6.5110000000000001</v>
      </c>
      <c r="AB3463">
        <v>6.7949999999999999</v>
      </c>
      <c r="AC3463">
        <v>7.0789999999999997</v>
      </c>
      <c r="AD3463">
        <v>7.3620000000000001</v>
      </c>
      <c r="AE3463">
        <v>7.6479999999999997</v>
      </c>
      <c r="AF3463">
        <v>7.9349999999999996</v>
      </c>
      <c r="AG3463">
        <v>8.2240000000000002</v>
      </c>
      <c r="AH3463">
        <v>8.5129999999999999</v>
      </c>
      <c r="AI3463">
        <v>8.8040000000000003</v>
      </c>
      <c r="AJ3463" t="s">
        <v>46</v>
      </c>
      <c r="AK3463" t="s">
        <v>17</v>
      </c>
    </row>
    <row r="3464" spans="1:38" x14ac:dyDescent="0.35">
      <c r="A3464" t="s">
        <v>73</v>
      </c>
      <c r="B3464" t="s">
        <v>70</v>
      </c>
      <c r="C3464" t="s">
        <v>47</v>
      </c>
      <c r="D3464">
        <v>1.335</v>
      </c>
      <c r="E3464">
        <v>1.214</v>
      </c>
      <c r="F3464">
        <v>1.2170000000000001</v>
      </c>
      <c r="G3464">
        <v>1.22</v>
      </c>
      <c r="H3464">
        <v>1.2430000000000001</v>
      </c>
      <c r="I3464">
        <v>1.2689999999999999</v>
      </c>
      <c r="J3464">
        <v>1.292</v>
      </c>
      <c r="K3464">
        <v>1.536</v>
      </c>
      <c r="L3464">
        <v>1.8069999999999999</v>
      </c>
      <c r="M3464">
        <v>2.081</v>
      </c>
      <c r="N3464">
        <v>2.355</v>
      </c>
      <c r="O3464">
        <v>2.629</v>
      </c>
      <c r="P3464">
        <v>2.9049999999999998</v>
      </c>
      <c r="Q3464">
        <v>3.1840000000000002</v>
      </c>
      <c r="R3464">
        <v>3.4630000000000001</v>
      </c>
      <c r="S3464">
        <v>3.7450000000000001</v>
      </c>
      <c r="T3464">
        <v>4.0259999999999998</v>
      </c>
      <c r="U3464">
        <v>4.3150000000000004</v>
      </c>
      <c r="V3464">
        <v>4.601</v>
      </c>
      <c r="W3464">
        <v>4.8879999999999999</v>
      </c>
      <c r="X3464">
        <v>5.1779999999999999</v>
      </c>
      <c r="Y3464">
        <v>5.4710000000000001</v>
      </c>
      <c r="Z3464">
        <v>5.7619999999999996</v>
      </c>
      <c r="AA3464">
        <v>6.0579999999999998</v>
      </c>
      <c r="AB3464">
        <v>6.3540000000000001</v>
      </c>
      <c r="AC3464">
        <v>6.6509999999999998</v>
      </c>
      <c r="AD3464">
        <v>6.9489999999999998</v>
      </c>
      <c r="AE3464">
        <v>7.25</v>
      </c>
      <c r="AF3464">
        <v>7.55</v>
      </c>
      <c r="AG3464">
        <v>7.8540000000000001</v>
      </c>
      <c r="AH3464">
        <v>8.157</v>
      </c>
      <c r="AI3464">
        <v>8.4649999999999999</v>
      </c>
      <c r="AJ3464" t="s">
        <v>47</v>
      </c>
      <c r="AK3464" t="s">
        <v>17</v>
      </c>
    </row>
    <row r="3465" spans="1:38" x14ac:dyDescent="0.35">
      <c r="A3465" t="s">
        <v>73</v>
      </c>
      <c r="B3465" t="s">
        <v>70</v>
      </c>
      <c r="C3465" t="s">
        <v>48</v>
      </c>
      <c r="D3465">
        <v>34.002000000000002</v>
      </c>
      <c r="E3465">
        <v>34.365000000000002</v>
      </c>
      <c r="F3465">
        <v>34.383000000000003</v>
      </c>
      <c r="G3465">
        <v>34.4</v>
      </c>
      <c r="H3465">
        <v>34.43</v>
      </c>
      <c r="I3465">
        <v>34.462000000000003</v>
      </c>
      <c r="J3465">
        <v>34.496000000000002</v>
      </c>
      <c r="K3465">
        <v>34.633000000000003</v>
      </c>
      <c r="L3465">
        <v>34.773000000000003</v>
      </c>
      <c r="M3465">
        <v>34.911000000000001</v>
      </c>
      <c r="N3465">
        <v>35.054000000000002</v>
      </c>
      <c r="O3465">
        <v>35.195999999999998</v>
      </c>
      <c r="P3465">
        <v>35.337000000000003</v>
      </c>
      <c r="Q3465">
        <v>35.481999999999999</v>
      </c>
      <c r="R3465">
        <v>35.625</v>
      </c>
      <c r="S3465">
        <v>35.768999999999998</v>
      </c>
      <c r="T3465">
        <v>35.911999999999999</v>
      </c>
      <c r="U3465">
        <v>36.064</v>
      </c>
      <c r="V3465">
        <v>36.215000000000003</v>
      </c>
      <c r="W3465">
        <v>36.369</v>
      </c>
      <c r="X3465">
        <v>36.521999999999998</v>
      </c>
      <c r="Y3465">
        <v>36.673999999999999</v>
      </c>
      <c r="Z3465">
        <v>36.83</v>
      </c>
      <c r="AA3465">
        <v>36.985999999999997</v>
      </c>
      <c r="AB3465">
        <v>37.140999999999998</v>
      </c>
      <c r="AC3465">
        <v>37.296999999999997</v>
      </c>
      <c r="AD3465">
        <v>37.453000000000003</v>
      </c>
      <c r="AE3465">
        <v>37.612000000000002</v>
      </c>
      <c r="AF3465">
        <v>37.770000000000003</v>
      </c>
      <c r="AG3465">
        <v>37.929000000000002</v>
      </c>
      <c r="AH3465">
        <v>38.088999999999999</v>
      </c>
      <c r="AI3465">
        <v>38.250999999999998</v>
      </c>
      <c r="AJ3465" t="s">
        <v>48</v>
      </c>
      <c r="AK3465" t="s">
        <v>8</v>
      </c>
      <c r="AL3465" t="s">
        <v>17</v>
      </c>
    </row>
    <row r="3466" spans="1:38" x14ac:dyDescent="0.35">
      <c r="A3466" t="s">
        <v>73</v>
      </c>
      <c r="B3466" t="s">
        <v>70</v>
      </c>
      <c r="C3466" t="s">
        <v>49</v>
      </c>
      <c r="D3466">
        <v>7.5999999999999998E-2</v>
      </c>
      <c r="E3466">
        <v>0.27300000000000002</v>
      </c>
      <c r="F3466">
        <v>0.28499999999999998</v>
      </c>
      <c r="G3466">
        <v>0.29199999999999998</v>
      </c>
      <c r="H3466">
        <v>0.309</v>
      </c>
      <c r="I3466">
        <v>0.32500000000000001</v>
      </c>
      <c r="J3466">
        <v>0.34300000000000003</v>
      </c>
      <c r="K3466">
        <v>0.38900000000000001</v>
      </c>
      <c r="L3466">
        <v>0.439</v>
      </c>
      <c r="M3466">
        <v>0.49299999999999999</v>
      </c>
      <c r="N3466">
        <v>0.54600000000000004</v>
      </c>
      <c r="O3466">
        <v>0.6</v>
      </c>
      <c r="P3466">
        <v>0.65300000000000002</v>
      </c>
      <c r="Q3466">
        <v>0.70099999999999996</v>
      </c>
      <c r="R3466">
        <v>0.75600000000000001</v>
      </c>
      <c r="S3466">
        <v>0.81200000000000006</v>
      </c>
      <c r="T3466">
        <v>0.86499999999999999</v>
      </c>
      <c r="U3466">
        <v>0.92200000000000004</v>
      </c>
      <c r="V3466">
        <v>0.97699999999999998</v>
      </c>
      <c r="W3466">
        <v>1.034</v>
      </c>
      <c r="X3466">
        <v>1.093</v>
      </c>
      <c r="Y3466">
        <v>1.147</v>
      </c>
      <c r="Z3466">
        <v>1.208</v>
      </c>
      <c r="AA3466">
        <v>1.266</v>
      </c>
      <c r="AB3466">
        <v>1.323</v>
      </c>
      <c r="AC3466">
        <v>1.3819999999999999</v>
      </c>
      <c r="AD3466">
        <v>1.4419999999999999</v>
      </c>
      <c r="AE3466">
        <v>1.4990000000000001</v>
      </c>
      <c r="AF3466">
        <v>1.5589999999999999</v>
      </c>
      <c r="AG3466">
        <v>1.6180000000000001</v>
      </c>
      <c r="AH3466">
        <v>1.679</v>
      </c>
      <c r="AI3466">
        <v>1.7390000000000001</v>
      </c>
      <c r="AJ3466" t="s">
        <v>49</v>
      </c>
      <c r="AK3466" t="s">
        <v>9</v>
      </c>
    </row>
    <row r="3467" spans="1:38" x14ac:dyDescent="0.35">
      <c r="A3467" t="s">
        <v>73</v>
      </c>
      <c r="B3467" t="s">
        <v>70</v>
      </c>
      <c r="C3467" t="s">
        <v>50</v>
      </c>
      <c r="D3467">
        <v>1.2E-2</v>
      </c>
      <c r="E3467">
        <v>1.2E-2</v>
      </c>
      <c r="F3467">
        <v>1.2E-2</v>
      </c>
      <c r="G3467">
        <v>1.2E-2</v>
      </c>
      <c r="H3467">
        <v>1.2E-2</v>
      </c>
      <c r="I3467">
        <v>1.2E-2</v>
      </c>
      <c r="J3467">
        <v>1.2E-2</v>
      </c>
      <c r="K3467">
        <v>0.14399999999999999</v>
      </c>
      <c r="L3467">
        <v>0.17899999999999999</v>
      </c>
      <c r="M3467">
        <v>0.215</v>
      </c>
      <c r="N3467">
        <v>0.249</v>
      </c>
      <c r="O3467">
        <v>0.28599999999999998</v>
      </c>
      <c r="P3467">
        <v>0.32100000000000001</v>
      </c>
      <c r="Q3467">
        <v>0.35699999999999998</v>
      </c>
      <c r="R3467">
        <v>0.39400000000000002</v>
      </c>
      <c r="S3467">
        <v>0.43</v>
      </c>
      <c r="T3467">
        <v>0.46600000000000003</v>
      </c>
      <c r="U3467">
        <v>0.505</v>
      </c>
      <c r="V3467">
        <v>0.54200000000000004</v>
      </c>
      <c r="W3467">
        <v>0.57999999999999996</v>
      </c>
      <c r="X3467">
        <v>0.61699999999999999</v>
      </c>
      <c r="Y3467">
        <v>0.65500000000000003</v>
      </c>
      <c r="Z3467">
        <v>0.69199999999999995</v>
      </c>
      <c r="AA3467">
        <v>0.73</v>
      </c>
      <c r="AB3467">
        <v>0.76700000000000002</v>
      </c>
      <c r="AC3467">
        <v>0.80500000000000005</v>
      </c>
      <c r="AD3467">
        <v>0.84299999999999997</v>
      </c>
      <c r="AE3467">
        <v>0.88100000000000001</v>
      </c>
      <c r="AF3467">
        <v>0.92</v>
      </c>
      <c r="AG3467">
        <v>0.95899999999999996</v>
      </c>
      <c r="AH3467">
        <v>0.998</v>
      </c>
      <c r="AI3467">
        <v>1.0369999999999999</v>
      </c>
      <c r="AJ3467" t="s">
        <v>50</v>
      </c>
      <c r="AK3467" t="s">
        <v>15</v>
      </c>
    </row>
    <row r="3468" spans="1:38" x14ac:dyDescent="0.35">
      <c r="A3468" t="s">
        <v>73</v>
      </c>
      <c r="B3468" t="s">
        <v>70</v>
      </c>
      <c r="C3468" t="s">
        <v>51</v>
      </c>
      <c r="D3468">
        <v>41.548000000000002</v>
      </c>
      <c r="E3468">
        <v>41.536999999999999</v>
      </c>
      <c r="F3468">
        <v>41.537999999999997</v>
      </c>
      <c r="G3468">
        <v>41.537999999999997</v>
      </c>
      <c r="H3468">
        <v>41.537999999999997</v>
      </c>
      <c r="I3468">
        <v>41.537999999999997</v>
      </c>
      <c r="J3468">
        <v>41.537999999999997</v>
      </c>
      <c r="K3468">
        <v>41.552999999999997</v>
      </c>
      <c r="L3468">
        <v>41.575000000000003</v>
      </c>
      <c r="M3468">
        <v>41.597999999999999</v>
      </c>
      <c r="N3468">
        <v>41.622</v>
      </c>
      <c r="O3468">
        <v>41.645000000000003</v>
      </c>
      <c r="P3468">
        <v>41.668999999999997</v>
      </c>
      <c r="Q3468">
        <v>41.691000000000003</v>
      </c>
      <c r="R3468">
        <v>41.713000000000001</v>
      </c>
      <c r="S3468">
        <v>41.738</v>
      </c>
      <c r="T3468">
        <v>41.761000000000003</v>
      </c>
      <c r="U3468">
        <v>41.784999999999997</v>
      </c>
      <c r="V3468">
        <v>41.808999999999997</v>
      </c>
      <c r="W3468">
        <v>41.832000000000001</v>
      </c>
      <c r="X3468">
        <v>41.856999999999999</v>
      </c>
      <c r="Y3468">
        <v>41.88</v>
      </c>
      <c r="Z3468">
        <v>41.905000000000001</v>
      </c>
      <c r="AA3468">
        <v>41.93</v>
      </c>
      <c r="AB3468">
        <v>41.956000000000003</v>
      </c>
      <c r="AC3468">
        <v>41.978999999999999</v>
      </c>
      <c r="AD3468">
        <v>42.003999999999998</v>
      </c>
      <c r="AE3468">
        <v>42.027000000000001</v>
      </c>
      <c r="AF3468">
        <v>42.054000000000002</v>
      </c>
      <c r="AG3468">
        <v>42.081000000000003</v>
      </c>
      <c r="AH3468">
        <v>42.104999999999997</v>
      </c>
      <c r="AI3468">
        <v>42.13</v>
      </c>
      <c r="AJ3468" t="s">
        <v>51</v>
      </c>
      <c r="AK3468" t="s">
        <v>19</v>
      </c>
    </row>
    <row r="3469" spans="1:38" x14ac:dyDescent="0.35">
      <c r="A3469" t="s">
        <v>73</v>
      </c>
      <c r="B3469" t="s">
        <v>70</v>
      </c>
      <c r="C3469" t="s">
        <v>52</v>
      </c>
      <c r="D3469">
        <v>6.09</v>
      </c>
      <c r="E3469">
        <v>6.0860000000000003</v>
      </c>
      <c r="F3469">
        <v>6.0869999999999997</v>
      </c>
      <c r="G3469">
        <v>6.0869999999999997</v>
      </c>
      <c r="H3469">
        <v>6.0869999999999997</v>
      </c>
      <c r="I3469">
        <v>6.0880000000000001</v>
      </c>
      <c r="J3469">
        <v>6.0880000000000001</v>
      </c>
      <c r="K3469">
        <v>6.2880000000000003</v>
      </c>
      <c r="L3469">
        <v>6.3630000000000004</v>
      </c>
      <c r="M3469">
        <v>6.4390000000000001</v>
      </c>
      <c r="N3469">
        <v>6.5149999999999997</v>
      </c>
      <c r="O3469">
        <v>6.5949999999999998</v>
      </c>
      <c r="P3469">
        <v>6.6719999999999997</v>
      </c>
      <c r="Q3469">
        <v>6.75</v>
      </c>
      <c r="R3469">
        <v>6.83</v>
      </c>
      <c r="S3469">
        <v>6.9080000000000004</v>
      </c>
      <c r="T3469">
        <v>6.9870000000000001</v>
      </c>
      <c r="U3469">
        <v>7.0679999999999996</v>
      </c>
      <c r="V3469">
        <v>7.1479999999999997</v>
      </c>
      <c r="W3469">
        <v>7.2290000000000001</v>
      </c>
      <c r="X3469">
        <v>7.31</v>
      </c>
      <c r="Y3469">
        <v>7.391</v>
      </c>
      <c r="Z3469">
        <v>7.4729999999999999</v>
      </c>
      <c r="AA3469">
        <v>7.5570000000000004</v>
      </c>
      <c r="AB3469">
        <v>7.641</v>
      </c>
      <c r="AC3469">
        <v>7.7249999999999996</v>
      </c>
      <c r="AD3469">
        <v>7.8090000000000002</v>
      </c>
      <c r="AE3469">
        <v>7.8929999999999998</v>
      </c>
      <c r="AF3469">
        <v>7.976</v>
      </c>
      <c r="AG3469">
        <v>8.06</v>
      </c>
      <c r="AH3469">
        <v>8.1460000000000008</v>
      </c>
      <c r="AI3469">
        <v>8.2309999999999999</v>
      </c>
      <c r="AJ3469" t="s">
        <v>52</v>
      </c>
      <c r="AK3469" t="s">
        <v>15</v>
      </c>
    </row>
    <row r="3470" spans="1:38" x14ac:dyDescent="0.35">
      <c r="A3470" t="s">
        <v>73</v>
      </c>
      <c r="B3470" t="s">
        <v>70</v>
      </c>
      <c r="C3470" t="s">
        <v>53</v>
      </c>
      <c r="D3470">
        <v>2.4820000000000002</v>
      </c>
      <c r="E3470">
        <v>2.7090000000000001</v>
      </c>
      <c r="F3470">
        <v>2.7989999999999999</v>
      </c>
      <c r="G3470">
        <v>2.8849999999999998</v>
      </c>
      <c r="H3470">
        <v>2.94</v>
      </c>
      <c r="I3470">
        <v>2.996</v>
      </c>
      <c r="J3470">
        <v>3.0510000000000002</v>
      </c>
      <c r="K3470">
        <v>3.4369999999999998</v>
      </c>
      <c r="L3470">
        <v>3.8279999999999998</v>
      </c>
      <c r="M3470">
        <v>4.2140000000000004</v>
      </c>
      <c r="N3470">
        <v>4.6079999999999997</v>
      </c>
      <c r="O3470">
        <v>5</v>
      </c>
      <c r="P3470">
        <v>5.3940000000000001</v>
      </c>
      <c r="Q3470">
        <v>5.7910000000000004</v>
      </c>
      <c r="R3470">
        <v>6.1929999999999996</v>
      </c>
      <c r="S3470">
        <v>6.5960000000000001</v>
      </c>
      <c r="T3470">
        <v>6.9989999999999997</v>
      </c>
      <c r="U3470">
        <v>7.407</v>
      </c>
      <c r="V3470">
        <v>7.82</v>
      </c>
      <c r="W3470">
        <v>8.2289999999999992</v>
      </c>
      <c r="X3470">
        <v>8.6470000000000002</v>
      </c>
      <c r="Y3470">
        <v>9.0630000000000006</v>
      </c>
      <c r="Z3470">
        <v>9.48</v>
      </c>
      <c r="AA3470">
        <v>9.9019999999999992</v>
      </c>
      <c r="AB3470">
        <v>10.323</v>
      </c>
      <c r="AC3470">
        <v>10.752000000000001</v>
      </c>
      <c r="AD3470">
        <v>11.176</v>
      </c>
      <c r="AE3470">
        <v>11.608000000000001</v>
      </c>
      <c r="AF3470">
        <v>12.039</v>
      </c>
      <c r="AG3470">
        <v>12.468</v>
      </c>
      <c r="AH3470">
        <v>12.904999999999999</v>
      </c>
      <c r="AI3470">
        <v>13.343</v>
      </c>
      <c r="AJ3470" t="s">
        <v>53</v>
      </c>
      <c r="AK3470" t="s">
        <v>8</v>
      </c>
    </row>
    <row r="3471" spans="1:38" x14ac:dyDescent="0.35">
      <c r="A3471" t="s">
        <v>73</v>
      </c>
      <c r="B3471" t="s">
        <v>70</v>
      </c>
      <c r="C3471" t="s">
        <v>54</v>
      </c>
      <c r="D3471">
        <v>2.5099999999999998</v>
      </c>
      <c r="E3471">
        <v>2.6859999999999999</v>
      </c>
      <c r="F3471">
        <v>2.694</v>
      </c>
      <c r="G3471">
        <v>2.702</v>
      </c>
      <c r="H3471">
        <v>2.7109999999999999</v>
      </c>
      <c r="I3471">
        <v>2.7189999999999999</v>
      </c>
      <c r="J3471">
        <v>2.7280000000000002</v>
      </c>
      <c r="K3471">
        <v>2.734</v>
      </c>
      <c r="L3471">
        <v>2.7450000000000001</v>
      </c>
      <c r="M3471">
        <v>2.7509999999999999</v>
      </c>
      <c r="N3471">
        <v>2.76</v>
      </c>
      <c r="O3471">
        <v>2.7690000000000001</v>
      </c>
      <c r="P3471">
        <v>2.7770000000000001</v>
      </c>
      <c r="Q3471">
        <v>2.7839999999999998</v>
      </c>
      <c r="R3471">
        <v>2.7949999999999999</v>
      </c>
      <c r="S3471">
        <v>2.8029999999999999</v>
      </c>
      <c r="T3471">
        <v>2.8109999999999999</v>
      </c>
      <c r="U3471">
        <v>2.8220000000000001</v>
      </c>
      <c r="V3471">
        <v>2.8340000000000001</v>
      </c>
      <c r="W3471">
        <v>2.8450000000000002</v>
      </c>
      <c r="X3471">
        <v>2.8570000000000002</v>
      </c>
      <c r="Y3471">
        <v>2.8679999999999999</v>
      </c>
      <c r="Z3471">
        <v>2.879</v>
      </c>
      <c r="AA3471">
        <v>2.89</v>
      </c>
      <c r="AB3471">
        <v>2.9009999999999998</v>
      </c>
      <c r="AC3471">
        <v>2.9140000000000001</v>
      </c>
      <c r="AD3471">
        <v>2.923</v>
      </c>
      <c r="AE3471">
        <v>2.9350000000000001</v>
      </c>
      <c r="AF3471">
        <v>2.9449999999999998</v>
      </c>
      <c r="AG3471">
        <v>2.9580000000000002</v>
      </c>
      <c r="AH3471">
        <v>2.9689999999999999</v>
      </c>
      <c r="AI3471">
        <v>2.98</v>
      </c>
      <c r="AJ3471" t="s">
        <v>54</v>
      </c>
      <c r="AK3471" t="s">
        <v>22</v>
      </c>
    </row>
    <row r="3472" spans="1:38" x14ac:dyDescent="0.35">
      <c r="A3472" t="s">
        <v>73</v>
      </c>
      <c r="B3472" t="s">
        <v>70</v>
      </c>
      <c r="C3472" t="s">
        <v>55</v>
      </c>
      <c r="D3472">
        <v>5.133</v>
      </c>
      <c r="E3472">
        <v>5.12</v>
      </c>
      <c r="F3472">
        <v>5.12</v>
      </c>
      <c r="G3472">
        <v>5.1210000000000004</v>
      </c>
      <c r="H3472">
        <v>5.1219999999999999</v>
      </c>
      <c r="I3472">
        <v>5.1219999999999999</v>
      </c>
      <c r="J3472">
        <v>5.1219999999999999</v>
      </c>
      <c r="K3472">
        <v>5.1639999999999997</v>
      </c>
      <c r="L3472">
        <v>5.2320000000000002</v>
      </c>
      <c r="M3472">
        <v>5.2969999999999997</v>
      </c>
      <c r="N3472">
        <v>5.3620000000000001</v>
      </c>
      <c r="O3472">
        <v>5.4279999999999999</v>
      </c>
      <c r="P3472">
        <v>5.4969999999999999</v>
      </c>
      <c r="Q3472">
        <v>5.5659999999999998</v>
      </c>
      <c r="R3472">
        <v>5.6340000000000003</v>
      </c>
      <c r="S3472">
        <v>5.7009999999999996</v>
      </c>
      <c r="T3472">
        <v>5.7679999999999998</v>
      </c>
      <c r="U3472">
        <v>5.8390000000000004</v>
      </c>
      <c r="V3472">
        <v>5.9080000000000004</v>
      </c>
      <c r="W3472">
        <v>5.9779999999999998</v>
      </c>
      <c r="X3472">
        <v>6.048</v>
      </c>
      <c r="Y3472">
        <v>6.1210000000000004</v>
      </c>
      <c r="Z3472">
        <v>6.19</v>
      </c>
      <c r="AA3472">
        <v>6.26</v>
      </c>
      <c r="AB3472">
        <v>6.3330000000000002</v>
      </c>
      <c r="AC3472">
        <v>6.407</v>
      </c>
      <c r="AD3472">
        <v>6.48</v>
      </c>
      <c r="AE3472">
        <v>6.5519999999999996</v>
      </c>
      <c r="AF3472">
        <v>6.625</v>
      </c>
      <c r="AG3472">
        <v>6.6980000000000004</v>
      </c>
      <c r="AH3472">
        <v>6.77</v>
      </c>
      <c r="AI3472">
        <v>6.8440000000000003</v>
      </c>
      <c r="AJ3472" t="s">
        <v>55</v>
      </c>
      <c r="AK3472" t="s">
        <v>8</v>
      </c>
      <c r="AL3472" t="s">
        <v>17</v>
      </c>
    </row>
    <row r="3473" spans="1:38" x14ac:dyDescent="0.35">
      <c r="A3473" t="s">
        <v>74</v>
      </c>
      <c r="B3473" t="s">
        <v>70</v>
      </c>
      <c r="C3473" t="s">
        <v>7</v>
      </c>
      <c r="D3473">
        <v>27.498000000000001</v>
      </c>
      <c r="E3473">
        <v>27.693000000000001</v>
      </c>
      <c r="F3473">
        <v>27.72</v>
      </c>
      <c r="G3473">
        <v>27.766999999999999</v>
      </c>
      <c r="H3473">
        <v>27.82</v>
      </c>
      <c r="I3473">
        <v>27.867999999999999</v>
      </c>
      <c r="J3473">
        <v>27.917999999999999</v>
      </c>
      <c r="K3473">
        <v>28.209</v>
      </c>
      <c r="L3473">
        <v>28.558</v>
      </c>
      <c r="M3473">
        <v>28.919</v>
      </c>
      <c r="N3473">
        <v>29.280999999999999</v>
      </c>
      <c r="O3473">
        <v>29.766999999999999</v>
      </c>
      <c r="P3473">
        <v>30.266999999999999</v>
      </c>
      <c r="Q3473">
        <v>30.771999999999998</v>
      </c>
      <c r="R3473">
        <v>31.285</v>
      </c>
      <c r="S3473">
        <v>31.812000000000001</v>
      </c>
      <c r="T3473">
        <v>32.347999999999999</v>
      </c>
      <c r="U3473">
        <v>32.898000000000003</v>
      </c>
      <c r="V3473">
        <v>33.459000000000003</v>
      </c>
      <c r="W3473">
        <v>34.027999999999999</v>
      </c>
      <c r="X3473">
        <v>34.61</v>
      </c>
      <c r="Y3473">
        <v>35.204000000000001</v>
      </c>
      <c r="Z3473">
        <v>35.811999999999998</v>
      </c>
      <c r="AA3473">
        <v>36.427</v>
      </c>
      <c r="AB3473">
        <v>37.063000000000002</v>
      </c>
      <c r="AC3473">
        <v>37.706000000000003</v>
      </c>
      <c r="AD3473">
        <v>38.433999999999997</v>
      </c>
      <c r="AE3473">
        <v>39.317</v>
      </c>
      <c r="AF3473">
        <v>40.216999999999999</v>
      </c>
      <c r="AG3473">
        <v>41.136000000000003</v>
      </c>
      <c r="AH3473">
        <v>42.070999999999998</v>
      </c>
      <c r="AI3473">
        <v>43.024000000000001</v>
      </c>
      <c r="AJ3473" t="s">
        <v>7</v>
      </c>
      <c r="AK3473" t="s">
        <v>8</v>
      </c>
      <c r="AL3473" t="s">
        <v>9</v>
      </c>
    </row>
    <row r="3474" spans="1:38" x14ac:dyDescent="0.35">
      <c r="A3474" t="s">
        <v>74</v>
      </c>
      <c r="B3474" t="s">
        <v>70</v>
      </c>
      <c r="C3474" t="s">
        <v>10</v>
      </c>
      <c r="D3474">
        <v>1.2E-2</v>
      </c>
      <c r="E3474">
        <v>0.04</v>
      </c>
      <c r="F3474">
        <v>4.2000000000000003E-2</v>
      </c>
      <c r="G3474">
        <v>4.5999999999999999E-2</v>
      </c>
      <c r="H3474">
        <v>0.05</v>
      </c>
      <c r="I3474">
        <v>5.1999999999999998E-2</v>
      </c>
      <c r="J3474">
        <v>5.5E-2</v>
      </c>
      <c r="K3474">
        <v>5.7000000000000002E-2</v>
      </c>
      <c r="L3474">
        <v>0.06</v>
      </c>
      <c r="M3474">
        <v>6.0999999999999999E-2</v>
      </c>
      <c r="N3474">
        <v>6.4000000000000001E-2</v>
      </c>
      <c r="O3474">
        <v>6.6000000000000003E-2</v>
      </c>
      <c r="P3474">
        <v>6.8000000000000005E-2</v>
      </c>
      <c r="Q3474">
        <v>7.0000000000000007E-2</v>
      </c>
      <c r="R3474">
        <v>7.2999999999999995E-2</v>
      </c>
      <c r="S3474">
        <v>7.5999999999999998E-2</v>
      </c>
      <c r="T3474">
        <v>7.6999999999999999E-2</v>
      </c>
      <c r="U3474">
        <v>8.1000000000000003E-2</v>
      </c>
      <c r="V3474">
        <v>8.3000000000000004E-2</v>
      </c>
      <c r="W3474">
        <v>8.5999999999999993E-2</v>
      </c>
      <c r="X3474">
        <v>8.7999999999999995E-2</v>
      </c>
      <c r="Y3474">
        <v>9.1999999999999998E-2</v>
      </c>
      <c r="Z3474">
        <v>9.5000000000000001E-2</v>
      </c>
      <c r="AA3474">
        <v>9.8000000000000004E-2</v>
      </c>
      <c r="AB3474">
        <v>0.10199999999999999</v>
      </c>
      <c r="AC3474">
        <v>0.104</v>
      </c>
      <c r="AD3474">
        <v>0.108</v>
      </c>
      <c r="AE3474">
        <v>0.111</v>
      </c>
      <c r="AF3474">
        <v>0.11600000000000001</v>
      </c>
      <c r="AG3474">
        <v>0.12</v>
      </c>
      <c r="AH3474">
        <v>0.123</v>
      </c>
      <c r="AI3474">
        <v>0.127</v>
      </c>
      <c r="AJ3474" t="s">
        <v>10</v>
      </c>
      <c r="AK3474" t="s">
        <v>11</v>
      </c>
      <c r="AL3474" t="s">
        <v>9</v>
      </c>
    </row>
    <row r="3475" spans="1:38" x14ac:dyDescent="0.35">
      <c r="A3475" t="s">
        <v>74</v>
      </c>
      <c r="B3475" t="s">
        <v>70</v>
      </c>
      <c r="C3475" t="s">
        <v>12</v>
      </c>
      <c r="D3475">
        <v>2.0979999999999999</v>
      </c>
      <c r="E3475">
        <v>2.371</v>
      </c>
      <c r="F3475">
        <v>2.4079999999999999</v>
      </c>
      <c r="G3475">
        <v>2.4359999999999999</v>
      </c>
      <c r="H3475">
        <v>2.468</v>
      </c>
      <c r="I3475">
        <v>2.5009999999999999</v>
      </c>
      <c r="J3475">
        <v>2.5350000000000001</v>
      </c>
      <c r="K3475">
        <v>2.5739999999999998</v>
      </c>
      <c r="L3475">
        <v>2.6120000000000001</v>
      </c>
      <c r="M3475">
        <v>2.6560000000000001</v>
      </c>
      <c r="N3475">
        <v>2.71</v>
      </c>
      <c r="O3475">
        <v>2.7639999999999998</v>
      </c>
      <c r="P3475">
        <v>2.819</v>
      </c>
      <c r="Q3475">
        <v>2.8769999999999998</v>
      </c>
      <c r="R3475">
        <v>2.9390000000000001</v>
      </c>
      <c r="S3475">
        <v>2.9940000000000002</v>
      </c>
      <c r="T3475">
        <v>3.06</v>
      </c>
      <c r="U3475">
        <v>3.1240000000000001</v>
      </c>
      <c r="V3475">
        <v>3.1880000000000002</v>
      </c>
      <c r="W3475">
        <v>3.2559999999999998</v>
      </c>
      <c r="X3475">
        <v>3.3180000000000001</v>
      </c>
      <c r="Y3475">
        <v>3.3889999999999998</v>
      </c>
      <c r="Z3475">
        <v>3.464</v>
      </c>
      <c r="AA3475">
        <v>3.54</v>
      </c>
      <c r="AB3475">
        <v>3.6120000000000001</v>
      </c>
      <c r="AC3475">
        <v>3.694</v>
      </c>
      <c r="AD3475">
        <v>3.964</v>
      </c>
      <c r="AE3475">
        <v>4.6289999999999996</v>
      </c>
      <c r="AF3475">
        <v>5.3019999999999996</v>
      </c>
      <c r="AG3475">
        <v>5.99</v>
      </c>
      <c r="AH3475">
        <v>6.6909999999999998</v>
      </c>
      <c r="AI3475">
        <v>7.4089999999999998</v>
      </c>
      <c r="AJ3475" t="s">
        <v>12</v>
      </c>
      <c r="AK3475" t="s">
        <v>8</v>
      </c>
    </row>
    <row r="3476" spans="1:38" x14ac:dyDescent="0.35">
      <c r="A3476" t="s">
        <v>74</v>
      </c>
      <c r="B3476" t="s">
        <v>70</v>
      </c>
      <c r="C3476" t="s">
        <v>13</v>
      </c>
      <c r="D3476">
        <v>44.975999999999999</v>
      </c>
      <c r="E3476">
        <v>45.21</v>
      </c>
      <c r="F3476">
        <v>45.234000000000002</v>
      </c>
      <c r="G3476">
        <v>45.261000000000003</v>
      </c>
      <c r="H3476">
        <v>45.284999999999997</v>
      </c>
      <c r="I3476">
        <v>45.311999999999998</v>
      </c>
      <c r="J3476">
        <v>45.337000000000003</v>
      </c>
      <c r="K3476">
        <v>45.350999999999999</v>
      </c>
      <c r="L3476">
        <v>45.366999999999997</v>
      </c>
      <c r="M3476">
        <v>45.387</v>
      </c>
      <c r="N3476">
        <v>45.408000000000001</v>
      </c>
      <c r="O3476">
        <v>45.427</v>
      </c>
      <c r="P3476">
        <v>45.448</v>
      </c>
      <c r="Q3476">
        <v>45.466999999999999</v>
      </c>
      <c r="R3476">
        <v>45.488</v>
      </c>
      <c r="S3476">
        <v>45.508000000000003</v>
      </c>
      <c r="T3476">
        <v>45.530999999999999</v>
      </c>
      <c r="U3476">
        <v>45.552999999999997</v>
      </c>
      <c r="V3476">
        <v>45.579000000000001</v>
      </c>
      <c r="W3476">
        <v>45.603000000000002</v>
      </c>
      <c r="X3476">
        <v>45.628</v>
      </c>
      <c r="Y3476">
        <v>45.651000000000003</v>
      </c>
      <c r="Z3476">
        <v>45.677999999999997</v>
      </c>
      <c r="AA3476">
        <v>45.704999999999998</v>
      </c>
      <c r="AB3476">
        <v>45.734000000000002</v>
      </c>
      <c r="AC3476">
        <v>45.762999999999998</v>
      </c>
      <c r="AD3476">
        <v>45.86</v>
      </c>
      <c r="AE3476">
        <v>46.094000000000001</v>
      </c>
      <c r="AF3476">
        <v>46.334000000000003</v>
      </c>
      <c r="AG3476">
        <v>46.573999999999998</v>
      </c>
      <c r="AH3476">
        <v>46.822000000000003</v>
      </c>
      <c r="AI3476">
        <v>47.075000000000003</v>
      </c>
      <c r="AJ3476" t="s">
        <v>13</v>
      </c>
      <c r="AK3476" t="s">
        <v>8</v>
      </c>
    </row>
    <row r="3477" spans="1:38" x14ac:dyDescent="0.35">
      <c r="A3477" t="s">
        <v>74</v>
      </c>
      <c r="B3477" t="s">
        <v>70</v>
      </c>
      <c r="C3477" t="s">
        <v>14</v>
      </c>
      <c r="D3477">
        <v>132.39599999999999</v>
      </c>
      <c r="E3477">
        <v>131.46700000000001</v>
      </c>
      <c r="F3477">
        <v>131.47399999999999</v>
      </c>
      <c r="G3477">
        <v>131.47800000000001</v>
      </c>
      <c r="H3477">
        <v>131.48599999999999</v>
      </c>
      <c r="I3477">
        <v>131.49299999999999</v>
      </c>
      <c r="J3477">
        <v>131.501</v>
      </c>
      <c r="K3477">
        <v>132.214</v>
      </c>
      <c r="L3477">
        <v>133.19</v>
      </c>
      <c r="M3477">
        <v>134.18100000000001</v>
      </c>
      <c r="N3477">
        <v>135.191</v>
      </c>
      <c r="O3477">
        <v>136.547</v>
      </c>
      <c r="P3477">
        <v>137.93199999999999</v>
      </c>
      <c r="Q3477">
        <v>139.34299999999999</v>
      </c>
      <c r="R3477">
        <v>140.77799999999999</v>
      </c>
      <c r="S3477">
        <v>142.24799999999999</v>
      </c>
      <c r="T3477">
        <v>143.744</v>
      </c>
      <c r="U3477">
        <v>145.27199999999999</v>
      </c>
      <c r="V3477">
        <v>146.834</v>
      </c>
      <c r="W3477">
        <v>148.423</v>
      </c>
      <c r="X3477">
        <v>150.04599999999999</v>
      </c>
      <c r="Y3477">
        <v>151.69999999999999</v>
      </c>
      <c r="Z3477">
        <v>153.387</v>
      </c>
      <c r="AA3477">
        <v>155.11099999999999</v>
      </c>
      <c r="AB3477">
        <v>156.87</v>
      </c>
      <c r="AC3477">
        <v>158.65899999999999</v>
      </c>
      <c r="AD3477">
        <v>160.488</v>
      </c>
      <c r="AE3477">
        <v>162.35499999999999</v>
      </c>
      <c r="AF3477">
        <v>164.262</v>
      </c>
      <c r="AG3477">
        <v>166.20400000000001</v>
      </c>
      <c r="AH3477">
        <v>168.184</v>
      </c>
      <c r="AI3477">
        <v>170.20500000000001</v>
      </c>
      <c r="AJ3477" t="s">
        <v>14</v>
      </c>
      <c r="AK3477" t="s">
        <v>15</v>
      </c>
    </row>
    <row r="3478" spans="1:38" x14ac:dyDescent="0.35">
      <c r="A3478" t="s">
        <v>74</v>
      </c>
      <c r="B3478" t="s">
        <v>70</v>
      </c>
      <c r="C3478" t="s">
        <v>16</v>
      </c>
      <c r="D3478">
        <v>0.36799999999999999</v>
      </c>
      <c r="E3478">
        <v>1.125</v>
      </c>
      <c r="F3478">
        <v>1.2090000000000001</v>
      </c>
      <c r="G3478">
        <v>1.292</v>
      </c>
      <c r="H3478">
        <v>1.3740000000000001</v>
      </c>
      <c r="I3478">
        <v>1.458</v>
      </c>
      <c r="J3478">
        <v>1.54</v>
      </c>
      <c r="K3478">
        <v>1.589</v>
      </c>
      <c r="L3478">
        <v>1.6379999999999999</v>
      </c>
      <c r="M3478">
        <v>1.702</v>
      </c>
      <c r="N3478">
        <v>1.7649999999999999</v>
      </c>
      <c r="O3478">
        <v>1.827</v>
      </c>
      <c r="P3478">
        <v>1.8879999999999999</v>
      </c>
      <c r="Q3478">
        <v>1.952</v>
      </c>
      <c r="R3478">
        <v>2.0129999999999999</v>
      </c>
      <c r="S3478">
        <v>2.077</v>
      </c>
      <c r="T3478">
        <v>2.14</v>
      </c>
      <c r="U3478">
        <v>2.214</v>
      </c>
      <c r="V3478">
        <v>2.2890000000000001</v>
      </c>
      <c r="W3478">
        <v>2.3639999999999999</v>
      </c>
      <c r="X3478">
        <v>2.4380000000000002</v>
      </c>
      <c r="Y3478">
        <v>2.5129999999999999</v>
      </c>
      <c r="Z3478">
        <v>2.601</v>
      </c>
      <c r="AA3478">
        <v>2.6869999999999998</v>
      </c>
      <c r="AB3478">
        <v>2.7749999999999999</v>
      </c>
      <c r="AC3478">
        <v>2.863</v>
      </c>
      <c r="AD3478">
        <v>2.9489999999999998</v>
      </c>
      <c r="AE3478">
        <v>3.05</v>
      </c>
      <c r="AF3478">
        <v>3.149</v>
      </c>
      <c r="AG3478">
        <v>3.2490000000000001</v>
      </c>
      <c r="AH3478">
        <v>3.3479999999999999</v>
      </c>
      <c r="AI3478">
        <v>3.4489999999999998</v>
      </c>
      <c r="AJ3478" t="s">
        <v>16</v>
      </c>
      <c r="AK3478" t="s">
        <v>8</v>
      </c>
      <c r="AL3478" t="s">
        <v>17</v>
      </c>
    </row>
    <row r="3479" spans="1:38" x14ac:dyDescent="0.35">
      <c r="A3479" t="s">
        <v>74</v>
      </c>
      <c r="B3479" t="s">
        <v>70</v>
      </c>
      <c r="C3479" t="s">
        <v>18</v>
      </c>
      <c r="D3479">
        <v>12.631</v>
      </c>
      <c r="E3479">
        <v>12.587</v>
      </c>
      <c r="F3479">
        <v>12.587</v>
      </c>
      <c r="G3479">
        <v>12.587</v>
      </c>
      <c r="H3479">
        <v>12.587</v>
      </c>
      <c r="I3479">
        <v>12.587999999999999</v>
      </c>
      <c r="J3479">
        <v>12.587999999999999</v>
      </c>
      <c r="K3479">
        <v>12.641</v>
      </c>
      <c r="L3479">
        <v>12.712</v>
      </c>
      <c r="M3479">
        <v>12.786</v>
      </c>
      <c r="N3479">
        <v>12.863</v>
      </c>
      <c r="O3479">
        <v>12.964</v>
      </c>
      <c r="P3479">
        <v>13.065</v>
      </c>
      <c r="Q3479">
        <v>13.17</v>
      </c>
      <c r="R3479">
        <v>13.276</v>
      </c>
      <c r="S3479">
        <v>13.387</v>
      </c>
      <c r="T3479">
        <v>13.497999999999999</v>
      </c>
      <c r="U3479">
        <v>13.611000000000001</v>
      </c>
      <c r="V3479">
        <v>13.726000000000001</v>
      </c>
      <c r="W3479">
        <v>13.845000000000001</v>
      </c>
      <c r="X3479">
        <v>13.965</v>
      </c>
      <c r="Y3479">
        <v>14.089</v>
      </c>
      <c r="Z3479">
        <v>14.214</v>
      </c>
      <c r="AA3479">
        <v>14.34</v>
      </c>
      <c r="AB3479">
        <v>14.473000000000001</v>
      </c>
      <c r="AC3479">
        <v>14.605</v>
      </c>
      <c r="AD3479">
        <v>14.741</v>
      </c>
      <c r="AE3479">
        <v>14.88</v>
      </c>
      <c r="AF3479">
        <v>15.021000000000001</v>
      </c>
      <c r="AG3479">
        <v>15.166</v>
      </c>
      <c r="AH3479">
        <v>15.313000000000001</v>
      </c>
      <c r="AI3479">
        <v>15.462</v>
      </c>
      <c r="AJ3479" t="s">
        <v>18</v>
      </c>
      <c r="AK3479" t="s">
        <v>19</v>
      </c>
    </row>
    <row r="3480" spans="1:38" x14ac:dyDescent="0.35">
      <c r="A3480" t="s">
        <v>74</v>
      </c>
      <c r="B3480" t="s">
        <v>70</v>
      </c>
      <c r="C3480" t="s">
        <v>20</v>
      </c>
      <c r="D3480">
        <v>60.234000000000002</v>
      </c>
      <c r="E3480">
        <v>60.595999999999997</v>
      </c>
      <c r="F3480">
        <v>60.631999999999998</v>
      </c>
      <c r="G3480">
        <v>60.674999999999997</v>
      </c>
      <c r="H3480">
        <v>60.718000000000004</v>
      </c>
      <c r="I3480">
        <v>60.761000000000003</v>
      </c>
      <c r="J3480">
        <v>60.805999999999997</v>
      </c>
      <c r="K3480">
        <v>60.86</v>
      </c>
      <c r="L3480">
        <v>60.918999999999997</v>
      </c>
      <c r="M3480">
        <v>60.988</v>
      </c>
      <c r="N3480">
        <v>61.057000000000002</v>
      </c>
      <c r="O3480">
        <v>61.142000000000003</v>
      </c>
      <c r="P3480">
        <v>61.223999999999997</v>
      </c>
      <c r="Q3480">
        <v>61.308999999999997</v>
      </c>
      <c r="R3480">
        <v>61.393999999999998</v>
      </c>
      <c r="S3480">
        <v>61.484999999999999</v>
      </c>
      <c r="T3480">
        <v>61.570999999999998</v>
      </c>
      <c r="U3480">
        <v>61.667000000000002</v>
      </c>
      <c r="V3480">
        <v>61.762999999999998</v>
      </c>
      <c r="W3480">
        <v>61.862000000000002</v>
      </c>
      <c r="X3480">
        <v>61.96</v>
      </c>
      <c r="Y3480">
        <v>62.058</v>
      </c>
      <c r="Z3480">
        <v>62.168999999999997</v>
      </c>
      <c r="AA3480">
        <v>62.274999999999999</v>
      </c>
      <c r="AB3480">
        <v>62.387</v>
      </c>
      <c r="AC3480">
        <v>62.500999999999998</v>
      </c>
      <c r="AD3480">
        <v>63.005000000000003</v>
      </c>
      <c r="AE3480">
        <v>64.27</v>
      </c>
      <c r="AF3480">
        <v>65.56</v>
      </c>
      <c r="AG3480">
        <v>66.875</v>
      </c>
      <c r="AH3480">
        <v>68.215999999999994</v>
      </c>
      <c r="AI3480">
        <v>69.582999999999998</v>
      </c>
      <c r="AJ3480" t="s">
        <v>20</v>
      </c>
      <c r="AK3480" t="s">
        <v>9</v>
      </c>
    </row>
    <row r="3481" spans="1:38" x14ac:dyDescent="0.35">
      <c r="A3481" t="s">
        <v>74</v>
      </c>
      <c r="B3481" t="s">
        <v>70</v>
      </c>
      <c r="C3481" t="s">
        <v>21</v>
      </c>
      <c r="D3481">
        <v>1.0409999999999999</v>
      </c>
      <c r="E3481">
        <v>1.222</v>
      </c>
      <c r="F3481">
        <v>1.2410000000000001</v>
      </c>
      <c r="G3481">
        <v>1.2589999999999999</v>
      </c>
      <c r="H3481">
        <v>1.2789999999999999</v>
      </c>
      <c r="I3481">
        <v>1.2989999999999999</v>
      </c>
      <c r="J3481">
        <v>1.319</v>
      </c>
      <c r="K3481">
        <v>1.3320000000000001</v>
      </c>
      <c r="L3481">
        <v>1.3420000000000001</v>
      </c>
      <c r="M3481">
        <v>1.3580000000000001</v>
      </c>
      <c r="N3481">
        <v>1.3720000000000001</v>
      </c>
      <c r="O3481">
        <v>1.3859999999999999</v>
      </c>
      <c r="P3481">
        <v>1.4019999999999999</v>
      </c>
      <c r="Q3481">
        <v>1.417</v>
      </c>
      <c r="R3481">
        <v>1.4319999999999999</v>
      </c>
      <c r="S3481">
        <v>1.444</v>
      </c>
      <c r="T3481">
        <v>1.4610000000000001</v>
      </c>
      <c r="U3481">
        <v>1.4790000000000001</v>
      </c>
      <c r="V3481">
        <v>1.4970000000000001</v>
      </c>
      <c r="W3481">
        <v>1.512</v>
      </c>
      <c r="X3481">
        <v>1.5309999999999999</v>
      </c>
      <c r="Y3481">
        <v>1.548</v>
      </c>
      <c r="Z3481">
        <v>1.569</v>
      </c>
      <c r="AA3481">
        <v>1.5880000000000001</v>
      </c>
      <c r="AB3481">
        <v>1.609</v>
      </c>
      <c r="AC3481">
        <v>1.631</v>
      </c>
      <c r="AD3481">
        <v>1.6519999999999999</v>
      </c>
      <c r="AE3481">
        <v>1.6739999999999999</v>
      </c>
      <c r="AF3481">
        <v>1.6990000000000001</v>
      </c>
      <c r="AG3481">
        <v>1.7210000000000001</v>
      </c>
      <c r="AH3481">
        <v>1.7450000000000001</v>
      </c>
      <c r="AI3481">
        <v>1.7709999999999999</v>
      </c>
      <c r="AJ3481" t="s">
        <v>21</v>
      </c>
      <c r="AK3481" t="s">
        <v>22</v>
      </c>
    </row>
    <row r="3482" spans="1:38" x14ac:dyDescent="0.35">
      <c r="A3482" t="s">
        <v>74</v>
      </c>
      <c r="B3482" t="s">
        <v>70</v>
      </c>
      <c r="C3482" t="s">
        <v>23</v>
      </c>
      <c r="D3482">
        <v>182.60900000000001</v>
      </c>
      <c r="E3482">
        <v>184.18899999999999</v>
      </c>
      <c r="F3482">
        <v>184.381</v>
      </c>
      <c r="G3482">
        <v>184.79300000000001</v>
      </c>
      <c r="H3482">
        <v>185.208</v>
      </c>
      <c r="I3482">
        <v>185.61799999999999</v>
      </c>
      <c r="J3482">
        <v>186.03100000000001</v>
      </c>
      <c r="K3482">
        <v>188.53100000000001</v>
      </c>
      <c r="L3482">
        <v>191.547</v>
      </c>
      <c r="M3482">
        <v>194.63</v>
      </c>
      <c r="N3482">
        <v>197.75899999999999</v>
      </c>
      <c r="O3482">
        <v>201.947</v>
      </c>
      <c r="P3482">
        <v>206.21299999999999</v>
      </c>
      <c r="Q3482">
        <v>210.566</v>
      </c>
      <c r="R3482">
        <v>215.005</v>
      </c>
      <c r="S3482">
        <v>219.52799999999999</v>
      </c>
      <c r="T3482">
        <v>224.14099999999999</v>
      </c>
      <c r="U3482">
        <v>228.86699999999999</v>
      </c>
      <c r="V3482">
        <v>233.684</v>
      </c>
      <c r="W3482">
        <v>238.59399999999999</v>
      </c>
      <c r="X3482">
        <v>243.602</v>
      </c>
      <c r="Y3482">
        <v>248.70500000000001</v>
      </c>
      <c r="Z3482">
        <v>253.93199999999999</v>
      </c>
      <c r="AA3482">
        <v>259.26299999999998</v>
      </c>
      <c r="AB3482">
        <v>264.69499999999999</v>
      </c>
      <c r="AC3482">
        <v>270.23</v>
      </c>
      <c r="AD3482">
        <v>275.40100000000001</v>
      </c>
      <c r="AE3482">
        <v>279.79599999999999</v>
      </c>
      <c r="AF3482">
        <v>284.27</v>
      </c>
      <c r="AG3482">
        <v>288.83499999999998</v>
      </c>
      <c r="AH3482">
        <v>293.48500000000001</v>
      </c>
      <c r="AI3482">
        <v>298.22500000000002</v>
      </c>
      <c r="AJ3482" t="s">
        <v>23</v>
      </c>
      <c r="AK3482" t="s">
        <v>24</v>
      </c>
      <c r="AL3482" t="s">
        <v>17</v>
      </c>
    </row>
    <row r="3483" spans="1:38" x14ac:dyDescent="0.35">
      <c r="A3483" t="s">
        <v>74</v>
      </c>
      <c r="B3483" t="s">
        <v>70</v>
      </c>
      <c r="C3483" t="s">
        <v>25</v>
      </c>
      <c r="D3483">
        <v>1.1439999999999999</v>
      </c>
      <c r="E3483">
        <v>1.1319999999999999</v>
      </c>
      <c r="F3483">
        <v>1.1319999999999999</v>
      </c>
      <c r="G3483">
        <v>1.1319999999999999</v>
      </c>
      <c r="H3483">
        <v>1.1319999999999999</v>
      </c>
      <c r="I3483">
        <v>1.1319999999999999</v>
      </c>
      <c r="J3483">
        <v>1.1319999999999999</v>
      </c>
      <c r="K3483">
        <v>1.6020000000000001</v>
      </c>
      <c r="L3483">
        <v>1.845</v>
      </c>
      <c r="M3483">
        <v>2.0910000000000002</v>
      </c>
      <c r="N3483">
        <v>2.34</v>
      </c>
      <c r="O3483">
        <v>2.6749999999999998</v>
      </c>
      <c r="P3483">
        <v>3.0179999999999998</v>
      </c>
      <c r="Q3483">
        <v>3.3660000000000001</v>
      </c>
      <c r="R3483">
        <v>3.7240000000000002</v>
      </c>
      <c r="S3483">
        <v>4.0869999999999997</v>
      </c>
      <c r="T3483">
        <v>4.4580000000000002</v>
      </c>
      <c r="U3483">
        <v>4.835</v>
      </c>
      <c r="V3483">
        <v>5.2220000000000004</v>
      </c>
      <c r="W3483">
        <v>5.6139999999999999</v>
      </c>
      <c r="X3483">
        <v>6.0149999999999997</v>
      </c>
      <c r="Y3483">
        <v>6.4240000000000004</v>
      </c>
      <c r="Z3483">
        <v>6.8410000000000002</v>
      </c>
      <c r="AA3483">
        <v>7.2679999999999998</v>
      </c>
      <c r="AB3483">
        <v>7.7039999999999997</v>
      </c>
      <c r="AC3483">
        <v>8.1449999999999996</v>
      </c>
      <c r="AD3483">
        <v>8.5960000000000001</v>
      </c>
      <c r="AE3483">
        <v>9.06</v>
      </c>
      <c r="AF3483">
        <v>9.5289999999999999</v>
      </c>
      <c r="AG3483">
        <v>10.007</v>
      </c>
      <c r="AH3483">
        <v>10.497999999999999</v>
      </c>
      <c r="AI3483">
        <v>10.997999999999999</v>
      </c>
      <c r="AJ3483" t="s">
        <v>25</v>
      </c>
      <c r="AK3483" t="s">
        <v>15</v>
      </c>
    </row>
    <row r="3484" spans="1:38" x14ac:dyDescent="0.35">
      <c r="A3484" t="s">
        <v>74</v>
      </c>
      <c r="B3484" t="s">
        <v>70</v>
      </c>
      <c r="C3484" t="s">
        <v>26</v>
      </c>
      <c r="D3484">
        <v>0.23100000000000001</v>
      </c>
      <c r="E3484">
        <v>0.21099999999999999</v>
      </c>
      <c r="F3484">
        <v>0.214</v>
      </c>
      <c r="G3484">
        <v>0.22</v>
      </c>
      <c r="H3484">
        <v>0.223</v>
      </c>
      <c r="I3484">
        <v>0.22500000000000001</v>
      </c>
      <c r="J3484">
        <v>0.22900000000000001</v>
      </c>
      <c r="K3484">
        <v>0.45100000000000001</v>
      </c>
      <c r="L3484">
        <v>0.753</v>
      </c>
      <c r="M3484">
        <v>1.0649999999999999</v>
      </c>
      <c r="N3484">
        <v>1.381</v>
      </c>
      <c r="O3484">
        <v>1.8029999999999999</v>
      </c>
      <c r="P3484">
        <v>2.234</v>
      </c>
      <c r="Q3484">
        <v>2.6720000000000002</v>
      </c>
      <c r="R3484">
        <v>3.1190000000000002</v>
      </c>
      <c r="S3484">
        <v>3.5760000000000001</v>
      </c>
      <c r="T3484">
        <v>4.04</v>
      </c>
      <c r="U3484">
        <v>4.5179999999999998</v>
      </c>
      <c r="V3484">
        <v>5.0030000000000001</v>
      </c>
      <c r="W3484">
        <v>5.5</v>
      </c>
      <c r="X3484">
        <v>6.0030000000000001</v>
      </c>
      <c r="Y3484">
        <v>6.5190000000000001</v>
      </c>
      <c r="Z3484">
        <v>7.0449999999999999</v>
      </c>
      <c r="AA3484">
        <v>7.5819999999999999</v>
      </c>
      <c r="AB3484">
        <v>8.1289999999999996</v>
      </c>
      <c r="AC3484">
        <v>8.6880000000000006</v>
      </c>
      <c r="AD3484">
        <v>9.2590000000000003</v>
      </c>
      <c r="AE3484">
        <v>9.8409999999999993</v>
      </c>
      <c r="AF3484">
        <v>10.433999999999999</v>
      </c>
      <c r="AG3484">
        <v>11.039</v>
      </c>
      <c r="AH3484">
        <v>11.66</v>
      </c>
      <c r="AI3484">
        <v>12.286</v>
      </c>
      <c r="AJ3484" t="s">
        <v>26</v>
      </c>
      <c r="AK3484" t="s">
        <v>17</v>
      </c>
    </row>
    <row r="3485" spans="1:38" x14ac:dyDescent="0.35">
      <c r="A3485" t="s">
        <v>74</v>
      </c>
      <c r="B3485" t="s">
        <v>70</v>
      </c>
      <c r="C3485" t="s">
        <v>27</v>
      </c>
      <c r="D3485">
        <v>16.571999999999999</v>
      </c>
      <c r="E3485">
        <v>16.547999999999998</v>
      </c>
      <c r="F3485">
        <v>16.553999999999998</v>
      </c>
      <c r="G3485">
        <v>16.576000000000001</v>
      </c>
      <c r="H3485">
        <v>16.597999999999999</v>
      </c>
      <c r="I3485">
        <v>16.617999999999999</v>
      </c>
      <c r="J3485">
        <v>16.640999999999998</v>
      </c>
      <c r="K3485">
        <v>16.809999999999999</v>
      </c>
      <c r="L3485">
        <v>17.010999999999999</v>
      </c>
      <c r="M3485">
        <v>17.22</v>
      </c>
      <c r="N3485">
        <v>17.431000000000001</v>
      </c>
      <c r="O3485">
        <v>17.712</v>
      </c>
      <c r="P3485">
        <v>17.998000000000001</v>
      </c>
      <c r="Q3485">
        <v>18.29</v>
      </c>
      <c r="R3485">
        <v>18.587</v>
      </c>
      <c r="S3485">
        <v>18.888000000000002</v>
      </c>
      <c r="T3485">
        <v>19.2</v>
      </c>
      <c r="U3485">
        <v>19.515000000000001</v>
      </c>
      <c r="V3485">
        <v>19.84</v>
      </c>
      <c r="W3485">
        <v>20.169</v>
      </c>
      <c r="X3485">
        <v>20.504999999999999</v>
      </c>
      <c r="Y3485">
        <v>20.846</v>
      </c>
      <c r="Z3485">
        <v>21.199000000000002</v>
      </c>
      <c r="AA3485">
        <v>21.556999999999999</v>
      </c>
      <c r="AB3485">
        <v>21.922000000000001</v>
      </c>
      <c r="AC3485">
        <v>22.292999999999999</v>
      </c>
      <c r="AD3485">
        <v>22.658000000000001</v>
      </c>
      <c r="AE3485">
        <v>23.01</v>
      </c>
      <c r="AF3485">
        <v>23.364999999999998</v>
      </c>
      <c r="AG3485">
        <v>23.725999999999999</v>
      </c>
      <c r="AH3485">
        <v>24.096</v>
      </c>
      <c r="AI3485">
        <v>24.472000000000001</v>
      </c>
      <c r="AJ3485" t="s">
        <v>27</v>
      </c>
      <c r="AK3485" t="s">
        <v>8</v>
      </c>
      <c r="AL3485" t="s">
        <v>17</v>
      </c>
    </row>
    <row r="3486" spans="1:38" x14ac:dyDescent="0.35">
      <c r="A3486" t="s">
        <v>74</v>
      </c>
      <c r="B3486" t="s">
        <v>70</v>
      </c>
      <c r="C3486" t="s">
        <v>28</v>
      </c>
      <c r="D3486">
        <v>8.0269999999999992</v>
      </c>
      <c r="E3486">
        <v>7.9930000000000003</v>
      </c>
      <c r="F3486">
        <v>7.9939999999999998</v>
      </c>
      <c r="G3486">
        <v>7.9939999999999998</v>
      </c>
      <c r="H3486">
        <v>7.9939999999999998</v>
      </c>
      <c r="I3486">
        <v>7.9939999999999998</v>
      </c>
      <c r="J3486">
        <v>7.9939999999999998</v>
      </c>
      <c r="K3486">
        <v>8.0190000000000001</v>
      </c>
      <c r="L3486">
        <v>8.0570000000000004</v>
      </c>
      <c r="M3486">
        <v>8.0939999999999994</v>
      </c>
      <c r="N3486">
        <v>8.1310000000000002</v>
      </c>
      <c r="O3486">
        <v>8.1820000000000004</v>
      </c>
      <c r="P3486">
        <v>8.234</v>
      </c>
      <c r="Q3486">
        <v>8.2859999999999996</v>
      </c>
      <c r="R3486">
        <v>8.3379999999999992</v>
      </c>
      <c r="S3486">
        <v>8.3940000000000001</v>
      </c>
      <c r="T3486">
        <v>8.4499999999999993</v>
      </c>
      <c r="U3486">
        <v>8.5060000000000002</v>
      </c>
      <c r="V3486">
        <v>8.5649999999999995</v>
      </c>
      <c r="W3486">
        <v>8.6240000000000006</v>
      </c>
      <c r="X3486">
        <v>8.6839999999999993</v>
      </c>
      <c r="Y3486">
        <v>8.7439999999999998</v>
      </c>
      <c r="Z3486">
        <v>8.8079999999999998</v>
      </c>
      <c r="AA3486">
        <v>8.8719999999999999</v>
      </c>
      <c r="AB3486">
        <v>8.9380000000000006</v>
      </c>
      <c r="AC3486">
        <v>9.0050000000000008</v>
      </c>
      <c r="AD3486">
        <v>9.0709999999999997</v>
      </c>
      <c r="AE3486">
        <v>9.1419999999999995</v>
      </c>
      <c r="AF3486">
        <v>9.2119999999999997</v>
      </c>
      <c r="AG3486">
        <v>9.2859999999999996</v>
      </c>
      <c r="AH3486">
        <v>9.359</v>
      </c>
      <c r="AI3486">
        <v>9.4339999999999993</v>
      </c>
      <c r="AJ3486" t="s">
        <v>28</v>
      </c>
      <c r="AK3486" t="s">
        <v>19</v>
      </c>
    </row>
    <row r="3487" spans="1:38" x14ac:dyDescent="0.35">
      <c r="A3487" t="s">
        <v>74</v>
      </c>
      <c r="B3487" t="s">
        <v>70</v>
      </c>
      <c r="C3487" t="s">
        <v>29</v>
      </c>
      <c r="D3487">
        <v>0</v>
      </c>
      <c r="E3487">
        <v>5.0000000000000001E-3</v>
      </c>
      <c r="F3487">
        <v>6.0000000000000001E-3</v>
      </c>
      <c r="G3487">
        <v>6.0000000000000001E-3</v>
      </c>
      <c r="H3487">
        <v>7.0000000000000001E-3</v>
      </c>
      <c r="I3487">
        <v>7.0000000000000001E-3</v>
      </c>
      <c r="J3487">
        <v>8.0000000000000002E-3</v>
      </c>
      <c r="K3487">
        <v>8.0000000000000002E-3</v>
      </c>
      <c r="L3487">
        <v>8.0000000000000002E-3</v>
      </c>
      <c r="M3487">
        <v>8.9999999999999993E-3</v>
      </c>
      <c r="N3487">
        <v>8.9999999999999993E-3</v>
      </c>
      <c r="O3487">
        <v>0.01</v>
      </c>
      <c r="P3487">
        <v>0.01</v>
      </c>
      <c r="Q3487">
        <v>0.01</v>
      </c>
      <c r="R3487">
        <v>1.0999999999999999E-2</v>
      </c>
      <c r="S3487">
        <v>1.0999999999999999E-2</v>
      </c>
      <c r="T3487">
        <v>1.2E-2</v>
      </c>
      <c r="U3487">
        <v>1.2E-2</v>
      </c>
      <c r="V3487">
        <v>1.2999999999999999E-2</v>
      </c>
      <c r="W3487">
        <v>1.2999999999999999E-2</v>
      </c>
      <c r="X3487">
        <v>1.4E-2</v>
      </c>
      <c r="Y3487">
        <v>1.4E-2</v>
      </c>
      <c r="Z3487">
        <v>1.4999999999999999E-2</v>
      </c>
      <c r="AA3487">
        <v>1.4999999999999999E-2</v>
      </c>
      <c r="AB3487">
        <v>1.6E-2</v>
      </c>
      <c r="AC3487">
        <v>1.6E-2</v>
      </c>
      <c r="AD3487">
        <v>1.7000000000000001E-2</v>
      </c>
      <c r="AE3487">
        <v>1.7999999999999999E-2</v>
      </c>
      <c r="AF3487">
        <v>1.7999999999999999E-2</v>
      </c>
      <c r="AG3487">
        <v>1.9E-2</v>
      </c>
      <c r="AH3487">
        <v>0.02</v>
      </c>
      <c r="AI3487">
        <v>0.02</v>
      </c>
      <c r="AJ3487" t="s">
        <v>29</v>
      </c>
      <c r="AK3487" t="s">
        <v>30</v>
      </c>
    </row>
    <row r="3488" spans="1:38" x14ac:dyDescent="0.35">
      <c r="A3488" t="s">
        <v>74</v>
      </c>
      <c r="B3488" t="s">
        <v>70</v>
      </c>
      <c r="C3488" t="s">
        <v>31</v>
      </c>
      <c r="D3488">
        <v>29.581</v>
      </c>
      <c r="E3488">
        <v>29.728000000000002</v>
      </c>
      <c r="F3488">
        <v>29.745999999999999</v>
      </c>
      <c r="G3488">
        <v>29.773</v>
      </c>
      <c r="H3488">
        <v>29.8</v>
      </c>
      <c r="I3488">
        <v>29.832000000000001</v>
      </c>
      <c r="J3488">
        <v>29.861999999999998</v>
      </c>
      <c r="K3488">
        <v>29.997</v>
      </c>
      <c r="L3488">
        <v>30.158999999999999</v>
      </c>
      <c r="M3488">
        <v>30.327999999999999</v>
      </c>
      <c r="N3488">
        <v>30.495999999999999</v>
      </c>
      <c r="O3488">
        <v>30.72</v>
      </c>
      <c r="P3488">
        <v>30.95</v>
      </c>
      <c r="Q3488">
        <v>31.184000000000001</v>
      </c>
      <c r="R3488">
        <v>31.422000000000001</v>
      </c>
      <c r="S3488">
        <v>31.666</v>
      </c>
      <c r="T3488">
        <v>31.916</v>
      </c>
      <c r="U3488">
        <v>32.17</v>
      </c>
      <c r="V3488">
        <v>32.43</v>
      </c>
      <c r="W3488">
        <v>32.694000000000003</v>
      </c>
      <c r="X3488">
        <v>32.963000000000001</v>
      </c>
      <c r="Y3488">
        <v>33.237000000000002</v>
      </c>
      <c r="Z3488">
        <v>33.518000000000001</v>
      </c>
      <c r="AA3488">
        <v>33.805</v>
      </c>
      <c r="AB3488">
        <v>34.098999999999997</v>
      </c>
      <c r="AC3488">
        <v>34.399000000000001</v>
      </c>
      <c r="AD3488">
        <v>34.716999999999999</v>
      </c>
      <c r="AE3488">
        <v>35.07</v>
      </c>
      <c r="AF3488">
        <v>35.436</v>
      </c>
      <c r="AG3488">
        <v>35.802999999999997</v>
      </c>
      <c r="AH3488">
        <v>36.177</v>
      </c>
      <c r="AI3488">
        <v>36.561</v>
      </c>
      <c r="AJ3488" t="s">
        <v>31</v>
      </c>
      <c r="AK3488" t="s">
        <v>24</v>
      </c>
    </row>
    <row r="3489" spans="1:38" x14ac:dyDescent="0.35">
      <c r="A3489" t="s">
        <v>74</v>
      </c>
      <c r="B3489" t="s">
        <v>70</v>
      </c>
      <c r="C3489" t="s">
        <v>32</v>
      </c>
      <c r="D3489">
        <v>15.981999999999999</v>
      </c>
      <c r="E3489">
        <v>16.222000000000001</v>
      </c>
      <c r="F3489">
        <v>16.271000000000001</v>
      </c>
      <c r="G3489">
        <v>16.306000000000001</v>
      </c>
      <c r="H3489">
        <v>16.343</v>
      </c>
      <c r="I3489">
        <v>16.376999999999999</v>
      </c>
      <c r="J3489">
        <v>16.414000000000001</v>
      </c>
      <c r="K3489">
        <v>16.512</v>
      </c>
      <c r="L3489">
        <v>16.631</v>
      </c>
      <c r="M3489">
        <v>16.757999999999999</v>
      </c>
      <c r="N3489">
        <v>16.885999999999999</v>
      </c>
      <c r="O3489">
        <v>17.047999999999998</v>
      </c>
      <c r="P3489">
        <v>17.219000000000001</v>
      </c>
      <c r="Q3489">
        <v>17.390999999999998</v>
      </c>
      <c r="R3489">
        <v>17.562999999999999</v>
      </c>
      <c r="S3489">
        <v>17.736999999999998</v>
      </c>
      <c r="T3489">
        <v>17.919</v>
      </c>
      <c r="U3489">
        <v>18.106000000000002</v>
      </c>
      <c r="V3489">
        <v>18.297999999999998</v>
      </c>
      <c r="W3489">
        <v>18.492999999999999</v>
      </c>
      <c r="X3489">
        <v>18.689</v>
      </c>
      <c r="Y3489">
        <v>18.89</v>
      </c>
      <c r="Z3489">
        <v>19.096</v>
      </c>
      <c r="AA3489">
        <v>19.306999999999999</v>
      </c>
      <c r="AB3489">
        <v>19.526</v>
      </c>
      <c r="AC3489">
        <v>19.744</v>
      </c>
      <c r="AD3489">
        <v>20.085000000000001</v>
      </c>
      <c r="AE3489">
        <v>20.657</v>
      </c>
      <c r="AF3489">
        <v>21.242999999999999</v>
      </c>
      <c r="AG3489">
        <v>21.841000000000001</v>
      </c>
      <c r="AH3489">
        <v>22.448</v>
      </c>
      <c r="AI3489">
        <v>23.065999999999999</v>
      </c>
      <c r="AJ3489" t="s">
        <v>32</v>
      </c>
      <c r="AK3489" t="s">
        <v>8</v>
      </c>
    </row>
    <row r="3490" spans="1:38" x14ac:dyDescent="0.35">
      <c r="A3490" t="s">
        <v>74</v>
      </c>
      <c r="B3490" t="s">
        <v>70</v>
      </c>
      <c r="C3490" t="s">
        <v>33</v>
      </c>
      <c r="D3490">
        <v>12.653</v>
      </c>
      <c r="E3490">
        <v>12.965999999999999</v>
      </c>
      <c r="F3490">
        <v>13.611000000000001</v>
      </c>
      <c r="G3490">
        <v>13.941000000000001</v>
      </c>
      <c r="H3490">
        <v>14.27</v>
      </c>
      <c r="I3490">
        <v>14.601000000000001</v>
      </c>
      <c r="J3490">
        <v>14.930999999999999</v>
      </c>
      <c r="K3490">
        <v>17.843</v>
      </c>
      <c r="L3490">
        <v>21.369</v>
      </c>
      <c r="M3490">
        <v>24.956</v>
      </c>
      <c r="N3490">
        <v>28.593</v>
      </c>
      <c r="O3490">
        <v>33.51</v>
      </c>
      <c r="P3490">
        <v>38.527999999999999</v>
      </c>
      <c r="Q3490">
        <v>43.648000000000003</v>
      </c>
      <c r="R3490">
        <v>48.859000000000002</v>
      </c>
      <c r="S3490">
        <v>54.179000000000002</v>
      </c>
      <c r="T3490">
        <v>59.606000000000002</v>
      </c>
      <c r="U3490">
        <v>65.144999999999996</v>
      </c>
      <c r="V3490">
        <v>70.793999999999997</v>
      </c>
      <c r="W3490">
        <v>76.558000000000007</v>
      </c>
      <c r="X3490">
        <v>82.433999999999997</v>
      </c>
      <c r="Y3490">
        <v>88.426000000000002</v>
      </c>
      <c r="Z3490">
        <v>94.546000000000006</v>
      </c>
      <c r="AA3490">
        <v>100.786</v>
      </c>
      <c r="AB3490">
        <v>107.149</v>
      </c>
      <c r="AC3490">
        <v>113.63500000000001</v>
      </c>
      <c r="AD3490">
        <v>118.492</v>
      </c>
      <c r="AE3490">
        <v>120.07599999999999</v>
      </c>
      <c r="AF3490">
        <v>121.69499999999999</v>
      </c>
      <c r="AG3490">
        <v>123.346</v>
      </c>
      <c r="AH3490">
        <v>125.038</v>
      </c>
      <c r="AI3490">
        <v>126.753</v>
      </c>
      <c r="AJ3490" t="s">
        <v>33</v>
      </c>
      <c r="AK3490" t="s">
        <v>8</v>
      </c>
    </row>
    <row r="3491" spans="1:38" x14ac:dyDescent="0.35">
      <c r="A3491" t="s">
        <v>74</v>
      </c>
      <c r="B3491" t="s">
        <v>70</v>
      </c>
      <c r="C3491" t="s">
        <v>34</v>
      </c>
      <c r="D3491">
        <v>9.6000000000000002E-2</v>
      </c>
      <c r="E3491">
        <v>0.109</v>
      </c>
      <c r="F3491">
        <v>0.109</v>
      </c>
      <c r="G3491">
        <v>0.109</v>
      </c>
      <c r="H3491">
        <v>0.109</v>
      </c>
      <c r="I3491">
        <v>0.109</v>
      </c>
      <c r="J3491">
        <v>0.109</v>
      </c>
      <c r="K3491">
        <v>0.109</v>
      </c>
      <c r="L3491">
        <v>0.11</v>
      </c>
      <c r="M3491">
        <v>0.11</v>
      </c>
      <c r="N3491">
        <v>0.111</v>
      </c>
      <c r="O3491">
        <v>0.112</v>
      </c>
      <c r="P3491">
        <v>0.114</v>
      </c>
      <c r="Q3491">
        <v>0.114</v>
      </c>
      <c r="R3491">
        <v>0.114</v>
      </c>
      <c r="S3491">
        <v>0.114</v>
      </c>
      <c r="T3491">
        <v>0.115</v>
      </c>
      <c r="U3491">
        <v>0.115</v>
      </c>
      <c r="V3491">
        <v>0.115</v>
      </c>
      <c r="W3491">
        <v>0.11600000000000001</v>
      </c>
      <c r="X3491">
        <v>0.11600000000000001</v>
      </c>
      <c r="Y3491">
        <v>0.11799999999999999</v>
      </c>
      <c r="Z3491">
        <v>0.11899999999999999</v>
      </c>
      <c r="AA3491">
        <v>0.12</v>
      </c>
      <c r="AB3491">
        <v>0.12</v>
      </c>
      <c r="AC3491">
        <v>0.121</v>
      </c>
      <c r="AD3491">
        <v>0.121</v>
      </c>
      <c r="AE3491">
        <v>0.121</v>
      </c>
      <c r="AF3491">
        <v>0.122</v>
      </c>
      <c r="AG3491">
        <v>0.124</v>
      </c>
      <c r="AH3491">
        <v>0.125</v>
      </c>
      <c r="AI3491">
        <v>0.126</v>
      </c>
      <c r="AJ3491" t="s">
        <v>34</v>
      </c>
      <c r="AK3491" t="s">
        <v>19</v>
      </c>
    </row>
    <row r="3492" spans="1:38" x14ac:dyDescent="0.35">
      <c r="A3492" t="s">
        <v>74</v>
      </c>
      <c r="B3492" t="s">
        <v>70</v>
      </c>
      <c r="C3492" t="s">
        <v>35</v>
      </c>
      <c r="D3492">
        <v>4.4999999999999998E-2</v>
      </c>
      <c r="E3492">
        <v>4.2000000000000003E-2</v>
      </c>
      <c r="F3492">
        <v>4.2000000000000003E-2</v>
      </c>
      <c r="G3492">
        <v>4.2000000000000003E-2</v>
      </c>
      <c r="H3492">
        <v>4.2999999999999997E-2</v>
      </c>
      <c r="I3492">
        <v>4.2999999999999997E-2</v>
      </c>
      <c r="J3492">
        <v>4.2999999999999997E-2</v>
      </c>
      <c r="K3492">
        <v>0.316</v>
      </c>
      <c r="L3492">
        <v>0.41499999999999998</v>
      </c>
      <c r="M3492">
        <v>0.51500000000000001</v>
      </c>
      <c r="N3492">
        <v>0.61799999999999999</v>
      </c>
      <c r="O3492">
        <v>0.75600000000000001</v>
      </c>
      <c r="P3492">
        <v>0.9</v>
      </c>
      <c r="Q3492">
        <v>1.0449999999999999</v>
      </c>
      <c r="R3492">
        <v>1.1910000000000001</v>
      </c>
      <c r="S3492">
        <v>1.339</v>
      </c>
      <c r="T3492">
        <v>1.492</v>
      </c>
      <c r="U3492">
        <v>1.6459999999999999</v>
      </c>
      <c r="V3492">
        <v>1.806</v>
      </c>
      <c r="W3492">
        <v>1.9670000000000001</v>
      </c>
      <c r="X3492">
        <v>2.133</v>
      </c>
      <c r="Y3492">
        <v>2.3029999999999999</v>
      </c>
      <c r="Z3492">
        <v>2.4750000000000001</v>
      </c>
      <c r="AA3492">
        <v>2.6520000000000001</v>
      </c>
      <c r="AB3492">
        <v>2.8330000000000002</v>
      </c>
      <c r="AC3492">
        <v>3.016</v>
      </c>
      <c r="AD3492">
        <v>3.2010000000000001</v>
      </c>
      <c r="AE3492">
        <v>3.391</v>
      </c>
      <c r="AF3492">
        <v>3.5830000000000002</v>
      </c>
      <c r="AG3492">
        <v>3.782</v>
      </c>
      <c r="AH3492">
        <v>3.984</v>
      </c>
      <c r="AI3492">
        <v>4.1900000000000004</v>
      </c>
      <c r="AJ3492" t="s">
        <v>35</v>
      </c>
      <c r="AK3492" t="s">
        <v>15</v>
      </c>
    </row>
    <row r="3493" spans="1:38" x14ac:dyDescent="0.35">
      <c r="A3493" t="s">
        <v>74</v>
      </c>
      <c r="B3493" t="s">
        <v>70</v>
      </c>
      <c r="C3493" t="s">
        <v>36</v>
      </c>
      <c r="D3493">
        <v>8.9999999999999993E-3</v>
      </c>
      <c r="E3493">
        <v>2.1999999999999999E-2</v>
      </c>
      <c r="F3493">
        <v>2.3E-2</v>
      </c>
      <c r="G3493">
        <v>2.4E-2</v>
      </c>
      <c r="H3493">
        <v>2.5999999999999999E-2</v>
      </c>
      <c r="I3493">
        <v>2.7E-2</v>
      </c>
      <c r="J3493">
        <v>2.8000000000000001E-2</v>
      </c>
      <c r="K3493">
        <v>2.9000000000000001E-2</v>
      </c>
      <c r="L3493">
        <v>0.03</v>
      </c>
      <c r="M3493">
        <v>3.1E-2</v>
      </c>
      <c r="N3493">
        <v>3.2000000000000001E-2</v>
      </c>
      <c r="O3493">
        <v>3.3000000000000002E-2</v>
      </c>
      <c r="P3493">
        <v>3.4000000000000002E-2</v>
      </c>
      <c r="Q3493">
        <v>3.5000000000000003E-2</v>
      </c>
      <c r="R3493">
        <v>3.5999999999999997E-2</v>
      </c>
      <c r="S3493">
        <v>3.6999999999999998E-2</v>
      </c>
      <c r="T3493">
        <v>3.7999999999999999E-2</v>
      </c>
      <c r="U3493">
        <v>3.9E-2</v>
      </c>
      <c r="V3493">
        <v>4.1000000000000002E-2</v>
      </c>
      <c r="W3493">
        <v>4.2000000000000003E-2</v>
      </c>
      <c r="X3493">
        <v>4.2999999999999997E-2</v>
      </c>
      <c r="Y3493">
        <v>4.3999999999999997E-2</v>
      </c>
      <c r="Z3493">
        <v>4.5999999999999999E-2</v>
      </c>
      <c r="AA3493">
        <v>4.7E-2</v>
      </c>
      <c r="AB3493">
        <v>4.8000000000000001E-2</v>
      </c>
      <c r="AC3493">
        <v>4.9000000000000002E-2</v>
      </c>
      <c r="AD3493">
        <v>5.0999999999999997E-2</v>
      </c>
      <c r="AE3493">
        <v>5.1999999999999998E-2</v>
      </c>
      <c r="AF3493">
        <v>5.3999999999999999E-2</v>
      </c>
      <c r="AG3493">
        <v>5.5E-2</v>
      </c>
      <c r="AH3493">
        <v>5.7000000000000002E-2</v>
      </c>
      <c r="AI3493">
        <v>5.8999999999999997E-2</v>
      </c>
      <c r="AJ3493" t="s">
        <v>36</v>
      </c>
      <c r="AK3493" t="s">
        <v>11</v>
      </c>
      <c r="AL3493" t="s">
        <v>9</v>
      </c>
    </row>
    <row r="3494" spans="1:38" x14ac:dyDescent="0.35">
      <c r="A3494" t="s">
        <v>74</v>
      </c>
      <c r="B3494" t="s">
        <v>70</v>
      </c>
      <c r="C3494" t="s">
        <v>37</v>
      </c>
      <c r="D3494">
        <v>59.18</v>
      </c>
      <c r="E3494">
        <v>59.308</v>
      </c>
      <c r="F3494">
        <v>59.319000000000003</v>
      </c>
      <c r="G3494">
        <v>59.332999999999998</v>
      </c>
      <c r="H3494">
        <v>59.347999999999999</v>
      </c>
      <c r="I3494">
        <v>59.36</v>
      </c>
      <c r="J3494">
        <v>59.372999999999998</v>
      </c>
      <c r="K3494">
        <v>59.383000000000003</v>
      </c>
      <c r="L3494">
        <v>59.390999999999998</v>
      </c>
      <c r="M3494">
        <v>59.402000000000001</v>
      </c>
      <c r="N3494">
        <v>59.411000000000001</v>
      </c>
      <c r="O3494">
        <v>59.421999999999997</v>
      </c>
      <c r="P3494">
        <v>59.432000000000002</v>
      </c>
      <c r="Q3494">
        <v>59.442999999999998</v>
      </c>
      <c r="R3494">
        <v>59.451999999999998</v>
      </c>
      <c r="S3494">
        <v>59.462000000000003</v>
      </c>
      <c r="T3494">
        <v>59.472000000000001</v>
      </c>
      <c r="U3494">
        <v>59.487000000000002</v>
      </c>
      <c r="V3494">
        <v>59.497999999999998</v>
      </c>
      <c r="W3494">
        <v>59.508000000000003</v>
      </c>
      <c r="X3494">
        <v>59.521999999999998</v>
      </c>
      <c r="Y3494">
        <v>59.534999999999997</v>
      </c>
      <c r="Z3494">
        <v>59.546999999999997</v>
      </c>
      <c r="AA3494">
        <v>59.561999999999998</v>
      </c>
      <c r="AB3494">
        <v>59.576999999999998</v>
      </c>
      <c r="AC3494">
        <v>59.591999999999999</v>
      </c>
      <c r="AD3494">
        <v>59.746000000000002</v>
      </c>
      <c r="AE3494">
        <v>60.173999999999999</v>
      </c>
      <c r="AF3494">
        <v>60.610999999999997</v>
      </c>
      <c r="AG3494">
        <v>61.052999999999997</v>
      </c>
      <c r="AH3494">
        <v>61.505000000000003</v>
      </c>
      <c r="AI3494">
        <v>61.963999999999999</v>
      </c>
      <c r="AJ3494" t="s">
        <v>37</v>
      </c>
      <c r="AK3494" t="s">
        <v>22</v>
      </c>
      <c r="AL3494" t="s">
        <v>24</v>
      </c>
    </row>
    <row r="3495" spans="1:38" x14ac:dyDescent="0.35">
      <c r="A3495" t="s">
        <v>74</v>
      </c>
      <c r="B3495" t="s">
        <v>70</v>
      </c>
      <c r="C3495" t="s">
        <v>38</v>
      </c>
      <c r="D3495">
        <v>108.589</v>
      </c>
      <c r="E3495">
        <v>109.145</v>
      </c>
      <c r="F3495">
        <v>109.208</v>
      </c>
      <c r="G3495">
        <v>109.268</v>
      </c>
      <c r="H3495">
        <v>109.328</v>
      </c>
      <c r="I3495">
        <v>109.389</v>
      </c>
      <c r="J3495">
        <v>109.452</v>
      </c>
      <c r="K3495">
        <v>109.486</v>
      </c>
      <c r="L3495">
        <v>109.52200000000001</v>
      </c>
      <c r="M3495">
        <v>109.568</v>
      </c>
      <c r="N3495">
        <v>109.61499999999999</v>
      </c>
      <c r="O3495">
        <v>109.66</v>
      </c>
      <c r="P3495">
        <v>109.706</v>
      </c>
      <c r="Q3495">
        <v>109.751</v>
      </c>
      <c r="R3495">
        <v>109.797</v>
      </c>
      <c r="S3495">
        <v>109.843</v>
      </c>
      <c r="T3495">
        <v>109.88800000000001</v>
      </c>
      <c r="U3495">
        <v>109.94199999999999</v>
      </c>
      <c r="V3495">
        <v>109.997</v>
      </c>
      <c r="W3495">
        <v>110.051</v>
      </c>
      <c r="X3495">
        <v>110.105</v>
      </c>
      <c r="Y3495">
        <v>110.16</v>
      </c>
      <c r="Z3495">
        <v>110.22499999999999</v>
      </c>
      <c r="AA3495">
        <v>110.289</v>
      </c>
      <c r="AB3495">
        <v>110.35299999999999</v>
      </c>
      <c r="AC3495">
        <v>110.416</v>
      </c>
      <c r="AD3495">
        <v>110.825</v>
      </c>
      <c r="AE3495">
        <v>111.904</v>
      </c>
      <c r="AF3495">
        <v>113.001</v>
      </c>
      <c r="AG3495">
        <v>114.11799999999999</v>
      </c>
      <c r="AH3495">
        <v>115.258</v>
      </c>
      <c r="AI3495">
        <v>116.419</v>
      </c>
      <c r="AJ3495" t="s">
        <v>38</v>
      </c>
      <c r="AK3495" t="s">
        <v>22</v>
      </c>
      <c r="AL3495" t="s">
        <v>24</v>
      </c>
    </row>
    <row r="3496" spans="1:38" x14ac:dyDescent="0.35">
      <c r="A3496" t="s">
        <v>74</v>
      </c>
      <c r="B3496" t="s">
        <v>70</v>
      </c>
      <c r="C3496" t="s">
        <v>39</v>
      </c>
      <c r="D3496">
        <v>0.03</v>
      </c>
      <c r="E3496">
        <v>2.8000000000000001E-2</v>
      </c>
      <c r="F3496">
        <v>2.9000000000000001E-2</v>
      </c>
      <c r="G3496">
        <v>2.9000000000000001E-2</v>
      </c>
      <c r="H3496">
        <v>0.03</v>
      </c>
      <c r="I3496">
        <v>0.03</v>
      </c>
      <c r="J3496">
        <v>0.03</v>
      </c>
      <c r="K3496">
        <v>0.27400000000000002</v>
      </c>
      <c r="L3496">
        <v>0.60299999999999998</v>
      </c>
      <c r="M3496">
        <v>0.93600000000000005</v>
      </c>
      <c r="N3496">
        <v>1.2729999999999999</v>
      </c>
      <c r="O3496">
        <v>1.7290000000000001</v>
      </c>
      <c r="P3496">
        <v>2.194</v>
      </c>
      <c r="Q3496">
        <v>2.6720000000000002</v>
      </c>
      <c r="R3496">
        <v>3.1579999999999999</v>
      </c>
      <c r="S3496">
        <v>3.653</v>
      </c>
      <c r="T3496">
        <v>4.157</v>
      </c>
      <c r="U3496">
        <v>4.6719999999999997</v>
      </c>
      <c r="V3496">
        <v>5.1950000000000003</v>
      </c>
      <c r="W3496">
        <v>5.7309999999999999</v>
      </c>
      <c r="X3496">
        <v>6.2759999999999998</v>
      </c>
      <c r="Y3496">
        <v>6.8319999999999999</v>
      </c>
      <c r="Z3496">
        <v>7.399</v>
      </c>
      <c r="AA3496">
        <v>7.9809999999999999</v>
      </c>
      <c r="AB3496">
        <v>8.5719999999999992</v>
      </c>
      <c r="AC3496">
        <v>9.1739999999999995</v>
      </c>
      <c r="AD3496">
        <v>9.7899999999999991</v>
      </c>
      <c r="AE3496">
        <v>10.417</v>
      </c>
      <c r="AF3496">
        <v>11.058</v>
      </c>
      <c r="AG3496">
        <v>11.71</v>
      </c>
      <c r="AH3496">
        <v>12.375999999999999</v>
      </c>
      <c r="AI3496">
        <v>13.054</v>
      </c>
      <c r="AJ3496" t="s">
        <v>39</v>
      </c>
      <c r="AK3496" t="s">
        <v>15</v>
      </c>
    </row>
    <row r="3497" spans="1:38" x14ac:dyDescent="0.35">
      <c r="A3497" t="s">
        <v>74</v>
      </c>
      <c r="B3497" t="s">
        <v>70</v>
      </c>
      <c r="C3497" t="s">
        <v>40</v>
      </c>
      <c r="D3497">
        <v>223.995</v>
      </c>
      <c r="E3497">
        <v>223.845</v>
      </c>
      <c r="F3497">
        <v>223.85599999999999</v>
      </c>
      <c r="G3497">
        <v>223.87299999999999</v>
      </c>
      <c r="H3497">
        <v>223.886</v>
      </c>
      <c r="I3497">
        <v>223.90100000000001</v>
      </c>
      <c r="J3497">
        <v>223.917</v>
      </c>
      <c r="K3497">
        <v>226.61099999999999</v>
      </c>
      <c r="L3497">
        <v>230.31100000000001</v>
      </c>
      <c r="M3497">
        <v>234.07499999999999</v>
      </c>
      <c r="N3497">
        <v>237.893</v>
      </c>
      <c r="O3497">
        <v>243.04300000000001</v>
      </c>
      <c r="P3497">
        <v>248.298</v>
      </c>
      <c r="Q3497">
        <v>253.65100000000001</v>
      </c>
      <c r="R3497">
        <v>259.11399999999998</v>
      </c>
      <c r="S3497">
        <v>264.68599999999998</v>
      </c>
      <c r="T3497">
        <v>270.36599999999999</v>
      </c>
      <c r="U3497">
        <v>276.17200000000003</v>
      </c>
      <c r="V3497">
        <v>282.09199999999998</v>
      </c>
      <c r="W3497">
        <v>288.12599999999998</v>
      </c>
      <c r="X3497">
        <v>294.28300000000002</v>
      </c>
      <c r="Y3497">
        <v>300.56</v>
      </c>
      <c r="Z3497">
        <v>306.97300000000001</v>
      </c>
      <c r="AA3497">
        <v>313.512</v>
      </c>
      <c r="AB3497">
        <v>320.17899999999997</v>
      </c>
      <c r="AC3497">
        <v>326.98099999999999</v>
      </c>
      <c r="AD3497">
        <v>333.91300000000001</v>
      </c>
      <c r="AE3497">
        <v>340.99599999999998</v>
      </c>
      <c r="AF3497">
        <v>348.22</v>
      </c>
      <c r="AG3497">
        <v>355.58699999999999</v>
      </c>
      <c r="AH3497">
        <v>363.096</v>
      </c>
      <c r="AI3497">
        <v>370.755</v>
      </c>
      <c r="AJ3497" t="s">
        <v>40</v>
      </c>
      <c r="AK3497" t="s">
        <v>15</v>
      </c>
    </row>
    <row r="3498" spans="1:38" x14ac:dyDescent="0.35">
      <c r="A3498" t="s">
        <v>74</v>
      </c>
      <c r="B3498" t="s">
        <v>70</v>
      </c>
      <c r="C3498" t="s">
        <v>41</v>
      </c>
      <c r="D3498">
        <v>5.8000000000000003E-2</v>
      </c>
      <c r="E3498">
        <v>8.7999999999999995E-2</v>
      </c>
      <c r="F3498">
        <v>9.0999999999999998E-2</v>
      </c>
      <c r="G3498">
        <v>9.5000000000000001E-2</v>
      </c>
      <c r="H3498">
        <v>9.7000000000000003E-2</v>
      </c>
      <c r="I3498">
        <v>0.10100000000000001</v>
      </c>
      <c r="J3498">
        <v>0.104</v>
      </c>
      <c r="K3498">
        <v>0.107</v>
      </c>
      <c r="L3498">
        <v>0.108</v>
      </c>
      <c r="M3498">
        <v>0.11</v>
      </c>
      <c r="N3498">
        <v>0.113</v>
      </c>
      <c r="O3498">
        <v>0.11600000000000001</v>
      </c>
      <c r="P3498">
        <v>0.11799999999999999</v>
      </c>
      <c r="Q3498">
        <v>0.12</v>
      </c>
      <c r="R3498">
        <v>0.122</v>
      </c>
      <c r="S3498">
        <v>0.125</v>
      </c>
      <c r="T3498">
        <v>0.128</v>
      </c>
      <c r="U3498">
        <v>0.13100000000000001</v>
      </c>
      <c r="V3498">
        <v>0.13400000000000001</v>
      </c>
      <c r="W3498">
        <v>0.13600000000000001</v>
      </c>
      <c r="X3498">
        <v>0.14000000000000001</v>
      </c>
      <c r="Y3498">
        <v>0.14199999999999999</v>
      </c>
      <c r="Z3498">
        <v>0.14599999999999999</v>
      </c>
      <c r="AA3498">
        <v>0.14899999999999999</v>
      </c>
      <c r="AB3498">
        <v>0.152</v>
      </c>
      <c r="AC3498">
        <v>0.156</v>
      </c>
      <c r="AD3498">
        <v>0.16</v>
      </c>
      <c r="AE3498">
        <v>0.16200000000000001</v>
      </c>
      <c r="AF3498">
        <v>0.16700000000000001</v>
      </c>
      <c r="AG3498">
        <v>0.17100000000000001</v>
      </c>
      <c r="AH3498">
        <v>0.17399999999999999</v>
      </c>
      <c r="AI3498">
        <v>0.17799999999999999</v>
      </c>
      <c r="AJ3498" t="s">
        <v>41</v>
      </c>
      <c r="AK3498" t="s">
        <v>42</v>
      </c>
    </row>
    <row r="3499" spans="1:38" x14ac:dyDescent="0.35">
      <c r="A3499" t="s">
        <v>74</v>
      </c>
      <c r="B3499" t="s">
        <v>70</v>
      </c>
      <c r="C3499" t="s">
        <v>43</v>
      </c>
      <c r="D3499">
        <v>2.125</v>
      </c>
      <c r="E3499">
        <v>1.8049999999999999</v>
      </c>
      <c r="F3499">
        <v>1.8069999999999999</v>
      </c>
      <c r="G3499">
        <v>1.8069999999999999</v>
      </c>
      <c r="H3499">
        <v>1.8080000000000001</v>
      </c>
      <c r="I3499">
        <v>1.8089999999999999</v>
      </c>
      <c r="J3499">
        <v>1.81</v>
      </c>
      <c r="K3499">
        <v>1.998</v>
      </c>
      <c r="L3499">
        <v>2.2639999999999998</v>
      </c>
      <c r="M3499">
        <v>2.5350000000000001</v>
      </c>
      <c r="N3499">
        <v>2.8079999999999998</v>
      </c>
      <c r="O3499">
        <v>3.1779999999999999</v>
      </c>
      <c r="P3499">
        <v>3.5539999999999998</v>
      </c>
      <c r="Q3499">
        <v>3.9380000000000002</v>
      </c>
      <c r="R3499">
        <v>4.3310000000000004</v>
      </c>
      <c r="S3499">
        <v>4.7290000000000001</v>
      </c>
      <c r="T3499">
        <v>5.1379999999999999</v>
      </c>
      <c r="U3499">
        <v>5.5529999999999999</v>
      </c>
      <c r="V3499">
        <v>5.9790000000000001</v>
      </c>
      <c r="W3499">
        <v>6.4119999999999999</v>
      </c>
      <c r="X3499">
        <v>6.8529999999999998</v>
      </c>
      <c r="Y3499">
        <v>7.3040000000000003</v>
      </c>
      <c r="Z3499">
        <v>7.7640000000000002</v>
      </c>
      <c r="AA3499">
        <v>8.2309999999999999</v>
      </c>
      <c r="AB3499">
        <v>8.7100000000000009</v>
      </c>
      <c r="AC3499">
        <v>9.1980000000000004</v>
      </c>
      <c r="AD3499">
        <v>9.6950000000000003</v>
      </c>
      <c r="AE3499">
        <v>10.202999999999999</v>
      </c>
      <c r="AF3499">
        <v>10.722</v>
      </c>
      <c r="AG3499">
        <v>11.249000000000001</v>
      </c>
      <c r="AH3499">
        <v>11.788</v>
      </c>
      <c r="AI3499">
        <v>12.337</v>
      </c>
      <c r="AJ3499" t="s">
        <v>43</v>
      </c>
      <c r="AK3499" t="s">
        <v>19</v>
      </c>
    </row>
    <row r="3500" spans="1:38" x14ac:dyDescent="0.35">
      <c r="A3500" t="s">
        <v>74</v>
      </c>
      <c r="B3500" t="s">
        <v>70</v>
      </c>
      <c r="C3500" t="s">
        <v>44</v>
      </c>
      <c r="D3500">
        <v>0.318</v>
      </c>
      <c r="E3500">
        <v>0.27700000000000002</v>
      </c>
      <c r="F3500">
        <v>0.28000000000000003</v>
      </c>
      <c r="G3500">
        <v>0.28499999999999998</v>
      </c>
      <c r="H3500">
        <v>0.28899999999999998</v>
      </c>
      <c r="I3500">
        <v>0.29199999999999998</v>
      </c>
      <c r="J3500">
        <v>0.29599999999999999</v>
      </c>
      <c r="K3500">
        <v>0.307</v>
      </c>
      <c r="L3500">
        <v>0.31900000000000001</v>
      </c>
      <c r="M3500">
        <v>0.33300000000000002</v>
      </c>
      <c r="N3500">
        <v>0.34599999999999997</v>
      </c>
      <c r="O3500">
        <v>0.36199999999999999</v>
      </c>
      <c r="P3500">
        <v>0.374</v>
      </c>
      <c r="Q3500">
        <v>0.38800000000000001</v>
      </c>
      <c r="R3500">
        <v>0.40100000000000002</v>
      </c>
      <c r="S3500">
        <v>0.41499999999999998</v>
      </c>
      <c r="T3500">
        <v>0.43</v>
      </c>
      <c r="U3500">
        <v>0.44700000000000001</v>
      </c>
      <c r="V3500">
        <v>0.46400000000000002</v>
      </c>
      <c r="W3500">
        <v>0.48099999999999998</v>
      </c>
      <c r="X3500">
        <v>0.498</v>
      </c>
      <c r="Y3500">
        <v>0.51300000000000001</v>
      </c>
      <c r="Z3500">
        <v>0.53300000000000003</v>
      </c>
      <c r="AA3500">
        <v>0.55300000000000005</v>
      </c>
      <c r="AB3500">
        <v>0.57299999999999995</v>
      </c>
      <c r="AC3500">
        <v>0.59199999999999997</v>
      </c>
      <c r="AD3500">
        <v>0.61199999999999999</v>
      </c>
      <c r="AE3500">
        <v>0.63600000000000001</v>
      </c>
      <c r="AF3500">
        <v>0.65600000000000003</v>
      </c>
      <c r="AG3500">
        <v>0.67900000000000005</v>
      </c>
      <c r="AH3500">
        <v>0.70199999999999996</v>
      </c>
      <c r="AI3500">
        <v>0.72399999999999998</v>
      </c>
      <c r="AJ3500" t="s">
        <v>44</v>
      </c>
      <c r="AK3500" t="s">
        <v>17</v>
      </c>
    </row>
    <row r="3501" spans="1:38" x14ac:dyDescent="0.35">
      <c r="A3501" t="s">
        <v>74</v>
      </c>
      <c r="B3501" t="s">
        <v>70</v>
      </c>
      <c r="C3501" t="s">
        <v>45</v>
      </c>
      <c r="D3501">
        <v>4.9960000000000004</v>
      </c>
      <c r="E3501">
        <v>5.1669999999999998</v>
      </c>
      <c r="F3501">
        <v>5.1929999999999996</v>
      </c>
      <c r="G3501">
        <v>5.2329999999999997</v>
      </c>
      <c r="H3501">
        <v>5.28</v>
      </c>
      <c r="I3501">
        <v>5.3220000000000001</v>
      </c>
      <c r="J3501">
        <v>5.3680000000000003</v>
      </c>
      <c r="K3501">
        <v>5.625</v>
      </c>
      <c r="L3501">
        <v>5.9340000000000002</v>
      </c>
      <c r="M3501">
        <v>6.2539999999999996</v>
      </c>
      <c r="N3501">
        <v>6.577</v>
      </c>
      <c r="O3501">
        <v>7.0110000000000001</v>
      </c>
      <c r="P3501">
        <v>7.4480000000000004</v>
      </c>
      <c r="Q3501">
        <v>7.9009999999999998</v>
      </c>
      <c r="R3501">
        <v>8.3569999999999993</v>
      </c>
      <c r="S3501">
        <v>8.8219999999999992</v>
      </c>
      <c r="T3501">
        <v>9.3010000000000002</v>
      </c>
      <c r="U3501">
        <v>9.7850000000000001</v>
      </c>
      <c r="V3501">
        <v>10.285</v>
      </c>
      <c r="W3501">
        <v>10.79</v>
      </c>
      <c r="X3501">
        <v>11.308</v>
      </c>
      <c r="Y3501">
        <v>11.832000000000001</v>
      </c>
      <c r="Z3501">
        <v>12.372999999999999</v>
      </c>
      <c r="AA3501">
        <v>12.923</v>
      </c>
      <c r="AB3501">
        <v>13.484</v>
      </c>
      <c r="AC3501">
        <v>14.057</v>
      </c>
      <c r="AD3501">
        <v>14.646000000000001</v>
      </c>
      <c r="AE3501">
        <v>15.266999999999999</v>
      </c>
      <c r="AF3501">
        <v>15.9</v>
      </c>
      <c r="AG3501">
        <v>16.544</v>
      </c>
      <c r="AH3501">
        <v>17.204999999999998</v>
      </c>
      <c r="AI3501">
        <v>17.876000000000001</v>
      </c>
      <c r="AJ3501" t="s">
        <v>45</v>
      </c>
      <c r="AK3501" t="s">
        <v>9</v>
      </c>
    </row>
    <row r="3502" spans="1:38" x14ac:dyDescent="0.35">
      <c r="A3502" t="s">
        <v>74</v>
      </c>
      <c r="B3502" t="s">
        <v>70</v>
      </c>
      <c r="C3502" t="s">
        <v>46</v>
      </c>
      <c r="D3502">
        <v>2.2109999999999999</v>
      </c>
      <c r="E3502">
        <v>1.978</v>
      </c>
      <c r="F3502">
        <v>1.9850000000000001</v>
      </c>
      <c r="G3502">
        <v>2.0110000000000001</v>
      </c>
      <c r="H3502">
        <v>2.0369999999999999</v>
      </c>
      <c r="I3502">
        <v>2.0609999999999999</v>
      </c>
      <c r="J3502">
        <v>2.0870000000000002</v>
      </c>
      <c r="K3502">
        <v>2.6709999999999998</v>
      </c>
      <c r="L3502">
        <v>3.4489999999999998</v>
      </c>
      <c r="M3502">
        <v>4.242</v>
      </c>
      <c r="N3502">
        <v>5.0469999999999997</v>
      </c>
      <c r="O3502">
        <v>6.1310000000000002</v>
      </c>
      <c r="P3502">
        <v>7.2359999999999998</v>
      </c>
      <c r="Q3502">
        <v>8.36</v>
      </c>
      <c r="R3502">
        <v>9.51</v>
      </c>
      <c r="S3502">
        <v>10.68</v>
      </c>
      <c r="T3502">
        <v>11.875</v>
      </c>
      <c r="U3502">
        <v>13.093999999999999</v>
      </c>
      <c r="V3502">
        <v>14.342000000000001</v>
      </c>
      <c r="W3502">
        <v>15.61</v>
      </c>
      <c r="X3502">
        <v>16.905999999999999</v>
      </c>
      <c r="Y3502">
        <v>18.225999999999999</v>
      </c>
      <c r="Z3502">
        <v>19.574000000000002</v>
      </c>
      <c r="AA3502">
        <v>20.95</v>
      </c>
      <c r="AB3502">
        <v>22.353999999999999</v>
      </c>
      <c r="AC3502">
        <v>23.783000000000001</v>
      </c>
      <c r="AD3502">
        <v>25.193999999999999</v>
      </c>
      <c r="AE3502">
        <v>26.544</v>
      </c>
      <c r="AF3502">
        <v>27.920999999999999</v>
      </c>
      <c r="AG3502">
        <v>29.324000000000002</v>
      </c>
      <c r="AH3502">
        <v>30.754999999999999</v>
      </c>
      <c r="AI3502">
        <v>32.213999999999999</v>
      </c>
      <c r="AJ3502" t="s">
        <v>46</v>
      </c>
      <c r="AK3502" t="s">
        <v>17</v>
      </c>
    </row>
    <row r="3503" spans="1:38" x14ac:dyDescent="0.35">
      <c r="A3503" t="s">
        <v>74</v>
      </c>
      <c r="B3503" t="s">
        <v>70</v>
      </c>
      <c r="C3503" t="s">
        <v>47</v>
      </c>
      <c r="D3503">
        <v>1.335</v>
      </c>
      <c r="E3503">
        <v>1.214</v>
      </c>
      <c r="F3503">
        <v>1.226</v>
      </c>
      <c r="G3503">
        <v>1.28</v>
      </c>
      <c r="H3503">
        <v>1.3360000000000001</v>
      </c>
      <c r="I3503">
        <v>1.3919999999999999</v>
      </c>
      <c r="J3503">
        <v>1.448</v>
      </c>
      <c r="K3503">
        <v>2.1019999999999999</v>
      </c>
      <c r="L3503">
        <v>2.9289999999999998</v>
      </c>
      <c r="M3503">
        <v>3.77</v>
      </c>
      <c r="N3503">
        <v>4.6239999999999997</v>
      </c>
      <c r="O3503">
        <v>5.7750000000000004</v>
      </c>
      <c r="P3503">
        <v>6.9489999999999998</v>
      </c>
      <c r="Q3503">
        <v>8.1449999999999996</v>
      </c>
      <c r="R3503">
        <v>9.3650000000000002</v>
      </c>
      <c r="S3503">
        <v>10.612</v>
      </c>
      <c r="T3503">
        <v>11.881</v>
      </c>
      <c r="U3503">
        <v>13.178000000000001</v>
      </c>
      <c r="V3503">
        <v>14.502000000000001</v>
      </c>
      <c r="W3503">
        <v>15.849</v>
      </c>
      <c r="X3503">
        <v>17.227</v>
      </c>
      <c r="Y3503">
        <v>18.628</v>
      </c>
      <c r="Z3503">
        <v>20.061</v>
      </c>
      <c r="AA3503">
        <v>21.521000000000001</v>
      </c>
      <c r="AB3503">
        <v>23.012</v>
      </c>
      <c r="AC3503">
        <v>24.532</v>
      </c>
      <c r="AD3503">
        <v>25.957999999999998</v>
      </c>
      <c r="AE3503">
        <v>27.175000000000001</v>
      </c>
      <c r="AF3503">
        <v>28.419</v>
      </c>
      <c r="AG3503">
        <v>29.683</v>
      </c>
      <c r="AH3503">
        <v>30.975999999999999</v>
      </c>
      <c r="AI3503">
        <v>32.292999999999999</v>
      </c>
      <c r="AJ3503" t="s">
        <v>47</v>
      </c>
      <c r="AK3503" t="s">
        <v>17</v>
      </c>
    </row>
    <row r="3504" spans="1:38" x14ac:dyDescent="0.35">
      <c r="A3504" t="s">
        <v>74</v>
      </c>
      <c r="B3504" t="s">
        <v>70</v>
      </c>
      <c r="C3504" t="s">
        <v>48</v>
      </c>
      <c r="D3504">
        <v>34.002000000000002</v>
      </c>
      <c r="E3504">
        <v>34.365000000000002</v>
      </c>
      <c r="F3504">
        <v>34.408000000000001</v>
      </c>
      <c r="G3504">
        <v>34.476999999999997</v>
      </c>
      <c r="H3504">
        <v>34.549999999999997</v>
      </c>
      <c r="I3504">
        <v>34.621000000000002</v>
      </c>
      <c r="J3504">
        <v>34.692999999999998</v>
      </c>
      <c r="K3504">
        <v>35.024000000000001</v>
      </c>
      <c r="L3504">
        <v>35.423999999999999</v>
      </c>
      <c r="M3504">
        <v>35.835999999999999</v>
      </c>
      <c r="N3504">
        <v>36.253999999999998</v>
      </c>
      <c r="O3504">
        <v>36.81</v>
      </c>
      <c r="P3504">
        <v>37.374000000000002</v>
      </c>
      <c r="Q3504">
        <v>37.948999999999998</v>
      </c>
      <c r="R3504">
        <v>38.536000000000001</v>
      </c>
      <c r="S3504">
        <v>39.134</v>
      </c>
      <c r="T3504">
        <v>39.743000000000002</v>
      </c>
      <c r="U3504">
        <v>40.369</v>
      </c>
      <c r="V3504">
        <v>41.009</v>
      </c>
      <c r="W3504">
        <v>41.66</v>
      </c>
      <c r="X3504">
        <v>42.322000000000003</v>
      </c>
      <c r="Y3504">
        <v>42.997</v>
      </c>
      <c r="Z3504">
        <v>43.691000000000003</v>
      </c>
      <c r="AA3504">
        <v>44.399000000000001</v>
      </c>
      <c r="AB3504">
        <v>45.119</v>
      </c>
      <c r="AC3504">
        <v>45.853999999999999</v>
      </c>
      <c r="AD3504">
        <v>46.825000000000003</v>
      </c>
      <c r="AE3504">
        <v>48.253999999999998</v>
      </c>
      <c r="AF3504">
        <v>49.707000000000001</v>
      </c>
      <c r="AG3504">
        <v>51.19</v>
      </c>
      <c r="AH3504">
        <v>52.703000000000003</v>
      </c>
      <c r="AI3504">
        <v>54.241999999999997</v>
      </c>
      <c r="AJ3504" t="s">
        <v>48</v>
      </c>
      <c r="AK3504" t="s">
        <v>8</v>
      </c>
      <c r="AL3504" t="s">
        <v>17</v>
      </c>
    </row>
    <row r="3505" spans="1:38" x14ac:dyDescent="0.35">
      <c r="A3505" t="s">
        <v>74</v>
      </c>
      <c r="B3505" t="s">
        <v>70</v>
      </c>
      <c r="C3505" t="s">
        <v>49</v>
      </c>
      <c r="D3505">
        <v>7.5999999999999998E-2</v>
      </c>
      <c r="E3505">
        <v>0.27300000000000002</v>
      </c>
      <c r="F3505">
        <v>0.29699999999999999</v>
      </c>
      <c r="G3505">
        <v>0.33600000000000002</v>
      </c>
      <c r="H3505">
        <v>0.36299999999999999</v>
      </c>
      <c r="I3505">
        <v>0.39600000000000002</v>
      </c>
      <c r="J3505">
        <v>0.43</v>
      </c>
      <c r="K3505">
        <v>0.54800000000000004</v>
      </c>
      <c r="L3505">
        <v>0.69199999999999995</v>
      </c>
      <c r="M3505">
        <v>0.83899999999999997</v>
      </c>
      <c r="N3505">
        <v>0.98899999999999999</v>
      </c>
      <c r="O3505">
        <v>1.1830000000000001</v>
      </c>
      <c r="P3505">
        <v>1.3879999999999999</v>
      </c>
      <c r="Q3505">
        <v>1.5880000000000001</v>
      </c>
      <c r="R3505">
        <v>1.798</v>
      </c>
      <c r="S3505">
        <v>2.0089999999999999</v>
      </c>
      <c r="T3505">
        <v>2.2210000000000001</v>
      </c>
      <c r="U3505">
        <v>2.4460000000000002</v>
      </c>
      <c r="V3505">
        <v>2.673</v>
      </c>
      <c r="W3505">
        <v>2.9049999999999998</v>
      </c>
      <c r="X3505">
        <v>3.137</v>
      </c>
      <c r="Y3505">
        <v>3.3759999999999999</v>
      </c>
      <c r="Z3505">
        <v>3.6259999999999999</v>
      </c>
      <c r="AA3505">
        <v>3.8730000000000002</v>
      </c>
      <c r="AB3505">
        <v>4.133</v>
      </c>
      <c r="AC3505">
        <v>4.3920000000000003</v>
      </c>
      <c r="AD3505">
        <v>4.8360000000000003</v>
      </c>
      <c r="AE3505">
        <v>5.6289999999999996</v>
      </c>
      <c r="AF3505">
        <v>6.4379999999999997</v>
      </c>
      <c r="AG3505">
        <v>7.2569999999999997</v>
      </c>
      <c r="AH3505">
        <v>8.0980000000000008</v>
      </c>
      <c r="AI3505">
        <v>8.9550000000000001</v>
      </c>
      <c r="AJ3505" t="s">
        <v>49</v>
      </c>
      <c r="AK3505" t="s">
        <v>9</v>
      </c>
    </row>
    <row r="3506" spans="1:38" x14ac:dyDescent="0.35">
      <c r="A3506" t="s">
        <v>74</v>
      </c>
      <c r="B3506" t="s">
        <v>70</v>
      </c>
      <c r="C3506" t="s">
        <v>50</v>
      </c>
      <c r="D3506">
        <v>1.2E-2</v>
      </c>
      <c r="E3506">
        <v>1.2E-2</v>
      </c>
      <c r="F3506">
        <v>1.2E-2</v>
      </c>
      <c r="G3506">
        <v>1.2E-2</v>
      </c>
      <c r="H3506">
        <v>1.2E-2</v>
      </c>
      <c r="I3506">
        <v>1.2E-2</v>
      </c>
      <c r="J3506">
        <v>1.2E-2</v>
      </c>
      <c r="K3506">
        <v>0.19900000000000001</v>
      </c>
      <c r="L3506">
        <v>0.30599999999999999</v>
      </c>
      <c r="M3506">
        <v>0.41599999999999998</v>
      </c>
      <c r="N3506">
        <v>0.52700000000000002</v>
      </c>
      <c r="O3506">
        <v>0.67800000000000005</v>
      </c>
      <c r="P3506">
        <v>0.83099999999999996</v>
      </c>
      <c r="Q3506">
        <v>0.99</v>
      </c>
      <c r="R3506">
        <v>1.1499999999999999</v>
      </c>
      <c r="S3506">
        <v>1.3129999999999999</v>
      </c>
      <c r="T3506">
        <v>1.478</v>
      </c>
      <c r="U3506">
        <v>1.647</v>
      </c>
      <c r="V3506">
        <v>1.819</v>
      </c>
      <c r="W3506">
        <v>1.9950000000000001</v>
      </c>
      <c r="X3506">
        <v>2.1739999999999999</v>
      </c>
      <c r="Y3506">
        <v>2.3580000000000001</v>
      </c>
      <c r="Z3506">
        <v>2.5430000000000001</v>
      </c>
      <c r="AA3506">
        <v>2.734</v>
      </c>
      <c r="AB3506">
        <v>2.9279999999999999</v>
      </c>
      <c r="AC3506">
        <v>3.129</v>
      </c>
      <c r="AD3506">
        <v>3.33</v>
      </c>
      <c r="AE3506">
        <v>3.536</v>
      </c>
      <c r="AF3506">
        <v>3.7480000000000002</v>
      </c>
      <c r="AG3506">
        <v>3.9630000000000001</v>
      </c>
      <c r="AH3506">
        <v>4.1829999999999998</v>
      </c>
      <c r="AI3506">
        <v>4.4050000000000002</v>
      </c>
      <c r="AJ3506" t="s">
        <v>50</v>
      </c>
      <c r="AK3506" t="s">
        <v>15</v>
      </c>
    </row>
    <row r="3507" spans="1:38" x14ac:dyDescent="0.35">
      <c r="A3507" t="s">
        <v>74</v>
      </c>
      <c r="B3507" t="s">
        <v>70</v>
      </c>
      <c r="C3507" t="s">
        <v>51</v>
      </c>
      <c r="D3507">
        <v>41.548000000000002</v>
      </c>
      <c r="E3507">
        <v>41.536999999999999</v>
      </c>
      <c r="F3507">
        <v>41.537999999999997</v>
      </c>
      <c r="G3507">
        <v>41.537999999999997</v>
      </c>
      <c r="H3507">
        <v>41.537999999999997</v>
      </c>
      <c r="I3507">
        <v>41.539000000000001</v>
      </c>
      <c r="J3507">
        <v>41.539000000000001</v>
      </c>
      <c r="K3507">
        <v>41.588000000000001</v>
      </c>
      <c r="L3507">
        <v>41.656999999999996</v>
      </c>
      <c r="M3507">
        <v>41.726999999999997</v>
      </c>
      <c r="N3507">
        <v>41.795999999999999</v>
      </c>
      <c r="O3507">
        <v>41.89</v>
      </c>
      <c r="P3507">
        <v>41.984999999999999</v>
      </c>
      <c r="Q3507">
        <v>42.082000000000001</v>
      </c>
      <c r="R3507">
        <v>42.182000000000002</v>
      </c>
      <c r="S3507">
        <v>42.283000000000001</v>
      </c>
      <c r="T3507">
        <v>42.387</v>
      </c>
      <c r="U3507">
        <v>42.493000000000002</v>
      </c>
      <c r="V3507">
        <v>42.600999999999999</v>
      </c>
      <c r="W3507">
        <v>42.71</v>
      </c>
      <c r="X3507">
        <v>42.823</v>
      </c>
      <c r="Y3507">
        <v>42.938000000000002</v>
      </c>
      <c r="Z3507">
        <v>43.054000000000002</v>
      </c>
      <c r="AA3507">
        <v>43.173000000000002</v>
      </c>
      <c r="AB3507">
        <v>43.295999999999999</v>
      </c>
      <c r="AC3507">
        <v>43.417999999999999</v>
      </c>
      <c r="AD3507">
        <v>43.545999999999999</v>
      </c>
      <c r="AE3507">
        <v>43.673999999999999</v>
      </c>
      <c r="AF3507">
        <v>43.805999999999997</v>
      </c>
      <c r="AG3507">
        <v>43.94</v>
      </c>
      <c r="AH3507">
        <v>44.076999999999998</v>
      </c>
      <c r="AI3507">
        <v>44.218000000000004</v>
      </c>
      <c r="AJ3507" t="s">
        <v>51</v>
      </c>
      <c r="AK3507" t="s">
        <v>19</v>
      </c>
    </row>
    <row r="3508" spans="1:38" x14ac:dyDescent="0.35">
      <c r="A3508" t="s">
        <v>74</v>
      </c>
      <c r="B3508" t="s">
        <v>70</v>
      </c>
      <c r="C3508" t="s">
        <v>52</v>
      </c>
      <c r="D3508">
        <v>6.09</v>
      </c>
      <c r="E3508">
        <v>6.0860000000000003</v>
      </c>
      <c r="F3508">
        <v>6.0869999999999997</v>
      </c>
      <c r="G3508">
        <v>6.0880000000000001</v>
      </c>
      <c r="H3508">
        <v>6.0880000000000001</v>
      </c>
      <c r="I3508">
        <v>6.09</v>
      </c>
      <c r="J3508">
        <v>6.09</v>
      </c>
      <c r="K3508">
        <v>6.4050000000000002</v>
      </c>
      <c r="L3508">
        <v>6.6369999999999996</v>
      </c>
      <c r="M3508">
        <v>6.8769999999999998</v>
      </c>
      <c r="N3508">
        <v>7.1180000000000003</v>
      </c>
      <c r="O3508">
        <v>7.4429999999999996</v>
      </c>
      <c r="P3508">
        <v>7.774</v>
      </c>
      <c r="Q3508">
        <v>8.1140000000000008</v>
      </c>
      <c r="R3508">
        <v>8.4610000000000003</v>
      </c>
      <c r="S3508">
        <v>8.8119999999999994</v>
      </c>
      <c r="T3508">
        <v>9.1709999999999994</v>
      </c>
      <c r="U3508">
        <v>9.5410000000000004</v>
      </c>
      <c r="V3508">
        <v>9.9149999999999991</v>
      </c>
      <c r="W3508">
        <v>10.298</v>
      </c>
      <c r="X3508">
        <v>10.685</v>
      </c>
      <c r="Y3508">
        <v>11.083</v>
      </c>
      <c r="Z3508">
        <v>11.487</v>
      </c>
      <c r="AA3508">
        <v>11.9</v>
      </c>
      <c r="AB3508">
        <v>12.321999999999999</v>
      </c>
      <c r="AC3508">
        <v>12.753</v>
      </c>
      <c r="AD3508">
        <v>13.191000000000001</v>
      </c>
      <c r="AE3508">
        <v>13.638999999999999</v>
      </c>
      <c r="AF3508">
        <v>14.095000000000001</v>
      </c>
      <c r="AG3508">
        <v>14.563000000000001</v>
      </c>
      <c r="AH3508">
        <v>15.037000000000001</v>
      </c>
      <c r="AI3508">
        <v>15.52</v>
      </c>
      <c r="AJ3508" t="s">
        <v>52</v>
      </c>
      <c r="AK3508" t="s">
        <v>15</v>
      </c>
    </row>
    <row r="3509" spans="1:38" x14ac:dyDescent="0.35">
      <c r="A3509" t="s">
        <v>74</v>
      </c>
      <c r="B3509" t="s">
        <v>70</v>
      </c>
      <c r="C3509" t="s">
        <v>53</v>
      </c>
      <c r="D3509">
        <v>2.4820000000000002</v>
      </c>
      <c r="E3509">
        <v>2.7090000000000001</v>
      </c>
      <c r="F3509">
        <v>2.899</v>
      </c>
      <c r="G3509">
        <v>3.0219999999999998</v>
      </c>
      <c r="H3509">
        <v>3.15</v>
      </c>
      <c r="I3509">
        <v>3.2719999999999998</v>
      </c>
      <c r="J3509">
        <v>3.395</v>
      </c>
      <c r="K3509">
        <v>4.3639999999999999</v>
      </c>
      <c r="L3509">
        <v>5.5469999999999997</v>
      </c>
      <c r="M3509">
        <v>6.7480000000000002</v>
      </c>
      <c r="N3509">
        <v>7.9640000000000004</v>
      </c>
      <c r="O3509">
        <v>9.6069999999999993</v>
      </c>
      <c r="P3509">
        <v>11.284000000000001</v>
      </c>
      <c r="Q3509">
        <v>12.99</v>
      </c>
      <c r="R3509">
        <v>14.734</v>
      </c>
      <c r="S3509">
        <v>16.507000000000001</v>
      </c>
      <c r="T3509">
        <v>18.321000000000002</v>
      </c>
      <c r="U3509">
        <v>20.170999999999999</v>
      </c>
      <c r="V3509">
        <v>22.06</v>
      </c>
      <c r="W3509">
        <v>23.986000000000001</v>
      </c>
      <c r="X3509">
        <v>25.946000000000002</v>
      </c>
      <c r="Y3509">
        <v>27.949000000000002</v>
      </c>
      <c r="Z3509">
        <v>29.992000000000001</v>
      </c>
      <c r="AA3509">
        <v>32.076000000000001</v>
      </c>
      <c r="AB3509">
        <v>34.207000000000001</v>
      </c>
      <c r="AC3509">
        <v>36.372999999999998</v>
      </c>
      <c r="AD3509">
        <v>38.186</v>
      </c>
      <c r="AE3509">
        <v>39.274000000000001</v>
      </c>
      <c r="AF3509">
        <v>40.384</v>
      </c>
      <c r="AG3509">
        <v>41.515999999999998</v>
      </c>
      <c r="AH3509">
        <v>42.67</v>
      </c>
      <c r="AI3509">
        <v>43.843000000000004</v>
      </c>
      <c r="AJ3509" t="s">
        <v>53</v>
      </c>
      <c r="AK3509" t="s">
        <v>8</v>
      </c>
    </row>
    <row r="3510" spans="1:38" x14ac:dyDescent="0.35">
      <c r="A3510" t="s">
        <v>74</v>
      </c>
      <c r="B3510" t="s">
        <v>70</v>
      </c>
      <c r="C3510" t="s">
        <v>54</v>
      </c>
      <c r="D3510">
        <v>2.5099999999999998</v>
      </c>
      <c r="E3510">
        <v>2.6859999999999999</v>
      </c>
      <c r="F3510">
        <v>2.7050000000000001</v>
      </c>
      <c r="G3510">
        <v>2.7229999999999999</v>
      </c>
      <c r="H3510">
        <v>2.742</v>
      </c>
      <c r="I3510">
        <v>2.76</v>
      </c>
      <c r="J3510">
        <v>2.7789999999999999</v>
      </c>
      <c r="K3510">
        <v>2.7919999999999998</v>
      </c>
      <c r="L3510">
        <v>2.8010000000000002</v>
      </c>
      <c r="M3510">
        <v>2.8159999999999998</v>
      </c>
      <c r="N3510">
        <v>2.8290000000000002</v>
      </c>
      <c r="O3510">
        <v>2.843</v>
      </c>
      <c r="P3510">
        <v>2.8580000000000001</v>
      </c>
      <c r="Q3510">
        <v>2.871</v>
      </c>
      <c r="R3510">
        <v>2.8849999999999998</v>
      </c>
      <c r="S3510">
        <v>2.899</v>
      </c>
      <c r="T3510">
        <v>2.915</v>
      </c>
      <c r="U3510">
        <v>2.931</v>
      </c>
      <c r="V3510">
        <v>2.9470000000000001</v>
      </c>
      <c r="W3510">
        <v>2.964</v>
      </c>
      <c r="X3510">
        <v>2.98</v>
      </c>
      <c r="Y3510">
        <v>2.9990000000000001</v>
      </c>
      <c r="Z3510">
        <v>3.0169999999999999</v>
      </c>
      <c r="AA3510">
        <v>3.0379999999999998</v>
      </c>
      <c r="AB3510">
        <v>3.0569999999999999</v>
      </c>
      <c r="AC3510">
        <v>3.077</v>
      </c>
      <c r="AD3510">
        <v>3.5230000000000001</v>
      </c>
      <c r="AE3510">
        <v>4.7889999999999997</v>
      </c>
      <c r="AF3510">
        <v>6.0819999999999999</v>
      </c>
      <c r="AG3510">
        <v>7.399</v>
      </c>
      <c r="AH3510">
        <v>8.7439999999999998</v>
      </c>
      <c r="AI3510">
        <v>10.112</v>
      </c>
      <c r="AJ3510" t="s">
        <v>54</v>
      </c>
      <c r="AK3510" t="s">
        <v>22</v>
      </c>
    </row>
    <row r="3511" spans="1:38" x14ac:dyDescent="0.35">
      <c r="A3511" t="s">
        <v>74</v>
      </c>
      <c r="B3511" t="s">
        <v>70</v>
      </c>
      <c r="C3511" t="s">
        <v>55</v>
      </c>
      <c r="D3511">
        <v>5.133</v>
      </c>
      <c r="E3511">
        <v>5.12</v>
      </c>
      <c r="F3511">
        <v>5.1210000000000004</v>
      </c>
      <c r="G3511">
        <v>5.1219999999999999</v>
      </c>
      <c r="H3511">
        <v>5.1219999999999999</v>
      </c>
      <c r="I3511">
        <v>5.1230000000000002</v>
      </c>
      <c r="J3511">
        <v>5.1230000000000002</v>
      </c>
      <c r="K3511">
        <v>5.2679999999999998</v>
      </c>
      <c r="L3511">
        <v>5.4649999999999999</v>
      </c>
      <c r="M3511">
        <v>5.6689999999999996</v>
      </c>
      <c r="N3511">
        <v>5.8760000000000003</v>
      </c>
      <c r="O3511">
        <v>6.1539999999999999</v>
      </c>
      <c r="P3511">
        <v>6.4359999999999999</v>
      </c>
      <c r="Q3511">
        <v>6.726</v>
      </c>
      <c r="R3511">
        <v>7.02</v>
      </c>
      <c r="S3511">
        <v>7.319</v>
      </c>
      <c r="T3511">
        <v>7.6269999999999998</v>
      </c>
      <c r="U3511">
        <v>7.9370000000000003</v>
      </c>
      <c r="V3511">
        <v>8.2579999999999991</v>
      </c>
      <c r="W3511">
        <v>8.5839999999999996</v>
      </c>
      <c r="X3511">
        <v>8.9149999999999991</v>
      </c>
      <c r="Y3511">
        <v>9.2530000000000001</v>
      </c>
      <c r="Z3511">
        <v>9.5960000000000001</v>
      </c>
      <c r="AA3511">
        <v>9.9510000000000005</v>
      </c>
      <c r="AB3511">
        <v>10.307</v>
      </c>
      <c r="AC3511">
        <v>10.679</v>
      </c>
      <c r="AD3511">
        <v>11.048999999999999</v>
      </c>
      <c r="AE3511">
        <v>11.433999999999999</v>
      </c>
      <c r="AF3511">
        <v>11.821</v>
      </c>
      <c r="AG3511">
        <v>12.217000000000001</v>
      </c>
      <c r="AH3511">
        <v>12.625</v>
      </c>
      <c r="AI3511">
        <v>13.037000000000001</v>
      </c>
      <c r="AJ3511" t="s">
        <v>55</v>
      </c>
      <c r="AK3511" t="s">
        <v>8</v>
      </c>
      <c r="AL3511" t="s">
        <v>17</v>
      </c>
    </row>
    <row r="3512" spans="1:38" x14ac:dyDescent="0.35">
      <c r="A3512" t="s">
        <v>71</v>
      </c>
      <c r="B3512" t="s">
        <v>76</v>
      </c>
      <c r="C3512" t="s">
        <v>7</v>
      </c>
      <c r="D3512">
        <v>351584.804</v>
      </c>
      <c r="E3512">
        <v>351920.41200000001</v>
      </c>
      <c r="F3512">
        <v>335987.033</v>
      </c>
      <c r="G3512">
        <v>309219.78100000002</v>
      </c>
      <c r="H3512">
        <v>295846.40500000003</v>
      </c>
      <c r="I3512">
        <v>290835.56099999999</v>
      </c>
      <c r="J3512">
        <v>287320.11499999999</v>
      </c>
      <c r="K3512">
        <v>284746.21000000002</v>
      </c>
      <c r="L3512">
        <v>283217.90000000002</v>
      </c>
      <c r="M3512">
        <v>282136.95199999999</v>
      </c>
      <c r="N3512">
        <v>281141.43199999997</v>
      </c>
      <c r="O3512">
        <v>280132.842</v>
      </c>
      <c r="P3512">
        <v>278968.40999999997</v>
      </c>
      <c r="Q3512">
        <v>277812.761</v>
      </c>
      <c r="R3512">
        <v>276548.93099999998</v>
      </c>
      <c r="S3512">
        <v>275273.13900000002</v>
      </c>
      <c r="T3512">
        <v>274142.283</v>
      </c>
      <c r="U3512">
        <v>273419.86</v>
      </c>
      <c r="V3512">
        <v>272865.05300000001</v>
      </c>
      <c r="W3512">
        <v>272261.85700000002</v>
      </c>
      <c r="X3512">
        <v>271601.84299999999</v>
      </c>
      <c r="Y3512">
        <v>271083.71899999998</v>
      </c>
      <c r="Z3512">
        <v>271011.48</v>
      </c>
      <c r="AA3512">
        <v>271001.88500000001</v>
      </c>
      <c r="AB3512">
        <v>271147.98800000001</v>
      </c>
      <c r="AC3512">
        <v>271762.913</v>
      </c>
      <c r="AD3512">
        <v>272482.98800000001</v>
      </c>
      <c r="AE3512">
        <v>273228.66899999999</v>
      </c>
      <c r="AF3512">
        <v>274007.913</v>
      </c>
      <c r="AG3512">
        <v>274827.33500000002</v>
      </c>
      <c r="AH3512">
        <v>275681.853</v>
      </c>
      <c r="AI3512">
        <v>276563.26</v>
      </c>
      <c r="AJ3512" t="s">
        <v>7</v>
      </c>
      <c r="AK3512" t="s">
        <v>8</v>
      </c>
      <c r="AL3512" t="s">
        <v>9</v>
      </c>
    </row>
    <row r="3513" spans="1:38" x14ac:dyDescent="0.35">
      <c r="A3513" t="s">
        <v>71</v>
      </c>
      <c r="B3513" t="s">
        <v>76</v>
      </c>
      <c r="C3513" t="s">
        <v>10</v>
      </c>
      <c r="D3513">
        <v>25976.659</v>
      </c>
      <c r="E3513">
        <v>25971.368999999999</v>
      </c>
      <c r="F3513">
        <v>24766.454000000002</v>
      </c>
      <c r="G3513">
        <v>22731.502</v>
      </c>
      <c r="H3513">
        <v>21722.075000000001</v>
      </c>
      <c r="I3513">
        <v>21352.956999999999</v>
      </c>
      <c r="J3513">
        <v>21098.252</v>
      </c>
      <c r="K3513">
        <v>20915.526999999998</v>
      </c>
      <c r="L3513">
        <v>20812.794999999998</v>
      </c>
      <c r="M3513">
        <v>20744.208999999999</v>
      </c>
      <c r="N3513">
        <v>20682.07</v>
      </c>
      <c r="O3513">
        <v>20618.804</v>
      </c>
      <c r="P3513">
        <v>20540.54</v>
      </c>
      <c r="Q3513">
        <v>20462.753000000001</v>
      </c>
      <c r="R3513">
        <v>20376.637999999999</v>
      </c>
      <c r="S3513">
        <v>20289.453000000001</v>
      </c>
      <c r="T3513">
        <v>20213.277999999998</v>
      </c>
      <c r="U3513">
        <v>20171.454000000002</v>
      </c>
      <c r="V3513">
        <v>20137.282999999999</v>
      </c>
      <c r="W3513">
        <v>20099.269</v>
      </c>
      <c r="X3513">
        <v>20056.883000000002</v>
      </c>
      <c r="Y3513">
        <v>20025.365000000002</v>
      </c>
      <c r="Z3513">
        <v>20027.996999999999</v>
      </c>
      <c r="AA3513">
        <v>20035.598999999998</v>
      </c>
      <c r="AB3513">
        <v>20055.376</v>
      </c>
      <c r="AC3513">
        <v>20111.005000000001</v>
      </c>
      <c r="AD3513">
        <v>20174.361000000001</v>
      </c>
      <c r="AE3513">
        <v>20239.495999999999</v>
      </c>
      <c r="AF3513">
        <v>20306.858</v>
      </c>
      <c r="AG3513">
        <v>20377.281999999999</v>
      </c>
      <c r="AH3513">
        <v>20450.346000000001</v>
      </c>
      <c r="AI3513">
        <v>20525.444</v>
      </c>
      <c r="AJ3513" t="s">
        <v>10</v>
      </c>
      <c r="AK3513" t="s">
        <v>11</v>
      </c>
      <c r="AL3513" t="s">
        <v>9</v>
      </c>
    </row>
    <row r="3514" spans="1:38" x14ac:dyDescent="0.35">
      <c r="A3514" t="s">
        <v>71</v>
      </c>
      <c r="B3514" t="s">
        <v>76</v>
      </c>
      <c r="C3514" t="s">
        <v>12</v>
      </c>
      <c r="D3514">
        <v>781811.40599999996</v>
      </c>
      <c r="E3514">
        <v>782038.52099999995</v>
      </c>
      <c r="F3514">
        <v>748684.32400000002</v>
      </c>
      <c r="G3514">
        <v>693004.94499999995</v>
      </c>
      <c r="H3514">
        <v>664949.85199999996</v>
      </c>
      <c r="I3514">
        <v>654137.33299999998</v>
      </c>
      <c r="J3514">
        <v>646408.99800000002</v>
      </c>
      <c r="K3514">
        <v>640622.28</v>
      </c>
      <c r="L3514">
        <v>636990.71799999999</v>
      </c>
      <c r="M3514">
        <v>634281.10100000002</v>
      </c>
      <c r="N3514">
        <v>631747.67200000002</v>
      </c>
      <c r="O3514">
        <v>629187.45499999996</v>
      </c>
      <c r="P3514">
        <v>626490.65800000005</v>
      </c>
      <c r="Q3514">
        <v>623819.15599999996</v>
      </c>
      <c r="R3514">
        <v>620924.1</v>
      </c>
      <c r="S3514">
        <v>618009.15399999998</v>
      </c>
      <c r="T3514">
        <v>615395.66299999994</v>
      </c>
      <c r="U3514">
        <v>613461.80099999998</v>
      </c>
      <c r="V3514">
        <v>612165.69999999995</v>
      </c>
      <c r="W3514">
        <v>610775.86399999994</v>
      </c>
      <c r="X3514">
        <v>609268.92299999995</v>
      </c>
      <c r="Y3514">
        <v>608053.33499999996</v>
      </c>
      <c r="Z3514">
        <v>607754.98199999996</v>
      </c>
      <c r="AA3514">
        <v>607576.71</v>
      </c>
      <c r="AB3514">
        <v>607701.07799999998</v>
      </c>
      <c r="AC3514">
        <v>608793.52599999995</v>
      </c>
      <c r="AD3514">
        <v>610121.88600000006</v>
      </c>
      <c r="AE3514">
        <v>611512.60600000003</v>
      </c>
      <c r="AF3514">
        <v>612990.73100000003</v>
      </c>
      <c r="AG3514">
        <v>614555.01</v>
      </c>
      <c r="AH3514">
        <v>616193.19299999997</v>
      </c>
      <c r="AI3514">
        <v>617888.08299999998</v>
      </c>
      <c r="AJ3514" t="s">
        <v>12</v>
      </c>
      <c r="AK3514" t="s">
        <v>8</v>
      </c>
    </row>
    <row r="3515" spans="1:38" x14ac:dyDescent="0.35">
      <c r="A3515" t="s">
        <v>71</v>
      </c>
      <c r="B3515" t="s">
        <v>76</v>
      </c>
      <c r="C3515" t="s">
        <v>13</v>
      </c>
      <c r="D3515">
        <v>353922.41399999999</v>
      </c>
      <c r="E3515">
        <v>354429</v>
      </c>
      <c r="F3515">
        <v>339640.55499999999</v>
      </c>
      <c r="G3515">
        <v>314953.84100000001</v>
      </c>
      <c r="H3515">
        <v>302512.27899999998</v>
      </c>
      <c r="I3515">
        <v>297713.42</v>
      </c>
      <c r="J3515">
        <v>294280.91899999999</v>
      </c>
      <c r="K3515">
        <v>291708.049</v>
      </c>
      <c r="L3515">
        <v>290089.71000000002</v>
      </c>
      <c r="M3515">
        <v>288878.97899999999</v>
      </c>
      <c r="N3515">
        <v>287745.46999999997</v>
      </c>
      <c r="O3515">
        <v>286598.98599999998</v>
      </c>
      <c r="P3515">
        <v>285418.17800000001</v>
      </c>
      <c r="Q3515">
        <v>284248.84100000001</v>
      </c>
      <c r="R3515">
        <v>282979.67800000001</v>
      </c>
      <c r="S3515">
        <v>281701.60600000003</v>
      </c>
      <c r="T3515">
        <v>280557.065</v>
      </c>
      <c r="U3515">
        <v>279693.06400000001</v>
      </c>
      <c r="V3515">
        <v>279151.46100000001</v>
      </c>
      <c r="W3515">
        <v>278568.7</v>
      </c>
      <c r="X3515">
        <v>277933.69</v>
      </c>
      <c r="Y3515">
        <v>277427.48499999999</v>
      </c>
      <c r="Z3515">
        <v>277327.61700000003</v>
      </c>
      <c r="AA3515">
        <v>277279.75</v>
      </c>
      <c r="AB3515">
        <v>277363.04700000002</v>
      </c>
      <c r="AC3515">
        <v>277875.886</v>
      </c>
      <c r="AD3515">
        <v>278496.05699999997</v>
      </c>
      <c r="AE3515">
        <v>279145.07199999999</v>
      </c>
      <c r="AF3515">
        <v>279835.18300000002</v>
      </c>
      <c r="AG3515">
        <v>280564.228</v>
      </c>
      <c r="AH3515">
        <v>281326.12800000003</v>
      </c>
      <c r="AI3515">
        <v>282113.29700000002</v>
      </c>
      <c r="AJ3515" t="s">
        <v>13</v>
      </c>
      <c r="AK3515" t="s">
        <v>8</v>
      </c>
    </row>
    <row r="3516" spans="1:38" x14ac:dyDescent="0.35">
      <c r="A3516" t="s">
        <v>71</v>
      </c>
      <c r="B3516" t="s">
        <v>76</v>
      </c>
      <c r="C3516" t="s">
        <v>14</v>
      </c>
      <c r="D3516">
        <v>771749.14399999997</v>
      </c>
      <c r="E3516">
        <v>770995.13300000003</v>
      </c>
      <c r="F3516">
        <v>735673.67299999995</v>
      </c>
      <c r="G3516">
        <v>676307.88699999999</v>
      </c>
      <c r="H3516">
        <v>646674.03500000003</v>
      </c>
      <c r="I3516">
        <v>635602.77099999995</v>
      </c>
      <c r="J3516">
        <v>627851.35800000001</v>
      </c>
      <c r="K3516">
        <v>622190.46100000001</v>
      </c>
      <c r="L3516">
        <v>618850.66299999994</v>
      </c>
      <c r="M3516">
        <v>616504.31499999994</v>
      </c>
      <c r="N3516">
        <v>614347.98499999999</v>
      </c>
      <c r="O3516">
        <v>612163.21799999999</v>
      </c>
      <c r="P3516">
        <v>609599.69200000004</v>
      </c>
      <c r="Q3516">
        <v>607054.95200000005</v>
      </c>
      <c r="R3516">
        <v>604270.78099999996</v>
      </c>
      <c r="S3516">
        <v>601459.83400000003</v>
      </c>
      <c r="T3516">
        <v>598970.35199999996</v>
      </c>
      <c r="U3516">
        <v>597414.10699999996</v>
      </c>
      <c r="V3516">
        <v>596179.57400000002</v>
      </c>
      <c r="W3516">
        <v>594837.04200000002</v>
      </c>
      <c r="X3516">
        <v>593368.81000000006</v>
      </c>
      <c r="Y3516">
        <v>592215.77099999995</v>
      </c>
      <c r="Z3516">
        <v>592052.16200000001</v>
      </c>
      <c r="AA3516">
        <v>592029.08200000005</v>
      </c>
      <c r="AB3516">
        <v>592354.74399999995</v>
      </c>
      <c r="AC3516">
        <v>593719.78899999999</v>
      </c>
      <c r="AD3516">
        <v>595314.64500000002</v>
      </c>
      <c r="AE3516">
        <v>596964.65500000003</v>
      </c>
      <c r="AF3516">
        <v>598686.05799999996</v>
      </c>
      <c r="AG3516">
        <v>600495.77599999995</v>
      </c>
      <c r="AH3516">
        <v>602383.05299999996</v>
      </c>
      <c r="AI3516">
        <v>604329.69999999995</v>
      </c>
      <c r="AJ3516" t="s">
        <v>14</v>
      </c>
      <c r="AK3516" t="s">
        <v>15</v>
      </c>
    </row>
    <row r="3517" spans="1:38" x14ac:dyDescent="0.35">
      <c r="A3517" t="s">
        <v>71</v>
      </c>
      <c r="B3517" t="s">
        <v>76</v>
      </c>
      <c r="C3517" t="s">
        <v>16</v>
      </c>
      <c r="D3517">
        <v>69100.612999999998</v>
      </c>
      <c r="E3517">
        <v>69021.615999999995</v>
      </c>
      <c r="F3517">
        <v>65924.888000000006</v>
      </c>
      <c r="G3517">
        <v>60707.203999999998</v>
      </c>
      <c r="H3517">
        <v>58113.196000000004</v>
      </c>
      <c r="I3517">
        <v>57156.480000000003</v>
      </c>
      <c r="J3517">
        <v>56492.313000000002</v>
      </c>
      <c r="K3517">
        <v>56012.036999999997</v>
      </c>
      <c r="L3517">
        <v>55736.036</v>
      </c>
      <c r="M3517">
        <v>55547.06</v>
      </c>
      <c r="N3517">
        <v>55374.392</v>
      </c>
      <c r="O3517">
        <v>55198.642</v>
      </c>
      <c r="P3517">
        <v>54993.597000000002</v>
      </c>
      <c r="Q3517">
        <v>54790.048999999999</v>
      </c>
      <c r="R3517">
        <v>54565.184999999998</v>
      </c>
      <c r="S3517">
        <v>54337.758000000002</v>
      </c>
      <c r="T3517">
        <v>54138.527999999998</v>
      </c>
      <c r="U3517">
        <v>54019.463000000003</v>
      </c>
      <c r="V3517">
        <v>53933.951999999997</v>
      </c>
      <c r="W3517">
        <v>53838.919000000002</v>
      </c>
      <c r="X3517">
        <v>53732.76</v>
      </c>
      <c r="Y3517">
        <v>53654.273999999998</v>
      </c>
      <c r="Z3517">
        <v>53662.745000000003</v>
      </c>
      <c r="AA3517">
        <v>53683.470999999998</v>
      </c>
      <c r="AB3517">
        <v>53734.222000000002</v>
      </c>
      <c r="AC3517">
        <v>53876.366999999998</v>
      </c>
      <c r="AD3517">
        <v>54039.133999999998</v>
      </c>
      <c r="AE3517">
        <v>54206.855000000003</v>
      </c>
      <c r="AF3517">
        <v>54381.1</v>
      </c>
      <c r="AG3517">
        <v>54563.343000000001</v>
      </c>
      <c r="AH3517">
        <v>54752.338000000003</v>
      </c>
      <c r="AI3517">
        <v>54946.536999999997</v>
      </c>
      <c r="AJ3517" t="s">
        <v>16</v>
      </c>
      <c r="AK3517" t="s">
        <v>8</v>
      </c>
      <c r="AL3517" t="s">
        <v>17</v>
      </c>
    </row>
    <row r="3518" spans="1:38" x14ac:dyDescent="0.35">
      <c r="A3518" t="s">
        <v>71</v>
      </c>
      <c r="B3518" t="s">
        <v>76</v>
      </c>
      <c r="C3518" t="s">
        <v>18</v>
      </c>
      <c r="D3518">
        <v>167934.51800000001</v>
      </c>
      <c r="E3518">
        <v>167405.20800000001</v>
      </c>
      <c r="F3518">
        <v>159877.90700000001</v>
      </c>
      <c r="G3518">
        <v>147266.51500000001</v>
      </c>
      <c r="H3518">
        <v>140945.27799999999</v>
      </c>
      <c r="I3518">
        <v>138550.76500000001</v>
      </c>
      <c r="J3518">
        <v>136858.79500000001</v>
      </c>
      <c r="K3518">
        <v>135609.34299999999</v>
      </c>
      <c r="L3518">
        <v>134850.99</v>
      </c>
      <c r="M3518">
        <v>134303.008</v>
      </c>
      <c r="N3518">
        <v>133795.443</v>
      </c>
      <c r="O3518">
        <v>133282.17300000001</v>
      </c>
      <c r="P3518">
        <v>132702.709</v>
      </c>
      <c r="Q3518">
        <v>132127.96599999999</v>
      </c>
      <c r="R3518">
        <v>131502.70300000001</v>
      </c>
      <c r="S3518">
        <v>130872.34299999999</v>
      </c>
      <c r="T3518">
        <v>130310.291</v>
      </c>
      <c r="U3518">
        <v>129932.383</v>
      </c>
      <c r="V3518">
        <v>129645.39599999999</v>
      </c>
      <c r="W3518">
        <v>129336.148</v>
      </c>
      <c r="X3518">
        <v>129000.39599999999</v>
      </c>
      <c r="Y3518">
        <v>128731.258</v>
      </c>
      <c r="Z3518">
        <v>128671.22900000001</v>
      </c>
      <c r="AA3518">
        <v>128640.177</v>
      </c>
      <c r="AB3518">
        <v>128681.591</v>
      </c>
      <c r="AC3518">
        <v>128942.901</v>
      </c>
      <c r="AD3518">
        <v>129254.254</v>
      </c>
      <c r="AE3518">
        <v>129578.039</v>
      </c>
      <c r="AF3518">
        <v>129918.38800000001</v>
      </c>
      <c r="AG3518">
        <v>130277.557</v>
      </c>
      <c r="AH3518">
        <v>130653.276</v>
      </c>
      <c r="AI3518">
        <v>131041.645</v>
      </c>
      <c r="AJ3518" t="s">
        <v>18</v>
      </c>
      <c r="AK3518" t="s">
        <v>19</v>
      </c>
    </row>
    <row r="3519" spans="1:38" x14ac:dyDescent="0.35">
      <c r="A3519" t="s">
        <v>71</v>
      </c>
      <c r="B3519" t="s">
        <v>76</v>
      </c>
      <c r="C3519" t="s">
        <v>20</v>
      </c>
      <c r="D3519">
        <v>448853.43699999998</v>
      </c>
      <c r="E3519">
        <v>447819.20299999998</v>
      </c>
      <c r="F3519">
        <v>427953.35700000002</v>
      </c>
      <c r="G3519">
        <v>394613.35600000003</v>
      </c>
      <c r="H3519">
        <v>377926.97399999999</v>
      </c>
      <c r="I3519">
        <v>371638.83</v>
      </c>
      <c r="J3519">
        <v>367209.74099999998</v>
      </c>
      <c r="K3519">
        <v>363950.96</v>
      </c>
      <c r="L3519">
        <v>361992.14199999999</v>
      </c>
      <c r="M3519">
        <v>360589.23599999998</v>
      </c>
      <c r="N3519">
        <v>359292.228</v>
      </c>
      <c r="O3519">
        <v>357978.5</v>
      </c>
      <c r="P3519">
        <v>356504.07199999999</v>
      </c>
      <c r="Q3519">
        <v>355041.39299999998</v>
      </c>
      <c r="R3519">
        <v>353443.58100000001</v>
      </c>
      <c r="S3519">
        <v>351831.25199999998</v>
      </c>
      <c r="T3519">
        <v>350399.40899999999</v>
      </c>
      <c r="U3519">
        <v>349447.967</v>
      </c>
      <c r="V3519">
        <v>348756.21600000001</v>
      </c>
      <c r="W3519">
        <v>348004.96899999998</v>
      </c>
      <c r="X3519">
        <v>347182.717</v>
      </c>
      <c r="Y3519">
        <v>346536.67499999999</v>
      </c>
      <c r="Z3519">
        <v>346445.25400000002</v>
      </c>
      <c r="AA3519">
        <v>346430.20400000003</v>
      </c>
      <c r="AB3519">
        <v>346605.57500000001</v>
      </c>
      <c r="AC3519">
        <v>347365.027</v>
      </c>
      <c r="AD3519">
        <v>348258.82500000001</v>
      </c>
      <c r="AE3519">
        <v>349186.16800000001</v>
      </c>
      <c r="AF3519">
        <v>350158.429</v>
      </c>
      <c r="AG3519">
        <v>351181.47600000002</v>
      </c>
      <c r="AH3519">
        <v>352248.49</v>
      </c>
      <c r="AI3519">
        <v>353349.24699999997</v>
      </c>
      <c r="AJ3519" t="s">
        <v>20</v>
      </c>
      <c r="AK3519" t="s">
        <v>9</v>
      </c>
    </row>
    <row r="3520" spans="1:38" x14ac:dyDescent="0.35">
      <c r="A3520" t="s">
        <v>71</v>
      </c>
      <c r="B3520" t="s">
        <v>76</v>
      </c>
      <c r="C3520" t="s">
        <v>21</v>
      </c>
      <c r="D3520">
        <v>64691.233</v>
      </c>
      <c r="E3520">
        <v>64726.732000000004</v>
      </c>
      <c r="F3520">
        <v>61844.036999999997</v>
      </c>
      <c r="G3520">
        <v>56931.014999999999</v>
      </c>
      <c r="H3520">
        <v>54526.968000000001</v>
      </c>
      <c r="I3520">
        <v>53687.972999999998</v>
      </c>
      <c r="J3520">
        <v>53127.853999999999</v>
      </c>
      <c r="K3520">
        <v>52742.379000000001</v>
      </c>
      <c r="L3520">
        <v>52551.332999999999</v>
      </c>
      <c r="M3520">
        <v>52442.260999999999</v>
      </c>
      <c r="N3520">
        <v>52347.796000000002</v>
      </c>
      <c r="O3520">
        <v>52249.108</v>
      </c>
      <c r="P3520">
        <v>52119.661999999997</v>
      </c>
      <c r="Q3520">
        <v>51990.771000000001</v>
      </c>
      <c r="R3520">
        <v>51840.966</v>
      </c>
      <c r="S3520">
        <v>51687.874000000003</v>
      </c>
      <c r="T3520">
        <v>51561.22</v>
      </c>
      <c r="U3520">
        <v>51517.061000000002</v>
      </c>
      <c r="V3520">
        <v>51497.665000000001</v>
      </c>
      <c r="W3520">
        <v>51468.678999999996</v>
      </c>
      <c r="X3520">
        <v>51428.857000000004</v>
      </c>
      <c r="Y3520">
        <v>51415.311999999998</v>
      </c>
      <c r="Z3520">
        <v>51484.62</v>
      </c>
      <c r="AA3520">
        <v>51565.942999999999</v>
      </c>
      <c r="AB3520">
        <v>51675.67</v>
      </c>
      <c r="AC3520">
        <v>51872.455999999998</v>
      </c>
      <c r="AD3520">
        <v>52088.603000000003</v>
      </c>
      <c r="AE3520">
        <v>52309.107000000004</v>
      </c>
      <c r="AF3520">
        <v>52535.199999999997</v>
      </c>
      <c r="AG3520">
        <v>52769.237999999998</v>
      </c>
      <c r="AH3520">
        <v>53009.497000000003</v>
      </c>
      <c r="AI3520">
        <v>53254.629000000001</v>
      </c>
      <c r="AJ3520" t="s">
        <v>21</v>
      </c>
      <c r="AK3520" t="s">
        <v>22</v>
      </c>
    </row>
    <row r="3521" spans="1:38" x14ac:dyDescent="0.35">
      <c r="A3521" t="s">
        <v>71</v>
      </c>
      <c r="B3521" t="s">
        <v>76</v>
      </c>
      <c r="C3521" t="s">
        <v>23</v>
      </c>
      <c r="D3521">
        <v>526225.75699999998</v>
      </c>
      <c r="E3521">
        <v>525863.64599999995</v>
      </c>
      <c r="F3521">
        <v>502121.73300000001</v>
      </c>
      <c r="G3521">
        <v>462112.109</v>
      </c>
      <c r="H3521">
        <v>442222.81599999999</v>
      </c>
      <c r="I3521">
        <v>434890.69300000003</v>
      </c>
      <c r="J3521">
        <v>429802.41800000001</v>
      </c>
      <c r="K3521">
        <v>426124.93099999998</v>
      </c>
      <c r="L3521">
        <v>424014.60600000003</v>
      </c>
      <c r="M3521">
        <v>422572.30599999998</v>
      </c>
      <c r="N3521">
        <v>421255.49300000002</v>
      </c>
      <c r="O3521">
        <v>419915.54599999997</v>
      </c>
      <c r="P3521">
        <v>418338.63500000001</v>
      </c>
      <c r="Q3521">
        <v>416773.011</v>
      </c>
      <c r="R3521">
        <v>415044.04300000001</v>
      </c>
      <c r="S3521">
        <v>413295.342</v>
      </c>
      <c r="T3521">
        <v>411762.92499999999</v>
      </c>
      <c r="U3521">
        <v>410854.69699999999</v>
      </c>
      <c r="V3521">
        <v>410185.761</v>
      </c>
      <c r="W3521">
        <v>409443.47600000002</v>
      </c>
      <c r="X3521">
        <v>408615.85600000003</v>
      </c>
      <c r="Y3521">
        <v>408000.64899999998</v>
      </c>
      <c r="Z3521">
        <v>408052.84499999997</v>
      </c>
      <c r="AA3521">
        <v>408199.57299999997</v>
      </c>
      <c r="AB3521">
        <v>408578.14899999998</v>
      </c>
      <c r="AC3521">
        <v>409658.00300000003</v>
      </c>
      <c r="AD3521">
        <v>410894.87300000002</v>
      </c>
      <c r="AE3521">
        <v>412169.23499999999</v>
      </c>
      <c r="AF3521">
        <v>413492.59899999999</v>
      </c>
      <c r="AG3521">
        <v>414876.973</v>
      </c>
      <c r="AH3521">
        <v>416313.17499999999</v>
      </c>
      <c r="AI3521">
        <v>417789.26799999998</v>
      </c>
      <c r="AJ3521" t="s">
        <v>23</v>
      </c>
      <c r="AK3521" t="s">
        <v>24</v>
      </c>
      <c r="AL3521" t="s">
        <v>17</v>
      </c>
    </row>
    <row r="3522" spans="1:38" x14ac:dyDescent="0.35">
      <c r="A3522" t="s">
        <v>71</v>
      </c>
      <c r="B3522" t="s">
        <v>76</v>
      </c>
      <c r="C3522" t="s">
        <v>25</v>
      </c>
      <c r="D3522">
        <v>308470.51699999999</v>
      </c>
      <c r="E3522">
        <v>307836.40100000001</v>
      </c>
      <c r="F3522">
        <v>294828.25699999998</v>
      </c>
      <c r="G3522">
        <v>273158.69400000002</v>
      </c>
      <c r="H3522">
        <v>262210.77</v>
      </c>
      <c r="I3522">
        <v>257954.61799999999</v>
      </c>
      <c r="J3522">
        <v>254896.128</v>
      </c>
      <c r="K3522">
        <v>252591.685</v>
      </c>
      <c r="L3522">
        <v>251124.182</v>
      </c>
      <c r="M3522">
        <v>250014.932</v>
      </c>
      <c r="N3522">
        <v>248974.739</v>
      </c>
      <c r="O3522">
        <v>247924.693</v>
      </c>
      <c r="P3522">
        <v>246835.84700000001</v>
      </c>
      <c r="Q3522">
        <v>245757.726</v>
      </c>
      <c r="R3522">
        <v>244593.36199999999</v>
      </c>
      <c r="S3522">
        <v>243422.00700000001</v>
      </c>
      <c r="T3522">
        <v>242368.315</v>
      </c>
      <c r="U3522">
        <v>241570.26</v>
      </c>
      <c r="V3522">
        <v>241037.959</v>
      </c>
      <c r="W3522">
        <v>240469.97099999999</v>
      </c>
      <c r="X3522">
        <v>239856.94699999999</v>
      </c>
      <c r="Y3522">
        <v>239357.26</v>
      </c>
      <c r="Z3522">
        <v>239213.60500000001</v>
      </c>
      <c r="AA3522">
        <v>239116.55499999999</v>
      </c>
      <c r="AB3522">
        <v>239136.019</v>
      </c>
      <c r="AC3522">
        <v>239531.481</v>
      </c>
      <c r="AD3522">
        <v>240020.01199999999</v>
      </c>
      <c r="AE3522">
        <v>240533.617</v>
      </c>
      <c r="AF3522">
        <v>241082.37400000001</v>
      </c>
      <c r="AG3522">
        <v>241665.33</v>
      </c>
      <c r="AH3522">
        <v>242277.329</v>
      </c>
      <c r="AI3522">
        <v>242911.74400000001</v>
      </c>
      <c r="AJ3522" t="s">
        <v>25</v>
      </c>
      <c r="AK3522" t="s">
        <v>15</v>
      </c>
    </row>
    <row r="3523" spans="1:38" x14ac:dyDescent="0.35">
      <c r="A3523" t="s">
        <v>71</v>
      </c>
      <c r="B3523" t="s">
        <v>76</v>
      </c>
      <c r="C3523" t="s">
        <v>26</v>
      </c>
      <c r="D3523">
        <v>129463.29</v>
      </c>
      <c r="E3523">
        <v>129331.984</v>
      </c>
      <c r="F3523">
        <v>123470.247</v>
      </c>
      <c r="G3523">
        <v>113563.92</v>
      </c>
      <c r="H3523">
        <v>108659.702</v>
      </c>
      <c r="I3523">
        <v>106876.849</v>
      </c>
      <c r="J3523">
        <v>105651.446</v>
      </c>
      <c r="K3523">
        <v>104776.22199999999</v>
      </c>
      <c r="L3523">
        <v>104290.15300000001</v>
      </c>
      <c r="M3523">
        <v>103969.575</v>
      </c>
      <c r="N3523">
        <v>103679.75</v>
      </c>
      <c r="O3523">
        <v>103383.609</v>
      </c>
      <c r="P3523">
        <v>103024.76</v>
      </c>
      <c r="Q3523">
        <v>102668.24800000001</v>
      </c>
      <c r="R3523">
        <v>102270.951</v>
      </c>
      <c r="S3523">
        <v>101868.33900000001</v>
      </c>
      <c r="T3523">
        <v>101519.228</v>
      </c>
      <c r="U3523">
        <v>101330.18399999999</v>
      </c>
      <c r="V3523">
        <v>101193.198</v>
      </c>
      <c r="W3523">
        <v>101037.716</v>
      </c>
      <c r="X3523">
        <v>100860.97199999999</v>
      </c>
      <c r="Y3523">
        <v>100736.96000000001</v>
      </c>
      <c r="Z3523">
        <v>100778.65300000001</v>
      </c>
      <c r="AA3523">
        <v>100844.111</v>
      </c>
      <c r="AB3523">
        <v>100967.276</v>
      </c>
      <c r="AC3523">
        <v>101264.462</v>
      </c>
      <c r="AD3523">
        <v>101600.22</v>
      </c>
      <c r="AE3523">
        <v>101944.98</v>
      </c>
      <c r="AF3523">
        <v>102301.36</v>
      </c>
      <c r="AG3523">
        <v>102672.98699999999</v>
      </c>
      <c r="AH3523">
        <v>103057.34699999999</v>
      </c>
      <c r="AI3523">
        <v>103451.54700000001</v>
      </c>
      <c r="AJ3523" t="s">
        <v>26</v>
      </c>
      <c r="AK3523" t="s">
        <v>17</v>
      </c>
    </row>
    <row r="3524" spans="1:38" x14ac:dyDescent="0.35">
      <c r="A3524" t="s">
        <v>71</v>
      </c>
      <c r="B3524" t="s">
        <v>76</v>
      </c>
      <c r="C3524" t="s">
        <v>27</v>
      </c>
      <c r="D3524">
        <v>252121.88399999999</v>
      </c>
      <c r="E3524">
        <v>251502.37</v>
      </c>
      <c r="F3524">
        <v>240475.64499999999</v>
      </c>
      <c r="G3524">
        <v>222046.39</v>
      </c>
      <c r="H3524">
        <v>212789.91099999999</v>
      </c>
      <c r="I3524">
        <v>209256.32500000001</v>
      </c>
      <c r="J3524">
        <v>206746.747</v>
      </c>
      <c r="K3524">
        <v>204881.758</v>
      </c>
      <c r="L3524">
        <v>203731.546</v>
      </c>
      <c r="M3524">
        <v>202887.08100000001</v>
      </c>
      <c r="N3524">
        <v>202101.00200000001</v>
      </c>
      <c r="O3524">
        <v>201306.13399999999</v>
      </c>
      <c r="P3524">
        <v>200441.34899999999</v>
      </c>
      <c r="Q3524">
        <v>199584.42300000001</v>
      </c>
      <c r="R3524">
        <v>198654.00200000001</v>
      </c>
      <c r="S3524">
        <v>197716.853</v>
      </c>
      <c r="T3524">
        <v>196879.40400000001</v>
      </c>
      <c r="U3524">
        <v>196286.337</v>
      </c>
      <c r="V3524">
        <v>195867.95699999999</v>
      </c>
      <c r="W3524">
        <v>195418.245</v>
      </c>
      <c r="X3524">
        <v>194930.212</v>
      </c>
      <c r="Y3524">
        <v>194538.86300000001</v>
      </c>
      <c r="Z3524">
        <v>194450.79199999999</v>
      </c>
      <c r="AA3524">
        <v>194403.47500000001</v>
      </c>
      <c r="AB3524">
        <v>194458.33100000001</v>
      </c>
      <c r="AC3524">
        <v>194832.264</v>
      </c>
      <c r="AD3524">
        <v>195281.56099999999</v>
      </c>
      <c r="AE3524">
        <v>195750.158</v>
      </c>
      <c r="AF3524">
        <v>196245.378</v>
      </c>
      <c r="AG3524">
        <v>196768.359</v>
      </c>
      <c r="AH3524">
        <v>197315.38399999999</v>
      </c>
      <c r="AI3524">
        <v>197880.777</v>
      </c>
      <c r="AJ3524" t="s">
        <v>27</v>
      </c>
      <c r="AK3524" t="s">
        <v>8</v>
      </c>
      <c r="AL3524" t="s">
        <v>17</v>
      </c>
    </row>
    <row r="3525" spans="1:38" x14ac:dyDescent="0.35">
      <c r="A3525" t="s">
        <v>71</v>
      </c>
      <c r="B3525" t="s">
        <v>76</v>
      </c>
      <c r="C3525" t="s">
        <v>28</v>
      </c>
      <c r="D3525">
        <v>142696.10200000001</v>
      </c>
      <c r="E3525">
        <v>142510.02799999999</v>
      </c>
      <c r="F3525">
        <v>136026.986</v>
      </c>
      <c r="G3525">
        <v>125154.656</v>
      </c>
      <c r="H3525">
        <v>119711.37</v>
      </c>
      <c r="I3525">
        <v>117657.611</v>
      </c>
      <c r="J3525">
        <v>116210.31600000001</v>
      </c>
      <c r="K3525">
        <v>115145.06</v>
      </c>
      <c r="L3525">
        <v>114503.86900000001</v>
      </c>
      <c r="M3525">
        <v>114044.38400000001</v>
      </c>
      <c r="N3525">
        <v>113619.891</v>
      </c>
      <c r="O3525">
        <v>113190.55</v>
      </c>
      <c r="P3525">
        <v>112697.391</v>
      </c>
      <c r="Q3525">
        <v>112208.076</v>
      </c>
      <c r="R3525">
        <v>111675.20699999999</v>
      </c>
      <c r="S3525">
        <v>111137.789</v>
      </c>
      <c r="T3525">
        <v>110659.30499999999</v>
      </c>
      <c r="U3525">
        <v>110346.262</v>
      </c>
      <c r="V3525">
        <v>110100.571</v>
      </c>
      <c r="W3525">
        <v>109835.442</v>
      </c>
      <c r="X3525">
        <v>109547.446</v>
      </c>
      <c r="Y3525">
        <v>109317.046</v>
      </c>
      <c r="Z3525">
        <v>109267.33500000001</v>
      </c>
      <c r="AA3525">
        <v>109243.05899999999</v>
      </c>
      <c r="AB3525">
        <v>109282.107</v>
      </c>
      <c r="AC3525">
        <v>109511.061</v>
      </c>
      <c r="AD3525">
        <v>109782.541</v>
      </c>
      <c r="AE3525">
        <v>110064.429</v>
      </c>
      <c r="AF3525">
        <v>110359.935</v>
      </c>
      <c r="AG3525">
        <v>110671.63400000001</v>
      </c>
      <c r="AH3525">
        <v>110997.60799999999</v>
      </c>
      <c r="AI3525">
        <v>111334.504</v>
      </c>
      <c r="AJ3525" t="s">
        <v>28</v>
      </c>
      <c r="AK3525" t="s">
        <v>19</v>
      </c>
    </row>
    <row r="3526" spans="1:38" x14ac:dyDescent="0.35">
      <c r="A3526" t="s">
        <v>71</v>
      </c>
      <c r="B3526" t="s">
        <v>76</v>
      </c>
      <c r="C3526" t="s">
        <v>29</v>
      </c>
      <c r="D3526">
        <v>6107.2079999999996</v>
      </c>
      <c r="E3526">
        <v>6121.5230000000001</v>
      </c>
      <c r="F3526">
        <v>5853.4369999999999</v>
      </c>
      <c r="G3526">
        <v>5392.9390000000003</v>
      </c>
      <c r="H3526">
        <v>5170.1080000000002</v>
      </c>
      <c r="I3526">
        <v>5095.4579999999996</v>
      </c>
      <c r="J3526">
        <v>5047.1639999999998</v>
      </c>
      <c r="K3526">
        <v>5015.3209999999999</v>
      </c>
      <c r="L3526">
        <v>5001.826</v>
      </c>
      <c r="M3526">
        <v>4996</v>
      </c>
      <c r="N3526">
        <v>4991.4880000000003</v>
      </c>
      <c r="O3526">
        <v>4986.4799999999996</v>
      </c>
      <c r="P3526">
        <v>4978.6440000000002</v>
      </c>
      <c r="Q3526">
        <v>4970.8050000000003</v>
      </c>
      <c r="R3526">
        <v>4960.9520000000002</v>
      </c>
      <c r="S3526">
        <v>4950.7309999999998</v>
      </c>
      <c r="T3526">
        <v>4942.9840000000004</v>
      </c>
      <c r="U3526">
        <v>4943.3500000000004</v>
      </c>
      <c r="V3526">
        <v>4945.8540000000003</v>
      </c>
      <c r="W3526">
        <v>4947.4229999999998</v>
      </c>
      <c r="X3526">
        <v>4947.9560000000001</v>
      </c>
      <c r="Y3526">
        <v>4950.9650000000001</v>
      </c>
      <c r="Z3526">
        <v>4961.7920000000004</v>
      </c>
      <c r="AA3526">
        <v>4973.7790000000005</v>
      </c>
      <c r="AB3526">
        <v>4988.4059999999999</v>
      </c>
      <c r="AC3526">
        <v>5011.2510000000002</v>
      </c>
      <c r="AD3526">
        <v>5035.9279999999999</v>
      </c>
      <c r="AE3526">
        <v>5061.0020000000004</v>
      </c>
      <c r="AF3526">
        <v>5086.5749999999998</v>
      </c>
      <c r="AG3526">
        <v>5112.9380000000001</v>
      </c>
      <c r="AH3526">
        <v>5139.8739999999998</v>
      </c>
      <c r="AI3526">
        <v>5167.2690000000002</v>
      </c>
      <c r="AJ3526" t="s">
        <v>29</v>
      </c>
      <c r="AK3526" t="s">
        <v>30</v>
      </c>
    </row>
    <row r="3527" spans="1:38" x14ac:dyDescent="0.35">
      <c r="A3527" t="s">
        <v>71</v>
      </c>
      <c r="B3527" t="s">
        <v>76</v>
      </c>
      <c r="C3527" t="s">
        <v>31</v>
      </c>
      <c r="D3527">
        <v>427768.283</v>
      </c>
      <c r="E3527">
        <v>426216.84299999999</v>
      </c>
      <c r="F3527">
        <v>408360.712</v>
      </c>
      <c r="G3527">
        <v>378626.413</v>
      </c>
      <c r="H3527">
        <v>363590.88099999999</v>
      </c>
      <c r="I3527">
        <v>357730.16399999999</v>
      </c>
      <c r="J3527">
        <v>353511.13199999998</v>
      </c>
      <c r="K3527">
        <v>350325.69799999997</v>
      </c>
      <c r="L3527">
        <v>348287.64500000002</v>
      </c>
      <c r="M3527">
        <v>346740.64899999998</v>
      </c>
      <c r="N3527">
        <v>345288.06400000001</v>
      </c>
      <c r="O3527">
        <v>343821.72899999999</v>
      </c>
      <c r="P3527">
        <v>342315.05300000001</v>
      </c>
      <c r="Q3527">
        <v>340823.28499999997</v>
      </c>
      <c r="R3527">
        <v>339212.76400000002</v>
      </c>
      <c r="S3527">
        <v>337592.66600000003</v>
      </c>
      <c r="T3527">
        <v>336133.84600000002</v>
      </c>
      <c r="U3527">
        <v>335012.72100000002</v>
      </c>
      <c r="V3527">
        <v>334277.90299999999</v>
      </c>
      <c r="W3527">
        <v>333494.27299999999</v>
      </c>
      <c r="X3527">
        <v>332648.49800000002</v>
      </c>
      <c r="Y3527">
        <v>331957.89399999997</v>
      </c>
      <c r="Z3527">
        <v>331755.59999999998</v>
      </c>
      <c r="AA3527">
        <v>331616.28700000001</v>
      </c>
      <c r="AB3527">
        <v>331635.43699999998</v>
      </c>
      <c r="AC3527">
        <v>332170.72600000002</v>
      </c>
      <c r="AD3527">
        <v>332835.01500000001</v>
      </c>
      <c r="AE3527">
        <v>333534.28600000002</v>
      </c>
      <c r="AF3527">
        <v>334283.07500000001</v>
      </c>
      <c r="AG3527">
        <v>335078.79100000003</v>
      </c>
      <c r="AH3527">
        <v>335914.38</v>
      </c>
      <c r="AI3527">
        <v>336780.68699999998</v>
      </c>
      <c r="AJ3527" t="s">
        <v>31</v>
      </c>
      <c r="AK3527" t="s">
        <v>24</v>
      </c>
    </row>
    <row r="3528" spans="1:38" x14ac:dyDescent="0.35">
      <c r="A3528" t="s">
        <v>71</v>
      </c>
      <c r="B3528" t="s">
        <v>76</v>
      </c>
      <c r="C3528" t="s">
        <v>32</v>
      </c>
      <c r="D3528">
        <v>642672.60499999998</v>
      </c>
      <c r="E3528">
        <v>643343.82200000004</v>
      </c>
      <c r="F3528">
        <v>615279.02399999998</v>
      </c>
      <c r="G3528">
        <v>568320.98100000003</v>
      </c>
      <c r="H3528">
        <v>544732.21900000004</v>
      </c>
      <c r="I3528">
        <v>535732.04299999995</v>
      </c>
      <c r="J3528">
        <v>529341.08200000005</v>
      </c>
      <c r="K3528">
        <v>524592.96299999999</v>
      </c>
      <c r="L3528">
        <v>521668.62400000001</v>
      </c>
      <c r="M3528">
        <v>519524.67800000001</v>
      </c>
      <c r="N3528">
        <v>517529.886</v>
      </c>
      <c r="O3528">
        <v>515512.57199999999</v>
      </c>
      <c r="P3528">
        <v>513319.36300000001</v>
      </c>
      <c r="Q3528">
        <v>511145.31099999999</v>
      </c>
      <c r="R3528">
        <v>508782.27899999998</v>
      </c>
      <c r="S3528">
        <v>506400.95400000003</v>
      </c>
      <c r="T3528">
        <v>504273.85200000001</v>
      </c>
      <c r="U3528">
        <v>502773.12400000001</v>
      </c>
      <c r="V3528">
        <v>501718.24599999998</v>
      </c>
      <c r="W3528">
        <v>500582.136</v>
      </c>
      <c r="X3528">
        <v>499346.886</v>
      </c>
      <c r="Y3528">
        <v>498358.53899999999</v>
      </c>
      <c r="Z3528">
        <v>498147.049</v>
      </c>
      <c r="AA3528">
        <v>498039.96299999999</v>
      </c>
      <c r="AB3528">
        <v>498195.01199999999</v>
      </c>
      <c r="AC3528">
        <v>499168.82299999997</v>
      </c>
      <c r="AD3528">
        <v>500336.054</v>
      </c>
      <c r="AE3528">
        <v>501552.98300000001</v>
      </c>
      <c r="AF3528">
        <v>502838.08299999998</v>
      </c>
      <c r="AG3528">
        <v>504194.84299999999</v>
      </c>
      <c r="AH3528">
        <v>505613.66899999999</v>
      </c>
      <c r="AI3528">
        <v>507080.04100000003</v>
      </c>
      <c r="AJ3528" t="s">
        <v>32</v>
      </c>
      <c r="AK3528" t="s">
        <v>8</v>
      </c>
    </row>
    <row r="3529" spans="1:38" x14ac:dyDescent="0.35">
      <c r="A3529" t="s">
        <v>71</v>
      </c>
      <c r="B3529" t="s">
        <v>76</v>
      </c>
      <c r="C3529" t="s">
        <v>33</v>
      </c>
      <c r="D3529">
        <v>1317367.9539999999</v>
      </c>
      <c r="E3529">
        <v>1316862.7960000001</v>
      </c>
      <c r="F3529">
        <v>1265867.7180000001</v>
      </c>
      <c r="G3529">
        <v>1181149.18</v>
      </c>
      <c r="H3529">
        <v>1138120.1669999999</v>
      </c>
      <c r="I3529">
        <v>1121113.3160000001</v>
      </c>
      <c r="J3529">
        <v>1108755.7069999999</v>
      </c>
      <c r="K3529">
        <v>1099321.0519999999</v>
      </c>
      <c r="L3529">
        <v>1093134.6429999999</v>
      </c>
      <c r="M3529">
        <v>1088332.5490000001</v>
      </c>
      <c r="N3529">
        <v>1083790.409</v>
      </c>
      <c r="O3529">
        <v>1079199.76</v>
      </c>
      <c r="P3529">
        <v>1074849.48</v>
      </c>
      <c r="Q3529">
        <v>1070547.8940000001</v>
      </c>
      <c r="R3529">
        <v>1065900.871</v>
      </c>
      <c r="S3529">
        <v>1061228.1629999999</v>
      </c>
      <c r="T3529">
        <v>1057013.4380000001</v>
      </c>
      <c r="U3529">
        <v>1053456.862</v>
      </c>
      <c r="V3529">
        <v>1051550.9839999999</v>
      </c>
      <c r="W3529">
        <v>1049513</v>
      </c>
      <c r="X3529">
        <v>1047294.077</v>
      </c>
      <c r="Y3529">
        <v>1045511.298</v>
      </c>
      <c r="Z3529">
        <v>1045112.92</v>
      </c>
      <c r="AA3529">
        <v>1044875.169</v>
      </c>
      <c r="AB3529">
        <v>1045049.392</v>
      </c>
      <c r="AC3529">
        <v>1046696.447</v>
      </c>
      <c r="AD3529">
        <v>1048747.425</v>
      </c>
      <c r="AE3529">
        <v>1050914.922</v>
      </c>
      <c r="AF3529">
        <v>1053256.6459999999</v>
      </c>
      <c r="AG3529">
        <v>1055739.5660000001</v>
      </c>
      <c r="AH3529">
        <v>1058337.7779999999</v>
      </c>
      <c r="AI3529">
        <v>1061025.2</v>
      </c>
      <c r="AJ3529" t="s">
        <v>33</v>
      </c>
      <c r="AK3529" t="s">
        <v>8</v>
      </c>
    </row>
    <row r="3530" spans="1:38" x14ac:dyDescent="0.35">
      <c r="A3530" t="s">
        <v>71</v>
      </c>
      <c r="B3530" t="s">
        <v>76</v>
      </c>
      <c r="C3530" t="s">
        <v>34</v>
      </c>
      <c r="D3530">
        <v>211702.269</v>
      </c>
      <c r="E3530">
        <v>211088.448</v>
      </c>
      <c r="F3530">
        <v>201752.989</v>
      </c>
      <c r="G3530">
        <v>186131.59</v>
      </c>
      <c r="H3530">
        <v>178285.47500000001</v>
      </c>
      <c r="I3530">
        <v>175293.52299999999</v>
      </c>
      <c r="J3530">
        <v>173170.06599999999</v>
      </c>
      <c r="K3530">
        <v>171593.61799999999</v>
      </c>
      <c r="L3530">
        <v>170624.405</v>
      </c>
      <c r="M3530">
        <v>169915.28</v>
      </c>
      <c r="N3530">
        <v>169256.19899999999</v>
      </c>
      <c r="O3530">
        <v>168590.04199999999</v>
      </c>
      <c r="P3530">
        <v>167855.304</v>
      </c>
      <c r="Q3530">
        <v>167126.815</v>
      </c>
      <c r="R3530">
        <v>166335.75599999999</v>
      </c>
      <c r="S3530">
        <v>165538.61799999999</v>
      </c>
      <c r="T3530">
        <v>164826.16699999999</v>
      </c>
      <c r="U3530">
        <v>164331.72200000001</v>
      </c>
      <c r="V3530">
        <v>163968.875</v>
      </c>
      <c r="W3530">
        <v>163578.80799999999</v>
      </c>
      <c r="X3530">
        <v>163155.91399999999</v>
      </c>
      <c r="Y3530">
        <v>162815.375</v>
      </c>
      <c r="Z3530">
        <v>162733.53400000001</v>
      </c>
      <c r="AA3530">
        <v>162687.106</v>
      </c>
      <c r="AB3530">
        <v>162729.158</v>
      </c>
      <c r="AC3530">
        <v>163043.63200000001</v>
      </c>
      <c r="AD3530">
        <v>163421.41899999999</v>
      </c>
      <c r="AE3530">
        <v>163815.288</v>
      </c>
      <c r="AF3530">
        <v>164230.837</v>
      </c>
      <c r="AG3530">
        <v>164670.12100000001</v>
      </c>
      <c r="AH3530">
        <v>165130.065</v>
      </c>
      <c r="AI3530">
        <v>165605.85800000001</v>
      </c>
      <c r="AJ3530" t="s">
        <v>34</v>
      </c>
      <c r="AK3530" t="s">
        <v>19</v>
      </c>
    </row>
    <row r="3531" spans="1:38" x14ac:dyDescent="0.35">
      <c r="A3531" t="s">
        <v>71</v>
      </c>
      <c r="B3531" t="s">
        <v>76</v>
      </c>
      <c r="C3531" t="s">
        <v>35</v>
      </c>
      <c r="D3531">
        <v>464049.93400000001</v>
      </c>
      <c r="E3531">
        <v>464268.7</v>
      </c>
      <c r="F3531">
        <v>446459.10800000001</v>
      </c>
      <c r="G3531">
        <v>416934.30599999998</v>
      </c>
      <c r="H3531">
        <v>401900.00400000002</v>
      </c>
      <c r="I3531">
        <v>395909.15399999998</v>
      </c>
      <c r="J3531">
        <v>391534.74300000002</v>
      </c>
      <c r="K3531">
        <v>388176.54</v>
      </c>
      <c r="L3531">
        <v>385947.43599999999</v>
      </c>
      <c r="M3531">
        <v>384199.62800000003</v>
      </c>
      <c r="N3531">
        <v>382542.66899999999</v>
      </c>
      <c r="O3531">
        <v>380869.25599999999</v>
      </c>
      <c r="P3531">
        <v>379301.30300000001</v>
      </c>
      <c r="Q3531">
        <v>377751.42700000003</v>
      </c>
      <c r="R3531">
        <v>376081.978</v>
      </c>
      <c r="S3531">
        <v>374404.48800000001</v>
      </c>
      <c r="T3531">
        <v>372886.81699999998</v>
      </c>
      <c r="U3531">
        <v>371582.31199999998</v>
      </c>
      <c r="V3531">
        <v>370882.25400000002</v>
      </c>
      <c r="W3531">
        <v>370137.22399999999</v>
      </c>
      <c r="X3531">
        <v>369329.71299999999</v>
      </c>
      <c r="Y3531">
        <v>368673.837</v>
      </c>
      <c r="Z3531">
        <v>368498.63799999998</v>
      </c>
      <c r="AA3531">
        <v>368378.717</v>
      </c>
      <c r="AB3531">
        <v>368399.98100000003</v>
      </c>
      <c r="AC3531">
        <v>368932.91499999998</v>
      </c>
      <c r="AD3531">
        <v>369608.34399999998</v>
      </c>
      <c r="AE3531">
        <v>370325.39799999999</v>
      </c>
      <c r="AF3531">
        <v>371104.87699999998</v>
      </c>
      <c r="AG3531">
        <v>371934.14399999997</v>
      </c>
      <c r="AH3531">
        <v>372803.728</v>
      </c>
      <c r="AI3531">
        <v>373704.609</v>
      </c>
      <c r="AJ3531" t="s">
        <v>35</v>
      </c>
      <c r="AK3531" t="s">
        <v>15</v>
      </c>
    </row>
    <row r="3532" spans="1:38" x14ac:dyDescent="0.35">
      <c r="A3532" t="s">
        <v>71</v>
      </c>
      <c r="B3532" t="s">
        <v>76</v>
      </c>
      <c r="C3532" t="s">
        <v>36</v>
      </c>
      <c r="D3532">
        <v>26789.517</v>
      </c>
      <c r="E3532">
        <v>26763.485000000001</v>
      </c>
      <c r="F3532">
        <v>25786.526999999998</v>
      </c>
      <c r="G3532">
        <v>24169.848000000002</v>
      </c>
      <c r="H3532">
        <v>23343.983</v>
      </c>
      <c r="I3532">
        <v>23011.647000000001</v>
      </c>
      <c r="J3532">
        <v>22767.440999999999</v>
      </c>
      <c r="K3532">
        <v>22578.583999999999</v>
      </c>
      <c r="L3532">
        <v>22451.269</v>
      </c>
      <c r="M3532">
        <v>22350.112000000001</v>
      </c>
      <c r="N3532">
        <v>22253.813999999998</v>
      </c>
      <c r="O3532">
        <v>22156.5</v>
      </c>
      <c r="P3532">
        <v>22069.634999999998</v>
      </c>
      <c r="Q3532">
        <v>21983.848000000002</v>
      </c>
      <c r="R3532">
        <v>21891.428</v>
      </c>
      <c r="S3532">
        <v>21798.596000000001</v>
      </c>
      <c r="T3532">
        <v>21714.495999999999</v>
      </c>
      <c r="U3532">
        <v>21638.069</v>
      </c>
      <c r="V3532">
        <v>21601.964</v>
      </c>
      <c r="W3532">
        <v>21563.492999999999</v>
      </c>
      <c r="X3532">
        <v>21521.557000000001</v>
      </c>
      <c r="Y3532">
        <v>21487.846000000001</v>
      </c>
      <c r="Z3532">
        <v>21480.353999999999</v>
      </c>
      <c r="AA3532">
        <v>21475.643</v>
      </c>
      <c r="AB3532">
        <v>21478.141</v>
      </c>
      <c r="AC3532">
        <v>21508.673999999999</v>
      </c>
      <c r="AD3532">
        <v>21547.484</v>
      </c>
      <c r="AE3532">
        <v>21588.794999999998</v>
      </c>
      <c r="AF3532">
        <v>21633.962</v>
      </c>
      <c r="AG3532">
        <v>21681.952000000001</v>
      </c>
      <c r="AH3532">
        <v>21732.173999999999</v>
      </c>
      <c r="AI3532">
        <v>21784.131000000001</v>
      </c>
      <c r="AJ3532" t="s">
        <v>36</v>
      </c>
      <c r="AK3532" t="s">
        <v>11</v>
      </c>
      <c r="AL3532" t="s">
        <v>9</v>
      </c>
    </row>
    <row r="3533" spans="1:38" x14ac:dyDescent="0.35">
      <c r="A3533" t="s">
        <v>71</v>
      </c>
      <c r="B3533" t="s">
        <v>76</v>
      </c>
      <c r="C3533" t="s">
        <v>37</v>
      </c>
      <c r="D3533">
        <v>230560.01</v>
      </c>
      <c r="E3533">
        <v>229759.02600000001</v>
      </c>
      <c r="F3533">
        <v>219560.13500000001</v>
      </c>
      <c r="G3533">
        <v>202463.65700000001</v>
      </c>
      <c r="H3533">
        <v>193898.005</v>
      </c>
      <c r="I3533">
        <v>190657.95199999999</v>
      </c>
      <c r="J3533">
        <v>188370.33600000001</v>
      </c>
      <c r="K3533">
        <v>186682.37700000001</v>
      </c>
      <c r="L3533">
        <v>185660.17199999999</v>
      </c>
      <c r="M3533">
        <v>184922.804</v>
      </c>
      <c r="N3533">
        <v>184239.834</v>
      </c>
      <c r="O3533">
        <v>183548.571</v>
      </c>
      <c r="P3533">
        <v>182776.63200000001</v>
      </c>
      <c r="Q3533">
        <v>182011.04</v>
      </c>
      <c r="R3533">
        <v>181176.53599999999</v>
      </c>
      <c r="S3533">
        <v>180334.932</v>
      </c>
      <c r="T3533">
        <v>179585.88099999999</v>
      </c>
      <c r="U3533">
        <v>179080.14</v>
      </c>
      <c r="V3533">
        <v>178710.90900000001</v>
      </c>
      <c r="W3533">
        <v>178311.511</v>
      </c>
      <c r="X3533">
        <v>177875.95499999999</v>
      </c>
      <c r="Y3533">
        <v>177530.62599999999</v>
      </c>
      <c r="Z3533">
        <v>177468.948</v>
      </c>
      <c r="AA3533">
        <v>177446.201</v>
      </c>
      <c r="AB3533">
        <v>177520.709</v>
      </c>
      <c r="AC3533">
        <v>177893.80100000001</v>
      </c>
      <c r="AD3533">
        <v>178335.758</v>
      </c>
      <c r="AE3533">
        <v>178794.97899999999</v>
      </c>
      <c r="AF3533">
        <v>179277.432</v>
      </c>
      <c r="AG3533">
        <v>179785.75599999999</v>
      </c>
      <c r="AH3533">
        <v>180316.56599999999</v>
      </c>
      <c r="AI3533">
        <v>180864.6</v>
      </c>
      <c r="AJ3533" t="s">
        <v>37</v>
      </c>
      <c r="AK3533" t="s">
        <v>22</v>
      </c>
      <c r="AL3533" t="s">
        <v>24</v>
      </c>
    </row>
    <row r="3534" spans="1:38" x14ac:dyDescent="0.35">
      <c r="A3534" t="s">
        <v>71</v>
      </c>
      <c r="B3534" t="s">
        <v>76</v>
      </c>
      <c r="C3534" t="s">
        <v>38</v>
      </c>
      <c r="D3534">
        <v>245150.81</v>
      </c>
      <c r="E3534">
        <v>245066.856</v>
      </c>
      <c r="F3534">
        <v>233930.79199999999</v>
      </c>
      <c r="G3534">
        <v>215159.74400000001</v>
      </c>
      <c r="H3534">
        <v>205827.628</v>
      </c>
      <c r="I3534">
        <v>202387.53700000001</v>
      </c>
      <c r="J3534">
        <v>200000.34099999999</v>
      </c>
      <c r="K3534">
        <v>198275.36199999999</v>
      </c>
      <c r="L3534">
        <v>197286.106</v>
      </c>
      <c r="M3534">
        <v>196610.72399999999</v>
      </c>
      <c r="N3534">
        <v>195994.48499999999</v>
      </c>
      <c r="O3534">
        <v>195367.70499999999</v>
      </c>
      <c r="P3534">
        <v>194623.43900000001</v>
      </c>
      <c r="Q3534">
        <v>193884.32399999999</v>
      </c>
      <c r="R3534">
        <v>193068.56700000001</v>
      </c>
      <c r="S3534">
        <v>192243.46799999999</v>
      </c>
      <c r="T3534">
        <v>191519.883</v>
      </c>
      <c r="U3534">
        <v>191094.261</v>
      </c>
      <c r="V3534">
        <v>190771.503</v>
      </c>
      <c r="W3534">
        <v>190414.084</v>
      </c>
      <c r="X3534">
        <v>190016.53899999999</v>
      </c>
      <c r="Y3534">
        <v>189718.785</v>
      </c>
      <c r="Z3534">
        <v>189734.68799999999</v>
      </c>
      <c r="AA3534">
        <v>189795.26199999999</v>
      </c>
      <c r="AB3534">
        <v>189965.56599999999</v>
      </c>
      <c r="AC3534">
        <v>190465.44</v>
      </c>
      <c r="AD3534">
        <v>191038.45499999999</v>
      </c>
      <c r="AE3534">
        <v>191628.829</v>
      </c>
      <c r="AF3534">
        <v>192241.68100000001</v>
      </c>
      <c r="AG3534">
        <v>192883.027</v>
      </c>
      <c r="AH3534">
        <v>193548.75899999999</v>
      </c>
      <c r="AI3534">
        <v>194233.25099999999</v>
      </c>
      <c r="AJ3534" t="s">
        <v>38</v>
      </c>
      <c r="AK3534" t="s">
        <v>22</v>
      </c>
      <c r="AL3534" t="s">
        <v>24</v>
      </c>
    </row>
    <row r="3535" spans="1:38" x14ac:dyDescent="0.35">
      <c r="A3535" t="s">
        <v>71</v>
      </c>
      <c r="B3535" t="s">
        <v>76</v>
      </c>
      <c r="C3535" t="s">
        <v>39</v>
      </c>
      <c r="D3535">
        <v>331545.82699999999</v>
      </c>
      <c r="E3535">
        <v>331662.85499999998</v>
      </c>
      <c r="F3535">
        <v>317492.424</v>
      </c>
      <c r="G3535">
        <v>293838.10800000001</v>
      </c>
      <c r="H3535">
        <v>281917.95500000002</v>
      </c>
      <c r="I3535">
        <v>277322.32299999997</v>
      </c>
      <c r="J3535">
        <v>274036.94199999998</v>
      </c>
      <c r="K3535">
        <v>271576.467</v>
      </c>
      <c r="L3535">
        <v>270031.685</v>
      </c>
      <c r="M3535">
        <v>268878.69900000002</v>
      </c>
      <c r="N3535">
        <v>267800.73499999999</v>
      </c>
      <c r="O3535">
        <v>266711.53200000001</v>
      </c>
      <c r="P3535">
        <v>265562.32400000002</v>
      </c>
      <c r="Q3535">
        <v>264423.84100000001</v>
      </c>
      <c r="R3535">
        <v>263190.484</v>
      </c>
      <c r="S3535">
        <v>261948.68100000001</v>
      </c>
      <c r="T3535">
        <v>260835.00899999999</v>
      </c>
      <c r="U3535">
        <v>260012.799</v>
      </c>
      <c r="V3535">
        <v>259457.40100000001</v>
      </c>
      <c r="W3535">
        <v>258862.125</v>
      </c>
      <c r="X3535">
        <v>258217.14300000001</v>
      </c>
      <c r="Y3535">
        <v>257696.01800000001</v>
      </c>
      <c r="Z3535">
        <v>257564.69</v>
      </c>
      <c r="AA3535">
        <v>257484.62</v>
      </c>
      <c r="AB3535">
        <v>257533.46599999999</v>
      </c>
      <c r="AC3535">
        <v>257993.70499999999</v>
      </c>
      <c r="AD3535">
        <v>258553.97</v>
      </c>
      <c r="AE3535">
        <v>259140.65</v>
      </c>
      <c r="AF3535">
        <v>259764.21400000001</v>
      </c>
      <c r="AG3535">
        <v>260424.446</v>
      </c>
      <c r="AH3535">
        <v>261116.11900000001</v>
      </c>
      <c r="AI3535">
        <v>261831.935</v>
      </c>
      <c r="AJ3535" t="s">
        <v>39</v>
      </c>
      <c r="AK3535" t="s">
        <v>15</v>
      </c>
    </row>
    <row r="3536" spans="1:38" x14ac:dyDescent="0.35">
      <c r="A3536" t="s">
        <v>71</v>
      </c>
      <c r="B3536" t="s">
        <v>76</v>
      </c>
      <c r="C3536" t="s">
        <v>40</v>
      </c>
      <c r="D3536">
        <v>483290.97899999999</v>
      </c>
      <c r="E3536">
        <v>482788.54100000003</v>
      </c>
      <c r="F3536">
        <v>461492.53399999999</v>
      </c>
      <c r="G3536">
        <v>425537.04599999997</v>
      </c>
      <c r="H3536">
        <v>407702.092</v>
      </c>
      <c r="I3536">
        <v>401175.652</v>
      </c>
      <c r="J3536">
        <v>396668.09499999997</v>
      </c>
      <c r="K3536">
        <v>393428.40500000003</v>
      </c>
      <c r="L3536">
        <v>391598.35700000002</v>
      </c>
      <c r="M3536">
        <v>390367.255</v>
      </c>
      <c r="N3536">
        <v>389246.97499999998</v>
      </c>
      <c r="O3536">
        <v>388102.93199999997</v>
      </c>
      <c r="P3536">
        <v>386777.59899999999</v>
      </c>
      <c r="Q3536">
        <v>385461.68400000001</v>
      </c>
      <c r="R3536">
        <v>383996.94799999997</v>
      </c>
      <c r="S3536">
        <v>382513.23800000001</v>
      </c>
      <c r="T3536">
        <v>381223.66200000001</v>
      </c>
      <c r="U3536">
        <v>380477.08299999998</v>
      </c>
      <c r="V3536">
        <v>379989.31</v>
      </c>
      <c r="W3536">
        <v>379435.283</v>
      </c>
      <c r="X3536">
        <v>378803.61700000003</v>
      </c>
      <c r="Y3536">
        <v>378362.67499999999</v>
      </c>
      <c r="Z3536">
        <v>378522.587</v>
      </c>
      <c r="AA3536">
        <v>378766.565</v>
      </c>
      <c r="AB3536">
        <v>379215.25300000003</v>
      </c>
      <c r="AC3536">
        <v>380296.304</v>
      </c>
      <c r="AD3536">
        <v>381522.163</v>
      </c>
      <c r="AE3536">
        <v>382782.98100000003</v>
      </c>
      <c r="AF3536">
        <v>384090.25400000002</v>
      </c>
      <c r="AG3536">
        <v>385454.02600000001</v>
      </c>
      <c r="AH3536">
        <v>386864.43</v>
      </c>
      <c r="AI3536">
        <v>388310.94</v>
      </c>
      <c r="AJ3536" t="s">
        <v>40</v>
      </c>
      <c r="AK3536" t="s">
        <v>15</v>
      </c>
    </row>
    <row r="3537" spans="1:38" x14ac:dyDescent="0.35">
      <c r="A3537" t="s">
        <v>71</v>
      </c>
      <c r="B3537" t="s">
        <v>76</v>
      </c>
      <c r="C3537" t="s">
        <v>41</v>
      </c>
      <c r="D3537">
        <v>27744.666000000001</v>
      </c>
      <c r="E3537">
        <v>27678.946</v>
      </c>
      <c r="F3537">
        <v>26389.663</v>
      </c>
      <c r="G3537">
        <v>24215.452000000001</v>
      </c>
      <c r="H3537">
        <v>23136.27</v>
      </c>
      <c r="I3537">
        <v>22740.472000000002</v>
      </c>
      <c r="J3537">
        <v>22466.844000000001</v>
      </c>
      <c r="K3537">
        <v>22270.07</v>
      </c>
      <c r="L3537">
        <v>22158.620999999999</v>
      </c>
      <c r="M3537">
        <v>22083.597000000002</v>
      </c>
      <c r="N3537">
        <v>22015.46</v>
      </c>
      <c r="O3537">
        <v>21946.148000000001</v>
      </c>
      <c r="P3537">
        <v>21860.865000000002</v>
      </c>
      <c r="Q3537">
        <v>21776.145</v>
      </c>
      <c r="R3537">
        <v>21682.61</v>
      </c>
      <c r="S3537">
        <v>21587.992999999999</v>
      </c>
      <c r="T3537">
        <v>21505.135999999999</v>
      </c>
      <c r="U3537">
        <v>21458.635999999999</v>
      </c>
      <c r="V3537">
        <v>21420.537</v>
      </c>
      <c r="W3537">
        <v>21378.400000000001</v>
      </c>
      <c r="X3537">
        <v>21331.655999999999</v>
      </c>
      <c r="Y3537">
        <v>21296.498</v>
      </c>
      <c r="Z3537">
        <v>21297.647000000001</v>
      </c>
      <c r="AA3537">
        <v>21304.07</v>
      </c>
      <c r="AB3537">
        <v>21323.42</v>
      </c>
      <c r="AC3537">
        <v>21380.83</v>
      </c>
      <c r="AD3537">
        <v>21446.453000000001</v>
      </c>
      <c r="AE3537">
        <v>21513.964</v>
      </c>
      <c r="AF3537">
        <v>21583.862000000001</v>
      </c>
      <c r="AG3537">
        <v>21656.988000000001</v>
      </c>
      <c r="AH3537">
        <v>21732.909</v>
      </c>
      <c r="AI3537">
        <v>21810.972000000002</v>
      </c>
      <c r="AJ3537" t="s">
        <v>41</v>
      </c>
      <c r="AK3537" t="s">
        <v>42</v>
      </c>
    </row>
    <row r="3538" spans="1:38" x14ac:dyDescent="0.35">
      <c r="A3538" t="s">
        <v>71</v>
      </c>
      <c r="B3538" t="s">
        <v>76</v>
      </c>
      <c r="C3538" t="s">
        <v>43</v>
      </c>
      <c r="D3538">
        <v>203215.49900000001</v>
      </c>
      <c r="E3538">
        <v>202353.712</v>
      </c>
      <c r="F3538">
        <v>193043.579</v>
      </c>
      <c r="G3538">
        <v>177403.25899999999</v>
      </c>
      <c r="H3538">
        <v>169593.27799999999</v>
      </c>
      <c r="I3538">
        <v>166671.63699999999</v>
      </c>
      <c r="J3538">
        <v>164624.46400000001</v>
      </c>
      <c r="K3538">
        <v>163128.008</v>
      </c>
      <c r="L3538">
        <v>162242.85699999999</v>
      </c>
      <c r="M3538">
        <v>161619.45699999999</v>
      </c>
      <c r="N3538">
        <v>161046.25399999999</v>
      </c>
      <c r="O3538">
        <v>160465.769</v>
      </c>
      <c r="P3538">
        <v>159783.41800000001</v>
      </c>
      <c r="Q3538">
        <v>159106.111</v>
      </c>
      <c r="R3538">
        <v>158365.96400000001</v>
      </c>
      <c r="S3538">
        <v>157618.9</v>
      </c>
      <c r="T3538">
        <v>156956.55600000001</v>
      </c>
      <c r="U3538">
        <v>156541.46299999999</v>
      </c>
      <c r="V3538">
        <v>156207.91099999999</v>
      </c>
      <c r="W3538">
        <v>155845.99600000001</v>
      </c>
      <c r="X3538">
        <v>155451.11799999999</v>
      </c>
      <c r="Y3538">
        <v>155139.277</v>
      </c>
      <c r="Z3538">
        <v>155087.845</v>
      </c>
      <c r="AA3538">
        <v>155073.51999999999</v>
      </c>
      <c r="AB3538">
        <v>155151.239</v>
      </c>
      <c r="AC3538">
        <v>155502.38399999999</v>
      </c>
      <c r="AD3538">
        <v>155913.76999999999</v>
      </c>
      <c r="AE3538">
        <v>156339.587</v>
      </c>
      <c r="AF3538">
        <v>156784.01</v>
      </c>
      <c r="AG3538">
        <v>157251.59899999999</v>
      </c>
      <c r="AH3538">
        <v>157739.59</v>
      </c>
      <c r="AI3538">
        <v>158243.19</v>
      </c>
      <c r="AJ3538" t="s">
        <v>43</v>
      </c>
      <c r="AK3538" t="s">
        <v>19</v>
      </c>
    </row>
    <row r="3539" spans="1:38" x14ac:dyDescent="0.35">
      <c r="A3539" t="s">
        <v>71</v>
      </c>
      <c r="B3539" t="s">
        <v>76</v>
      </c>
      <c r="C3539" t="s">
        <v>44</v>
      </c>
      <c r="D3539">
        <v>76204.256999999998</v>
      </c>
      <c r="E3539">
        <v>75784.096999999994</v>
      </c>
      <c r="F3539">
        <v>72361.517000000007</v>
      </c>
      <c r="G3539">
        <v>66558.047000000006</v>
      </c>
      <c r="H3539">
        <v>63702.696000000004</v>
      </c>
      <c r="I3539">
        <v>62685.675999999999</v>
      </c>
      <c r="J3539">
        <v>61996.720999999998</v>
      </c>
      <c r="K3539">
        <v>61513.47</v>
      </c>
      <c r="L3539">
        <v>61258.803</v>
      </c>
      <c r="M3539">
        <v>61100.879000000001</v>
      </c>
      <c r="N3539">
        <v>60960.54</v>
      </c>
      <c r="O3539">
        <v>60815.851000000002</v>
      </c>
      <c r="P3539">
        <v>60634.188999999998</v>
      </c>
      <c r="Q3539">
        <v>60453.620999999999</v>
      </c>
      <c r="R3539">
        <v>60248.942999999999</v>
      </c>
      <c r="S3539">
        <v>60040.879000000001</v>
      </c>
      <c r="T3539">
        <v>59864.082999999999</v>
      </c>
      <c r="U3539">
        <v>59782.822</v>
      </c>
      <c r="V3539">
        <v>59730.921999999999</v>
      </c>
      <c r="W3539">
        <v>59668.088000000003</v>
      </c>
      <c r="X3539">
        <v>59592.792999999998</v>
      </c>
      <c r="Y3539">
        <v>59548.409</v>
      </c>
      <c r="Z3539">
        <v>59601.053999999996</v>
      </c>
      <c r="AA3539">
        <v>59667.718000000001</v>
      </c>
      <c r="AB3539">
        <v>59767.877999999997</v>
      </c>
      <c r="AC3539">
        <v>59969.788999999997</v>
      </c>
      <c r="AD3539">
        <v>60194.262000000002</v>
      </c>
      <c r="AE3539">
        <v>60423.870999999999</v>
      </c>
      <c r="AF3539">
        <v>60660.116999999998</v>
      </c>
      <c r="AG3539">
        <v>60905.432000000001</v>
      </c>
      <c r="AH3539">
        <v>61158.057000000001</v>
      </c>
      <c r="AI3539">
        <v>61416.356</v>
      </c>
      <c r="AJ3539" t="s">
        <v>44</v>
      </c>
      <c r="AK3539" t="s">
        <v>17</v>
      </c>
    </row>
    <row r="3540" spans="1:38" x14ac:dyDescent="0.35">
      <c r="A3540" t="s">
        <v>71</v>
      </c>
      <c r="B3540" t="s">
        <v>76</v>
      </c>
      <c r="C3540" t="s">
        <v>45</v>
      </c>
      <c r="D3540">
        <v>350730.97600000002</v>
      </c>
      <c r="E3540">
        <v>350244.22200000001</v>
      </c>
      <c r="F3540">
        <v>334763.22700000001</v>
      </c>
      <c r="G3540">
        <v>308807.66899999999</v>
      </c>
      <c r="H3540">
        <v>295800.76299999998</v>
      </c>
      <c r="I3540">
        <v>290878.55900000001</v>
      </c>
      <c r="J3540">
        <v>287402.00699999998</v>
      </c>
      <c r="K3540">
        <v>284835.663</v>
      </c>
      <c r="L3540">
        <v>283280.17</v>
      </c>
      <c r="M3540">
        <v>282157.14</v>
      </c>
      <c r="N3540">
        <v>281116.65999999997</v>
      </c>
      <c r="O3540">
        <v>280063.484</v>
      </c>
      <c r="P3540">
        <v>278891.93</v>
      </c>
      <c r="Q3540">
        <v>277729.96500000003</v>
      </c>
      <c r="R3540">
        <v>276463.08399999997</v>
      </c>
      <c r="S3540">
        <v>275185.29100000003</v>
      </c>
      <c r="T3540">
        <v>274048.02299999999</v>
      </c>
      <c r="U3540">
        <v>273277.37800000003</v>
      </c>
      <c r="V3540">
        <v>272719.96500000003</v>
      </c>
      <c r="W3540">
        <v>272116.63799999998</v>
      </c>
      <c r="X3540">
        <v>271458.18800000002</v>
      </c>
      <c r="Y3540">
        <v>270936.723</v>
      </c>
      <c r="Z3540">
        <v>270846.38099999999</v>
      </c>
      <c r="AA3540">
        <v>270815.01699999999</v>
      </c>
      <c r="AB3540">
        <v>270931.13</v>
      </c>
      <c r="AC3540">
        <v>271501.34700000001</v>
      </c>
      <c r="AD3540">
        <v>272176.69699999999</v>
      </c>
      <c r="AE3540">
        <v>272878.511</v>
      </c>
      <c r="AF3540">
        <v>273615.99800000002</v>
      </c>
      <c r="AG3540">
        <v>274392.96899999998</v>
      </c>
      <c r="AH3540">
        <v>275204.20699999999</v>
      </c>
      <c r="AI3540">
        <v>276041.72200000001</v>
      </c>
      <c r="AJ3540" t="s">
        <v>45</v>
      </c>
      <c r="AK3540" t="s">
        <v>9</v>
      </c>
    </row>
    <row r="3541" spans="1:38" x14ac:dyDescent="0.35">
      <c r="A3541" t="s">
        <v>71</v>
      </c>
      <c r="B3541" t="s">
        <v>76</v>
      </c>
      <c r="C3541" t="s">
        <v>46</v>
      </c>
      <c r="D3541">
        <v>84652.141000000003</v>
      </c>
      <c r="E3541">
        <v>84642.07</v>
      </c>
      <c r="F3541">
        <v>80747.667000000001</v>
      </c>
      <c r="G3541">
        <v>74170.720000000001</v>
      </c>
      <c r="H3541">
        <v>70911.774000000005</v>
      </c>
      <c r="I3541">
        <v>69723.490000000005</v>
      </c>
      <c r="J3541">
        <v>68905.176000000007</v>
      </c>
      <c r="K3541">
        <v>68319.428</v>
      </c>
      <c r="L3541">
        <v>67992.039999999994</v>
      </c>
      <c r="M3541">
        <v>67774.721000000005</v>
      </c>
      <c r="N3541">
        <v>67578.031000000003</v>
      </c>
      <c r="O3541">
        <v>67377.444000000003</v>
      </c>
      <c r="P3541">
        <v>67131.212</v>
      </c>
      <c r="Q3541">
        <v>66886.561000000002</v>
      </c>
      <c r="R3541">
        <v>66615.008000000002</v>
      </c>
      <c r="S3541">
        <v>66340.014999999999</v>
      </c>
      <c r="T3541">
        <v>66100.570000000007</v>
      </c>
      <c r="U3541">
        <v>65970.103000000003</v>
      </c>
      <c r="V3541">
        <v>65868.407999999996</v>
      </c>
      <c r="W3541">
        <v>65754.413</v>
      </c>
      <c r="X3541">
        <v>65626.376000000004</v>
      </c>
      <c r="Y3541">
        <v>65533.392</v>
      </c>
      <c r="Z3541">
        <v>65550.415999999997</v>
      </c>
      <c r="AA3541">
        <v>65583.368000000002</v>
      </c>
      <c r="AB3541">
        <v>65655.126999999993</v>
      </c>
      <c r="AC3541">
        <v>65842.311000000002</v>
      </c>
      <c r="AD3541">
        <v>66054.672000000006</v>
      </c>
      <c r="AE3541">
        <v>66272.843999999997</v>
      </c>
      <c r="AF3541">
        <v>66498.406000000003</v>
      </c>
      <c r="AG3541">
        <v>66733.926999999996</v>
      </c>
      <c r="AH3541">
        <v>66977.907999999996</v>
      </c>
      <c r="AI3541">
        <v>67228.400999999998</v>
      </c>
      <c r="AJ3541" t="s">
        <v>46</v>
      </c>
      <c r="AK3541" t="s">
        <v>17</v>
      </c>
    </row>
    <row r="3542" spans="1:38" x14ac:dyDescent="0.35">
      <c r="A3542" t="s">
        <v>71</v>
      </c>
      <c r="B3542" t="s">
        <v>76</v>
      </c>
      <c r="C3542" t="s">
        <v>47</v>
      </c>
      <c r="D3542">
        <v>191941.628</v>
      </c>
      <c r="E3542">
        <v>191127.715</v>
      </c>
      <c r="F3542">
        <v>182397.12700000001</v>
      </c>
      <c r="G3542">
        <v>167769.837</v>
      </c>
      <c r="H3542">
        <v>160447.94699999999</v>
      </c>
      <c r="I3542">
        <v>157684.65599999999</v>
      </c>
      <c r="J3542">
        <v>155737.253</v>
      </c>
      <c r="K3542">
        <v>154303.72200000001</v>
      </c>
      <c r="L3542">
        <v>153439.95300000001</v>
      </c>
      <c r="M3542">
        <v>152820.25399999999</v>
      </c>
      <c r="N3542">
        <v>152247.44399999999</v>
      </c>
      <c r="O3542">
        <v>151668.12299999999</v>
      </c>
      <c r="P3542">
        <v>151002.6</v>
      </c>
      <c r="Q3542">
        <v>150342.503</v>
      </c>
      <c r="R3542">
        <v>149624.226</v>
      </c>
      <c r="S3542">
        <v>148900.15400000001</v>
      </c>
      <c r="T3542">
        <v>148255.25700000001</v>
      </c>
      <c r="U3542">
        <v>147830.42000000001</v>
      </c>
      <c r="V3542">
        <v>147497.65599999999</v>
      </c>
      <c r="W3542">
        <v>147139.14799999999</v>
      </c>
      <c r="X3542">
        <v>146750.245</v>
      </c>
      <c r="Y3542">
        <v>146438.62599999999</v>
      </c>
      <c r="Z3542">
        <v>146368.91399999999</v>
      </c>
      <c r="AA3542">
        <v>146333.09099999999</v>
      </c>
      <c r="AB3542">
        <v>146381.85500000001</v>
      </c>
      <c r="AC3542">
        <v>146684.462</v>
      </c>
      <c r="AD3542">
        <v>147043.93100000001</v>
      </c>
      <c r="AE3542">
        <v>147417.27499999999</v>
      </c>
      <c r="AF3542">
        <v>147808.954</v>
      </c>
      <c r="AG3542">
        <v>148222.04500000001</v>
      </c>
      <c r="AH3542">
        <v>148654.09</v>
      </c>
      <c r="AI3542">
        <v>149100.568</v>
      </c>
      <c r="AJ3542" t="s">
        <v>47</v>
      </c>
      <c r="AK3542" t="s">
        <v>17</v>
      </c>
    </row>
    <row r="3543" spans="1:38" x14ac:dyDescent="0.35">
      <c r="A3543" t="s">
        <v>71</v>
      </c>
      <c r="B3543" t="s">
        <v>76</v>
      </c>
      <c r="C3543" t="s">
        <v>48</v>
      </c>
      <c r="D3543">
        <v>128460.878</v>
      </c>
      <c r="E3543">
        <v>128925.38400000001</v>
      </c>
      <c r="F3543">
        <v>123145.682</v>
      </c>
      <c r="G3543">
        <v>113368.54300000001</v>
      </c>
      <c r="H3543">
        <v>108532.723</v>
      </c>
      <c r="I3543">
        <v>106780.51</v>
      </c>
      <c r="J3543">
        <v>105578.76</v>
      </c>
      <c r="K3543">
        <v>104722.632</v>
      </c>
      <c r="L3543">
        <v>104250.81200000001</v>
      </c>
      <c r="M3543">
        <v>103942.2</v>
      </c>
      <c r="N3543">
        <v>103663.727</v>
      </c>
      <c r="O3543">
        <v>103378.662</v>
      </c>
      <c r="P3543">
        <v>103035.52899999999</v>
      </c>
      <c r="Q3543">
        <v>102694.59299999999</v>
      </c>
      <c r="R3543">
        <v>102313.11900000001</v>
      </c>
      <c r="S3543">
        <v>101926.22</v>
      </c>
      <c r="T3543">
        <v>101592.107</v>
      </c>
      <c r="U3543">
        <v>101414.122</v>
      </c>
      <c r="V3543">
        <v>101292.561</v>
      </c>
      <c r="W3543">
        <v>101152.66099999999</v>
      </c>
      <c r="X3543">
        <v>100991.628</v>
      </c>
      <c r="Y3543">
        <v>100882.64200000001</v>
      </c>
      <c r="Z3543">
        <v>100937.447</v>
      </c>
      <c r="AA3543">
        <v>101015.636</v>
      </c>
      <c r="AB3543">
        <v>101150.40700000001</v>
      </c>
      <c r="AC3543">
        <v>101457.35</v>
      </c>
      <c r="AD3543">
        <v>101802.83500000001</v>
      </c>
      <c r="AE3543">
        <v>102157.372</v>
      </c>
      <c r="AF3543">
        <v>102523.65700000001</v>
      </c>
      <c r="AG3543">
        <v>102905.231</v>
      </c>
      <c r="AH3543">
        <v>103299.408</v>
      </c>
      <c r="AI3543">
        <v>103703.349</v>
      </c>
      <c r="AJ3543" t="s">
        <v>48</v>
      </c>
      <c r="AK3543" t="s">
        <v>8</v>
      </c>
      <c r="AL3543" t="s">
        <v>17</v>
      </c>
    </row>
    <row r="3544" spans="1:38" x14ac:dyDescent="0.35">
      <c r="A3544" t="s">
        <v>71</v>
      </c>
      <c r="B3544" t="s">
        <v>76</v>
      </c>
      <c r="C3544" t="s">
        <v>49</v>
      </c>
      <c r="D3544">
        <v>782569.56400000001</v>
      </c>
      <c r="E3544">
        <v>782983.97600000002</v>
      </c>
      <c r="F3544">
        <v>751401.68400000001</v>
      </c>
      <c r="G3544">
        <v>698815.598</v>
      </c>
      <c r="H3544">
        <v>672201.07499999995</v>
      </c>
      <c r="I3544">
        <v>661798.43000000005</v>
      </c>
      <c r="J3544">
        <v>654293.65</v>
      </c>
      <c r="K3544">
        <v>648611.79599999997</v>
      </c>
      <c r="L3544">
        <v>644954.97</v>
      </c>
      <c r="M3544">
        <v>642162.56099999999</v>
      </c>
      <c r="N3544">
        <v>639533.772</v>
      </c>
      <c r="O3544">
        <v>636876.91700000002</v>
      </c>
      <c r="P3544">
        <v>634247.08400000003</v>
      </c>
      <c r="Q3544">
        <v>631644.55200000003</v>
      </c>
      <c r="R3544">
        <v>628828.88800000004</v>
      </c>
      <c r="S3544">
        <v>625995.86300000001</v>
      </c>
      <c r="T3544">
        <v>623447.35800000001</v>
      </c>
      <c r="U3544">
        <v>621411.75800000003</v>
      </c>
      <c r="V3544">
        <v>620213.81400000001</v>
      </c>
      <c r="W3544">
        <v>618930.80500000005</v>
      </c>
      <c r="X3544">
        <v>617536.11800000002</v>
      </c>
      <c r="Y3544">
        <v>616414.19700000004</v>
      </c>
      <c r="Z3544">
        <v>616155.10199999996</v>
      </c>
      <c r="AA3544">
        <v>616001.946</v>
      </c>
      <c r="AB3544">
        <v>616117.95900000003</v>
      </c>
      <c r="AC3544">
        <v>617148.83200000005</v>
      </c>
      <c r="AD3544">
        <v>618418.26800000004</v>
      </c>
      <c r="AE3544">
        <v>619754.14599999995</v>
      </c>
      <c r="AF3544">
        <v>621186.82700000005</v>
      </c>
      <c r="AG3544">
        <v>622704.61100000003</v>
      </c>
      <c r="AH3544">
        <v>624293.26300000004</v>
      </c>
      <c r="AI3544">
        <v>625936.58900000004</v>
      </c>
      <c r="AJ3544" t="s">
        <v>49</v>
      </c>
      <c r="AK3544" t="s">
        <v>9</v>
      </c>
    </row>
    <row r="3545" spans="1:38" x14ac:dyDescent="0.35">
      <c r="A3545" t="s">
        <v>71</v>
      </c>
      <c r="B3545" t="s">
        <v>76</v>
      </c>
      <c r="C3545" t="s">
        <v>50</v>
      </c>
      <c r="D3545">
        <v>215537.486</v>
      </c>
      <c r="E3545">
        <v>215073.959</v>
      </c>
      <c r="F3545">
        <v>205403.78200000001</v>
      </c>
      <c r="G3545">
        <v>189195.43700000001</v>
      </c>
      <c r="H3545">
        <v>181072.18599999999</v>
      </c>
      <c r="I3545">
        <v>177996.99299999999</v>
      </c>
      <c r="J3545">
        <v>175824.891</v>
      </c>
      <c r="K3545">
        <v>174221.647</v>
      </c>
      <c r="L3545">
        <v>173249.93599999999</v>
      </c>
      <c r="M3545">
        <v>172548.777</v>
      </c>
      <c r="N3545">
        <v>171899.63800000001</v>
      </c>
      <c r="O3545">
        <v>171243.158</v>
      </c>
      <c r="P3545">
        <v>170500.682</v>
      </c>
      <c r="Q3545">
        <v>169764.14799999999</v>
      </c>
      <c r="R3545">
        <v>168962.54300000001</v>
      </c>
      <c r="S3545">
        <v>168154.25</v>
      </c>
      <c r="T3545">
        <v>167433.788</v>
      </c>
      <c r="U3545">
        <v>166951.91899999999</v>
      </c>
      <c r="V3545">
        <v>166584.67800000001</v>
      </c>
      <c r="W3545">
        <v>166188.652</v>
      </c>
      <c r="X3545">
        <v>165758.43799999999</v>
      </c>
      <c r="Y3545">
        <v>165413.93100000001</v>
      </c>
      <c r="Z3545">
        <v>165338.63099999999</v>
      </c>
      <c r="AA3545">
        <v>165300.75399999999</v>
      </c>
      <c r="AB3545">
        <v>165356.334</v>
      </c>
      <c r="AC3545">
        <v>165695.11799999999</v>
      </c>
      <c r="AD3545">
        <v>166098.23800000001</v>
      </c>
      <c r="AE3545">
        <v>166517.329</v>
      </c>
      <c r="AF3545">
        <v>166957.592</v>
      </c>
      <c r="AG3545">
        <v>167422.166</v>
      </c>
      <c r="AH3545">
        <v>167908.09400000001</v>
      </c>
      <c r="AI3545">
        <v>168410.36799999999</v>
      </c>
      <c r="AJ3545" t="s">
        <v>50</v>
      </c>
      <c r="AK3545" t="s">
        <v>15</v>
      </c>
    </row>
    <row r="3546" spans="1:38" x14ac:dyDescent="0.35">
      <c r="A3546" t="s">
        <v>71</v>
      </c>
      <c r="B3546" t="s">
        <v>76</v>
      </c>
      <c r="C3546" t="s">
        <v>51</v>
      </c>
      <c r="D3546">
        <v>278300.43699999998</v>
      </c>
      <c r="E3546">
        <v>278069.20299999998</v>
      </c>
      <c r="F3546">
        <v>265518.83</v>
      </c>
      <c r="G3546">
        <v>244496.503</v>
      </c>
      <c r="H3546">
        <v>233956.70300000001</v>
      </c>
      <c r="I3546">
        <v>229960.80900000001</v>
      </c>
      <c r="J3546">
        <v>227135.93599999999</v>
      </c>
      <c r="K3546">
        <v>225048.74</v>
      </c>
      <c r="L3546">
        <v>223780.177</v>
      </c>
      <c r="M3546">
        <v>222862.427</v>
      </c>
      <c r="N3546">
        <v>222012.285</v>
      </c>
      <c r="O3546">
        <v>221152.88099999999</v>
      </c>
      <c r="P3546">
        <v>220180.06</v>
      </c>
      <c r="Q3546">
        <v>219215.14199999999</v>
      </c>
      <c r="R3546">
        <v>218166.23499999999</v>
      </c>
      <c r="S3546">
        <v>217108.92</v>
      </c>
      <c r="T3546">
        <v>216165.54800000001</v>
      </c>
      <c r="U3546">
        <v>215532.592</v>
      </c>
      <c r="V3546">
        <v>215045.375</v>
      </c>
      <c r="W3546">
        <v>214521.05100000001</v>
      </c>
      <c r="X3546">
        <v>213952.67499999999</v>
      </c>
      <c r="Y3546">
        <v>213495.424</v>
      </c>
      <c r="Z3546">
        <v>213386.72</v>
      </c>
      <c r="AA3546">
        <v>213326.609</v>
      </c>
      <c r="AB3546">
        <v>213387.71599999999</v>
      </c>
      <c r="AC3546">
        <v>213815.26199999999</v>
      </c>
      <c r="AD3546">
        <v>214325.864</v>
      </c>
      <c r="AE3546">
        <v>214857.06200000001</v>
      </c>
      <c r="AF3546">
        <v>215415.51800000001</v>
      </c>
      <c r="AG3546">
        <v>216005.35699999999</v>
      </c>
      <c r="AH3546">
        <v>216622.81</v>
      </c>
      <c r="AI3546">
        <v>217261.38800000001</v>
      </c>
      <c r="AJ3546" t="s">
        <v>51</v>
      </c>
      <c r="AK3546" t="s">
        <v>19</v>
      </c>
    </row>
    <row r="3547" spans="1:38" x14ac:dyDescent="0.35">
      <c r="A3547" t="s">
        <v>71</v>
      </c>
      <c r="B3547" t="s">
        <v>76</v>
      </c>
      <c r="C3547" t="s">
        <v>52</v>
      </c>
      <c r="D3547">
        <v>438900.05800000002</v>
      </c>
      <c r="E3547">
        <v>438074.27399999998</v>
      </c>
      <c r="F3547">
        <v>419077.39199999999</v>
      </c>
      <c r="G3547">
        <v>387291.04</v>
      </c>
      <c r="H3547">
        <v>371317.103</v>
      </c>
      <c r="I3547">
        <v>365215.54499999998</v>
      </c>
      <c r="J3547">
        <v>360879.45799999998</v>
      </c>
      <c r="K3547">
        <v>357654.92300000001</v>
      </c>
      <c r="L3547">
        <v>355664.79100000003</v>
      </c>
      <c r="M3547">
        <v>354202.79</v>
      </c>
      <c r="N3547">
        <v>352841.69099999999</v>
      </c>
      <c r="O3547">
        <v>351465.18300000002</v>
      </c>
      <c r="P3547">
        <v>349977.777</v>
      </c>
      <c r="Q3547">
        <v>348503.37300000002</v>
      </c>
      <c r="R3547">
        <v>346900.71399999998</v>
      </c>
      <c r="S3547">
        <v>345285.57699999999</v>
      </c>
      <c r="T3547">
        <v>343842.56099999999</v>
      </c>
      <c r="U3547">
        <v>342818.277</v>
      </c>
      <c r="V3547">
        <v>342107.06699999998</v>
      </c>
      <c r="W3547">
        <v>341340.82400000002</v>
      </c>
      <c r="X3547">
        <v>340507.22100000002</v>
      </c>
      <c r="Y3547">
        <v>339840.73</v>
      </c>
      <c r="Z3547">
        <v>339700.53499999997</v>
      </c>
      <c r="AA3547">
        <v>339630.79200000002</v>
      </c>
      <c r="AB3547">
        <v>339737.94500000001</v>
      </c>
      <c r="AC3547">
        <v>340400.20199999999</v>
      </c>
      <c r="AD3547">
        <v>341194.36800000002</v>
      </c>
      <c r="AE3547">
        <v>342022.62199999997</v>
      </c>
      <c r="AF3547">
        <v>342897.734</v>
      </c>
      <c r="AG3547">
        <v>343821.73700000002</v>
      </c>
      <c r="AH3547">
        <v>344787.92700000003</v>
      </c>
      <c r="AI3547">
        <v>345786.495</v>
      </c>
      <c r="AJ3547" t="s">
        <v>52</v>
      </c>
      <c r="AK3547" t="s">
        <v>15</v>
      </c>
    </row>
    <row r="3548" spans="1:38" x14ac:dyDescent="0.35">
      <c r="A3548" t="s">
        <v>71</v>
      </c>
      <c r="B3548" t="s">
        <v>76</v>
      </c>
      <c r="C3548" t="s">
        <v>53</v>
      </c>
      <c r="D3548">
        <v>548930.80200000003</v>
      </c>
      <c r="E3548">
        <v>548742.10800000001</v>
      </c>
      <c r="F3548">
        <v>525429.16</v>
      </c>
      <c r="G3548">
        <v>486458.30200000003</v>
      </c>
      <c r="H3548">
        <v>466846.63099999999</v>
      </c>
      <c r="I3548">
        <v>459320.80800000002</v>
      </c>
      <c r="J3548">
        <v>453955.82500000001</v>
      </c>
      <c r="K3548">
        <v>449950.82</v>
      </c>
      <c r="L3548">
        <v>447456.31599999999</v>
      </c>
      <c r="M3548">
        <v>445607.43099999998</v>
      </c>
      <c r="N3548">
        <v>443881.37800000003</v>
      </c>
      <c r="O3548">
        <v>442135.55099999998</v>
      </c>
      <c r="P3548">
        <v>440295.31099999999</v>
      </c>
      <c r="Q3548">
        <v>438471.96</v>
      </c>
      <c r="R3548">
        <v>436490.94900000002</v>
      </c>
      <c r="S3548">
        <v>434495.07199999999</v>
      </c>
      <c r="T3548">
        <v>432710.13900000002</v>
      </c>
      <c r="U3548">
        <v>431404.27500000002</v>
      </c>
      <c r="V3548">
        <v>430544.77500000002</v>
      </c>
      <c r="W3548">
        <v>429618.85600000003</v>
      </c>
      <c r="X3548">
        <v>428610.217</v>
      </c>
      <c r="Y3548">
        <v>427805.76699999999</v>
      </c>
      <c r="Z3548">
        <v>427645.21500000003</v>
      </c>
      <c r="AA3548">
        <v>427569.033</v>
      </c>
      <c r="AB3548">
        <v>427705.01</v>
      </c>
      <c r="AC3548">
        <v>428521.07799999998</v>
      </c>
      <c r="AD3548">
        <v>429502.94199999998</v>
      </c>
      <c r="AE3548">
        <v>430528.53100000002</v>
      </c>
      <c r="AF3548">
        <v>431615.299</v>
      </c>
      <c r="AG3548">
        <v>432762.96399999998</v>
      </c>
      <c r="AH3548">
        <v>433962.52500000002</v>
      </c>
      <c r="AI3548">
        <v>435201.99300000002</v>
      </c>
      <c r="AJ3548" t="s">
        <v>53</v>
      </c>
      <c r="AK3548" t="s">
        <v>8</v>
      </c>
    </row>
    <row r="3549" spans="1:38" x14ac:dyDescent="0.35">
      <c r="A3549" t="s">
        <v>71</v>
      </c>
      <c r="B3549" t="s">
        <v>76</v>
      </c>
      <c r="C3549" t="s">
        <v>54</v>
      </c>
      <c r="D3549">
        <v>94534.096999999994</v>
      </c>
      <c r="E3549">
        <v>94772.87</v>
      </c>
      <c r="F3549">
        <v>90537.024000000005</v>
      </c>
      <c r="G3549">
        <v>83337.179000000004</v>
      </c>
      <c r="H3549">
        <v>79799.66</v>
      </c>
      <c r="I3549">
        <v>78547.172000000006</v>
      </c>
      <c r="J3549">
        <v>77702.14</v>
      </c>
      <c r="K3549">
        <v>77112.527000000002</v>
      </c>
      <c r="L3549">
        <v>76807.198000000004</v>
      </c>
      <c r="M3549">
        <v>76622.065000000002</v>
      </c>
      <c r="N3549">
        <v>76458.679999999993</v>
      </c>
      <c r="O3549">
        <v>76289.626999999993</v>
      </c>
      <c r="P3549">
        <v>76075.866999999998</v>
      </c>
      <c r="Q3549">
        <v>75863.195999999996</v>
      </c>
      <c r="R3549">
        <v>75620.17</v>
      </c>
      <c r="S3549">
        <v>75372.607999999993</v>
      </c>
      <c r="T3549">
        <v>75163.857000000004</v>
      </c>
      <c r="U3549">
        <v>75074.706000000006</v>
      </c>
      <c r="V3549">
        <v>75022.591</v>
      </c>
      <c r="W3549">
        <v>74956.585000000006</v>
      </c>
      <c r="X3549">
        <v>74874.808999999994</v>
      </c>
      <c r="Y3549">
        <v>74831.5</v>
      </c>
      <c r="Z3549">
        <v>74909.400999999998</v>
      </c>
      <c r="AA3549">
        <v>75004.854000000007</v>
      </c>
      <c r="AB3549">
        <v>75142.058999999994</v>
      </c>
      <c r="AC3549">
        <v>75406.663</v>
      </c>
      <c r="AD3549">
        <v>75699.606</v>
      </c>
      <c r="AE3549">
        <v>75999.016000000003</v>
      </c>
      <c r="AF3549">
        <v>76306.716</v>
      </c>
      <c r="AG3549">
        <v>76625.952999999994</v>
      </c>
      <c r="AH3549">
        <v>76954.385999999999</v>
      </c>
      <c r="AI3549">
        <v>77290.005000000005</v>
      </c>
      <c r="AJ3549" t="s">
        <v>54</v>
      </c>
      <c r="AK3549" t="s">
        <v>22</v>
      </c>
    </row>
    <row r="3550" spans="1:38" x14ac:dyDescent="0.35">
      <c r="A3550" t="s">
        <v>71</v>
      </c>
      <c r="B3550" t="s">
        <v>76</v>
      </c>
      <c r="C3550" t="s">
        <v>55</v>
      </c>
      <c r="D3550">
        <v>285740.484</v>
      </c>
      <c r="E3550">
        <v>286344.16200000001</v>
      </c>
      <c r="F3550">
        <v>274021.62900000002</v>
      </c>
      <c r="G3550">
        <v>253417.34599999999</v>
      </c>
      <c r="H3550">
        <v>243058.30900000001</v>
      </c>
      <c r="I3550">
        <v>239094.38399999999</v>
      </c>
      <c r="J3550">
        <v>236274.09899999999</v>
      </c>
      <c r="K3550">
        <v>234173.682</v>
      </c>
      <c r="L3550">
        <v>232872.42800000001</v>
      </c>
      <c r="M3550">
        <v>231912.891</v>
      </c>
      <c r="N3550">
        <v>231018.45199999999</v>
      </c>
      <c r="O3550">
        <v>230113.79500000001</v>
      </c>
      <c r="P3550">
        <v>229146.59299999999</v>
      </c>
      <c r="Q3550">
        <v>228188.14799999999</v>
      </c>
      <c r="R3550">
        <v>227146.66399999999</v>
      </c>
      <c r="S3550">
        <v>226097.33300000001</v>
      </c>
      <c r="T3550">
        <v>225159.51</v>
      </c>
      <c r="U3550">
        <v>224484.11</v>
      </c>
      <c r="V3550">
        <v>224026.64799999999</v>
      </c>
      <c r="W3550">
        <v>223533.94399999999</v>
      </c>
      <c r="X3550">
        <v>222997.73300000001</v>
      </c>
      <c r="Y3550">
        <v>222569.59400000001</v>
      </c>
      <c r="Z3550">
        <v>222481.728</v>
      </c>
      <c r="AA3550">
        <v>222438.921</v>
      </c>
      <c r="AB3550">
        <v>222509.40100000001</v>
      </c>
      <c r="AC3550">
        <v>222938.79699999999</v>
      </c>
      <c r="AD3550">
        <v>223454.467</v>
      </c>
      <c r="AE3550">
        <v>223992.614</v>
      </c>
      <c r="AF3550">
        <v>224561.99600000001</v>
      </c>
      <c r="AG3550">
        <v>225163.12100000001</v>
      </c>
      <c r="AH3550">
        <v>225791.508</v>
      </c>
      <c r="AI3550">
        <v>226440.807</v>
      </c>
      <c r="AJ3550" t="s">
        <v>55</v>
      </c>
      <c r="AK3550" t="s">
        <v>8</v>
      </c>
      <c r="AL3550" t="s">
        <v>17</v>
      </c>
    </row>
    <row r="3551" spans="1:38" x14ac:dyDescent="0.35">
      <c r="A3551" t="s">
        <v>72</v>
      </c>
      <c r="B3551" t="s">
        <v>76</v>
      </c>
      <c r="C3551" t="s">
        <v>7</v>
      </c>
      <c r="D3551">
        <v>351584.804</v>
      </c>
      <c r="E3551">
        <v>351920.41200000001</v>
      </c>
      <c r="F3551">
        <v>334234.50799999997</v>
      </c>
      <c r="G3551">
        <v>300122.58</v>
      </c>
      <c r="H3551">
        <v>277891.78100000002</v>
      </c>
      <c r="I3551">
        <v>267791.52799999999</v>
      </c>
      <c r="J3551">
        <v>259904.609</v>
      </c>
      <c r="K3551">
        <v>253409.09599999999</v>
      </c>
      <c r="L3551">
        <v>247646.12400000001</v>
      </c>
      <c r="M3551">
        <v>242592.80600000001</v>
      </c>
      <c r="N3551">
        <v>238764.55499999999</v>
      </c>
      <c r="O3551">
        <v>235895.149</v>
      </c>
      <c r="P3551">
        <v>234077.076</v>
      </c>
      <c r="Q3551">
        <v>232319.02100000001</v>
      </c>
      <c r="R3551">
        <v>230586.337</v>
      </c>
      <c r="S3551">
        <v>229008.59299999999</v>
      </c>
      <c r="T3551">
        <v>227910.179</v>
      </c>
      <c r="U3551">
        <v>226907.96799999999</v>
      </c>
      <c r="V3551">
        <v>225925.91099999999</v>
      </c>
      <c r="W3551">
        <v>224955.80799999999</v>
      </c>
      <c r="X3551">
        <v>223938.17800000001</v>
      </c>
      <c r="Y3551">
        <v>223074.60800000001</v>
      </c>
      <c r="Z3551">
        <v>222639.391</v>
      </c>
      <c r="AA3551">
        <v>222257.24400000001</v>
      </c>
      <c r="AB3551">
        <v>221880.791</v>
      </c>
      <c r="AC3551">
        <v>221543.174</v>
      </c>
      <c r="AD3551">
        <v>221074.88800000001</v>
      </c>
      <c r="AE3551">
        <v>220404.41200000001</v>
      </c>
      <c r="AF3551">
        <v>220190.26199999999</v>
      </c>
      <c r="AG3551">
        <v>219991.89199999999</v>
      </c>
      <c r="AH3551">
        <v>219790.111</v>
      </c>
      <c r="AI3551">
        <v>219595.56099999999</v>
      </c>
      <c r="AJ3551" t="s">
        <v>7</v>
      </c>
      <c r="AK3551" t="s">
        <v>8</v>
      </c>
      <c r="AL3551" t="s">
        <v>9</v>
      </c>
    </row>
    <row r="3552" spans="1:38" x14ac:dyDescent="0.35">
      <c r="A3552" t="s">
        <v>72</v>
      </c>
      <c r="B3552" t="s">
        <v>76</v>
      </c>
      <c r="C3552" t="s">
        <v>10</v>
      </c>
      <c r="D3552">
        <v>25976.659</v>
      </c>
      <c r="E3552">
        <v>25971.368999999999</v>
      </c>
      <c r="F3552">
        <v>24633.339</v>
      </c>
      <c r="G3552">
        <v>22036.945</v>
      </c>
      <c r="H3552">
        <v>20350.121999999999</v>
      </c>
      <c r="I3552">
        <v>19592.131000000001</v>
      </c>
      <c r="J3552">
        <v>19003.489000000001</v>
      </c>
      <c r="K3552">
        <v>18521.233</v>
      </c>
      <c r="L3552">
        <v>18094.937000000002</v>
      </c>
      <c r="M3552">
        <v>17722.830000000002</v>
      </c>
      <c r="N3552">
        <v>17444.442999999999</v>
      </c>
      <c r="O3552">
        <v>17239.366999999998</v>
      </c>
      <c r="P3552">
        <v>17109.47</v>
      </c>
      <c r="Q3552">
        <v>16984.094000000001</v>
      </c>
      <c r="R3552">
        <v>16860.598000000002</v>
      </c>
      <c r="S3552">
        <v>16748.853999999999</v>
      </c>
      <c r="T3552">
        <v>16673.773000000001</v>
      </c>
      <c r="U3552">
        <v>16606.62</v>
      </c>
      <c r="V3552">
        <v>16538.714</v>
      </c>
      <c r="W3552">
        <v>16471.723999999998</v>
      </c>
      <c r="X3552">
        <v>16401.041000000001</v>
      </c>
      <c r="Y3552">
        <v>16342.019</v>
      </c>
      <c r="Z3552">
        <v>16315.712</v>
      </c>
      <c r="AA3552">
        <v>16293.495999999999</v>
      </c>
      <c r="AB3552">
        <v>16271.75</v>
      </c>
      <c r="AC3552">
        <v>16253.097</v>
      </c>
      <c r="AD3552">
        <v>16224.413</v>
      </c>
      <c r="AE3552">
        <v>16180.151</v>
      </c>
      <c r="AF3552">
        <v>16171.054</v>
      </c>
      <c r="AG3552">
        <v>16163.206</v>
      </c>
      <c r="AH3552">
        <v>16154.982</v>
      </c>
      <c r="AI3552">
        <v>16147.284</v>
      </c>
      <c r="AJ3552" t="s">
        <v>10</v>
      </c>
      <c r="AK3552" t="s">
        <v>11</v>
      </c>
      <c r="AL3552" t="s">
        <v>9</v>
      </c>
    </row>
    <row r="3553" spans="1:38" x14ac:dyDescent="0.35">
      <c r="A3553" t="s">
        <v>72</v>
      </c>
      <c r="B3553" t="s">
        <v>76</v>
      </c>
      <c r="C3553" t="s">
        <v>12</v>
      </c>
      <c r="D3553">
        <v>781811.40599999996</v>
      </c>
      <c r="E3553">
        <v>782038.52099999995</v>
      </c>
      <c r="F3553">
        <v>745007.09199999995</v>
      </c>
      <c r="G3553">
        <v>674122.82400000002</v>
      </c>
      <c r="H3553">
        <v>627748.98600000003</v>
      </c>
      <c r="I3553">
        <v>606388.59199999995</v>
      </c>
      <c r="J3553">
        <v>589594.66899999999</v>
      </c>
      <c r="K3553">
        <v>575671.61499999999</v>
      </c>
      <c r="L3553">
        <v>563260.93700000003</v>
      </c>
      <c r="M3553">
        <v>552314.68900000001</v>
      </c>
      <c r="N3553">
        <v>543893.80099999998</v>
      </c>
      <c r="O3553">
        <v>537448.86399999994</v>
      </c>
      <c r="P3553">
        <v>533496.99300000002</v>
      </c>
      <c r="Q3553">
        <v>529669.56900000002</v>
      </c>
      <c r="R3553">
        <v>525896.42299999995</v>
      </c>
      <c r="S3553">
        <v>522445.99099999998</v>
      </c>
      <c r="T3553">
        <v>519984.89500000002</v>
      </c>
      <c r="U3553">
        <v>517722.49599999998</v>
      </c>
      <c r="V3553">
        <v>515609.79399999999</v>
      </c>
      <c r="W3553">
        <v>513519.43800000002</v>
      </c>
      <c r="X3553">
        <v>511333.97899999999</v>
      </c>
      <c r="Y3553">
        <v>509474.79399999999</v>
      </c>
      <c r="Z3553">
        <v>508503.77399999998</v>
      </c>
      <c r="AA3553">
        <v>507643.85100000002</v>
      </c>
      <c r="AB3553">
        <v>506793.07699999999</v>
      </c>
      <c r="AC3553">
        <v>506012.81699999998</v>
      </c>
      <c r="AD3553">
        <v>504962.25099999999</v>
      </c>
      <c r="AE3553">
        <v>503498.59899999999</v>
      </c>
      <c r="AF3553">
        <v>502955.788</v>
      </c>
      <c r="AG3553">
        <v>502444.56099999999</v>
      </c>
      <c r="AH3553">
        <v>501932.82</v>
      </c>
      <c r="AI3553">
        <v>501437.12800000003</v>
      </c>
      <c r="AJ3553" t="s">
        <v>12</v>
      </c>
      <c r="AK3553" t="s">
        <v>8</v>
      </c>
    </row>
    <row r="3554" spans="1:38" x14ac:dyDescent="0.35">
      <c r="A3554" t="s">
        <v>72</v>
      </c>
      <c r="B3554" t="s">
        <v>76</v>
      </c>
      <c r="C3554" t="s">
        <v>13</v>
      </c>
      <c r="D3554">
        <v>353922.41399999999</v>
      </c>
      <c r="E3554">
        <v>354429</v>
      </c>
      <c r="F3554">
        <v>338001.57500000001</v>
      </c>
      <c r="G3554">
        <v>306565.38</v>
      </c>
      <c r="H3554">
        <v>285993.71899999998</v>
      </c>
      <c r="I3554">
        <v>276509.51699999999</v>
      </c>
      <c r="J3554">
        <v>269048.62199999997</v>
      </c>
      <c r="K3554">
        <v>262859.14500000002</v>
      </c>
      <c r="L3554">
        <v>257339.073</v>
      </c>
      <c r="M3554">
        <v>252466.946</v>
      </c>
      <c r="N3554">
        <v>248713.32399999999</v>
      </c>
      <c r="O3554">
        <v>245834.44</v>
      </c>
      <c r="P3554">
        <v>244107.99799999999</v>
      </c>
      <c r="Q3554">
        <v>242436.15400000001</v>
      </c>
      <c r="R3554">
        <v>240788.17199999999</v>
      </c>
      <c r="S3554">
        <v>239283.13699999999</v>
      </c>
      <c r="T3554">
        <v>238216.67800000001</v>
      </c>
      <c r="U3554">
        <v>237242.14600000001</v>
      </c>
      <c r="V3554">
        <v>236345.89799999999</v>
      </c>
      <c r="W3554">
        <v>235458.791</v>
      </c>
      <c r="X3554">
        <v>234529.69099999999</v>
      </c>
      <c r="Y3554">
        <v>233746.473</v>
      </c>
      <c r="Z3554">
        <v>233357.87</v>
      </c>
      <c r="AA3554">
        <v>233019.054</v>
      </c>
      <c r="AB3554">
        <v>232683.74</v>
      </c>
      <c r="AC3554">
        <v>232377.95699999999</v>
      </c>
      <c r="AD3554">
        <v>231951.696</v>
      </c>
      <c r="AE3554">
        <v>231342.304</v>
      </c>
      <c r="AF3554">
        <v>231137.80600000001</v>
      </c>
      <c r="AG3554">
        <v>230947.274</v>
      </c>
      <c r="AH3554">
        <v>230757.29199999999</v>
      </c>
      <c r="AI3554">
        <v>230574.443</v>
      </c>
      <c r="AJ3554" t="s">
        <v>13</v>
      </c>
      <c r="AK3554" t="s">
        <v>8</v>
      </c>
    </row>
    <row r="3555" spans="1:38" x14ac:dyDescent="0.35">
      <c r="A3555" t="s">
        <v>72</v>
      </c>
      <c r="B3555" t="s">
        <v>76</v>
      </c>
      <c r="C3555" t="s">
        <v>14</v>
      </c>
      <c r="D3555">
        <v>771749.14399999997</v>
      </c>
      <c r="E3555">
        <v>770995.13300000003</v>
      </c>
      <c r="F3555">
        <v>731795.17599999998</v>
      </c>
      <c r="G3555">
        <v>656138.799</v>
      </c>
      <c r="H3555">
        <v>606857.73499999999</v>
      </c>
      <c r="I3555">
        <v>584503.4</v>
      </c>
      <c r="J3555">
        <v>567062.97499999998</v>
      </c>
      <c r="K3555">
        <v>552712.02</v>
      </c>
      <c r="L3555">
        <v>539987.92799999996</v>
      </c>
      <c r="M3555">
        <v>528839.897</v>
      </c>
      <c r="N3555">
        <v>520411.42700000003</v>
      </c>
      <c r="O3555">
        <v>514111.65500000003</v>
      </c>
      <c r="P3555">
        <v>510086.18</v>
      </c>
      <c r="Q3555">
        <v>506194.40299999999</v>
      </c>
      <c r="R3555">
        <v>502359.11</v>
      </c>
      <c r="S3555">
        <v>498867.57199999999</v>
      </c>
      <c r="T3555">
        <v>496439.54300000001</v>
      </c>
      <c r="U3555">
        <v>494223.054</v>
      </c>
      <c r="V3555">
        <v>492034.21799999999</v>
      </c>
      <c r="W3555">
        <v>489872.75900000002</v>
      </c>
      <c r="X3555">
        <v>487605.72700000001</v>
      </c>
      <c r="Y3555">
        <v>485679.141</v>
      </c>
      <c r="Z3555">
        <v>484701.853</v>
      </c>
      <c r="AA3555">
        <v>483841.984</v>
      </c>
      <c r="AB3555">
        <v>482995.42800000001</v>
      </c>
      <c r="AC3555">
        <v>482236.984</v>
      </c>
      <c r="AD3555">
        <v>481189.30800000002</v>
      </c>
      <c r="AE3555">
        <v>479693.033</v>
      </c>
      <c r="AF3555">
        <v>479212.49</v>
      </c>
      <c r="AG3555">
        <v>478767.13799999998</v>
      </c>
      <c r="AH3555">
        <v>478313.25900000002</v>
      </c>
      <c r="AI3555">
        <v>477875.37900000002</v>
      </c>
      <c r="AJ3555" t="s">
        <v>14</v>
      </c>
      <c r="AK3555" t="s">
        <v>15</v>
      </c>
    </row>
    <row r="3556" spans="1:38" x14ac:dyDescent="0.35">
      <c r="A3556" t="s">
        <v>72</v>
      </c>
      <c r="B3556" t="s">
        <v>76</v>
      </c>
      <c r="C3556" t="s">
        <v>16</v>
      </c>
      <c r="D3556">
        <v>69100.612999999998</v>
      </c>
      <c r="E3556">
        <v>69021.615999999995</v>
      </c>
      <c r="F3556">
        <v>65581.514999999999</v>
      </c>
      <c r="G3556">
        <v>58925.442999999999</v>
      </c>
      <c r="H3556">
        <v>54597.286999999997</v>
      </c>
      <c r="I3556">
        <v>52644.525000000001</v>
      </c>
      <c r="J3556">
        <v>51125.074999999997</v>
      </c>
      <c r="K3556">
        <v>49877.743000000002</v>
      </c>
      <c r="L3556">
        <v>48773.608999999997</v>
      </c>
      <c r="M3556">
        <v>47807.989000000001</v>
      </c>
      <c r="N3556">
        <v>47081.743999999999</v>
      </c>
      <c r="O3556">
        <v>46542.565999999999</v>
      </c>
      <c r="P3556">
        <v>46211.385000000002</v>
      </c>
      <c r="Q3556">
        <v>45891.786999999997</v>
      </c>
      <c r="R3556">
        <v>45577.123</v>
      </c>
      <c r="S3556">
        <v>45292.612000000001</v>
      </c>
      <c r="T3556">
        <v>45101.741999999998</v>
      </c>
      <c r="U3556">
        <v>44932.158000000003</v>
      </c>
      <c r="V3556">
        <v>44765.203999999998</v>
      </c>
      <c r="W3556">
        <v>44600.480000000003</v>
      </c>
      <c r="X3556">
        <v>44426.553</v>
      </c>
      <c r="Y3556">
        <v>44282.883999999998</v>
      </c>
      <c r="Z3556">
        <v>44222.93</v>
      </c>
      <c r="AA3556">
        <v>44173.635000000002</v>
      </c>
      <c r="AB3556">
        <v>44125.434000000001</v>
      </c>
      <c r="AC3556">
        <v>44084.618999999999</v>
      </c>
      <c r="AD3556">
        <v>44018.165000000001</v>
      </c>
      <c r="AE3556">
        <v>43912.207000000002</v>
      </c>
      <c r="AF3556">
        <v>43894.659</v>
      </c>
      <c r="AG3556">
        <v>43880.326999999997</v>
      </c>
      <c r="AH3556">
        <v>43865.374000000003</v>
      </c>
      <c r="AI3556">
        <v>43851.834999999999</v>
      </c>
      <c r="AJ3556" t="s">
        <v>16</v>
      </c>
      <c r="AK3556" t="s">
        <v>8</v>
      </c>
      <c r="AL3556" t="s">
        <v>17</v>
      </c>
    </row>
    <row r="3557" spans="1:38" x14ac:dyDescent="0.35">
      <c r="A3557" t="s">
        <v>72</v>
      </c>
      <c r="B3557" t="s">
        <v>76</v>
      </c>
      <c r="C3557" t="s">
        <v>18</v>
      </c>
      <c r="D3557">
        <v>167934.51800000001</v>
      </c>
      <c r="E3557">
        <v>167405.20800000001</v>
      </c>
      <c r="F3557">
        <v>159052.65100000001</v>
      </c>
      <c r="G3557">
        <v>142990.91500000001</v>
      </c>
      <c r="H3557">
        <v>132509.99</v>
      </c>
      <c r="I3557">
        <v>127725.243</v>
      </c>
      <c r="J3557">
        <v>123980.497</v>
      </c>
      <c r="K3557">
        <v>120889.81299999999</v>
      </c>
      <c r="L3557">
        <v>118143.735</v>
      </c>
      <c r="M3557">
        <v>115731.507</v>
      </c>
      <c r="N3557">
        <v>113894.712</v>
      </c>
      <c r="O3557">
        <v>112508.387</v>
      </c>
      <c r="P3557">
        <v>111627.367</v>
      </c>
      <c r="Q3557">
        <v>110774.864</v>
      </c>
      <c r="R3557">
        <v>109934.575</v>
      </c>
      <c r="S3557">
        <v>109167.397</v>
      </c>
      <c r="T3557">
        <v>108625.27899999999</v>
      </c>
      <c r="U3557">
        <v>108126.605</v>
      </c>
      <c r="V3557">
        <v>107643.152</v>
      </c>
      <c r="W3557">
        <v>107165.442</v>
      </c>
      <c r="X3557">
        <v>106665.673</v>
      </c>
      <c r="Y3557">
        <v>106238.552</v>
      </c>
      <c r="Z3557">
        <v>106012.545</v>
      </c>
      <c r="AA3557">
        <v>105811.38499999999</v>
      </c>
      <c r="AB3557">
        <v>105612.886</v>
      </c>
      <c r="AC3557">
        <v>105432.397</v>
      </c>
      <c r="AD3557">
        <v>105190.81</v>
      </c>
      <c r="AE3557">
        <v>104854.77899999999</v>
      </c>
      <c r="AF3557">
        <v>104732.22</v>
      </c>
      <c r="AG3557">
        <v>104616.978</v>
      </c>
      <c r="AH3557">
        <v>104500.462</v>
      </c>
      <c r="AI3557">
        <v>104387.443</v>
      </c>
      <c r="AJ3557" t="s">
        <v>18</v>
      </c>
      <c r="AK3557" t="s">
        <v>19</v>
      </c>
    </row>
    <row r="3558" spans="1:38" x14ac:dyDescent="0.35">
      <c r="A3558" t="s">
        <v>72</v>
      </c>
      <c r="B3558" t="s">
        <v>76</v>
      </c>
      <c r="C3558" t="s">
        <v>20</v>
      </c>
      <c r="D3558">
        <v>448853.43699999998</v>
      </c>
      <c r="E3558">
        <v>447819.20299999998</v>
      </c>
      <c r="F3558">
        <v>425762.53499999997</v>
      </c>
      <c r="G3558">
        <v>383277.49599999998</v>
      </c>
      <c r="H3558">
        <v>355564.16200000001</v>
      </c>
      <c r="I3558">
        <v>342934.228</v>
      </c>
      <c r="J3558">
        <v>333055.74400000001</v>
      </c>
      <c r="K3558">
        <v>324906.66399999999</v>
      </c>
      <c r="L3558">
        <v>317667.81699999998</v>
      </c>
      <c r="M3558">
        <v>311310.73599999998</v>
      </c>
      <c r="N3558">
        <v>306476.71299999999</v>
      </c>
      <c r="O3558">
        <v>302834.66200000001</v>
      </c>
      <c r="P3558">
        <v>300559.46399999998</v>
      </c>
      <c r="Q3558">
        <v>298358.51500000001</v>
      </c>
      <c r="R3558">
        <v>296189.03000000003</v>
      </c>
      <c r="S3558">
        <v>294212.45500000002</v>
      </c>
      <c r="T3558">
        <v>292832.32299999997</v>
      </c>
      <c r="U3558">
        <v>291573.30200000003</v>
      </c>
      <c r="V3558">
        <v>290357.12400000001</v>
      </c>
      <c r="W3558">
        <v>289155.02799999999</v>
      </c>
      <c r="X3558">
        <v>287893.97700000001</v>
      </c>
      <c r="Y3558">
        <v>286826.05</v>
      </c>
      <c r="Z3558">
        <v>286292.17499999999</v>
      </c>
      <c r="AA3558">
        <v>285824.647</v>
      </c>
      <c r="AB3558">
        <v>285363.55</v>
      </c>
      <c r="AC3558">
        <v>284948.85800000001</v>
      </c>
      <c r="AD3558">
        <v>284370.98599999998</v>
      </c>
      <c r="AE3558">
        <v>283541.65100000001</v>
      </c>
      <c r="AF3558">
        <v>283276.79399999999</v>
      </c>
      <c r="AG3558">
        <v>283031.37400000001</v>
      </c>
      <c r="AH3558">
        <v>282782.70899999997</v>
      </c>
      <c r="AI3558">
        <v>282543.12400000001</v>
      </c>
      <c r="AJ3558" t="s">
        <v>20</v>
      </c>
      <c r="AK3558" t="s">
        <v>9</v>
      </c>
    </row>
    <row r="3559" spans="1:38" x14ac:dyDescent="0.35">
      <c r="A3559" t="s">
        <v>72</v>
      </c>
      <c r="B3559" t="s">
        <v>76</v>
      </c>
      <c r="C3559" t="s">
        <v>21</v>
      </c>
      <c r="D3559">
        <v>64691.233</v>
      </c>
      <c r="E3559">
        <v>64726.732000000004</v>
      </c>
      <c r="F3559">
        <v>61516.938999999998</v>
      </c>
      <c r="G3559">
        <v>55229.106</v>
      </c>
      <c r="H3559">
        <v>51167.144999999997</v>
      </c>
      <c r="I3559">
        <v>49376.188999999998</v>
      </c>
      <c r="J3559">
        <v>47998.616999999998</v>
      </c>
      <c r="K3559">
        <v>46879.930999999997</v>
      </c>
      <c r="L3559">
        <v>45897.084999999999</v>
      </c>
      <c r="M3559">
        <v>45045.315000000002</v>
      </c>
      <c r="N3559">
        <v>44421.39</v>
      </c>
      <c r="O3559">
        <v>43974.997000000003</v>
      </c>
      <c r="P3559">
        <v>43723.347000000002</v>
      </c>
      <c r="Q3559">
        <v>43482.146999999997</v>
      </c>
      <c r="R3559">
        <v>43245.303999999996</v>
      </c>
      <c r="S3559">
        <v>43036.665000000001</v>
      </c>
      <c r="T3559">
        <v>42917.249000000003</v>
      </c>
      <c r="U3559">
        <v>42823.629000000001</v>
      </c>
      <c r="V3559">
        <v>42726.165999999997</v>
      </c>
      <c r="W3559">
        <v>42630.485000000001</v>
      </c>
      <c r="X3559">
        <v>42525.904999999999</v>
      </c>
      <c r="Y3559">
        <v>42450.197999999997</v>
      </c>
      <c r="Z3559">
        <v>42454.398000000001</v>
      </c>
      <c r="AA3559">
        <v>42469.275000000001</v>
      </c>
      <c r="AB3559">
        <v>42485.133000000002</v>
      </c>
      <c r="AC3559">
        <v>42507.794999999998</v>
      </c>
      <c r="AD3559">
        <v>42505.569000000003</v>
      </c>
      <c r="AE3559">
        <v>42465.209000000003</v>
      </c>
      <c r="AF3559">
        <v>42508.517</v>
      </c>
      <c r="AG3559">
        <v>42555.150999999998</v>
      </c>
      <c r="AH3559">
        <v>42601.008999999998</v>
      </c>
      <c r="AI3559">
        <v>42648.116999999998</v>
      </c>
      <c r="AJ3559" t="s">
        <v>21</v>
      </c>
      <c r="AK3559" t="s">
        <v>22</v>
      </c>
    </row>
    <row r="3560" spans="1:38" x14ac:dyDescent="0.35">
      <c r="A3560" t="s">
        <v>72</v>
      </c>
      <c r="B3560" t="s">
        <v>76</v>
      </c>
      <c r="C3560" t="s">
        <v>23</v>
      </c>
      <c r="D3560">
        <v>526225.75699999998</v>
      </c>
      <c r="E3560">
        <v>525863.64599999995</v>
      </c>
      <c r="F3560">
        <v>499492.29300000001</v>
      </c>
      <c r="G3560">
        <v>448455.00799999997</v>
      </c>
      <c r="H3560">
        <v>415268.94199999998</v>
      </c>
      <c r="I3560">
        <v>400300.39299999998</v>
      </c>
      <c r="J3560">
        <v>388654.94199999998</v>
      </c>
      <c r="K3560">
        <v>379096.674</v>
      </c>
      <c r="L3560">
        <v>370636.70299999998</v>
      </c>
      <c r="M3560">
        <v>363239.41600000003</v>
      </c>
      <c r="N3560">
        <v>357678.50199999998</v>
      </c>
      <c r="O3560">
        <v>353553.033</v>
      </c>
      <c r="P3560">
        <v>351001.18900000001</v>
      </c>
      <c r="Q3560">
        <v>348538.29700000002</v>
      </c>
      <c r="R3560">
        <v>346113.14500000002</v>
      </c>
      <c r="S3560">
        <v>343919.24599999998</v>
      </c>
      <c r="T3560">
        <v>342443.66899999999</v>
      </c>
      <c r="U3560">
        <v>341128.51299999998</v>
      </c>
      <c r="V3560">
        <v>339828.70400000003</v>
      </c>
      <c r="W3560">
        <v>338546.25300000003</v>
      </c>
      <c r="X3560">
        <v>337192.913</v>
      </c>
      <c r="Y3560">
        <v>336071.02899999998</v>
      </c>
      <c r="Z3560">
        <v>335591.06800000003</v>
      </c>
      <c r="AA3560">
        <v>335192.44</v>
      </c>
      <c r="AB3560">
        <v>334802.37599999999</v>
      </c>
      <c r="AC3560">
        <v>334469.728</v>
      </c>
      <c r="AD3560">
        <v>333940.56900000002</v>
      </c>
      <c r="AE3560">
        <v>333108.09100000001</v>
      </c>
      <c r="AF3560">
        <v>332955.87900000002</v>
      </c>
      <c r="AG3560">
        <v>332828.228</v>
      </c>
      <c r="AH3560">
        <v>332695.37099999998</v>
      </c>
      <c r="AI3560">
        <v>332573.29200000002</v>
      </c>
      <c r="AJ3560" t="s">
        <v>23</v>
      </c>
      <c r="AK3560" t="s">
        <v>24</v>
      </c>
      <c r="AL3560" t="s">
        <v>17</v>
      </c>
    </row>
    <row r="3561" spans="1:38" x14ac:dyDescent="0.35">
      <c r="A3561" t="s">
        <v>72</v>
      </c>
      <c r="B3561" t="s">
        <v>76</v>
      </c>
      <c r="C3561" t="s">
        <v>25</v>
      </c>
      <c r="D3561">
        <v>308470.51699999999</v>
      </c>
      <c r="E3561">
        <v>307836.40100000001</v>
      </c>
      <c r="F3561">
        <v>293396.37</v>
      </c>
      <c r="G3561">
        <v>265821.83399999997</v>
      </c>
      <c r="H3561">
        <v>247761.242</v>
      </c>
      <c r="I3561">
        <v>239408.255</v>
      </c>
      <c r="J3561">
        <v>232828.42</v>
      </c>
      <c r="K3561">
        <v>227363.48199999999</v>
      </c>
      <c r="L3561">
        <v>222486.37299999999</v>
      </c>
      <c r="M3561">
        <v>218178.26699999999</v>
      </c>
      <c r="N3561">
        <v>214850.78</v>
      </c>
      <c r="O3561">
        <v>212290.52</v>
      </c>
      <c r="P3561">
        <v>210722.11199999999</v>
      </c>
      <c r="Q3561">
        <v>209202.37400000001</v>
      </c>
      <c r="R3561">
        <v>207704.29199999999</v>
      </c>
      <c r="S3561">
        <v>206331.97399999999</v>
      </c>
      <c r="T3561">
        <v>205344.01300000001</v>
      </c>
      <c r="U3561">
        <v>204436.21400000001</v>
      </c>
      <c r="V3561">
        <v>203591.96299999999</v>
      </c>
      <c r="W3561">
        <v>202756.43599999999</v>
      </c>
      <c r="X3561">
        <v>201884.55</v>
      </c>
      <c r="Y3561">
        <v>201140.18599999999</v>
      </c>
      <c r="Z3561">
        <v>200741.008</v>
      </c>
      <c r="AA3561">
        <v>200385.59099999999</v>
      </c>
      <c r="AB3561">
        <v>200033.845</v>
      </c>
      <c r="AC3561">
        <v>199709.03400000001</v>
      </c>
      <c r="AD3561">
        <v>199279.48199999999</v>
      </c>
      <c r="AE3561">
        <v>198690.11300000001</v>
      </c>
      <c r="AF3561">
        <v>198456.633</v>
      </c>
      <c r="AG3561">
        <v>198235.829</v>
      </c>
      <c r="AH3561">
        <v>198015.50399999999</v>
      </c>
      <c r="AI3561">
        <v>197801.78200000001</v>
      </c>
      <c r="AJ3561" t="s">
        <v>25</v>
      </c>
      <c r="AK3561" t="s">
        <v>15</v>
      </c>
    </row>
    <row r="3562" spans="1:38" x14ac:dyDescent="0.35">
      <c r="A3562" t="s">
        <v>72</v>
      </c>
      <c r="B3562" t="s">
        <v>76</v>
      </c>
      <c r="C3562" t="s">
        <v>26</v>
      </c>
      <c r="D3562">
        <v>129463.29</v>
      </c>
      <c r="E3562">
        <v>129331.984</v>
      </c>
      <c r="F3562">
        <v>122818.07799999999</v>
      </c>
      <c r="G3562">
        <v>110171.65300000001</v>
      </c>
      <c r="H3562">
        <v>101963.302</v>
      </c>
      <c r="I3562">
        <v>98283.573000000004</v>
      </c>
      <c r="J3562">
        <v>95429.61</v>
      </c>
      <c r="K3562">
        <v>93093.975999999995</v>
      </c>
      <c r="L3562">
        <v>91030.956000000006</v>
      </c>
      <c r="M3562">
        <v>89231.532999999996</v>
      </c>
      <c r="N3562">
        <v>87888.130999999994</v>
      </c>
      <c r="O3562">
        <v>86900.925000000003</v>
      </c>
      <c r="P3562">
        <v>86298.37</v>
      </c>
      <c r="Q3562">
        <v>85717.682000000001</v>
      </c>
      <c r="R3562">
        <v>85146.233999999997</v>
      </c>
      <c r="S3562">
        <v>84631.960999999996</v>
      </c>
      <c r="T3562">
        <v>84296.053</v>
      </c>
      <c r="U3562">
        <v>84002.663</v>
      </c>
      <c r="V3562">
        <v>83708.595000000001</v>
      </c>
      <c r="W3562">
        <v>83418.745999999999</v>
      </c>
      <c r="X3562">
        <v>83111.245999999999</v>
      </c>
      <c r="Y3562">
        <v>82861.14</v>
      </c>
      <c r="Z3562">
        <v>82770.398000000001</v>
      </c>
      <c r="AA3562">
        <v>82700.100000000006</v>
      </c>
      <c r="AB3562">
        <v>82631.963000000003</v>
      </c>
      <c r="AC3562">
        <v>82578.123000000007</v>
      </c>
      <c r="AD3562">
        <v>82475.33</v>
      </c>
      <c r="AE3562">
        <v>82297.012000000002</v>
      </c>
      <c r="AF3562">
        <v>82287.520999999993</v>
      </c>
      <c r="AG3562">
        <v>82284.288</v>
      </c>
      <c r="AH3562">
        <v>82279.61</v>
      </c>
      <c r="AI3562">
        <v>82277.563999999998</v>
      </c>
      <c r="AJ3562" t="s">
        <v>26</v>
      </c>
      <c r="AK3562" t="s">
        <v>17</v>
      </c>
    </row>
    <row r="3563" spans="1:38" x14ac:dyDescent="0.35">
      <c r="A3563" t="s">
        <v>72</v>
      </c>
      <c r="B3563" t="s">
        <v>76</v>
      </c>
      <c r="C3563" t="s">
        <v>27</v>
      </c>
      <c r="D3563">
        <v>252121.88399999999</v>
      </c>
      <c r="E3563">
        <v>251502.37</v>
      </c>
      <c r="F3563">
        <v>239264.30499999999</v>
      </c>
      <c r="G3563">
        <v>215799.14499999999</v>
      </c>
      <c r="H3563">
        <v>200476.18799999999</v>
      </c>
      <c r="I3563">
        <v>193456.23300000001</v>
      </c>
      <c r="J3563">
        <v>187953.37700000001</v>
      </c>
      <c r="K3563">
        <v>183404.46799999999</v>
      </c>
      <c r="L3563">
        <v>179358.49600000001</v>
      </c>
      <c r="M3563">
        <v>175799.25899999999</v>
      </c>
      <c r="N3563">
        <v>173077.75399999999</v>
      </c>
      <c r="O3563">
        <v>171011.48300000001</v>
      </c>
      <c r="P3563">
        <v>169727.22</v>
      </c>
      <c r="Q3563">
        <v>168484.78700000001</v>
      </c>
      <c r="R3563">
        <v>167260.72200000001</v>
      </c>
      <c r="S3563">
        <v>166143.62400000001</v>
      </c>
      <c r="T3563">
        <v>165354</v>
      </c>
      <c r="U3563">
        <v>164629.804</v>
      </c>
      <c r="V3563">
        <v>163942.18400000001</v>
      </c>
      <c r="W3563">
        <v>163262.78899999999</v>
      </c>
      <c r="X3563">
        <v>162552.13800000001</v>
      </c>
      <c r="Y3563">
        <v>161948.63099999999</v>
      </c>
      <c r="Z3563">
        <v>161638.07800000001</v>
      </c>
      <c r="AA3563">
        <v>161364.26500000001</v>
      </c>
      <c r="AB3563">
        <v>161094.10399999999</v>
      </c>
      <c r="AC3563">
        <v>160848.66800000001</v>
      </c>
      <c r="AD3563">
        <v>160514.516</v>
      </c>
      <c r="AE3563">
        <v>160044.08300000001</v>
      </c>
      <c r="AF3563">
        <v>159879.83900000001</v>
      </c>
      <c r="AG3563">
        <v>159726.27600000001</v>
      </c>
      <c r="AH3563">
        <v>159571.95000000001</v>
      </c>
      <c r="AI3563">
        <v>159422.959</v>
      </c>
      <c r="AJ3563" t="s">
        <v>27</v>
      </c>
      <c r="AK3563" t="s">
        <v>8</v>
      </c>
      <c r="AL3563" t="s">
        <v>17</v>
      </c>
    </row>
    <row r="3564" spans="1:38" x14ac:dyDescent="0.35">
      <c r="A3564" t="s">
        <v>72</v>
      </c>
      <c r="B3564" t="s">
        <v>76</v>
      </c>
      <c r="C3564" t="s">
        <v>28</v>
      </c>
      <c r="D3564">
        <v>142696.10200000001</v>
      </c>
      <c r="E3564">
        <v>142510.02799999999</v>
      </c>
      <c r="F3564">
        <v>135316.899</v>
      </c>
      <c r="G3564">
        <v>121468.393</v>
      </c>
      <c r="H3564">
        <v>112436.28</v>
      </c>
      <c r="I3564">
        <v>108320.92600000001</v>
      </c>
      <c r="J3564">
        <v>105103.18700000001</v>
      </c>
      <c r="K3564">
        <v>102449.97199999999</v>
      </c>
      <c r="L3564">
        <v>100094.186</v>
      </c>
      <c r="M3564">
        <v>98026.578999999998</v>
      </c>
      <c r="N3564">
        <v>96455.827000000005</v>
      </c>
      <c r="O3564">
        <v>95274.081000000006</v>
      </c>
      <c r="P3564">
        <v>94516.777000000002</v>
      </c>
      <c r="Q3564">
        <v>93784.073999999993</v>
      </c>
      <c r="R3564">
        <v>93061.857999999993</v>
      </c>
      <c r="S3564">
        <v>92402.657000000007</v>
      </c>
      <c r="T3564">
        <v>91937.773000000001</v>
      </c>
      <c r="U3564">
        <v>91510.607000000004</v>
      </c>
      <c r="V3564">
        <v>91092.375</v>
      </c>
      <c r="W3564">
        <v>90679.184999999998</v>
      </c>
      <c r="X3564">
        <v>90246.842000000004</v>
      </c>
      <c r="Y3564">
        <v>89876.910999999993</v>
      </c>
      <c r="Z3564">
        <v>89680.479000000007</v>
      </c>
      <c r="AA3564">
        <v>89505.466</v>
      </c>
      <c r="AB3564">
        <v>89332.861000000004</v>
      </c>
      <c r="AC3564">
        <v>89176.183000000005</v>
      </c>
      <c r="AD3564">
        <v>88966.778000000006</v>
      </c>
      <c r="AE3564">
        <v>88675.656000000003</v>
      </c>
      <c r="AF3564">
        <v>88569.683999999994</v>
      </c>
      <c r="AG3564">
        <v>88470.103000000003</v>
      </c>
      <c r="AH3564">
        <v>88369.183999999994</v>
      </c>
      <c r="AI3564">
        <v>88271.263000000006</v>
      </c>
      <c r="AJ3564" t="s">
        <v>28</v>
      </c>
      <c r="AK3564" t="s">
        <v>19</v>
      </c>
    </row>
    <row r="3565" spans="1:38" x14ac:dyDescent="0.35">
      <c r="A3565" t="s">
        <v>72</v>
      </c>
      <c r="B3565" t="s">
        <v>76</v>
      </c>
      <c r="C3565" t="s">
        <v>29</v>
      </c>
      <c r="D3565">
        <v>6107.2079999999996</v>
      </c>
      <c r="E3565">
        <v>6121.5230000000001</v>
      </c>
      <c r="F3565">
        <v>5822.4530000000004</v>
      </c>
      <c r="G3565">
        <v>5231.7049999999999</v>
      </c>
      <c r="H3565">
        <v>4851.8090000000002</v>
      </c>
      <c r="I3565">
        <v>4686.973</v>
      </c>
      <c r="J3565">
        <v>4561.2309999999998</v>
      </c>
      <c r="K3565">
        <v>4459.9160000000002</v>
      </c>
      <c r="L3565">
        <v>4371.3969999999999</v>
      </c>
      <c r="M3565">
        <v>4295.192</v>
      </c>
      <c r="N3565">
        <v>4240.49</v>
      </c>
      <c r="O3565">
        <v>4202.4970000000003</v>
      </c>
      <c r="P3565">
        <v>4183.1390000000001</v>
      </c>
      <c r="Q3565">
        <v>4164.7250000000004</v>
      </c>
      <c r="R3565">
        <v>4146.7060000000001</v>
      </c>
      <c r="S3565">
        <v>4131.3140000000003</v>
      </c>
      <c r="T3565">
        <v>4124.3530000000001</v>
      </c>
      <c r="U3565">
        <v>4120.366</v>
      </c>
      <c r="V3565">
        <v>4115.5919999999996</v>
      </c>
      <c r="W3565">
        <v>4110.9560000000001</v>
      </c>
      <c r="X3565">
        <v>4105.4799999999996</v>
      </c>
      <c r="Y3565">
        <v>4102.7510000000002</v>
      </c>
      <c r="Z3565">
        <v>4107.5829999999996</v>
      </c>
      <c r="AA3565">
        <v>4113.4809999999998</v>
      </c>
      <c r="AB3565">
        <v>4119.4669999999996</v>
      </c>
      <c r="AC3565">
        <v>4126.0649999999996</v>
      </c>
      <c r="AD3565">
        <v>4130.2759999999998</v>
      </c>
      <c r="AE3565">
        <v>4130.857</v>
      </c>
      <c r="AF3565">
        <v>4139.2489999999998</v>
      </c>
      <c r="AG3565">
        <v>4147.9859999999999</v>
      </c>
      <c r="AH3565">
        <v>4156.6480000000001</v>
      </c>
      <c r="AI3565">
        <v>4165.4250000000002</v>
      </c>
      <c r="AJ3565" t="s">
        <v>29</v>
      </c>
      <c r="AK3565" t="s">
        <v>30</v>
      </c>
    </row>
    <row r="3566" spans="1:38" x14ac:dyDescent="0.35">
      <c r="A3566" t="s">
        <v>72</v>
      </c>
      <c r="B3566" t="s">
        <v>76</v>
      </c>
      <c r="C3566" t="s">
        <v>31</v>
      </c>
      <c r="D3566">
        <v>427768.283</v>
      </c>
      <c r="E3566">
        <v>426216.84299999999</v>
      </c>
      <c r="F3566">
        <v>406392.75099999999</v>
      </c>
      <c r="G3566">
        <v>368556.99300000002</v>
      </c>
      <c r="H3566">
        <v>343763.20799999998</v>
      </c>
      <c r="I3566">
        <v>332278.95400000003</v>
      </c>
      <c r="J3566">
        <v>323225.10200000001</v>
      </c>
      <c r="K3566">
        <v>315699.31400000001</v>
      </c>
      <c r="L3566">
        <v>308978.90600000002</v>
      </c>
      <c r="M3566">
        <v>303038.24400000001</v>
      </c>
      <c r="N3566">
        <v>298441.95899999997</v>
      </c>
      <c r="O3566">
        <v>294897.59399999998</v>
      </c>
      <c r="P3566">
        <v>292736.772</v>
      </c>
      <c r="Q3566">
        <v>290642.38</v>
      </c>
      <c r="R3566">
        <v>288577.397</v>
      </c>
      <c r="S3566">
        <v>286684.85399999999</v>
      </c>
      <c r="T3566">
        <v>285319.43199999997</v>
      </c>
      <c r="U3566">
        <v>284062.34600000002</v>
      </c>
      <c r="V3566">
        <v>282901.07900000003</v>
      </c>
      <c r="W3566">
        <v>281751.33399999997</v>
      </c>
      <c r="X3566">
        <v>280551.53399999999</v>
      </c>
      <c r="Y3566">
        <v>279527.027</v>
      </c>
      <c r="Z3566">
        <v>278976.41499999998</v>
      </c>
      <c r="AA3566">
        <v>278485.587</v>
      </c>
      <c r="AB3566">
        <v>277999.35200000001</v>
      </c>
      <c r="AC3566">
        <v>277549.21399999998</v>
      </c>
      <c r="AD3566">
        <v>276955.01500000001</v>
      </c>
      <c r="AE3566">
        <v>276141.43900000001</v>
      </c>
      <c r="AF3566">
        <v>275815.07400000002</v>
      </c>
      <c r="AG3566">
        <v>275505.73100000003</v>
      </c>
      <c r="AH3566">
        <v>275197.30599999998</v>
      </c>
      <c r="AI3566">
        <v>274897.804</v>
      </c>
      <c r="AJ3566" t="s">
        <v>31</v>
      </c>
      <c r="AK3566" t="s">
        <v>24</v>
      </c>
    </row>
    <row r="3567" spans="1:38" x14ac:dyDescent="0.35">
      <c r="A3567" t="s">
        <v>72</v>
      </c>
      <c r="B3567" t="s">
        <v>76</v>
      </c>
      <c r="C3567" t="s">
        <v>32</v>
      </c>
      <c r="D3567">
        <v>642672.60499999998</v>
      </c>
      <c r="E3567">
        <v>643343.82200000004</v>
      </c>
      <c r="F3567">
        <v>612188.53200000001</v>
      </c>
      <c r="G3567">
        <v>552385.82799999998</v>
      </c>
      <c r="H3567">
        <v>513315.94900000002</v>
      </c>
      <c r="I3567">
        <v>495408.75</v>
      </c>
      <c r="J3567">
        <v>481364.16499999998</v>
      </c>
      <c r="K3567">
        <v>469748.02799999999</v>
      </c>
      <c r="L3567">
        <v>459410.864</v>
      </c>
      <c r="M3567">
        <v>450312.47899999999</v>
      </c>
      <c r="N3567">
        <v>443351.06800000003</v>
      </c>
      <c r="O3567">
        <v>438062.054</v>
      </c>
      <c r="P3567">
        <v>434776.19699999999</v>
      </c>
      <c r="Q3567">
        <v>431595.467</v>
      </c>
      <c r="R3567">
        <v>428459.98599999998</v>
      </c>
      <c r="S3567">
        <v>425596.57199999999</v>
      </c>
      <c r="T3567">
        <v>423569.935</v>
      </c>
      <c r="U3567">
        <v>421709.36300000001</v>
      </c>
      <c r="V3567">
        <v>419941.88</v>
      </c>
      <c r="W3567">
        <v>418194.09399999998</v>
      </c>
      <c r="X3567">
        <v>416364.83899999998</v>
      </c>
      <c r="Y3567">
        <v>414808.78100000002</v>
      </c>
      <c r="Z3567">
        <v>414002.62099999998</v>
      </c>
      <c r="AA3567">
        <v>413289.701</v>
      </c>
      <c r="AB3567">
        <v>412585.33600000001</v>
      </c>
      <c r="AC3567">
        <v>411943.79599999997</v>
      </c>
      <c r="AD3567">
        <v>411073.86599999998</v>
      </c>
      <c r="AE3567">
        <v>409853.18</v>
      </c>
      <c r="AF3567">
        <v>409418.51299999998</v>
      </c>
      <c r="AG3567">
        <v>409010.739</v>
      </c>
      <c r="AH3567">
        <v>408600.386</v>
      </c>
      <c r="AI3567">
        <v>408203.21399999998</v>
      </c>
      <c r="AJ3567" t="s">
        <v>32</v>
      </c>
      <c r="AK3567" t="s">
        <v>8</v>
      </c>
    </row>
    <row r="3568" spans="1:38" x14ac:dyDescent="0.35">
      <c r="A3568" t="s">
        <v>72</v>
      </c>
      <c r="B3568" t="s">
        <v>76</v>
      </c>
      <c r="C3568" t="s">
        <v>33</v>
      </c>
      <c r="D3568">
        <v>1317367.9539999999</v>
      </c>
      <c r="E3568">
        <v>1316862.7960000001</v>
      </c>
      <c r="F3568">
        <v>1260161.7879999999</v>
      </c>
      <c r="G3568">
        <v>1152331.121</v>
      </c>
      <c r="H3568">
        <v>1081483.1810000001</v>
      </c>
      <c r="I3568">
        <v>1048386.09</v>
      </c>
      <c r="J3568">
        <v>1022173.101</v>
      </c>
      <c r="K3568">
        <v>1000283.325</v>
      </c>
      <c r="L3568">
        <v>980667.88500000001</v>
      </c>
      <c r="M3568">
        <v>963253.17500000005</v>
      </c>
      <c r="N3568">
        <v>949644.45200000005</v>
      </c>
      <c r="O3568">
        <v>939010.85</v>
      </c>
      <c r="P3568">
        <v>932941.85699999996</v>
      </c>
      <c r="Q3568">
        <v>927055.59499999997</v>
      </c>
      <c r="R3568">
        <v>921250.55599999998</v>
      </c>
      <c r="S3568">
        <v>915935.50899999996</v>
      </c>
      <c r="T3568">
        <v>912117.81499999994</v>
      </c>
      <c r="U3568">
        <v>908628.70799999998</v>
      </c>
      <c r="V3568">
        <v>905599.09199999995</v>
      </c>
      <c r="W3568">
        <v>902592.87800000003</v>
      </c>
      <c r="X3568">
        <v>899446.027</v>
      </c>
      <c r="Y3568">
        <v>896812.68299999996</v>
      </c>
      <c r="Z3568">
        <v>895537.22900000005</v>
      </c>
      <c r="AA3568">
        <v>894435.25399999996</v>
      </c>
      <c r="AB3568">
        <v>893338.60699999996</v>
      </c>
      <c r="AC3568">
        <v>892322.48199999996</v>
      </c>
      <c r="AD3568">
        <v>890889.53799999994</v>
      </c>
      <c r="AE3568">
        <v>888833.924</v>
      </c>
      <c r="AF3568">
        <v>888123.527</v>
      </c>
      <c r="AG3568">
        <v>887458.92099999997</v>
      </c>
      <c r="AH3568">
        <v>886807.31799999997</v>
      </c>
      <c r="AI3568">
        <v>886181.12899999996</v>
      </c>
      <c r="AJ3568" t="s">
        <v>33</v>
      </c>
      <c r="AK3568" t="s">
        <v>8</v>
      </c>
    </row>
    <row r="3569" spans="1:38" x14ac:dyDescent="0.35">
      <c r="A3569" t="s">
        <v>72</v>
      </c>
      <c r="B3569" t="s">
        <v>76</v>
      </c>
      <c r="C3569" t="s">
        <v>34</v>
      </c>
      <c r="D3569">
        <v>211702.269</v>
      </c>
      <c r="E3569">
        <v>211088.448</v>
      </c>
      <c r="F3569">
        <v>200728.128</v>
      </c>
      <c r="G3569">
        <v>180836.53899999999</v>
      </c>
      <c r="H3569">
        <v>167842.93400000001</v>
      </c>
      <c r="I3569">
        <v>161890.73199999999</v>
      </c>
      <c r="J3569">
        <v>157224.022</v>
      </c>
      <c r="K3569">
        <v>153365.68400000001</v>
      </c>
      <c r="L3569">
        <v>149933.26699999999</v>
      </c>
      <c r="M3569">
        <v>146913.43799999999</v>
      </c>
      <c r="N3569">
        <v>144605.07999999999</v>
      </c>
      <c r="O3569">
        <v>142853.65900000001</v>
      </c>
      <c r="P3569">
        <v>141750.641</v>
      </c>
      <c r="Q3569">
        <v>140682.78700000001</v>
      </c>
      <c r="R3569">
        <v>139630.08499999999</v>
      </c>
      <c r="S3569">
        <v>138667.927</v>
      </c>
      <c r="T3569">
        <v>137984.274</v>
      </c>
      <c r="U3569">
        <v>137355.69099999999</v>
      </c>
      <c r="V3569">
        <v>136752.22899999999</v>
      </c>
      <c r="W3569">
        <v>136155.58499999999</v>
      </c>
      <c r="X3569">
        <v>135531.77900000001</v>
      </c>
      <c r="Y3569">
        <v>134998.44200000001</v>
      </c>
      <c r="Z3569">
        <v>134714.36600000001</v>
      </c>
      <c r="AA3569">
        <v>134461.26</v>
      </c>
      <c r="AB3569">
        <v>134211.24799999999</v>
      </c>
      <c r="AC3569">
        <v>133982.829</v>
      </c>
      <c r="AD3569">
        <v>133678.61300000001</v>
      </c>
      <c r="AE3569">
        <v>133257.61300000001</v>
      </c>
      <c r="AF3569">
        <v>133099.46</v>
      </c>
      <c r="AG3569">
        <v>132950.399</v>
      </c>
      <c r="AH3569">
        <v>132800.18299999999</v>
      </c>
      <c r="AI3569">
        <v>132654.38699999999</v>
      </c>
      <c r="AJ3569" t="s">
        <v>34</v>
      </c>
      <c r="AK3569" t="s">
        <v>19</v>
      </c>
    </row>
    <row r="3570" spans="1:38" x14ac:dyDescent="0.35">
      <c r="A3570" t="s">
        <v>72</v>
      </c>
      <c r="B3570" t="s">
        <v>76</v>
      </c>
      <c r="C3570" t="s">
        <v>35</v>
      </c>
      <c r="D3570">
        <v>464049.93400000001</v>
      </c>
      <c r="E3570">
        <v>464268.7</v>
      </c>
      <c r="F3570">
        <v>444468.75099999999</v>
      </c>
      <c r="G3570">
        <v>406905.522</v>
      </c>
      <c r="H3570">
        <v>382198.69500000001</v>
      </c>
      <c r="I3570">
        <v>370611.75300000003</v>
      </c>
      <c r="J3570">
        <v>361418.51400000002</v>
      </c>
      <c r="K3570">
        <v>353728.64199999999</v>
      </c>
      <c r="L3570">
        <v>346830.23599999998</v>
      </c>
      <c r="M3570">
        <v>340697.386</v>
      </c>
      <c r="N3570">
        <v>335887.52500000002</v>
      </c>
      <c r="O3570">
        <v>332111.658</v>
      </c>
      <c r="P3570">
        <v>329959.766</v>
      </c>
      <c r="Q3570">
        <v>327871.77299999999</v>
      </c>
      <c r="R3570">
        <v>325812.68300000002</v>
      </c>
      <c r="S3570">
        <v>323924.478</v>
      </c>
      <c r="T3570">
        <v>322556.83799999999</v>
      </c>
      <c r="U3570">
        <v>321306.538</v>
      </c>
      <c r="V3570">
        <v>320225.86</v>
      </c>
      <c r="W3570">
        <v>319153.25099999999</v>
      </c>
      <c r="X3570">
        <v>318032.48100000003</v>
      </c>
      <c r="Y3570">
        <v>317091.33100000001</v>
      </c>
      <c r="Z3570">
        <v>316622.46299999999</v>
      </c>
      <c r="AA3570">
        <v>316214.54800000001</v>
      </c>
      <c r="AB3570">
        <v>315808.45299999998</v>
      </c>
      <c r="AC3570">
        <v>315429.40999999997</v>
      </c>
      <c r="AD3570">
        <v>314905.70600000001</v>
      </c>
      <c r="AE3570">
        <v>314166.43800000002</v>
      </c>
      <c r="AF3570">
        <v>313891.77500000002</v>
      </c>
      <c r="AG3570">
        <v>313633.34299999999</v>
      </c>
      <c r="AH3570">
        <v>313380.35399999999</v>
      </c>
      <c r="AI3570">
        <v>313136.56400000001</v>
      </c>
      <c r="AJ3570" t="s">
        <v>35</v>
      </c>
      <c r="AK3570" t="s">
        <v>15</v>
      </c>
    </row>
    <row r="3571" spans="1:38" x14ac:dyDescent="0.35">
      <c r="A3571" t="s">
        <v>72</v>
      </c>
      <c r="B3571" t="s">
        <v>76</v>
      </c>
      <c r="C3571" t="s">
        <v>36</v>
      </c>
      <c r="D3571">
        <v>26789.517</v>
      </c>
      <c r="E3571">
        <v>26763.485000000001</v>
      </c>
      <c r="F3571">
        <v>25676.267</v>
      </c>
      <c r="G3571">
        <v>23619.148000000001</v>
      </c>
      <c r="H3571">
        <v>22263.583999999999</v>
      </c>
      <c r="I3571">
        <v>21624.038</v>
      </c>
      <c r="J3571">
        <v>21115.017</v>
      </c>
      <c r="K3571">
        <v>20687.909</v>
      </c>
      <c r="L3571">
        <v>20303.875</v>
      </c>
      <c r="M3571">
        <v>19961.487000000001</v>
      </c>
      <c r="N3571">
        <v>19691.207999999999</v>
      </c>
      <c r="O3571">
        <v>19477.248</v>
      </c>
      <c r="P3571">
        <v>19360.371999999999</v>
      </c>
      <c r="Q3571">
        <v>19246.914000000001</v>
      </c>
      <c r="R3571">
        <v>19135.011999999999</v>
      </c>
      <c r="S3571">
        <v>19032.451000000001</v>
      </c>
      <c r="T3571">
        <v>18958.329000000002</v>
      </c>
      <c r="U3571">
        <v>18890.893</v>
      </c>
      <c r="V3571">
        <v>18835.2</v>
      </c>
      <c r="W3571">
        <v>18779.829000000002</v>
      </c>
      <c r="X3571">
        <v>18721.852999999999</v>
      </c>
      <c r="Y3571">
        <v>18673.897000000001</v>
      </c>
      <c r="Z3571">
        <v>18651.894</v>
      </c>
      <c r="AA3571">
        <v>18633.27</v>
      </c>
      <c r="AB3571">
        <v>18614.647000000001</v>
      </c>
      <c r="AC3571">
        <v>18597.215</v>
      </c>
      <c r="AD3571">
        <v>18571.785</v>
      </c>
      <c r="AE3571">
        <v>18534.595000000001</v>
      </c>
      <c r="AF3571">
        <v>18522.267</v>
      </c>
      <c r="AG3571">
        <v>18510.794999999998</v>
      </c>
      <c r="AH3571">
        <v>18499.759999999998</v>
      </c>
      <c r="AI3571">
        <v>18489.231</v>
      </c>
      <c r="AJ3571" t="s">
        <v>36</v>
      </c>
      <c r="AK3571" t="s">
        <v>11</v>
      </c>
      <c r="AL3571" t="s">
        <v>9</v>
      </c>
    </row>
    <row r="3572" spans="1:38" x14ac:dyDescent="0.35">
      <c r="A3572" t="s">
        <v>72</v>
      </c>
      <c r="B3572" t="s">
        <v>76</v>
      </c>
      <c r="C3572" t="s">
        <v>37</v>
      </c>
      <c r="D3572">
        <v>230560.01</v>
      </c>
      <c r="E3572">
        <v>229759.02600000001</v>
      </c>
      <c r="F3572">
        <v>218437.68799999999</v>
      </c>
      <c r="G3572">
        <v>196657.842</v>
      </c>
      <c r="H3572">
        <v>182446.18799999999</v>
      </c>
      <c r="I3572">
        <v>175959.995</v>
      </c>
      <c r="J3572">
        <v>170883.726</v>
      </c>
      <c r="K3572">
        <v>166693.84400000001</v>
      </c>
      <c r="L3572">
        <v>162970.73800000001</v>
      </c>
      <c r="M3572">
        <v>159699.74799999999</v>
      </c>
      <c r="N3572">
        <v>157208.83100000001</v>
      </c>
      <c r="O3572">
        <v>155328.39499999999</v>
      </c>
      <c r="P3572">
        <v>154150.07999999999</v>
      </c>
      <c r="Q3572">
        <v>153010.09599999999</v>
      </c>
      <c r="R3572">
        <v>151886.49600000001</v>
      </c>
      <c r="S3572">
        <v>150861.921</v>
      </c>
      <c r="T3572">
        <v>150142.647</v>
      </c>
      <c r="U3572">
        <v>149484.40700000001</v>
      </c>
      <c r="V3572">
        <v>148850.18299999999</v>
      </c>
      <c r="W3572">
        <v>148223.375</v>
      </c>
      <c r="X3572">
        <v>147566.62599999999</v>
      </c>
      <c r="Y3572">
        <v>147008.85</v>
      </c>
      <c r="Z3572">
        <v>146724.288</v>
      </c>
      <c r="AA3572">
        <v>146473.67199999999</v>
      </c>
      <c r="AB3572">
        <v>146226.432</v>
      </c>
      <c r="AC3572">
        <v>146002.962</v>
      </c>
      <c r="AD3572">
        <v>145696.247</v>
      </c>
      <c r="AE3572">
        <v>145261.242</v>
      </c>
      <c r="AF3572">
        <v>145114.71299999999</v>
      </c>
      <c r="AG3572">
        <v>144978.125</v>
      </c>
      <c r="AH3572">
        <v>144840.033</v>
      </c>
      <c r="AI3572">
        <v>144706.66699999999</v>
      </c>
      <c r="AJ3572" t="s">
        <v>37</v>
      </c>
      <c r="AK3572" t="s">
        <v>22</v>
      </c>
      <c r="AL3572" t="s">
        <v>24</v>
      </c>
    </row>
    <row r="3573" spans="1:38" x14ac:dyDescent="0.35">
      <c r="A3573" t="s">
        <v>72</v>
      </c>
      <c r="B3573" t="s">
        <v>76</v>
      </c>
      <c r="C3573" t="s">
        <v>38</v>
      </c>
      <c r="D3573">
        <v>245150.81</v>
      </c>
      <c r="E3573">
        <v>245066.856</v>
      </c>
      <c r="F3573">
        <v>232698.97700000001</v>
      </c>
      <c r="G3573">
        <v>208755.24299999999</v>
      </c>
      <c r="H3573">
        <v>193184.75399999999</v>
      </c>
      <c r="I3573">
        <v>186161.76</v>
      </c>
      <c r="J3573">
        <v>180697.666</v>
      </c>
      <c r="K3573">
        <v>176212.83600000001</v>
      </c>
      <c r="L3573">
        <v>172243.24</v>
      </c>
      <c r="M3573">
        <v>168772.37700000001</v>
      </c>
      <c r="N3573">
        <v>166163.565</v>
      </c>
      <c r="O3573">
        <v>164228.85699999999</v>
      </c>
      <c r="P3573">
        <v>163021.753</v>
      </c>
      <c r="Q3573">
        <v>161856.37700000001</v>
      </c>
      <c r="R3573">
        <v>160708.57399999999</v>
      </c>
      <c r="S3573">
        <v>159669.25</v>
      </c>
      <c r="T3573">
        <v>158967.18700000001</v>
      </c>
      <c r="U3573">
        <v>158338.87599999999</v>
      </c>
      <c r="V3573">
        <v>157715.20199999999</v>
      </c>
      <c r="W3573">
        <v>157099.72700000001</v>
      </c>
      <c r="X3573">
        <v>156450.731</v>
      </c>
      <c r="Y3573">
        <v>155910.01500000001</v>
      </c>
      <c r="Z3573">
        <v>155670.62899999999</v>
      </c>
      <c r="AA3573">
        <v>155469.166</v>
      </c>
      <c r="AB3573">
        <v>155271.766</v>
      </c>
      <c r="AC3573">
        <v>155101.728</v>
      </c>
      <c r="AD3573">
        <v>154839.40100000001</v>
      </c>
      <c r="AE3573">
        <v>154434.38399999999</v>
      </c>
      <c r="AF3573">
        <v>154350.073</v>
      </c>
      <c r="AG3573">
        <v>154277.22</v>
      </c>
      <c r="AH3573">
        <v>154201.655</v>
      </c>
      <c r="AI3573">
        <v>154131.087</v>
      </c>
      <c r="AJ3573" t="s">
        <v>38</v>
      </c>
      <c r="AK3573" t="s">
        <v>22</v>
      </c>
      <c r="AL3573" t="s">
        <v>24</v>
      </c>
    </row>
    <row r="3574" spans="1:38" x14ac:dyDescent="0.35">
      <c r="A3574" t="s">
        <v>72</v>
      </c>
      <c r="B3574" t="s">
        <v>76</v>
      </c>
      <c r="C3574" t="s">
        <v>39</v>
      </c>
      <c r="D3574">
        <v>331545.82699999999</v>
      </c>
      <c r="E3574">
        <v>331662.85499999998</v>
      </c>
      <c r="F3574">
        <v>315931.00699999998</v>
      </c>
      <c r="G3574">
        <v>285818.38799999998</v>
      </c>
      <c r="H3574">
        <v>266116.96799999999</v>
      </c>
      <c r="I3574">
        <v>257040.948</v>
      </c>
      <c r="J3574">
        <v>249904.74900000001</v>
      </c>
      <c r="K3574">
        <v>243988.12100000001</v>
      </c>
      <c r="L3574">
        <v>238714.016</v>
      </c>
      <c r="M3574">
        <v>234062.087</v>
      </c>
      <c r="N3574">
        <v>230483.11</v>
      </c>
      <c r="O3574">
        <v>227743.70699999999</v>
      </c>
      <c r="P3574">
        <v>226059.82699999999</v>
      </c>
      <c r="Q3574">
        <v>224428.83799999999</v>
      </c>
      <c r="R3574">
        <v>222820.93</v>
      </c>
      <c r="S3574">
        <v>221350.122</v>
      </c>
      <c r="T3574">
        <v>220299.68100000001</v>
      </c>
      <c r="U3574">
        <v>219334.103</v>
      </c>
      <c r="V3574">
        <v>218430.41200000001</v>
      </c>
      <c r="W3574">
        <v>217536.25</v>
      </c>
      <c r="X3574">
        <v>216601.663</v>
      </c>
      <c r="Y3574">
        <v>215805.61600000001</v>
      </c>
      <c r="Z3574">
        <v>215386.88800000001</v>
      </c>
      <c r="AA3574">
        <v>215015.4</v>
      </c>
      <c r="AB3574">
        <v>214647.86900000001</v>
      </c>
      <c r="AC3574">
        <v>214310.45600000001</v>
      </c>
      <c r="AD3574">
        <v>213858.21599999999</v>
      </c>
      <c r="AE3574">
        <v>213230.41</v>
      </c>
      <c r="AF3574">
        <v>212994.17</v>
      </c>
      <c r="AG3574">
        <v>212771.43900000001</v>
      </c>
      <c r="AH3574">
        <v>212548.42499999999</v>
      </c>
      <c r="AI3574">
        <v>212332.25399999999</v>
      </c>
      <c r="AJ3574" t="s">
        <v>39</v>
      </c>
      <c r="AK3574" t="s">
        <v>15</v>
      </c>
    </row>
    <row r="3575" spans="1:38" x14ac:dyDescent="0.35">
      <c r="A3575" t="s">
        <v>72</v>
      </c>
      <c r="B3575" t="s">
        <v>76</v>
      </c>
      <c r="C3575" t="s">
        <v>40</v>
      </c>
      <c r="D3575">
        <v>483290.97899999999</v>
      </c>
      <c r="E3575">
        <v>482788.54100000003</v>
      </c>
      <c r="F3575">
        <v>459113.47600000002</v>
      </c>
      <c r="G3575">
        <v>413212.94400000002</v>
      </c>
      <c r="H3575">
        <v>383387.49800000002</v>
      </c>
      <c r="I3575">
        <v>369968.68800000002</v>
      </c>
      <c r="J3575">
        <v>359540.174</v>
      </c>
      <c r="K3575">
        <v>350988.11700000003</v>
      </c>
      <c r="L3575">
        <v>343422.45199999999</v>
      </c>
      <c r="M3575">
        <v>336810.54100000003</v>
      </c>
      <c r="N3575">
        <v>331850.38400000002</v>
      </c>
      <c r="O3575">
        <v>328180.239</v>
      </c>
      <c r="P3575">
        <v>325986.85600000003</v>
      </c>
      <c r="Q3575">
        <v>323871.946</v>
      </c>
      <c r="R3575">
        <v>321790.24200000003</v>
      </c>
      <c r="S3575">
        <v>319915.88900000002</v>
      </c>
      <c r="T3575">
        <v>318688.43599999999</v>
      </c>
      <c r="U3575">
        <v>317617.99300000002</v>
      </c>
      <c r="V3575">
        <v>316568.80800000002</v>
      </c>
      <c r="W3575">
        <v>315533.68699999998</v>
      </c>
      <c r="X3575">
        <v>314434.674</v>
      </c>
      <c r="Y3575">
        <v>313545.76699999999</v>
      </c>
      <c r="Z3575">
        <v>313236.41200000001</v>
      </c>
      <c r="AA3575">
        <v>313001.69</v>
      </c>
      <c r="AB3575">
        <v>312773.82799999998</v>
      </c>
      <c r="AC3575">
        <v>312595.07400000002</v>
      </c>
      <c r="AD3575">
        <v>312237.77100000001</v>
      </c>
      <c r="AE3575">
        <v>311606.47100000002</v>
      </c>
      <c r="AF3575">
        <v>311582.96999999997</v>
      </c>
      <c r="AG3575">
        <v>311581.91800000001</v>
      </c>
      <c r="AH3575">
        <v>311576.94</v>
      </c>
      <c r="AI3575">
        <v>311581.576</v>
      </c>
      <c r="AJ3575" t="s">
        <v>40</v>
      </c>
      <c r="AK3575" t="s">
        <v>15</v>
      </c>
    </row>
    <row r="3576" spans="1:38" x14ac:dyDescent="0.35">
      <c r="A3576" t="s">
        <v>72</v>
      </c>
      <c r="B3576" t="s">
        <v>76</v>
      </c>
      <c r="C3576" t="s">
        <v>41</v>
      </c>
      <c r="D3576">
        <v>27744.666000000001</v>
      </c>
      <c r="E3576">
        <v>27678.946</v>
      </c>
      <c r="F3576">
        <v>26247.646000000001</v>
      </c>
      <c r="G3576">
        <v>23474.477999999999</v>
      </c>
      <c r="H3576">
        <v>21672.955000000002</v>
      </c>
      <c r="I3576">
        <v>20862.862000000001</v>
      </c>
      <c r="J3576">
        <v>20233.706999999999</v>
      </c>
      <c r="K3576">
        <v>19718.249</v>
      </c>
      <c r="L3576">
        <v>19262.651999999998</v>
      </c>
      <c r="M3576">
        <v>18864.991999999998</v>
      </c>
      <c r="N3576">
        <v>18567.319</v>
      </c>
      <c r="O3576">
        <v>18347.830000000002</v>
      </c>
      <c r="P3576">
        <v>18208.413</v>
      </c>
      <c r="Q3576">
        <v>18073.894</v>
      </c>
      <c r="R3576">
        <v>17941.446</v>
      </c>
      <c r="S3576">
        <v>17821.579000000002</v>
      </c>
      <c r="T3576">
        <v>17740.77</v>
      </c>
      <c r="U3576">
        <v>17668.348999999998</v>
      </c>
      <c r="V3576">
        <v>17595.294999999998</v>
      </c>
      <c r="W3576">
        <v>17523.271000000001</v>
      </c>
      <c r="X3576">
        <v>17447.378000000001</v>
      </c>
      <c r="Y3576">
        <v>17383.934000000001</v>
      </c>
      <c r="Z3576">
        <v>17355.288</v>
      </c>
      <c r="AA3576">
        <v>17331.016</v>
      </c>
      <c r="AB3576">
        <v>17307.274000000001</v>
      </c>
      <c r="AC3576">
        <v>17286.843000000001</v>
      </c>
      <c r="AD3576">
        <v>17255.798999999999</v>
      </c>
      <c r="AE3576">
        <v>17208.268</v>
      </c>
      <c r="AF3576">
        <v>17198.059000000001</v>
      </c>
      <c r="AG3576">
        <v>17189.196</v>
      </c>
      <c r="AH3576">
        <v>17179.957999999999</v>
      </c>
      <c r="AI3576">
        <v>17171.302</v>
      </c>
      <c r="AJ3576" t="s">
        <v>41</v>
      </c>
      <c r="AK3576" t="s">
        <v>42</v>
      </c>
    </row>
    <row r="3577" spans="1:38" x14ac:dyDescent="0.35">
      <c r="A3577" t="s">
        <v>72</v>
      </c>
      <c r="B3577" t="s">
        <v>76</v>
      </c>
      <c r="C3577" t="s">
        <v>43</v>
      </c>
      <c r="D3577">
        <v>203215.49900000001</v>
      </c>
      <c r="E3577">
        <v>202353.712</v>
      </c>
      <c r="F3577">
        <v>192023.022</v>
      </c>
      <c r="G3577">
        <v>172093.91899999999</v>
      </c>
      <c r="H3577">
        <v>159111.783</v>
      </c>
      <c r="I3577">
        <v>153220.73800000001</v>
      </c>
      <c r="J3577">
        <v>148624.14499999999</v>
      </c>
      <c r="K3577">
        <v>144841.51699999999</v>
      </c>
      <c r="L3577">
        <v>141487.663</v>
      </c>
      <c r="M3577">
        <v>138549.16699999999</v>
      </c>
      <c r="N3577">
        <v>136326.93599999999</v>
      </c>
      <c r="O3577">
        <v>134665.36499999999</v>
      </c>
      <c r="P3577">
        <v>133598.492</v>
      </c>
      <c r="Q3577">
        <v>132567.00599999999</v>
      </c>
      <c r="R3577">
        <v>131550.53599999999</v>
      </c>
      <c r="S3577">
        <v>130624.68</v>
      </c>
      <c r="T3577">
        <v>129978.815</v>
      </c>
      <c r="U3577">
        <v>129388.136</v>
      </c>
      <c r="V3577">
        <v>128804.04399999999</v>
      </c>
      <c r="W3577">
        <v>128227.322</v>
      </c>
      <c r="X3577">
        <v>127622.897</v>
      </c>
      <c r="Y3577">
        <v>127108.023</v>
      </c>
      <c r="Z3577">
        <v>126842.909</v>
      </c>
      <c r="AA3577">
        <v>126608.67600000001</v>
      </c>
      <c r="AB3577">
        <v>126378.048</v>
      </c>
      <c r="AC3577">
        <v>126170.803</v>
      </c>
      <c r="AD3577">
        <v>125887.59600000001</v>
      </c>
      <c r="AE3577">
        <v>125486.459</v>
      </c>
      <c r="AF3577">
        <v>125352.856</v>
      </c>
      <c r="AG3577">
        <v>125228.539</v>
      </c>
      <c r="AH3577">
        <v>125101.96</v>
      </c>
      <c r="AI3577">
        <v>124979.626</v>
      </c>
      <c r="AJ3577" t="s">
        <v>43</v>
      </c>
      <c r="AK3577" t="s">
        <v>19</v>
      </c>
    </row>
    <row r="3578" spans="1:38" x14ac:dyDescent="0.35">
      <c r="A3578" t="s">
        <v>72</v>
      </c>
      <c r="B3578" t="s">
        <v>76</v>
      </c>
      <c r="C3578" t="s">
        <v>44</v>
      </c>
      <c r="D3578">
        <v>76204.256999999998</v>
      </c>
      <c r="E3578">
        <v>75784.096999999994</v>
      </c>
      <c r="F3578">
        <v>71977.721999999994</v>
      </c>
      <c r="G3578">
        <v>64560.803999999996</v>
      </c>
      <c r="H3578">
        <v>59760.703000000001</v>
      </c>
      <c r="I3578">
        <v>57628.302000000003</v>
      </c>
      <c r="J3578">
        <v>55982.379000000001</v>
      </c>
      <c r="K3578">
        <v>54641.498</v>
      </c>
      <c r="L3578">
        <v>53461.012000000002</v>
      </c>
      <c r="M3578">
        <v>52435.334999999999</v>
      </c>
      <c r="N3578">
        <v>51677.580999999998</v>
      </c>
      <c r="O3578">
        <v>51128.72</v>
      </c>
      <c r="P3578">
        <v>50806.1</v>
      </c>
      <c r="Q3578">
        <v>50496.214</v>
      </c>
      <c r="R3578">
        <v>50191.786999999997</v>
      </c>
      <c r="S3578">
        <v>49920.815999999999</v>
      </c>
      <c r="T3578">
        <v>49754.542999999998</v>
      </c>
      <c r="U3578">
        <v>49616.224000000002</v>
      </c>
      <c r="V3578">
        <v>49475.173999999999</v>
      </c>
      <c r="W3578">
        <v>49336.555999999997</v>
      </c>
      <c r="X3578">
        <v>49187.718000000001</v>
      </c>
      <c r="Y3578">
        <v>49072.726999999999</v>
      </c>
      <c r="Z3578">
        <v>49051.233999999997</v>
      </c>
      <c r="AA3578">
        <v>49042.1</v>
      </c>
      <c r="AB3578">
        <v>49034.27</v>
      </c>
      <c r="AC3578">
        <v>49034.671999999999</v>
      </c>
      <c r="AD3578">
        <v>49006.288999999997</v>
      </c>
      <c r="AE3578">
        <v>48933.644999999997</v>
      </c>
      <c r="AF3578">
        <v>48959.214</v>
      </c>
      <c r="AG3578">
        <v>48988.637999999999</v>
      </c>
      <c r="AH3578">
        <v>49017.243999999999</v>
      </c>
      <c r="AI3578">
        <v>49047.406000000003</v>
      </c>
      <c r="AJ3578" t="s">
        <v>44</v>
      </c>
      <c r="AK3578" t="s">
        <v>17</v>
      </c>
    </row>
    <row r="3579" spans="1:38" x14ac:dyDescent="0.35">
      <c r="A3579" t="s">
        <v>72</v>
      </c>
      <c r="B3579" t="s">
        <v>76</v>
      </c>
      <c r="C3579" t="s">
        <v>45</v>
      </c>
      <c r="D3579">
        <v>350730.97600000002</v>
      </c>
      <c r="E3579">
        <v>350244.22200000001</v>
      </c>
      <c r="F3579">
        <v>333057.58500000002</v>
      </c>
      <c r="G3579">
        <v>299989.87800000003</v>
      </c>
      <c r="H3579">
        <v>278408.11300000001</v>
      </c>
      <c r="I3579">
        <v>268553.837</v>
      </c>
      <c r="J3579">
        <v>260839.22099999999</v>
      </c>
      <c r="K3579">
        <v>254469.66099999999</v>
      </c>
      <c r="L3579">
        <v>248808.19099999999</v>
      </c>
      <c r="M3579">
        <v>243832.698</v>
      </c>
      <c r="N3579">
        <v>240041.55</v>
      </c>
      <c r="O3579">
        <v>237177.378</v>
      </c>
      <c r="P3579">
        <v>235387.19099999999</v>
      </c>
      <c r="Q3579">
        <v>233654.94099999999</v>
      </c>
      <c r="R3579">
        <v>231947.33499999999</v>
      </c>
      <c r="S3579">
        <v>230389.98300000001</v>
      </c>
      <c r="T3579">
        <v>229296.41099999999</v>
      </c>
      <c r="U3579">
        <v>228295.59099999999</v>
      </c>
      <c r="V3579">
        <v>227333.236</v>
      </c>
      <c r="W3579">
        <v>226381.87100000001</v>
      </c>
      <c r="X3579">
        <v>225384.82800000001</v>
      </c>
      <c r="Y3579">
        <v>224538.22200000001</v>
      </c>
      <c r="Z3579">
        <v>224106.95</v>
      </c>
      <c r="AA3579">
        <v>223727.19500000001</v>
      </c>
      <c r="AB3579">
        <v>223352.389</v>
      </c>
      <c r="AC3579">
        <v>223013.41399999999</v>
      </c>
      <c r="AD3579">
        <v>222547.682</v>
      </c>
      <c r="AE3579">
        <v>221886.73800000001</v>
      </c>
      <c r="AF3579">
        <v>221664.09400000001</v>
      </c>
      <c r="AG3579">
        <v>221456.46599999999</v>
      </c>
      <c r="AH3579">
        <v>221246.58600000001</v>
      </c>
      <c r="AI3579">
        <v>221043.829</v>
      </c>
      <c r="AJ3579" t="s">
        <v>45</v>
      </c>
      <c r="AK3579" t="s">
        <v>9</v>
      </c>
    </row>
    <row r="3580" spans="1:38" x14ac:dyDescent="0.35">
      <c r="A3580" t="s">
        <v>72</v>
      </c>
      <c r="B3580" t="s">
        <v>76</v>
      </c>
      <c r="C3580" t="s">
        <v>46</v>
      </c>
      <c r="D3580">
        <v>84652.141000000003</v>
      </c>
      <c r="E3580">
        <v>84642.07</v>
      </c>
      <c r="F3580">
        <v>80316.400999999998</v>
      </c>
      <c r="G3580">
        <v>71923.301000000007</v>
      </c>
      <c r="H3580">
        <v>66474.072</v>
      </c>
      <c r="I3580">
        <v>64028.944000000003</v>
      </c>
      <c r="J3580">
        <v>62131.777000000002</v>
      </c>
      <c r="K3580">
        <v>60578.733</v>
      </c>
      <c r="L3580">
        <v>59206.756999999998</v>
      </c>
      <c r="M3580">
        <v>58009.945</v>
      </c>
      <c r="N3580">
        <v>57115.879000000001</v>
      </c>
      <c r="O3580">
        <v>56458.413999999997</v>
      </c>
      <c r="P3580">
        <v>56048.766000000003</v>
      </c>
      <c r="Q3580">
        <v>55653.758999999998</v>
      </c>
      <c r="R3580">
        <v>55264.936000000002</v>
      </c>
      <c r="S3580">
        <v>54914.108</v>
      </c>
      <c r="T3580">
        <v>54681.631000000001</v>
      </c>
      <c r="U3580">
        <v>54476.18</v>
      </c>
      <c r="V3580">
        <v>54268.942999999999</v>
      </c>
      <c r="W3580">
        <v>54064.654999999999</v>
      </c>
      <c r="X3580">
        <v>53848.625999999997</v>
      </c>
      <c r="Y3580">
        <v>53670.468999999997</v>
      </c>
      <c r="Z3580">
        <v>53597.906000000003</v>
      </c>
      <c r="AA3580">
        <v>53538.762000000002</v>
      </c>
      <c r="AB3580">
        <v>53481.144</v>
      </c>
      <c r="AC3580">
        <v>53433.313000000002</v>
      </c>
      <c r="AD3580">
        <v>53353.14</v>
      </c>
      <c r="AE3580">
        <v>53222.883000000002</v>
      </c>
      <c r="AF3580">
        <v>53205.271000000001</v>
      </c>
      <c r="AG3580">
        <v>53191.786</v>
      </c>
      <c r="AH3580">
        <v>53177.226000000002</v>
      </c>
      <c r="AI3580">
        <v>53164.415000000001</v>
      </c>
      <c r="AJ3580" t="s">
        <v>46</v>
      </c>
      <c r="AK3580" t="s">
        <v>17</v>
      </c>
    </row>
    <row r="3581" spans="1:38" x14ac:dyDescent="0.35">
      <c r="A3581" t="s">
        <v>72</v>
      </c>
      <c r="B3581" t="s">
        <v>76</v>
      </c>
      <c r="C3581" t="s">
        <v>47</v>
      </c>
      <c r="D3581">
        <v>191941.628</v>
      </c>
      <c r="E3581">
        <v>191127.715</v>
      </c>
      <c r="F3581">
        <v>181442.745</v>
      </c>
      <c r="G3581">
        <v>162814.71799999999</v>
      </c>
      <c r="H3581">
        <v>150670.796</v>
      </c>
      <c r="I3581">
        <v>145140.33100000001</v>
      </c>
      <c r="J3581">
        <v>140818.33799999999</v>
      </c>
      <c r="K3581">
        <v>137256.5</v>
      </c>
      <c r="L3581">
        <v>134095.48300000001</v>
      </c>
      <c r="M3581">
        <v>131322.57399999999</v>
      </c>
      <c r="N3581">
        <v>129217.406</v>
      </c>
      <c r="O3581">
        <v>127634.785</v>
      </c>
      <c r="P3581">
        <v>126620.84</v>
      </c>
      <c r="Q3581">
        <v>125640.401</v>
      </c>
      <c r="R3581">
        <v>124674.467</v>
      </c>
      <c r="S3581">
        <v>123793.454</v>
      </c>
      <c r="T3581">
        <v>123173.16099999999</v>
      </c>
      <c r="U3581">
        <v>122602.86900000001</v>
      </c>
      <c r="V3581">
        <v>122045.72</v>
      </c>
      <c r="W3581">
        <v>121495.7</v>
      </c>
      <c r="X3581">
        <v>120920.4</v>
      </c>
      <c r="Y3581">
        <v>120428.996</v>
      </c>
      <c r="Z3581">
        <v>120170.034</v>
      </c>
      <c r="AA3581">
        <v>119939.883</v>
      </c>
      <c r="AB3581">
        <v>119713.136</v>
      </c>
      <c r="AC3581">
        <v>119507.825</v>
      </c>
      <c r="AD3581">
        <v>119232.23299999999</v>
      </c>
      <c r="AE3581">
        <v>118847.711</v>
      </c>
      <c r="AF3581">
        <v>118710.632</v>
      </c>
      <c r="AG3581">
        <v>118582.144</v>
      </c>
      <c r="AH3581">
        <v>118452.033</v>
      </c>
      <c r="AI3581">
        <v>118326.03</v>
      </c>
      <c r="AJ3581" t="s">
        <v>47</v>
      </c>
      <c r="AK3581" t="s">
        <v>17</v>
      </c>
    </row>
    <row r="3582" spans="1:38" x14ac:dyDescent="0.35">
      <c r="A3582" t="s">
        <v>72</v>
      </c>
      <c r="B3582" t="s">
        <v>76</v>
      </c>
      <c r="C3582" t="s">
        <v>48</v>
      </c>
      <c r="D3582">
        <v>128460.878</v>
      </c>
      <c r="E3582">
        <v>128925.38400000001</v>
      </c>
      <c r="F3582">
        <v>122500.012</v>
      </c>
      <c r="G3582">
        <v>110014.057</v>
      </c>
      <c r="H3582">
        <v>101911.704</v>
      </c>
      <c r="I3582">
        <v>98283.173999999999</v>
      </c>
      <c r="J3582">
        <v>95470.016000000003</v>
      </c>
      <c r="K3582">
        <v>93168.451000000001</v>
      </c>
      <c r="L3582">
        <v>91135.794999999998</v>
      </c>
      <c r="M3582">
        <v>89363.11</v>
      </c>
      <c r="N3582">
        <v>88040.740999999995</v>
      </c>
      <c r="O3582">
        <v>87070.005999999994</v>
      </c>
      <c r="P3582">
        <v>86486.615999999995</v>
      </c>
      <c r="Q3582">
        <v>85924.592000000004</v>
      </c>
      <c r="R3582">
        <v>85371.562999999995</v>
      </c>
      <c r="S3582">
        <v>84874.894</v>
      </c>
      <c r="T3582">
        <v>84554.498999999996</v>
      </c>
      <c r="U3582">
        <v>84277.736999999994</v>
      </c>
      <c r="V3582">
        <v>84001.03</v>
      </c>
      <c r="W3582">
        <v>83728.262000000002</v>
      </c>
      <c r="X3582">
        <v>83438.006999999998</v>
      </c>
      <c r="Y3582">
        <v>83204.66</v>
      </c>
      <c r="Z3582">
        <v>83129.009999999995</v>
      </c>
      <c r="AA3582">
        <v>83073.732999999993</v>
      </c>
      <c r="AB3582">
        <v>83020.474000000002</v>
      </c>
      <c r="AC3582">
        <v>82981.025999999998</v>
      </c>
      <c r="AD3582">
        <v>82892.968999999997</v>
      </c>
      <c r="AE3582">
        <v>82730.099000000002</v>
      </c>
      <c r="AF3582">
        <v>82733.591</v>
      </c>
      <c r="AG3582">
        <v>82743.313999999998</v>
      </c>
      <c r="AH3582">
        <v>82751.680999999997</v>
      </c>
      <c r="AI3582">
        <v>82762.633000000002</v>
      </c>
      <c r="AJ3582" t="s">
        <v>48</v>
      </c>
      <c r="AK3582" t="s">
        <v>8</v>
      </c>
      <c r="AL3582" t="s">
        <v>17</v>
      </c>
    </row>
    <row r="3583" spans="1:38" x14ac:dyDescent="0.35">
      <c r="A3583" t="s">
        <v>72</v>
      </c>
      <c r="B3583" t="s">
        <v>76</v>
      </c>
      <c r="C3583" t="s">
        <v>49</v>
      </c>
      <c r="D3583">
        <v>782569.56400000001</v>
      </c>
      <c r="E3583">
        <v>782983.97600000002</v>
      </c>
      <c r="F3583">
        <v>747889.67599999998</v>
      </c>
      <c r="G3583">
        <v>680949.40399999998</v>
      </c>
      <c r="H3583">
        <v>637049.44099999999</v>
      </c>
      <c r="I3583">
        <v>616667.78599999996</v>
      </c>
      <c r="J3583">
        <v>600576.56299999997</v>
      </c>
      <c r="K3583">
        <v>587180.92500000005</v>
      </c>
      <c r="L3583">
        <v>575204.13</v>
      </c>
      <c r="M3583">
        <v>564600.71200000006</v>
      </c>
      <c r="N3583">
        <v>556370.02599999995</v>
      </c>
      <c r="O3583">
        <v>549994.92000000004</v>
      </c>
      <c r="P3583">
        <v>546243.64599999995</v>
      </c>
      <c r="Q3583">
        <v>542607.42200000002</v>
      </c>
      <c r="R3583">
        <v>539021.85400000005</v>
      </c>
      <c r="S3583">
        <v>535740.63500000001</v>
      </c>
      <c r="T3583">
        <v>533391.32200000004</v>
      </c>
      <c r="U3583">
        <v>531240.04099999997</v>
      </c>
      <c r="V3583">
        <v>529309.446</v>
      </c>
      <c r="W3583">
        <v>527396.10699999996</v>
      </c>
      <c r="X3583">
        <v>525394.20499999996</v>
      </c>
      <c r="Y3583">
        <v>523706.45</v>
      </c>
      <c r="Z3583">
        <v>522860.163</v>
      </c>
      <c r="AA3583">
        <v>522120.462</v>
      </c>
      <c r="AB3583">
        <v>521386.36</v>
      </c>
      <c r="AC3583">
        <v>520709.53399999999</v>
      </c>
      <c r="AD3583">
        <v>519775.21</v>
      </c>
      <c r="AE3583">
        <v>518452.38900000002</v>
      </c>
      <c r="AF3583">
        <v>517980.31900000002</v>
      </c>
      <c r="AG3583">
        <v>517537.36700000003</v>
      </c>
      <c r="AH3583">
        <v>517098.66399999999</v>
      </c>
      <c r="AI3583">
        <v>516675.45</v>
      </c>
      <c r="AJ3583" t="s">
        <v>49</v>
      </c>
      <c r="AK3583" t="s">
        <v>9</v>
      </c>
    </row>
    <row r="3584" spans="1:38" x14ac:dyDescent="0.35">
      <c r="A3584" t="s">
        <v>72</v>
      </c>
      <c r="B3584" t="s">
        <v>76</v>
      </c>
      <c r="C3584" t="s">
        <v>50</v>
      </c>
      <c r="D3584">
        <v>215537.486</v>
      </c>
      <c r="E3584">
        <v>215073.959</v>
      </c>
      <c r="F3584">
        <v>204343.011</v>
      </c>
      <c r="G3584">
        <v>183698.71100000001</v>
      </c>
      <c r="H3584">
        <v>170226.68599999999</v>
      </c>
      <c r="I3584">
        <v>164077.17300000001</v>
      </c>
      <c r="J3584">
        <v>159264.22099999999</v>
      </c>
      <c r="K3584">
        <v>155291.78599999999</v>
      </c>
      <c r="L3584">
        <v>151762.092</v>
      </c>
      <c r="M3584">
        <v>148661.39600000001</v>
      </c>
      <c r="N3584">
        <v>146300.62700000001</v>
      </c>
      <c r="O3584">
        <v>144519.182</v>
      </c>
      <c r="P3584">
        <v>143386.247</v>
      </c>
      <c r="Q3584">
        <v>142289.82999999999</v>
      </c>
      <c r="R3584">
        <v>141208.97500000001</v>
      </c>
      <c r="S3584">
        <v>140222.035</v>
      </c>
      <c r="T3584">
        <v>139524.62400000001</v>
      </c>
      <c r="U3584">
        <v>138883.46100000001</v>
      </c>
      <c r="V3584">
        <v>138260.74799999999</v>
      </c>
      <c r="W3584">
        <v>137645.30600000001</v>
      </c>
      <c r="X3584">
        <v>137001.342</v>
      </c>
      <c r="Y3584">
        <v>136450.74100000001</v>
      </c>
      <c r="Z3584">
        <v>136158.96100000001</v>
      </c>
      <c r="AA3584">
        <v>135899.12899999999</v>
      </c>
      <c r="AB3584">
        <v>135642.68</v>
      </c>
      <c r="AC3584">
        <v>135409.43799999999</v>
      </c>
      <c r="AD3584">
        <v>135097.44200000001</v>
      </c>
      <c r="AE3584">
        <v>134663.685</v>
      </c>
      <c r="AF3584">
        <v>134504.97899999999</v>
      </c>
      <c r="AG3584">
        <v>134355.70499999999</v>
      </c>
      <c r="AH3584">
        <v>134204.696</v>
      </c>
      <c r="AI3584">
        <v>134058.158</v>
      </c>
      <c r="AJ3584" t="s">
        <v>50</v>
      </c>
      <c r="AK3584" t="s">
        <v>15</v>
      </c>
    </row>
    <row r="3585" spans="1:38" x14ac:dyDescent="0.35">
      <c r="A3585" t="s">
        <v>72</v>
      </c>
      <c r="B3585" t="s">
        <v>76</v>
      </c>
      <c r="C3585" t="s">
        <v>51</v>
      </c>
      <c r="D3585">
        <v>278300.43699999998</v>
      </c>
      <c r="E3585">
        <v>278069.20299999998</v>
      </c>
      <c r="F3585">
        <v>264144.62400000001</v>
      </c>
      <c r="G3585">
        <v>237373.58799999999</v>
      </c>
      <c r="H3585">
        <v>219903.09099999999</v>
      </c>
      <c r="I3585">
        <v>211925.24299999999</v>
      </c>
      <c r="J3585">
        <v>205680.80900000001</v>
      </c>
      <c r="K3585">
        <v>200526.62299999999</v>
      </c>
      <c r="L3585">
        <v>195947.00700000001</v>
      </c>
      <c r="M3585">
        <v>191924.01300000001</v>
      </c>
      <c r="N3585">
        <v>188860.21900000001</v>
      </c>
      <c r="O3585">
        <v>186547.364</v>
      </c>
      <c r="P3585">
        <v>185070.834</v>
      </c>
      <c r="Q3585">
        <v>183641.95600000001</v>
      </c>
      <c r="R3585">
        <v>182233.54199999999</v>
      </c>
      <c r="S3585">
        <v>180947.03</v>
      </c>
      <c r="T3585">
        <v>180035.63500000001</v>
      </c>
      <c r="U3585">
        <v>179196.878</v>
      </c>
      <c r="V3585">
        <v>178381.38</v>
      </c>
      <c r="W3585">
        <v>177575.58</v>
      </c>
      <c r="X3585">
        <v>176733.065</v>
      </c>
      <c r="Y3585">
        <v>176011.49900000001</v>
      </c>
      <c r="Z3585">
        <v>175624.99600000001</v>
      </c>
      <c r="AA3585">
        <v>175279.935</v>
      </c>
      <c r="AB3585">
        <v>174939.43400000001</v>
      </c>
      <c r="AC3585">
        <v>174629.20699999999</v>
      </c>
      <c r="AD3585">
        <v>174217.27799999999</v>
      </c>
      <c r="AE3585">
        <v>173647.992</v>
      </c>
      <c r="AF3585">
        <v>173434.851</v>
      </c>
      <c r="AG3585">
        <v>173234.01199999999</v>
      </c>
      <c r="AH3585">
        <v>173030.978</v>
      </c>
      <c r="AI3585">
        <v>172833.82500000001</v>
      </c>
      <c r="AJ3585" t="s">
        <v>51</v>
      </c>
      <c r="AK3585" t="s">
        <v>19</v>
      </c>
    </row>
    <row r="3586" spans="1:38" x14ac:dyDescent="0.35">
      <c r="A3586" t="s">
        <v>72</v>
      </c>
      <c r="B3586" t="s">
        <v>76</v>
      </c>
      <c r="C3586" t="s">
        <v>52</v>
      </c>
      <c r="D3586">
        <v>438900.05800000002</v>
      </c>
      <c r="E3586">
        <v>438074.27399999998</v>
      </c>
      <c r="F3586">
        <v>416982.886</v>
      </c>
      <c r="G3586">
        <v>376500.31599999999</v>
      </c>
      <c r="H3586">
        <v>350044.46100000001</v>
      </c>
      <c r="I3586">
        <v>337909.36900000001</v>
      </c>
      <c r="J3586">
        <v>328387.36700000003</v>
      </c>
      <c r="K3586">
        <v>320508.06800000003</v>
      </c>
      <c r="L3586">
        <v>313493.68599999999</v>
      </c>
      <c r="M3586">
        <v>307317.14399999997</v>
      </c>
      <c r="N3586">
        <v>302586.88099999999</v>
      </c>
      <c r="O3586">
        <v>298988.56</v>
      </c>
      <c r="P3586">
        <v>296761.23</v>
      </c>
      <c r="Q3586">
        <v>294604.71600000001</v>
      </c>
      <c r="R3586">
        <v>292478.59700000001</v>
      </c>
      <c r="S3586">
        <v>290536.53700000001</v>
      </c>
      <c r="T3586">
        <v>289161.13500000001</v>
      </c>
      <c r="U3586">
        <v>287899.15299999999</v>
      </c>
      <c r="V3586">
        <v>286703.587</v>
      </c>
      <c r="W3586">
        <v>285520.97200000001</v>
      </c>
      <c r="X3586">
        <v>284283.01299999998</v>
      </c>
      <c r="Y3586">
        <v>283230.33199999999</v>
      </c>
      <c r="Z3586">
        <v>282685.90899999999</v>
      </c>
      <c r="AA3586">
        <v>282204.69099999999</v>
      </c>
      <c r="AB3586">
        <v>281729.02100000001</v>
      </c>
      <c r="AC3586">
        <v>281295.38799999998</v>
      </c>
      <c r="AD3586">
        <v>280706.69799999997</v>
      </c>
      <c r="AE3586">
        <v>279880.13500000001</v>
      </c>
      <c r="AF3586">
        <v>279585.50199999998</v>
      </c>
      <c r="AG3586">
        <v>279309.04100000003</v>
      </c>
      <c r="AH3586">
        <v>279030.98300000001</v>
      </c>
      <c r="AI3586">
        <v>278761.826</v>
      </c>
      <c r="AJ3586" t="s">
        <v>52</v>
      </c>
      <c r="AK3586" t="s">
        <v>15</v>
      </c>
    </row>
    <row r="3587" spans="1:38" x14ac:dyDescent="0.35">
      <c r="A3587" t="s">
        <v>72</v>
      </c>
      <c r="B3587" t="s">
        <v>76</v>
      </c>
      <c r="C3587" t="s">
        <v>53</v>
      </c>
      <c r="D3587">
        <v>548930.80200000003</v>
      </c>
      <c r="E3587">
        <v>548742.10800000001</v>
      </c>
      <c r="F3587">
        <v>522850.76899999997</v>
      </c>
      <c r="G3587">
        <v>473219.17200000002</v>
      </c>
      <c r="H3587">
        <v>440760.90600000002</v>
      </c>
      <c r="I3587">
        <v>425834.68800000002</v>
      </c>
      <c r="J3587">
        <v>414107.13400000002</v>
      </c>
      <c r="K3587">
        <v>404389.87800000003</v>
      </c>
      <c r="L3587">
        <v>395730.908</v>
      </c>
      <c r="M3587">
        <v>388096.77500000002</v>
      </c>
      <c r="N3587">
        <v>382232.45</v>
      </c>
      <c r="O3587">
        <v>377752.82500000001</v>
      </c>
      <c r="P3587">
        <v>375025.41200000001</v>
      </c>
      <c r="Q3587">
        <v>372384.28399999999</v>
      </c>
      <c r="R3587">
        <v>369780.42599999998</v>
      </c>
      <c r="S3587">
        <v>367402.15399999998</v>
      </c>
      <c r="T3587">
        <v>365717.76500000001</v>
      </c>
      <c r="U3587">
        <v>364176.18599999999</v>
      </c>
      <c r="V3587">
        <v>362736.57900000003</v>
      </c>
      <c r="W3587">
        <v>361311.93099999998</v>
      </c>
      <c r="X3587">
        <v>359819.99099999998</v>
      </c>
      <c r="Y3587">
        <v>358556.84899999999</v>
      </c>
      <c r="Z3587">
        <v>357917.234</v>
      </c>
      <c r="AA3587">
        <v>357355.70600000001</v>
      </c>
      <c r="AB3587">
        <v>356800.25199999998</v>
      </c>
      <c r="AC3587">
        <v>356293.82</v>
      </c>
      <c r="AD3587">
        <v>355596.89799999999</v>
      </c>
      <c r="AE3587">
        <v>354609.13199999998</v>
      </c>
      <c r="AF3587">
        <v>354267.67200000002</v>
      </c>
      <c r="AG3587">
        <v>353948.397</v>
      </c>
      <c r="AH3587">
        <v>353628.50699999998</v>
      </c>
      <c r="AI3587">
        <v>353319.65700000001</v>
      </c>
      <c r="AJ3587" t="s">
        <v>53</v>
      </c>
      <c r="AK3587" t="s">
        <v>8</v>
      </c>
    </row>
    <row r="3588" spans="1:38" x14ac:dyDescent="0.35">
      <c r="A3588" t="s">
        <v>72</v>
      </c>
      <c r="B3588" t="s">
        <v>76</v>
      </c>
      <c r="C3588" t="s">
        <v>54</v>
      </c>
      <c r="D3588">
        <v>94534.096999999994</v>
      </c>
      <c r="E3588">
        <v>94772.87</v>
      </c>
      <c r="F3588">
        <v>90059.252999999997</v>
      </c>
      <c r="G3588">
        <v>80852.176999999996</v>
      </c>
      <c r="H3588">
        <v>74893.911999999997</v>
      </c>
      <c r="I3588">
        <v>72251.123999999996</v>
      </c>
      <c r="J3588">
        <v>70212.070999999996</v>
      </c>
      <c r="K3588">
        <v>68551.372000000003</v>
      </c>
      <c r="L3588">
        <v>67089.324999999997</v>
      </c>
      <c r="M3588">
        <v>65819.107000000004</v>
      </c>
      <c r="N3588">
        <v>64882.01</v>
      </c>
      <c r="O3588">
        <v>64204.692999999999</v>
      </c>
      <c r="P3588">
        <v>63811.92</v>
      </c>
      <c r="Q3588">
        <v>63434.593000000001</v>
      </c>
      <c r="R3588">
        <v>63063.724999999999</v>
      </c>
      <c r="S3588">
        <v>62734.239999999998</v>
      </c>
      <c r="T3588">
        <v>62535.213000000003</v>
      </c>
      <c r="U3588">
        <v>62372.18</v>
      </c>
      <c r="V3588">
        <v>62204.985999999997</v>
      </c>
      <c r="W3588">
        <v>62040.495000000003</v>
      </c>
      <c r="X3588">
        <v>61862.998</v>
      </c>
      <c r="Y3588">
        <v>61727.644</v>
      </c>
      <c r="Z3588">
        <v>61709.08</v>
      </c>
      <c r="AA3588">
        <v>61705.951000000001</v>
      </c>
      <c r="AB3588">
        <v>61704.286</v>
      </c>
      <c r="AC3588">
        <v>61712.705000000002</v>
      </c>
      <c r="AD3588">
        <v>61684.862000000001</v>
      </c>
      <c r="AE3588">
        <v>61601.355000000003</v>
      </c>
      <c r="AF3588">
        <v>61640.576999999997</v>
      </c>
      <c r="AG3588">
        <v>61684.606</v>
      </c>
      <c r="AH3588">
        <v>61727.519</v>
      </c>
      <c r="AI3588">
        <v>61772.294000000002</v>
      </c>
      <c r="AJ3588" t="s">
        <v>54</v>
      </c>
      <c r="AK3588" t="s">
        <v>22</v>
      </c>
    </row>
    <row r="3589" spans="1:38" x14ac:dyDescent="0.35">
      <c r="A3589" t="s">
        <v>72</v>
      </c>
      <c r="B3589" t="s">
        <v>76</v>
      </c>
      <c r="C3589" t="s">
        <v>55</v>
      </c>
      <c r="D3589">
        <v>285740.484</v>
      </c>
      <c r="E3589">
        <v>286344.16200000001</v>
      </c>
      <c r="F3589">
        <v>272661.902</v>
      </c>
      <c r="G3589">
        <v>246421.97700000001</v>
      </c>
      <c r="H3589">
        <v>229271.94399999999</v>
      </c>
      <c r="I3589">
        <v>221399.141</v>
      </c>
      <c r="J3589">
        <v>215219.59299999999</v>
      </c>
      <c r="K3589">
        <v>210104.42199999999</v>
      </c>
      <c r="L3589">
        <v>205549.78099999999</v>
      </c>
      <c r="M3589">
        <v>201537.91500000001</v>
      </c>
      <c r="N3589">
        <v>198462.484</v>
      </c>
      <c r="O3589">
        <v>196119.715</v>
      </c>
      <c r="P3589">
        <v>194680.891</v>
      </c>
      <c r="Q3589">
        <v>193288.04800000001</v>
      </c>
      <c r="R3589">
        <v>191915.10399999999</v>
      </c>
      <c r="S3589">
        <v>190661.524</v>
      </c>
      <c r="T3589">
        <v>189774.74100000001</v>
      </c>
      <c r="U3589">
        <v>188962.103</v>
      </c>
      <c r="V3589">
        <v>188197.685</v>
      </c>
      <c r="W3589">
        <v>187441.62</v>
      </c>
      <c r="X3589">
        <v>186650.05300000001</v>
      </c>
      <c r="Y3589">
        <v>185978.94500000001</v>
      </c>
      <c r="Z3589">
        <v>185636.92600000001</v>
      </c>
      <c r="AA3589">
        <v>185336.035</v>
      </c>
      <c r="AB3589">
        <v>185038.65599999999</v>
      </c>
      <c r="AC3589">
        <v>184767.95300000001</v>
      </c>
      <c r="AD3589">
        <v>184396.96400000001</v>
      </c>
      <c r="AE3589">
        <v>183872.451</v>
      </c>
      <c r="AF3589">
        <v>183690.58300000001</v>
      </c>
      <c r="AG3589">
        <v>183520.47700000001</v>
      </c>
      <c r="AH3589">
        <v>183349.73699999999</v>
      </c>
      <c r="AI3589">
        <v>183184.834</v>
      </c>
      <c r="AJ3589" t="s">
        <v>55</v>
      </c>
      <c r="AK3589" t="s">
        <v>8</v>
      </c>
      <c r="AL3589" t="s">
        <v>17</v>
      </c>
    </row>
    <row r="3590" spans="1:38" x14ac:dyDescent="0.35">
      <c r="A3590" t="s">
        <v>56</v>
      </c>
      <c r="B3590" t="s">
        <v>76</v>
      </c>
      <c r="C3590" t="s">
        <v>7</v>
      </c>
      <c r="D3590">
        <v>351584.34</v>
      </c>
      <c r="E3590">
        <v>351897.63500000001</v>
      </c>
      <c r="F3590">
        <v>336301.61599999998</v>
      </c>
      <c r="G3590">
        <v>332442.978</v>
      </c>
      <c r="H3590">
        <v>330315.34600000002</v>
      </c>
      <c r="I3590">
        <v>329265.27</v>
      </c>
      <c r="J3590">
        <v>327994.12900000002</v>
      </c>
      <c r="K3590">
        <v>327399.92599999998</v>
      </c>
      <c r="L3590">
        <v>328352.93400000001</v>
      </c>
      <c r="M3590">
        <v>329551.57699999999</v>
      </c>
      <c r="N3590">
        <v>330763.54499999998</v>
      </c>
      <c r="O3590">
        <v>331942.67800000001</v>
      </c>
      <c r="P3590">
        <v>332545.73100000003</v>
      </c>
      <c r="Q3590">
        <v>333231.701</v>
      </c>
      <c r="R3590">
        <v>333756.57</v>
      </c>
      <c r="S3590">
        <v>334110.98599999998</v>
      </c>
      <c r="T3590">
        <v>334528.12400000001</v>
      </c>
      <c r="U3590">
        <v>335173.87300000002</v>
      </c>
      <c r="V3590">
        <v>336169.60700000002</v>
      </c>
      <c r="W3590">
        <v>337316.28</v>
      </c>
      <c r="X3590">
        <v>338258.51199999999</v>
      </c>
      <c r="Y3590">
        <v>339378.239</v>
      </c>
      <c r="Z3590">
        <v>340757.26400000002</v>
      </c>
      <c r="AA3590">
        <v>342097.56900000002</v>
      </c>
      <c r="AB3590">
        <v>343441.978</v>
      </c>
      <c r="AC3590">
        <v>344790.61499999999</v>
      </c>
      <c r="AD3590">
        <v>346156.092</v>
      </c>
      <c r="AE3590">
        <v>347501.04700000002</v>
      </c>
      <c r="AF3590">
        <v>349102.71500000003</v>
      </c>
      <c r="AG3590">
        <v>351123.11599999998</v>
      </c>
      <c r="AH3590">
        <v>353173.86200000002</v>
      </c>
      <c r="AI3590">
        <v>355977.23</v>
      </c>
      <c r="AJ3590" t="s">
        <v>7</v>
      </c>
      <c r="AK3590" t="s">
        <v>8</v>
      </c>
      <c r="AL3590" t="s">
        <v>9</v>
      </c>
    </row>
    <row r="3591" spans="1:38" x14ac:dyDescent="0.35">
      <c r="A3591" t="s">
        <v>56</v>
      </c>
      <c r="B3591" t="s">
        <v>76</v>
      </c>
      <c r="C3591" t="s">
        <v>10</v>
      </c>
      <c r="D3591">
        <v>25976.682000000001</v>
      </c>
      <c r="E3591">
        <v>25968.799999999999</v>
      </c>
      <c r="F3591">
        <v>24720.271000000001</v>
      </c>
      <c r="G3591">
        <v>24375.698</v>
      </c>
      <c r="H3591">
        <v>24166.449000000001</v>
      </c>
      <c r="I3591">
        <v>24040.895</v>
      </c>
      <c r="J3591">
        <v>23902.86</v>
      </c>
      <c r="K3591">
        <v>23805.138999999999</v>
      </c>
      <c r="L3591">
        <v>23821.798999999999</v>
      </c>
      <c r="M3591">
        <v>23861.704000000002</v>
      </c>
      <c r="N3591">
        <v>23902.059000000001</v>
      </c>
      <c r="O3591">
        <v>23941.064999999999</v>
      </c>
      <c r="P3591">
        <v>23930.241000000002</v>
      </c>
      <c r="Q3591">
        <v>23918.294000000002</v>
      </c>
      <c r="R3591">
        <v>23902.627</v>
      </c>
      <c r="S3591">
        <v>23882.654999999999</v>
      </c>
      <c r="T3591">
        <v>23867.688999999998</v>
      </c>
      <c r="U3591">
        <v>23868.531999999999</v>
      </c>
      <c r="V3591">
        <v>23892.965</v>
      </c>
      <c r="W3591">
        <v>23929.597000000002</v>
      </c>
      <c r="X3591">
        <v>23952.800999999999</v>
      </c>
      <c r="Y3591">
        <v>23988.675999999999</v>
      </c>
      <c r="Z3591">
        <v>24043.589</v>
      </c>
      <c r="AA3591">
        <v>24095.701000000001</v>
      </c>
      <c r="AB3591">
        <v>24148.14</v>
      </c>
      <c r="AC3591">
        <v>24200.911</v>
      </c>
      <c r="AD3591">
        <v>24254.920999999998</v>
      </c>
      <c r="AE3591">
        <v>24307.458999999999</v>
      </c>
      <c r="AF3591">
        <v>24378.539000000001</v>
      </c>
      <c r="AG3591">
        <v>24479.718000000001</v>
      </c>
      <c r="AH3591">
        <v>24583.33</v>
      </c>
      <c r="AI3591">
        <v>24741.234</v>
      </c>
      <c r="AJ3591" t="s">
        <v>10</v>
      </c>
      <c r="AK3591" t="s">
        <v>11</v>
      </c>
      <c r="AL3591" t="s">
        <v>9</v>
      </c>
    </row>
    <row r="3592" spans="1:38" x14ac:dyDescent="0.35">
      <c r="A3592" t="s">
        <v>56</v>
      </c>
      <c r="B3592" t="s">
        <v>76</v>
      </c>
      <c r="C3592" t="s">
        <v>12</v>
      </c>
      <c r="D3592">
        <v>781807.84499999997</v>
      </c>
      <c r="E3592">
        <v>782002.26399999997</v>
      </c>
      <c r="F3592">
        <v>749172</v>
      </c>
      <c r="G3592">
        <v>740692.00600000005</v>
      </c>
      <c r="H3592">
        <v>735981.88100000005</v>
      </c>
      <c r="I3592">
        <v>733607.88</v>
      </c>
      <c r="J3592">
        <v>730957.05900000001</v>
      </c>
      <c r="K3592">
        <v>729704.44900000002</v>
      </c>
      <c r="L3592">
        <v>731646.554</v>
      </c>
      <c r="M3592">
        <v>734203.96499999997</v>
      </c>
      <c r="N3592">
        <v>736740.78500000003</v>
      </c>
      <c r="O3592">
        <v>739223.75399999996</v>
      </c>
      <c r="P3592">
        <v>740240.49800000002</v>
      </c>
      <c r="Q3592">
        <v>741310.34199999995</v>
      </c>
      <c r="R3592">
        <v>742230.53300000005</v>
      </c>
      <c r="S3592">
        <v>743019.75300000003</v>
      </c>
      <c r="T3592">
        <v>744067.73400000005</v>
      </c>
      <c r="U3592">
        <v>745542.39500000002</v>
      </c>
      <c r="V3592">
        <v>747751.55299999996</v>
      </c>
      <c r="W3592">
        <v>750340.31499999994</v>
      </c>
      <c r="X3592">
        <v>752510.27099999995</v>
      </c>
      <c r="Y3592">
        <v>755009.24100000004</v>
      </c>
      <c r="Z3592">
        <v>758044.25800000003</v>
      </c>
      <c r="AA3592">
        <v>761001.576</v>
      </c>
      <c r="AB3592">
        <v>763969.56200000003</v>
      </c>
      <c r="AC3592">
        <v>766948.60100000002</v>
      </c>
      <c r="AD3592">
        <v>769964.86699999997</v>
      </c>
      <c r="AE3592">
        <v>772941.39099999995</v>
      </c>
      <c r="AF3592">
        <v>776450.62699999998</v>
      </c>
      <c r="AG3592">
        <v>780827.72499999998</v>
      </c>
      <c r="AH3592">
        <v>785244.88399999996</v>
      </c>
      <c r="AI3592">
        <v>791191.11499999999</v>
      </c>
      <c r="AJ3592" t="s">
        <v>12</v>
      </c>
      <c r="AK3592" t="s">
        <v>8</v>
      </c>
    </row>
    <row r="3593" spans="1:38" x14ac:dyDescent="0.35">
      <c r="A3593" t="s">
        <v>56</v>
      </c>
      <c r="B3593" t="s">
        <v>76</v>
      </c>
      <c r="C3593" t="s">
        <v>13</v>
      </c>
      <c r="D3593">
        <v>353920.98</v>
      </c>
      <c r="E3593">
        <v>354408.674</v>
      </c>
      <c r="F3593">
        <v>340199.97399999999</v>
      </c>
      <c r="G3593">
        <v>336747.00300000003</v>
      </c>
      <c r="H3593">
        <v>334939.114</v>
      </c>
      <c r="I3593">
        <v>334086.54100000003</v>
      </c>
      <c r="J3593">
        <v>333138.20400000003</v>
      </c>
      <c r="K3593">
        <v>332712.41899999999</v>
      </c>
      <c r="L3593">
        <v>333633.53000000003</v>
      </c>
      <c r="M3593">
        <v>334793.09999999998</v>
      </c>
      <c r="N3593">
        <v>335892.37699999998</v>
      </c>
      <c r="O3593">
        <v>336996.54499999998</v>
      </c>
      <c r="P3593">
        <v>337441.22899999999</v>
      </c>
      <c r="Q3593">
        <v>337891.73499999999</v>
      </c>
      <c r="R3593">
        <v>338276.43400000001</v>
      </c>
      <c r="S3593">
        <v>338565.81300000002</v>
      </c>
      <c r="T3593">
        <v>339031.43</v>
      </c>
      <c r="U3593">
        <v>339652.31599999999</v>
      </c>
      <c r="V3593">
        <v>340600.37199999997</v>
      </c>
      <c r="W3593">
        <v>341714.5</v>
      </c>
      <c r="X3593">
        <v>342613.99200000003</v>
      </c>
      <c r="Y3593">
        <v>343691.33899999998</v>
      </c>
      <c r="Z3593">
        <v>345006.446</v>
      </c>
      <c r="AA3593">
        <v>346287.46</v>
      </c>
      <c r="AB3593">
        <v>347573.53700000001</v>
      </c>
      <c r="AC3593">
        <v>348864.86499999999</v>
      </c>
      <c r="AD3593">
        <v>350173.033</v>
      </c>
      <c r="AE3593">
        <v>351464.016</v>
      </c>
      <c r="AF3593">
        <v>352990.90100000001</v>
      </c>
      <c r="AG3593">
        <v>354901.636</v>
      </c>
      <c r="AH3593">
        <v>356826.25900000002</v>
      </c>
      <c r="AI3593">
        <v>359421.86900000001</v>
      </c>
      <c r="AJ3593" t="s">
        <v>13</v>
      </c>
      <c r="AK3593" t="s">
        <v>8</v>
      </c>
    </row>
    <row r="3594" spans="1:38" x14ac:dyDescent="0.35">
      <c r="A3594" t="s">
        <v>56</v>
      </c>
      <c r="B3594" t="s">
        <v>76</v>
      </c>
      <c r="C3594" t="s">
        <v>14</v>
      </c>
      <c r="D3594">
        <v>771748.25699999998</v>
      </c>
      <c r="E3594">
        <v>770958.09900000005</v>
      </c>
      <c r="F3594">
        <v>734645.88399999996</v>
      </c>
      <c r="G3594">
        <v>724331.20299999998</v>
      </c>
      <c r="H3594">
        <v>717914.826</v>
      </c>
      <c r="I3594">
        <v>713965.25300000003</v>
      </c>
      <c r="J3594">
        <v>709779.83900000004</v>
      </c>
      <c r="K3594">
        <v>707140.696</v>
      </c>
      <c r="L3594">
        <v>707768.20299999998</v>
      </c>
      <c r="M3594">
        <v>708881.64800000004</v>
      </c>
      <c r="N3594">
        <v>709848.46299999999</v>
      </c>
      <c r="O3594">
        <v>710896.91200000001</v>
      </c>
      <c r="P3594">
        <v>710563.37199999997</v>
      </c>
      <c r="Q3594">
        <v>710122.87</v>
      </c>
      <c r="R3594">
        <v>709453.38899999997</v>
      </c>
      <c r="S3594">
        <v>708548.73600000003</v>
      </c>
      <c r="T3594">
        <v>708003.29200000002</v>
      </c>
      <c r="U3594">
        <v>707990.73800000001</v>
      </c>
      <c r="V3594">
        <v>708686.63100000005</v>
      </c>
      <c r="W3594">
        <v>709816.12600000005</v>
      </c>
      <c r="X3594">
        <v>710466.54799999995</v>
      </c>
      <c r="Y3594">
        <v>711485.321</v>
      </c>
      <c r="Z3594">
        <v>713058.33</v>
      </c>
      <c r="AA3594">
        <v>714550.45499999996</v>
      </c>
      <c r="AB3594">
        <v>716052.75600000005</v>
      </c>
      <c r="AC3594">
        <v>717565.40599999996</v>
      </c>
      <c r="AD3594">
        <v>719114.91299999994</v>
      </c>
      <c r="AE3594">
        <v>720622.36800000002</v>
      </c>
      <c r="AF3594">
        <v>722670.74199999997</v>
      </c>
      <c r="AG3594">
        <v>725597.19299999997</v>
      </c>
      <c r="AH3594">
        <v>728586.71499999997</v>
      </c>
      <c r="AI3594">
        <v>733149.68799999997</v>
      </c>
      <c r="AJ3594" t="s">
        <v>14</v>
      </c>
      <c r="AK3594" t="s">
        <v>15</v>
      </c>
    </row>
    <row r="3595" spans="1:38" x14ac:dyDescent="0.35">
      <c r="A3595" t="s">
        <v>56</v>
      </c>
      <c r="B3595" t="s">
        <v>76</v>
      </c>
      <c r="C3595" t="s">
        <v>16</v>
      </c>
      <c r="D3595">
        <v>69100.572</v>
      </c>
      <c r="E3595">
        <v>69009.429999999993</v>
      </c>
      <c r="F3595">
        <v>65820.163</v>
      </c>
      <c r="G3595">
        <v>64935.389000000003</v>
      </c>
      <c r="H3595">
        <v>64403.275000000001</v>
      </c>
      <c r="I3595">
        <v>64086.646999999997</v>
      </c>
      <c r="J3595">
        <v>63762.637999999999</v>
      </c>
      <c r="K3595">
        <v>63582.644</v>
      </c>
      <c r="L3595">
        <v>63675.023999999998</v>
      </c>
      <c r="M3595">
        <v>63807.945</v>
      </c>
      <c r="N3595">
        <v>63943.629000000001</v>
      </c>
      <c r="O3595">
        <v>64100.389000000003</v>
      </c>
      <c r="P3595">
        <v>64117.389000000003</v>
      </c>
      <c r="Q3595">
        <v>64120.762000000002</v>
      </c>
      <c r="R3595">
        <v>64092.012999999999</v>
      </c>
      <c r="S3595">
        <v>64050.074000000001</v>
      </c>
      <c r="T3595">
        <v>64039.748</v>
      </c>
      <c r="U3595">
        <v>64066.593000000001</v>
      </c>
      <c r="V3595">
        <v>64146.055</v>
      </c>
      <c r="W3595">
        <v>64245.080999999998</v>
      </c>
      <c r="X3595">
        <v>64306.16</v>
      </c>
      <c r="Y3595">
        <v>64413.521000000001</v>
      </c>
      <c r="Z3595">
        <v>64569.724000000002</v>
      </c>
      <c r="AA3595">
        <v>64718.847000000002</v>
      </c>
      <c r="AB3595">
        <v>64868.904999999999</v>
      </c>
      <c r="AC3595">
        <v>65019.915999999997</v>
      </c>
      <c r="AD3595">
        <v>65174.212</v>
      </c>
      <c r="AE3595">
        <v>65324.851999999999</v>
      </c>
      <c r="AF3595">
        <v>65523.103000000003</v>
      </c>
      <c r="AG3595">
        <v>65798.581999999995</v>
      </c>
      <c r="AH3595">
        <v>66079.350000000006</v>
      </c>
      <c r="AI3595">
        <v>66498.112999999998</v>
      </c>
      <c r="AJ3595" t="s">
        <v>16</v>
      </c>
      <c r="AK3595" t="s">
        <v>8</v>
      </c>
      <c r="AL3595" t="s">
        <v>17</v>
      </c>
    </row>
    <row r="3596" spans="1:38" x14ac:dyDescent="0.35">
      <c r="A3596" t="s">
        <v>56</v>
      </c>
      <c r="B3596" t="s">
        <v>76</v>
      </c>
      <c r="C3596" t="s">
        <v>18</v>
      </c>
      <c r="D3596">
        <v>167934.00599999999</v>
      </c>
      <c r="E3596">
        <v>167401.39499999999</v>
      </c>
      <c r="F3596">
        <v>159407.356</v>
      </c>
      <c r="G3596">
        <v>156970.56400000001</v>
      </c>
      <c r="H3596">
        <v>155288.11799999999</v>
      </c>
      <c r="I3596">
        <v>154174.39499999999</v>
      </c>
      <c r="J3596">
        <v>152993.375</v>
      </c>
      <c r="K3596">
        <v>152125.18599999999</v>
      </c>
      <c r="L3596">
        <v>151975.69899999999</v>
      </c>
      <c r="M3596">
        <v>151938.36900000001</v>
      </c>
      <c r="N3596">
        <v>151895.93299999999</v>
      </c>
      <c r="O3596">
        <v>151881.23699999999</v>
      </c>
      <c r="P3596">
        <v>151578.15299999999</v>
      </c>
      <c r="Q3596">
        <v>151289.54800000001</v>
      </c>
      <c r="R3596">
        <v>150946.215</v>
      </c>
      <c r="S3596">
        <v>150593.15100000001</v>
      </c>
      <c r="T3596">
        <v>150332.658</v>
      </c>
      <c r="U3596">
        <v>150181.462</v>
      </c>
      <c r="V3596">
        <v>150168.05100000001</v>
      </c>
      <c r="W3596">
        <v>150219.23000000001</v>
      </c>
      <c r="X3596">
        <v>150193.73300000001</v>
      </c>
      <c r="Y3596">
        <v>150246.79800000001</v>
      </c>
      <c r="Z3596">
        <v>150414.34599999999</v>
      </c>
      <c r="AA3596">
        <v>150565.579</v>
      </c>
      <c r="AB3596">
        <v>150719.242</v>
      </c>
      <c r="AC3596">
        <v>150875.37599999999</v>
      </c>
      <c r="AD3596">
        <v>151039.413</v>
      </c>
      <c r="AE3596">
        <v>151195.18900000001</v>
      </c>
      <c r="AF3596">
        <v>151461.981</v>
      </c>
      <c r="AG3596">
        <v>151908.40599999999</v>
      </c>
      <c r="AH3596">
        <v>152365.31400000001</v>
      </c>
      <c r="AI3596">
        <v>153140.46400000001</v>
      </c>
      <c r="AJ3596" t="s">
        <v>18</v>
      </c>
      <c r="AK3596" t="s">
        <v>19</v>
      </c>
    </row>
    <row r="3597" spans="1:38" x14ac:dyDescent="0.35">
      <c r="A3597" t="s">
        <v>56</v>
      </c>
      <c r="B3597" t="s">
        <v>76</v>
      </c>
      <c r="C3597" t="s">
        <v>20</v>
      </c>
      <c r="D3597">
        <v>448852.57199999999</v>
      </c>
      <c r="E3597">
        <v>447798.554</v>
      </c>
      <c r="F3597">
        <v>426929.41700000002</v>
      </c>
      <c r="G3597">
        <v>420688.31199999998</v>
      </c>
      <c r="H3597">
        <v>416714.00599999999</v>
      </c>
      <c r="I3597">
        <v>414122.21500000003</v>
      </c>
      <c r="J3597">
        <v>411346.91899999999</v>
      </c>
      <c r="K3597">
        <v>409382.74800000002</v>
      </c>
      <c r="L3597">
        <v>409259.94300000003</v>
      </c>
      <c r="M3597">
        <v>409549.78399999999</v>
      </c>
      <c r="N3597">
        <v>409889.39</v>
      </c>
      <c r="O3597">
        <v>410180.13500000001</v>
      </c>
      <c r="P3597">
        <v>409710.31300000002</v>
      </c>
      <c r="Q3597">
        <v>409267.50400000002</v>
      </c>
      <c r="R3597">
        <v>408798.99699999997</v>
      </c>
      <c r="S3597">
        <v>408256.571</v>
      </c>
      <c r="T3597">
        <v>407760.587</v>
      </c>
      <c r="U3597">
        <v>407525.37599999999</v>
      </c>
      <c r="V3597">
        <v>407673.64199999999</v>
      </c>
      <c r="W3597">
        <v>408050.06400000001</v>
      </c>
      <c r="X3597">
        <v>408217.15</v>
      </c>
      <c r="Y3597">
        <v>408565.80300000001</v>
      </c>
      <c r="Z3597">
        <v>409222.22399999999</v>
      </c>
      <c r="AA3597">
        <v>409835.28399999999</v>
      </c>
      <c r="AB3597">
        <v>410455.34299999999</v>
      </c>
      <c r="AC3597">
        <v>411082.53399999999</v>
      </c>
      <c r="AD3597">
        <v>411731.50300000003</v>
      </c>
      <c r="AE3597">
        <v>412358.772</v>
      </c>
      <c r="AF3597">
        <v>413285.60800000001</v>
      </c>
      <c r="AG3597">
        <v>414697.31800000003</v>
      </c>
      <c r="AH3597">
        <v>416137.30699999997</v>
      </c>
      <c r="AI3597">
        <v>418435.73800000001</v>
      </c>
      <c r="AJ3597" t="s">
        <v>20</v>
      </c>
      <c r="AK3597" t="s">
        <v>9</v>
      </c>
    </row>
    <row r="3598" spans="1:38" x14ac:dyDescent="0.35">
      <c r="A3598" t="s">
        <v>56</v>
      </c>
      <c r="B3598" t="s">
        <v>76</v>
      </c>
      <c r="C3598" t="s">
        <v>21</v>
      </c>
      <c r="D3598">
        <v>64691.482000000004</v>
      </c>
      <c r="E3598">
        <v>64699.447</v>
      </c>
      <c r="F3598">
        <v>61738.375999999997</v>
      </c>
      <c r="G3598">
        <v>60979.502999999997</v>
      </c>
      <c r="H3598">
        <v>60591.05</v>
      </c>
      <c r="I3598">
        <v>60420.163999999997</v>
      </c>
      <c r="J3598">
        <v>60232.521000000001</v>
      </c>
      <c r="K3598">
        <v>60192.92</v>
      </c>
      <c r="L3598">
        <v>60418.411999999997</v>
      </c>
      <c r="M3598">
        <v>60721.286</v>
      </c>
      <c r="N3598">
        <v>61008.144</v>
      </c>
      <c r="O3598">
        <v>61307.078000000001</v>
      </c>
      <c r="P3598">
        <v>61480.790999999997</v>
      </c>
      <c r="Q3598">
        <v>61626.921999999999</v>
      </c>
      <c r="R3598">
        <v>61765.055999999997</v>
      </c>
      <c r="S3598">
        <v>61883.987000000001</v>
      </c>
      <c r="T3598">
        <v>62024.23</v>
      </c>
      <c r="U3598">
        <v>62198.101000000002</v>
      </c>
      <c r="V3598">
        <v>62426.108</v>
      </c>
      <c r="W3598">
        <v>62677.896000000001</v>
      </c>
      <c r="X3598">
        <v>62896.275000000001</v>
      </c>
      <c r="Y3598">
        <v>63152.067000000003</v>
      </c>
      <c r="Z3598">
        <v>63454.964</v>
      </c>
      <c r="AA3598">
        <v>63750.809000000001</v>
      </c>
      <c r="AB3598">
        <v>64047.368000000002</v>
      </c>
      <c r="AC3598">
        <v>64344.658000000003</v>
      </c>
      <c r="AD3598">
        <v>64644.944000000003</v>
      </c>
      <c r="AE3598">
        <v>64941.470999999998</v>
      </c>
      <c r="AF3598">
        <v>65284.207999999999</v>
      </c>
      <c r="AG3598">
        <v>65702.168000000005</v>
      </c>
      <c r="AH3598">
        <v>66126.298999999999</v>
      </c>
      <c r="AI3598">
        <v>66686.457999999999</v>
      </c>
      <c r="AJ3598" t="s">
        <v>21</v>
      </c>
      <c r="AK3598" t="s">
        <v>22</v>
      </c>
    </row>
    <row r="3599" spans="1:38" x14ac:dyDescent="0.35">
      <c r="A3599" t="s">
        <v>56</v>
      </c>
      <c r="B3599" t="s">
        <v>76</v>
      </c>
      <c r="C3599" t="s">
        <v>23</v>
      </c>
      <c r="D3599">
        <v>526225.75199999998</v>
      </c>
      <c r="E3599">
        <v>525797.12100000004</v>
      </c>
      <c r="F3599">
        <v>501429.87599999999</v>
      </c>
      <c r="G3599">
        <v>494876.41700000002</v>
      </c>
      <c r="H3599">
        <v>490919.39899999998</v>
      </c>
      <c r="I3599">
        <v>488554.47899999999</v>
      </c>
      <c r="J3599">
        <v>485952.80599999998</v>
      </c>
      <c r="K3599">
        <v>484359.20400000003</v>
      </c>
      <c r="L3599">
        <v>485075.16700000002</v>
      </c>
      <c r="M3599">
        <v>486082.00199999998</v>
      </c>
      <c r="N3599">
        <v>486988.51799999998</v>
      </c>
      <c r="O3599">
        <v>487852.04499999998</v>
      </c>
      <c r="P3599">
        <v>487793.484</v>
      </c>
      <c r="Q3599">
        <v>487665.196</v>
      </c>
      <c r="R3599">
        <v>487366.53600000002</v>
      </c>
      <c r="S3599">
        <v>486857.25099999999</v>
      </c>
      <c r="T3599">
        <v>486444.72399999999</v>
      </c>
      <c r="U3599">
        <v>486280.99099999998</v>
      </c>
      <c r="V3599">
        <v>486543.609</v>
      </c>
      <c r="W3599">
        <v>486985.21399999998</v>
      </c>
      <c r="X3599">
        <v>487124.34600000002</v>
      </c>
      <c r="Y3599">
        <v>487611.15399999998</v>
      </c>
      <c r="Z3599">
        <v>488471.80200000003</v>
      </c>
      <c r="AA3599">
        <v>489279.005</v>
      </c>
      <c r="AB3599">
        <v>490093.99099999998</v>
      </c>
      <c r="AC3599">
        <v>490916.85399999999</v>
      </c>
      <c r="AD3599">
        <v>491765.34899999999</v>
      </c>
      <c r="AE3599">
        <v>492586.58799999999</v>
      </c>
      <c r="AF3599">
        <v>493770.636</v>
      </c>
      <c r="AG3599">
        <v>495542.10200000001</v>
      </c>
      <c r="AH3599">
        <v>497354.52600000001</v>
      </c>
      <c r="AI3599">
        <v>500216.05800000002</v>
      </c>
      <c r="AJ3599" t="s">
        <v>23</v>
      </c>
      <c r="AK3599" t="s">
        <v>24</v>
      </c>
      <c r="AL3599" t="s">
        <v>17</v>
      </c>
    </row>
    <row r="3600" spans="1:38" x14ac:dyDescent="0.35">
      <c r="A3600" t="s">
        <v>56</v>
      </c>
      <c r="B3600" t="s">
        <v>76</v>
      </c>
      <c r="C3600" t="s">
        <v>25</v>
      </c>
      <c r="D3600">
        <v>308467.696</v>
      </c>
      <c r="E3600">
        <v>307826.43</v>
      </c>
      <c r="F3600">
        <v>294520.39799999999</v>
      </c>
      <c r="G3600">
        <v>290623.32199999999</v>
      </c>
      <c r="H3600">
        <v>288075.234</v>
      </c>
      <c r="I3600">
        <v>286368.57500000001</v>
      </c>
      <c r="J3600">
        <v>284558.40999999997</v>
      </c>
      <c r="K3600">
        <v>283315.353</v>
      </c>
      <c r="L3600">
        <v>283275.196</v>
      </c>
      <c r="M3600">
        <v>283362.96999999997</v>
      </c>
      <c r="N3600">
        <v>283487.26699999999</v>
      </c>
      <c r="O3600">
        <v>283674.08199999999</v>
      </c>
      <c r="P3600">
        <v>283437.44500000001</v>
      </c>
      <c r="Q3600">
        <v>283210.72399999999</v>
      </c>
      <c r="R3600">
        <v>282891.734</v>
      </c>
      <c r="S3600">
        <v>282580.86</v>
      </c>
      <c r="T3600">
        <v>282395.84999999998</v>
      </c>
      <c r="U3600">
        <v>282405.03100000002</v>
      </c>
      <c r="V3600">
        <v>282698.016</v>
      </c>
      <c r="W3600">
        <v>283063.74099999998</v>
      </c>
      <c r="X3600">
        <v>283250.39799999999</v>
      </c>
      <c r="Y3600">
        <v>283613.58299999998</v>
      </c>
      <c r="Z3600">
        <v>284176.201</v>
      </c>
      <c r="AA3600">
        <v>284710.71999999997</v>
      </c>
      <c r="AB3600">
        <v>285249.83</v>
      </c>
      <c r="AC3600">
        <v>285793.63900000002</v>
      </c>
      <c r="AD3600">
        <v>286351.71100000001</v>
      </c>
      <c r="AE3600">
        <v>286895.783</v>
      </c>
      <c r="AF3600">
        <v>287635.12400000001</v>
      </c>
      <c r="AG3600">
        <v>288690.93</v>
      </c>
      <c r="AH3600">
        <v>289757.35600000003</v>
      </c>
      <c r="AI3600">
        <v>291374.83799999999</v>
      </c>
      <c r="AJ3600" t="s">
        <v>25</v>
      </c>
      <c r="AK3600" t="s">
        <v>15</v>
      </c>
    </row>
    <row r="3601" spans="1:38" x14ac:dyDescent="0.35">
      <c r="A3601" t="s">
        <v>56</v>
      </c>
      <c r="B3601" t="s">
        <v>76</v>
      </c>
      <c r="C3601" t="s">
        <v>26</v>
      </c>
      <c r="D3601">
        <v>129463.493</v>
      </c>
      <c r="E3601">
        <v>129300.565</v>
      </c>
      <c r="F3601">
        <v>123151.16899999999</v>
      </c>
      <c r="G3601">
        <v>121396.5</v>
      </c>
      <c r="H3601">
        <v>120286.989</v>
      </c>
      <c r="I3601">
        <v>119585.049</v>
      </c>
      <c r="J3601">
        <v>118870.49400000001</v>
      </c>
      <c r="K3601">
        <v>118355.72100000001</v>
      </c>
      <c r="L3601">
        <v>118380.06600000001</v>
      </c>
      <c r="M3601">
        <v>118479.84600000001</v>
      </c>
      <c r="N3601">
        <v>118551.967</v>
      </c>
      <c r="O3601">
        <v>118666.41</v>
      </c>
      <c r="P3601">
        <v>118517.504</v>
      </c>
      <c r="Q3601">
        <v>118330.77800000001</v>
      </c>
      <c r="R3601">
        <v>118111.147</v>
      </c>
      <c r="S3601">
        <v>117838.076</v>
      </c>
      <c r="T3601">
        <v>117636.606</v>
      </c>
      <c r="U3601">
        <v>117477.916</v>
      </c>
      <c r="V3601">
        <v>117419.41</v>
      </c>
      <c r="W3601">
        <v>117430.74400000001</v>
      </c>
      <c r="X3601">
        <v>117370.5</v>
      </c>
      <c r="Y3601">
        <v>117383.658</v>
      </c>
      <c r="Z3601">
        <v>117487.86599999999</v>
      </c>
      <c r="AA3601">
        <v>117579.147</v>
      </c>
      <c r="AB3601">
        <v>117672.37699999999</v>
      </c>
      <c r="AC3601">
        <v>117767.571</v>
      </c>
      <c r="AD3601">
        <v>117869.018</v>
      </c>
      <c r="AE3601">
        <v>117963.89599999999</v>
      </c>
      <c r="AF3601">
        <v>118146.50599999999</v>
      </c>
      <c r="AG3601">
        <v>118470.85</v>
      </c>
      <c r="AH3601">
        <v>118805.61</v>
      </c>
      <c r="AI3601">
        <v>119393.902</v>
      </c>
      <c r="AJ3601" t="s">
        <v>26</v>
      </c>
      <c r="AK3601" t="s">
        <v>17</v>
      </c>
    </row>
    <row r="3602" spans="1:38" x14ac:dyDescent="0.35">
      <c r="A3602" t="s">
        <v>56</v>
      </c>
      <c r="B3602" t="s">
        <v>76</v>
      </c>
      <c r="C3602" t="s">
        <v>27</v>
      </c>
      <c r="D3602">
        <v>252120.97399999999</v>
      </c>
      <c r="E3602">
        <v>251488.33</v>
      </c>
      <c r="F3602">
        <v>239943.82699999999</v>
      </c>
      <c r="G3602">
        <v>236550.601</v>
      </c>
      <c r="H3602">
        <v>234316.995</v>
      </c>
      <c r="I3602">
        <v>232791.353</v>
      </c>
      <c r="J3602">
        <v>231294.554</v>
      </c>
      <c r="K3602">
        <v>230258.08199999999</v>
      </c>
      <c r="L3602">
        <v>230237.84599999999</v>
      </c>
      <c r="M3602">
        <v>230340.52100000001</v>
      </c>
      <c r="N3602">
        <v>230418.976</v>
      </c>
      <c r="O3602">
        <v>230571.97200000001</v>
      </c>
      <c r="P3602">
        <v>230311.12700000001</v>
      </c>
      <c r="Q3602">
        <v>230012.48699999999</v>
      </c>
      <c r="R3602">
        <v>229659.54199999999</v>
      </c>
      <c r="S3602">
        <v>229268.033</v>
      </c>
      <c r="T3602">
        <v>228989.916</v>
      </c>
      <c r="U3602">
        <v>228855.06700000001</v>
      </c>
      <c r="V3602">
        <v>228920.353</v>
      </c>
      <c r="W3602">
        <v>229069.13</v>
      </c>
      <c r="X3602">
        <v>229098.856</v>
      </c>
      <c r="Y3602">
        <v>229259.177</v>
      </c>
      <c r="Z3602">
        <v>229587.481</v>
      </c>
      <c r="AA3602">
        <v>229891.598</v>
      </c>
      <c r="AB3602">
        <v>230199.09700000001</v>
      </c>
      <c r="AC3602">
        <v>230510.04800000001</v>
      </c>
      <c r="AD3602">
        <v>230832.462</v>
      </c>
      <c r="AE3602">
        <v>231142.576</v>
      </c>
      <c r="AF3602">
        <v>231615.927</v>
      </c>
      <c r="AG3602">
        <v>232353.64</v>
      </c>
      <c r="AH3602">
        <v>233103.15</v>
      </c>
      <c r="AI3602">
        <v>234317.014</v>
      </c>
      <c r="AJ3602" t="s">
        <v>27</v>
      </c>
      <c r="AK3602" t="s">
        <v>8</v>
      </c>
      <c r="AL3602" t="s">
        <v>17</v>
      </c>
    </row>
    <row r="3603" spans="1:38" x14ac:dyDescent="0.35">
      <c r="A3603" t="s">
        <v>56</v>
      </c>
      <c r="B3603" t="s">
        <v>76</v>
      </c>
      <c r="C3603" t="s">
        <v>28</v>
      </c>
      <c r="D3603">
        <v>142695.67499999999</v>
      </c>
      <c r="E3603">
        <v>142506.76800000001</v>
      </c>
      <c r="F3603">
        <v>135783.56400000001</v>
      </c>
      <c r="G3603">
        <v>133798.076</v>
      </c>
      <c r="H3603">
        <v>132449.01999999999</v>
      </c>
      <c r="I3603">
        <v>131534.48000000001</v>
      </c>
      <c r="J3603">
        <v>130627.368</v>
      </c>
      <c r="K3603">
        <v>130006.345</v>
      </c>
      <c r="L3603">
        <v>129965.853</v>
      </c>
      <c r="M3603">
        <v>129997.59299999999</v>
      </c>
      <c r="N3603">
        <v>130045.537</v>
      </c>
      <c r="O3603">
        <v>130088.042</v>
      </c>
      <c r="P3603">
        <v>129929.19100000001</v>
      </c>
      <c r="Q3603">
        <v>129759.58199999999</v>
      </c>
      <c r="R3603">
        <v>129531.908</v>
      </c>
      <c r="S3603">
        <v>129262.223</v>
      </c>
      <c r="T3603">
        <v>129048.024</v>
      </c>
      <c r="U3603">
        <v>128942.61900000001</v>
      </c>
      <c r="V3603">
        <v>128944.997</v>
      </c>
      <c r="W3603">
        <v>128993.79399999999</v>
      </c>
      <c r="X3603">
        <v>128969.012</v>
      </c>
      <c r="Y3603">
        <v>129026.26</v>
      </c>
      <c r="Z3603">
        <v>129183.356</v>
      </c>
      <c r="AA3603">
        <v>129326.20699999999</v>
      </c>
      <c r="AB3603">
        <v>129471.16499999999</v>
      </c>
      <c r="AC3603">
        <v>129618.257</v>
      </c>
      <c r="AD3603">
        <v>129772.21799999999</v>
      </c>
      <c r="AE3603">
        <v>129918.93799999999</v>
      </c>
      <c r="AF3603">
        <v>130162.504</v>
      </c>
      <c r="AG3603">
        <v>130562.826</v>
      </c>
      <c r="AH3603">
        <v>130973.406</v>
      </c>
      <c r="AI3603">
        <v>131663.073</v>
      </c>
      <c r="AJ3603" t="s">
        <v>28</v>
      </c>
      <c r="AK3603" t="s">
        <v>19</v>
      </c>
    </row>
    <row r="3604" spans="1:38" x14ac:dyDescent="0.35">
      <c r="A3604" t="s">
        <v>56</v>
      </c>
      <c r="B3604" t="s">
        <v>76</v>
      </c>
      <c r="C3604" t="s">
        <v>29</v>
      </c>
      <c r="D3604">
        <v>6107.2290000000003</v>
      </c>
      <c r="E3604">
        <v>6119.0739999999996</v>
      </c>
      <c r="F3604">
        <v>5849.4319999999998</v>
      </c>
      <c r="G3604">
        <v>5790.3069999999998</v>
      </c>
      <c r="H3604">
        <v>5762.5</v>
      </c>
      <c r="I3604">
        <v>5753.1189999999997</v>
      </c>
      <c r="J3604">
        <v>5738.8729999999996</v>
      </c>
      <c r="K3604">
        <v>5734.7150000000001</v>
      </c>
      <c r="L3604">
        <v>5757.8140000000003</v>
      </c>
      <c r="M3604">
        <v>5785.0720000000001</v>
      </c>
      <c r="N3604">
        <v>5812.6229999999996</v>
      </c>
      <c r="O3604">
        <v>5836.5889999999999</v>
      </c>
      <c r="P3604">
        <v>5850.5039999999999</v>
      </c>
      <c r="Q3604">
        <v>5862.6670000000004</v>
      </c>
      <c r="R3604">
        <v>5870.4769999999999</v>
      </c>
      <c r="S3604">
        <v>5875.4650000000001</v>
      </c>
      <c r="T3604">
        <v>5881.5969999999998</v>
      </c>
      <c r="U3604">
        <v>5889.0559999999996</v>
      </c>
      <c r="V3604">
        <v>5900.3130000000001</v>
      </c>
      <c r="W3604">
        <v>5915.08</v>
      </c>
      <c r="X3604">
        <v>5927.1930000000002</v>
      </c>
      <c r="Y3604">
        <v>5942.625</v>
      </c>
      <c r="Z3604">
        <v>5962.4639999999999</v>
      </c>
      <c r="AA3604">
        <v>5981.6589999999997</v>
      </c>
      <c r="AB3604">
        <v>6000.9350000000004</v>
      </c>
      <c r="AC3604">
        <v>6020.2920000000004</v>
      </c>
      <c r="AD3604">
        <v>6039.9390000000003</v>
      </c>
      <c r="AE3604">
        <v>6059.2510000000002</v>
      </c>
      <c r="AF3604">
        <v>6082.84</v>
      </c>
      <c r="AG3604">
        <v>6113.3630000000003</v>
      </c>
      <c r="AH3604">
        <v>6144.4380000000001</v>
      </c>
      <c r="AI3604">
        <v>6187.9979999999996</v>
      </c>
      <c r="AJ3604" t="s">
        <v>29</v>
      </c>
      <c r="AK3604" t="s">
        <v>30</v>
      </c>
    </row>
    <row r="3605" spans="1:38" x14ac:dyDescent="0.35">
      <c r="A3605" t="s">
        <v>56</v>
      </c>
      <c r="B3605" t="s">
        <v>76</v>
      </c>
      <c r="C3605" t="s">
        <v>31</v>
      </c>
      <c r="D3605">
        <v>427766.58199999999</v>
      </c>
      <c r="E3605">
        <v>426196.37099999998</v>
      </c>
      <c r="F3605">
        <v>407447.13699999999</v>
      </c>
      <c r="G3605">
        <v>401654.23200000002</v>
      </c>
      <c r="H3605">
        <v>397670.17599999998</v>
      </c>
      <c r="I3605">
        <v>395027.20400000003</v>
      </c>
      <c r="J3605">
        <v>392118.538</v>
      </c>
      <c r="K3605">
        <v>390095.14399999997</v>
      </c>
      <c r="L3605">
        <v>389818.47100000002</v>
      </c>
      <c r="M3605">
        <v>389794.31599999999</v>
      </c>
      <c r="N3605">
        <v>389801.511</v>
      </c>
      <c r="O3605">
        <v>389756.59499999997</v>
      </c>
      <c r="P3605">
        <v>389141.21500000003</v>
      </c>
      <c r="Q3605">
        <v>388693.34600000002</v>
      </c>
      <c r="R3605">
        <v>388026.92599999998</v>
      </c>
      <c r="S3605">
        <v>387292.11599999998</v>
      </c>
      <c r="T3605">
        <v>386602.77299999999</v>
      </c>
      <c r="U3605">
        <v>386231.929</v>
      </c>
      <c r="V3605">
        <v>386280.34499999997</v>
      </c>
      <c r="W3605">
        <v>386447.21799999999</v>
      </c>
      <c r="X3605">
        <v>386396.22200000001</v>
      </c>
      <c r="Y3605">
        <v>386537.08799999999</v>
      </c>
      <c r="Z3605">
        <v>386949.74099999998</v>
      </c>
      <c r="AA3605">
        <v>387327.11900000001</v>
      </c>
      <c r="AB3605">
        <v>387713.326</v>
      </c>
      <c r="AC3605">
        <v>388108.5</v>
      </c>
      <c r="AD3605">
        <v>388525.489</v>
      </c>
      <c r="AE3605">
        <v>388926.35700000002</v>
      </c>
      <c r="AF3605">
        <v>389591.62900000002</v>
      </c>
      <c r="AG3605">
        <v>390682.90600000002</v>
      </c>
      <c r="AH3605">
        <v>391788.91700000002</v>
      </c>
      <c r="AI3605">
        <v>393632.609</v>
      </c>
      <c r="AJ3605" t="s">
        <v>31</v>
      </c>
      <c r="AK3605" t="s">
        <v>24</v>
      </c>
    </row>
    <row r="3606" spans="1:38" x14ac:dyDescent="0.35">
      <c r="A3606" t="s">
        <v>56</v>
      </c>
      <c r="B3606" t="s">
        <v>76</v>
      </c>
      <c r="C3606" t="s">
        <v>32</v>
      </c>
      <c r="D3606">
        <v>642670.96299999999</v>
      </c>
      <c r="E3606">
        <v>643316.13899999997</v>
      </c>
      <c r="F3606">
        <v>616182.47400000005</v>
      </c>
      <c r="G3606">
        <v>609619.10900000005</v>
      </c>
      <c r="H3606">
        <v>606087.18200000003</v>
      </c>
      <c r="I3606">
        <v>604370.71600000001</v>
      </c>
      <c r="J3606">
        <v>602356.07299999997</v>
      </c>
      <c r="K3606">
        <v>601549.88</v>
      </c>
      <c r="L3606">
        <v>603388.80799999996</v>
      </c>
      <c r="M3606">
        <v>605630.17299999995</v>
      </c>
      <c r="N3606">
        <v>607850.78300000005</v>
      </c>
      <c r="O3606">
        <v>609920.55599999998</v>
      </c>
      <c r="P3606">
        <v>610991.49100000004</v>
      </c>
      <c r="Q3606">
        <v>611962.147</v>
      </c>
      <c r="R3606">
        <v>612772.04599999997</v>
      </c>
      <c r="S3606">
        <v>613459.11100000003</v>
      </c>
      <c r="T3606">
        <v>614251.55000000005</v>
      </c>
      <c r="U3606">
        <v>615508.61899999995</v>
      </c>
      <c r="V3606">
        <v>617319.35800000001</v>
      </c>
      <c r="W3606">
        <v>619505.09499999997</v>
      </c>
      <c r="X3606">
        <v>621378.63399999996</v>
      </c>
      <c r="Y3606">
        <v>623472.88</v>
      </c>
      <c r="Z3606">
        <v>626022.70600000001</v>
      </c>
      <c r="AA3606">
        <v>628506.01100000006</v>
      </c>
      <c r="AB3606">
        <v>630997.92700000003</v>
      </c>
      <c r="AC3606">
        <v>633498.74800000002</v>
      </c>
      <c r="AD3606">
        <v>636030.69200000004</v>
      </c>
      <c r="AE3606">
        <v>638528.272</v>
      </c>
      <c r="AF3606">
        <v>641478.26699999999</v>
      </c>
      <c r="AG3606">
        <v>645165.60600000003</v>
      </c>
      <c r="AH3606">
        <v>648894.96400000004</v>
      </c>
      <c r="AI3606">
        <v>653933.73199999996</v>
      </c>
      <c r="AJ3606" t="s">
        <v>32</v>
      </c>
      <c r="AK3606" t="s">
        <v>8</v>
      </c>
    </row>
    <row r="3607" spans="1:38" x14ac:dyDescent="0.35">
      <c r="A3607" t="s">
        <v>56</v>
      </c>
      <c r="B3607" t="s">
        <v>76</v>
      </c>
      <c r="C3607" t="s">
        <v>33</v>
      </c>
      <c r="D3607">
        <v>1317351.2720000001</v>
      </c>
      <c r="E3607">
        <v>1316769.3840000001</v>
      </c>
      <c r="F3607">
        <v>1267091.4939999999</v>
      </c>
      <c r="G3607">
        <v>1254304.7239999999</v>
      </c>
      <c r="H3607">
        <v>1247049.496</v>
      </c>
      <c r="I3607">
        <v>1243372.4509999999</v>
      </c>
      <c r="J3607">
        <v>1239397.8929999999</v>
      </c>
      <c r="K3607">
        <v>1237888.5179999999</v>
      </c>
      <c r="L3607">
        <v>1241384.04</v>
      </c>
      <c r="M3607">
        <v>1245525.8740000001</v>
      </c>
      <c r="N3607">
        <v>1249640.537</v>
      </c>
      <c r="O3607">
        <v>1253833.0460000001</v>
      </c>
      <c r="P3607">
        <v>1256216.0970000001</v>
      </c>
      <c r="Q3607">
        <v>1258889.574</v>
      </c>
      <c r="R3607">
        <v>1260949.9820000001</v>
      </c>
      <c r="S3607">
        <v>1262677.808</v>
      </c>
      <c r="T3607">
        <v>1264799.581</v>
      </c>
      <c r="U3607">
        <v>1267809.8419999999</v>
      </c>
      <c r="V3607">
        <v>1272195.1329999999</v>
      </c>
      <c r="W3607">
        <v>1277101.004</v>
      </c>
      <c r="X3607">
        <v>1281383.122</v>
      </c>
      <c r="Y3607">
        <v>1286031.7579999999</v>
      </c>
      <c r="Z3607">
        <v>1291494.159</v>
      </c>
      <c r="AA3607">
        <v>1296840.5060000001</v>
      </c>
      <c r="AB3607">
        <v>1302205.1100000001</v>
      </c>
      <c r="AC3607">
        <v>1307588.8999999999</v>
      </c>
      <c r="AD3607">
        <v>1313031.976</v>
      </c>
      <c r="AE3607">
        <v>1318417.7050000001</v>
      </c>
      <c r="AF3607">
        <v>1324617.3149999999</v>
      </c>
      <c r="AG3607">
        <v>1332142.56</v>
      </c>
      <c r="AH3607">
        <v>1339669.3810000001</v>
      </c>
      <c r="AI3607">
        <v>1349457.3</v>
      </c>
      <c r="AJ3607" t="s">
        <v>33</v>
      </c>
      <c r="AK3607" t="s">
        <v>8</v>
      </c>
    </row>
    <row r="3608" spans="1:38" x14ac:dyDescent="0.35">
      <c r="A3608" t="s">
        <v>56</v>
      </c>
      <c r="B3608" t="s">
        <v>76</v>
      </c>
      <c r="C3608" t="s">
        <v>34</v>
      </c>
      <c r="D3608">
        <v>211700.848</v>
      </c>
      <c r="E3608">
        <v>211083.644</v>
      </c>
      <c r="F3608">
        <v>201263.908</v>
      </c>
      <c r="G3608">
        <v>198257.13800000001</v>
      </c>
      <c r="H3608">
        <v>196261.519</v>
      </c>
      <c r="I3608">
        <v>194944.242</v>
      </c>
      <c r="J3608">
        <v>193585.37599999999</v>
      </c>
      <c r="K3608">
        <v>192686.80600000001</v>
      </c>
      <c r="L3608">
        <v>192622.079</v>
      </c>
      <c r="M3608">
        <v>192725.21799999999</v>
      </c>
      <c r="N3608">
        <v>192809.769</v>
      </c>
      <c r="O3608">
        <v>192940.541</v>
      </c>
      <c r="P3608">
        <v>192795.372</v>
      </c>
      <c r="Q3608">
        <v>192597.33</v>
      </c>
      <c r="R3608">
        <v>192366.617</v>
      </c>
      <c r="S3608">
        <v>192046.42199999999</v>
      </c>
      <c r="T3608">
        <v>191834.83100000001</v>
      </c>
      <c r="U3608">
        <v>191746.74900000001</v>
      </c>
      <c r="V3608">
        <v>191847.04699999999</v>
      </c>
      <c r="W3608">
        <v>192034.77299999999</v>
      </c>
      <c r="X3608">
        <v>192089.49799999999</v>
      </c>
      <c r="Y3608">
        <v>192263.43700000001</v>
      </c>
      <c r="Z3608">
        <v>192580.79699999999</v>
      </c>
      <c r="AA3608">
        <v>192877.633</v>
      </c>
      <c r="AB3608">
        <v>193177.465</v>
      </c>
      <c r="AC3608">
        <v>193480.34899999999</v>
      </c>
      <c r="AD3608">
        <v>193793.136</v>
      </c>
      <c r="AE3608">
        <v>194095.49799999999</v>
      </c>
      <c r="AF3608">
        <v>194537.65900000001</v>
      </c>
      <c r="AG3608">
        <v>195206.36499999999</v>
      </c>
      <c r="AH3608">
        <v>195887.071</v>
      </c>
      <c r="AI3608">
        <v>196967.92499999999</v>
      </c>
      <c r="AJ3608" t="s">
        <v>34</v>
      </c>
      <c r="AK3608" t="s">
        <v>19</v>
      </c>
    </row>
    <row r="3609" spans="1:38" x14ac:dyDescent="0.35">
      <c r="A3609" t="s">
        <v>56</v>
      </c>
      <c r="B3609" t="s">
        <v>76</v>
      </c>
      <c r="C3609" t="s">
        <v>35</v>
      </c>
      <c r="D3609">
        <v>464038.011</v>
      </c>
      <c r="E3609">
        <v>464234.58500000002</v>
      </c>
      <c r="F3609">
        <v>447006.34399999998</v>
      </c>
      <c r="G3609">
        <v>442417.99</v>
      </c>
      <c r="H3609">
        <v>439768.82299999997</v>
      </c>
      <c r="I3609">
        <v>438433.66700000002</v>
      </c>
      <c r="J3609">
        <v>437113.647</v>
      </c>
      <c r="K3609">
        <v>436702.10399999999</v>
      </c>
      <c r="L3609">
        <v>437924.39600000001</v>
      </c>
      <c r="M3609">
        <v>439461.87800000003</v>
      </c>
      <c r="N3609">
        <v>440876.10499999998</v>
      </c>
      <c r="O3609">
        <v>442373.03399999999</v>
      </c>
      <c r="P3609">
        <v>443245.66700000002</v>
      </c>
      <c r="Q3609">
        <v>444030.538</v>
      </c>
      <c r="R3609">
        <v>444568.239</v>
      </c>
      <c r="S3609">
        <v>444887.34499999997</v>
      </c>
      <c r="T3609">
        <v>445377.51699999999</v>
      </c>
      <c r="U3609">
        <v>446200.26899999997</v>
      </c>
      <c r="V3609">
        <v>447375.27500000002</v>
      </c>
      <c r="W3609">
        <v>448734.36900000001</v>
      </c>
      <c r="X3609">
        <v>449863.33600000001</v>
      </c>
      <c r="Y3609">
        <v>451171.74800000002</v>
      </c>
      <c r="Z3609">
        <v>452760.47700000001</v>
      </c>
      <c r="AA3609">
        <v>454308.2</v>
      </c>
      <c r="AB3609">
        <v>455861.28399999999</v>
      </c>
      <c r="AC3609">
        <v>457420.01799999998</v>
      </c>
      <c r="AD3609">
        <v>458998.185</v>
      </c>
      <c r="AE3609">
        <v>460555.59600000002</v>
      </c>
      <c r="AF3609">
        <v>462391.83500000002</v>
      </c>
      <c r="AG3609">
        <v>464682.21299999999</v>
      </c>
      <c r="AH3609">
        <v>466967.614</v>
      </c>
      <c r="AI3609">
        <v>470022.24800000002</v>
      </c>
      <c r="AJ3609" t="s">
        <v>35</v>
      </c>
      <c r="AK3609" t="s">
        <v>15</v>
      </c>
    </row>
    <row r="3610" spans="1:38" x14ac:dyDescent="0.35">
      <c r="A3610" t="s">
        <v>56</v>
      </c>
      <c r="B3610" t="s">
        <v>76</v>
      </c>
      <c r="C3610" t="s">
        <v>36</v>
      </c>
      <c r="D3610">
        <v>26789.486000000001</v>
      </c>
      <c r="E3610">
        <v>26759.769</v>
      </c>
      <c r="F3610">
        <v>25801.272000000001</v>
      </c>
      <c r="G3610">
        <v>25531.421999999999</v>
      </c>
      <c r="H3610">
        <v>25367.527999999998</v>
      </c>
      <c r="I3610">
        <v>25277.698</v>
      </c>
      <c r="J3610">
        <v>25173.687000000002</v>
      </c>
      <c r="K3610">
        <v>25110.993999999999</v>
      </c>
      <c r="L3610">
        <v>25132.624</v>
      </c>
      <c r="M3610">
        <v>25166.505000000001</v>
      </c>
      <c r="N3610">
        <v>25207.379000000001</v>
      </c>
      <c r="O3610">
        <v>25244.469000000001</v>
      </c>
      <c r="P3610">
        <v>25242.205999999998</v>
      </c>
      <c r="Q3610">
        <v>25240.437999999998</v>
      </c>
      <c r="R3610">
        <v>25224.435000000001</v>
      </c>
      <c r="S3610">
        <v>25207.181</v>
      </c>
      <c r="T3610">
        <v>25197.357</v>
      </c>
      <c r="U3610">
        <v>25201.927</v>
      </c>
      <c r="V3610">
        <v>25225.521000000001</v>
      </c>
      <c r="W3610">
        <v>25256.732</v>
      </c>
      <c r="X3610">
        <v>25281.252</v>
      </c>
      <c r="Y3610">
        <v>25314.52</v>
      </c>
      <c r="Z3610">
        <v>25363.148000000001</v>
      </c>
      <c r="AA3610">
        <v>25410.169000000002</v>
      </c>
      <c r="AB3610">
        <v>25458.034</v>
      </c>
      <c r="AC3610">
        <v>25506.764999999999</v>
      </c>
      <c r="AD3610">
        <v>25557.085999999999</v>
      </c>
      <c r="AE3610">
        <v>25606.902999999998</v>
      </c>
      <c r="AF3610">
        <v>25671.843000000001</v>
      </c>
      <c r="AG3610">
        <v>25760.962</v>
      </c>
      <c r="AH3610">
        <v>25849.882000000001</v>
      </c>
      <c r="AI3610">
        <v>25978.866999999998</v>
      </c>
      <c r="AJ3610" t="s">
        <v>36</v>
      </c>
      <c r="AK3610" t="s">
        <v>11</v>
      </c>
      <c r="AL3610" t="s">
        <v>9</v>
      </c>
    </row>
    <row r="3611" spans="1:38" x14ac:dyDescent="0.35">
      <c r="A3611" t="s">
        <v>56</v>
      </c>
      <c r="B3611" t="s">
        <v>76</v>
      </c>
      <c r="C3611" t="s">
        <v>37</v>
      </c>
      <c r="D3611">
        <v>230559.69500000001</v>
      </c>
      <c r="E3611">
        <v>229749.86799999999</v>
      </c>
      <c r="F3611">
        <v>218835.288</v>
      </c>
      <c r="G3611">
        <v>215428.68299999999</v>
      </c>
      <c r="H3611">
        <v>213101.27900000001</v>
      </c>
      <c r="I3611">
        <v>211511.761</v>
      </c>
      <c r="J3611">
        <v>209867.49299999999</v>
      </c>
      <c r="K3611">
        <v>208643.88500000001</v>
      </c>
      <c r="L3611">
        <v>208357.95</v>
      </c>
      <c r="M3611">
        <v>208197.67600000001</v>
      </c>
      <c r="N3611">
        <v>208085.72</v>
      </c>
      <c r="O3611">
        <v>208017.91200000001</v>
      </c>
      <c r="P3611">
        <v>207604.03599999999</v>
      </c>
      <c r="Q3611">
        <v>207187.51500000001</v>
      </c>
      <c r="R3611">
        <v>206689.87</v>
      </c>
      <c r="S3611">
        <v>206178.06599999999</v>
      </c>
      <c r="T3611">
        <v>205734.31700000001</v>
      </c>
      <c r="U3611">
        <v>205425.677</v>
      </c>
      <c r="V3611">
        <v>205293.08100000001</v>
      </c>
      <c r="W3611">
        <v>205257.40400000001</v>
      </c>
      <c r="X3611">
        <v>205154.81</v>
      </c>
      <c r="Y3611">
        <v>205132.076</v>
      </c>
      <c r="Z3611">
        <v>205264.166</v>
      </c>
      <c r="AA3611">
        <v>205374.99799999999</v>
      </c>
      <c r="AB3611">
        <v>205489.804</v>
      </c>
      <c r="AC3611">
        <v>205608.641</v>
      </c>
      <c r="AD3611">
        <v>205738.80799999999</v>
      </c>
      <c r="AE3611">
        <v>205858.603</v>
      </c>
      <c r="AF3611">
        <v>206128.024</v>
      </c>
      <c r="AG3611">
        <v>206638.83300000001</v>
      </c>
      <c r="AH3611">
        <v>207163.14</v>
      </c>
      <c r="AI3611">
        <v>208113.09</v>
      </c>
      <c r="AJ3611" t="s">
        <v>37</v>
      </c>
      <c r="AK3611" t="s">
        <v>22</v>
      </c>
      <c r="AL3611" t="s">
        <v>24</v>
      </c>
    </row>
    <row r="3612" spans="1:38" x14ac:dyDescent="0.35">
      <c r="A3612" t="s">
        <v>56</v>
      </c>
      <c r="B3612" t="s">
        <v>76</v>
      </c>
      <c r="C3612" t="s">
        <v>38</v>
      </c>
      <c r="D3612">
        <v>245150.954</v>
      </c>
      <c r="E3612">
        <v>245038.72500000001</v>
      </c>
      <c r="F3612">
        <v>233588.96299999999</v>
      </c>
      <c r="G3612">
        <v>230419.63500000001</v>
      </c>
      <c r="H3612">
        <v>228480.13200000001</v>
      </c>
      <c r="I3612">
        <v>227297.024</v>
      </c>
      <c r="J3612">
        <v>226112.69899999999</v>
      </c>
      <c r="K3612">
        <v>225352.01300000001</v>
      </c>
      <c r="L3612">
        <v>225635.12899999999</v>
      </c>
      <c r="M3612">
        <v>226069.79199999999</v>
      </c>
      <c r="N3612">
        <v>226451.524</v>
      </c>
      <c r="O3612">
        <v>226874.41399999999</v>
      </c>
      <c r="P3612">
        <v>226812.122</v>
      </c>
      <c r="Q3612">
        <v>226674.353</v>
      </c>
      <c r="R3612">
        <v>226472.152</v>
      </c>
      <c r="S3612">
        <v>226201.43</v>
      </c>
      <c r="T3612">
        <v>226031.88500000001</v>
      </c>
      <c r="U3612">
        <v>225956.33300000001</v>
      </c>
      <c r="V3612">
        <v>226078.59599999999</v>
      </c>
      <c r="W3612">
        <v>226297.20199999999</v>
      </c>
      <c r="X3612">
        <v>226421.15700000001</v>
      </c>
      <c r="Y3612">
        <v>226668.25200000001</v>
      </c>
      <c r="Z3612">
        <v>227090.84700000001</v>
      </c>
      <c r="AA3612">
        <v>227488.33100000001</v>
      </c>
      <c r="AB3612">
        <v>227889.454</v>
      </c>
      <c r="AC3612">
        <v>228294.261</v>
      </c>
      <c r="AD3612">
        <v>228711.09299999999</v>
      </c>
      <c r="AE3612">
        <v>229115.095</v>
      </c>
      <c r="AF3612">
        <v>229689.60500000001</v>
      </c>
      <c r="AG3612">
        <v>230540.28400000001</v>
      </c>
      <c r="AH3612">
        <v>231411.09400000001</v>
      </c>
      <c r="AI3612">
        <v>232776.25</v>
      </c>
      <c r="AJ3612" t="s">
        <v>38</v>
      </c>
      <c r="AK3612" t="s">
        <v>22</v>
      </c>
      <c r="AL3612" t="s">
        <v>24</v>
      </c>
    </row>
    <row r="3613" spans="1:38" x14ac:dyDescent="0.35">
      <c r="A3613" t="s">
        <v>56</v>
      </c>
      <c r="B3613" t="s">
        <v>76</v>
      </c>
      <c r="C3613" t="s">
        <v>39</v>
      </c>
      <c r="D3613">
        <v>331543.19799999997</v>
      </c>
      <c r="E3613">
        <v>331654.30300000001</v>
      </c>
      <c r="F3613">
        <v>317794.26899999997</v>
      </c>
      <c r="G3613">
        <v>314203.103</v>
      </c>
      <c r="H3613">
        <v>312195.55300000001</v>
      </c>
      <c r="I3613">
        <v>311104.95299999998</v>
      </c>
      <c r="J3613">
        <v>309925.82799999998</v>
      </c>
      <c r="K3613">
        <v>309363.065</v>
      </c>
      <c r="L3613">
        <v>310058.84899999999</v>
      </c>
      <c r="M3613">
        <v>311018.60200000001</v>
      </c>
      <c r="N3613">
        <v>311897.79200000002</v>
      </c>
      <c r="O3613">
        <v>312804.83</v>
      </c>
      <c r="P3613">
        <v>313169.50400000002</v>
      </c>
      <c r="Q3613">
        <v>313422.21799999999</v>
      </c>
      <c r="R3613">
        <v>313654.46000000002</v>
      </c>
      <c r="S3613">
        <v>313812.82299999997</v>
      </c>
      <c r="T3613">
        <v>314068.45400000003</v>
      </c>
      <c r="U3613">
        <v>314511.41700000002</v>
      </c>
      <c r="V3613">
        <v>315165.74099999998</v>
      </c>
      <c r="W3613">
        <v>316008.60100000002</v>
      </c>
      <c r="X3613">
        <v>316680.842</v>
      </c>
      <c r="Y3613">
        <v>317507.35499999998</v>
      </c>
      <c r="Z3613">
        <v>318559.23499999999</v>
      </c>
      <c r="AA3613">
        <v>319577.571</v>
      </c>
      <c r="AB3613">
        <v>320599.614</v>
      </c>
      <c r="AC3613">
        <v>321625.50699999998</v>
      </c>
      <c r="AD3613">
        <v>322666.22499999998</v>
      </c>
      <c r="AE3613">
        <v>323689.40399999998</v>
      </c>
      <c r="AF3613">
        <v>324935.391</v>
      </c>
      <c r="AG3613">
        <v>326544.40399999998</v>
      </c>
      <c r="AH3613">
        <v>328167.674</v>
      </c>
      <c r="AI3613">
        <v>330428.58500000002</v>
      </c>
      <c r="AJ3613" t="s">
        <v>39</v>
      </c>
      <c r="AK3613" t="s">
        <v>15</v>
      </c>
    </row>
    <row r="3614" spans="1:38" x14ac:dyDescent="0.35">
      <c r="A3614" t="s">
        <v>56</v>
      </c>
      <c r="B3614" t="s">
        <v>76</v>
      </c>
      <c r="C3614" t="s">
        <v>40</v>
      </c>
      <c r="D3614">
        <v>483289.98800000001</v>
      </c>
      <c r="E3614">
        <v>482694.51899999997</v>
      </c>
      <c r="F3614">
        <v>460487.76199999999</v>
      </c>
      <c r="G3614">
        <v>454208.06199999998</v>
      </c>
      <c r="H3614">
        <v>450217.10700000002</v>
      </c>
      <c r="I3614">
        <v>447737.27100000001</v>
      </c>
      <c r="J3614">
        <v>445190.25</v>
      </c>
      <c r="K3614">
        <v>443429.93199999997</v>
      </c>
      <c r="L3614">
        <v>443605.62099999998</v>
      </c>
      <c r="M3614">
        <v>444170.72600000002</v>
      </c>
      <c r="N3614">
        <v>444641.41100000002</v>
      </c>
      <c r="O3614">
        <v>445176.11700000003</v>
      </c>
      <c r="P3614">
        <v>444843.34299999999</v>
      </c>
      <c r="Q3614">
        <v>444343.49400000001</v>
      </c>
      <c r="R3614">
        <v>443751.43599999999</v>
      </c>
      <c r="S3614">
        <v>442967.598</v>
      </c>
      <c r="T3614">
        <v>442387.49200000003</v>
      </c>
      <c r="U3614">
        <v>441981.06800000003</v>
      </c>
      <c r="V3614">
        <v>441943.924</v>
      </c>
      <c r="W3614">
        <v>442096.86900000001</v>
      </c>
      <c r="X3614">
        <v>441979.50400000002</v>
      </c>
      <c r="Y3614">
        <v>442168.69500000001</v>
      </c>
      <c r="Z3614">
        <v>442689.72399999999</v>
      </c>
      <c r="AA3614">
        <v>443163.42099999997</v>
      </c>
      <c r="AB3614">
        <v>443644.09899999999</v>
      </c>
      <c r="AC3614">
        <v>444131.84899999999</v>
      </c>
      <c r="AD3614">
        <v>444642.37699999998</v>
      </c>
      <c r="AE3614">
        <v>445128.89</v>
      </c>
      <c r="AF3614">
        <v>445936.18599999999</v>
      </c>
      <c r="AG3614">
        <v>447262.17499999999</v>
      </c>
      <c r="AH3614">
        <v>448619.40899999999</v>
      </c>
      <c r="AI3614">
        <v>450896.61200000002</v>
      </c>
      <c r="AJ3614" t="s">
        <v>40</v>
      </c>
      <c r="AK3614" t="s">
        <v>15</v>
      </c>
    </row>
    <row r="3615" spans="1:38" x14ac:dyDescent="0.35">
      <c r="A3615" t="s">
        <v>56</v>
      </c>
      <c r="B3615" t="s">
        <v>76</v>
      </c>
      <c r="C3615" t="s">
        <v>41</v>
      </c>
      <c r="D3615">
        <v>27744.678</v>
      </c>
      <c r="E3615">
        <v>27677.374</v>
      </c>
      <c r="F3615">
        <v>26322.293000000001</v>
      </c>
      <c r="G3615">
        <v>25933.095000000001</v>
      </c>
      <c r="H3615">
        <v>25665.607</v>
      </c>
      <c r="I3615">
        <v>25503.472000000002</v>
      </c>
      <c r="J3615">
        <v>25316.29</v>
      </c>
      <c r="K3615">
        <v>25187.635999999999</v>
      </c>
      <c r="L3615">
        <v>25179.170999999998</v>
      </c>
      <c r="M3615">
        <v>25184.978999999999</v>
      </c>
      <c r="N3615">
        <v>25196.817999999999</v>
      </c>
      <c r="O3615">
        <v>25206.093000000001</v>
      </c>
      <c r="P3615">
        <v>25164.912</v>
      </c>
      <c r="Q3615">
        <v>25125.003000000001</v>
      </c>
      <c r="R3615">
        <v>25079.059000000001</v>
      </c>
      <c r="S3615">
        <v>25027.857</v>
      </c>
      <c r="T3615">
        <v>24991.942999999999</v>
      </c>
      <c r="U3615">
        <v>24972.455999999998</v>
      </c>
      <c r="V3615">
        <v>24982.39</v>
      </c>
      <c r="W3615">
        <v>25009.859</v>
      </c>
      <c r="X3615">
        <v>25018.603999999999</v>
      </c>
      <c r="Y3615">
        <v>25039.853999999999</v>
      </c>
      <c r="Z3615">
        <v>25081.048999999999</v>
      </c>
      <c r="AA3615">
        <v>25119.348000000002</v>
      </c>
      <c r="AB3615">
        <v>25158.022000000001</v>
      </c>
      <c r="AC3615">
        <v>25197.071</v>
      </c>
      <c r="AD3615">
        <v>25237.442999999999</v>
      </c>
      <c r="AE3615">
        <v>25276.311000000002</v>
      </c>
      <c r="AF3615">
        <v>25334.503000000001</v>
      </c>
      <c r="AG3615">
        <v>25423.996999999999</v>
      </c>
      <c r="AH3615">
        <v>25515.975999999999</v>
      </c>
      <c r="AI3615">
        <v>25664.289000000001</v>
      </c>
      <c r="AJ3615" t="s">
        <v>41</v>
      </c>
      <c r="AK3615" t="s">
        <v>42</v>
      </c>
    </row>
    <row r="3616" spans="1:38" x14ac:dyDescent="0.35">
      <c r="A3616" t="s">
        <v>56</v>
      </c>
      <c r="B3616" t="s">
        <v>76</v>
      </c>
      <c r="C3616" t="s">
        <v>43</v>
      </c>
      <c r="D3616">
        <v>203215.33900000001</v>
      </c>
      <c r="E3616">
        <v>202346.62</v>
      </c>
      <c r="F3616">
        <v>192183.65100000001</v>
      </c>
      <c r="G3616">
        <v>188988.13500000001</v>
      </c>
      <c r="H3616">
        <v>186721.58600000001</v>
      </c>
      <c r="I3616">
        <v>185138.128</v>
      </c>
      <c r="J3616">
        <v>183437.22399999999</v>
      </c>
      <c r="K3616">
        <v>182147.25099999999</v>
      </c>
      <c r="L3616">
        <v>181644.274</v>
      </c>
      <c r="M3616">
        <v>181250.807</v>
      </c>
      <c r="N3616">
        <v>180872.28700000001</v>
      </c>
      <c r="O3616">
        <v>180490.77900000001</v>
      </c>
      <c r="P3616">
        <v>179821.16200000001</v>
      </c>
      <c r="Q3616">
        <v>179154.52299999999</v>
      </c>
      <c r="R3616">
        <v>178433.53599999999</v>
      </c>
      <c r="S3616">
        <v>177650.3</v>
      </c>
      <c r="T3616">
        <v>176990.522</v>
      </c>
      <c r="U3616">
        <v>176475.74400000001</v>
      </c>
      <c r="V3616">
        <v>176143.24400000001</v>
      </c>
      <c r="W3616">
        <v>175893.84400000001</v>
      </c>
      <c r="X3616">
        <v>175530.209</v>
      </c>
      <c r="Y3616">
        <v>175271.304</v>
      </c>
      <c r="Z3616">
        <v>175150.95800000001</v>
      </c>
      <c r="AA3616">
        <v>175011.54300000001</v>
      </c>
      <c r="AB3616">
        <v>174875.59299999999</v>
      </c>
      <c r="AC3616">
        <v>174743.11499999999</v>
      </c>
      <c r="AD3616">
        <v>174620.56299999999</v>
      </c>
      <c r="AE3616">
        <v>174488.628</v>
      </c>
      <c r="AF3616">
        <v>174489.016</v>
      </c>
      <c r="AG3616">
        <v>174702.31</v>
      </c>
      <c r="AH3616">
        <v>174930.02100000001</v>
      </c>
      <c r="AI3616">
        <v>175535.965</v>
      </c>
      <c r="AJ3616" t="s">
        <v>43</v>
      </c>
      <c r="AK3616" t="s">
        <v>19</v>
      </c>
    </row>
    <row r="3617" spans="1:38" x14ac:dyDescent="0.35">
      <c r="A3617" t="s">
        <v>56</v>
      </c>
      <c r="B3617" t="s">
        <v>76</v>
      </c>
      <c r="C3617" t="s">
        <v>44</v>
      </c>
      <c r="D3617">
        <v>76204.544999999998</v>
      </c>
      <c r="E3617">
        <v>75755.824999999997</v>
      </c>
      <c r="F3617">
        <v>71922.726999999999</v>
      </c>
      <c r="G3617">
        <v>70702.732999999993</v>
      </c>
      <c r="H3617">
        <v>69783.930999999997</v>
      </c>
      <c r="I3617">
        <v>69114.146999999997</v>
      </c>
      <c r="J3617">
        <v>68425.361999999994</v>
      </c>
      <c r="K3617">
        <v>67904.479000000007</v>
      </c>
      <c r="L3617">
        <v>67711.820999999996</v>
      </c>
      <c r="M3617">
        <v>67560.010999999999</v>
      </c>
      <c r="N3617">
        <v>67429.384999999995</v>
      </c>
      <c r="O3617">
        <v>67312.895000000004</v>
      </c>
      <c r="P3617">
        <v>67063.05</v>
      </c>
      <c r="Q3617">
        <v>66796.123000000007</v>
      </c>
      <c r="R3617">
        <v>66511.327000000005</v>
      </c>
      <c r="S3617">
        <v>66207.404999999999</v>
      </c>
      <c r="T3617">
        <v>65953.813999999998</v>
      </c>
      <c r="U3617">
        <v>65739.883000000002</v>
      </c>
      <c r="V3617">
        <v>65590.444000000003</v>
      </c>
      <c r="W3617">
        <v>65483.53</v>
      </c>
      <c r="X3617">
        <v>65348.328999999998</v>
      </c>
      <c r="Y3617">
        <v>65238.01</v>
      </c>
      <c r="Z3617">
        <v>65179.290999999997</v>
      </c>
      <c r="AA3617">
        <v>65113.396000000001</v>
      </c>
      <c r="AB3617">
        <v>65048.718999999997</v>
      </c>
      <c r="AC3617">
        <v>64985.262999999999</v>
      </c>
      <c r="AD3617">
        <v>64925.421999999999</v>
      </c>
      <c r="AE3617">
        <v>64862.004999999997</v>
      </c>
      <c r="AF3617">
        <v>64847.733999999997</v>
      </c>
      <c r="AG3617">
        <v>64912.538999999997</v>
      </c>
      <c r="AH3617">
        <v>64983.281000000003</v>
      </c>
      <c r="AI3617">
        <v>65195.288</v>
      </c>
      <c r="AJ3617" t="s">
        <v>44</v>
      </c>
      <c r="AK3617" t="s">
        <v>17</v>
      </c>
    </row>
    <row r="3618" spans="1:38" x14ac:dyDescent="0.35">
      <c r="A3618" t="s">
        <v>56</v>
      </c>
      <c r="B3618" t="s">
        <v>76</v>
      </c>
      <c r="C3618" t="s">
        <v>45</v>
      </c>
      <c r="D3618">
        <v>350730.27500000002</v>
      </c>
      <c r="E3618">
        <v>350227.59299999999</v>
      </c>
      <c r="F3618">
        <v>334186.00799999997</v>
      </c>
      <c r="G3618">
        <v>329597.75599999999</v>
      </c>
      <c r="H3618">
        <v>326744.84700000001</v>
      </c>
      <c r="I3618">
        <v>324899.20799999998</v>
      </c>
      <c r="J3618">
        <v>322967.87800000003</v>
      </c>
      <c r="K3618">
        <v>321623.59899999999</v>
      </c>
      <c r="L3618">
        <v>321782.55200000003</v>
      </c>
      <c r="M3618">
        <v>322207.52299999999</v>
      </c>
      <c r="N3618">
        <v>322647.32299999997</v>
      </c>
      <c r="O3618">
        <v>323017.08799999999</v>
      </c>
      <c r="P3618">
        <v>322821.321</v>
      </c>
      <c r="Q3618">
        <v>322688.03600000002</v>
      </c>
      <c r="R3618">
        <v>322481.59999999998</v>
      </c>
      <c r="S3618">
        <v>322202.565</v>
      </c>
      <c r="T3618">
        <v>321969.03899999999</v>
      </c>
      <c r="U3618">
        <v>321966.33600000001</v>
      </c>
      <c r="V3618">
        <v>322279.61499999999</v>
      </c>
      <c r="W3618">
        <v>322805.16899999999</v>
      </c>
      <c r="X3618">
        <v>323135.84000000003</v>
      </c>
      <c r="Y3618">
        <v>323601.25</v>
      </c>
      <c r="Z3618">
        <v>324308.908</v>
      </c>
      <c r="AA3618">
        <v>324982.35499999998</v>
      </c>
      <c r="AB3618">
        <v>325661.27399999998</v>
      </c>
      <c r="AC3618">
        <v>326345.78700000001</v>
      </c>
      <c r="AD3618">
        <v>327047.48499999999</v>
      </c>
      <c r="AE3618">
        <v>327732.01899999997</v>
      </c>
      <c r="AF3618">
        <v>328653.51</v>
      </c>
      <c r="AG3618">
        <v>329959.05499999999</v>
      </c>
      <c r="AH3618">
        <v>331287.17200000002</v>
      </c>
      <c r="AI3618">
        <v>333295.788</v>
      </c>
      <c r="AJ3618" t="s">
        <v>45</v>
      </c>
      <c r="AK3618" t="s">
        <v>9</v>
      </c>
    </row>
    <row r="3619" spans="1:38" x14ac:dyDescent="0.35">
      <c r="A3619" t="s">
        <v>56</v>
      </c>
      <c r="B3619" t="s">
        <v>76</v>
      </c>
      <c r="C3619" t="s">
        <v>46</v>
      </c>
      <c r="D3619">
        <v>84652.322</v>
      </c>
      <c r="E3619">
        <v>84622.513999999996</v>
      </c>
      <c r="F3619">
        <v>80618.804999999993</v>
      </c>
      <c r="G3619">
        <v>79561.951000000001</v>
      </c>
      <c r="H3619">
        <v>78942.273000000001</v>
      </c>
      <c r="I3619">
        <v>78632.426999999996</v>
      </c>
      <c r="J3619">
        <v>78281.982999999993</v>
      </c>
      <c r="K3619">
        <v>78085.539000000004</v>
      </c>
      <c r="L3619">
        <v>78271.459000000003</v>
      </c>
      <c r="M3619">
        <v>78494.98</v>
      </c>
      <c r="N3619">
        <v>78718.383000000002</v>
      </c>
      <c r="O3619">
        <v>78948.016000000003</v>
      </c>
      <c r="P3619">
        <v>79011.521999999997</v>
      </c>
      <c r="Q3619">
        <v>79057.294999999998</v>
      </c>
      <c r="R3619">
        <v>79058.906000000003</v>
      </c>
      <c r="S3619">
        <v>79034.415999999997</v>
      </c>
      <c r="T3619">
        <v>79030.659</v>
      </c>
      <c r="U3619">
        <v>79083.994999999995</v>
      </c>
      <c r="V3619">
        <v>79219.558999999994</v>
      </c>
      <c r="W3619">
        <v>79371.824999999997</v>
      </c>
      <c r="X3619">
        <v>79478.445999999996</v>
      </c>
      <c r="Y3619">
        <v>79638.267000000007</v>
      </c>
      <c r="Z3619">
        <v>79860.175000000003</v>
      </c>
      <c r="AA3619">
        <v>80072.91</v>
      </c>
      <c r="AB3619">
        <v>80286.683999999994</v>
      </c>
      <c r="AC3619">
        <v>80501.510999999999</v>
      </c>
      <c r="AD3619">
        <v>80720.361000000004</v>
      </c>
      <c r="AE3619">
        <v>80934.373999999996</v>
      </c>
      <c r="AF3619">
        <v>81208.957999999999</v>
      </c>
      <c r="AG3619">
        <v>81581.937999999995</v>
      </c>
      <c r="AH3619">
        <v>81962.885999999999</v>
      </c>
      <c r="AI3619">
        <v>82521.409</v>
      </c>
      <c r="AJ3619" t="s">
        <v>46</v>
      </c>
      <c r="AK3619" t="s">
        <v>17</v>
      </c>
    </row>
    <row r="3620" spans="1:38" x14ac:dyDescent="0.35">
      <c r="A3620" t="s">
        <v>56</v>
      </c>
      <c r="B3620" t="s">
        <v>76</v>
      </c>
      <c r="C3620" t="s">
        <v>47</v>
      </c>
      <c r="D3620">
        <v>191941.28200000001</v>
      </c>
      <c r="E3620">
        <v>191118.25899999999</v>
      </c>
      <c r="F3620">
        <v>181639.81899999999</v>
      </c>
      <c r="G3620">
        <v>178692.81599999999</v>
      </c>
      <c r="H3620">
        <v>176709.72500000001</v>
      </c>
      <c r="I3620">
        <v>175365.75399999999</v>
      </c>
      <c r="J3620">
        <v>173968.46599999999</v>
      </c>
      <c r="K3620">
        <v>172951.641</v>
      </c>
      <c r="L3620">
        <v>172805.77799999999</v>
      </c>
      <c r="M3620">
        <v>172745.66</v>
      </c>
      <c r="N3620">
        <v>172686.098</v>
      </c>
      <c r="O3620">
        <v>172635.682</v>
      </c>
      <c r="P3620">
        <v>172274.60699999999</v>
      </c>
      <c r="Q3620">
        <v>171924.07699999999</v>
      </c>
      <c r="R3620">
        <v>171466.984</v>
      </c>
      <c r="S3620">
        <v>170987.326</v>
      </c>
      <c r="T3620">
        <v>170543.59400000001</v>
      </c>
      <c r="U3620">
        <v>170232.04800000001</v>
      </c>
      <c r="V3620">
        <v>170077.09400000001</v>
      </c>
      <c r="W3620">
        <v>169990.704</v>
      </c>
      <c r="X3620">
        <v>169835.19899999999</v>
      </c>
      <c r="Y3620">
        <v>169759.26699999999</v>
      </c>
      <c r="Z3620">
        <v>169814.96900000001</v>
      </c>
      <c r="AA3620">
        <v>169852.046</v>
      </c>
      <c r="AB3620">
        <v>169892.00899999999</v>
      </c>
      <c r="AC3620">
        <v>169934.88</v>
      </c>
      <c r="AD3620">
        <v>169986.861</v>
      </c>
      <c r="AE3620">
        <v>170029.45499999999</v>
      </c>
      <c r="AF3620">
        <v>170198.766</v>
      </c>
      <c r="AG3620">
        <v>170572.66399999999</v>
      </c>
      <c r="AH3620">
        <v>170959.46299999999</v>
      </c>
      <c r="AI3620">
        <v>171709.5</v>
      </c>
      <c r="AJ3620" t="s">
        <v>47</v>
      </c>
      <c r="AK3620" t="s">
        <v>17</v>
      </c>
    </row>
    <row r="3621" spans="1:38" x14ac:dyDescent="0.35">
      <c r="A3621" t="s">
        <v>56</v>
      </c>
      <c r="B3621" t="s">
        <v>76</v>
      </c>
      <c r="C3621" t="s">
        <v>48</v>
      </c>
      <c r="D3621">
        <v>128461.227</v>
      </c>
      <c r="E3621">
        <v>128879.238</v>
      </c>
      <c r="F3621">
        <v>123318.086</v>
      </c>
      <c r="G3621">
        <v>122128.143</v>
      </c>
      <c r="H3621">
        <v>121556.74099999999</v>
      </c>
      <c r="I3621">
        <v>121407.89200000001</v>
      </c>
      <c r="J3621">
        <v>121157.126</v>
      </c>
      <c r="K3621">
        <v>121087.931</v>
      </c>
      <c r="L3621">
        <v>121612.97199999999</v>
      </c>
      <c r="M3621">
        <v>122207.334</v>
      </c>
      <c r="N3621">
        <v>122793.545</v>
      </c>
      <c r="O3621">
        <v>123356.82799999999</v>
      </c>
      <c r="P3621">
        <v>123672.553</v>
      </c>
      <c r="Q3621">
        <v>123979.22199999999</v>
      </c>
      <c r="R3621">
        <v>124229.671</v>
      </c>
      <c r="S3621">
        <v>124451.159</v>
      </c>
      <c r="T3621">
        <v>124683.21</v>
      </c>
      <c r="U3621">
        <v>124964.78</v>
      </c>
      <c r="V3621">
        <v>125357.91099999999</v>
      </c>
      <c r="W3621">
        <v>125803.007</v>
      </c>
      <c r="X3621">
        <v>126145.102</v>
      </c>
      <c r="Y3621">
        <v>126591.00599999999</v>
      </c>
      <c r="Z3621">
        <v>127131.78599999999</v>
      </c>
      <c r="AA3621">
        <v>127658.427</v>
      </c>
      <c r="AB3621">
        <v>128186.576</v>
      </c>
      <c r="AC3621">
        <v>128716.266</v>
      </c>
      <c r="AD3621">
        <v>129252.079</v>
      </c>
      <c r="AE3621">
        <v>129780.39200000001</v>
      </c>
      <c r="AF3621">
        <v>130402.05499999999</v>
      </c>
      <c r="AG3621">
        <v>131175.74900000001</v>
      </c>
      <c r="AH3621">
        <v>131961.32699999999</v>
      </c>
      <c r="AI3621">
        <v>133021.084</v>
      </c>
      <c r="AJ3621" t="s">
        <v>48</v>
      </c>
      <c r="AK3621" t="s">
        <v>8</v>
      </c>
      <c r="AL3621" t="s">
        <v>17</v>
      </c>
    </row>
    <row r="3622" spans="1:38" x14ac:dyDescent="0.35">
      <c r="A3622" t="s">
        <v>56</v>
      </c>
      <c r="B3622" t="s">
        <v>76</v>
      </c>
      <c r="C3622" t="s">
        <v>49</v>
      </c>
      <c r="D3622">
        <v>782561.94799999997</v>
      </c>
      <c r="E3622">
        <v>782945.66</v>
      </c>
      <c r="F3622">
        <v>752352.58900000004</v>
      </c>
      <c r="G3622">
        <v>744571.71900000004</v>
      </c>
      <c r="H3622">
        <v>740245.99399999995</v>
      </c>
      <c r="I3622">
        <v>738301.64099999995</v>
      </c>
      <c r="J3622">
        <v>736196.68</v>
      </c>
      <c r="K3622">
        <v>735499.45900000003</v>
      </c>
      <c r="L3622">
        <v>737846.66700000002</v>
      </c>
      <c r="M3622">
        <v>740654.30299999996</v>
      </c>
      <c r="N3622">
        <v>743417.97199999995</v>
      </c>
      <c r="O3622">
        <v>746272.14399999997</v>
      </c>
      <c r="P3622">
        <v>747955.63</v>
      </c>
      <c r="Q3622">
        <v>749832.62699999998</v>
      </c>
      <c r="R3622">
        <v>751207.89099999995</v>
      </c>
      <c r="S3622">
        <v>752250.61800000002</v>
      </c>
      <c r="T3622">
        <v>753606.17</v>
      </c>
      <c r="U3622">
        <v>755530.29099999997</v>
      </c>
      <c r="V3622">
        <v>758290.73600000003</v>
      </c>
      <c r="W3622">
        <v>761407.52099999995</v>
      </c>
      <c r="X3622">
        <v>764181.18599999999</v>
      </c>
      <c r="Y3622">
        <v>767130.05099999998</v>
      </c>
      <c r="Z3622">
        <v>770587.24399999995</v>
      </c>
      <c r="AA3622">
        <v>773969.49399999995</v>
      </c>
      <c r="AB3622">
        <v>777360.97</v>
      </c>
      <c r="AC3622">
        <v>780762.15399999998</v>
      </c>
      <c r="AD3622">
        <v>784198.13199999998</v>
      </c>
      <c r="AE3622">
        <v>787595.58900000004</v>
      </c>
      <c r="AF3622">
        <v>791501.50199999998</v>
      </c>
      <c r="AG3622">
        <v>796237.41799999995</v>
      </c>
      <c r="AH3622">
        <v>800989.571</v>
      </c>
      <c r="AI3622">
        <v>807179.65300000005</v>
      </c>
      <c r="AJ3622" t="s">
        <v>49</v>
      </c>
      <c r="AK3622" t="s">
        <v>9</v>
      </c>
    </row>
    <row r="3623" spans="1:38" x14ac:dyDescent="0.35">
      <c r="A3623" t="s">
        <v>56</v>
      </c>
      <c r="B3623" t="s">
        <v>76</v>
      </c>
      <c r="C3623" t="s">
        <v>50</v>
      </c>
      <c r="D3623">
        <v>215536.77299999999</v>
      </c>
      <c r="E3623">
        <v>215071.08900000001</v>
      </c>
      <c r="F3623">
        <v>204995.158</v>
      </c>
      <c r="G3623">
        <v>202036.05600000001</v>
      </c>
      <c r="H3623">
        <v>200164.89</v>
      </c>
      <c r="I3623">
        <v>198927.23199999999</v>
      </c>
      <c r="J3623">
        <v>197604.894</v>
      </c>
      <c r="K3623">
        <v>196699.519</v>
      </c>
      <c r="L3623">
        <v>196711.81899999999</v>
      </c>
      <c r="M3623">
        <v>196898.97399999999</v>
      </c>
      <c r="N3623">
        <v>197040.34700000001</v>
      </c>
      <c r="O3623">
        <v>197177.514</v>
      </c>
      <c r="P3623">
        <v>196931.538</v>
      </c>
      <c r="Q3623">
        <v>196712.56200000001</v>
      </c>
      <c r="R3623">
        <v>196437.23</v>
      </c>
      <c r="S3623">
        <v>196173.27900000001</v>
      </c>
      <c r="T3623">
        <v>195950.674</v>
      </c>
      <c r="U3623">
        <v>195856.47700000001</v>
      </c>
      <c r="V3623">
        <v>195972.73300000001</v>
      </c>
      <c r="W3623">
        <v>196171.33</v>
      </c>
      <c r="X3623">
        <v>196272.63399999999</v>
      </c>
      <c r="Y3623">
        <v>196464.68599999999</v>
      </c>
      <c r="Z3623">
        <v>196806.399</v>
      </c>
      <c r="AA3623">
        <v>197126.484</v>
      </c>
      <c r="AB3623">
        <v>197449.50700000001</v>
      </c>
      <c r="AC3623">
        <v>197775.52100000001</v>
      </c>
      <c r="AD3623">
        <v>198111.674</v>
      </c>
      <c r="AE3623">
        <v>198436.72399999999</v>
      </c>
      <c r="AF3623">
        <v>198907.64</v>
      </c>
      <c r="AG3623">
        <v>199615.08100000001</v>
      </c>
      <c r="AH3623">
        <v>200336.764</v>
      </c>
      <c r="AI3623">
        <v>201478.603</v>
      </c>
      <c r="AJ3623" t="s">
        <v>50</v>
      </c>
      <c r="AK3623" t="s">
        <v>15</v>
      </c>
    </row>
    <row r="3624" spans="1:38" x14ac:dyDescent="0.35">
      <c r="A3624" t="s">
        <v>56</v>
      </c>
      <c r="B3624" t="s">
        <v>76</v>
      </c>
      <c r="C3624" t="s">
        <v>51</v>
      </c>
      <c r="D3624">
        <v>278299.353</v>
      </c>
      <c r="E3624">
        <v>278062.94300000003</v>
      </c>
      <c r="F3624">
        <v>265190.04499999998</v>
      </c>
      <c r="G3624">
        <v>261606.978</v>
      </c>
      <c r="H3624">
        <v>259332.05799999999</v>
      </c>
      <c r="I3624">
        <v>257895.94899999999</v>
      </c>
      <c r="J3624">
        <v>256357.22</v>
      </c>
      <c r="K3624">
        <v>255309.86499999999</v>
      </c>
      <c r="L3624">
        <v>255491.77799999999</v>
      </c>
      <c r="M3624">
        <v>255853.522</v>
      </c>
      <c r="N3624">
        <v>256145.092</v>
      </c>
      <c r="O3624">
        <v>256475.63699999999</v>
      </c>
      <c r="P3624">
        <v>256345.31899999999</v>
      </c>
      <c r="Q3624">
        <v>256182.75200000001</v>
      </c>
      <c r="R3624">
        <v>255990.334</v>
      </c>
      <c r="S3624">
        <v>255688.28599999999</v>
      </c>
      <c r="T3624">
        <v>255535.46599999999</v>
      </c>
      <c r="U3624">
        <v>255548.601</v>
      </c>
      <c r="V3624">
        <v>255788.12599999999</v>
      </c>
      <c r="W3624">
        <v>256171.06200000001</v>
      </c>
      <c r="X3624">
        <v>256387.851</v>
      </c>
      <c r="Y3624">
        <v>256751.96299999999</v>
      </c>
      <c r="Z3624">
        <v>257311.94699999999</v>
      </c>
      <c r="AA3624">
        <v>257843.46299999999</v>
      </c>
      <c r="AB3624">
        <v>258378.69899999999</v>
      </c>
      <c r="AC3624">
        <v>258917.72099999999</v>
      </c>
      <c r="AD3624">
        <v>259469.92499999999</v>
      </c>
      <c r="AE3624">
        <v>260007.41800000001</v>
      </c>
      <c r="AF3624">
        <v>260736.39799999999</v>
      </c>
      <c r="AG3624">
        <v>261776.24400000001</v>
      </c>
      <c r="AH3624">
        <v>262835.73300000001</v>
      </c>
      <c r="AI3624">
        <v>264448.897</v>
      </c>
      <c r="AJ3624" t="s">
        <v>51</v>
      </c>
      <c r="AK3624" t="s">
        <v>19</v>
      </c>
    </row>
    <row r="3625" spans="1:38" x14ac:dyDescent="0.35">
      <c r="A3625" t="s">
        <v>56</v>
      </c>
      <c r="B3625" t="s">
        <v>76</v>
      </c>
      <c r="C3625" t="s">
        <v>52</v>
      </c>
      <c r="D3625">
        <v>438897.71500000003</v>
      </c>
      <c r="E3625">
        <v>438065.49699999997</v>
      </c>
      <c r="F3625">
        <v>418397.03100000002</v>
      </c>
      <c r="G3625">
        <v>412634.43099999998</v>
      </c>
      <c r="H3625">
        <v>408862.53499999997</v>
      </c>
      <c r="I3625">
        <v>406413.65</v>
      </c>
      <c r="J3625">
        <v>403808.76699999999</v>
      </c>
      <c r="K3625">
        <v>402024.087</v>
      </c>
      <c r="L3625">
        <v>402111.74699999997</v>
      </c>
      <c r="M3625">
        <v>402370.45699999999</v>
      </c>
      <c r="N3625">
        <v>402655.16100000002</v>
      </c>
      <c r="O3625">
        <v>402889.71899999998</v>
      </c>
      <c r="P3625">
        <v>402445.69</v>
      </c>
      <c r="Q3625">
        <v>402151.52299999999</v>
      </c>
      <c r="R3625">
        <v>401599.103</v>
      </c>
      <c r="S3625">
        <v>400987.935</v>
      </c>
      <c r="T3625">
        <v>400496.90100000001</v>
      </c>
      <c r="U3625">
        <v>400283.14</v>
      </c>
      <c r="V3625">
        <v>400537.15899999999</v>
      </c>
      <c r="W3625">
        <v>400905.01799999998</v>
      </c>
      <c r="X3625">
        <v>401009.21500000003</v>
      </c>
      <c r="Y3625">
        <v>401350.29399999999</v>
      </c>
      <c r="Z3625">
        <v>401983.95699999999</v>
      </c>
      <c r="AA3625">
        <v>402575.53499999997</v>
      </c>
      <c r="AB3625">
        <v>403173.06900000002</v>
      </c>
      <c r="AC3625">
        <v>403776.70299999998</v>
      </c>
      <c r="AD3625">
        <v>404400.43599999999</v>
      </c>
      <c r="AE3625">
        <v>405002.80599999998</v>
      </c>
      <c r="AF3625">
        <v>405890.429</v>
      </c>
      <c r="AG3625">
        <v>407240.342</v>
      </c>
      <c r="AH3625">
        <v>408609.65299999999</v>
      </c>
      <c r="AI3625">
        <v>410789.60499999998</v>
      </c>
      <c r="AJ3625" t="s">
        <v>52</v>
      </c>
      <c r="AK3625" t="s">
        <v>15</v>
      </c>
    </row>
    <row r="3626" spans="1:38" x14ac:dyDescent="0.35">
      <c r="A3626" t="s">
        <v>56</v>
      </c>
      <c r="B3626" t="s">
        <v>76</v>
      </c>
      <c r="C3626" t="s">
        <v>53</v>
      </c>
      <c r="D3626">
        <v>548928.06000000006</v>
      </c>
      <c r="E3626">
        <v>548701.30000000005</v>
      </c>
      <c r="F3626">
        <v>525408.34</v>
      </c>
      <c r="G3626">
        <v>519143.07799999998</v>
      </c>
      <c r="H3626">
        <v>515342.05300000001</v>
      </c>
      <c r="I3626">
        <v>513222.44699999999</v>
      </c>
      <c r="J3626">
        <v>510803.88699999999</v>
      </c>
      <c r="K3626">
        <v>509356.25400000002</v>
      </c>
      <c r="L3626">
        <v>510076.12900000002</v>
      </c>
      <c r="M3626">
        <v>511122.728</v>
      </c>
      <c r="N3626">
        <v>512297.85399999999</v>
      </c>
      <c r="O3626">
        <v>513417.04599999997</v>
      </c>
      <c r="P3626">
        <v>513671.163</v>
      </c>
      <c r="Q3626">
        <v>513956.98700000002</v>
      </c>
      <c r="R3626">
        <v>514099.049</v>
      </c>
      <c r="S3626">
        <v>514162.08399999997</v>
      </c>
      <c r="T3626">
        <v>514326.57900000003</v>
      </c>
      <c r="U3626">
        <v>514818.87099999998</v>
      </c>
      <c r="V3626">
        <v>515795.01799999998</v>
      </c>
      <c r="W3626">
        <v>517045.52500000002</v>
      </c>
      <c r="X3626">
        <v>518064.24900000001</v>
      </c>
      <c r="Y3626">
        <v>519266.37300000002</v>
      </c>
      <c r="Z3626">
        <v>520838.27500000002</v>
      </c>
      <c r="AA3626">
        <v>522358.37099999998</v>
      </c>
      <c r="AB3626">
        <v>523887.31199999998</v>
      </c>
      <c r="AC3626">
        <v>525425.34</v>
      </c>
      <c r="AD3626">
        <v>526990.30900000001</v>
      </c>
      <c r="AE3626">
        <v>528529.63800000004</v>
      </c>
      <c r="AF3626">
        <v>530433.63500000001</v>
      </c>
      <c r="AG3626">
        <v>532929.50699999998</v>
      </c>
      <c r="AH3626">
        <v>535452.25699999998</v>
      </c>
      <c r="AI3626">
        <v>539014.11699999997</v>
      </c>
      <c r="AJ3626" t="s">
        <v>53</v>
      </c>
      <c r="AK3626" t="s">
        <v>8</v>
      </c>
    </row>
    <row r="3627" spans="1:38" x14ac:dyDescent="0.35">
      <c r="A3627" t="s">
        <v>56</v>
      </c>
      <c r="B3627" t="s">
        <v>76</v>
      </c>
      <c r="C3627" t="s">
        <v>54</v>
      </c>
      <c r="D3627">
        <v>94534.47</v>
      </c>
      <c r="E3627">
        <v>94731.558999999994</v>
      </c>
      <c r="F3627">
        <v>90569.256999999998</v>
      </c>
      <c r="G3627">
        <v>89619.517999999996</v>
      </c>
      <c r="H3627">
        <v>89159.524000000005</v>
      </c>
      <c r="I3627">
        <v>89005.725999999995</v>
      </c>
      <c r="J3627">
        <v>88785.596000000005</v>
      </c>
      <c r="K3627">
        <v>88754.322</v>
      </c>
      <c r="L3627">
        <v>89134.648000000001</v>
      </c>
      <c r="M3627">
        <v>89593.725000000006</v>
      </c>
      <c r="N3627">
        <v>90044.535000000003</v>
      </c>
      <c r="O3627">
        <v>90495.342999999993</v>
      </c>
      <c r="P3627">
        <v>90782.293000000005</v>
      </c>
      <c r="Q3627">
        <v>91051.896999999997</v>
      </c>
      <c r="R3627">
        <v>91264.801999999996</v>
      </c>
      <c r="S3627">
        <v>91429.722999999998</v>
      </c>
      <c r="T3627">
        <v>91590.634000000005</v>
      </c>
      <c r="U3627">
        <v>91783.267000000007</v>
      </c>
      <c r="V3627">
        <v>92049.236999999994</v>
      </c>
      <c r="W3627">
        <v>92329.778000000006</v>
      </c>
      <c r="X3627">
        <v>92565.019</v>
      </c>
      <c r="Y3627">
        <v>92871.089000000007</v>
      </c>
      <c r="Z3627">
        <v>93246.672000000006</v>
      </c>
      <c r="AA3627">
        <v>93611.92</v>
      </c>
      <c r="AB3627">
        <v>93978.282000000007</v>
      </c>
      <c r="AC3627">
        <v>94345.78</v>
      </c>
      <c r="AD3627">
        <v>94717.751000000004</v>
      </c>
      <c r="AE3627">
        <v>95084.248999999996</v>
      </c>
      <c r="AF3627">
        <v>95518.804999999993</v>
      </c>
      <c r="AG3627">
        <v>96064.069000000003</v>
      </c>
      <c r="AH3627">
        <v>96618.285999999993</v>
      </c>
      <c r="AI3627">
        <v>97372.417000000001</v>
      </c>
      <c r="AJ3627" t="s">
        <v>54</v>
      </c>
      <c r="AK3627" t="s">
        <v>22</v>
      </c>
    </row>
    <row r="3628" spans="1:38" x14ac:dyDescent="0.35">
      <c r="A3628" t="s">
        <v>56</v>
      </c>
      <c r="B3628" t="s">
        <v>76</v>
      </c>
      <c r="C3628" t="s">
        <v>55</v>
      </c>
      <c r="D3628">
        <v>285737.83899999998</v>
      </c>
      <c r="E3628">
        <v>286328.89299999998</v>
      </c>
      <c r="F3628">
        <v>274591.90299999999</v>
      </c>
      <c r="G3628">
        <v>271844.33899999998</v>
      </c>
      <c r="H3628">
        <v>270398.28499999997</v>
      </c>
      <c r="I3628">
        <v>269863.2</v>
      </c>
      <c r="J3628">
        <v>269231.96500000003</v>
      </c>
      <c r="K3628">
        <v>269068.41600000003</v>
      </c>
      <c r="L3628">
        <v>270127.41800000001</v>
      </c>
      <c r="M3628">
        <v>271351.59700000001</v>
      </c>
      <c r="N3628">
        <v>272521.28000000003</v>
      </c>
      <c r="O3628">
        <v>273706.739</v>
      </c>
      <c r="P3628">
        <v>274420.33799999999</v>
      </c>
      <c r="Q3628">
        <v>275130.44199999998</v>
      </c>
      <c r="R3628">
        <v>275639.42099999997</v>
      </c>
      <c r="S3628">
        <v>276046.89</v>
      </c>
      <c r="T3628">
        <v>276595.88400000002</v>
      </c>
      <c r="U3628">
        <v>277371.99900000001</v>
      </c>
      <c r="V3628">
        <v>278447.53499999997</v>
      </c>
      <c r="W3628">
        <v>279667.527</v>
      </c>
      <c r="X3628">
        <v>280717.04800000001</v>
      </c>
      <c r="Y3628">
        <v>281871.83600000001</v>
      </c>
      <c r="Z3628">
        <v>283227.49900000001</v>
      </c>
      <c r="AA3628">
        <v>284552.27500000002</v>
      </c>
      <c r="AB3628">
        <v>285879.54700000002</v>
      </c>
      <c r="AC3628">
        <v>287209.45600000001</v>
      </c>
      <c r="AD3628">
        <v>288551.91600000003</v>
      </c>
      <c r="AE3628">
        <v>289877.74900000001</v>
      </c>
      <c r="AF3628">
        <v>291404.19199999998</v>
      </c>
      <c r="AG3628">
        <v>293258.92</v>
      </c>
      <c r="AH3628">
        <v>295129.10399999999</v>
      </c>
      <c r="AI3628">
        <v>297580.80900000001</v>
      </c>
      <c r="AJ3628" t="s">
        <v>55</v>
      </c>
      <c r="AK3628" t="s">
        <v>8</v>
      </c>
      <c r="AL3628" t="s">
        <v>17</v>
      </c>
    </row>
    <row r="3629" spans="1:38" x14ac:dyDescent="0.35">
      <c r="A3629" t="s">
        <v>73</v>
      </c>
      <c r="B3629" t="s">
        <v>76</v>
      </c>
      <c r="C3629" t="s">
        <v>7</v>
      </c>
      <c r="D3629">
        <v>351584.804</v>
      </c>
      <c r="E3629">
        <v>351920.41200000001</v>
      </c>
      <c r="F3629">
        <v>347787.755</v>
      </c>
      <c r="G3629">
        <v>356493.43099999998</v>
      </c>
      <c r="H3629">
        <v>357570.56300000002</v>
      </c>
      <c r="I3629">
        <v>356428.77</v>
      </c>
      <c r="J3629">
        <v>353683.02799999999</v>
      </c>
      <c r="K3629">
        <v>346643.13299999997</v>
      </c>
      <c r="L3629">
        <v>340818.973</v>
      </c>
      <c r="M3629">
        <v>336122.554</v>
      </c>
      <c r="N3629">
        <v>331837.74200000003</v>
      </c>
      <c r="O3629">
        <v>329115.19400000002</v>
      </c>
      <c r="P3629">
        <v>329722.57500000001</v>
      </c>
      <c r="Q3629">
        <v>330364.04100000003</v>
      </c>
      <c r="R3629">
        <v>331197.91899999999</v>
      </c>
      <c r="S3629">
        <v>331966.31099999999</v>
      </c>
      <c r="T3629">
        <v>332713.96899999998</v>
      </c>
      <c r="U3629">
        <v>333625.25</v>
      </c>
      <c r="V3629">
        <v>334982.61499999999</v>
      </c>
      <c r="W3629">
        <v>336473.14799999999</v>
      </c>
      <c r="X3629">
        <v>337930.65899999999</v>
      </c>
      <c r="Y3629">
        <v>339514.38900000002</v>
      </c>
      <c r="Z3629">
        <v>341531.90100000001</v>
      </c>
      <c r="AA3629">
        <v>343601.511</v>
      </c>
      <c r="AB3629">
        <v>345711.60100000002</v>
      </c>
      <c r="AC3629">
        <v>347859.99400000001</v>
      </c>
      <c r="AD3629">
        <v>350014.98800000001</v>
      </c>
      <c r="AE3629">
        <v>352175.73499999999</v>
      </c>
      <c r="AF3629">
        <v>354332.375</v>
      </c>
      <c r="AG3629">
        <v>356489.77399999998</v>
      </c>
      <c r="AH3629">
        <v>358655.65899999999</v>
      </c>
      <c r="AI3629">
        <v>360821.34</v>
      </c>
      <c r="AJ3629" t="s">
        <v>7</v>
      </c>
      <c r="AK3629" t="s">
        <v>8</v>
      </c>
      <c r="AL3629" t="s">
        <v>9</v>
      </c>
    </row>
    <row r="3630" spans="1:38" x14ac:dyDescent="0.35">
      <c r="A3630" t="s">
        <v>73</v>
      </c>
      <c r="B3630" t="s">
        <v>76</v>
      </c>
      <c r="C3630" t="s">
        <v>10</v>
      </c>
      <c r="D3630">
        <v>25976.659</v>
      </c>
      <c r="E3630">
        <v>25971.368999999999</v>
      </c>
      <c r="F3630">
        <v>25667.277999999998</v>
      </c>
      <c r="G3630">
        <v>26340.666000000001</v>
      </c>
      <c r="H3630">
        <v>26429.893</v>
      </c>
      <c r="I3630">
        <v>26349.037</v>
      </c>
      <c r="J3630">
        <v>26145.151999999998</v>
      </c>
      <c r="K3630">
        <v>25612.107</v>
      </c>
      <c r="L3630">
        <v>25173.391</v>
      </c>
      <c r="M3630">
        <v>24820.986000000001</v>
      </c>
      <c r="N3630">
        <v>24500.072</v>
      </c>
      <c r="O3630">
        <v>24298.805</v>
      </c>
      <c r="P3630">
        <v>24352.705000000002</v>
      </c>
      <c r="Q3630">
        <v>24409.903999999999</v>
      </c>
      <c r="R3630">
        <v>24481.87</v>
      </c>
      <c r="S3630">
        <v>24548.787</v>
      </c>
      <c r="T3630">
        <v>24614.135999999999</v>
      </c>
      <c r="U3630">
        <v>24692.817999999999</v>
      </c>
      <c r="V3630">
        <v>24804.944</v>
      </c>
      <c r="W3630">
        <v>24927.216</v>
      </c>
      <c r="X3630">
        <v>25047.050999999999</v>
      </c>
      <c r="Y3630">
        <v>25176.723999999998</v>
      </c>
      <c r="Z3630">
        <v>25339.602999999999</v>
      </c>
      <c r="AA3630">
        <v>25506.563999999998</v>
      </c>
      <c r="AB3630">
        <v>25676.634999999998</v>
      </c>
      <c r="AC3630">
        <v>25849.655999999999</v>
      </c>
      <c r="AD3630">
        <v>26023.145</v>
      </c>
      <c r="AE3630">
        <v>26197.053</v>
      </c>
      <c r="AF3630">
        <v>26370.569</v>
      </c>
      <c r="AG3630">
        <v>26544.19</v>
      </c>
      <c r="AH3630">
        <v>26718.45</v>
      </c>
      <c r="AI3630">
        <v>26892.697</v>
      </c>
      <c r="AJ3630" t="s">
        <v>10</v>
      </c>
      <c r="AK3630" t="s">
        <v>11</v>
      </c>
      <c r="AL3630" t="s">
        <v>9</v>
      </c>
    </row>
    <row r="3631" spans="1:38" x14ac:dyDescent="0.35">
      <c r="A3631" t="s">
        <v>73</v>
      </c>
      <c r="B3631" t="s">
        <v>76</v>
      </c>
      <c r="C3631" t="s">
        <v>12</v>
      </c>
      <c r="D3631">
        <v>781811.40599999996</v>
      </c>
      <c r="E3631">
        <v>782038.52099999995</v>
      </c>
      <c r="F3631">
        <v>773185.071</v>
      </c>
      <c r="G3631">
        <v>791131.92099999997</v>
      </c>
      <c r="H3631">
        <v>793347.66</v>
      </c>
      <c r="I3631">
        <v>790996.72499999998</v>
      </c>
      <c r="J3631">
        <v>785351.81200000003</v>
      </c>
      <c r="K3631">
        <v>770870.50800000003</v>
      </c>
      <c r="L3631">
        <v>758823.64</v>
      </c>
      <c r="M3631">
        <v>749104.32299999997</v>
      </c>
      <c r="N3631">
        <v>740236.36100000003</v>
      </c>
      <c r="O3631">
        <v>734588.23499999999</v>
      </c>
      <c r="P3631">
        <v>735797.88100000005</v>
      </c>
      <c r="Q3631">
        <v>737033.51100000006</v>
      </c>
      <c r="R3631">
        <v>738664.03799999994</v>
      </c>
      <c r="S3631">
        <v>740159.89800000004</v>
      </c>
      <c r="T3631">
        <v>741611.78700000001</v>
      </c>
      <c r="U3631">
        <v>743392.88899999997</v>
      </c>
      <c r="V3631">
        <v>746096.80900000001</v>
      </c>
      <c r="W3631">
        <v>749076.92</v>
      </c>
      <c r="X3631">
        <v>751982.96200000006</v>
      </c>
      <c r="Y3631">
        <v>755137.89099999995</v>
      </c>
      <c r="Z3631">
        <v>759187.40099999995</v>
      </c>
      <c r="AA3631">
        <v>763342.33200000005</v>
      </c>
      <c r="AB3631">
        <v>767580.05200000003</v>
      </c>
      <c r="AC3631">
        <v>771894.42099999997</v>
      </c>
      <c r="AD3631">
        <v>776222.80799999996</v>
      </c>
      <c r="AE3631">
        <v>780562.43</v>
      </c>
      <c r="AF3631">
        <v>784893.42099999997</v>
      </c>
      <c r="AG3631">
        <v>789226.05799999996</v>
      </c>
      <c r="AH3631">
        <v>793575.76800000004</v>
      </c>
      <c r="AI3631">
        <v>797924.924</v>
      </c>
      <c r="AJ3631" t="s">
        <v>12</v>
      </c>
      <c r="AK3631" t="s">
        <v>8</v>
      </c>
    </row>
    <row r="3632" spans="1:38" x14ac:dyDescent="0.35">
      <c r="A3632" t="s">
        <v>73</v>
      </c>
      <c r="B3632" t="s">
        <v>76</v>
      </c>
      <c r="C3632" t="s">
        <v>13</v>
      </c>
      <c r="D3632">
        <v>353922.41399999999</v>
      </c>
      <c r="E3632">
        <v>354429</v>
      </c>
      <c r="F3632">
        <v>350525.41200000001</v>
      </c>
      <c r="G3632">
        <v>358547.99599999998</v>
      </c>
      <c r="H3632">
        <v>359596.67099999997</v>
      </c>
      <c r="I3632">
        <v>358621.685</v>
      </c>
      <c r="J3632">
        <v>356187.95500000002</v>
      </c>
      <c r="K3632">
        <v>349838.05599999998</v>
      </c>
      <c r="L3632">
        <v>344556.75300000003</v>
      </c>
      <c r="M3632">
        <v>340307.17800000001</v>
      </c>
      <c r="N3632">
        <v>336435.08399999997</v>
      </c>
      <c r="O3632">
        <v>333990.196</v>
      </c>
      <c r="P3632">
        <v>334585.51799999998</v>
      </c>
      <c r="Q3632">
        <v>335185.61099999998</v>
      </c>
      <c r="R3632">
        <v>335960.54100000003</v>
      </c>
      <c r="S3632">
        <v>336675.52500000002</v>
      </c>
      <c r="T3632">
        <v>337370.766</v>
      </c>
      <c r="U3632">
        <v>338215.48100000003</v>
      </c>
      <c r="V3632">
        <v>339465.32900000003</v>
      </c>
      <c r="W3632">
        <v>340837.75</v>
      </c>
      <c r="X3632">
        <v>342176.39299999998</v>
      </c>
      <c r="Y3632">
        <v>343623.72200000001</v>
      </c>
      <c r="Z3632">
        <v>345467.95500000002</v>
      </c>
      <c r="AA3632">
        <v>347359.125</v>
      </c>
      <c r="AB3632">
        <v>349286.96500000003</v>
      </c>
      <c r="AC3632">
        <v>351248.38500000001</v>
      </c>
      <c r="AD3632">
        <v>353215.91700000002</v>
      </c>
      <c r="AE3632">
        <v>355188.16399999999</v>
      </c>
      <c r="AF3632">
        <v>357156.05499999999</v>
      </c>
      <c r="AG3632">
        <v>359125.05</v>
      </c>
      <c r="AH3632">
        <v>361101.48800000001</v>
      </c>
      <c r="AI3632">
        <v>363077.70199999999</v>
      </c>
      <c r="AJ3632" t="s">
        <v>13</v>
      </c>
      <c r="AK3632" t="s">
        <v>8</v>
      </c>
    </row>
    <row r="3633" spans="1:38" x14ac:dyDescent="0.35">
      <c r="A3633" t="s">
        <v>73</v>
      </c>
      <c r="B3633" t="s">
        <v>76</v>
      </c>
      <c r="C3633" t="s">
        <v>14</v>
      </c>
      <c r="D3633">
        <v>771749.14399999997</v>
      </c>
      <c r="E3633">
        <v>770995.13300000003</v>
      </c>
      <c r="F3633">
        <v>761836.74600000004</v>
      </c>
      <c r="G3633">
        <v>781115.54599999997</v>
      </c>
      <c r="H3633">
        <v>783461.90599999996</v>
      </c>
      <c r="I3633">
        <v>780882.43099999998</v>
      </c>
      <c r="J3633">
        <v>774741.61800000002</v>
      </c>
      <c r="K3633">
        <v>759069.60800000001</v>
      </c>
      <c r="L3633">
        <v>746110.20299999998</v>
      </c>
      <c r="M3633">
        <v>735654.397</v>
      </c>
      <c r="N3633">
        <v>726112.652</v>
      </c>
      <c r="O3633">
        <v>720038.57200000004</v>
      </c>
      <c r="P3633">
        <v>721354.27399999998</v>
      </c>
      <c r="Q3633">
        <v>722753.86199999996</v>
      </c>
      <c r="R3633">
        <v>724580.68599999999</v>
      </c>
      <c r="S3633">
        <v>726262.37699999998</v>
      </c>
      <c r="T3633">
        <v>727898.34699999995</v>
      </c>
      <c r="U3633">
        <v>729895.61499999999</v>
      </c>
      <c r="V3633">
        <v>732884.87100000004</v>
      </c>
      <c r="W3633">
        <v>736169.22699999996</v>
      </c>
      <c r="X3633">
        <v>739381.35499999998</v>
      </c>
      <c r="Y3633">
        <v>742875.33299999998</v>
      </c>
      <c r="Z3633">
        <v>747331.13300000003</v>
      </c>
      <c r="AA3633">
        <v>751902.30900000001</v>
      </c>
      <c r="AB3633">
        <v>756563.16200000001</v>
      </c>
      <c r="AC3633">
        <v>761309.20900000003</v>
      </c>
      <c r="AD3633">
        <v>766069.72900000005</v>
      </c>
      <c r="AE3633">
        <v>770843.04200000002</v>
      </c>
      <c r="AF3633">
        <v>775607.40300000005</v>
      </c>
      <c r="AG3633">
        <v>780373.01199999999</v>
      </c>
      <c r="AH3633">
        <v>785157.353</v>
      </c>
      <c r="AI3633">
        <v>789941.04399999999</v>
      </c>
      <c r="AJ3633" t="s">
        <v>14</v>
      </c>
      <c r="AK3633" t="s">
        <v>15</v>
      </c>
    </row>
    <row r="3634" spans="1:38" x14ac:dyDescent="0.35">
      <c r="A3634" t="s">
        <v>73</v>
      </c>
      <c r="B3634" t="s">
        <v>76</v>
      </c>
      <c r="C3634" t="s">
        <v>16</v>
      </c>
      <c r="D3634">
        <v>69100.612999999998</v>
      </c>
      <c r="E3634">
        <v>69021.615999999995</v>
      </c>
      <c r="F3634">
        <v>68236.456999999995</v>
      </c>
      <c r="G3634">
        <v>69966.154999999999</v>
      </c>
      <c r="H3634">
        <v>70201.903000000006</v>
      </c>
      <c r="I3634">
        <v>70003.335000000006</v>
      </c>
      <c r="J3634">
        <v>69491.172999999995</v>
      </c>
      <c r="K3634">
        <v>68139.040999999997</v>
      </c>
      <c r="L3634">
        <v>67025.005999999994</v>
      </c>
      <c r="M3634">
        <v>66131.974000000002</v>
      </c>
      <c r="N3634">
        <v>65319.881000000001</v>
      </c>
      <c r="O3634">
        <v>64813.576000000001</v>
      </c>
      <c r="P3634">
        <v>64958.644999999997</v>
      </c>
      <c r="Q3634">
        <v>65109.930999999997</v>
      </c>
      <c r="R3634">
        <v>65298.836000000003</v>
      </c>
      <c r="S3634">
        <v>65474.834999999999</v>
      </c>
      <c r="T3634">
        <v>65646.778999999995</v>
      </c>
      <c r="U3634">
        <v>65853.25</v>
      </c>
      <c r="V3634">
        <v>66144.281000000003</v>
      </c>
      <c r="W3634">
        <v>66461.2</v>
      </c>
      <c r="X3634">
        <v>66771.561000000002</v>
      </c>
      <c r="Y3634">
        <v>67106.376999999993</v>
      </c>
      <c r="Z3634">
        <v>67525.8</v>
      </c>
      <c r="AA3634">
        <v>67955.536999999997</v>
      </c>
      <c r="AB3634">
        <v>68393.092999999993</v>
      </c>
      <c r="AC3634">
        <v>68837.948999999993</v>
      </c>
      <c r="AD3634">
        <v>69283.899000000005</v>
      </c>
      <c r="AE3634">
        <v>69730.763999999996</v>
      </c>
      <c r="AF3634">
        <v>70176.441999999995</v>
      </c>
      <c r="AG3634">
        <v>70622.376999999993</v>
      </c>
      <c r="AH3634">
        <v>71069.824999999997</v>
      </c>
      <c r="AI3634">
        <v>71517.156000000003</v>
      </c>
      <c r="AJ3634" t="s">
        <v>16</v>
      </c>
      <c r="AK3634" t="s">
        <v>8</v>
      </c>
      <c r="AL3634" t="s">
        <v>17</v>
      </c>
    </row>
    <row r="3635" spans="1:38" x14ac:dyDescent="0.35">
      <c r="A3635" t="s">
        <v>73</v>
      </c>
      <c r="B3635" t="s">
        <v>76</v>
      </c>
      <c r="C3635" t="s">
        <v>18</v>
      </c>
      <c r="D3635">
        <v>167934.51800000001</v>
      </c>
      <c r="E3635">
        <v>167405.20800000001</v>
      </c>
      <c r="F3635">
        <v>165424.908</v>
      </c>
      <c r="G3635">
        <v>169484.924</v>
      </c>
      <c r="H3635">
        <v>169963.13</v>
      </c>
      <c r="I3635">
        <v>169400.16800000001</v>
      </c>
      <c r="J3635">
        <v>168084.984</v>
      </c>
      <c r="K3635">
        <v>164755.47</v>
      </c>
      <c r="L3635">
        <v>161994.37599999999</v>
      </c>
      <c r="M3635">
        <v>159763.15</v>
      </c>
      <c r="N3635">
        <v>157725.54699999999</v>
      </c>
      <c r="O3635">
        <v>156421.33300000001</v>
      </c>
      <c r="P3635">
        <v>156679.24299999999</v>
      </c>
      <c r="Q3635">
        <v>156951.68299999999</v>
      </c>
      <c r="R3635">
        <v>157314.32500000001</v>
      </c>
      <c r="S3635">
        <v>157646.38200000001</v>
      </c>
      <c r="T3635">
        <v>157968.682</v>
      </c>
      <c r="U3635">
        <v>158365.095</v>
      </c>
      <c r="V3635">
        <v>158973.13800000001</v>
      </c>
      <c r="W3635">
        <v>159643.75099999999</v>
      </c>
      <c r="X3635">
        <v>160298.639</v>
      </c>
      <c r="Y3635">
        <v>161012.28</v>
      </c>
      <c r="Z3635">
        <v>161929.28200000001</v>
      </c>
      <c r="AA3635">
        <v>162870.348</v>
      </c>
      <c r="AB3635">
        <v>163830.29500000001</v>
      </c>
      <c r="AC3635">
        <v>164808.09400000001</v>
      </c>
      <c r="AD3635">
        <v>165789.027</v>
      </c>
      <c r="AE3635">
        <v>166772.66899999999</v>
      </c>
      <c r="AF3635">
        <v>167754.57199999999</v>
      </c>
      <c r="AG3635">
        <v>168736.595</v>
      </c>
      <c r="AH3635">
        <v>169722.557</v>
      </c>
      <c r="AI3635">
        <v>170708.34400000001</v>
      </c>
      <c r="AJ3635" t="s">
        <v>18</v>
      </c>
      <c r="AK3635" t="s">
        <v>19</v>
      </c>
    </row>
    <row r="3636" spans="1:38" x14ac:dyDescent="0.35">
      <c r="A3636" t="s">
        <v>73</v>
      </c>
      <c r="B3636" t="s">
        <v>76</v>
      </c>
      <c r="C3636" t="s">
        <v>20</v>
      </c>
      <c r="D3636">
        <v>448853.43699999998</v>
      </c>
      <c r="E3636">
        <v>447819.20299999998</v>
      </c>
      <c r="F3636">
        <v>442658.13299999997</v>
      </c>
      <c r="G3636">
        <v>453521.29</v>
      </c>
      <c r="H3636">
        <v>454898.06900000002</v>
      </c>
      <c r="I3636">
        <v>453516.38299999997</v>
      </c>
      <c r="J3636">
        <v>450141.51799999998</v>
      </c>
      <c r="K3636">
        <v>441427.11</v>
      </c>
      <c r="L3636">
        <v>434210.462</v>
      </c>
      <c r="M3636">
        <v>428395.89799999999</v>
      </c>
      <c r="N3636">
        <v>423092.86599999998</v>
      </c>
      <c r="O3636">
        <v>419732.5</v>
      </c>
      <c r="P3636">
        <v>420513.93</v>
      </c>
      <c r="Q3636">
        <v>421329.53399999999</v>
      </c>
      <c r="R3636">
        <v>422384.22200000001</v>
      </c>
      <c r="S3636">
        <v>423357.315</v>
      </c>
      <c r="T3636">
        <v>424304.337</v>
      </c>
      <c r="U3636">
        <v>425455.84299999999</v>
      </c>
      <c r="V3636">
        <v>427160.93599999999</v>
      </c>
      <c r="W3636">
        <v>429032.08299999998</v>
      </c>
      <c r="X3636">
        <v>430861.11700000003</v>
      </c>
      <c r="Y3636">
        <v>432845.32799999998</v>
      </c>
      <c r="Z3636">
        <v>435369.84399999998</v>
      </c>
      <c r="AA3636">
        <v>437959.27</v>
      </c>
      <c r="AB3636">
        <v>440599.16800000001</v>
      </c>
      <c r="AC3636">
        <v>443286.489</v>
      </c>
      <c r="AD3636">
        <v>445982.18900000001</v>
      </c>
      <c r="AE3636">
        <v>448685.033</v>
      </c>
      <c r="AF3636">
        <v>451382.65399999998</v>
      </c>
      <c r="AG3636">
        <v>454081.58600000001</v>
      </c>
      <c r="AH3636">
        <v>456791.14299999998</v>
      </c>
      <c r="AI3636">
        <v>459500.60800000001</v>
      </c>
      <c r="AJ3636" t="s">
        <v>20</v>
      </c>
      <c r="AK3636" t="s">
        <v>9</v>
      </c>
    </row>
    <row r="3637" spans="1:38" x14ac:dyDescent="0.35">
      <c r="A3637" t="s">
        <v>73</v>
      </c>
      <c r="B3637" t="s">
        <v>76</v>
      </c>
      <c r="C3637" t="s">
        <v>21</v>
      </c>
      <c r="D3637">
        <v>64691.233</v>
      </c>
      <c r="E3637">
        <v>64726.732000000004</v>
      </c>
      <c r="F3637">
        <v>64051.722000000002</v>
      </c>
      <c r="G3637">
        <v>65774.888000000006</v>
      </c>
      <c r="H3637">
        <v>66069.146999999997</v>
      </c>
      <c r="I3637">
        <v>65947.744000000006</v>
      </c>
      <c r="J3637">
        <v>65526.434000000001</v>
      </c>
      <c r="K3637">
        <v>64301.398000000001</v>
      </c>
      <c r="L3637">
        <v>63305.525000000001</v>
      </c>
      <c r="M3637">
        <v>62520.885000000002</v>
      </c>
      <c r="N3637">
        <v>61813.794000000002</v>
      </c>
      <c r="O3637">
        <v>61399.06</v>
      </c>
      <c r="P3637">
        <v>61607.599000000002</v>
      </c>
      <c r="Q3637">
        <v>61822.264000000003</v>
      </c>
      <c r="R3637">
        <v>62072.938000000002</v>
      </c>
      <c r="S3637">
        <v>62310.968000000001</v>
      </c>
      <c r="T3637">
        <v>62545.131999999998</v>
      </c>
      <c r="U3637">
        <v>62818.845999999998</v>
      </c>
      <c r="V3637">
        <v>63166.925999999999</v>
      </c>
      <c r="W3637">
        <v>63539.466</v>
      </c>
      <c r="X3637">
        <v>63905.731</v>
      </c>
      <c r="Y3637">
        <v>64295.358999999997</v>
      </c>
      <c r="Z3637">
        <v>64765.745999999999</v>
      </c>
      <c r="AA3637">
        <v>65246.563999999998</v>
      </c>
      <c r="AB3637">
        <v>65734.823000000004</v>
      </c>
      <c r="AC3637">
        <v>66229.868000000002</v>
      </c>
      <c r="AD3637">
        <v>66725.63</v>
      </c>
      <c r="AE3637">
        <v>67221.926999999996</v>
      </c>
      <c r="AF3637">
        <v>67716.313999999998</v>
      </c>
      <c r="AG3637">
        <v>68211.361999999994</v>
      </c>
      <c r="AH3637">
        <v>68707.675000000003</v>
      </c>
      <c r="AI3637">
        <v>69203.846999999994</v>
      </c>
      <c r="AJ3637" t="s">
        <v>21</v>
      </c>
      <c r="AK3637" t="s">
        <v>22</v>
      </c>
    </row>
    <row r="3638" spans="1:38" x14ac:dyDescent="0.35">
      <c r="A3638" t="s">
        <v>73</v>
      </c>
      <c r="B3638" t="s">
        <v>76</v>
      </c>
      <c r="C3638" t="s">
        <v>23</v>
      </c>
      <c r="D3638">
        <v>526225.75699999998</v>
      </c>
      <c r="E3638">
        <v>525863.64599999995</v>
      </c>
      <c r="F3638">
        <v>519839.00699999998</v>
      </c>
      <c r="G3638">
        <v>533081.03</v>
      </c>
      <c r="H3638">
        <v>534865.77099999995</v>
      </c>
      <c r="I3638">
        <v>533318.87699999998</v>
      </c>
      <c r="J3638">
        <v>529365.64199999999</v>
      </c>
      <c r="K3638">
        <v>518968.35499999998</v>
      </c>
      <c r="L3638">
        <v>510401.38799999998</v>
      </c>
      <c r="M3638">
        <v>503529.038</v>
      </c>
      <c r="N3638">
        <v>497276.92200000002</v>
      </c>
      <c r="O3638">
        <v>493370.21799999999</v>
      </c>
      <c r="P3638">
        <v>494460.37300000002</v>
      </c>
      <c r="Q3638">
        <v>495601.32</v>
      </c>
      <c r="R3638">
        <v>497030.967</v>
      </c>
      <c r="S3638">
        <v>498361.68300000002</v>
      </c>
      <c r="T3638">
        <v>499661.38299999997</v>
      </c>
      <c r="U3638">
        <v>501223.83</v>
      </c>
      <c r="V3638">
        <v>503437.48800000001</v>
      </c>
      <c r="W3638">
        <v>505849.81400000001</v>
      </c>
      <c r="X3638">
        <v>508212.288</v>
      </c>
      <c r="Y3638">
        <v>510763.27799999999</v>
      </c>
      <c r="Z3638">
        <v>513963.51799999998</v>
      </c>
      <c r="AA3638">
        <v>517242.87400000001</v>
      </c>
      <c r="AB3638">
        <v>520582.36200000002</v>
      </c>
      <c r="AC3638">
        <v>523978.19900000002</v>
      </c>
      <c r="AD3638">
        <v>527382.62300000002</v>
      </c>
      <c r="AE3638">
        <v>530794.31599999999</v>
      </c>
      <c r="AF3638">
        <v>534197.33299999998</v>
      </c>
      <c r="AG3638">
        <v>537602.21299999999</v>
      </c>
      <c r="AH3638">
        <v>541018.88899999997</v>
      </c>
      <c r="AI3638">
        <v>544434.76800000004</v>
      </c>
      <c r="AJ3638" t="s">
        <v>23</v>
      </c>
      <c r="AK3638" t="s">
        <v>24</v>
      </c>
      <c r="AL3638" t="s">
        <v>17</v>
      </c>
    </row>
    <row r="3639" spans="1:38" x14ac:dyDescent="0.35">
      <c r="A3639" t="s">
        <v>73</v>
      </c>
      <c r="B3639" t="s">
        <v>76</v>
      </c>
      <c r="C3639" t="s">
        <v>25</v>
      </c>
      <c r="D3639">
        <v>308470.51699999999</v>
      </c>
      <c r="E3639">
        <v>307836.40100000001</v>
      </c>
      <c r="F3639">
        <v>304349.07299999997</v>
      </c>
      <c r="G3639">
        <v>311287.48599999998</v>
      </c>
      <c r="H3639">
        <v>312121.45299999998</v>
      </c>
      <c r="I3639">
        <v>311184.16499999998</v>
      </c>
      <c r="J3639">
        <v>308970.09499999997</v>
      </c>
      <c r="K3639">
        <v>303328.79800000001</v>
      </c>
      <c r="L3639">
        <v>298627.25599999999</v>
      </c>
      <c r="M3639">
        <v>294829.37400000001</v>
      </c>
      <c r="N3639">
        <v>291362.52100000001</v>
      </c>
      <c r="O3639">
        <v>289145.201</v>
      </c>
      <c r="P3639">
        <v>289588.571</v>
      </c>
      <c r="Q3639">
        <v>290038.99699999997</v>
      </c>
      <c r="R3639">
        <v>290642.90700000001</v>
      </c>
      <c r="S3639">
        <v>291194.815</v>
      </c>
      <c r="T3639">
        <v>291729.96799999999</v>
      </c>
      <c r="U3639">
        <v>292396.35800000001</v>
      </c>
      <c r="V3639">
        <v>293417.696</v>
      </c>
      <c r="W3639">
        <v>294546.51400000002</v>
      </c>
      <c r="X3639">
        <v>295646.554</v>
      </c>
      <c r="Y3639">
        <v>296842.739</v>
      </c>
      <c r="Z3639">
        <v>298386.31099999999</v>
      </c>
      <c r="AA3639">
        <v>299971.36800000002</v>
      </c>
      <c r="AB3639">
        <v>301588.88099999999</v>
      </c>
      <c r="AC3639">
        <v>303236.26500000001</v>
      </c>
      <c r="AD3639">
        <v>304889.32500000001</v>
      </c>
      <c r="AE3639">
        <v>306546.90999999997</v>
      </c>
      <c r="AF3639">
        <v>308201.07799999998</v>
      </c>
      <c r="AG3639">
        <v>309856.53000000003</v>
      </c>
      <c r="AH3639">
        <v>311518.87300000002</v>
      </c>
      <c r="AI3639">
        <v>313181.37099999998</v>
      </c>
      <c r="AJ3639" t="s">
        <v>25</v>
      </c>
      <c r="AK3639" t="s">
        <v>15</v>
      </c>
    </row>
    <row r="3640" spans="1:38" x14ac:dyDescent="0.35">
      <c r="A3640" t="s">
        <v>73</v>
      </c>
      <c r="B3640" t="s">
        <v>76</v>
      </c>
      <c r="C3640" t="s">
        <v>26</v>
      </c>
      <c r="D3640">
        <v>129463.29</v>
      </c>
      <c r="E3640">
        <v>129331.984</v>
      </c>
      <c r="F3640">
        <v>127870.946</v>
      </c>
      <c r="G3640">
        <v>131191.64799999999</v>
      </c>
      <c r="H3640">
        <v>131664.03400000001</v>
      </c>
      <c r="I3640">
        <v>131308.02900000001</v>
      </c>
      <c r="J3640">
        <v>130353.791</v>
      </c>
      <c r="K3640">
        <v>127797.56299999999</v>
      </c>
      <c r="L3640">
        <v>125698.175</v>
      </c>
      <c r="M3640">
        <v>124020.069</v>
      </c>
      <c r="N3640">
        <v>122496.29700000001</v>
      </c>
      <c r="O3640">
        <v>121555.531</v>
      </c>
      <c r="P3640">
        <v>121856.87300000001</v>
      </c>
      <c r="Q3640">
        <v>122171.55499999999</v>
      </c>
      <c r="R3640">
        <v>122558.026</v>
      </c>
      <c r="S3640">
        <v>122919.777</v>
      </c>
      <c r="T3640">
        <v>123273.848</v>
      </c>
      <c r="U3640">
        <v>123696.303</v>
      </c>
      <c r="V3640">
        <v>124277.541</v>
      </c>
      <c r="W3640">
        <v>124907.969</v>
      </c>
      <c r="X3640">
        <v>125526.08</v>
      </c>
      <c r="Y3640">
        <v>126191.152</v>
      </c>
      <c r="Z3640">
        <v>127017.417</v>
      </c>
      <c r="AA3640">
        <v>127863.59600000001</v>
      </c>
      <c r="AB3640">
        <v>128724.674</v>
      </c>
      <c r="AC3640">
        <v>129599.66</v>
      </c>
      <c r="AD3640">
        <v>130476.58900000001</v>
      </c>
      <c r="AE3640">
        <v>131355.149</v>
      </c>
      <c r="AF3640">
        <v>132231.17300000001</v>
      </c>
      <c r="AG3640">
        <v>133107.818</v>
      </c>
      <c r="AH3640">
        <v>133987.283</v>
      </c>
      <c r="AI3640">
        <v>134866.511</v>
      </c>
      <c r="AJ3640" t="s">
        <v>26</v>
      </c>
      <c r="AK3640" t="s">
        <v>17</v>
      </c>
    </row>
    <row r="3641" spans="1:38" x14ac:dyDescent="0.35">
      <c r="A3641" t="s">
        <v>73</v>
      </c>
      <c r="B3641" t="s">
        <v>76</v>
      </c>
      <c r="C3641" t="s">
        <v>27</v>
      </c>
      <c r="D3641">
        <v>252121.88399999999</v>
      </c>
      <c r="E3641">
        <v>251502.37</v>
      </c>
      <c r="F3641">
        <v>248583.20600000001</v>
      </c>
      <c r="G3641">
        <v>254511.35999999999</v>
      </c>
      <c r="H3641">
        <v>255218.76500000001</v>
      </c>
      <c r="I3641">
        <v>254410.98499999999</v>
      </c>
      <c r="J3641">
        <v>252510.50200000001</v>
      </c>
      <c r="K3641">
        <v>247681.152</v>
      </c>
      <c r="L3641">
        <v>243671.73300000001</v>
      </c>
      <c r="M3641">
        <v>240435.83300000001</v>
      </c>
      <c r="N3641">
        <v>237483.78099999999</v>
      </c>
      <c r="O3641">
        <v>235599.94899999999</v>
      </c>
      <c r="P3641">
        <v>235987.981</v>
      </c>
      <c r="Q3641">
        <v>236390.78700000001</v>
      </c>
      <c r="R3641">
        <v>236924.519</v>
      </c>
      <c r="S3641">
        <v>237413.79500000001</v>
      </c>
      <c r="T3641">
        <v>237888.72200000001</v>
      </c>
      <c r="U3641">
        <v>238471.21799999999</v>
      </c>
      <c r="V3641">
        <v>239360.46299999999</v>
      </c>
      <c r="W3641">
        <v>240340.61900000001</v>
      </c>
      <c r="X3641">
        <v>241296.83300000001</v>
      </c>
      <c r="Y3641">
        <v>242336.38</v>
      </c>
      <c r="Z3641">
        <v>243670.867</v>
      </c>
      <c r="AA3641">
        <v>245039.709</v>
      </c>
      <c r="AB3641">
        <v>246435.47</v>
      </c>
      <c r="AC3641">
        <v>247856.35800000001</v>
      </c>
      <c r="AD3641">
        <v>249281.42800000001</v>
      </c>
      <c r="AE3641">
        <v>250709.88800000001</v>
      </c>
      <c r="AF3641">
        <v>252135.29399999999</v>
      </c>
      <c r="AG3641">
        <v>253560.58900000001</v>
      </c>
      <c r="AH3641">
        <v>254991.12899999999</v>
      </c>
      <c r="AI3641">
        <v>256421.02600000001</v>
      </c>
      <c r="AJ3641" t="s">
        <v>27</v>
      </c>
      <c r="AK3641" t="s">
        <v>8</v>
      </c>
      <c r="AL3641" t="s">
        <v>17</v>
      </c>
    </row>
    <row r="3642" spans="1:38" x14ac:dyDescent="0.35">
      <c r="A3642" t="s">
        <v>73</v>
      </c>
      <c r="B3642" t="s">
        <v>76</v>
      </c>
      <c r="C3642" t="s">
        <v>28</v>
      </c>
      <c r="D3642">
        <v>142696.10200000001</v>
      </c>
      <c r="E3642">
        <v>142510.02799999999</v>
      </c>
      <c r="F3642">
        <v>140809.038</v>
      </c>
      <c r="G3642">
        <v>144310.32199999999</v>
      </c>
      <c r="H3642">
        <v>144719.96900000001</v>
      </c>
      <c r="I3642">
        <v>144230.522</v>
      </c>
      <c r="J3642">
        <v>143091.20600000001</v>
      </c>
      <c r="K3642">
        <v>140212.20800000001</v>
      </c>
      <c r="L3642">
        <v>137826.38</v>
      </c>
      <c r="M3642">
        <v>135897.78099999999</v>
      </c>
      <c r="N3642">
        <v>134136.15700000001</v>
      </c>
      <c r="O3642">
        <v>133007.67300000001</v>
      </c>
      <c r="P3642">
        <v>133228.174</v>
      </c>
      <c r="Q3642">
        <v>133462.84700000001</v>
      </c>
      <c r="R3642">
        <v>133775.50700000001</v>
      </c>
      <c r="S3642">
        <v>134061.75700000001</v>
      </c>
      <c r="T3642">
        <v>134339.66200000001</v>
      </c>
      <c r="U3642">
        <v>134682.36600000001</v>
      </c>
      <c r="V3642">
        <v>135207.28400000001</v>
      </c>
      <c r="W3642">
        <v>135786.20199999999</v>
      </c>
      <c r="X3642">
        <v>136351.81599999999</v>
      </c>
      <c r="Y3642">
        <v>136968.64799999999</v>
      </c>
      <c r="Z3642">
        <v>137761.14499999999</v>
      </c>
      <c r="AA3642">
        <v>138574.60999999999</v>
      </c>
      <c r="AB3642">
        <v>139404.47200000001</v>
      </c>
      <c r="AC3642">
        <v>140249.897</v>
      </c>
      <c r="AD3642">
        <v>141098.06200000001</v>
      </c>
      <c r="AE3642">
        <v>141948.63500000001</v>
      </c>
      <c r="AF3642">
        <v>142797.72099999999</v>
      </c>
      <c r="AG3642">
        <v>143647.011</v>
      </c>
      <c r="AH3642">
        <v>144499.77499999999</v>
      </c>
      <c r="AI3642">
        <v>145352.46</v>
      </c>
      <c r="AJ3642" t="s">
        <v>28</v>
      </c>
      <c r="AK3642" t="s">
        <v>19</v>
      </c>
    </row>
    <row r="3643" spans="1:38" x14ac:dyDescent="0.35">
      <c r="A3643" t="s">
        <v>73</v>
      </c>
      <c r="B3643" t="s">
        <v>76</v>
      </c>
      <c r="C3643" t="s">
        <v>29</v>
      </c>
      <c r="D3643">
        <v>6107.2079999999996</v>
      </c>
      <c r="E3643">
        <v>6121.5230000000001</v>
      </c>
      <c r="F3643">
        <v>6062.5820000000003</v>
      </c>
      <c r="G3643">
        <v>6230.78</v>
      </c>
      <c r="H3643">
        <v>6263.62</v>
      </c>
      <c r="I3643">
        <v>6257.0820000000003</v>
      </c>
      <c r="J3643">
        <v>6222.1670000000004</v>
      </c>
      <c r="K3643">
        <v>6111.1350000000002</v>
      </c>
      <c r="L3643">
        <v>6021.8159999999998</v>
      </c>
      <c r="M3643">
        <v>5952.5010000000002</v>
      </c>
      <c r="N3643">
        <v>5890.5540000000001</v>
      </c>
      <c r="O3643">
        <v>5856.2860000000001</v>
      </c>
      <c r="P3643">
        <v>5881.0550000000003</v>
      </c>
      <c r="Q3643">
        <v>5906.348</v>
      </c>
      <c r="R3643">
        <v>5935.0529999999999</v>
      </c>
      <c r="S3643">
        <v>5962.5379999999996</v>
      </c>
      <c r="T3643">
        <v>5989.6589999999997</v>
      </c>
      <c r="U3643">
        <v>6021.1260000000002</v>
      </c>
      <c r="V3643">
        <v>6059.0339999999997</v>
      </c>
      <c r="W3643">
        <v>6099.2340000000004</v>
      </c>
      <c r="X3643">
        <v>6138.8339999999998</v>
      </c>
      <c r="Y3643">
        <v>6180.6279999999997</v>
      </c>
      <c r="Z3643">
        <v>6230.0569999999998</v>
      </c>
      <c r="AA3643">
        <v>6280.5240000000003</v>
      </c>
      <c r="AB3643">
        <v>6331.6949999999997</v>
      </c>
      <c r="AC3643">
        <v>6383.49</v>
      </c>
      <c r="AD3643">
        <v>6435.3239999999996</v>
      </c>
      <c r="AE3643">
        <v>6487.18</v>
      </c>
      <c r="AF3643">
        <v>6538.7839999999997</v>
      </c>
      <c r="AG3643">
        <v>6590.4930000000004</v>
      </c>
      <c r="AH3643">
        <v>6642.3069999999998</v>
      </c>
      <c r="AI3643">
        <v>6694.107</v>
      </c>
      <c r="AJ3643" t="s">
        <v>29</v>
      </c>
      <c r="AK3643" t="s">
        <v>30</v>
      </c>
    </row>
    <row r="3644" spans="1:38" x14ac:dyDescent="0.35">
      <c r="A3644" t="s">
        <v>73</v>
      </c>
      <c r="B3644" t="s">
        <v>76</v>
      </c>
      <c r="C3644" t="s">
        <v>31</v>
      </c>
      <c r="D3644">
        <v>427768.283</v>
      </c>
      <c r="E3644">
        <v>426216.84299999999</v>
      </c>
      <c r="F3644">
        <v>421427.15600000002</v>
      </c>
      <c r="G3644">
        <v>430956.45299999998</v>
      </c>
      <c r="H3644">
        <v>432115.49099999998</v>
      </c>
      <c r="I3644">
        <v>430845.83899999998</v>
      </c>
      <c r="J3644">
        <v>427825.45</v>
      </c>
      <c r="K3644">
        <v>420104.91200000001</v>
      </c>
      <c r="L3644">
        <v>413666.70299999998</v>
      </c>
      <c r="M3644">
        <v>408467.07900000003</v>
      </c>
      <c r="N3644">
        <v>403720.69900000002</v>
      </c>
      <c r="O3644">
        <v>400687.54399999999</v>
      </c>
      <c r="P3644">
        <v>401303.47200000001</v>
      </c>
      <c r="Q3644">
        <v>401925.68599999999</v>
      </c>
      <c r="R3644">
        <v>402758.08899999998</v>
      </c>
      <c r="S3644">
        <v>403518.97100000002</v>
      </c>
      <c r="T3644">
        <v>404256.51500000001</v>
      </c>
      <c r="U3644">
        <v>405171.78200000001</v>
      </c>
      <c r="V3644">
        <v>406575.70899999997</v>
      </c>
      <c r="W3644">
        <v>408127.16</v>
      </c>
      <c r="X3644">
        <v>409638.522</v>
      </c>
      <c r="Y3644">
        <v>411280.9</v>
      </c>
      <c r="Z3644">
        <v>413400.05</v>
      </c>
      <c r="AA3644">
        <v>415575.75900000002</v>
      </c>
      <c r="AB3644">
        <v>417795.87300000002</v>
      </c>
      <c r="AC3644">
        <v>420056.78899999999</v>
      </c>
      <c r="AD3644">
        <v>422325.50400000002</v>
      </c>
      <c r="AE3644">
        <v>424600.37</v>
      </c>
      <c r="AF3644">
        <v>426870.62599999999</v>
      </c>
      <c r="AG3644">
        <v>429142.44400000002</v>
      </c>
      <c r="AH3644">
        <v>431423.63400000002</v>
      </c>
      <c r="AI3644">
        <v>433704.935</v>
      </c>
      <c r="AJ3644" t="s">
        <v>31</v>
      </c>
      <c r="AK3644" t="s">
        <v>24</v>
      </c>
    </row>
    <row r="3645" spans="1:38" x14ac:dyDescent="0.35">
      <c r="A3645" t="s">
        <v>73</v>
      </c>
      <c r="B3645" t="s">
        <v>76</v>
      </c>
      <c r="C3645" t="s">
        <v>32</v>
      </c>
      <c r="D3645">
        <v>642672.60499999998</v>
      </c>
      <c r="E3645">
        <v>643343.82200000004</v>
      </c>
      <c r="F3645">
        <v>635953.44299999997</v>
      </c>
      <c r="G3645">
        <v>651131.18500000006</v>
      </c>
      <c r="H3645">
        <v>652999.85699999996</v>
      </c>
      <c r="I3645">
        <v>651001.97900000005</v>
      </c>
      <c r="J3645">
        <v>646212.63600000006</v>
      </c>
      <c r="K3645">
        <v>633940.97</v>
      </c>
      <c r="L3645">
        <v>623752.353</v>
      </c>
      <c r="M3645">
        <v>615532.23</v>
      </c>
      <c r="N3645">
        <v>608031.36699999997</v>
      </c>
      <c r="O3645">
        <v>603255.24800000002</v>
      </c>
      <c r="P3645">
        <v>604284.19799999997</v>
      </c>
      <c r="Q3645">
        <v>605349.67200000002</v>
      </c>
      <c r="R3645">
        <v>606749.82299999997</v>
      </c>
      <c r="S3645">
        <v>608035.97</v>
      </c>
      <c r="T3645">
        <v>609285.255</v>
      </c>
      <c r="U3645">
        <v>610813.38199999998</v>
      </c>
      <c r="V3645">
        <v>613123.67000000004</v>
      </c>
      <c r="W3645">
        <v>615667.20299999998</v>
      </c>
      <c r="X3645">
        <v>618149.995</v>
      </c>
      <c r="Y3645">
        <v>620847.09199999995</v>
      </c>
      <c r="Z3645">
        <v>624301.14300000004</v>
      </c>
      <c r="AA3645">
        <v>627844.81099999999</v>
      </c>
      <c r="AB3645">
        <v>631458.74600000004</v>
      </c>
      <c r="AC3645">
        <v>635138.34199999995</v>
      </c>
      <c r="AD3645">
        <v>638829.75899999996</v>
      </c>
      <c r="AE3645">
        <v>642530.98699999996</v>
      </c>
      <c r="AF3645">
        <v>646225.22</v>
      </c>
      <c r="AG3645">
        <v>649920.63800000004</v>
      </c>
      <c r="AH3645">
        <v>653630.67500000005</v>
      </c>
      <c r="AI3645">
        <v>657340.27500000002</v>
      </c>
      <c r="AJ3645" t="s">
        <v>32</v>
      </c>
      <c r="AK3645" t="s">
        <v>8</v>
      </c>
    </row>
    <row r="3646" spans="1:38" x14ac:dyDescent="0.35">
      <c r="A3646" t="s">
        <v>73</v>
      </c>
      <c r="B3646" t="s">
        <v>76</v>
      </c>
      <c r="C3646" t="s">
        <v>33</v>
      </c>
      <c r="D3646">
        <v>1317367.9539999999</v>
      </c>
      <c r="E3646">
        <v>1316862.7960000001</v>
      </c>
      <c r="F3646">
        <v>1303265.5630000001</v>
      </c>
      <c r="G3646">
        <v>1330925.8149999999</v>
      </c>
      <c r="H3646">
        <v>1334833.233</v>
      </c>
      <c r="I3646">
        <v>1331858.8060000001</v>
      </c>
      <c r="J3646">
        <v>1323933.2860000001</v>
      </c>
      <c r="K3646">
        <v>1302679.902</v>
      </c>
      <c r="L3646">
        <v>1284916.8640000001</v>
      </c>
      <c r="M3646">
        <v>1270665.8400000001</v>
      </c>
      <c r="N3646">
        <v>1257698.889</v>
      </c>
      <c r="O3646">
        <v>1249591.598</v>
      </c>
      <c r="P3646">
        <v>1251843.767</v>
      </c>
      <c r="Q3646">
        <v>1254023.9680000001</v>
      </c>
      <c r="R3646">
        <v>1256797.379</v>
      </c>
      <c r="S3646">
        <v>1259365.2720000001</v>
      </c>
      <c r="T3646">
        <v>1261862.9939999999</v>
      </c>
      <c r="U3646">
        <v>1264879.69</v>
      </c>
      <c r="V3646">
        <v>1269263.466</v>
      </c>
      <c r="W3646">
        <v>1274069.21</v>
      </c>
      <c r="X3646">
        <v>1278748.4909999999</v>
      </c>
      <c r="Y3646">
        <v>1283778.318</v>
      </c>
      <c r="Z3646">
        <v>1290167.6100000001</v>
      </c>
      <c r="AA3646">
        <v>1296717.5</v>
      </c>
      <c r="AB3646">
        <v>1303393.277</v>
      </c>
      <c r="AC3646">
        <v>1310180.7</v>
      </c>
      <c r="AD3646">
        <v>1316990.4939999999</v>
      </c>
      <c r="AE3646">
        <v>1323815.8389999999</v>
      </c>
      <c r="AF3646">
        <v>1330624.925</v>
      </c>
      <c r="AG3646">
        <v>1337441.264</v>
      </c>
      <c r="AH3646">
        <v>1344283.4720000001</v>
      </c>
      <c r="AI3646">
        <v>1351126.321</v>
      </c>
      <c r="AJ3646" t="s">
        <v>33</v>
      </c>
      <c r="AK3646" t="s">
        <v>8</v>
      </c>
    </row>
    <row r="3647" spans="1:38" x14ac:dyDescent="0.35">
      <c r="A3647" t="s">
        <v>73</v>
      </c>
      <c r="B3647" t="s">
        <v>76</v>
      </c>
      <c r="C3647" t="s">
        <v>34</v>
      </c>
      <c r="D3647">
        <v>211702.269</v>
      </c>
      <c r="E3647">
        <v>211088.448</v>
      </c>
      <c r="F3647">
        <v>208622.587</v>
      </c>
      <c r="G3647">
        <v>213648.049</v>
      </c>
      <c r="H3647">
        <v>214245.61900000001</v>
      </c>
      <c r="I3647">
        <v>213556.359</v>
      </c>
      <c r="J3647">
        <v>211937.72099999999</v>
      </c>
      <c r="K3647">
        <v>207828.86199999999</v>
      </c>
      <c r="L3647">
        <v>204417.08900000001</v>
      </c>
      <c r="M3647">
        <v>201660.21100000001</v>
      </c>
      <c r="N3647">
        <v>199142.58900000001</v>
      </c>
      <c r="O3647">
        <v>197531.62</v>
      </c>
      <c r="P3647">
        <v>197852.40599999999</v>
      </c>
      <c r="Q3647">
        <v>198187.93900000001</v>
      </c>
      <c r="R3647">
        <v>198635.00899999999</v>
      </c>
      <c r="S3647">
        <v>199044.23199999999</v>
      </c>
      <c r="T3647">
        <v>199441.35800000001</v>
      </c>
      <c r="U3647">
        <v>199931.745</v>
      </c>
      <c r="V3647">
        <v>200682.31700000001</v>
      </c>
      <c r="W3647">
        <v>201510.47399999999</v>
      </c>
      <c r="X3647">
        <v>202318.87400000001</v>
      </c>
      <c r="Y3647">
        <v>203199.337</v>
      </c>
      <c r="Z3647">
        <v>204331.68400000001</v>
      </c>
      <c r="AA3647">
        <v>205494.054</v>
      </c>
      <c r="AB3647">
        <v>206679.93299999999</v>
      </c>
      <c r="AC3647">
        <v>207887.89300000001</v>
      </c>
      <c r="AD3647">
        <v>209099.85800000001</v>
      </c>
      <c r="AE3647">
        <v>210315.22099999999</v>
      </c>
      <c r="AF3647">
        <v>211528.36499999999</v>
      </c>
      <c r="AG3647">
        <v>212741.99299999999</v>
      </c>
      <c r="AH3647">
        <v>213960.603</v>
      </c>
      <c r="AI3647">
        <v>215179.171</v>
      </c>
      <c r="AJ3647" t="s">
        <v>34</v>
      </c>
      <c r="AK3647" t="s">
        <v>19</v>
      </c>
    </row>
    <row r="3648" spans="1:38" x14ac:dyDescent="0.35">
      <c r="A3648" t="s">
        <v>73</v>
      </c>
      <c r="B3648" t="s">
        <v>76</v>
      </c>
      <c r="C3648" t="s">
        <v>35</v>
      </c>
      <c r="D3648">
        <v>464049.93400000001</v>
      </c>
      <c r="E3648">
        <v>464268.7</v>
      </c>
      <c r="F3648">
        <v>459475.19199999998</v>
      </c>
      <c r="G3648">
        <v>469057.783</v>
      </c>
      <c r="H3648">
        <v>470385.908</v>
      </c>
      <c r="I3648">
        <v>469323.88699999999</v>
      </c>
      <c r="J3648">
        <v>466543.60100000002</v>
      </c>
      <c r="K3648">
        <v>459135.32199999999</v>
      </c>
      <c r="L3648">
        <v>452932.239</v>
      </c>
      <c r="M3648">
        <v>447950.234</v>
      </c>
      <c r="N3648">
        <v>443415.39199999999</v>
      </c>
      <c r="O3648">
        <v>440569.04300000001</v>
      </c>
      <c r="P3648">
        <v>441320.65100000001</v>
      </c>
      <c r="Q3648">
        <v>442042.21600000001</v>
      </c>
      <c r="R3648">
        <v>442969.85399999999</v>
      </c>
      <c r="S3648">
        <v>443826.23200000002</v>
      </c>
      <c r="T3648">
        <v>444658.34299999999</v>
      </c>
      <c r="U3648">
        <v>445673.375</v>
      </c>
      <c r="V3648">
        <v>447160.31599999999</v>
      </c>
      <c r="W3648">
        <v>448793.99800000002</v>
      </c>
      <c r="X3648">
        <v>450383.245</v>
      </c>
      <c r="Y3648">
        <v>452093.076</v>
      </c>
      <c r="Z3648">
        <v>454275.02100000001</v>
      </c>
      <c r="AA3648">
        <v>456512.94</v>
      </c>
      <c r="AB3648">
        <v>458794.609</v>
      </c>
      <c r="AC3648">
        <v>461114.82</v>
      </c>
      <c r="AD3648">
        <v>463442.804</v>
      </c>
      <c r="AE3648">
        <v>465776.07500000001</v>
      </c>
      <c r="AF3648">
        <v>468103.40700000001</v>
      </c>
      <c r="AG3648">
        <v>470433.63</v>
      </c>
      <c r="AH3648">
        <v>472772.82299999997</v>
      </c>
      <c r="AI3648">
        <v>475112.35600000003</v>
      </c>
      <c r="AJ3648" t="s">
        <v>35</v>
      </c>
      <c r="AK3648" t="s">
        <v>15</v>
      </c>
    </row>
    <row r="3649" spans="1:38" x14ac:dyDescent="0.35">
      <c r="A3649" t="s">
        <v>73</v>
      </c>
      <c r="B3649" t="s">
        <v>76</v>
      </c>
      <c r="C3649" t="s">
        <v>36</v>
      </c>
      <c r="D3649">
        <v>26789.517</v>
      </c>
      <c r="E3649">
        <v>26763.485000000001</v>
      </c>
      <c r="F3649">
        <v>26501.311000000002</v>
      </c>
      <c r="G3649">
        <v>27032.197</v>
      </c>
      <c r="H3649">
        <v>27112.454000000002</v>
      </c>
      <c r="I3649">
        <v>27062.371999999999</v>
      </c>
      <c r="J3649">
        <v>26918.725999999999</v>
      </c>
      <c r="K3649">
        <v>26522.593000000001</v>
      </c>
      <c r="L3649">
        <v>26190.304</v>
      </c>
      <c r="M3649">
        <v>25924.647000000001</v>
      </c>
      <c r="N3649">
        <v>25683.385999999999</v>
      </c>
      <c r="O3649">
        <v>25534.275000000001</v>
      </c>
      <c r="P3649">
        <v>25581.616000000002</v>
      </c>
      <c r="Q3649">
        <v>25626.133000000002</v>
      </c>
      <c r="R3649">
        <v>25681.859</v>
      </c>
      <c r="S3649">
        <v>25733.664000000001</v>
      </c>
      <c r="T3649">
        <v>25784.096000000001</v>
      </c>
      <c r="U3649">
        <v>25844.703000000001</v>
      </c>
      <c r="V3649">
        <v>25930.812999999998</v>
      </c>
      <c r="W3649">
        <v>26024.976999999999</v>
      </c>
      <c r="X3649">
        <v>26116.55</v>
      </c>
      <c r="Y3649">
        <v>26214.424999999999</v>
      </c>
      <c r="Z3649">
        <v>26338.151000000002</v>
      </c>
      <c r="AA3649">
        <v>26464.934000000001</v>
      </c>
      <c r="AB3649">
        <v>26594.102999999999</v>
      </c>
      <c r="AC3649">
        <v>26725.322</v>
      </c>
      <c r="AD3649">
        <v>26856.966</v>
      </c>
      <c r="AE3649">
        <v>26988.876</v>
      </c>
      <c r="AF3649">
        <v>27120.420999999998</v>
      </c>
      <c r="AG3649">
        <v>27252.16</v>
      </c>
      <c r="AH3649">
        <v>27384.379000000001</v>
      </c>
      <c r="AI3649">
        <v>27516.620999999999</v>
      </c>
      <c r="AJ3649" t="s">
        <v>36</v>
      </c>
      <c r="AK3649" t="s">
        <v>11</v>
      </c>
      <c r="AL3649" t="s">
        <v>9</v>
      </c>
    </row>
    <row r="3650" spans="1:38" x14ac:dyDescent="0.35">
      <c r="A3650" t="s">
        <v>73</v>
      </c>
      <c r="B3650" t="s">
        <v>76</v>
      </c>
      <c r="C3650" t="s">
        <v>37</v>
      </c>
      <c r="D3650">
        <v>230560.01</v>
      </c>
      <c r="E3650">
        <v>229759.02600000001</v>
      </c>
      <c r="F3650">
        <v>227092.19899999999</v>
      </c>
      <c r="G3650">
        <v>232634.209</v>
      </c>
      <c r="H3650">
        <v>233317.861</v>
      </c>
      <c r="I3650">
        <v>232589.36900000001</v>
      </c>
      <c r="J3650">
        <v>230840.87899999999</v>
      </c>
      <c r="K3650">
        <v>226359.85699999999</v>
      </c>
      <c r="L3650">
        <v>222645.92300000001</v>
      </c>
      <c r="M3650">
        <v>219650.492</v>
      </c>
      <c r="N3650">
        <v>216917.54500000001</v>
      </c>
      <c r="O3650">
        <v>215179.34099999999</v>
      </c>
      <c r="P3650">
        <v>215560.614</v>
      </c>
      <c r="Q3650">
        <v>215959.16200000001</v>
      </c>
      <c r="R3650">
        <v>216480.03099999999</v>
      </c>
      <c r="S3650">
        <v>216959.24900000001</v>
      </c>
      <c r="T3650">
        <v>217425.13800000001</v>
      </c>
      <c r="U3650">
        <v>217993.9</v>
      </c>
      <c r="V3650">
        <v>218847.42499999999</v>
      </c>
      <c r="W3650">
        <v>219785.89199999999</v>
      </c>
      <c r="X3650">
        <v>220702.709</v>
      </c>
      <c r="Y3650">
        <v>221698.70699999999</v>
      </c>
      <c r="Z3650">
        <v>222970.851</v>
      </c>
      <c r="AA3650">
        <v>224275.87899999999</v>
      </c>
      <c r="AB3650">
        <v>225606.568</v>
      </c>
      <c r="AC3650">
        <v>226961.37700000001</v>
      </c>
      <c r="AD3650">
        <v>228320.408</v>
      </c>
      <c r="AE3650">
        <v>229683.02299999999</v>
      </c>
      <c r="AF3650">
        <v>231043.01800000001</v>
      </c>
      <c r="AG3650">
        <v>232403.43599999999</v>
      </c>
      <c r="AH3650">
        <v>233769.18100000001</v>
      </c>
      <c r="AI3650">
        <v>235134.74600000001</v>
      </c>
      <c r="AJ3650" t="s">
        <v>37</v>
      </c>
      <c r="AK3650" t="s">
        <v>22</v>
      </c>
      <c r="AL3650" t="s">
        <v>24</v>
      </c>
    </row>
    <row r="3651" spans="1:38" x14ac:dyDescent="0.35">
      <c r="A3651" t="s">
        <v>73</v>
      </c>
      <c r="B3651" t="s">
        <v>76</v>
      </c>
      <c r="C3651" t="s">
        <v>38</v>
      </c>
      <c r="D3651">
        <v>245150.81</v>
      </c>
      <c r="E3651">
        <v>245066.856</v>
      </c>
      <c r="F3651">
        <v>242238.554</v>
      </c>
      <c r="G3651">
        <v>248440.47200000001</v>
      </c>
      <c r="H3651">
        <v>249266.68799999999</v>
      </c>
      <c r="I3651">
        <v>248529.06299999999</v>
      </c>
      <c r="J3651">
        <v>246661.296</v>
      </c>
      <c r="K3651">
        <v>241767.88200000001</v>
      </c>
      <c r="L3651">
        <v>237735.03200000001</v>
      </c>
      <c r="M3651">
        <v>234496.92800000001</v>
      </c>
      <c r="N3651">
        <v>231549.28400000001</v>
      </c>
      <c r="O3651">
        <v>229702.34299999999</v>
      </c>
      <c r="P3651">
        <v>230201.44099999999</v>
      </c>
      <c r="Q3651">
        <v>230725.94399999999</v>
      </c>
      <c r="R3651">
        <v>231386.046</v>
      </c>
      <c r="S3651">
        <v>231999.73199999999</v>
      </c>
      <c r="T3651">
        <v>232598.87400000001</v>
      </c>
      <c r="U3651">
        <v>233320.264</v>
      </c>
      <c r="V3651">
        <v>234348.86600000001</v>
      </c>
      <c r="W3651">
        <v>235470.834</v>
      </c>
      <c r="X3651">
        <v>236569.66699999999</v>
      </c>
      <c r="Y3651">
        <v>237757.56700000001</v>
      </c>
      <c r="Z3651">
        <v>239250.603</v>
      </c>
      <c r="AA3651">
        <v>240780.86600000001</v>
      </c>
      <c r="AB3651">
        <v>242339.524</v>
      </c>
      <c r="AC3651">
        <v>243924.90700000001</v>
      </c>
      <c r="AD3651">
        <v>245514.492</v>
      </c>
      <c r="AE3651">
        <v>247107.70499999999</v>
      </c>
      <c r="AF3651">
        <v>248697.13200000001</v>
      </c>
      <c r="AG3651">
        <v>250287.446</v>
      </c>
      <c r="AH3651">
        <v>251883.46900000001</v>
      </c>
      <c r="AI3651">
        <v>253479.236</v>
      </c>
      <c r="AJ3651" t="s">
        <v>38</v>
      </c>
      <c r="AK3651" t="s">
        <v>22</v>
      </c>
      <c r="AL3651" t="s">
        <v>24</v>
      </c>
    </row>
    <row r="3652" spans="1:38" x14ac:dyDescent="0.35">
      <c r="A3652" t="s">
        <v>73</v>
      </c>
      <c r="B3652" t="s">
        <v>76</v>
      </c>
      <c r="C3652" t="s">
        <v>39</v>
      </c>
      <c r="D3652">
        <v>331545.82699999999</v>
      </c>
      <c r="E3652">
        <v>331662.85499999998</v>
      </c>
      <c r="F3652">
        <v>327898.34100000001</v>
      </c>
      <c r="G3652">
        <v>335515.09700000001</v>
      </c>
      <c r="H3652">
        <v>336449.56900000002</v>
      </c>
      <c r="I3652">
        <v>335444.005</v>
      </c>
      <c r="J3652">
        <v>333038.967</v>
      </c>
      <c r="K3652">
        <v>326879.81</v>
      </c>
      <c r="L3652">
        <v>321755.45799999998</v>
      </c>
      <c r="M3652">
        <v>317619.728</v>
      </c>
      <c r="N3652">
        <v>313845.55699999997</v>
      </c>
      <c r="O3652">
        <v>311439.18800000002</v>
      </c>
      <c r="P3652">
        <v>311946.337</v>
      </c>
      <c r="Q3652">
        <v>312465.04800000001</v>
      </c>
      <c r="R3652">
        <v>313151.60499999998</v>
      </c>
      <c r="S3652">
        <v>313780.96999999997</v>
      </c>
      <c r="T3652">
        <v>314391.72200000001</v>
      </c>
      <c r="U3652">
        <v>315143.24800000002</v>
      </c>
      <c r="V3652">
        <v>316286.13500000001</v>
      </c>
      <c r="W3652">
        <v>317546.38299999997</v>
      </c>
      <c r="X3652">
        <v>318775.31400000001</v>
      </c>
      <c r="Y3652">
        <v>320110.21799999999</v>
      </c>
      <c r="Z3652">
        <v>321825.28600000002</v>
      </c>
      <c r="AA3652">
        <v>323585.33299999998</v>
      </c>
      <c r="AB3652">
        <v>325380.65500000003</v>
      </c>
      <c r="AC3652">
        <v>327208.65500000003</v>
      </c>
      <c r="AD3652">
        <v>329042.663</v>
      </c>
      <c r="AE3652">
        <v>330881.51299999998</v>
      </c>
      <c r="AF3652">
        <v>332716.696</v>
      </c>
      <c r="AG3652">
        <v>334552.72600000002</v>
      </c>
      <c r="AH3652">
        <v>336396.08899999998</v>
      </c>
      <c r="AI3652">
        <v>338239.31199999998</v>
      </c>
      <c r="AJ3652" t="s">
        <v>39</v>
      </c>
      <c r="AK3652" t="s">
        <v>15</v>
      </c>
    </row>
    <row r="3653" spans="1:38" x14ac:dyDescent="0.35">
      <c r="A3653" t="s">
        <v>73</v>
      </c>
      <c r="B3653" t="s">
        <v>76</v>
      </c>
      <c r="C3653" t="s">
        <v>40</v>
      </c>
      <c r="D3653">
        <v>483290.97899999999</v>
      </c>
      <c r="E3653">
        <v>482788.54100000003</v>
      </c>
      <c r="F3653">
        <v>477479.98300000001</v>
      </c>
      <c r="G3653">
        <v>489580.08299999998</v>
      </c>
      <c r="H3653">
        <v>491359.63199999998</v>
      </c>
      <c r="I3653">
        <v>490138.45500000002</v>
      </c>
      <c r="J3653">
        <v>486751.2</v>
      </c>
      <c r="K3653">
        <v>477558.72499999998</v>
      </c>
      <c r="L3653">
        <v>470001.70199999999</v>
      </c>
      <c r="M3653">
        <v>463970.46</v>
      </c>
      <c r="N3653">
        <v>458497.73200000002</v>
      </c>
      <c r="O3653">
        <v>455137.44699999999</v>
      </c>
      <c r="P3653">
        <v>456280.06800000003</v>
      </c>
      <c r="Q3653">
        <v>457459.49</v>
      </c>
      <c r="R3653">
        <v>458898.84499999997</v>
      </c>
      <c r="S3653">
        <v>460248.31400000001</v>
      </c>
      <c r="T3653">
        <v>461569.55099999998</v>
      </c>
      <c r="U3653">
        <v>463141.70899999997</v>
      </c>
      <c r="V3653">
        <v>465286.245</v>
      </c>
      <c r="W3653">
        <v>467609.70799999998</v>
      </c>
      <c r="X3653">
        <v>469887.08</v>
      </c>
      <c r="Y3653">
        <v>472332.28200000001</v>
      </c>
      <c r="Z3653">
        <v>475363.10200000001</v>
      </c>
      <c r="AA3653">
        <v>478466.51500000001</v>
      </c>
      <c r="AB3653">
        <v>481624.228</v>
      </c>
      <c r="AC3653">
        <v>484832.12599999999</v>
      </c>
      <c r="AD3653">
        <v>488047.34</v>
      </c>
      <c r="AE3653">
        <v>491268.45799999998</v>
      </c>
      <c r="AF3653">
        <v>494480.12099999998</v>
      </c>
      <c r="AG3653">
        <v>497694.74599999998</v>
      </c>
      <c r="AH3653">
        <v>500919.76799999998</v>
      </c>
      <c r="AI3653">
        <v>504144.23800000001</v>
      </c>
      <c r="AJ3653" t="s">
        <v>40</v>
      </c>
      <c r="AK3653" t="s">
        <v>15</v>
      </c>
    </row>
    <row r="3654" spans="1:38" x14ac:dyDescent="0.35">
      <c r="A3654" t="s">
        <v>73</v>
      </c>
      <c r="B3654" t="s">
        <v>76</v>
      </c>
      <c r="C3654" t="s">
        <v>41</v>
      </c>
      <c r="D3654">
        <v>27744.666000000001</v>
      </c>
      <c r="E3654">
        <v>27678.946</v>
      </c>
      <c r="F3654">
        <v>27350.927</v>
      </c>
      <c r="G3654">
        <v>28065.814999999999</v>
      </c>
      <c r="H3654">
        <v>28157.277999999998</v>
      </c>
      <c r="I3654">
        <v>28067.387999999999</v>
      </c>
      <c r="J3654">
        <v>27846.43</v>
      </c>
      <c r="K3654">
        <v>27274.816999999999</v>
      </c>
      <c r="L3654">
        <v>26804.097000000002</v>
      </c>
      <c r="M3654">
        <v>26425.623</v>
      </c>
      <c r="N3654">
        <v>26080.923999999999</v>
      </c>
      <c r="O3654">
        <v>25863.853999999999</v>
      </c>
      <c r="P3654">
        <v>25918.573</v>
      </c>
      <c r="Q3654">
        <v>25976.831999999999</v>
      </c>
      <c r="R3654">
        <v>26050.816999999999</v>
      </c>
      <c r="S3654">
        <v>26119.441999999999</v>
      </c>
      <c r="T3654">
        <v>26186.405999999999</v>
      </c>
      <c r="U3654">
        <v>26267.308000000001</v>
      </c>
      <c r="V3654">
        <v>26384.005000000001</v>
      </c>
      <c r="W3654">
        <v>26511.478999999999</v>
      </c>
      <c r="X3654">
        <v>26636.337</v>
      </c>
      <c r="Y3654">
        <v>26771.618999999999</v>
      </c>
      <c r="Z3654">
        <v>26942.146000000001</v>
      </c>
      <c r="AA3654">
        <v>27116.938999999998</v>
      </c>
      <c r="AB3654">
        <v>27294.989000000001</v>
      </c>
      <c r="AC3654">
        <v>27476.129000000001</v>
      </c>
      <c r="AD3654">
        <v>27657.728999999999</v>
      </c>
      <c r="AE3654">
        <v>27839.736000000001</v>
      </c>
      <c r="AF3654">
        <v>28021.308000000001</v>
      </c>
      <c r="AG3654">
        <v>28202.928</v>
      </c>
      <c r="AH3654">
        <v>28385.186000000002</v>
      </c>
      <c r="AI3654">
        <v>28567.382000000001</v>
      </c>
      <c r="AJ3654" t="s">
        <v>41</v>
      </c>
      <c r="AK3654" t="s">
        <v>42</v>
      </c>
    </row>
    <row r="3655" spans="1:38" x14ac:dyDescent="0.35">
      <c r="A3655" t="s">
        <v>73</v>
      </c>
      <c r="B3655" t="s">
        <v>76</v>
      </c>
      <c r="C3655" t="s">
        <v>43</v>
      </c>
      <c r="D3655">
        <v>203215.49900000001</v>
      </c>
      <c r="E3655">
        <v>202353.712</v>
      </c>
      <c r="F3655">
        <v>199931.109</v>
      </c>
      <c r="G3655">
        <v>204992.916</v>
      </c>
      <c r="H3655">
        <v>205595.89499999999</v>
      </c>
      <c r="I3655">
        <v>204901.91099999999</v>
      </c>
      <c r="J3655">
        <v>203270.32800000001</v>
      </c>
      <c r="K3655">
        <v>199129.66500000001</v>
      </c>
      <c r="L3655">
        <v>195704.52499999999</v>
      </c>
      <c r="M3655">
        <v>192938.867</v>
      </c>
      <c r="N3655">
        <v>190414.155</v>
      </c>
      <c r="O3655">
        <v>188802.52900000001</v>
      </c>
      <c r="P3655">
        <v>189136.13699999999</v>
      </c>
      <c r="Q3655">
        <v>189492.459</v>
      </c>
      <c r="R3655">
        <v>189961.27499999999</v>
      </c>
      <c r="S3655">
        <v>190391.95699999999</v>
      </c>
      <c r="T3655">
        <v>190810.655</v>
      </c>
      <c r="U3655">
        <v>191323.94</v>
      </c>
      <c r="V3655">
        <v>192098.83</v>
      </c>
      <c r="W3655">
        <v>192951.36300000001</v>
      </c>
      <c r="X3655">
        <v>193784.96400000001</v>
      </c>
      <c r="Y3655">
        <v>194692.85399999999</v>
      </c>
      <c r="Z3655">
        <v>195853.74900000001</v>
      </c>
      <c r="AA3655">
        <v>197044.932</v>
      </c>
      <c r="AB3655">
        <v>198259.67199999999</v>
      </c>
      <c r="AC3655">
        <v>199496.82800000001</v>
      </c>
      <c r="AD3655">
        <v>200737.77</v>
      </c>
      <c r="AE3655">
        <v>201982.073</v>
      </c>
      <c r="AF3655">
        <v>203224.05300000001</v>
      </c>
      <c r="AG3655">
        <v>204466.28</v>
      </c>
      <c r="AH3655">
        <v>205713.41500000001</v>
      </c>
      <c r="AI3655">
        <v>206960.34400000001</v>
      </c>
      <c r="AJ3655" t="s">
        <v>43</v>
      </c>
      <c r="AK3655" t="s">
        <v>19</v>
      </c>
    </row>
    <row r="3656" spans="1:38" x14ac:dyDescent="0.35">
      <c r="A3656" t="s">
        <v>73</v>
      </c>
      <c r="B3656" t="s">
        <v>76</v>
      </c>
      <c r="C3656" t="s">
        <v>44</v>
      </c>
      <c r="D3656">
        <v>76204.256999999998</v>
      </c>
      <c r="E3656">
        <v>75784.096999999994</v>
      </c>
      <c r="F3656">
        <v>74953.063999999998</v>
      </c>
      <c r="G3656">
        <v>76936.573000000004</v>
      </c>
      <c r="H3656">
        <v>77242.164999999994</v>
      </c>
      <c r="I3656">
        <v>77060.145000000004</v>
      </c>
      <c r="J3656">
        <v>76526.501000000004</v>
      </c>
      <c r="K3656">
        <v>75050.896999999997</v>
      </c>
      <c r="L3656">
        <v>73845.304000000004</v>
      </c>
      <c r="M3656">
        <v>72888.206000000006</v>
      </c>
      <c r="N3656">
        <v>72022.599000000002</v>
      </c>
      <c r="O3656">
        <v>71500.184999999998</v>
      </c>
      <c r="P3656">
        <v>71708.044999999998</v>
      </c>
      <c r="Q3656">
        <v>71923.595000000001</v>
      </c>
      <c r="R3656">
        <v>72181.334000000003</v>
      </c>
      <c r="S3656">
        <v>72424.436000000002</v>
      </c>
      <c r="T3656">
        <v>72663.047000000006</v>
      </c>
      <c r="U3656">
        <v>72944.75</v>
      </c>
      <c r="V3656">
        <v>73316.618000000002</v>
      </c>
      <c r="W3656">
        <v>73717.16</v>
      </c>
      <c r="X3656">
        <v>74110.361000000004</v>
      </c>
      <c r="Y3656">
        <v>74530.913</v>
      </c>
      <c r="Z3656">
        <v>75045.775999999998</v>
      </c>
      <c r="AA3656">
        <v>75572.422000000006</v>
      </c>
      <c r="AB3656">
        <v>76107.642999999996</v>
      </c>
      <c r="AC3656">
        <v>76650.763000000006</v>
      </c>
      <c r="AD3656">
        <v>77194.733999999997</v>
      </c>
      <c r="AE3656">
        <v>77739.357999999993</v>
      </c>
      <c r="AF3656">
        <v>78281.995999999999</v>
      </c>
      <c r="AG3656">
        <v>78825.062999999995</v>
      </c>
      <c r="AH3656">
        <v>79369.554999999993</v>
      </c>
      <c r="AI3656">
        <v>79913.762000000002</v>
      </c>
      <c r="AJ3656" t="s">
        <v>44</v>
      </c>
      <c r="AK3656" t="s">
        <v>17</v>
      </c>
    </row>
    <row r="3657" spans="1:38" x14ac:dyDescent="0.35">
      <c r="A3657" t="s">
        <v>73</v>
      </c>
      <c r="B3657" t="s">
        <v>76</v>
      </c>
      <c r="C3657" t="s">
        <v>45</v>
      </c>
      <c r="D3657">
        <v>350730.97600000002</v>
      </c>
      <c r="E3657">
        <v>350244.22200000001</v>
      </c>
      <c r="F3657">
        <v>346202.04100000003</v>
      </c>
      <c r="G3657">
        <v>354630.42700000003</v>
      </c>
      <c r="H3657">
        <v>355683.23599999998</v>
      </c>
      <c r="I3657">
        <v>354591.81599999999</v>
      </c>
      <c r="J3657">
        <v>351951.29599999997</v>
      </c>
      <c r="K3657">
        <v>345160.41800000001</v>
      </c>
      <c r="L3657">
        <v>339531.52399999998</v>
      </c>
      <c r="M3657">
        <v>334992.92499999999</v>
      </c>
      <c r="N3657">
        <v>330852.2</v>
      </c>
      <c r="O3657">
        <v>328221.81</v>
      </c>
      <c r="P3657">
        <v>328810.929</v>
      </c>
      <c r="Q3657">
        <v>329425.17300000001</v>
      </c>
      <c r="R3657">
        <v>330225.20500000002</v>
      </c>
      <c r="S3657">
        <v>330961.90399999998</v>
      </c>
      <c r="T3657">
        <v>331678.28399999999</v>
      </c>
      <c r="U3657">
        <v>332551.56300000002</v>
      </c>
      <c r="V3657">
        <v>333857.03399999999</v>
      </c>
      <c r="W3657">
        <v>335291.70199999999</v>
      </c>
      <c r="X3657">
        <v>336693.41200000001</v>
      </c>
      <c r="Y3657">
        <v>338215.359</v>
      </c>
      <c r="Z3657">
        <v>340157.299</v>
      </c>
      <c r="AA3657">
        <v>342149.43099999998</v>
      </c>
      <c r="AB3657">
        <v>344180.74800000002</v>
      </c>
      <c r="AC3657">
        <v>346248.86099999998</v>
      </c>
      <c r="AD3657">
        <v>348323.554</v>
      </c>
      <c r="AE3657">
        <v>350403.83100000001</v>
      </c>
      <c r="AF3657">
        <v>352480.22</v>
      </c>
      <c r="AG3657">
        <v>354557.47499999998</v>
      </c>
      <c r="AH3657">
        <v>356642.98800000001</v>
      </c>
      <c r="AI3657">
        <v>358728.39899999998</v>
      </c>
      <c r="AJ3657" t="s">
        <v>45</v>
      </c>
      <c r="AK3657" t="s">
        <v>9</v>
      </c>
    </row>
    <row r="3658" spans="1:38" x14ac:dyDescent="0.35">
      <c r="A3658" t="s">
        <v>73</v>
      </c>
      <c r="B3658" t="s">
        <v>76</v>
      </c>
      <c r="C3658" t="s">
        <v>46</v>
      </c>
      <c r="D3658">
        <v>84652.141000000003</v>
      </c>
      <c r="E3658">
        <v>84642.07</v>
      </c>
      <c r="F3658">
        <v>83663.126000000004</v>
      </c>
      <c r="G3658">
        <v>85849.191000000006</v>
      </c>
      <c r="H3658">
        <v>86145.987999999998</v>
      </c>
      <c r="I3658">
        <v>85893.184999999998</v>
      </c>
      <c r="J3658">
        <v>85243.281000000003</v>
      </c>
      <c r="K3658">
        <v>83530.532999999996</v>
      </c>
      <c r="L3658">
        <v>82122.373000000007</v>
      </c>
      <c r="M3658">
        <v>80993.66</v>
      </c>
      <c r="N3658">
        <v>79967.263000000006</v>
      </c>
      <c r="O3658">
        <v>79327.623999999996</v>
      </c>
      <c r="P3658">
        <v>79511.918000000005</v>
      </c>
      <c r="Q3658">
        <v>79706.145000000004</v>
      </c>
      <c r="R3658">
        <v>79948.024000000005</v>
      </c>
      <c r="S3658">
        <v>80173.573000000004</v>
      </c>
      <c r="T3658">
        <v>80394.062000000005</v>
      </c>
      <c r="U3658">
        <v>80658.638999999996</v>
      </c>
      <c r="V3658">
        <v>81029.899000000005</v>
      </c>
      <c r="W3658">
        <v>81433.8</v>
      </c>
      <c r="X3658">
        <v>81829.682000000001</v>
      </c>
      <c r="Y3658">
        <v>82256.994999999995</v>
      </c>
      <c r="Z3658">
        <v>82791.217000000004</v>
      </c>
      <c r="AA3658">
        <v>83338.557000000001</v>
      </c>
      <c r="AB3658">
        <v>83895.793999999994</v>
      </c>
      <c r="AC3658">
        <v>84462.346999999994</v>
      </c>
      <c r="AD3658">
        <v>85030.244000000006</v>
      </c>
      <c r="AE3658">
        <v>85599.304999999993</v>
      </c>
      <c r="AF3658">
        <v>86166.856</v>
      </c>
      <c r="AG3658">
        <v>86734.714000000007</v>
      </c>
      <c r="AH3658">
        <v>87304.483999999997</v>
      </c>
      <c r="AI3658">
        <v>87874.097999999998</v>
      </c>
      <c r="AJ3658" t="s">
        <v>46</v>
      </c>
      <c r="AK3658" t="s">
        <v>17</v>
      </c>
    </row>
    <row r="3659" spans="1:38" x14ac:dyDescent="0.35">
      <c r="A3659" t="s">
        <v>73</v>
      </c>
      <c r="B3659" t="s">
        <v>76</v>
      </c>
      <c r="C3659" t="s">
        <v>47</v>
      </c>
      <c r="D3659">
        <v>191941.628</v>
      </c>
      <c r="E3659">
        <v>191127.715</v>
      </c>
      <c r="F3659">
        <v>188826.90599999999</v>
      </c>
      <c r="G3659">
        <v>193519.05300000001</v>
      </c>
      <c r="H3659">
        <v>194053.29399999999</v>
      </c>
      <c r="I3659">
        <v>193379.516</v>
      </c>
      <c r="J3659">
        <v>191833.37599999999</v>
      </c>
      <c r="K3659">
        <v>187952.15100000001</v>
      </c>
      <c r="L3659">
        <v>184736.014</v>
      </c>
      <c r="M3659">
        <v>182135.764</v>
      </c>
      <c r="N3659">
        <v>179761.26199999999</v>
      </c>
      <c r="O3659">
        <v>178237.79500000001</v>
      </c>
      <c r="P3659">
        <v>178524.625</v>
      </c>
      <c r="Q3659">
        <v>178830.745</v>
      </c>
      <c r="R3659">
        <v>179241.42</v>
      </c>
      <c r="S3659">
        <v>179616.769</v>
      </c>
      <c r="T3659">
        <v>179980.91099999999</v>
      </c>
      <c r="U3659">
        <v>180429.51</v>
      </c>
      <c r="V3659">
        <v>181124.34899999999</v>
      </c>
      <c r="W3659">
        <v>181891.386</v>
      </c>
      <c r="X3659">
        <v>182640.37299999999</v>
      </c>
      <c r="Y3659">
        <v>183457.617</v>
      </c>
      <c r="Z3659">
        <v>184509.62299999999</v>
      </c>
      <c r="AA3659">
        <v>185589.05799999999</v>
      </c>
      <c r="AB3659">
        <v>186690.011</v>
      </c>
      <c r="AC3659">
        <v>187811.39499999999</v>
      </c>
      <c r="AD3659">
        <v>188936.125</v>
      </c>
      <c r="AE3659">
        <v>190063.755</v>
      </c>
      <c r="AF3659">
        <v>191189.24799999999</v>
      </c>
      <c r="AG3659">
        <v>192314.44099999999</v>
      </c>
      <c r="AH3659">
        <v>193443.90900000001</v>
      </c>
      <c r="AI3659">
        <v>194572.86199999999</v>
      </c>
      <c r="AJ3659" t="s">
        <v>47</v>
      </c>
      <c r="AK3659" t="s">
        <v>17</v>
      </c>
    </row>
    <row r="3660" spans="1:38" x14ac:dyDescent="0.35">
      <c r="A3660" t="s">
        <v>73</v>
      </c>
      <c r="B3660" t="s">
        <v>76</v>
      </c>
      <c r="C3660" t="s">
        <v>48</v>
      </c>
      <c r="D3660">
        <v>128460.878</v>
      </c>
      <c r="E3660">
        <v>128925.38400000001</v>
      </c>
      <c r="F3660">
        <v>127497.137</v>
      </c>
      <c r="G3660">
        <v>130800.072</v>
      </c>
      <c r="H3660">
        <v>131288.83799999999</v>
      </c>
      <c r="I3660">
        <v>130959.065</v>
      </c>
      <c r="J3660">
        <v>130038.245</v>
      </c>
      <c r="K3660">
        <v>127534.113</v>
      </c>
      <c r="L3660">
        <v>125479.569</v>
      </c>
      <c r="M3660">
        <v>123841.07399999999</v>
      </c>
      <c r="N3660">
        <v>122354.924</v>
      </c>
      <c r="O3660">
        <v>121444.799</v>
      </c>
      <c r="P3660">
        <v>121762.514</v>
      </c>
      <c r="Q3660">
        <v>122092.308</v>
      </c>
      <c r="R3660">
        <v>122493.05</v>
      </c>
      <c r="S3660">
        <v>122869.257</v>
      </c>
      <c r="T3660">
        <v>123237.83900000001</v>
      </c>
      <c r="U3660">
        <v>123675.978</v>
      </c>
      <c r="V3660">
        <v>124269.162</v>
      </c>
      <c r="W3660">
        <v>124910.981</v>
      </c>
      <c r="X3660">
        <v>125540.507</v>
      </c>
      <c r="Y3660">
        <v>126216.257</v>
      </c>
      <c r="Z3660">
        <v>127051.51</v>
      </c>
      <c r="AA3660">
        <v>127906.674</v>
      </c>
      <c r="AB3660">
        <v>128776.629</v>
      </c>
      <c r="AC3660">
        <v>129660.306</v>
      </c>
      <c r="AD3660">
        <v>130545.889</v>
      </c>
      <c r="AE3660">
        <v>131433.03700000001</v>
      </c>
      <c r="AF3660">
        <v>132317.495</v>
      </c>
      <c r="AG3660">
        <v>133202.77799999999</v>
      </c>
      <c r="AH3660">
        <v>134090.85999999999</v>
      </c>
      <c r="AI3660">
        <v>134978.76699999999</v>
      </c>
      <c r="AJ3660" t="s">
        <v>48</v>
      </c>
      <c r="AK3660" t="s">
        <v>8</v>
      </c>
      <c r="AL3660" t="s">
        <v>17</v>
      </c>
    </row>
    <row r="3661" spans="1:38" x14ac:dyDescent="0.35">
      <c r="A3661" t="s">
        <v>73</v>
      </c>
      <c r="B3661" t="s">
        <v>76</v>
      </c>
      <c r="C3661" t="s">
        <v>49</v>
      </c>
      <c r="D3661">
        <v>782569.56400000001</v>
      </c>
      <c r="E3661">
        <v>782983.97600000002</v>
      </c>
      <c r="F3661">
        <v>774585.19099999999</v>
      </c>
      <c r="G3661">
        <v>791667.99800000002</v>
      </c>
      <c r="H3661">
        <v>793955.90700000001</v>
      </c>
      <c r="I3661">
        <v>791953.16399999999</v>
      </c>
      <c r="J3661">
        <v>786859.78099999996</v>
      </c>
      <c r="K3661">
        <v>773459.26300000004</v>
      </c>
      <c r="L3661">
        <v>762283.17200000002</v>
      </c>
      <c r="M3661">
        <v>753294.90800000005</v>
      </c>
      <c r="N3661">
        <v>745106.44900000002</v>
      </c>
      <c r="O3661">
        <v>739945.63500000001</v>
      </c>
      <c r="P3661">
        <v>741237.51</v>
      </c>
      <c r="Q3661">
        <v>742515.02599999995</v>
      </c>
      <c r="R3661">
        <v>744163.01300000004</v>
      </c>
      <c r="S3661">
        <v>745683.47900000005</v>
      </c>
      <c r="T3661">
        <v>747161.29200000002</v>
      </c>
      <c r="U3661">
        <v>748958.36800000002</v>
      </c>
      <c r="V3661">
        <v>751612.71900000004</v>
      </c>
      <c r="W3661">
        <v>754528.65700000001</v>
      </c>
      <c r="X3661">
        <v>757369.91899999999</v>
      </c>
      <c r="Y3661">
        <v>760436.69200000004</v>
      </c>
      <c r="Z3661">
        <v>764348.35400000005</v>
      </c>
      <c r="AA3661">
        <v>768360.04299999995</v>
      </c>
      <c r="AB3661">
        <v>772450.08900000004</v>
      </c>
      <c r="AC3661">
        <v>776610.97400000005</v>
      </c>
      <c r="AD3661">
        <v>780785.53799999994</v>
      </c>
      <c r="AE3661">
        <v>784970.26399999997</v>
      </c>
      <c r="AF3661">
        <v>789145.68599999999</v>
      </c>
      <c r="AG3661">
        <v>793324.60499999998</v>
      </c>
      <c r="AH3661">
        <v>797519.73</v>
      </c>
      <c r="AI3661">
        <v>801715.01599999995</v>
      </c>
      <c r="AJ3661" t="s">
        <v>49</v>
      </c>
      <c r="AK3661" t="s">
        <v>9</v>
      </c>
    </row>
    <row r="3662" spans="1:38" x14ac:dyDescent="0.35">
      <c r="A3662" t="s">
        <v>73</v>
      </c>
      <c r="B3662" t="s">
        <v>76</v>
      </c>
      <c r="C3662" t="s">
        <v>50</v>
      </c>
      <c r="D3662">
        <v>215537.486</v>
      </c>
      <c r="E3662">
        <v>215073.959</v>
      </c>
      <c r="F3662">
        <v>212534.42</v>
      </c>
      <c r="G3662">
        <v>217759.47200000001</v>
      </c>
      <c r="H3662">
        <v>218379.86799999999</v>
      </c>
      <c r="I3662">
        <v>217661.33199999999</v>
      </c>
      <c r="J3662">
        <v>215975.14499999999</v>
      </c>
      <c r="K3662">
        <v>211697.77299999999</v>
      </c>
      <c r="L3662">
        <v>208150.943</v>
      </c>
      <c r="M3662">
        <v>205284.962</v>
      </c>
      <c r="N3662">
        <v>202667.49400000001</v>
      </c>
      <c r="O3662">
        <v>200993.00899999999</v>
      </c>
      <c r="P3662">
        <v>201328.10800000001</v>
      </c>
      <c r="Q3662">
        <v>201682.05100000001</v>
      </c>
      <c r="R3662">
        <v>202152.09</v>
      </c>
      <c r="S3662">
        <v>202582.73300000001</v>
      </c>
      <c r="T3662">
        <v>203000.842</v>
      </c>
      <c r="U3662">
        <v>203515.329</v>
      </c>
      <c r="V3662">
        <v>204301.32500000001</v>
      </c>
      <c r="W3662">
        <v>205167.88699999999</v>
      </c>
      <c r="X3662">
        <v>206014.329</v>
      </c>
      <c r="Y3662">
        <v>206936.57199999999</v>
      </c>
      <c r="Z3662">
        <v>208120.75099999999</v>
      </c>
      <c r="AA3662">
        <v>209336.15</v>
      </c>
      <c r="AB3662">
        <v>210576.00899999999</v>
      </c>
      <c r="AC3662">
        <v>211838.99900000001</v>
      </c>
      <c r="AD3662">
        <v>213106.12899999999</v>
      </c>
      <c r="AE3662">
        <v>214376.85500000001</v>
      </c>
      <c r="AF3662">
        <v>215645.375</v>
      </c>
      <c r="AG3662">
        <v>216914.26</v>
      </c>
      <c r="AH3662">
        <v>218188.34299999999</v>
      </c>
      <c r="AI3662">
        <v>219462.34400000001</v>
      </c>
      <c r="AJ3662" t="s">
        <v>50</v>
      </c>
      <c r="AK3662" t="s">
        <v>15</v>
      </c>
    </row>
    <row r="3663" spans="1:38" x14ac:dyDescent="0.35">
      <c r="A3663" t="s">
        <v>73</v>
      </c>
      <c r="B3663" t="s">
        <v>76</v>
      </c>
      <c r="C3663" t="s">
        <v>51</v>
      </c>
      <c r="D3663">
        <v>278300.43699999998</v>
      </c>
      <c r="E3663">
        <v>278069.20299999998</v>
      </c>
      <c r="F3663">
        <v>274759.83899999998</v>
      </c>
      <c r="G3663">
        <v>281511.03000000003</v>
      </c>
      <c r="H3663">
        <v>282293.41600000003</v>
      </c>
      <c r="I3663">
        <v>281340.68800000002</v>
      </c>
      <c r="J3663">
        <v>279134.33100000001</v>
      </c>
      <c r="K3663">
        <v>273571.15600000002</v>
      </c>
      <c r="L3663">
        <v>268956.58500000002</v>
      </c>
      <c r="M3663">
        <v>265225.04599999997</v>
      </c>
      <c r="N3663">
        <v>261816.24400000001</v>
      </c>
      <c r="O3663">
        <v>259629.61600000001</v>
      </c>
      <c r="P3663">
        <v>260046.16899999999</v>
      </c>
      <c r="Q3663">
        <v>260487.79</v>
      </c>
      <c r="R3663">
        <v>261079.82800000001</v>
      </c>
      <c r="S3663">
        <v>261620.95300000001</v>
      </c>
      <c r="T3663">
        <v>262145.91600000003</v>
      </c>
      <c r="U3663">
        <v>262795.03700000001</v>
      </c>
      <c r="V3663">
        <v>263796.36</v>
      </c>
      <c r="W3663">
        <v>264901.951</v>
      </c>
      <c r="X3663">
        <v>265981.53399999999</v>
      </c>
      <c r="Y3663">
        <v>267159.30099999998</v>
      </c>
      <c r="Z3663">
        <v>268675.951</v>
      </c>
      <c r="AA3663">
        <v>270232.848</v>
      </c>
      <c r="AB3663">
        <v>271821.28000000003</v>
      </c>
      <c r="AC3663">
        <v>273439.56</v>
      </c>
      <c r="AD3663">
        <v>275063.10700000002</v>
      </c>
      <c r="AE3663">
        <v>276691.22200000001</v>
      </c>
      <c r="AF3663">
        <v>278316.45400000003</v>
      </c>
      <c r="AG3663">
        <v>279941.989</v>
      </c>
      <c r="AH3663">
        <v>281574.15100000001</v>
      </c>
      <c r="AI3663">
        <v>283206.09299999999</v>
      </c>
      <c r="AJ3663" t="s">
        <v>51</v>
      </c>
      <c r="AK3663" t="s">
        <v>19</v>
      </c>
    </row>
    <row r="3664" spans="1:38" x14ac:dyDescent="0.35">
      <c r="A3664" t="s">
        <v>73</v>
      </c>
      <c r="B3664" t="s">
        <v>76</v>
      </c>
      <c r="C3664" t="s">
        <v>52</v>
      </c>
      <c r="D3664">
        <v>438900.05800000002</v>
      </c>
      <c r="E3664">
        <v>438074.27399999998</v>
      </c>
      <c r="F3664">
        <v>433076.56599999999</v>
      </c>
      <c r="G3664">
        <v>443367.48700000002</v>
      </c>
      <c r="H3664">
        <v>444651.64600000001</v>
      </c>
      <c r="I3664">
        <v>443318.76400000002</v>
      </c>
      <c r="J3664">
        <v>440096.31400000001</v>
      </c>
      <c r="K3664">
        <v>431808.09499999997</v>
      </c>
      <c r="L3664">
        <v>424925.27600000001</v>
      </c>
      <c r="M3664">
        <v>419374.04599999997</v>
      </c>
      <c r="N3664">
        <v>414308.913</v>
      </c>
      <c r="O3664">
        <v>411087.91700000002</v>
      </c>
      <c r="P3664">
        <v>411797.61300000001</v>
      </c>
      <c r="Q3664">
        <v>412529.90399999998</v>
      </c>
      <c r="R3664">
        <v>413488.80200000003</v>
      </c>
      <c r="S3664">
        <v>414370.39600000001</v>
      </c>
      <c r="T3664">
        <v>415226.967</v>
      </c>
      <c r="U3664">
        <v>416274.163</v>
      </c>
      <c r="V3664">
        <v>417849.462</v>
      </c>
      <c r="W3664">
        <v>419582.90700000001</v>
      </c>
      <c r="X3664">
        <v>421275.065</v>
      </c>
      <c r="Y3664">
        <v>423112.12199999997</v>
      </c>
      <c r="Z3664">
        <v>425462.37400000001</v>
      </c>
      <c r="AA3664">
        <v>427873.71299999999</v>
      </c>
      <c r="AB3664">
        <v>430332.89299999998</v>
      </c>
      <c r="AC3664">
        <v>432836.696</v>
      </c>
      <c r="AD3664">
        <v>435348.68199999997</v>
      </c>
      <c r="AE3664">
        <v>437867.44799999997</v>
      </c>
      <c r="AF3664">
        <v>440381.47600000002</v>
      </c>
      <c r="AG3664">
        <v>442896.7</v>
      </c>
      <c r="AH3664">
        <v>445422.016</v>
      </c>
      <c r="AI3664">
        <v>447947.266</v>
      </c>
      <c r="AJ3664" t="s">
        <v>52</v>
      </c>
      <c r="AK3664" t="s">
        <v>15</v>
      </c>
    </row>
    <row r="3665" spans="1:38" x14ac:dyDescent="0.35">
      <c r="A3665" t="s">
        <v>73</v>
      </c>
      <c r="B3665" t="s">
        <v>76</v>
      </c>
      <c r="C3665" t="s">
        <v>53</v>
      </c>
      <c r="D3665">
        <v>548930.80200000003</v>
      </c>
      <c r="E3665">
        <v>548742.10800000001</v>
      </c>
      <c r="F3665">
        <v>542605.73300000001</v>
      </c>
      <c r="G3665">
        <v>555259.74100000004</v>
      </c>
      <c r="H3665">
        <v>556886.45499999996</v>
      </c>
      <c r="I3665">
        <v>555310.65500000003</v>
      </c>
      <c r="J3665">
        <v>551424.12699999998</v>
      </c>
      <c r="K3665">
        <v>541338.30700000003</v>
      </c>
      <c r="L3665">
        <v>532956.679</v>
      </c>
      <c r="M3665">
        <v>526205.45900000003</v>
      </c>
      <c r="N3665">
        <v>520049.73100000003</v>
      </c>
      <c r="O3665">
        <v>516151.462</v>
      </c>
      <c r="P3665">
        <v>517064.80499999999</v>
      </c>
      <c r="Q3665">
        <v>517995.50199999998</v>
      </c>
      <c r="R3665">
        <v>519203.28</v>
      </c>
      <c r="S3665">
        <v>520316.23200000002</v>
      </c>
      <c r="T3665">
        <v>521398.23200000002</v>
      </c>
      <c r="U3665">
        <v>522716.7</v>
      </c>
      <c r="V3665">
        <v>524677.80599999998</v>
      </c>
      <c r="W3665">
        <v>526832.79500000004</v>
      </c>
      <c r="X3665">
        <v>528935.85100000002</v>
      </c>
      <c r="Y3665">
        <v>531213.76899999997</v>
      </c>
      <c r="Z3665">
        <v>534120.29399999999</v>
      </c>
      <c r="AA3665">
        <v>537101.68500000006</v>
      </c>
      <c r="AB3665">
        <v>540141.58400000003</v>
      </c>
      <c r="AC3665">
        <v>543235.54099999997</v>
      </c>
      <c r="AD3665">
        <v>546339.46600000001</v>
      </c>
      <c r="AE3665">
        <v>549451.38300000003</v>
      </c>
      <c r="AF3665">
        <v>552556.96600000001</v>
      </c>
      <c r="AG3665">
        <v>555664.42299999995</v>
      </c>
      <c r="AH3665">
        <v>558784.098</v>
      </c>
      <c r="AI3665">
        <v>561903.73199999996</v>
      </c>
      <c r="AJ3665" t="s">
        <v>53</v>
      </c>
      <c r="AK3665" t="s">
        <v>8</v>
      </c>
    </row>
    <row r="3666" spans="1:38" x14ac:dyDescent="0.35">
      <c r="A3666" t="s">
        <v>73</v>
      </c>
      <c r="B3666" t="s">
        <v>76</v>
      </c>
      <c r="C3666" t="s">
        <v>54</v>
      </c>
      <c r="D3666">
        <v>94534.096999999994</v>
      </c>
      <c r="E3666">
        <v>94772.87</v>
      </c>
      <c r="F3666">
        <v>93760.409</v>
      </c>
      <c r="G3666">
        <v>96250.373999999996</v>
      </c>
      <c r="H3666">
        <v>96654.441000000006</v>
      </c>
      <c r="I3666">
        <v>96451.634000000005</v>
      </c>
      <c r="J3666">
        <v>95810.764999999999</v>
      </c>
      <c r="K3666">
        <v>93996.13</v>
      </c>
      <c r="L3666">
        <v>92515.626999999993</v>
      </c>
      <c r="M3666">
        <v>91343.414000000004</v>
      </c>
      <c r="N3666">
        <v>90284.214999999997</v>
      </c>
      <c r="O3666">
        <v>89651.895999999993</v>
      </c>
      <c r="P3666">
        <v>89929.826000000001</v>
      </c>
      <c r="Q3666">
        <v>90216.819000000003</v>
      </c>
      <c r="R3666">
        <v>90556.422999999995</v>
      </c>
      <c r="S3666">
        <v>90877.654999999999</v>
      </c>
      <c r="T3666">
        <v>91193.251000000004</v>
      </c>
      <c r="U3666">
        <v>91564.735000000001</v>
      </c>
      <c r="V3666">
        <v>92046.837</v>
      </c>
      <c r="W3666">
        <v>92564.793000000005</v>
      </c>
      <c r="X3666">
        <v>93073.648000000001</v>
      </c>
      <c r="Y3666">
        <v>93616.755000000005</v>
      </c>
      <c r="Z3666">
        <v>94277.986999999994</v>
      </c>
      <c r="AA3666">
        <v>94954.36</v>
      </c>
      <c r="AB3666">
        <v>95641.682000000001</v>
      </c>
      <c r="AC3666">
        <v>96339.058999999994</v>
      </c>
      <c r="AD3666">
        <v>97037.634999999995</v>
      </c>
      <c r="AE3666">
        <v>97737.159</v>
      </c>
      <c r="AF3666">
        <v>98434.184999999998</v>
      </c>
      <c r="AG3666">
        <v>99132.11</v>
      </c>
      <c r="AH3666">
        <v>99831.998999999996</v>
      </c>
      <c r="AI3666">
        <v>100531.746</v>
      </c>
      <c r="AJ3666" t="s">
        <v>54</v>
      </c>
      <c r="AK3666" t="s">
        <v>22</v>
      </c>
    </row>
    <row r="3667" spans="1:38" x14ac:dyDescent="0.35">
      <c r="A3667" t="s">
        <v>73</v>
      </c>
      <c r="B3667" t="s">
        <v>76</v>
      </c>
      <c r="C3667" t="s">
        <v>55</v>
      </c>
      <c r="D3667">
        <v>285740.484</v>
      </c>
      <c r="E3667">
        <v>286344.16200000001</v>
      </c>
      <c r="F3667">
        <v>283098.03100000002</v>
      </c>
      <c r="G3667">
        <v>289770.625</v>
      </c>
      <c r="H3667">
        <v>290608.59299999999</v>
      </c>
      <c r="I3667">
        <v>289752.19199999998</v>
      </c>
      <c r="J3667">
        <v>287673.18199999997</v>
      </c>
      <c r="K3667">
        <v>282315.51799999998</v>
      </c>
      <c r="L3667">
        <v>277865.44699999999</v>
      </c>
      <c r="M3667">
        <v>274278.50199999998</v>
      </c>
      <c r="N3667">
        <v>271007.136</v>
      </c>
      <c r="O3667">
        <v>268930.10399999999</v>
      </c>
      <c r="P3667">
        <v>269397.22899999999</v>
      </c>
      <c r="Q3667">
        <v>269876.74200000003</v>
      </c>
      <c r="R3667">
        <v>270502.81699999998</v>
      </c>
      <c r="S3667">
        <v>271078.86499999999</v>
      </c>
      <c r="T3667">
        <v>271638.65100000001</v>
      </c>
      <c r="U3667">
        <v>272321.47100000002</v>
      </c>
      <c r="V3667">
        <v>273345.91600000003</v>
      </c>
      <c r="W3667">
        <v>274472.65700000001</v>
      </c>
      <c r="X3667">
        <v>275572.261</v>
      </c>
      <c r="Y3667">
        <v>276764.842</v>
      </c>
      <c r="Z3667">
        <v>278289.19300000003</v>
      </c>
      <c r="AA3667">
        <v>279852.777</v>
      </c>
      <c r="AB3667">
        <v>281447.07400000002</v>
      </c>
      <c r="AC3667">
        <v>283069.90100000001</v>
      </c>
      <c r="AD3667">
        <v>284697.84899999999</v>
      </c>
      <c r="AE3667">
        <v>286329.94799999997</v>
      </c>
      <c r="AF3667">
        <v>287958.77500000002</v>
      </c>
      <c r="AG3667">
        <v>289588.19799999997</v>
      </c>
      <c r="AH3667">
        <v>291223.93900000001</v>
      </c>
      <c r="AI3667">
        <v>292859.45199999999</v>
      </c>
      <c r="AJ3667" t="s">
        <v>55</v>
      </c>
      <c r="AK3667" t="s">
        <v>8</v>
      </c>
      <c r="AL3667" t="s">
        <v>17</v>
      </c>
    </row>
    <row r="3668" spans="1:38" x14ac:dyDescent="0.35">
      <c r="A3668" t="s">
        <v>74</v>
      </c>
      <c r="B3668" t="s">
        <v>76</v>
      </c>
      <c r="C3668" t="s">
        <v>7</v>
      </c>
      <c r="D3668">
        <v>351584.804</v>
      </c>
      <c r="E3668">
        <v>351920.41200000001</v>
      </c>
      <c r="F3668">
        <v>340475.74800000002</v>
      </c>
      <c r="G3668">
        <v>326356.30499999999</v>
      </c>
      <c r="H3668">
        <v>314784.39399999997</v>
      </c>
      <c r="I3668">
        <v>306606.80300000001</v>
      </c>
      <c r="J3668">
        <v>301474.64399999997</v>
      </c>
      <c r="K3668">
        <v>300204.82500000001</v>
      </c>
      <c r="L3668">
        <v>299742.429</v>
      </c>
      <c r="M3668">
        <v>299538.47499999998</v>
      </c>
      <c r="N3668">
        <v>299286.91800000001</v>
      </c>
      <c r="O3668">
        <v>298859.62900000002</v>
      </c>
      <c r="P3668">
        <v>298065.69</v>
      </c>
      <c r="Q3668">
        <v>297333.46600000001</v>
      </c>
      <c r="R3668">
        <v>296741.679</v>
      </c>
      <c r="S3668">
        <v>296072.85100000002</v>
      </c>
      <c r="T3668">
        <v>295355.16800000001</v>
      </c>
      <c r="U3668">
        <v>294747.02500000002</v>
      </c>
      <c r="V3668">
        <v>294662.33899999998</v>
      </c>
      <c r="W3668">
        <v>294650.31199999998</v>
      </c>
      <c r="X3668">
        <v>294616.24800000002</v>
      </c>
      <c r="Y3668">
        <v>294717.67700000003</v>
      </c>
      <c r="Z3668">
        <v>295287.01899999997</v>
      </c>
      <c r="AA3668">
        <v>295900.37099999998</v>
      </c>
      <c r="AB3668">
        <v>296641.38400000002</v>
      </c>
      <c r="AC3668">
        <v>297754.83899999998</v>
      </c>
      <c r="AD3668">
        <v>298857.39</v>
      </c>
      <c r="AE3668">
        <v>299935.11300000001</v>
      </c>
      <c r="AF3668">
        <v>301013.03600000002</v>
      </c>
      <c r="AG3668">
        <v>302051.99099999998</v>
      </c>
      <c r="AH3668">
        <v>303076.75</v>
      </c>
      <c r="AI3668">
        <v>304094.03499999997</v>
      </c>
      <c r="AJ3668" t="s">
        <v>7</v>
      </c>
      <c r="AK3668" t="s">
        <v>8</v>
      </c>
      <c r="AL3668" t="s">
        <v>9</v>
      </c>
    </row>
    <row r="3669" spans="1:38" x14ac:dyDescent="0.35">
      <c r="A3669" t="s">
        <v>74</v>
      </c>
      <c r="B3669" t="s">
        <v>76</v>
      </c>
      <c r="C3669" t="s">
        <v>10</v>
      </c>
      <c r="D3669">
        <v>25976.659</v>
      </c>
      <c r="E3669">
        <v>25971.368999999999</v>
      </c>
      <c r="F3669">
        <v>25110.278999999999</v>
      </c>
      <c r="G3669">
        <v>24040.047999999999</v>
      </c>
      <c r="H3669">
        <v>23164.703000000001</v>
      </c>
      <c r="I3669">
        <v>22548.951000000001</v>
      </c>
      <c r="J3669">
        <v>22166.688999999998</v>
      </c>
      <c r="K3669">
        <v>22080.645</v>
      </c>
      <c r="L3669">
        <v>22057.251</v>
      </c>
      <c r="M3669">
        <v>22053.919000000002</v>
      </c>
      <c r="N3669">
        <v>22046.852999999999</v>
      </c>
      <c r="O3669">
        <v>22026.266</v>
      </c>
      <c r="P3669">
        <v>21977.649000000001</v>
      </c>
      <c r="Q3669">
        <v>21934.231</v>
      </c>
      <c r="R3669">
        <v>21901.858</v>
      </c>
      <c r="S3669">
        <v>21863.651000000002</v>
      </c>
      <c r="T3669">
        <v>21821.842000000001</v>
      </c>
      <c r="U3669">
        <v>21791.727999999999</v>
      </c>
      <c r="V3669">
        <v>21793.329000000002</v>
      </c>
      <c r="W3669">
        <v>21800.453000000001</v>
      </c>
      <c r="X3669">
        <v>21806.061000000002</v>
      </c>
      <c r="Y3669">
        <v>21821.937999999998</v>
      </c>
      <c r="Z3669">
        <v>21873.59</v>
      </c>
      <c r="AA3669">
        <v>21928.525000000001</v>
      </c>
      <c r="AB3669">
        <v>21993.326000000001</v>
      </c>
      <c r="AC3669">
        <v>22087.012999999999</v>
      </c>
      <c r="AD3669">
        <v>22180.112000000001</v>
      </c>
      <c r="AE3669">
        <v>22270.81</v>
      </c>
      <c r="AF3669">
        <v>22361.234</v>
      </c>
      <c r="AG3669">
        <v>22448.573</v>
      </c>
      <c r="AH3669">
        <v>22534.778999999999</v>
      </c>
      <c r="AI3669">
        <v>22620.345000000001</v>
      </c>
      <c r="AJ3669" t="s">
        <v>10</v>
      </c>
      <c r="AK3669" t="s">
        <v>11</v>
      </c>
      <c r="AL3669" t="s">
        <v>9</v>
      </c>
    </row>
    <row r="3670" spans="1:38" x14ac:dyDescent="0.35">
      <c r="A3670" t="s">
        <v>74</v>
      </c>
      <c r="B3670" t="s">
        <v>76</v>
      </c>
      <c r="C3670" t="s">
        <v>12</v>
      </c>
      <c r="D3670">
        <v>781811.40599999996</v>
      </c>
      <c r="E3670">
        <v>782038.52099999995</v>
      </c>
      <c r="F3670">
        <v>757935.81400000001</v>
      </c>
      <c r="G3670">
        <v>728561.70900000003</v>
      </c>
      <c r="H3670">
        <v>704450.71499999997</v>
      </c>
      <c r="I3670">
        <v>687355.42500000005</v>
      </c>
      <c r="J3670">
        <v>676521.87</v>
      </c>
      <c r="K3670">
        <v>673622.25199999998</v>
      </c>
      <c r="L3670">
        <v>672335.43</v>
      </c>
      <c r="M3670">
        <v>671559.73400000005</v>
      </c>
      <c r="N3670">
        <v>670687.43000000005</v>
      </c>
      <c r="O3670">
        <v>669450.99300000002</v>
      </c>
      <c r="P3670">
        <v>667451.37699999998</v>
      </c>
      <c r="Q3670">
        <v>665543.58499999996</v>
      </c>
      <c r="R3670">
        <v>663902.37199999997</v>
      </c>
      <c r="S3670">
        <v>662091.21100000001</v>
      </c>
      <c r="T3670">
        <v>660165.21400000004</v>
      </c>
      <c r="U3670">
        <v>658285.70400000003</v>
      </c>
      <c r="V3670">
        <v>657981.89500000002</v>
      </c>
      <c r="W3670">
        <v>657828.13</v>
      </c>
      <c r="X3670">
        <v>657616.68799999997</v>
      </c>
      <c r="Y3670">
        <v>657690.99800000002</v>
      </c>
      <c r="Z3670">
        <v>658732.53399999999</v>
      </c>
      <c r="AA3670">
        <v>659873.71</v>
      </c>
      <c r="AB3670">
        <v>661271.53899999999</v>
      </c>
      <c r="AC3670">
        <v>663410.93999999994</v>
      </c>
      <c r="AD3670">
        <v>665507.777</v>
      </c>
      <c r="AE3670">
        <v>667584.84100000001</v>
      </c>
      <c r="AF3670">
        <v>669676.804</v>
      </c>
      <c r="AG3670">
        <v>671697.73300000001</v>
      </c>
      <c r="AH3670">
        <v>673691.12</v>
      </c>
      <c r="AI3670">
        <v>675673.36899999995</v>
      </c>
      <c r="AJ3670" t="s">
        <v>12</v>
      </c>
      <c r="AK3670" t="s">
        <v>8</v>
      </c>
    </row>
    <row r="3671" spans="1:38" x14ac:dyDescent="0.35">
      <c r="A3671" t="s">
        <v>74</v>
      </c>
      <c r="B3671" t="s">
        <v>76</v>
      </c>
      <c r="C3671" t="s">
        <v>13</v>
      </c>
      <c r="D3671">
        <v>353922.41399999999</v>
      </c>
      <c r="E3671">
        <v>354429</v>
      </c>
      <c r="F3671">
        <v>343741.33199999999</v>
      </c>
      <c r="G3671">
        <v>330748.46100000001</v>
      </c>
      <c r="H3671">
        <v>320088.74400000001</v>
      </c>
      <c r="I3671">
        <v>312540.31800000003</v>
      </c>
      <c r="J3671">
        <v>307764.71799999999</v>
      </c>
      <c r="K3671">
        <v>306501.85700000002</v>
      </c>
      <c r="L3671">
        <v>305946.12800000003</v>
      </c>
      <c r="M3671">
        <v>305613.11099999998</v>
      </c>
      <c r="N3671">
        <v>305236.853</v>
      </c>
      <c r="O3671">
        <v>304698.005</v>
      </c>
      <c r="P3671">
        <v>303818.95899999997</v>
      </c>
      <c r="Q3671">
        <v>302974.51299999998</v>
      </c>
      <c r="R3671">
        <v>302244.15600000002</v>
      </c>
      <c r="S3671">
        <v>301435.78399999999</v>
      </c>
      <c r="T3671">
        <v>300573.54499999998</v>
      </c>
      <c r="U3671">
        <v>299708.24200000003</v>
      </c>
      <c r="V3671">
        <v>299612.17599999998</v>
      </c>
      <c r="W3671">
        <v>299582.31099999999</v>
      </c>
      <c r="X3671">
        <v>299524.77100000001</v>
      </c>
      <c r="Y3671">
        <v>299594.79800000001</v>
      </c>
      <c r="Z3671">
        <v>300094.13500000001</v>
      </c>
      <c r="AA3671">
        <v>300639.32900000003</v>
      </c>
      <c r="AB3671">
        <v>301297.255</v>
      </c>
      <c r="AC3671">
        <v>302279.93199999997</v>
      </c>
      <c r="AD3671">
        <v>303240.18800000002</v>
      </c>
      <c r="AE3671">
        <v>304196.32</v>
      </c>
      <c r="AF3671">
        <v>305160.79100000003</v>
      </c>
      <c r="AG3671">
        <v>306095.42499999999</v>
      </c>
      <c r="AH3671">
        <v>307017.92700000003</v>
      </c>
      <c r="AI3671">
        <v>307936.09399999998</v>
      </c>
      <c r="AJ3671" t="s">
        <v>13</v>
      </c>
      <c r="AK3671" t="s">
        <v>8</v>
      </c>
    </row>
    <row r="3672" spans="1:38" x14ac:dyDescent="0.35">
      <c r="A3672" t="s">
        <v>74</v>
      </c>
      <c r="B3672" t="s">
        <v>76</v>
      </c>
      <c r="C3672" t="s">
        <v>14</v>
      </c>
      <c r="D3672">
        <v>771749.14399999997</v>
      </c>
      <c r="E3672">
        <v>770995.13300000003</v>
      </c>
      <c r="F3672">
        <v>745637.77500000002</v>
      </c>
      <c r="G3672">
        <v>714302.78599999996</v>
      </c>
      <c r="H3672">
        <v>688623.58499999996</v>
      </c>
      <c r="I3672">
        <v>670477.48499999999</v>
      </c>
      <c r="J3672">
        <v>659095.11300000001</v>
      </c>
      <c r="K3672">
        <v>656290.52</v>
      </c>
      <c r="L3672">
        <v>655287.52</v>
      </c>
      <c r="M3672">
        <v>654862.38600000006</v>
      </c>
      <c r="N3672">
        <v>654331.64300000004</v>
      </c>
      <c r="O3672">
        <v>653411.77300000004</v>
      </c>
      <c r="P3672">
        <v>651680.12</v>
      </c>
      <c r="Q3672">
        <v>650092.34299999999</v>
      </c>
      <c r="R3672">
        <v>648820.652</v>
      </c>
      <c r="S3672">
        <v>647380.57499999995</v>
      </c>
      <c r="T3672">
        <v>645835.08100000001</v>
      </c>
      <c r="U3672">
        <v>644562.67799999996</v>
      </c>
      <c r="V3672">
        <v>644364.31499999994</v>
      </c>
      <c r="W3672">
        <v>644327.39099999995</v>
      </c>
      <c r="X3672">
        <v>644244.00899999996</v>
      </c>
      <c r="Y3672">
        <v>644460.13199999998</v>
      </c>
      <c r="Z3672">
        <v>645713.60900000005</v>
      </c>
      <c r="AA3672">
        <v>647062.86399999994</v>
      </c>
      <c r="AB3672">
        <v>648696.446</v>
      </c>
      <c r="AC3672">
        <v>651160.66399999999</v>
      </c>
      <c r="AD3672">
        <v>653604.43999999994</v>
      </c>
      <c r="AE3672">
        <v>655987.54599999997</v>
      </c>
      <c r="AF3672">
        <v>658368.73699999996</v>
      </c>
      <c r="AG3672">
        <v>660661.62899999996</v>
      </c>
      <c r="AH3672">
        <v>662922.77399999998</v>
      </c>
      <c r="AI3672">
        <v>665166.55500000005</v>
      </c>
      <c r="AJ3672" t="s">
        <v>14</v>
      </c>
      <c r="AK3672" t="s">
        <v>15</v>
      </c>
    </row>
    <row r="3673" spans="1:38" x14ac:dyDescent="0.35">
      <c r="A3673" t="s">
        <v>74</v>
      </c>
      <c r="B3673" t="s">
        <v>76</v>
      </c>
      <c r="C3673" t="s">
        <v>16</v>
      </c>
      <c r="D3673">
        <v>69100.612999999998</v>
      </c>
      <c r="E3673">
        <v>69021.615999999995</v>
      </c>
      <c r="F3673">
        <v>66804.008000000002</v>
      </c>
      <c r="G3673">
        <v>64063.499000000003</v>
      </c>
      <c r="H3673">
        <v>61822.578000000001</v>
      </c>
      <c r="I3673">
        <v>60246.661999999997</v>
      </c>
      <c r="J3673">
        <v>59267.110999999997</v>
      </c>
      <c r="K3673">
        <v>59043.271000000001</v>
      </c>
      <c r="L3673">
        <v>58976.982000000004</v>
      </c>
      <c r="M3673">
        <v>58960.748</v>
      </c>
      <c r="N3673">
        <v>58934.932000000001</v>
      </c>
      <c r="O3673">
        <v>58874.332000000002</v>
      </c>
      <c r="P3673">
        <v>58741.7</v>
      </c>
      <c r="Q3673">
        <v>58620.423000000003</v>
      </c>
      <c r="R3673">
        <v>58526.057999999997</v>
      </c>
      <c r="S3673">
        <v>58416.048000000003</v>
      </c>
      <c r="T3673">
        <v>58295.968999999997</v>
      </c>
      <c r="U3673">
        <v>58197.222999999998</v>
      </c>
      <c r="V3673">
        <v>58203.873</v>
      </c>
      <c r="W3673">
        <v>58224.593999999997</v>
      </c>
      <c r="X3673">
        <v>58240.819000000003</v>
      </c>
      <c r="Y3673">
        <v>58283.563000000002</v>
      </c>
      <c r="Z3673">
        <v>58417.633000000002</v>
      </c>
      <c r="AA3673">
        <v>58560.603999999999</v>
      </c>
      <c r="AB3673">
        <v>58728.347999999998</v>
      </c>
      <c r="AC3673">
        <v>58968.241000000002</v>
      </c>
      <c r="AD3673">
        <v>59205.432999999997</v>
      </c>
      <c r="AE3673">
        <v>59438.101999999999</v>
      </c>
      <c r="AF3673">
        <v>59670.71</v>
      </c>
      <c r="AG3673">
        <v>59895.983999999997</v>
      </c>
      <c r="AH3673">
        <v>60118.406000000003</v>
      </c>
      <c r="AI3673">
        <v>60339.4</v>
      </c>
      <c r="AJ3673" t="s">
        <v>16</v>
      </c>
      <c r="AK3673" t="s">
        <v>8</v>
      </c>
      <c r="AL3673" t="s">
        <v>17</v>
      </c>
    </row>
    <row r="3674" spans="1:38" x14ac:dyDescent="0.35">
      <c r="A3674" t="s">
        <v>74</v>
      </c>
      <c r="B3674" t="s">
        <v>76</v>
      </c>
      <c r="C3674" t="s">
        <v>18</v>
      </c>
      <c r="D3674">
        <v>167934.51800000001</v>
      </c>
      <c r="E3674">
        <v>167405.20800000001</v>
      </c>
      <c r="F3674">
        <v>161985.26500000001</v>
      </c>
      <c r="G3674">
        <v>155320.07999999999</v>
      </c>
      <c r="H3674">
        <v>149852.42800000001</v>
      </c>
      <c r="I3674">
        <v>145979.83600000001</v>
      </c>
      <c r="J3674">
        <v>143536.74900000001</v>
      </c>
      <c r="K3674">
        <v>142905.878</v>
      </c>
      <c r="L3674">
        <v>142652.26300000001</v>
      </c>
      <c r="M3674">
        <v>142519.45000000001</v>
      </c>
      <c r="N3674">
        <v>142364.568</v>
      </c>
      <c r="O3674">
        <v>142127.484</v>
      </c>
      <c r="P3674">
        <v>141718.359</v>
      </c>
      <c r="Q3674">
        <v>141337.28099999999</v>
      </c>
      <c r="R3674">
        <v>141021.53200000001</v>
      </c>
      <c r="S3674">
        <v>140669.62299999999</v>
      </c>
      <c r="T3674">
        <v>140294.58600000001</v>
      </c>
      <c r="U3674">
        <v>139962.902</v>
      </c>
      <c r="V3674">
        <v>139896.16</v>
      </c>
      <c r="W3674">
        <v>139863.67999999999</v>
      </c>
      <c r="X3674">
        <v>139820.535</v>
      </c>
      <c r="Y3674">
        <v>139841.212</v>
      </c>
      <c r="Z3674">
        <v>140081.435</v>
      </c>
      <c r="AA3674">
        <v>140342.43</v>
      </c>
      <c r="AB3674">
        <v>140663.07800000001</v>
      </c>
      <c r="AC3674">
        <v>141157.48800000001</v>
      </c>
      <c r="AD3674">
        <v>141646.245</v>
      </c>
      <c r="AE3674">
        <v>142124.497</v>
      </c>
      <c r="AF3674">
        <v>142603.54999999999</v>
      </c>
      <c r="AG3674">
        <v>143064.50399999999</v>
      </c>
      <c r="AH3674">
        <v>143518.91200000001</v>
      </c>
      <c r="AI3674">
        <v>143969.95499999999</v>
      </c>
      <c r="AJ3674" t="s">
        <v>18</v>
      </c>
      <c r="AK3674" t="s">
        <v>19</v>
      </c>
    </row>
    <row r="3675" spans="1:38" x14ac:dyDescent="0.35">
      <c r="A3675" t="s">
        <v>74</v>
      </c>
      <c r="B3675" t="s">
        <v>76</v>
      </c>
      <c r="C3675" t="s">
        <v>20</v>
      </c>
      <c r="D3675">
        <v>448853.43699999998</v>
      </c>
      <c r="E3675">
        <v>447819.20299999998</v>
      </c>
      <c r="F3675">
        <v>433534.35100000002</v>
      </c>
      <c r="G3675">
        <v>415964.73300000001</v>
      </c>
      <c r="H3675">
        <v>401562.29300000001</v>
      </c>
      <c r="I3675">
        <v>391382.11800000002</v>
      </c>
      <c r="J3675">
        <v>384985.10399999999</v>
      </c>
      <c r="K3675">
        <v>383386.06099999999</v>
      </c>
      <c r="L3675">
        <v>382781.609</v>
      </c>
      <c r="M3675">
        <v>382494.35200000001</v>
      </c>
      <c r="N3675">
        <v>382147.902</v>
      </c>
      <c r="O3675">
        <v>381582.103</v>
      </c>
      <c r="P3675">
        <v>380558.43300000002</v>
      </c>
      <c r="Q3675">
        <v>379604.67200000002</v>
      </c>
      <c r="R3675">
        <v>378821.18800000002</v>
      </c>
      <c r="S3675">
        <v>377939.386</v>
      </c>
      <c r="T3675">
        <v>376993.88299999997</v>
      </c>
      <c r="U3675">
        <v>376153.78899999999</v>
      </c>
      <c r="V3675">
        <v>376053.50199999998</v>
      </c>
      <c r="W3675">
        <v>376043.44699999999</v>
      </c>
      <c r="X3675">
        <v>376003.56</v>
      </c>
      <c r="Y3675">
        <v>376133.39799999999</v>
      </c>
      <c r="Z3675">
        <v>376846.223</v>
      </c>
      <c r="AA3675">
        <v>377615.6</v>
      </c>
      <c r="AB3675">
        <v>378542.74400000001</v>
      </c>
      <c r="AC3675">
        <v>379928.92499999999</v>
      </c>
      <c r="AD3675">
        <v>381297.799</v>
      </c>
      <c r="AE3675">
        <v>382641.42</v>
      </c>
      <c r="AF3675">
        <v>383987.74099999998</v>
      </c>
      <c r="AG3675">
        <v>385287.375</v>
      </c>
      <c r="AH3675">
        <v>386569.60600000003</v>
      </c>
      <c r="AI3675">
        <v>387843.33100000001</v>
      </c>
      <c r="AJ3675" t="s">
        <v>20</v>
      </c>
      <c r="AK3675" t="s">
        <v>9</v>
      </c>
    </row>
    <row r="3676" spans="1:38" x14ac:dyDescent="0.35">
      <c r="A3676" t="s">
        <v>74</v>
      </c>
      <c r="B3676" t="s">
        <v>76</v>
      </c>
      <c r="C3676" t="s">
        <v>21</v>
      </c>
      <c r="D3676">
        <v>64691.233</v>
      </c>
      <c r="E3676">
        <v>64726.732000000004</v>
      </c>
      <c r="F3676">
        <v>62685.137000000002</v>
      </c>
      <c r="G3676">
        <v>60137.135000000002</v>
      </c>
      <c r="H3676">
        <v>58066.593000000001</v>
      </c>
      <c r="I3676">
        <v>56631.294999999998</v>
      </c>
      <c r="J3676">
        <v>55766.464999999997</v>
      </c>
      <c r="K3676">
        <v>55624.298000000003</v>
      </c>
      <c r="L3676">
        <v>55633.106</v>
      </c>
      <c r="M3676">
        <v>55689.171000000002</v>
      </c>
      <c r="N3676">
        <v>55735.385000000002</v>
      </c>
      <c r="O3676">
        <v>55747.389000000003</v>
      </c>
      <c r="P3676">
        <v>55689.887999999999</v>
      </c>
      <c r="Q3676">
        <v>55642.563999999998</v>
      </c>
      <c r="R3676">
        <v>55620.358999999997</v>
      </c>
      <c r="S3676">
        <v>55582.133999999998</v>
      </c>
      <c r="T3676">
        <v>55533.468999999997</v>
      </c>
      <c r="U3676">
        <v>55510.803999999996</v>
      </c>
      <c r="V3676">
        <v>55580.671999999999</v>
      </c>
      <c r="W3676">
        <v>55663.595999999998</v>
      </c>
      <c r="X3676">
        <v>55742.080999999998</v>
      </c>
      <c r="Y3676">
        <v>55845.784</v>
      </c>
      <c r="Z3676">
        <v>56036.589</v>
      </c>
      <c r="AA3676">
        <v>56236.355000000003</v>
      </c>
      <c r="AB3676">
        <v>56459.673999999999</v>
      </c>
      <c r="AC3676">
        <v>56751.591</v>
      </c>
      <c r="AD3676">
        <v>57040.311000000002</v>
      </c>
      <c r="AE3676">
        <v>57324.481</v>
      </c>
      <c r="AF3676">
        <v>57607.915000000001</v>
      </c>
      <c r="AG3676">
        <v>57884.716</v>
      </c>
      <c r="AH3676">
        <v>58158.574000000001</v>
      </c>
      <c r="AI3676">
        <v>58431.023999999998</v>
      </c>
      <c r="AJ3676" t="s">
        <v>21</v>
      </c>
      <c r="AK3676" t="s">
        <v>22</v>
      </c>
    </row>
    <row r="3677" spans="1:38" x14ac:dyDescent="0.35">
      <c r="A3677" t="s">
        <v>74</v>
      </c>
      <c r="B3677" t="s">
        <v>76</v>
      </c>
      <c r="C3677" t="s">
        <v>23</v>
      </c>
      <c r="D3677">
        <v>526225.75699999998</v>
      </c>
      <c r="E3677">
        <v>525863.64599999995</v>
      </c>
      <c r="F3677">
        <v>508864.049</v>
      </c>
      <c r="G3677">
        <v>487838.64899999998</v>
      </c>
      <c r="H3677">
        <v>470643.299</v>
      </c>
      <c r="I3677">
        <v>458546.68699999998</v>
      </c>
      <c r="J3677">
        <v>451024.82400000002</v>
      </c>
      <c r="K3677">
        <v>449301.16899999999</v>
      </c>
      <c r="L3677">
        <v>448789.484</v>
      </c>
      <c r="M3677">
        <v>448663.55</v>
      </c>
      <c r="N3677">
        <v>448464.28600000002</v>
      </c>
      <c r="O3677">
        <v>447998.73499999999</v>
      </c>
      <c r="P3677">
        <v>446981.38400000002</v>
      </c>
      <c r="Q3677">
        <v>446053.97899999999</v>
      </c>
      <c r="R3677">
        <v>445334.93099999998</v>
      </c>
      <c r="S3677">
        <v>444497.11099999998</v>
      </c>
      <c r="T3677">
        <v>443583.397</v>
      </c>
      <c r="U3677">
        <v>442844.04499999998</v>
      </c>
      <c r="V3677">
        <v>442880.55599999998</v>
      </c>
      <c r="W3677">
        <v>443025.11099999998</v>
      </c>
      <c r="X3677">
        <v>443136.09700000001</v>
      </c>
      <c r="Y3677">
        <v>443450.10700000002</v>
      </c>
      <c r="Z3677">
        <v>444464.71399999998</v>
      </c>
      <c r="AA3677">
        <v>445546.766</v>
      </c>
      <c r="AB3677">
        <v>446819.44099999999</v>
      </c>
      <c r="AC3677">
        <v>448647.85</v>
      </c>
      <c r="AD3677">
        <v>450457.30599999998</v>
      </c>
      <c r="AE3677">
        <v>452229.86499999999</v>
      </c>
      <c r="AF3677">
        <v>454001.21899999998</v>
      </c>
      <c r="AG3677">
        <v>455715.467</v>
      </c>
      <c r="AH3677">
        <v>457407.81</v>
      </c>
      <c r="AI3677">
        <v>459088.90600000002</v>
      </c>
      <c r="AJ3677" t="s">
        <v>23</v>
      </c>
      <c r="AK3677" t="s">
        <v>24</v>
      </c>
      <c r="AL3677" t="s">
        <v>17</v>
      </c>
    </row>
    <row r="3678" spans="1:38" x14ac:dyDescent="0.35">
      <c r="A3678" t="s">
        <v>74</v>
      </c>
      <c r="B3678" t="s">
        <v>76</v>
      </c>
      <c r="C3678" t="s">
        <v>25</v>
      </c>
      <c r="D3678">
        <v>308470.51699999999</v>
      </c>
      <c r="E3678">
        <v>307836.40100000001</v>
      </c>
      <c r="F3678">
        <v>298418.13799999998</v>
      </c>
      <c r="G3678">
        <v>286973.78200000001</v>
      </c>
      <c r="H3678">
        <v>277573.52</v>
      </c>
      <c r="I3678">
        <v>270897.62199999997</v>
      </c>
      <c r="J3678">
        <v>266650.92599999998</v>
      </c>
      <c r="K3678">
        <v>265481.11599999998</v>
      </c>
      <c r="L3678">
        <v>264933.81</v>
      </c>
      <c r="M3678">
        <v>264583.64500000002</v>
      </c>
      <c r="N3678">
        <v>264196.70699999999</v>
      </c>
      <c r="O3678">
        <v>263668.77600000001</v>
      </c>
      <c r="P3678">
        <v>262844.78700000001</v>
      </c>
      <c r="Q3678">
        <v>262054.285</v>
      </c>
      <c r="R3678">
        <v>261366.16</v>
      </c>
      <c r="S3678">
        <v>260611.75599999999</v>
      </c>
      <c r="T3678">
        <v>259812.402</v>
      </c>
      <c r="U3678">
        <v>259022.16500000001</v>
      </c>
      <c r="V3678">
        <v>258876.04300000001</v>
      </c>
      <c r="W3678">
        <v>258788.391</v>
      </c>
      <c r="X3678">
        <v>258677.88800000001</v>
      </c>
      <c r="Y3678">
        <v>258679.08799999999</v>
      </c>
      <c r="Z3678">
        <v>259056.02</v>
      </c>
      <c r="AA3678">
        <v>259472.90299999999</v>
      </c>
      <c r="AB3678">
        <v>259989.26500000001</v>
      </c>
      <c r="AC3678">
        <v>260791.80499999999</v>
      </c>
      <c r="AD3678">
        <v>261576.68</v>
      </c>
      <c r="AE3678">
        <v>262356.26799999998</v>
      </c>
      <c r="AF3678">
        <v>263142.61200000002</v>
      </c>
      <c r="AG3678">
        <v>263902.61099999998</v>
      </c>
      <c r="AH3678">
        <v>264652.315</v>
      </c>
      <c r="AI3678">
        <v>265398.32799999998</v>
      </c>
      <c r="AJ3678" t="s">
        <v>25</v>
      </c>
      <c r="AK3678" t="s">
        <v>15</v>
      </c>
    </row>
    <row r="3679" spans="1:38" x14ac:dyDescent="0.35">
      <c r="A3679" t="s">
        <v>74</v>
      </c>
      <c r="B3679" t="s">
        <v>76</v>
      </c>
      <c r="C3679" t="s">
        <v>26</v>
      </c>
      <c r="D3679">
        <v>129463.29</v>
      </c>
      <c r="E3679">
        <v>129331.984</v>
      </c>
      <c r="F3679">
        <v>125146.59600000001</v>
      </c>
      <c r="G3679">
        <v>119954.382</v>
      </c>
      <c r="H3679">
        <v>115714.375</v>
      </c>
      <c r="I3679">
        <v>112741.54399999999</v>
      </c>
      <c r="J3679">
        <v>110906.376</v>
      </c>
      <c r="K3679">
        <v>110512.917</v>
      </c>
      <c r="L3679">
        <v>110421.6</v>
      </c>
      <c r="M3679">
        <v>110426.201</v>
      </c>
      <c r="N3679">
        <v>110412.247</v>
      </c>
      <c r="O3679">
        <v>110331.72199999999</v>
      </c>
      <c r="P3679">
        <v>110113.90399999999</v>
      </c>
      <c r="Q3679">
        <v>109918.64</v>
      </c>
      <c r="R3679">
        <v>109775.204</v>
      </c>
      <c r="S3679">
        <v>109601.935</v>
      </c>
      <c r="T3679">
        <v>109409.64599999999</v>
      </c>
      <c r="U3679">
        <v>109265.735</v>
      </c>
      <c r="V3679">
        <v>109303.973</v>
      </c>
      <c r="W3679">
        <v>109368.887</v>
      </c>
      <c r="X3679">
        <v>109425.587</v>
      </c>
      <c r="Y3679">
        <v>109532.586</v>
      </c>
      <c r="Z3679">
        <v>109813.495</v>
      </c>
      <c r="AA3679">
        <v>110111.25199999999</v>
      </c>
      <c r="AB3679">
        <v>110456.38499999999</v>
      </c>
      <c r="AC3679">
        <v>110939.72500000001</v>
      </c>
      <c r="AD3679">
        <v>111418.33100000001</v>
      </c>
      <c r="AE3679">
        <v>111887.23699999999</v>
      </c>
      <c r="AF3679">
        <v>112355.325</v>
      </c>
      <c r="AG3679">
        <v>112809.27499999999</v>
      </c>
      <c r="AH3679">
        <v>113257.656</v>
      </c>
      <c r="AI3679">
        <v>113703.163</v>
      </c>
      <c r="AJ3679" t="s">
        <v>26</v>
      </c>
      <c r="AK3679" t="s">
        <v>17</v>
      </c>
    </row>
    <row r="3680" spans="1:38" x14ac:dyDescent="0.35">
      <c r="A3680" t="s">
        <v>74</v>
      </c>
      <c r="B3680" t="s">
        <v>76</v>
      </c>
      <c r="C3680" t="s">
        <v>27</v>
      </c>
      <c r="D3680">
        <v>252121.88399999999</v>
      </c>
      <c r="E3680">
        <v>251502.37</v>
      </c>
      <c r="F3680">
        <v>243546.74</v>
      </c>
      <c r="G3680">
        <v>233812.18700000001</v>
      </c>
      <c r="H3680">
        <v>225828.01300000001</v>
      </c>
      <c r="I3680">
        <v>220172.88099999999</v>
      </c>
      <c r="J3680">
        <v>216599.41699999999</v>
      </c>
      <c r="K3680">
        <v>215661.587</v>
      </c>
      <c r="L3680">
        <v>215265.734</v>
      </c>
      <c r="M3680">
        <v>215042.329</v>
      </c>
      <c r="N3680">
        <v>214786.66699999999</v>
      </c>
      <c r="O3680">
        <v>214410.774</v>
      </c>
      <c r="P3680">
        <v>213783.32399999999</v>
      </c>
      <c r="Q3680">
        <v>213191.19699999999</v>
      </c>
      <c r="R3680">
        <v>212690.31899999999</v>
      </c>
      <c r="S3680">
        <v>212134.75</v>
      </c>
      <c r="T3680">
        <v>211543.01800000001</v>
      </c>
      <c r="U3680">
        <v>210987.867</v>
      </c>
      <c r="V3680">
        <v>210891.07699999999</v>
      </c>
      <c r="W3680">
        <v>210844.11799999999</v>
      </c>
      <c r="X3680">
        <v>210779.853</v>
      </c>
      <c r="Y3680">
        <v>210809.28</v>
      </c>
      <c r="Z3680">
        <v>211157.753</v>
      </c>
      <c r="AA3680">
        <v>211537.8</v>
      </c>
      <c r="AB3680">
        <v>212003.272</v>
      </c>
      <c r="AC3680">
        <v>212716.42800000001</v>
      </c>
      <c r="AD3680">
        <v>213417.79699999999</v>
      </c>
      <c r="AE3680">
        <v>214108.666</v>
      </c>
      <c r="AF3680">
        <v>214802.67600000001</v>
      </c>
      <c r="AG3680">
        <v>215471.86300000001</v>
      </c>
      <c r="AH3680">
        <v>216131.63500000001</v>
      </c>
      <c r="AI3680">
        <v>216787.07199999999</v>
      </c>
      <c r="AJ3680" t="s">
        <v>27</v>
      </c>
      <c r="AK3680" t="s">
        <v>8</v>
      </c>
      <c r="AL3680" t="s">
        <v>17</v>
      </c>
    </row>
    <row r="3681" spans="1:38" x14ac:dyDescent="0.35">
      <c r="A3681" t="s">
        <v>74</v>
      </c>
      <c r="B3681" t="s">
        <v>76</v>
      </c>
      <c r="C3681" t="s">
        <v>28</v>
      </c>
      <c r="D3681">
        <v>142696.10200000001</v>
      </c>
      <c r="E3681">
        <v>142510.02799999999</v>
      </c>
      <c r="F3681">
        <v>137846.133</v>
      </c>
      <c r="G3681">
        <v>132098.552</v>
      </c>
      <c r="H3681">
        <v>127384.08500000001</v>
      </c>
      <c r="I3681">
        <v>124045.72100000001</v>
      </c>
      <c r="J3681">
        <v>121941.91</v>
      </c>
      <c r="K3681">
        <v>121403.57</v>
      </c>
      <c r="L3681">
        <v>121192.83900000001</v>
      </c>
      <c r="M3681">
        <v>121087.243</v>
      </c>
      <c r="N3681">
        <v>120962.61900000001</v>
      </c>
      <c r="O3681">
        <v>120767.155</v>
      </c>
      <c r="P3681">
        <v>120423.49099999999</v>
      </c>
      <c r="Q3681">
        <v>120105.40399999999</v>
      </c>
      <c r="R3681">
        <v>119844.65300000001</v>
      </c>
      <c r="S3681">
        <v>119553.164</v>
      </c>
      <c r="T3681">
        <v>119242.32399999999</v>
      </c>
      <c r="U3681">
        <v>118976.08500000001</v>
      </c>
      <c r="V3681">
        <v>118919.83</v>
      </c>
      <c r="W3681">
        <v>118893.162</v>
      </c>
      <c r="X3681">
        <v>118857.777</v>
      </c>
      <c r="Y3681">
        <v>118877.30100000001</v>
      </c>
      <c r="Z3681">
        <v>119086.36</v>
      </c>
      <c r="AA3681">
        <v>119313.09699999999</v>
      </c>
      <c r="AB3681">
        <v>119591.648</v>
      </c>
      <c r="AC3681">
        <v>120021.31600000001</v>
      </c>
      <c r="AD3681">
        <v>120446.914</v>
      </c>
      <c r="AE3681">
        <v>120862.27499999999</v>
      </c>
      <c r="AF3681">
        <v>121277.78</v>
      </c>
      <c r="AG3681">
        <v>121677.37</v>
      </c>
      <c r="AH3681">
        <v>122071.273</v>
      </c>
      <c r="AI3681">
        <v>122462.15399999999</v>
      </c>
      <c r="AJ3681" t="s">
        <v>28</v>
      </c>
      <c r="AK3681" t="s">
        <v>19</v>
      </c>
    </row>
    <row r="3682" spans="1:38" x14ac:dyDescent="0.35">
      <c r="A3682" t="s">
        <v>74</v>
      </c>
      <c r="B3682" t="s">
        <v>76</v>
      </c>
      <c r="C3682" t="s">
        <v>29</v>
      </c>
      <c r="D3682">
        <v>6107.2079999999996</v>
      </c>
      <c r="E3682">
        <v>6121.5230000000001</v>
      </c>
      <c r="F3682">
        <v>5933.1260000000002</v>
      </c>
      <c r="G3682">
        <v>5696.6769999999997</v>
      </c>
      <c r="H3682">
        <v>5505.4629999999997</v>
      </c>
      <c r="I3682">
        <v>5374.3959999999997</v>
      </c>
      <c r="J3682">
        <v>5297.3540000000003</v>
      </c>
      <c r="K3682">
        <v>5288.7049999999999</v>
      </c>
      <c r="L3682">
        <v>5294.3010000000004</v>
      </c>
      <c r="M3682">
        <v>5304.2929999999997</v>
      </c>
      <c r="N3682">
        <v>5313.3069999999998</v>
      </c>
      <c r="O3682">
        <v>5319.0069999999996</v>
      </c>
      <c r="P3682">
        <v>5318.0720000000001</v>
      </c>
      <c r="Q3682">
        <v>5317.9949999999999</v>
      </c>
      <c r="R3682">
        <v>5320.22</v>
      </c>
      <c r="S3682">
        <v>5320.8289999999997</v>
      </c>
      <c r="T3682">
        <v>5320.3729999999996</v>
      </c>
      <c r="U3682">
        <v>5322.6379999999999</v>
      </c>
      <c r="V3682">
        <v>5333.701</v>
      </c>
      <c r="W3682">
        <v>5345.97</v>
      </c>
      <c r="X3682">
        <v>5357.7939999999999</v>
      </c>
      <c r="Y3682">
        <v>5372.0079999999998</v>
      </c>
      <c r="Z3682">
        <v>5394.4549999999999</v>
      </c>
      <c r="AA3682">
        <v>5417.81</v>
      </c>
      <c r="AB3682">
        <v>5443.3770000000004</v>
      </c>
      <c r="AC3682">
        <v>5475.3670000000002</v>
      </c>
      <c r="AD3682">
        <v>5506.9740000000002</v>
      </c>
      <c r="AE3682">
        <v>5538.1809999999996</v>
      </c>
      <c r="AF3682">
        <v>5569.2790000000005</v>
      </c>
      <c r="AG3682">
        <v>5599.8029999999999</v>
      </c>
      <c r="AH3682">
        <v>5630.0360000000001</v>
      </c>
      <c r="AI3682">
        <v>5660.1409999999996</v>
      </c>
      <c r="AJ3682" t="s">
        <v>29</v>
      </c>
      <c r="AK3682" t="s">
        <v>30</v>
      </c>
    </row>
    <row r="3683" spans="1:38" x14ac:dyDescent="0.35">
      <c r="A3683" t="s">
        <v>74</v>
      </c>
      <c r="B3683" t="s">
        <v>76</v>
      </c>
      <c r="C3683" t="s">
        <v>31</v>
      </c>
      <c r="D3683">
        <v>427768.283</v>
      </c>
      <c r="E3683">
        <v>426216.84299999999</v>
      </c>
      <c r="F3683">
        <v>413282.51799999998</v>
      </c>
      <c r="G3683">
        <v>397585.98599999998</v>
      </c>
      <c r="H3683">
        <v>384690.79100000003</v>
      </c>
      <c r="I3683">
        <v>375531.00400000002</v>
      </c>
      <c r="J3683">
        <v>369699.99699999997</v>
      </c>
      <c r="K3683">
        <v>368085.98700000002</v>
      </c>
      <c r="L3683">
        <v>367321.60200000001</v>
      </c>
      <c r="M3683">
        <v>366825.82</v>
      </c>
      <c r="N3683">
        <v>366279.42099999997</v>
      </c>
      <c r="O3683">
        <v>365539.25699999998</v>
      </c>
      <c r="P3683">
        <v>364392.10800000001</v>
      </c>
      <c r="Q3683">
        <v>363288.114</v>
      </c>
      <c r="R3683">
        <v>362322.66800000001</v>
      </c>
      <c r="S3683">
        <v>361265.28600000002</v>
      </c>
      <c r="T3683">
        <v>360144.962</v>
      </c>
      <c r="U3683">
        <v>359022.89199999999</v>
      </c>
      <c r="V3683">
        <v>358820.80499999999</v>
      </c>
      <c r="W3683">
        <v>358698.74599999998</v>
      </c>
      <c r="X3683">
        <v>358544.18900000001</v>
      </c>
      <c r="Y3683">
        <v>358543.12599999999</v>
      </c>
      <c r="Z3683">
        <v>359057.783</v>
      </c>
      <c r="AA3683">
        <v>359627.55699999997</v>
      </c>
      <c r="AB3683">
        <v>360333.24599999998</v>
      </c>
      <c r="AC3683">
        <v>361429.88500000001</v>
      </c>
      <c r="AD3683">
        <v>362500.83299999998</v>
      </c>
      <c r="AE3683">
        <v>363566.592</v>
      </c>
      <c r="AF3683">
        <v>364642.63500000001</v>
      </c>
      <c r="AG3683">
        <v>365682.87800000003</v>
      </c>
      <c r="AH3683">
        <v>366708.97899999999</v>
      </c>
      <c r="AI3683">
        <v>367730.14500000002</v>
      </c>
      <c r="AJ3683" t="s">
        <v>31</v>
      </c>
      <c r="AK3683" t="s">
        <v>24</v>
      </c>
    </row>
    <row r="3684" spans="1:38" x14ac:dyDescent="0.35">
      <c r="A3684" t="s">
        <v>74</v>
      </c>
      <c r="B3684" t="s">
        <v>76</v>
      </c>
      <c r="C3684" t="s">
        <v>32</v>
      </c>
      <c r="D3684">
        <v>642672.60499999998</v>
      </c>
      <c r="E3684">
        <v>643343.82200000004</v>
      </c>
      <c r="F3684">
        <v>623107.62399999995</v>
      </c>
      <c r="G3684">
        <v>598332.12899999996</v>
      </c>
      <c r="H3684">
        <v>578005.88300000003</v>
      </c>
      <c r="I3684">
        <v>563609.80200000003</v>
      </c>
      <c r="J3684">
        <v>554517.24800000002</v>
      </c>
      <c r="K3684">
        <v>552147.27800000005</v>
      </c>
      <c r="L3684">
        <v>551158.86100000003</v>
      </c>
      <c r="M3684">
        <v>550610.14500000002</v>
      </c>
      <c r="N3684">
        <v>549979.23699999996</v>
      </c>
      <c r="O3684">
        <v>549040.96600000001</v>
      </c>
      <c r="P3684">
        <v>547459.33799999999</v>
      </c>
      <c r="Q3684">
        <v>545967.14399999997</v>
      </c>
      <c r="R3684">
        <v>544708.103</v>
      </c>
      <c r="S3684">
        <v>543309.07200000004</v>
      </c>
      <c r="T3684">
        <v>541817.57499999995</v>
      </c>
      <c r="U3684">
        <v>540422.23400000005</v>
      </c>
      <c r="V3684">
        <v>540199.48899999994</v>
      </c>
      <c r="W3684">
        <v>540103.68500000006</v>
      </c>
      <c r="X3684">
        <v>539963.071</v>
      </c>
      <c r="Y3684">
        <v>540062.125</v>
      </c>
      <c r="Z3684">
        <v>540978.83499999996</v>
      </c>
      <c r="AA3684">
        <v>541976.71</v>
      </c>
      <c r="AB3684">
        <v>543193.90500000003</v>
      </c>
      <c r="AC3684">
        <v>545047.33700000006</v>
      </c>
      <c r="AD3684">
        <v>546871.48499999999</v>
      </c>
      <c r="AE3684">
        <v>548668.61800000002</v>
      </c>
      <c r="AF3684">
        <v>550473.80799999996</v>
      </c>
      <c r="AG3684">
        <v>552215.647</v>
      </c>
      <c r="AH3684">
        <v>553933.64199999999</v>
      </c>
      <c r="AI3684">
        <v>555640.772</v>
      </c>
      <c r="AJ3684" t="s">
        <v>32</v>
      </c>
      <c r="AK3684" t="s">
        <v>8</v>
      </c>
    </row>
    <row r="3685" spans="1:38" x14ac:dyDescent="0.35">
      <c r="A3685" t="s">
        <v>74</v>
      </c>
      <c r="B3685" t="s">
        <v>76</v>
      </c>
      <c r="C3685" t="s">
        <v>33</v>
      </c>
      <c r="D3685">
        <v>1317367.9539999999</v>
      </c>
      <c r="E3685">
        <v>1316862.7960000001</v>
      </c>
      <c r="F3685">
        <v>1279825.3670000001</v>
      </c>
      <c r="G3685">
        <v>1235387.9080000001</v>
      </c>
      <c r="H3685">
        <v>1198894.03</v>
      </c>
      <c r="I3685">
        <v>1173014.4709999999</v>
      </c>
      <c r="J3685">
        <v>1156537.865</v>
      </c>
      <c r="K3685">
        <v>1151970.452</v>
      </c>
      <c r="L3685">
        <v>1149709.5349999999</v>
      </c>
      <c r="M3685">
        <v>1148162.32</v>
      </c>
      <c r="N3685">
        <v>1146468.4040000001</v>
      </c>
      <c r="O3685">
        <v>1144212.638</v>
      </c>
      <c r="P3685">
        <v>1140778.6769999999</v>
      </c>
      <c r="Q3685">
        <v>1137389.5589999999</v>
      </c>
      <c r="R3685">
        <v>1134342.3330000001</v>
      </c>
      <c r="S3685">
        <v>1131003.0360000001</v>
      </c>
      <c r="T3685">
        <v>1127449.1880000001</v>
      </c>
      <c r="U3685">
        <v>1123552.7579999999</v>
      </c>
      <c r="V3685">
        <v>1123232.8219999999</v>
      </c>
      <c r="W3685">
        <v>1123137.2679999999</v>
      </c>
      <c r="X3685">
        <v>1122921.716</v>
      </c>
      <c r="Y3685">
        <v>1123153.7960000001</v>
      </c>
      <c r="Z3685">
        <v>1124858.669</v>
      </c>
      <c r="AA3685">
        <v>1126739.3740000001</v>
      </c>
      <c r="AB3685">
        <v>1128992.926</v>
      </c>
      <c r="AC3685">
        <v>1132306.8089999999</v>
      </c>
      <c r="AD3685">
        <v>1135503.9820000001</v>
      </c>
      <c r="AE3685">
        <v>1138747.7779999999</v>
      </c>
      <c r="AF3685">
        <v>1142046.4040000001</v>
      </c>
      <c r="AG3685">
        <v>1145262.6310000001</v>
      </c>
      <c r="AH3685">
        <v>1148440.3859999999</v>
      </c>
      <c r="AI3685">
        <v>1151611.8289999999</v>
      </c>
      <c r="AJ3685" t="s">
        <v>33</v>
      </c>
      <c r="AK3685" t="s">
        <v>8</v>
      </c>
    </row>
    <row r="3686" spans="1:38" x14ac:dyDescent="0.35">
      <c r="A3686" t="s">
        <v>74</v>
      </c>
      <c r="B3686" t="s">
        <v>76</v>
      </c>
      <c r="C3686" t="s">
        <v>34</v>
      </c>
      <c r="D3686">
        <v>211702.269</v>
      </c>
      <c r="E3686">
        <v>211088.448</v>
      </c>
      <c r="F3686">
        <v>204357.81899999999</v>
      </c>
      <c r="G3686">
        <v>196104.533</v>
      </c>
      <c r="H3686">
        <v>189331.359</v>
      </c>
      <c r="I3686">
        <v>184530.58199999999</v>
      </c>
      <c r="J3686">
        <v>181495.52900000001</v>
      </c>
      <c r="K3686">
        <v>180698.95300000001</v>
      </c>
      <c r="L3686">
        <v>180365.14499999999</v>
      </c>
      <c r="M3686">
        <v>180179.139</v>
      </c>
      <c r="N3686">
        <v>179966.016</v>
      </c>
      <c r="O3686">
        <v>179651.06299999999</v>
      </c>
      <c r="P3686">
        <v>179122.80799999999</v>
      </c>
      <c r="Q3686">
        <v>178626.66399999999</v>
      </c>
      <c r="R3686">
        <v>178209.75700000001</v>
      </c>
      <c r="S3686">
        <v>177747.299</v>
      </c>
      <c r="T3686">
        <v>177255.27900000001</v>
      </c>
      <c r="U3686">
        <v>176806.06700000001</v>
      </c>
      <c r="V3686">
        <v>176718.20499999999</v>
      </c>
      <c r="W3686">
        <v>176672.69699999999</v>
      </c>
      <c r="X3686">
        <v>176613.14499999999</v>
      </c>
      <c r="Y3686">
        <v>176633.07500000001</v>
      </c>
      <c r="Z3686">
        <v>176924.981</v>
      </c>
      <c r="AA3686">
        <v>177243.45800000001</v>
      </c>
      <c r="AB3686">
        <v>177635.41</v>
      </c>
      <c r="AC3686">
        <v>178240.74799999999</v>
      </c>
      <c r="AD3686">
        <v>178837.73199999999</v>
      </c>
      <c r="AE3686">
        <v>179423.924</v>
      </c>
      <c r="AF3686">
        <v>180012.02</v>
      </c>
      <c r="AG3686">
        <v>180578.57</v>
      </c>
      <c r="AH3686">
        <v>181137.18700000001</v>
      </c>
      <c r="AI3686">
        <v>181692.02799999999</v>
      </c>
      <c r="AJ3686" t="s">
        <v>34</v>
      </c>
      <c r="AK3686" t="s">
        <v>19</v>
      </c>
    </row>
    <row r="3687" spans="1:38" x14ac:dyDescent="0.35">
      <c r="A3687" t="s">
        <v>74</v>
      </c>
      <c r="B3687" t="s">
        <v>76</v>
      </c>
      <c r="C3687" t="s">
        <v>35</v>
      </c>
      <c r="D3687">
        <v>464049.93400000001</v>
      </c>
      <c r="E3687">
        <v>464268.7</v>
      </c>
      <c r="F3687">
        <v>451309.15399999998</v>
      </c>
      <c r="G3687">
        <v>435808.22200000001</v>
      </c>
      <c r="H3687">
        <v>423070.652</v>
      </c>
      <c r="I3687">
        <v>414024.61099999998</v>
      </c>
      <c r="J3687">
        <v>408244.761</v>
      </c>
      <c r="K3687">
        <v>406599.80200000003</v>
      </c>
      <c r="L3687">
        <v>405750.59399999998</v>
      </c>
      <c r="M3687">
        <v>405147.08199999999</v>
      </c>
      <c r="N3687">
        <v>404493.20600000001</v>
      </c>
      <c r="O3687">
        <v>403644.22399999999</v>
      </c>
      <c r="P3687">
        <v>402385.59899999999</v>
      </c>
      <c r="Q3687">
        <v>401138.75799999997</v>
      </c>
      <c r="R3687">
        <v>400008.467</v>
      </c>
      <c r="S3687">
        <v>398775.77</v>
      </c>
      <c r="T3687">
        <v>397467.38900000002</v>
      </c>
      <c r="U3687">
        <v>396022.84100000001</v>
      </c>
      <c r="V3687">
        <v>395875.02399999998</v>
      </c>
      <c r="W3687">
        <v>395805.30499999999</v>
      </c>
      <c r="X3687">
        <v>395692.80099999998</v>
      </c>
      <c r="Y3687">
        <v>395736.75400000002</v>
      </c>
      <c r="Z3687">
        <v>396292.54300000001</v>
      </c>
      <c r="AA3687">
        <v>396910.92599999998</v>
      </c>
      <c r="AB3687">
        <v>397658.21399999998</v>
      </c>
      <c r="AC3687">
        <v>398770.72399999999</v>
      </c>
      <c r="AD3687">
        <v>399840.45899999997</v>
      </c>
      <c r="AE3687">
        <v>400930.03700000001</v>
      </c>
      <c r="AF3687">
        <v>402040.14299999998</v>
      </c>
      <c r="AG3687">
        <v>403123.11300000001</v>
      </c>
      <c r="AH3687">
        <v>404193.04300000001</v>
      </c>
      <c r="AI3687">
        <v>405261.45600000001</v>
      </c>
      <c r="AJ3687" t="s">
        <v>35</v>
      </c>
      <c r="AK3687" t="s">
        <v>15</v>
      </c>
    </row>
    <row r="3688" spans="1:38" x14ac:dyDescent="0.35">
      <c r="A3688" t="s">
        <v>74</v>
      </c>
      <c r="B3688" t="s">
        <v>76</v>
      </c>
      <c r="C3688" t="s">
        <v>36</v>
      </c>
      <c r="D3688">
        <v>26789.517</v>
      </c>
      <c r="E3688">
        <v>26763.485000000001</v>
      </c>
      <c r="F3688">
        <v>26051.181</v>
      </c>
      <c r="G3688">
        <v>25205.958999999999</v>
      </c>
      <c r="H3688">
        <v>24511.545999999998</v>
      </c>
      <c r="I3688">
        <v>24018.87</v>
      </c>
      <c r="J3688">
        <v>23703.94</v>
      </c>
      <c r="K3688">
        <v>23613.975999999999</v>
      </c>
      <c r="L3688">
        <v>23566.077000000001</v>
      </c>
      <c r="M3688">
        <v>23530.953000000001</v>
      </c>
      <c r="N3688">
        <v>23493.044999999998</v>
      </c>
      <c r="O3688">
        <v>23444.333999999999</v>
      </c>
      <c r="P3688">
        <v>23372.960999999999</v>
      </c>
      <c r="Q3688">
        <v>23301.212</v>
      </c>
      <c r="R3688">
        <v>23235.151999999998</v>
      </c>
      <c r="S3688">
        <v>23163.097000000002</v>
      </c>
      <c r="T3688">
        <v>23086.44</v>
      </c>
      <c r="U3688">
        <v>22997.894</v>
      </c>
      <c r="V3688">
        <v>22992.888999999999</v>
      </c>
      <c r="W3688">
        <v>22992.115000000002</v>
      </c>
      <c r="X3688">
        <v>22988.642</v>
      </c>
      <c r="Y3688">
        <v>22993.868999999999</v>
      </c>
      <c r="Z3688">
        <v>23027.157999999999</v>
      </c>
      <c r="AA3688">
        <v>23064.12</v>
      </c>
      <c r="AB3688">
        <v>23107.95</v>
      </c>
      <c r="AC3688">
        <v>23171.063999999998</v>
      </c>
      <c r="AD3688">
        <v>23231.266</v>
      </c>
      <c r="AE3688">
        <v>23293.364000000001</v>
      </c>
      <c r="AF3688">
        <v>23356.921999999999</v>
      </c>
      <c r="AG3688">
        <v>23419.255000000001</v>
      </c>
      <c r="AH3688">
        <v>23480.901000000002</v>
      </c>
      <c r="AI3688">
        <v>23542.565999999999</v>
      </c>
      <c r="AJ3688" t="s">
        <v>36</v>
      </c>
      <c r="AK3688" t="s">
        <v>11</v>
      </c>
      <c r="AL3688" t="s">
        <v>9</v>
      </c>
    </row>
    <row r="3689" spans="1:38" x14ac:dyDescent="0.35">
      <c r="A3689" t="s">
        <v>74</v>
      </c>
      <c r="B3689" t="s">
        <v>76</v>
      </c>
      <c r="C3689" t="s">
        <v>37</v>
      </c>
      <c r="D3689">
        <v>230560.01</v>
      </c>
      <c r="E3689">
        <v>229759.02600000001</v>
      </c>
      <c r="F3689">
        <v>222418.35200000001</v>
      </c>
      <c r="G3689">
        <v>213398.98</v>
      </c>
      <c r="H3689">
        <v>206003.304</v>
      </c>
      <c r="I3689">
        <v>200771.15100000001</v>
      </c>
      <c r="J3689">
        <v>197476.73</v>
      </c>
      <c r="K3689">
        <v>196638.916</v>
      </c>
      <c r="L3689">
        <v>196310.049</v>
      </c>
      <c r="M3689">
        <v>196143.579</v>
      </c>
      <c r="N3689">
        <v>195946.94399999999</v>
      </c>
      <c r="O3689">
        <v>195638.24100000001</v>
      </c>
      <c r="P3689">
        <v>195095.356</v>
      </c>
      <c r="Q3689">
        <v>194588.226</v>
      </c>
      <c r="R3689">
        <v>194168.19399999999</v>
      </c>
      <c r="S3689">
        <v>193698.00399999999</v>
      </c>
      <c r="T3689">
        <v>193195.28099999999</v>
      </c>
      <c r="U3689">
        <v>192743.81299999999</v>
      </c>
      <c r="V3689">
        <v>192675.99600000001</v>
      </c>
      <c r="W3689">
        <v>192654.48300000001</v>
      </c>
      <c r="X3689">
        <v>192617.71</v>
      </c>
      <c r="Y3689">
        <v>192667.84</v>
      </c>
      <c r="Z3689">
        <v>193016.10399999999</v>
      </c>
      <c r="AA3689">
        <v>193393.22700000001</v>
      </c>
      <c r="AB3689">
        <v>193850.94899999999</v>
      </c>
      <c r="AC3689">
        <v>194543.08499999999</v>
      </c>
      <c r="AD3689">
        <v>195226.24299999999</v>
      </c>
      <c r="AE3689">
        <v>195896.76699999999</v>
      </c>
      <c r="AF3689">
        <v>196568.91</v>
      </c>
      <c r="AG3689">
        <v>197217.141</v>
      </c>
      <c r="AH3689">
        <v>197856.50599999999</v>
      </c>
      <c r="AI3689">
        <v>198491.524</v>
      </c>
      <c r="AJ3689" t="s">
        <v>37</v>
      </c>
      <c r="AK3689" t="s">
        <v>22</v>
      </c>
      <c r="AL3689" t="s">
        <v>24</v>
      </c>
    </row>
    <row r="3690" spans="1:38" x14ac:dyDescent="0.35">
      <c r="A3690" t="s">
        <v>74</v>
      </c>
      <c r="B3690" t="s">
        <v>76</v>
      </c>
      <c r="C3690" t="s">
        <v>38</v>
      </c>
      <c r="D3690">
        <v>245150.81</v>
      </c>
      <c r="E3690">
        <v>245066.856</v>
      </c>
      <c r="F3690">
        <v>237094.33300000001</v>
      </c>
      <c r="G3690">
        <v>227224.573</v>
      </c>
      <c r="H3690">
        <v>219150.34299999999</v>
      </c>
      <c r="I3690">
        <v>213467.321</v>
      </c>
      <c r="J3690">
        <v>209931.13500000001</v>
      </c>
      <c r="K3690">
        <v>209117.016</v>
      </c>
      <c r="L3690">
        <v>208873.497</v>
      </c>
      <c r="M3690">
        <v>208811.989</v>
      </c>
      <c r="N3690">
        <v>208716.18299999999</v>
      </c>
      <c r="O3690">
        <v>208495.66399999999</v>
      </c>
      <c r="P3690">
        <v>208016.47399999999</v>
      </c>
      <c r="Q3690">
        <v>207580.98499999999</v>
      </c>
      <c r="R3690">
        <v>207244.36</v>
      </c>
      <c r="S3690">
        <v>206852.65400000001</v>
      </c>
      <c r="T3690">
        <v>206426.06</v>
      </c>
      <c r="U3690">
        <v>206087.02600000001</v>
      </c>
      <c r="V3690">
        <v>206095.231</v>
      </c>
      <c r="W3690">
        <v>206154.21400000001</v>
      </c>
      <c r="X3690">
        <v>206197.889</v>
      </c>
      <c r="Y3690">
        <v>206336.679</v>
      </c>
      <c r="Z3690">
        <v>206804.55900000001</v>
      </c>
      <c r="AA3690">
        <v>207303.67300000001</v>
      </c>
      <c r="AB3690">
        <v>207892.66</v>
      </c>
      <c r="AC3690">
        <v>208743.97399999999</v>
      </c>
      <c r="AD3690">
        <v>209587.40700000001</v>
      </c>
      <c r="AE3690">
        <v>210412.33600000001</v>
      </c>
      <c r="AF3690">
        <v>211236.315</v>
      </c>
      <c r="AG3690">
        <v>212033.019</v>
      </c>
      <c r="AH3690">
        <v>212819.44399999999</v>
      </c>
      <c r="AI3690">
        <v>213600.44399999999</v>
      </c>
      <c r="AJ3690" t="s">
        <v>38</v>
      </c>
      <c r="AK3690" t="s">
        <v>22</v>
      </c>
      <c r="AL3690" t="s">
        <v>24</v>
      </c>
    </row>
    <row r="3691" spans="1:38" x14ac:dyDescent="0.35">
      <c r="A3691" t="s">
        <v>74</v>
      </c>
      <c r="B3691" t="s">
        <v>76</v>
      </c>
      <c r="C3691" t="s">
        <v>39</v>
      </c>
      <c r="D3691">
        <v>331545.82699999999</v>
      </c>
      <c r="E3691">
        <v>331662.85499999998</v>
      </c>
      <c r="F3691">
        <v>321422.35200000001</v>
      </c>
      <c r="G3691">
        <v>308940.09600000002</v>
      </c>
      <c r="H3691">
        <v>298693.245</v>
      </c>
      <c r="I3691">
        <v>291426.29499999998</v>
      </c>
      <c r="J3691">
        <v>286819.46100000001</v>
      </c>
      <c r="K3691">
        <v>285583.34000000003</v>
      </c>
      <c r="L3691">
        <v>285033.01299999998</v>
      </c>
      <c r="M3691">
        <v>284700.16100000002</v>
      </c>
      <c r="N3691">
        <v>284326.38900000002</v>
      </c>
      <c r="O3691">
        <v>283798.04300000001</v>
      </c>
      <c r="P3691">
        <v>282945.68699999998</v>
      </c>
      <c r="Q3691">
        <v>282132.86</v>
      </c>
      <c r="R3691">
        <v>281433.71100000001</v>
      </c>
      <c r="S3691">
        <v>280662.61900000001</v>
      </c>
      <c r="T3691">
        <v>279843.071</v>
      </c>
      <c r="U3691">
        <v>279046.33899999998</v>
      </c>
      <c r="V3691">
        <v>278912.30499999999</v>
      </c>
      <c r="W3691">
        <v>278842.03899999999</v>
      </c>
      <c r="X3691">
        <v>278747.48599999998</v>
      </c>
      <c r="Y3691">
        <v>278774.32199999999</v>
      </c>
      <c r="Z3691">
        <v>279212.13500000001</v>
      </c>
      <c r="AA3691">
        <v>279692.28999999998</v>
      </c>
      <c r="AB3691">
        <v>280281.65299999999</v>
      </c>
      <c r="AC3691">
        <v>281186.54599999997</v>
      </c>
      <c r="AD3691">
        <v>282073.701</v>
      </c>
      <c r="AE3691">
        <v>282952.06199999998</v>
      </c>
      <c r="AF3691">
        <v>283836.54800000001</v>
      </c>
      <c r="AG3691">
        <v>284690.83500000002</v>
      </c>
      <c r="AH3691">
        <v>285533.44699999999</v>
      </c>
      <c r="AI3691">
        <v>286371.33</v>
      </c>
      <c r="AJ3691" t="s">
        <v>39</v>
      </c>
      <c r="AK3691" t="s">
        <v>15</v>
      </c>
    </row>
    <row r="3692" spans="1:38" x14ac:dyDescent="0.35">
      <c r="A3692" t="s">
        <v>74</v>
      </c>
      <c r="B3692" t="s">
        <v>76</v>
      </c>
      <c r="C3692" t="s">
        <v>40</v>
      </c>
      <c r="D3692">
        <v>483290.97899999999</v>
      </c>
      <c r="E3692">
        <v>482788.54100000003</v>
      </c>
      <c r="F3692">
        <v>467565.39199999999</v>
      </c>
      <c r="G3692">
        <v>448750.60800000001</v>
      </c>
      <c r="H3692">
        <v>433384.04</v>
      </c>
      <c r="I3692">
        <v>422610.14799999999</v>
      </c>
      <c r="J3692">
        <v>415952.75</v>
      </c>
      <c r="K3692">
        <v>414512.48599999998</v>
      </c>
      <c r="L3692">
        <v>414153.83299999998</v>
      </c>
      <c r="M3692">
        <v>414136.78399999999</v>
      </c>
      <c r="N3692">
        <v>414052.41100000002</v>
      </c>
      <c r="O3692">
        <v>413725.45799999998</v>
      </c>
      <c r="P3692">
        <v>412898.11800000002</v>
      </c>
      <c r="Q3692">
        <v>412142.79700000002</v>
      </c>
      <c r="R3692">
        <v>411569.12699999998</v>
      </c>
      <c r="S3692">
        <v>410883.63099999999</v>
      </c>
      <c r="T3692">
        <v>410124.95199999999</v>
      </c>
      <c r="U3692">
        <v>409499.95799999998</v>
      </c>
      <c r="V3692">
        <v>409657.68300000002</v>
      </c>
      <c r="W3692">
        <v>409911.83299999998</v>
      </c>
      <c r="X3692">
        <v>410132.74800000002</v>
      </c>
      <c r="Y3692">
        <v>410537.69400000002</v>
      </c>
      <c r="Z3692">
        <v>411574.609</v>
      </c>
      <c r="AA3692">
        <v>412675.26799999998</v>
      </c>
      <c r="AB3692">
        <v>413946.29700000002</v>
      </c>
      <c r="AC3692">
        <v>415712.64500000002</v>
      </c>
      <c r="AD3692">
        <v>417456.55800000002</v>
      </c>
      <c r="AE3692">
        <v>419173.114</v>
      </c>
      <c r="AF3692">
        <v>420889.99900000001</v>
      </c>
      <c r="AG3692">
        <v>422558.21500000003</v>
      </c>
      <c r="AH3692">
        <v>424206.58299999998</v>
      </c>
      <c r="AI3692">
        <v>425845.647</v>
      </c>
      <c r="AJ3692" t="s">
        <v>40</v>
      </c>
      <c r="AK3692" t="s">
        <v>15</v>
      </c>
    </row>
    <row r="3693" spans="1:38" x14ac:dyDescent="0.35">
      <c r="A3693" t="s">
        <v>74</v>
      </c>
      <c r="B3693" t="s">
        <v>76</v>
      </c>
      <c r="C3693" t="s">
        <v>41</v>
      </c>
      <c r="D3693">
        <v>27744.666000000001</v>
      </c>
      <c r="E3693">
        <v>27678.946</v>
      </c>
      <c r="F3693">
        <v>26756.609</v>
      </c>
      <c r="G3693">
        <v>25611.457999999999</v>
      </c>
      <c r="H3693">
        <v>24674.803</v>
      </c>
      <c r="I3693">
        <v>24015.489000000001</v>
      </c>
      <c r="J3693">
        <v>23605.474999999999</v>
      </c>
      <c r="K3693">
        <v>23511.435000000001</v>
      </c>
      <c r="L3693">
        <v>23484.234</v>
      </c>
      <c r="M3693">
        <v>23478.44</v>
      </c>
      <c r="N3693">
        <v>23468.674999999999</v>
      </c>
      <c r="O3693">
        <v>23444.527999999998</v>
      </c>
      <c r="P3693">
        <v>23390.558000000001</v>
      </c>
      <c r="Q3693">
        <v>23342.152999999998</v>
      </c>
      <c r="R3693">
        <v>23305.519</v>
      </c>
      <c r="S3693">
        <v>23262.694</v>
      </c>
      <c r="T3693">
        <v>23216.043000000001</v>
      </c>
      <c r="U3693">
        <v>23181.591</v>
      </c>
      <c r="V3693">
        <v>23181.183000000001</v>
      </c>
      <c r="W3693">
        <v>23186.675999999999</v>
      </c>
      <c r="X3693">
        <v>23190.578000000001</v>
      </c>
      <c r="Y3693">
        <v>23205.411</v>
      </c>
      <c r="Z3693">
        <v>23258.262999999999</v>
      </c>
      <c r="AA3693">
        <v>23314.59</v>
      </c>
      <c r="AB3693">
        <v>23381.383999999998</v>
      </c>
      <c r="AC3693">
        <v>23478.815999999999</v>
      </c>
      <c r="AD3693">
        <v>23575.593000000001</v>
      </c>
      <c r="AE3693">
        <v>23669.833999999999</v>
      </c>
      <c r="AF3693">
        <v>23763.8</v>
      </c>
      <c r="AG3693">
        <v>23854.473000000002</v>
      </c>
      <c r="AH3693">
        <v>23943.936000000002</v>
      </c>
      <c r="AI3693">
        <v>24032.710999999999</v>
      </c>
      <c r="AJ3693" t="s">
        <v>41</v>
      </c>
      <c r="AK3693" t="s">
        <v>42</v>
      </c>
    </row>
    <row r="3694" spans="1:38" x14ac:dyDescent="0.35">
      <c r="A3694" t="s">
        <v>74</v>
      </c>
      <c r="B3694" t="s">
        <v>76</v>
      </c>
      <c r="C3694" t="s">
        <v>43</v>
      </c>
      <c r="D3694">
        <v>203215.49900000001</v>
      </c>
      <c r="E3694">
        <v>202353.712</v>
      </c>
      <c r="F3694">
        <v>195667.49900000001</v>
      </c>
      <c r="G3694">
        <v>187405.23800000001</v>
      </c>
      <c r="H3694">
        <v>180633.101</v>
      </c>
      <c r="I3694">
        <v>175845.03700000001</v>
      </c>
      <c r="J3694">
        <v>172838.53400000001</v>
      </c>
      <c r="K3694">
        <v>172091.03400000001</v>
      </c>
      <c r="L3694">
        <v>171818.622</v>
      </c>
      <c r="M3694">
        <v>171698.75899999999</v>
      </c>
      <c r="N3694">
        <v>171551.19500000001</v>
      </c>
      <c r="O3694">
        <v>171301.386</v>
      </c>
      <c r="P3694">
        <v>170838.14799999999</v>
      </c>
      <c r="Q3694">
        <v>170413.408</v>
      </c>
      <c r="R3694">
        <v>170072.29500000001</v>
      </c>
      <c r="S3694">
        <v>169687.18799999999</v>
      </c>
      <c r="T3694">
        <v>169274.67199999999</v>
      </c>
      <c r="U3694">
        <v>168935.929</v>
      </c>
      <c r="V3694">
        <v>168874.01199999999</v>
      </c>
      <c r="W3694">
        <v>168854.67300000001</v>
      </c>
      <c r="X3694">
        <v>168823.34700000001</v>
      </c>
      <c r="Y3694">
        <v>168870.80100000001</v>
      </c>
      <c r="Z3694">
        <v>169191.17800000001</v>
      </c>
      <c r="AA3694">
        <v>169536.61900000001</v>
      </c>
      <c r="AB3694">
        <v>169956.96799999999</v>
      </c>
      <c r="AC3694">
        <v>170596.182</v>
      </c>
      <c r="AD3694">
        <v>171230.329</v>
      </c>
      <c r="AE3694">
        <v>171848.133</v>
      </c>
      <c r="AF3694">
        <v>172465.30900000001</v>
      </c>
      <c r="AG3694">
        <v>173059.11300000001</v>
      </c>
      <c r="AH3694">
        <v>173644.56700000001</v>
      </c>
      <c r="AI3694">
        <v>174225.41399999999</v>
      </c>
      <c r="AJ3694" t="s">
        <v>43</v>
      </c>
      <c r="AK3694" t="s">
        <v>19</v>
      </c>
    </row>
    <row r="3695" spans="1:38" x14ac:dyDescent="0.35">
      <c r="A3695" t="s">
        <v>74</v>
      </c>
      <c r="B3695" t="s">
        <v>76</v>
      </c>
      <c r="C3695" t="s">
        <v>44</v>
      </c>
      <c r="D3695">
        <v>76204.256999999998</v>
      </c>
      <c r="E3695">
        <v>75784.096999999994</v>
      </c>
      <c r="F3695">
        <v>73349.173999999999</v>
      </c>
      <c r="G3695">
        <v>70320.585000000006</v>
      </c>
      <c r="H3695">
        <v>67854.269</v>
      </c>
      <c r="I3695">
        <v>66134.963000000003</v>
      </c>
      <c r="J3695">
        <v>65086.076999999997</v>
      </c>
      <c r="K3695">
        <v>64885.741999999998</v>
      </c>
      <c r="L3695">
        <v>64863.097999999998</v>
      </c>
      <c r="M3695">
        <v>64896.447999999997</v>
      </c>
      <c r="N3695">
        <v>64918.535000000003</v>
      </c>
      <c r="O3695">
        <v>64901.012999999999</v>
      </c>
      <c r="P3695">
        <v>64802.478999999999</v>
      </c>
      <c r="Q3695">
        <v>64716.641000000003</v>
      </c>
      <c r="R3695">
        <v>64660.767999999996</v>
      </c>
      <c r="S3695">
        <v>64586.754999999997</v>
      </c>
      <c r="T3695">
        <v>64501.042999999998</v>
      </c>
      <c r="U3695">
        <v>64444.864999999998</v>
      </c>
      <c r="V3695">
        <v>64495.580999999998</v>
      </c>
      <c r="W3695">
        <v>64561.822</v>
      </c>
      <c r="X3695">
        <v>64623.125999999997</v>
      </c>
      <c r="Y3695">
        <v>64713.957000000002</v>
      </c>
      <c r="Z3695">
        <v>64906.652000000002</v>
      </c>
      <c r="AA3695">
        <v>65109.508000000002</v>
      </c>
      <c r="AB3695">
        <v>65339.978000000003</v>
      </c>
      <c r="AC3695">
        <v>65650.892999999996</v>
      </c>
      <c r="AD3695">
        <v>65958.452000000005</v>
      </c>
      <c r="AE3695">
        <v>66260.481</v>
      </c>
      <c r="AF3695">
        <v>66561.801000000007</v>
      </c>
      <c r="AG3695">
        <v>66855.081999999995</v>
      </c>
      <c r="AH3695">
        <v>67144.971999999994</v>
      </c>
      <c r="AI3695">
        <v>67433.168000000005</v>
      </c>
      <c r="AJ3695" t="s">
        <v>44</v>
      </c>
      <c r="AK3695" t="s">
        <v>17</v>
      </c>
    </row>
    <row r="3696" spans="1:38" x14ac:dyDescent="0.35">
      <c r="A3696" t="s">
        <v>74</v>
      </c>
      <c r="B3696" t="s">
        <v>76</v>
      </c>
      <c r="C3696" t="s">
        <v>45</v>
      </c>
      <c r="D3696">
        <v>350730.97600000002</v>
      </c>
      <c r="E3696">
        <v>350244.22200000001</v>
      </c>
      <c r="F3696">
        <v>339102.19400000002</v>
      </c>
      <c r="G3696">
        <v>325415.78000000003</v>
      </c>
      <c r="H3696">
        <v>314192.53499999997</v>
      </c>
      <c r="I3696">
        <v>306252.96299999999</v>
      </c>
      <c r="J3696">
        <v>301254.228</v>
      </c>
      <c r="K3696">
        <v>299984.81900000002</v>
      </c>
      <c r="L3696">
        <v>299486.93300000002</v>
      </c>
      <c r="M3696">
        <v>299235.098</v>
      </c>
      <c r="N3696">
        <v>298937.44500000001</v>
      </c>
      <c r="O3696">
        <v>298469.43099999998</v>
      </c>
      <c r="P3696">
        <v>297645.38199999998</v>
      </c>
      <c r="Q3696">
        <v>296874.71500000003</v>
      </c>
      <c r="R3696">
        <v>296235.815</v>
      </c>
      <c r="S3696">
        <v>295520.37099999998</v>
      </c>
      <c r="T3696">
        <v>294755.13099999999</v>
      </c>
      <c r="U3696">
        <v>294064.47399999999</v>
      </c>
      <c r="V3696">
        <v>293967.09299999999</v>
      </c>
      <c r="W3696">
        <v>293939.97600000002</v>
      </c>
      <c r="X3696">
        <v>293889.30699999997</v>
      </c>
      <c r="Y3696">
        <v>293970.80900000001</v>
      </c>
      <c r="Z3696">
        <v>294505.60200000001</v>
      </c>
      <c r="AA3696">
        <v>295084.51400000002</v>
      </c>
      <c r="AB3696">
        <v>295785.86</v>
      </c>
      <c r="AC3696">
        <v>296843.21500000003</v>
      </c>
      <c r="AD3696">
        <v>297886.59000000003</v>
      </c>
      <c r="AE3696">
        <v>298911.40999999997</v>
      </c>
      <c r="AF3696">
        <v>299938.97100000002</v>
      </c>
      <c r="AG3696">
        <v>300930.429</v>
      </c>
      <c r="AH3696">
        <v>301908.46000000002</v>
      </c>
      <c r="AI3696">
        <v>302880.01500000001</v>
      </c>
      <c r="AJ3696" t="s">
        <v>45</v>
      </c>
      <c r="AK3696" t="s">
        <v>9</v>
      </c>
    </row>
    <row r="3697" spans="1:38" x14ac:dyDescent="0.35">
      <c r="A3697" t="s">
        <v>74</v>
      </c>
      <c r="B3697" t="s">
        <v>76</v>
      </c>
      <c r="C3697" t="s">
        <v>46</v>
      </c>
      <c r="D3697">
        <v>84652.141000000003</v>
      </c>
      <c r="E3697">
        <v>84642.07</v>
      </c>
      <c r="F3697">
        <v>81859.646999999997</v>
      </c>
      <c r="G3697">
        <v>78404.725999999995</v>
      </c>
      <c r="H3697">
        <v>75581.361000000004</v>
      </c>
      <c r="I3697">
        <v>73598.346999999994</v>
      </c>
      <c r="J3697">
        <v>72370.42</v>
      </c>
      <c r="K3697">
        <v>72099.544999999998</v>
      </c>
      <c r="L3697">
        <v>72030.337</v>
      </c>
      <c r="M3697">
        <v>72025.445000000007</v>
      </c>
      <c r="N3697">
        <v>72008.369000000006</v>
      </c>
      <c r="O3697">
        <v>71947.407999999996</v>
      </c>
      <c r="P3697">
        <v>71795.725999999995</v>
      </c>
      <c r="Q3697">
        <v>71660.062000000005</v>
      </c>
      <c r="R3697">
        <v>71559.501999999993</v>
      </c>
      <c r="S3697">
        <v>71439.683000000005</v>
      </c>
      <c r="T3697">
        <v>71307.8</v>
      </c>
      <c r="U3697">
        <v>71211.289000000004</v>
      </c>
      <c r="V3697">
        <v>71224.869000000006</v>
      </c>
      <c r="W3697">
        <v>71256.229000000007</v>
      </c>
      <c r="X3697">
        <v>71282.490000000005</v>
      </c>
      <c r="Y3697">
        <v>71341.986000000004</v>
      </c>
      <c r="Z3697">
        <v>71516.796000000002</v>
      </c>
      <c r="AA3697">
        <v>71702.452000000005</v>
      </c>
      <c r="AB3697">
        <v>71919.722999999998</v>
      </c>
      <c r="AC3697">
        <v>72229.387000000002</v>
      </c>
      <c r="AD3697">
        <v>72536.551999999996</v>
      </c>
      <c r="AE3697">
        <v>72836.543000000005</v>
      </c>
      <c r="AF3697">
        <v>73135.775999999998</v>
      </c>
      <c r="AG3697">
        <v>73425.315000000002</v>
      </c>
      <c r="AH3697">
        <v>73711.165999999997</v>
      </c>
      <c r="AI3697">
        <v>73995.012000000002</v>
      </c>
      <c r="AJ3697" t="s">
        <v>46</v>
      </c>
      <c r="AK3697" t="s">
        <v>17</v>
      </c>
    </row>
    <row r="3698" spans="1:38" x14ac:dyDescent="0.35">
      <c r="A3698" t="s">
        <v>74</v>
      </c>
      <c r="B3698" t="s">
        <v>76</v>
      </c>
      <c r="C3698" t="s">
        <v>47</v>
      </c>
      <c r="D3698">
        <v>191941.628</v>
      </c>
      <c r="E3698">
        <v>191127.715</v>
      </c>
      <c r="F3698">
        <v>184843.755</v>
      </c>
      <c r="G3698">
        <v>177104.01199999999</v>
      </c>
      <c r="H3698">
        <v>170757.28200000001</v>
      </c>
      <c r="I3698">
        <v>166263.29199999999</v>
      </c>
      <c r="J3698">
        <v>163430.41200000001</v>
      </c>
      <c r="K3698">
        <v>162701.77100000001</v>
      </c>
      <c r="L3698">
        <v>162413.57699999999</v>
      </c>
      <c r="M3698">
        <v>162266.68799999999</v>
      </c>
      <c r="N3698">
        <v>162094.12599999999</v>
      </c>
      <c r="O3698">
        <v>161826.51500000001</v>
      </c>
      <c r="P3698">
        <v>161360.098</v>
      </c>
      <c r="Q3698">
        <v>160928.15400000001</v>
      </c>
      <c r="R3698">
        <v>160573.04199999999</v>
      </c>
      <c r="S3698">
        <v>160176.71299999999</v>
      </c>
      <c r="T3698">
        <v>159754.321</v>
      </c>
      <c r="U3698">
        <v>159389.47700000001</v>
      </c>
      <c r="V3698">
        <v>159308.035</v>
      </c>
      <c r="W3698">
        <v>159266.408</v>
      </c>
      <c r="X3698">
        <v>159213.16699999999</v>
      </c>
      <c r="Y3698">
        <v>159233.497</v>
      </c>
      <c r="Z3698">
        <v>159507.46599999999</v>
      </c>
      <c r="AA3698">
        <v>159804.88</v>
      </c>
      <c r="AB3698">
        <v>160171.46100000001</v>
      </c>
      <c r="AC3698">
        <v>160739.80100000001</v>
      </c>
      <c r="AD3698">
        <v>161302.39999999999</v>
      </c>
      <c r="AE3698">
        <v>161851.36600000001</v>
      </c>
      <c r="AF3698">
        <v>162400.62400000001</v>
      </c>
      <c r="AG3698">
        <v>162928.386</v>
      </c>
      <c r="AH3698">
        <v>163448.435</v>
      </c>
      <c r="AI3698">
        <v>163964.31700000001</v>
      </c>
      <c r="AJ3698" t="s">
        <v>47</v>
      </c>
      <c r="AK3698" t="s">
        <v>17</v>
      </c>
    </row>
    <row r="3699" spans="1:38" x14ac:dyDescent="0.35">
      <c r="A3699" t="s">
        <v>74</v>
      </c>
      <c r="B3699" t="s">
        <v>76</v>
      </c>
      <c r="C3699" t="s">
        <v>48</v>
      </c>
      <c r="D3699">
        <v>128460.878</v>
      </c>
      <c r="E3699">
        <v>128925.38400000001</v>
      </c>
      <c r="F3699">
        <v>124801.86599999999</v>
      </c>
      <c r="G3699">
        <v>119687.584</v>
      </c>
      <c r="H3699">
        <v>115513.518</v>
      </c>
      <c r="I3699">
        <v>112591.205</v>
      </c>
      <c r="J3699">
        <v>110792.317</v>
      </c>
      <c r="K3699">
        <v>110417.27499999999</v>
      </c>
      <c r="L3699">
        <v>110339.56200000001</v>
      </c>
      <c r="M3699">
        <v>110355.92200000001</v>
      </c>
      <c r="N3699">
        <v>110353.814</v>
      </c>
      <c r="O3699">
        <v>110285.58199999999</v>
      </c>
      <c r="P3699">
        <v>110081.258</v>
      </c>
      <c r="Q3699">
        <v>109898.13400000001</v>
      </c>
      <c r="R3699">
        <v>109765.527</v>
      </c>
      <c r="S3699">
        <v>109602.856</v>
      </c>
      <c r="T3699">
        <v>109420.825</v>
      </c>
      <c r="U3699">
        <v>109284.067</v>
      </c>
      <c r="V3699">
        <v>109337.17</v>
      </c>
      <c r="W3699">
        <v>109416.522</v>
      </c>
      <c r="X3699">
        <v>109487.387</v>
      </c>
      <c r="Y3699">
        <v>109608.11500000001</v>
      </c>
      <c r="Z3699">
        <v>109900.90399999999</v>
      </c>
      <c r="AA3699">
        <v>110210.728</v>
      </c>
      <c r="AB3699">
        <v>110567.253</v>
      </c>
      <c r="AC3699">
        <v>111059.85</v>
      </c>
      <c r="AD3699">
        <v>111547.15399999999</v>
      </c>
      <c r="AE3699">
        <v>112025.561</v>
      </c>
      <c r="AF3699">
        <v>112503.319</v>
      </c>
      <c r="AG3699">
        <v>112967.45</v>
      </c>
      <c r="AH3699">
        <v>113426.068</v>
      </c>
      <c r="AI3699">
        <v>113881.958</v>
      </c>
      <c r="AJ3699" t="s">
        <v>48</v>
      </c>
      <c r="AK3699" t="s">
        <v>8</v>
      </c>
      <c r="AL3699" t="s">
        <v>17</v>
      </c>
    </row>
    <row r="3700" spans="1:38" x14ac:dyDescent="0.35">
      <c r="A3700" t="s">
        <v>74</v>
      </c>
      <c r="B3700" t="s">
        <v>76</v>
      </c>
      <c r="C3700" t="s">
        <v>49</v>
      </c>
      <c r="D3700">
        <v>782569.56400000001</v>
      </c>
      <c r="E3700">
        <v>782983.97600000002</v>
      </c>
      <c r="F3700">
        <v>760098.59699999995</v>
      </c>
      <c r="G3700">
        <v>732449.39199999999</v>
      </c>
      <c r="H3700">
        <v>709747.65800000005</v>
      </c>
      <c r="I3700">
        <v>693650.69900000002</v>
      </c>
      <c r="J3700">
        <v>683424.53200000001</v>
      </c>
      <c r="K3700">
        <v>680635.98499999999</v>
      </c>
      <c r="L3700">
        <v>679319.53500000003</v>
      </c>
      <c r="M3700">
        <v>678463.571</v>
      </c>
      <c r="N3700">
        <v>677516.478</v>
      </c>
      <c r="O3700">
        <v>676222.60199999996</v>
      </c>
      <c r="P3700">
        <v>674201.777</v>
      </c>
      <c r="Q3700">
        <v>672234.59299999999</v>
      </c>
      <c r="R3700">
        <v>670497.10900000005</v>
      </c>
      <c r="S3700">
        <v>668587.35400000005</v>
      </c>
      <c r="T3700">
        <v>666555.26</v>
      </c>
      <c r="U3700">
        <v>664425.05599999998</v>
      </c>
      <c r="V3700">
        <v>664192.09499999997</v>
      </c>
      <c r="W3700">
        <v>664099.45400000003</v>
      </c>
      <c r="X3700">
        <v>663941.07799999998</v>
      </c>
      <c r="Y3700">
        <v>664057.18900000001</v>
      </c>
      <c r="Z3700">
        <v>665087.68900000001</v>
      </c>
      <c r="AA3700">
        <v>666220.94900000002</v>
      </c>
      <c r="AB3700">
        <v>667590.66599999997</v>
      </c>
      <c r="AC3700">
        <v>669637.65300000005</v>
      </c>
      <c r="AD3700">
        <v>671626.40500000003</v>
      </c>
      <c r="AE3700">
        <v>673623.098</v>
      </c>
      <c r="AF3700">
        <v>675644.93400000001</v>
      </c>
      <c r="AG3700">
        <v>677608.72199999995</v>
      </c>
      <c r="AH3700">
        <v>679547.70499999996</v>
      </c>
      <c r="AI3700">
        <v>681479.91700000002</v>
      </c>
      <c r="AJ3700" t="s">
        <v>49</v>
      </c>
      <c r="AK3700" t="s">
        <v>9</v>
      </c>
    </row>
    <row r="3701" spans="1:38" x14ac:dyDescent="0.35">
      <c r="A3701" t="s">
        <v>74</v>
      </c>
      <c r="B3701" t="s">
        <v>76</v>
      </c>
      <c r="C3701" t="s">
        <v>50</v>
      </c>
      <c r="D3701">
        <v>215537.486</v>
      </c>
      <c r="E3701">
        <v>215073.959</v>
      </c>
      <c r="F3701">
        <v>208112.93799999999</v>
      </c>
      <c r="G3701">
        <v>199549.15299999999</v>
      </c>
      <c r="H3701">
        <v>192523.63500000001</v>
      </c>
      <c r="I3701">
        <v>187547.91099999999</v>
      </c>
      <c r="J3701">
        <v>184409.761</v>
      </c>
      <c r="K3701">
        <v>183601.89</v>
      </c>
      <c r="L3701">
        <v>183279.35699999999</v>
      </c>
      <c r="M3701">
        <v>183112.27</v>
      </c>
      <c r="N3701">
        <v>182916.834</v>
      </c>
      <c r="O3701">
        <v>182615.65599999999</v>
      </c>
      <c r="P3701">
        <v>182093.18299999999</v>
      </c>
      <c r="Q3701">
        <v>181606.94099999999</v>
      </c>
      <c r="R3701">
        <v>181204.90299999999</v>
      </c>
      <c r="S3701">
        <v>180756.402</v>
      </c>
      <c r="T3701">
        <v>180278.258</v>
      </c>
      <c r="U3701">
        <v>179857.804</v>
      </c>
      <c r="V3701">
        <v>179774.726</v>
      </c>
      <c r="W3701">
        <v>179735.682</v>
      </c>
      <c r="X3701">
        <v>179682.962</v>
      </c>
      <c r="Y3701">
        <v>179712.35500000001</v>
      </c>
      <c r="Z3701">
        <v>180024.39300000001</v>
      </c>
      <c r="AA3701">
        <v>180363.21400000001</v>
      </c>
      <c r="AB3701">
        <v>180778.93900000001</v>
      </c>
      <c r="AC3701">
        <v>181418.685</v>
      </c>
      <c r="AD3701">
        <v>182051.361</v>
      </c>
      <c r="AE3701">
        <v>182670.31299999999</v>
      </c>
      <c r="AF3701">
        <v>183290.17</v>
      </c>
      <c r="AG3701">
        <v>183886.75200000001</v>
      </c>
      <c r="AH3701">
        <v>184474.93299999999</v>
      </c>
      <c r="AI3701">
        <v>185058.80100000001</v>
      </c>
      <c r="AJ3701" t="s">
        <v>50</v>
      </c>
      <c r="AK3701" t="s">
        <v>15</v>
      </c>
    </row>
    <row r="3702" spans="1:38" x14ac:dyDescent="0.35">
      <c r="A3702" t="s">
        <v>74</v>
      </c>
      <c r="B3702" t="s">
        <v>76</v>
      </c>
      <c r="C3702" t="s">
        <v>51</v>
      </c>
      <c r="D3702">
        <v>278300.43699999998</v>
      </c>
      <c r="E3702">
        <v>278069.20299999998</v>
      </c>
      <c r="F3702">
        <v>269030.68</v>
      </c>
      <c r="G3702">
        <v>257913.48300000001</v>
      </c>
      <c r="H3702">
        <v>248792.08799999999</v>
      </c>
      <c r="I3702">
        <v>242328.731</v>
      </c>
      <c r="J3702">
        <v>238248.04500000001</v>
      </c>
      <c r="K3702">
        <v>237187.88800000001</v>
      </c>
      <c r="L3702">
        <v>236757.46799999999</v>
      </c>
      <c r="M3702">
        <v>236528.905</v>
      </c>
      <c r="N3702">
        <v>236263.73800000001</v>
      </c>
      <c r="O3702">
        <v>235861.815</v>
      </c>
      <c r="P3702">
        <v>235173.557</v>
      </c>
      <c r="Q3702">
        <v>234532.88699999999</v>
      </c>
      <c r="R3702">
        <v>234001.715</v>
      </c>
      <c r="S3702">
        <v>233410.717</v>
      </c>
      <c r="T3702">
        <v>232781.68299999999</v>
      </c>
      <c r="U3702">
        <v>232228.93900000001</v>
      </c>
      <c r="V3702">
        <v>232107.90900000001</v>
      </c>
      <c r="W3702">
        <v>232044.04399999999</v>
      </c>
      <c r="X3702">
        <v>231962.753</v>
      </c>
      <c r="Y3702">
        <v>231987.77100000001</v>
      </c>
      <c r="Z3702">
        <v>232378.617</v>
      </c>
      <c r="AA3702">
        <v>232804.011</v>
      </c>
      <c r="AB3702">
        <v>233329.01800000001</v>
      </c>
      <c r="AC3702">
        <v>234144.15</v>
      </c>
      <c r="AD3702">
        <v>234950.36499999999</v>
      </c>
      <c r="AE3702">
        <v>235738.48800000001</v>
      </c>
      <c r="AF3702">
        <v>236527.685</v>
      </c>
      <c r="AG3702">
        <v>237286.63399999999</v>
      </c>
      <c r="AH3702">
        <v>238034.70499999999</v>
      </c>
      <c r="AI3702">
        <v>238777.15900000001</v>
      </c>
      <c r="AJ3702" t="s">
        <v>51</v>
      </c>
      <c r="AK3702" t="s">
        <v>19</v>
      </c>
    </row>
    <row r="3703" spans="1:38" x14ac:dyDescent="0.35">
      <c r="A3703" t="s">
        <v>74</v>
      </c>
      <c r="B3703" t="s">
        <v>76</v>
      </c>
      <c r="C3703" t="s">
        <v>52</v>
      </c>
      <c r="D3703">
        <v>438900.05800000002</v>
      </c>
      <c r="E3703">
        <v>438074.27399999998</v>
      </c>
      <c r="F3703">
        <v>424375.06900000002</v>
      </c>
      <c r="G3703">
        <v>407612.97700000001</v>
      </c>
      <c r="H3703">
        <v>393859.886</v>
      </c>
      <c r="I3703">
        <v>384119.24599999998</v>
      </c>
      <c r="J3703">
        <v>377966.36700000003</v>
      </c>
      <c r="K3703">
        <v>376362.26299999998</v>
      </c>
      <c r="L3703">
        <v>375690.88699999999</v>
      </c>
      <c r="M3703">
        <v>375316.07299999997</v>
      </c>
      <c r="N3703">
        <v>374885.65399999998</v>
      </c>
      <c r="O3703">
        <v>374246.87699999998</v>
      </c>
      <c r="P3703">
        <v>373171.97899999999</v>
      </c>
      <c r="Q3703">
        <v>372155.875</v>
      </c>
      <c r="R3703">
        <v>371296.60600000003</v>
      </c>
      <c r="S3703">
        <v>370341.89</v>
      </c>
      <c r="T3703">
        <v>369323.86700000003</v>
      </c>
      <c r="U3703">
        <v>368364.95500000002</v>
      </c>
      <c r="V3703">
        <v>368220.27600000001</v>
      </c>
      <c r="W3703">
        <v>368161.44400000002</v>
      </c>
      <c r="X3703">
        <v>368071.63099999999</v>
      </c>
      <c r="Y3703">
        <v>368144.44</v>
      </c>
      <c r="Z3703">
        <v>368771.47100000002</v>
      </c>
      <c r="AA3703">
        <v>369454.06599999999</v>
      </c>
      <c r="AB3703">
        <v>370285.08600000001</v>
      </c>
      <c r="AC3703">
        <v>371546.38699999999</v>
      </c>
      <c r="AD3703">
        <v>372787.06</v>
      </c>
      <c r="AE3703">
        <v>374010.73599999998</v>
      </c>
      <c r="AF3703">
        <v>375240.36900000001</v>
      </c>
      <c r="AG3703">
        <v>376427.625</v>
      </c>
      <c r="AH3703">
        <v>377598.82500000001</v>
      </c>
      <c r="AI3703">
        <v>378762.91499999998</v>
      </c>
      <c r="AJ3703" t="s">
        <v>52</v>
      </c>
      <c r="AK3703" t="s">
        <v>15</v>
      </c>
    </row>
    <row r="3704" spans="1:38" x14ac:dyDescent="0.35">
      <c r="A3704" t="s">
        <v>74</v>
      </c>
      <c r="B3704" t="s">
        <v>76</v>
      </c>
      <c r="C3704" t="s">
        <v>53</v>
      </c>
      <c r="D3704">
        <v>548930.80200000003</v>
      </c>
      <c r="E3704">
        <v>548742.10800000001</v>
      </c>
      <c r="F3704">
        <v>531914.30200000003</v>
      </c>
      <c r="G3704">
        <v>511388.67099999997</v>
      </c>
      <c r="H3704">
        <v>494548.049</v>
      </c>
      <c r="I3704">
        <v>482622.62599999999</v>
      </c>
      <c r="J3704">
        <v>475085.315</v>
      </c>
      <c r="K3704">
        <v>473110.22399999999</v>
      </c>
      <c r="L3704">
        <v>472265.07900000003</v>
      </c>
      <c r="M3704">
        <v>471777.48700000002</v>
      </c>
      <c r="N3704">
        <v>471221.658</v>
      </c>
      <c r="O3704">
        <v>470409.56199999998</v>
      </c>
      <c r="P3704">
        <v>469061.23599999998</v>
      </c>
      <c r="Q3704">
        <v>467776.05099999998</v>
      </c>
      <c r="R3704">
        <v>466677.07799999998</v>
      </c>
      <c r="S3704">
        <v>465457.83600000001</v>
      </c>
      <c r="T3704">
        <v>464157.16899999999</v>
      </c>
      <c r="U3704">
        <v>462891.12199999997</v>
      </c>
      <c r="V3704">
        <v>462732.364</v>
      </c>
      <c r="W3704">
        <v>462678.45699999999</v>
      </c>
      <c r="X3704">
        <v>462583.60100000002</v>
      </c>
      <c r="Y3704">
        <v>462689.28100000002</v>
      </c>
      <c r="Z3704">
        <v>463474.20899999997</v>
      </c>
      <c r="AA3704">
        <v>464329.60399999999</v>
      </c>
      <c r="AB3704">
        <v>465365.18099999998</v>
      </c>
      <c r="AC3704">
        <v>466921.45799999998</v>
      </c>
      <c r="AD3704">
        <v>468447.386</v>
      </c>
      <c r="AE3704">
        <v>469959.67599999998</v>
      </c>
      <c r="AF3704">
        <v>471482.15299999999</v>
      </c>
      <c r="AG3704">
        <v>472955.19500000001</v>
      </c>
      <c r="AH3704">
        <v>474408.826</v>
      </c>
      <c r="AI3704">
        <v>475854.728</v>
      </c>
      <c r="AJ3704" t="s">
        <v>53</v>
      </c>
      <c r="AK3704" t="s">
        <v>8</v>
      </c>
    </row>
    <row r="3705" spans="1:38" x14ac:dyDescent="0.35">
      <c r="A3705" t="s">
        <v>74</v>
      </c>
      <c r="B3705" t="s">
        <v>76</v>
      </c>
      <c r="C3705" t="s">
        <v>54</v>
      </c>
      <c r="D3705">
        <v>94534.096999999994</v>
      </c>
      <c r="E3705">
        <v>94772.87</v>
      </c>
      <c r="F3705">
        <v>91764.770999999993</v>
      </c>
      <c r="G3705">
        <v>88018.471999999994</v>
      </c>
      <c r="H3705">
        <v>84968.869000000006</v>
      </c>
      <c r="I3705">
        <v>82846.592000000004</v>
      </c>
      <c r="J3705">
        <v>81557.070999999996</v>
      </c>
      <c r="K3705">
        <v>81322.832999999999</v>
      </c>
      <c r="L3705">
        <v>81309.164000000004</v>
      </c>
      <c r="M3705">
        <v>81364.841</v>
      </c>
      <c r="N3705">
        <v>81406.42</v>
      </c>
      <c r="O3705">
        <v>81398.411999999997</v>
      </c>
      <c r="P3705">
        <v>81289.171000000002</v>
      </c>
      <c r="Q3705">
        <v>81195.221999999994</v>
      </c>
      <c r="R3705">
        <v>81138.347999999998</v>
      </c>
      <c r="S3705">
        <v>81058.540999999997</v>
      </c>
      <c r="T3705">
        <v>80963.904999999999</v>
      </c>
      <c r="U3705">
        <v>80906.567999999999</v>
      </c>
      <c r="V3705">
        <v>80984.584000000003</v>
      </c>
      <c r="W3705">
        <v>81081.804999999993</v>
      </c>
      <c r="X3705">
        <v>81172.664000000004</v>
      </c>
      <c r="Y3705">
        <v>81300.402000000002</v>
      </c>
      <c r="Z3705">
        <v>81555.521999999997</v>
      </c>
      <c r="AA3705">
        <v>81823.572</v>
      </c>
      <c r="AB3705">
        <v>82126.164000000004</v>
      </c>
      <c r="AC3705">
        <v>82529.358999999997</v>
      </c>
      <c r="AD3705">
        <v>82928.251999999993</v>
      </c>
      <c r="AE3705">
        <v>83320.413</v>
      </c>
      <c r="AF3705">
        <v>83711.645999999993</v>
      </c>
      <c r="AG3705">
        <v>84093.042000000001</v>
      </c>
      <c r="AH3705">
        <v>84470.224000000002</v>
      </c>
      <c r="AI3705">
        <v>84845.368000000002</v>
      </c>
      <c r="AJ3705" t="s">
        <v>54</v>
      </c>
      <c r="AK3705" t="s">
        <v>22</v>
      </c>
    </row>
    <row r="3706" spans="1:38" x14ac:dyDescent="0.35">
      <c r="A3706" t="s">
        <v>74</v>
      </c>
      <c r="B3706" t="s">
        <v>76</v>
      </c>
      <c r="C3706" t="s">
        <v>55</v>
      </c>
      <c r="D3706">
        <v>285740.484</v>
      </c>
      <c r="E3706">
        <v>286344.16200000001</v>
      </c>
      <c r="F3706">
        <v>277453.31599999999</v>
      </c>
      <c r="G3706">
        <v>266591.02799999999</v>
      </c>
      <c r="H3706">
        <v>257680.02600000001</v>
      </c>
      <c r="I3706">
        <v>251369.93</v>
      </c>
      <c r="J3706">
        <v>247383.36900000001</v>
      </c>
      <c r="K3706">
        <v>246341.342</v>
      </c>
      <c r="L3706">
        <v>245900.70800000001</v>
      </c>
      <c r="M3706">
        <v>245650.856</v>
      </c>
      <c r="N3706">
        <v>245364.894</v>
      </c>
      <c r="O3706">
        <v>244943.785</v>
      </c>
      <c r="P3706">
        <v>244239.86900000001</v>
      </c>
      <c r="Q3706">
        <v>243572.03</v>
      </c>
      <c r="R3706">
        <v>243004.3</v>
      </c>
      <c r="S3706">
        <v>242373.989</v>
      </c>
      <c r="T3706">
        <v>241701.73199999999</v>
      </c>
      <c r="U3706">
        <v>241057.978</v>
      </c>
      <c r="V3706">
        <v>240967.46400000001</v>
      </c>
      <c r="W3706">
        <v>240932.51</v>
      </c>
      <c r="X3706">
        <v>240876.851</v>
      </c>
      <c r="Y3706">
        <v>240926.73300000001</v>
      </c>
      <c r="Z3706">
        <v>241335.17300000001</v>
      </c>
      <c r="AA3706">
        <v>241780.02</v>
      </c>
      <c r="AB3706">
        <v>242320.41</v>
      </c>
      <c r="AC3706">
        <v>243137.38099999999</v>
      </c>
      <c r="AD3706">
        <v>243939.67</v>
      </c>
      <c r="AE3706">
        <v>244732.67499999999</v>
      </c>
      <c r="AF3706">
        <v>245530.245</v>
      </c>
      <c r="AG3706">
        <v>246300.899</v>
      </c>
      <c r="AH3706">
        <v>247061.179</v>
      </c>
      <c r="AI3706">
        <v>247817.033</v>
      </c>
      <c r="AJ3706" t="s">
        <v>55</v>
      </c>
      <c r="AK3706" t="s">
        <v>8</v>
      </c>
      <c r="AL3706" t="s">
        <v>17</v>
      </c>
    </row>
    <row r="3707" spans="1:38" x14ac:dyDescent="0.35">
      <c r="A3707" t="s">
        <v>71</v>
      </c>
      <c r="B3707" t="s">
        <v>78</v>
      </c>
      <c r="C3707" t="s">
        <v>7</v>
      </c>
      <c r="D3707">
        <v>0</v>
      </c>
      <c r="E3707">
        <v>265.375</v>
      </c>
      <c r="F3707">
        <v>748.31899999999996</v>
      </c>
      <c r="G3707">
        <v>1180.7909999999999</v>
      </c>
      <c r="H3707">
        <v>1673.366</v>
      </c>
      <c r="I3707">
        <v>2228.75</v>
      </c>
      <c r="J3707">
        <v>2842.953</v>
      </c>
      <c r="K3707">
        <v>3512.51</v>
      </c>
      <c r="L3707">
        <v>4232.2299999999996</v>
      </c>
      <c r="M3707">
        <v>5012.4210000000003</v>
      </c>
      <c r="N3707">
        <v>5873.9129999999996</v>
      </c>
      <c r="O3707">
        <v>6824.6260000000002</v>
      </c>
      <c r="P3707">
        <v>7873.1270000000004</v>
      </c>
      <c r="Q3707">
        <v>9027.3819999999996</v>
      </c>
      <c r="R3707">
        <v>10293.733</v>
      </c>
      <c r="S3707">
        <v>11677.084999999999</v>
      </c>
      <c r="T3707">
        <v>13179.245999999999</v>
      </c>
      <c r="U3707">
        <v>14793.58</v>
      </c>
      <c r="V3707">
        <v>16518.562999999998</v>
      </c>
      <c r="W3707">
        <v>18345.84</v>
      </c>
      <c r="X3707">
        <v>20254.490000000002</v>
      </c>
      <c r="Y3707">
        <v>22229.584999999999</v>
      </c>
      <c r="Z3707">
        <v>24256.704000000002</v>
      </c>
      <c r="AA3707">
        <v>26324.016</v>
      </c>
      <c r="AB3707">
        <v>28404.861000000001</v>
      </c>
      <c r="AC3707">
        <v>30511.54</v>
      </c>
      <c r="AD3707">
        <v>32618.798999999999</v>
      </c>
      <c r="AE3707">
        <v>34702.438999999998</v>
      </c>
      <c r="AF3707">
        <v>36786.945</v>
      </c>
      <c r="AG3707">
        <v>38578.641000000003</v>
      </c>
      <c r="AH3707">
        <v>40221.913999999997</v>
      </c>
      <c r="AI3707">
        <v>41782.25</v>
      </c>
      <c r="AJ3707" t="s">
        <v>7</v>
      </c>
      <c r="AK3707" t="s">
        <v>8</v>
      </c>
      <c r="AL3707" t="s">
        <v>9</v>
      </c>
    </row>
    <row r="3708" spans="1:38" x14ac:dyDescent="0.35">
      <c r="A3708" t="s">
        <v>71</v>
      </c>
      <c r="B3708" t="s">
        <v>78</v>
      </c>
      <c r="C3708" t="s">
        <v>10</v>
      </c>
      <c r="D3708">
        <v>0</v>
      </c>
      <c r="E3708">
        <v>18.951000000000001</v>
      </c>
      <c r="F3708">
        <v>62.298000000000002</v>
      </c>
      <c r="G3708">
        <v>99.936999999999998</v>
      </c>
      <c r="H3708">
        <v>142.96700000000001</v>
      </c>
      <c r="I3708">
        <v>190.351</v>
      </c>
      <c r="J3708">
        <v>241.38200000000001</v>
      </c>
      <c r="K3708">
        <v>295.31900000000002</v>
      </c>
      <c r="L3708">
        <v>351.26100000000002</v>
      </c>
      <c r="M3708">
        <v>409.60399999999998</v>
      </c>
      <c r="N3708">
        <v>471.447</v>
      </c>
      <c r="O3708">
        <v>536.85699999999997</v>
      </c>
      <c r="P3708">
        <v>605.976</v>
      </c>
      <c r="Q3708">
        <v>678.98599999999999</v>
      </c>
      <c r="R3708">
        <v>756.06399999999996</v>
      </c>
      <c r="S3708">
        <v>837.51900000000001</v>
      </c>
      <c r="T3708">
        <v>923.66099999999994</v>
      </c>
      <c r="U3708">
        <v>1015.099</v>
      </c>
      <c r="V3708">
        <v>1112.038</v>
      </c>
      <c r="W3708">
        <v>1214.864</v>
      </c>
      <c r="X3708">
        <v>1324.239</v>
      </c>
      <c r="Y3708">
        <v>1440.48</v>
      </c>
      <c r="Z3708">
        <v>1563.7180000000001</v>
      </c>
      <c r="AA3708">
        <v>1693.915</v>
      </c>
      <c r="AB3708">
        <v>1831.4549999999999</v>
      </c>
      <c r="AC3708">
        <v>1975.232</v>
      </c>
      <c r="AD3708">
        <v>2125.3809999999999</v>
      </c>
      <c r="AE3708">
        <v>2281.953</v>
      </c>
      <c r="AF3708">
        <v>2443.009</v>
      </c>
      <c r="AG3708">
        <v>2619.616</v>
      </c>
      <c r="AH3708">
        <v>2805.93</v>
      </c>
      <c r="AI3708">
        <v>2989.7550000000001</v>
      </c>
      <c r="AJ3708" t="s">
        <v>10</v>
      </c>
      <c r="AK3708" t="s">
        <v>11</v>
      </c>
      <c r="AL3708" t="s">
        <v>9</v>
      </c>
    </row>
    <row r="3709" spans="1:38" x14ac:dyDescent="0.35">
      <c r="A3709" t="s">
        <v>71</v>
      </c>
      <c r="B3709" t="s">
        <v>78</v>
      </c>
      <c r="C3709" t="s">
        <v>12</v>
      </c>
      <c r="D3709">
        <v>0</v>
      </c>
      <c r="E3709">
        <v>535.03399999999999</v>
      </c>
      <c r="F3709">
        <v>1317.768</v>
      </c>
      <c r="G3709">
        <v>2044.079</v>
      </c>
      <c r="H3709">
        <v>2867.8739999999998</v>
      </c>
      <c r="I3709">
        <v>3821.1669999999999</v>
      </c>
      <c r="J3709">
        <v>4904.9110000000001</v>
      </c>
      <c r="K3709">
        <v>6122.8879999999999</v>
      </c>
      <c r="L3709">
        <v>7475.9579999999996</v>
      </c>
      <c r="M3709">
        <v>8992.2950000000001</v>
      </c>
      <c r="N3709">
        <v>10722.213</v>
      </c>
      <c r="O3709">
        <v>12692.514999999999</v>
      </c>
      <c r="P3709">
        <v>14930.507</v>
      </c>
      <c r="Q3709">
        <v>17460.648000000001</v>
      </c>
      <c r="R3709">
        <v>20301.598999999998</v>
      </c>
      <c r="S3709">
        <v>23464.269</v>
      </c>
      <c r="T3709">
        <v>26948.26</v>
      </c>
      <c r="U3709">
        <v>30716.934000000001</v>
      </c>
      <c r="V3709">
        <v>34760.442999999999</v>
      </c>
      <c r="W3709">
        <v>39040.743000000002</v>
      </c>
      <c r="X3709">
        <v>43469.224999999999</v>
      </c>
      <c r="Y3709">
        <v>47985.913999999997</v>
      </c>
      <c r="Z3709">
        <v>52536.781999999999</v>
      </c>
      <c r="AA3709">
        <v>57080.531000000003</v>
      </c>
      <c r="AB3709">
        <v>61514.154999999999</v>
      </c>
      <c r="AC3709">
        <v>65905.172000000006</v>
      </c>
      <c r="AD3709">
        <v>70160.876000000004</v>
      </c>
      <c r="AE3709">
        <v>74194.225000000006</v>
      </c>
      <c r="AF3709">
        <v>78133.942999999999</v>
      </c>
      <c r="AG3709">
        <v>80697.451000000001</v>
      </c>
      <c r="AH3709">
        <v>82524.005999999994</v>
      </c>
      <c r="AI3709">
        <v>84109.380999999994</v>
      </c>
      <c r="AJ3709" t="s">
        <v>12</v>
      </c>
      <c r="AK3709" t="s">
        <v>8</v>
      </c>
    </row>
    <row r="3710" spans="1:38" x14ac:dyDescent="0.35">
      <c r="A3710" t="s">
        <v>71</v>
      </c>
      <c r="B3710" t="s">
        <v>78</v>
      </c>
      <c r="C3710" t="s">
        <v>13</v>
      </c>
      <c r="D3710">
        <v>0</v>
      </c>
      <c r="E3710">
        <v>560.03399999999999</v>
      </c>
      <c r="F3710">
        <v>1129.78</v>
      </c>
      <c r="G3710">
        <v>1699.7139999999999</v>
      </c>
      <c r="H3710">
        <v>2340.7370000000001</v>
      </c>
      <c r="I3710">
        <v>3121.0340000000001</v>
      </c>
      <c r="J3710">
        <v>4053.3969999999999</v>
      </c>
      <c r="K3710">
        <v>5155.8429999999998</v>
      </c>
      <c r="L3710">
        <v>6444.07</v>
      </c>
      <c r="M3710">
        <v>7957.2340000000004</v>
      </c>
      <c r="N3710">
        <v>9758.8889999999992</v>
      </c>
      <c r="O3710">
        <v>11891.225</v>
      </c>
      <c r="P3710">
        <v>14395.947</v>
      </c>
      <c r="Q3710">
        <v>17309.635999999999</v>
      </c>
      <c r="R3710">
        <v>20659.510999999999</v>
      </c>
      <c r="S3710">
        <v>24458.294000000002</v>
      </c>
      <c r="T3710">
        <v>28700.32</v>
      </c>
      <c r="U3710">
        <v>33316.822999999997</v>
      </c>
      <c r="V3710">
        <v>38288.627999999997</v>
      </c>
      <c r="W3710">
        <v>43548.243000000002</v>
      </c>
      <c r="X3710">
        <v>48942.196000000004</v>
      </c>
      <c r="Y3710">
        <v>54368.675000000003</v>
      </c>
      <c r="Z3710">
        <v>59738.525999999998</v>
      </c>
      <c r="AA3710">
        <v>64985.707999999999</v>
      </c>
      <c r="AB3710">
        <v>69938.024000000005</v>
      </c>
      <c r="AC3710">
        <v>74721.98</v>
      </c>
      <c r="AD3710">
        <v>79185.929000000004</v>
      </c>
      <c r="AE3710">
        <v>83188.752999999997</v>
      </c>
      <c r="AF3710">
        <v>86968.922999999995</v>
      </c>
      <c r="AG3710">
        <v>88281.459000000003</v>
      </c>
      <c r="AH3710">
        <v>88250.528000000006</v>
      </c>
      <c r="AI3710">
        <v>87870.471999999994</v>
      </c>
      <c r="AJ3710" t="s">
        <v>13</v>
      </c>
      <c r="AK3710" t="s">
        <v>8</v>
      </c>
    </row>
    <row r="3711" spans="1:38" x14ac:dyDescent="0.35">
      <c r="A3711" t="s">
        <v>71</v>
      </c>
      <c r="B3711" t="s">
        <v>78</v>
      </c>
      <c r="C3711" t="s">
        <v>14</v>
      </c>
      <c r="D3711">
        <v>0</v>
      </c>
      <c r="E3711">
        <v>286.58999999999997</v>
      </c>
      <c r="F3711">
        <v>956.322</v>
      </c>
      <c r="G3711">
        <v>1659.606</v>
      </c>
      <c r="H3711">
        <v>2512.3029999999999</v>
      </c>
      <c r="I3711">
        <v>3496.9639999999999</v>
      </c>
      <c r="J3711">
        <v>4585.7439999999997</v>
      </c>
      <c r="K3711">
        <v>5746.1170000000002</v>
      </c>
      <c r="L3711">
        <v>6938.4560000000001</v>
      </c>
      <c r="M3711">
        <v>8185.8149999999996</v>
      </c>
      <c r="N3711">
        <v>9550.2860000000001</v>
      </c>
      <c r="O3711">
        <v>11042.109</v>
      </c>
      <c r="P3711">
        <v>12672.370999999999</v>
      </c>
      <c r="Q3711">
        <v>14451.742</v>
      </c>
      <c r="R3711">
        <v>16388.952000000001</v>
      </c>
      <c r="S3711">
        <v>18491.672999999999</v>
      </c>
      <c r="T3711">
        <v>20763.466</v>
      </c>
      <c r="U3711">
        <v>23199.322</v>
      </c>
      <c r="V3711">
        <v>25798.421999999999</v>
      </c>
      <c r="W3711">
        <v>28552.141</v>
      </c>
      <c r="X3711">
        <v>31438.330999999998</v>
      </c>
      <c r="Y3711">
        <v>34440.322</v>
      </c>
      <c r="Z3711">
        <v>37540.506999999998</v>
      </c>
      <c r="AA3711">
        <v>40724.642999999996</v>
      </c>
      <c r="AB3711">
        <v>43961.749000000003</v>
      </c>
      <c r="AC3711">
        <v>47261.502</v>
      </c>
      <c r="AD3711">
        <v>50593.951999999997</v>
      </c>
      <c r="AE3711">
        <v>53928.77</v>
      </c>
      <c r="AF3711">
        <v>57287.048999999999</v>
      </c>
      <c r="AG3711">
        <v>60362.482000000004</v>
      </c>
      <c r="AH3711">
        <v>63303.906000000003</v>
      </c>
      <c r="AI3711">
        <v>66131.239000000001</v>
      </c>
      <c r="AJ3711" t="s">
        <v>14</v>
      </c>
      <c r="AK3711" t="s">
        <v>15</v>
      </c>
    </row>
    <row r="3712" spans="1:38" x14ac:dyDescent="0.35">
      <c r="A3712" t="s">
        <v>71</v>
      </c>
      <c r="B3712" t="s">
        <v>78</v>
      </c>
      <c r="C3712" t="s">
        <v>16</v>
      </c>
      <c r="D3712">
        <v>0</v>
      </c>
      <c r="E3712">
        <v>26.759</v>
      </c>
      <c r="F3712">
        <v>88.116</v>
      </c>
      <c r="G3712">
        <v>141.37700000000001</v>
      </c>
      <c r="H3712">
        <v>202.267</v>
      </c>
      <c r="I3712">
        <v>269.30399999999997</v>
      </c>
      <c r="J3712">
        <v>341.48200000000003</v>
      </c>
      <c r="K3712">
        <v>417.74599999999998</v>
      </c>
      <c r="L3712">
        <v>496.81299999999999</v>
      </c>
      <c r="M3712">
        <v>579.24099999999999</v>
      </c>
      <c r="N3712">
        <v>666.572</v>
      </c>
      <c r="O3712">
        <v>758.88900000000001</v>
      </c>
      <c r="P3712">
        <v>856.39300000000003</v>
      </c>
      <c r="Q3712">
        <v>959.32799999999997</v>
      </c>
      <c r="R3712">
        <v>1067.943</v>
      </c>
      <c r="S3712">
        <v>1182.67</v>
      </c>
      <c r="T3712">
        <v>1303.954</v>
      </c>
      <c r="U3712">
        <v>1432.671</v>
      </c>
      <c r="V3712">
        <v>1569.115</v>
      </c>
      <c r="W3712">
        <v>1713.8489999999999</v>
      </c>
      <c r="X3712">
        <v>1867.8389999999999</v>
      </c>
      <c r="Y3712">
        <v>2031.5640000000001</v>
      </c>
      <c r="Z3712">
        <v>2205.2190000000001</v>
      </c>
      <c r="AA3712">
        <v>2388.7739999999999</v>
      </c>
      <c r="AB3712">
        <v>2582.8000000000002</v>
      </c>
      <c r="AC3712">
        <v>2785.7069999999999</v>
      </c>
      <c r="AD3712">
        <v>2997.7190000000001</v>
      </c>
      <c r="AE3712">
        <v>3218.933</v>
      </c>
      <c r="AF3712">
        <v>3446.5549999999998</v>
      </c>
      <c r="AG3712">
        <v>3696.7440000000001</v>
      </c>
      <c r="AH3712">
        <v>3960.98</v>
      </c>
      <c r="AI3712">
        <v>4221.7560000000003</v>
      </c>
      <c r="AJ3712" t="s">
        <v>16</v>
      </c>
      <c r="AK3712" t="s">
        <v>8</v>
      </c>
      <c r="AL3712" t="s">
        <v>17</v>
      </c>
    </row>
    <row r="3713" spans="1:38" x14ac:dyDescent="0.35">
      <c r="A3713" t="s">
        <v>71</v>
      </c>
      <c r="B3713" t="s">
        <v>78</v>
      </c>
      <c r="C3713" t="s">
        <v>18</v>
      </c>
      <c r="D3713">
        <v>0</v>
      </c>
      <c r="E3713">
        <v>96.466999999999999</v>
      </c>
      <c r="F3713">
        <v>354.74400000000003</v>
      </c>
      <c r="G3713">
        <v>622.029</v>
      </c>
      <c r="H3713">
        <v>947.19500000000005</v>
      </c>
      <c r="I3713">
        <v>1318.1420000000001</v>
      </c>
      <c r="J3713">
        <v>1722.192</v>
      </c>
      <c r="K3713">
        <v>2144.7440000000001</v>
      </c>
      <c r="L3713">
        <v>2568.8649999999998</v>
      </c>
      <c r="M3713">
        <v>3001.239</v>
      </c>
      <c r="N3713">
        <v>3462.058</v>
      </c>
      <c r="O3713">
        <v>3952.3870000000002</v>
      </c>
      <c r="P3713">
        <v>4473.74</v>
      </c>
      <c r="Q3713">
        <v>5027.8509999999997</v>
      </c>
      <c r="R3713">
        <v>5616.3609999999999</v>
      </c>
      <c r="S3713">
        <v>6241.634</v>
      </c>
      <c r="T3713">
        <v>6905.7539999999999</v>
      </c>
      <c r="U3713">
        <v>7612.1729999999998</v>
      </c>
      <c r="V3713">
        <v>8362.1110000000008</v>
      </c>
      <c r="W3713">
        <v>9157.3520000000008</v>
      </c>
      <c r="X3713">
        <v>10000.684999999999</v>
      </c>
      <c r="Y3713">
        <v>10893.098</v>
      </c>
      <c r="Z3713">
        <v>11834.186</v>
      </c>
      <c r="AA3713">
        <v>12822.996999999999</v>
      </c>
      <c r="AB3713">
        <v>13859.978999999999</v>
      </c>
      <c r="AC3713">
        <v>14938.96</v>
      </c>
      <c r="AD3713">
        <v>16059.076999999999</v>
      </c>
      <c r="AE3713">
        <v>17218.587</v>
      </c>
      <c r="AF3713">
        <v>18407.052</v>
      </c>
      <c r="AG3713">
        <v>19673.851999999999</v>
      </c>
      <c r="AH3713">
        <v>20992.199000000001</v>
      </c>
      <c r="AI3713">
        <v>22288.477999999999</v>
      </c>
      <c r="AJ3713" t="s">
        <v>18</v>
      </c>
      <c r="AK3713" t="s">
        <v>19</v>
      </c>
    </row>
    <row r="3714" spans="1:38" x14ac:dyDescent="0.35">
      <c r="A3714" t="s">
        <v>71</v>
      </c>
      <c r="B3714" t="s">
        <v>78</v>
      </c>
      <c r="C3714" t="s">
        <v>20</v>
      </c>
      <c r="D3714">
        <v>0</v>
      </c>
      <c r="E3714">
        <v>399.78199999999998</v>
      </c>
      <c r="F3714">
        <v>1255.1300000000001</v>
      </c>
      <c r="G3714">
        <v>2004.098</v>
      </c>
      <c r="H3714">
        <v>2859.46</v>
      </c>
      <c r="I3714">
        <v>3807.527</v>
      </c>
      <c r="J3714">
        <v>4836.2659999999996</v>
      </c>
      <c r="K3714">
        <v>5933.2539999999999</v>
      </c>
      <c r="L3714">
        <v>7083.076</v>
      </c>
      <c r="M3714">
        <v>8296.3259999999991</v>
      </c>
      <c r="N3714">
        <v>9598.8009999999995</v>
      </c>
      <c r="O3714">
        <v>10995.197</v>
      </c>
      <c r="P3714">
        <v>12491.697</v>
      </c>
      <c r="Q3714">
        <v>14094.683000000001</v>
      </c>
      <c r="R3714">
        <v>15809.769</v>
      </c>
      <c r="S3714">
        <v>17643.686000000002</v>
      </c>
      <c r="T3714">
        <v>19601.830999999998</v>
      </c>
      <c r="U3714">
        <v>21689.795999999998</v>
      </c>
      <c r="V3714">
        <v>23909.813999999998</v>
      </c>
      <c r="W3714">
        <v>26263.476999999999</v>
      </c>
      <c r="X3714">
        <v>28750.363000000001</v>
      </c>
      <c r="Y3714">
        <v>31367.97</v>
      </c>
      <c r="Z3714">
        <v>34111.271999999997</v>
      </c>
      <c r="AA3714">
        <v>36974.125999999997</v>
      </c>
      <c r="AB3714">
        <v>39949.338000000003</v>
      </c>
      <c r="AC3714">
        <v>43026.845999999998</v>
      </c>
      <c r="AD3714">
        <v>46196.571000000004</v>
      </c>
      <c r="AE3714">
        <v>49447.675000000003</v>
      </c>
      <c r="AF3714">
        <v>52763.913</v>
      </c>
      <c r="AG3714">
        <v>56165.027000000002</v>
      </c>
      <c r="AH3714">
        <v>59635.504999999997</v>
      </c>
      <c r="AI3714">
        <v>63030.553</v>
      </c>
      <c r="AJ3714" t="s">
        <v>20</v>
      </c>
      <c r="AK3714" t="s">
        <v>9</v>
      </c>
    </row>
    <row r="3715" spans="1:38" x14ac:dyDescent="0.35">
      <c r="A3715" t="s">
        <v>71</v>
      </c>
      <c r="B3715" t="s">
        <v>78</v>
      </c>
      <c r="C3715" t="s">
        <v>21</v>
      </c>
      <c r="D3715">
        <v>0</v>
      </c>
      <c r="E3715">
        <v>14.702999999999999</v>
      </c>
      <c r="F3715">
        <v>37.021999999999998</v>
      </c>
      <c r="G3715">
        <v>57.598999999999997</v>
      </c>
      <c r="H3715">
        <v>80.953999999999994</v>
      </c>
      <c r="I3715">
        <v>107.857</v>
      </c>
      <c r="J3715">
        <v>138.29499999999999</v>
      </c>
      <c r="K3715">
        <v>172.32599999999999</v>
      </c>
      <c r="L3715">
        <v>209.92500000000001</v>
      </c>
      <c r="M3715">
        <v>251.83699999999999</v>
      </c>
      <c r="N3715">
        <v>299.40899999999999</v>
      </c>
      <c r="O3715">
        <v>353.32900000000001</v>
      </c>
      <c r="P3715">
        <v>414.31</v>
      </c>
      <c r="Q3715">
        <v>482.98500000000001</v>
      </c>
      <c r="R3715">
        <v>559.84199999999998</v>
      </c>
      <c r="S3715">
        <v>645.178</v>
      </c>
      <c r="T3715">
        <v>738.99900000000002</v>
      </c>
      <c r="U3715">
        <v>840.39599999999996</v>
      </c>
      <c r="V3715">
        <v>949.12699999999995</v>
      </c>
      <c r="W3715">
        <v>1064.2370000000001</v>
      </c>
      <c r="X3715">
        <v>1183.4849999999999</v>
      </c>
      <c r="Y3715">
        <v>1305.3520000000001</v>
      </c>
      <c r="Z3715">
        <v>1428.4559999999999</v>
      </c>
      <c r="AA3715">
        <v>1551.7380000000001</v>
      </c>
      <c r="AB3715">
        <v>1672.575</v>
      </c>
      <c r="AC3715">
        <v>1792.6410000000001</v>
      </c>
      <c r="AD3715">
        <v>1909.567</v>
      </c>
      <c r="AE3715">
        <v>2021.12</v>
      </c>
      <c r="AF3715">
        <v>2130.5050000000001</v>
      </c>
      <c r="AG3715">
        <v>2205.3910000000001</v>
      </c>
      <c r="AH3715">
        <v>2261.8780000000002</v>
      </c>
      <c r="AI3715">
        <v>2312.0479999999998</v>
      </c>
      <c r="AJ3715" t="s">
        <v>21</v>
      </c>
      <c r="AK3715" t="s">
        <v>22</v>
      </c>
    </row>
    <row r="3716" spans="1:38" x14ac:dyDescent="0.35">
      <c r="A3716" t="s">
        <v>71</v>
      </c>
      <c r="B3716" t="s">
        <v>78</v>
      </c>
      <c r="C3716" t="s">
        <v>23</v>
      </c>
      <c r="D3716">
        <v>0</v>
      </c>
      <c r="E3716">
        <v>383.01799999999997</v>
      </c>
      <c r="F3716">
        <v>1187.5260000000001</v>
      </c>
      <c r="G3716">
        <v>1894.3320000000001</v>
      </c>
      <c r="H3716">
        <v>2701.57</v>
      </c>
      <c r="I3716">
        <v>3598.1930000000002</v>
      </c>
      <c r="J3716">
        <v>4573.2629999999999</v>
      </c>
      <c r="K3716">
        <v>5615.5969999999998</v>
      </c>
      <c r="L3716">
        <v>6711.1769999999997</v>
      </c>
      <c r="M3716">
        <v>7870.82</v>
      </c>
      <c r="N3716">
        <v>9120.1110000000008</v>
      </c>
      <c r="O3716">
        <v>10464.434999999999</v>
      </c>
      <c r="P3716">
        <v>11910.541999999999</v>
      </c>
      <c r="Q3716">
        <v>13465.234</v>
      </c>
      <c r="R3716">
        <v>15134.384</v>
      </c>
      <c r="S3716">
        <v>16924.521000000001</v>
      </c>
      <c r="T3716">
        <v>18840.503000000001</v>
      </c>
      <c r="U3716">
        <v>20885.814999999999</v>
      </c>
      <c r="V3716">
        <v>23062.038</v>
      </c>
      <c r="W3716">
        <v>25368.988000000001</v>
      </c>
      <c r="X3716">
        <v>27802.486000000001</v>
      </c>
      <c r="Y3716">
        <v>30357.718000000001</v>
      </c>
      <c r="Z3716">
        <v>33027.824000000001</v>
      </c>
      <c r="AA3716">
        <v>35805.504000000001</v>
      </c>
      <c r="AB3716">
        <v>38679.853000000003</v>
      </c>
      <c r="AC3716">
        <v>41644.686000000002</v>
      </c>
      <c r="AD3716">
        <v>44686.936999999998</v>
      </c>
      <c r="AE3716">
        <v>47793.101000000002</v>
      </c>
      <c r="AF3716">
        <v>50954.027000000002</v>
      </c>
      <c r="AG3716">
        <v>54132.65</v>
      </c>
      <c r="AH3716">
        <v>57342.321000000004</v>
      </c>
      <c r="AI3716">
        <v>60473.608</v>
      </c>
      <c r="AJ3716" t="s">
        <v>23</v>
      </c>
      <c r="AK3716" t="s">
        <v>24</v>
      </c>
      <c r="AL3716" t="s">
        <v>17</v>
      </c>
    </row>
    <row r="3717" spans="1:38" x14ac:dyDescent="0.35">
      <c r="A3717" t="s">
        <v>71</v>
      </c>
      <c r="B3717" t="s">
        <v>78</v>
      </c>
      <c r="C3717" t="s">
        <v>25</v>
      </c>
      <c r="D3717">
        <v>0</v>
      </c>
      <c r="E3717">
        <v>198.34100000000001</v>
      </c>
      <c r="F3717">
        <v>670.755</v>
      </c>
      <c r="G3717">
        <v>1165.7729999999999</v>
      </c>
      <c r="H3717">
        <v>1766.249</v>
      </c>
      <c r="I3717">
        <v>2458.4270000000001</v>
      </c>
      <c r="J3717">
        <v>3222.134</v>
      </c>
      <c r="K3717">
        <v>4033.8710000000001</v>
      </c>
      <c r="L3717">
        <v>4865.2359999999999</v>
      </c>
      <c r="M3717">
        <v>5731.8890000000001</v>
      </c>
      <c r="N3717">
        <v>6676.6170000000002</v>
      </c>
      <c r="O3717">
        <v>7705.8540000000003</v>
      </c>
      <c r="P3717">
        <v>8826.6749999999993</v>
      </c>
      <c r="Q3717">
        <v>10045.956</v>
      </c>
      <c r="R3717">
        <v>11369.392</v>
      </c>
      <c r="S3717">
        <v>12802.23</v>
      </c>
      <c r="T3717">
        <v>14347.177</v>
      </c>
      <c r="U3717">
        <v>16002.159</v>
      </c>
      <c r="V3717">
        <v>17767.013999999999</v>
      </c>
      <c r="W3717">
        <v>19637.045999999998</v>
      </c>
      <c r="X3717">
        <v>21599.707999999999</v>
      </c>
      <c r="Y3717">
        <v>23645.252</v>
      </c>
      <c r="Z3717">
        <v>25762.993999999999</v>
      </c>
      <c r="AA3717">
        <v>27944.123</v>
      </c>
      <c r="AB3717">
        <v>30170.142</v>
      </c>
      <c r="AC3717">
        <v>32445.192999999999</v>
      </c>
      <c r="AD3717">
        <v>34751.050000000003</v>
      </c>
      <c r="AE3717">
        <v>37069.019999999997</v>
      </c>
      <c r="AF3717">
        <v>39408.946000000004</v>
      </c>
      <c r="AG3717">
        <v>41600.216999999997</v>
      </c>
      <c r="AH3717">
        <v>43724.976999999999</v>
      </c>
      <c r="AI3717">
        <v>45775.216999999997</v>
      </c>
      <c r="AJ3717" t="s">
        <v>25</v>
      </c>
      <c r="AK3717" t="s">
        <v>15</v>
      </c>
    </row>
    <row r="3718" spans="1:38" x14ac:dyDescent="0.35">
      <c r="A3718" t="s">
        <v>71</v>
      </c>
      <c r="B3718" t="s">
        <v>78</v>
      </c>
      <c r="C3718" t="s">
        <v>26</v>
      </c>
      <c r="D3718">
        <v>0</v>
      </c>
      <c r="E3718">
        <v>92.754999999999995</v>
      </c>
      <c r="F3718">
        <v>313.41399999999999</v>
      </c>
      <c r="G3718">
        <v>544.66300000000001</v>
      </c>
      <c r="H3718">
        <v>825.16899999999998</v>
      </c>
      <c r="I3718">
        <v>1148.5450000000001</v>
      </c>
      <c r="J3718">
        <v>1505.39</v>
      </c>
      <c r="K3718">
        <v>1884.7439999999999</v>
      </c>
      <c r="L3718">
        <v>2273.35</v>
      </c>
      <c r="M3718">
        <v>2678.5439999999999</v>
      </c>
      <c r="N3718">
        <v>3120.3409999999999</v>
      </c>
      <c r="O3718">
        <v>3601.768</v>
      </c>
      <c r="P3718">
        <v>4126.1540000000005</v>
      </c>
      <c r="Q3718">
        <v>4696.7269999999999</v>
      </c>
      <c r="R3718">
        <v>5316.1639999999998</v>
      </c>
      <c r="S3718">
        <v>5986.9179999999997</v>
      </c>
      <c r="T3718">
        <v>6710.25</v>
      </c>
      <c r="U3718">
        <v>7485.1450000000004</v>
      </c>
      <c r="V3718">
        <v>8311.5159999999996</v>
      </c>
      <c r="W3718">
        <v>9187.1309999999994</v>
      </c>
      <c r="X3718">
        <v>10106.036</v>
      </c>
      <c r="Y3718">
        <v>11063.619000000001</v>
      </c>
      <c r="Z3718">
        <v>12054.835999999999</v>
      </c>
      <c r="AA3718">
        <v>13075.538</v>
      </c>
      <c r="AB3718">
        <v>14116.985000000001</v>
      </c>
      <c r="AC3718">
        <v>15181.189</v>
      </c>
      <c r="AD3718">
        <v>16259.553</v>
      </c>
      <c r="AE3718">
        <v>17343.267</v>
      </c>
      <c r="AF3718">
        <v>18437.075000000001</v>
      </c>
      <c r="AG3718">
        <v>19459.938999999998</v>
      </c>
      <c r="AH3718">
        <v>20450.907999999999</v>
      </c>
      <c r="AI3718">
        <v>21406.89</v>
      </c>
      <c r="AJ3718" t="s">
        <v>26</v>
      </c>
      <c r="AK3718" t="s">
        <v>17</v>
      </c>
    </row>
    <row r="3719" spans="1:38" x14ac:dyDescent="0.35">
      <c r="A3719" t="s">
        <v>71</v>
      </c>
      <c r="B3719" t="s">
        <v>78</v>
      </c>
      <c r="C3719" t="s">
        <v>27</v>
      </c>
      <c r="D3719">
        <v>0</v>
      </c>
      <c r="E3719">
        <v>125.658</v>
      </c>
      <c r="F3719">
        <v>427.45699999999999</v>
      </c>
      <c r="G3719">
        <v>740.07600000000002</v>
      </c>
      <c r="H3719">
        <v>1118.3499999999999</v>
      </c>
      <c r="I3719">
        <v>1552.95</v>
      </c>
      <c r="J3719">
        <v>2031.2239999999999</v>
      </c>
      <c r="K3719">
        <v>2538.482</v>
      </c>
      <c r="L3719">
        <v>3057.1030000000001</v>
      </c>
      <c r="M3719">
        <v>3596.4090000000001</v>
      </c>
      <c r="N3719">
        <v>4182.1080000000002</v>
      </c>
      <c r="O3719">
        <v>4817.7529999999997</v>
      </c>
      <c r="P3719">
        <v>5507.3329999999996</v>
      </c>
      <c r="Q3719">
        <v>6254.768</v>
      </c>
      <c r="R3719">
        <v>7063.3549999999996</v>
      </c>
      <c r="S3719">
        <v>7936.3</v>
      </c>
      <c r="T3719">
        <v>8875.4449999999997</v>
      </c>
      <c r="U3719">
        <v>9880.4369999999999</v>
      </c>
      <c r="V3719">
        <v>10951.44</v>
      </c>
      <c r="W3719">
        <v>12086.402</v>
      </c>
      <c r="X3719">
        <v>13279.397999999999</v>
      </c>
      <c r="Y3719">
        <v>14525.579</v>
      </c>
      <c r="Z3719">
        <v>15819.334999999999</v>
      </c>
      <c r="AA3719">
        <v>17155.892</v>
      </c>
      <c r="AB3719">
        <v>18525.761999999999</v>
      </c>
      <c r="AC3719">
        <v>19929.798999999999</v>
      </c>
      <c r="AD3719">
        <v>21358.379000000001</v>
      </c>
      <c r="AE3719">
        <v>22801.457999999999</v>
      </c>
      <c r="AF3719">
        <v>24261.956999999999</v>
      </c>
      <c r="AG3719">
        <v>25661.766</v>
      </c>
      <c r="AH3719">
        <v>27037.859</v>
      </c>
      <c r="AI3719">
        <v>28370.728999999999</v>
      </c>
      <c r="AJ3719" t="s">
        <v>27</v>
      </c>
      <c r="AK3719" t="s">
        <v>8</v>
      </c>
      <c r="AL3719" t="s">
        <v>17</v>
      </c>
    </row>
    <row r="3720" spans="1:38" x14ac:dyDescent="0.35">
      <c r="A3720" t="s">
        <v>71</v>
      </c>
      <c r="B3720" t="s">
        <v>78</v>
      </c>
      <c r="C3720" t="s">
        <v>28</v>
      </c>
      <c r="D3720">
        <v>0</v>
      </c>
      <c r="E3720">
        <v>51.383000000000003</v>
      </c>
      <c r="F3720">
        <v>185.03700000000001</v>
      </c>
      <c r="G3720">
        <v>323.76299999999998</v>
      </c>
      <c r="H3720">
        <v>492.41399999999999</v>
      </c>
      <c r="I3720">
        <v>685.28899999999999</v>
      </c>
      <c r="J3720">
        <v>896.02599999999995</v>
      </c>
      <c r="K3720">
        <v>1117.2850000000001</v>
      </c>
      <c r="L3720">
        <v>1340.4749999999999</v>
      </c>
      <c r="M3720">
        <v>1569.2840000000001</v>
      </c>
      <c r="N3720">
        <v>1814.5530000000001</v>
      </c>
      <c r="O3720">
        <v>2077.1309999999999</v>
      </c>
      <c r="P3720">
        <v>2358.0880000000002</v>
      </c>
      <c r="Q3720">
        <v>2658.5729999999999</v>
      </c>
      <c r="R3720">
        <v>2979.6109999999999</v>
      </c>
      <c r="S3720">
        <v>3322.489</v>
      </c>
      <c r="T3720">
        <v>3688.21</v>
      </c>
      <c r="U3720">
        <v>4078.0030000000002</v>
      </c>
      <c r="V3720">
        <v>4492.3360000000002</v>
      </c>
      <c r="W3720">
        <v>4931.6030000000001</v>
      </c>
      <c r="X3720">
        <v>5396.0690000000004</v>
      </c>
      <c r="Y3720">
        <v>5885.473</v>
      </c>
      <c r="Z3720">
        <v>6398.94</v>
      </c>
      <c r="AA3720">
        <v>6935.509</v>
      </c>
      <c r="AB3720">
        <v>7494.1210000000001</v>
      </c>
      <c r="AC3720">
        <v>8072.6109999999999</v>
      </c>
      <c r="AD3720">
        <v>8669.4210000000003</v>
      </c>
      <c r="AE3720">
        <v>9282.6129999999994</v>
      </c>
      <c r="AF3720">
        <v>9908.7209999999995</v>
      </c>
      <c r="AG3720">
        <v>10555.873</v>
      </c>
      <c r="AH3720">
        <v>11218.963</v>
      </c>
      <c r="AI3720">
        <v>11868.352999999999</v>
      </c>
      <c r="AJ3720" t="s">
        <v>28</v>
      </c>
      <c r="AK3720" t="s">
        <v>19</v>
      </c>
    </row>
    <row r="3721" spans="1:38" x14ac:dyDescent="0.35">
      <c r="A3721" t="s">
        <v>71</v>
      </c>
      <c r="B3721" t="s">
        <v>78</v>
      </c>
      <c r="C3721" t="s">
        <v>29</v>
      </c>
      <c r="D3721">
        <v>0</v>
      </c>
      <c r="E3721">
        <v>2.6989999999999998</v>
      </c>
      <c r="F3721">
        <v>8.8879999999999999</v>
      </c>
      <c r="G3721">
        <v>14.26</v>
      </c>
      <c r="H3721">
        <v>20.402999999999999</v>
      </c>
      <c r="I3721">
        <v>27.164000000000001</v>
      </c>
      <c r="J3721">
        <v>34.445</v>
      </c>
      <c r="K3721">
        <v>42.137999999999998</v>
      </c>
      <c r="L3721">
        <v>50.113</v>
      </c>
      <c r="M3721">
        <v>58.427</v>
      </c>
      <c r="N3721">
        <v>67.236000000000004</v>
      </c>
      <c r="O3721">
        <v>76.548000000000002</v>
      </c>
      <c r="P3721">
        <v>86.384</v>
      </c>
      <c r="Q3721">
        <v>96.766000000000005</v>
      </c>
      <c r="R3721">
        <v>107.723</v>
      </c>
      <c r="S3721">
        <v>119.295</v>
      </c>
      <c r="T3721">
        <v>131.529</v>
      </c>
      <c r="U3721">
        <v>144.512</v>
      </c>
      <c r="V3721">
        <v>158.27500000000001</v>
      </c>
      <c r="W3721">
        <v>172.874</v>
      </c>
      <c r="X3721">
        <v>188.40700000000001</v>
      </c>
      <c r="Y3721">
        <v>204.922</v>
      </c>
      <c r="Z3721">
        <v>222.43799999999999</v>
      </c>
      <c r="AA3721">
        <v>240.953</v>
      </c>
      <c r="AB3721">
        <v>260.524</v>
      </c>
      <c r="AC3721">
        <v>280.99200000000002</v>
      </c>
      <c r="AD3721">
        <v>302.37700000000001</v>
      </c>
      <c r="AE3721">
        <v>324.69099999999997</v>
      </c>
      <c r="AF3721">
        <v>347.65100000000001</v>
      </c>
      <c r="AG3721">
        <v>372.887</v>
      </c>
      <c r="AH3721">
        <v>399.54</v>
      </c>
      <c r="AI3721">
        <v>425.84399999999999</v>
      </c>
      <c r="AJ3721" t="s">
        <v>29</v>
      </c>
      <c r="AK3721" t="s">
        <v>30</v>
      </c>
    </row>
    <row r="3722" spans="1:38" x14ac:dyDescent="0.35">
      <c r="A3722" t="s">
        <v>71</v>
      </c>
      <c r="B3722" t="s">
        <v>78</v>
      </c>
      <c r="C3722" t="s">
        <v>31</v>
      </c>
      <c r="D3722">
        <v>0</v>
      </c>
      <c r="E3722">
        <v>336.21800000000002</v>
      </c>
      <c r="F3722">
        <v>863.78200000000004</v>
      </c>
      <c r="G3722">
        <v>1347.413</v>
      </c>
      <c r="H3722">
        <v>1896.7339999999999</v>
      </c>
      <c r="I3722">
        <v>2526.8960000000002</v>
      </c>
      <c r="J3722">
        <v>3236.819</v>
      </c>
      <c r="K3722">
        <v>4026.8620000000001</v>
      </c>
      <c r="L3722">
        <v>4895.4539999999997</v>
      </c>
      <c r="M3722">
        <v>5858.9160000000002</v>
      </c>
      <c r="N3722">
        <v>6947.3119999999999</v>
      </c>
      <c r="O3722">
        <v>8175.4579999999996</v>
      </c>
      <c r="P3722">
        <v>9558.6409999999996</v>
      </c>
      <c r="Q3722">
        <v>11110.659</v>
      </c>
      <c r="R3722">
        <v>12842.144</v>
      </c>
      <c r="S3722">
        <v>14759.755999999999</v>
      </c>
      <c r="T3722">
        <v>16864.008000000002</v>
      </c>
      <c r="U3722">
        <v>19136.216</v>
      </c>
      <c r="V3722">
        <v>21571.455000000002</v>
      </c>
      <c r="W3722">
        <v>24149.794000000002</v>
      </c>
      <c r="X3722">
        <v>26824.214</v>
      </c>
      <c r="Y3722">
        <v>29562.615000000002</v>
      </c>
      <c r="Z3722">
        <v>32335.708999999999</v>
      </c>
      <c r="AA3722">
        <v>35120.807000000001</v>
      </c>
      <c r="AB3722">
        <v>37862.383000000002</v>
      </c>
      <c r="AC3722">
        <v>40594.879999999997</v>
      </c>
      <c r="AD3722">
        <v>43267.853000000003</v>
      </c>
      <c r="AE3722">
        <v>45833.754000000001</v>
      </c>
      <c r="AF3722">
        <v>48358.641000000003</v>
      </c>
      <c r="AG3722">
        <v>50165.58</v>
      </c>
      <c r="AH3722">
        <v>51591.22</v>
      </c>
      <c r="AI3722">
        <v>52879.122000000003</v>
      </c>
      <c r="AJ3722" t="s">
        <v>31</v>
      </c>
      <c r="AK3722" t="s">
        <v>24</v>
      </c>
    </row>
    <row r="3723" spans="1:38" x14ac:dyDescent="0.35">
      <c r="A3723" t="s">
        <v>71</v>
      </c>
      <c r="B3723" t="s">
        <v>78</v>
      </c>
      <c r="C3723" t="s">
        <v>32</v>
      </c>
      <c r="D3723">
        <v>0</v>
      </c>
      <c r="E3723">
        <v>565.08799999999997</v>
      </c>
      <c r="F3723">
        <v>1382.675</v>
      </c>
      <c r="G3723">
        <v>2142.8319999999999</v>
      </c>
      <c r="H3723">
        <v>3004.8240000000001</v>
      </c>
      <c r="I3723">
        <v>4003.7139999999999</v>
      </c>
      <c r="J3723">
        <v>5140.96</v>
      </c>
      <c r="K3723">
        <v>6421.0540000000001</v>
      </c>
      <c r="L3723">
        <v>7845.4520000000002</v>
      </c>
      <c r="M3723">
        <v>9444.2610000000004</v>
      </c>
      <c r="N3723">
        <v>11271.022000000001</v>
      </c>
      <c r="O3723">
        <v>13354.554</v>
      </c>
      <c r="P3723">
        <v>15724.183999999999</v>
      </c>
      <c r="Q3723">
        <v>18406.135999999999</v>
      </c>
      <c r="R3723">
        <v>21420.414000000001</v>
      </c>
      <c r="S3723">
        <v>24778.566999999999</v>
      </c>
      <c r="T3723">
        <v>28480.003000000001</v>
      </c>
      <c r="U3723">
        <v>32484.906999999999</v>
      </c>
      <c r="V3723">
        <v>36782.544999999998</v>
      </c>
      <c r="W3723">
        <v>41331.745000000003</v>
      </c>
      <c r="X3723">
        <v>46036.688000000002</v>
      </c>
      <c r="Y3723">
        <v>50832.606</v>
      </c>
      <c r="Z3723">
        <v>55661.252</v>
      </c>
      <c r="AA3723">
        <v>60478.17</v>
      </c>
      <c r="AB3723">
        <v>65172.216999999997</v>
      </c>
      <c r="AC3723">
        <v>69816.744000000006</v>
      </c>
      <c r="AD3723">
        <v>74311.845000000001</v>
      </c>
      <c r="AE3723">
        <v>78563.755000000005</v>
      </c>
      <c r="AF3723">
        <v>82712.228000000003</v>
      </c>
      <c r="AG3723">
        <v>85369.668999999994</v>
      </c>
      <c r="AH3723">
        <v>87227.872000000003</v>
      </c>
      <c r="AI3723">
        <v>88827.811000000002</v>
      </c>
      <c r="AJ3723" t="s">
        <v>32</v>
      </c>
      <c r="AK3723" t="s">
        <v>8</v>
      </c>
    </row>
    <row r="3724" spans="1:38" x14ac:dyDescent="0.35">
      <c r="A3724" t="s">
        <v>71</v>
      </c>
      <c r="B3724" t="s">
        <v>78</v>
      </c>
      <c r="C3724" t="s">
        <v>33</v>
      </c>
      <c r="D3724">
        <v>0</v>
      </c>
      <c r="E3724">
        <v>859.17100000000005</v>
      </c>
      <c r="F3724">
        <v>2290.1860000000001</v>
      </c>
      <c r="G3724">
        <v>3589.2620000000002</v>
      </c>
      <c r="H3724">
        <v>5066.4769999999999</v>
      </c>
      <c r="I3724">
        <v>6749.0280000000002</v>
      </c>
      <c r="J3724">
        <v>8630.2540000000008</v>
      </c>
      <c r="K3724">
        <v>10706.404</v>
      </c>
      <c r="L3724">
        <v>12968.525</v>
      </c>
      <c r="M3724">
        <v>15455.138000000001</v>
      </c>
      <c r="N3724">
        <v>18239.441999999999</v>
      </c>
      <c r="O3724">
        <v>21354.603999999999</v>
      </c>
      <c r="P3724">
        <v>24835.33</v>
      </c>
      <c r="Q3724">
        <v>28713.233</v>
      </c>
      <c r="R3724">
        <v>33012.93</v>
      </c>
      <c r="S3724">
        <v>37751.012999999999</v>
      </c>
      <c r="T3724">
        <v>42930.517</v>
      </c>
      <c r="U3724">
        <v>48513.821000000004</v>
      </c>
      <c r="V3724">
        <v>54491.279000000002</v>
      </c>
      <c r="W3724">
        <v>60821.133000000002</v>
      </c>
      <c r="X3724">
        <v>67403.415999999997</v>
      </c>
      <c r="Y3724">
        <v>74169.058999999994</v>
      </c>
      <c r="Z3724">
        <v>81054.043999999994</v>
      </c>
      <c r="AA3724">
        <v>88007.963000000003</v>
      </c>
      <c r="AB3724">
        <v>94910.311000000002</v>
      </c>
      <c r="AC3724">
        <v>101830.56</v>
      </c>
      <c r="AD3724">
        <v>108657.944</v>
      </c>
      <c r="AE3724">
        <v>115287.564</v>
      </c>
      <c r="AF3724">
        <v>121853.77899999999</v>
      </c>
      <c r="AG3724">
        <v>126926.46</v>
      </c>
      <c r="AH3724">
        <v>131214.75700000001</v>
      </c>
      <c r="AI3724">
        <v>135183.19699999999</v>
      </c>
      <c r="AJ3724" t="s">
        <v>33</v>
      </c>
      <c r="AK3724" t="s">
        <v>8</v>
      </c>
    </row>
    <row r="3725" spans="1:38" x14ac:dyDescent="0.35">
      <c r="A3725" t="s">
        <v>71</v>
      </c>
      <c r="B3725" t="s">
        <v>78</v>
      </c>
      <c r="C3725" t="s">
        <v>34</v>
      </c>
      <c r="D3725">
        <v>0</v>
      </c>
      <c r="E3725">
        <v>67.344999999999999</v>
      </c>
      <c r="F3725">
        <v>239.20099999999999</v>
      </c>
      <c r="G3725">
        <v>417.93400000000003</v>
      </c>
      <c r="H3725">
        <v>635.12199999999996</v>
      </c>
      <c r="I3725">
        <v>883.92100000000005</v>
      </c>
      <c r="J3725">
        <v>1156.33</v>
      </c>
      <c r="K3725">
        <v>1443.0940000000001</v>
      </c>
      <c r="L3725">
        <v>1733.32</v>
      </c>
      <c r="M3725">
        <v>2031.9469999999999</v>
      </c>
      <c r="N3725">
        <v>2353.2579999999998</v>
      </c>
      <c r="O3725">
        <v>2698.6060000000002</v>
      </c>
      <c r="P3725">
        <v>3069.62</v>
      </c>
      <c r="Q3725">
        <v>3467.9859999999999</v>
      </c>
      <c r="R3725">
        <v>3895.1889999999999</v>
      </c>
      <c r="S3725">
        <v>4352.93</v>
      </c>
      <c r="T3725">
        <v>4842.4409999999998</v>
      </c>
      <c r="U3725">
        <v>5364.8050000000003</v>
      </c>
      <c r="V3725">
        <v>5920.4920000000002</v>
      </c>
      <c r="W3725">
        <v>6509.5379999999996</v>
      </c>
      <c r="X3725">
        <v>7131.2610000000004</v>
      </c>
      <c r="Y3725">
        <v>7784.6469999999999</v>
      </c>
      <c r="Z3725">
        <v>8467.9930000000004</v>
      </c>
      <c r="AA3725">
        <v>9179.6470000000008</v>
      </c>
      <c r="AB3725">
        <v>9917.1229999999996</v>
      </c>
      <c r="AC3725">
        <v>10678.54</v>
      </c>
      <c r="AD3725">
        <v>11460.92</v>
      </c>
      <c r="AE3725">
        <v>12260.871999999999</v>
      </c>
      <c r="AF3725">
        <v>13075.618</v>
      </c>
      <c r="AG3725">
        <v>13900.398999999999</v>
      </c>
      <c r="AH3725">
        <v>14736.296</v>
      </c>
      <c r="AI3725">
        <v>15552.584000000001</v>
      </c>
      <c r="AJ3725" t="s">
        <v>34</v>
      </c>
      <c r="AK3725" t="s">
        <v>19</v>
      </c>
    </row>
    <row r="3726" spans="1:38" x14ac:dyDescent="0.35">
      <c r="A3726" t="s">
        <v>71</v>
      </c>
      <c r="B3726" t="s">
        <v>78</v>
      </c>
      <c r="C3726" t="s">
        <v>35</v>
      </c>
      <c r="D3726">
        <v>0</v>
      </c>
      <c r="E3726">
        <v>206.779</v>
      </c>
      <c r="F3726">
        <v>508.52300000000002</v>
      </c>
      <c r="G3726">
        <v>847.10500000000002</v>
      </c>
      <c r="H3726">
        <v>1251.5619999999999</v>
      </c>
      <c r="I3726">
        <v>1743.7090000000001</v>
      </c>
      <c r="J3726">
        <v>2321.7179999999998</v>
      </c>
      <c r="K3726">
        <v>2982.3209999999999</v>
      </c>
      <c r="L3726">
        <v>3716.7339999999999</v>
      </c>
      <c r="M3726">
        <v>4547.598</v>
      </c>
      <c r="N3726">
        <v>5523.59</v>
      </c>
      <c r="O3726">
        <v>6665.2610000000004</v>
      </c>
      <c r="P3726">
        <v>7992.893</v>
      </c>
      <c r="Q3726">
        <v>9524.4210000000003</v>
      </c>
      <c r="R3726">
        <v>11273.314</v>
      </c>
      <c r="S3726">
        <v>13246.322</v>
      </c>
      <c r="T3726">
        <v>15441.128000000001</v>
      </c>
      <c r="U3726">
        <v>17825.71</v>
      </c>
      <c r="V3726">
        <v>20391.222000000002</v>
      </c>
      <c r="W3726">
        <v>23105.57</v>
      </c>
      <c r="X3726">
        <v>25896.12</v>
      </c>
      <c r="Y3726">
        <v>28714.413</v>
      </c>
      <c r="Z3726">
        <v>31517.243999999999</v>
      </c>
      <c r="AA3726">
        <v>34273.101999999999</v>
      </c>
      <c r="AB3726">
        <v>36899.510999999999</v>
      </c>
      <c r="AC3726">
        <v>39455.587</v>
      </c>
      <c r="AD3726">
        <v>41868.781999999999</v>
      </c>
      <c r="AE3726">
        <v>44070.430999999997</v>
      </c>
      <c r="AF3726">
        <v>46172.661</v>
      </c>
      <c r="AG3726">
        <v>47111.93</v>
      </c>
      <c r="AH3726">
        <v>47420.472000000002</v>
      </c>
      <c r="AI3726">
        <v>47556.438000000002</v>
      </c>
      <c r="AJ3726" t="s">
        <v>35</v>
      </c>
      <c r="AK3726" t="s">
        <v>15</v>
      </c>
    </row>
    <row r="3727" spans="1:38" x14ac:dyDescent="0.35">
      <c r="A3727" t="s">
        <v>71</v>
      </c>
      <c r="B3727" t="s">
        <v>78</v>
      </c>
      <c r="C3727" t="s">
        <v>36</v>
      </c>
      <c r="D3727">
        <v>0</v>
      </c>
      <c r="E3727">
        <v>0.81899999999999995</v>
      </c>
      <c r="F3727">
        <v>2.698</v>
      </c>
      <c r="G3727">
        <v>4.33</v>
      </c>
      <c r="H3727">
        <v>6.1950000000000003</v>
      </c>
      <c r="I3727">
        <v>8.2479999999999993</v>
      </c>
      <c r="J3727">
        <v>10.458</v>
      </c>
      <c r="K3727">
        <v>12.792999999999999</v>
      </c>
      <c r="L3727">
        <v>15.215</v>
      </c>
      <c r="M3727">
        <v>17.739000000000001</v>
      </c>
      <c r="N3727">
        <v>20.413</v>
      </c>
      <c r="O3727">
        <v>23.241</v>
      </c>
      <c r="P3727">
        <v>26.225999999999999</v>
      </c>
      <c r="Q3727">
        <v>29.379000000000001</v>
      </c>
      <c r="R3727">
        <v>32.704999999999998</v>
      </c>
      <c r="S3727">
        <v>36.219000000000001</v>
      </c>
      <c r="T3727">
        <v>39.933</v>
      </c>
      <c r="U3727">
        <v>43.875</v>
      </c>
      <c r="V3727">
        <v>48.054000000000002</v>
      </c>
      <c r="W3727">
        <v>52.485999999999997</v>
      </c>
      <c r="X3727">
        <v>57.201999999999998</v>
      </c>
      <c r="Y3727">
        <v>62.215000000000003</v>
      </c>
      <c r="Z3727">
        <v>67.534000000000006</v>
      </c>
      <c r="AA3727">
        <v>73.155000000000001</v>
      </c>
      <c r="AB3727">
        <v>79.096999999999994</v>
      </c>
      <c r="AC3727">
        <v>85.311000000000007</v>
      </c>
      <c r="AD3727">
        <v>91.804000000000002</v>
      </c>
      <c r="AE3727">
        <v>98.578000000000003</v>
      </c>
      <c r="AF3727">
        <v>105.54900000000001</v>
      </c>
      <c r="AG3727">
        <v>113.211</v>
      </c>
      <c r="AH3727">
        <v>121.303</v>
      </c>
      <c r="AI3727">
        <v>129.28899999999999</v>
      </c>
      <c r="AJ3727" t="s">
        <v>36</v>
      </c>
      <c r="AK3727" t="s">
        <v>11</v>
      </c>
      <c r="AL3727" t="s">
        <v>9</v>
      </c>
    </row>
    <row r="3728" spans="1:38" x14ac:dyDescent="0.35">
      <c r="A3728" t="s">
        <v>71</v>
      </c>
      <c r="B3728" t="s">
        <v>78</v>
      </c>
      <c r="C3728" t="s">
        <v>37</v>
      </c>
      <c r="D3728">
        <v>0</v>
      </c>
      <c r="E3728">
        <v>286.79000000000002</v>
      </c>
      <c r="F3728">
        <v>895.08</v>
      </c>
      <c r="G3728">
        <v>1428.319</v>
      </c>
      <c r="H3728">
        <v>2037.222</v>
      </c>
      <c r="I3728">
        <v>2712.7109999999998</v>
      </c>
      <c r="J3728">
        <v>3446.3989999999999</v>
      </c>
      <c r="K3728">
        <v>4229.6729999999998</v>
      </c>
      <c r="L3728">
        <v>5051.7950000000001</v>
      </c>
      <c r="M3728">
        <v>5920.567</v>
      </c>
      <c r="N3728">
        <v>6854.7240000000002</v>
      </c>
      <c r="O3728">
        <v>7857.9409999999998</v>
      </c>
      <c r="P3728">
        <v>8934.9279999999999</v>
      </c>
      <c r="Q3728">
        <v>10090.496999999999</v>
      </c>
      <c r="R3728">
        <v>11328.841</v>
      </c>
      <c r="S3728">
        <v>12654.813</v>
      </c>
      <c r="T3728">
        <v>14072.178</v>
      </c>
      <c r="U3728">
        <v>15584.297</v>
      </c>
      <c r="V3728">
        <v>17192.581999999999</v>
      </c>
      <c r="W3728">
        <v>18897.593000000001</v>
      </c>
      <c r="X3728">
        <v>20697.726999999999</v>
      </c>
      <c r="Y3728">
        <v>22590.366999999998</v>
      </c>
      <c r="Z3728">
        <v>24571.214</v>
      </c>
      <c r="AA3728">
        <v>26635.371999999999</v>
      </c>
      <c r="AB3728">
        <v>28776.312000000002</v>
      </c>
      <c r="AC3728">
        <v>30988.006000000001</v>
      </c>
      <c r="AD3728">
        <v>33262.061999999998</v>
      </c>
      <c r="AE3728">
        <v>35589.637000000002</v>
      </c>
      <c r="AF3728">
        <v>37961.288999999997</v>
      </c>
      <c r="AG3728">
        <v>40371.991999999998</v>
      </c>
      <c r="AH3728">
        <v>42820.288</v>
      </c>
      <c r="AI3728">
        <v>45212.417999999998</v>
      </c>
      <c r="AJ3728" t="s">
        <v>37</v>
      </c>
      <c r="AK3728" t="s">
        <v>22</v>
      </c>
      <c r="AL3728" t="s">
        <v>24</v>
      </c>
    </row>
    <row r="3729" spans="1:38" x14ac:dyDescent="0.35">
      <c r="A3729" t="s">
        <v>71</v>
      </c>
      <c r="B3729" t="s">
        <v>78</v>
      </c>
      <c r="C3729" t="s">
        <v>38</v>
      </c>
      <c r="D3729">
        <v>0</v>
      </c>
      <c r="E3729">
        <v>309.58999999999997</v>
      </c>
      <c r="F3729">
        <v>953.06500000000005</v>
      </c>
      <c r="G3729">
        <v>1518.6489999999999</v>
      </c>
      <c r="H3729">
        <v>2164.279</v>
      </c>
      <c r="I3729">
        <v>2881.9850000000001</v>
      </c>
      <c r="J3729">
        <v>3663.335</v>
      </c>
      <c r="K3729">
        <v>4499.777</v>
      </c>
      <c r="L3729">
        <v>5380.4949999999999</v>
      </c>
      <c r="M3729">
        <v>6314.4269999999997</v>
      </c>
      <c r="N3729">
        <v>7322.37</v>
      </c>
      <c r="O3729">
        <v>8409.0349999999999</v>
      </c>
      <c r="P3729">
        <v>9580.2029999999995</v>
      </c>
      <c r="Q3729">
        <v>10841.644</v>
      </c>
      <c r="R3729">
        <v>12198.291999999999</v>
      </c>
      <c r="S3729">
        <v>13655.460999999999</v>
      </c>
      <c r="T3729">
        <v>15216.925999999999</v>
      </c>
      <c r="U3729">
        <v>16884.715</v>
      </c>
      <c r="V3729">
        <v>18659.89</v>
      </c>
      <c r="W3729">
        <v>20541.587</v>
      </c>
      <c r="X3729">
        <v>22524.873</v>
      </c>
      <c r="Y3729">
        <v>24604.866000000002</v>
      </c>
      <c r="Z3729">
        <v>26775.195</v>
      </c>
      <c r="AA3729">
        <v>29029.377</v>
      </c>
      <c r="AB3729">
        <v>31356.968000000001</v>
      </c>
      <c r="AC3729">
        <v>33754.398999999998</v>
      </c>
      <c r="AD3729">
        <v>36209.737999999998</v>
      </c>
      <c r="AE3729">
        <v>38710.794999999998</v>
      </c>
      <c r="AF3729">
        <v>41252.849000000002</v>
      </c>
      <c r="AG3729">
        <v>43782.839</v>
      </c>
      <c r="AH3729">
        <v>46323.214999999997</v>
      </c>
      <c r="AI3729">
        <v>48797.853000000003</v>
      </c>
      <c r="AJ3729" t="s">
        <v>38</v>
      </c>
      <c r="AK3729" t="s">
        <v>22</v>
      </c>
      <c r="AL3729" t="s">
        <v>24</v>
      </c>
    </row>
    <row r="3730" spans="1:38" x14ac:dyDescent="0.35">
      <c r="A3730" t="s">
        <v>71</v>
      </c>
      <c r="B3730" t="s">
        <v>78</v>
      </c>
      <c r="C3730" t="s">
        <v>39</v>
      </c>
      <c r="D3730">
        <v>0</v>
      </c>
      <c r="E3730">
        <v>90.995000000000005</v>
      </c>
      <c r="F3730">
        <v>291.41300000000001</v>
      </c>
      <c r="G3730">
        <v>503.334</v>
      </c>
      <c r="H3730">
        <v>759.87</v>
      </c>
      <c r="I3730">
        <v>1057.8009999999999</v>
      </c>
      <c r="J3730">
        <v>1389.5139999999999</v>
      </c>
      <c r="K3730">
        <v>1746.039</v>
      </c>
      <c r="L3730">
        <v>2116.1329999999998</v>
      </c>
      <c r="M3730">
        <v>2507.52</v>
      </c>
      <c r="N3730">
        <v>2940.174</v>
      </c>
      <c r="O3730">
        <v>3418.2339999999999</v>
      </c>
      <c r="P3730">
        <v>3946.0479999999998</v>
      </c>
      <c r="Q3730">
        <v>4527.6930000000002</v>
      </c>
      <c r="R3730">
        <v>5166.4219999999996</v>
      </c>
      <c r="S3730">
        <v>5864.7520000000004</v>
      </c>
      <c r="T3730">
        <v>6623.4930000000004</v>
      </c>
      <c r="U3730">
        <v>7439.1310000000003</v>
      </c>
      <c r="V3730">
        <v>8310.8539999999994</v>
      </c>
      <c r="W3730">
        <v>9234.1810000000005</v>
      </c>
      <c r="X3730">
        <v>10198.262000000001</v>
      </c>
      <c r="Y3730">
        <v>11195.351000000001</v>
      </c>
      <c r="Z3730">
        <v>12217.803</v>
      </c>
      <c r="AA3730">
        <v>13259.665999999999</v>
      </c>
      <c r="AB3730">
        <v>14307.052</v>
      </c>
      <c r="AC3730">
        <v>15366.546</v>
      </c>
      <c r="AD3730">
        <v>16425.206999999999</v>
      </c>
      <c r="AE3730">
        <v>17470.255000000001</v>
      </c>
      <c r="AF3730">
        <v>18514.916000000001</v>
      </c>
      <c r="AG3730">
        <v>19405.175999999999</v>
      </c>
      <c r="AH3730">
        <v>20216.915000000001</v>
      </c>
      <c r="AI3730">
        <v>20986.348000000002</v>
      </c>
      <c r="AJ3730" t="s">
        <v>39</v>
      </c>
      <c r="AK3730" t="s">
        <v>15</v>
      </c>
    </row>
    <row r="3731" spans="1:38" x14ac:dyDescent="0.35">
      <c r="A3731" t="s">
        <v>71</v>
      </c>
      <c r="B3731" t="s">
        <v>78</v>
      </c>
      <c r="C3731" t="s">
        <v>40</v>
      </c>
      <c r="D3731">
        <v>0</v>
      </c>
      <c r="E3731">
        <v>181.70699999999999</v>
      </c>
      <c r="F3731">
        <v>548.625</v>
      </c>
      <c r="G3731">
        <v>940.83500000000004</v>
      </c>
      <c r="H3731">
        <v>1414.443</v>
      </c>
      <c r="I3731">
        <v>1969.326</v>
      </c>
      <c r="J3731">
        <v>2593.6410000000001</v>
      </c>
      <c r="K3731">
        <v>3273.1869999999999</v>
      </c>
      <c r="L3731">
        <v>3989.1379999999999</v>
      </c>
      <c r="M3731">
        <v>4758.0209999999997</v>
      </c>
      <c r="N3731">
        <v>5620.4359999999997</v>
      </c>
      <c r="O3731">
        <v>6587.0680000000002</v>
      </c>
      <c r="P3731">
        <v>7668.848</v>
      </c>
      <c r="Q3731">
        <v>8875.7950000000001</v>
      </c>
      <c r="R3731">
        <v>10215.726000000001</v>
      </c>
      <c r="S3731">
        <v>11693.894</v>
      </c>
      <c r="T3731">
        <v>13310.996999999999</v>
      </c>
      <c r="U3731">
        <v>15054.833000000001</v>
      </c>
      <c r="V3731">
        <v>16922.248</v>
      </c>
      <c r="W3731">
        <v>18899.553</v>
      </c>
      <c r="X3731">
        <v>20954.686000000002</v>
      </c>
      <c r="Y3731">
        <v>23065.492999999999</v>
      </c>
      <c r="Z3731">
        <v>25211.108</v>
      </c>
      <c r="AA3731">
        <v>27375.755000000001</v>
      </c>
      <c r="AB3731">
        <v>29520.661</v>
      </c>
      <c r="AC3731">
        <v>31668.545999999998</v>
      </c>
      <c r="AD3731">
        <v>33784.224000000002</v>
      </c>
      <c r="AE3731">
        <v>35833.58</v>
      </c>
      <c r="AF3731">
        <v>37860.815999999999</v>
      </c>
      <c r="AG3731">
        <v>39403.773000000001</v>
      </c>
      <c r="AH3731">
        <v>40691.93</v>
      </c>
      <c r="AI3731">
        <v>41879.050000000003</v>
      </c>
      <c r="AJ3731" t="s">
        <v>40</v>
      </c>
      <c r="AK3731" t="s">
        <v>15</v>
      </c>
    </row>
    <row r="3732" spans="1:38" x14ac:dyDescent="0.35">
      <c r="A3732" t="s">
        <v>71</v>
      </c>
      <c r="B3732" t="s">
        <v>78</v>
      </c>
      <c r="C3732" t="s">
        <v>41</v>
      </c>
      <c r="D3732">
        <v>0</v>
      </c>
      <c r="E3732">
        <v>8.9770000000000003</v>
      </c>
      <c r="F3732">
        <v>29.56</v>
      </c>
      <c r="G3732">
        <v>47.427999999999997</v>
      </c>
      <c r="H3732">
        <v>67.855999999999995</v>
      </c>
      <c r="I3732">
        <v>90.343000000000004</v>
      </c>
      <c r="J3732">
        <v>114.55800000000001</v>
      </c>
      <c r="K3732">
        <v>140.14099999999999</v>
      </c>
      <c r="L3732">
        <v>166.667</v>
      </c>
      <c r="M3732">
        <v>194.31800000000001</v>
      </c>
      <c r="N3732">
        <v>223.61500000000001</v>
      </c>
      <c r="O3732">
        <v>254.58500000000001</v>
      </c>
      <c r="P3732">
        <v>287.29500000000002</v>
      </c>
      <c r="Q3732">
        <v>321.827</v>
      </c>
      <c r="R3732">
        <v>358.26400000000001</v>
      </c>
      <c r="S3732">
        <v>396.75200000000001</v>
      </c>
      <c r="T3732">
        <v>437.43900000000002</v>
      </c>
      <c r="U3732">
        <v>480.62</v>
      </c>
      <c r="V3732">
        <v>526.39200000000005</v>
      </c>
      <c r="W3732">
        <v>574.94600000000003</v>
      </c>
      <c r="X3732">
        <v>626.60500000000002</v>
      </c>
      <c r="Y3732">
        <v>681.53099999999995</v>
      </c>
      <c r="Z3732">
        <v>739.78700000000003</v>
      </c>
      <c r="AA3732">
        <v>801.36400000000003</v>
      </c>
      <c r="AB3732">
        <v>866.45500000000004</v>
      </c>
      <c r="AC3732">
        <v>934.52300000000002</v>
      </c>
      <c r="AD3732">
        <v>1005.648</v>
      </c>
      <c r="AE3732">
        <v>1079.8579999999999</v>
      </c>
      <c r="AF3732">
        <v>1156.22</v>
      </c>
      <c r="AG3732">
        <v>1240.1510000000001</v>
      </c>
      <c r="AH3732">
        <v>1328.7929999999999</v>
      </c>
      <c r="AI3732">
        <v>1416.2760000000001</v>
      </c>
      <c r="AJ3732" t="s">
        <v>41</v>
      </c>
      <c r="AK3732" t="s">
        <v>42</v>
      </c>
    </row>
    <row r="3733" spans="1:38" x14ac:dyDescent="0.35">
      <c r="A3733" t="s">
        <v>71</v>
      </c>
      <c r="B3733" t="s">
        <v>78</v>
      </c>
      <c r="C3733" t="s">
        <v>43</v>
      </c>
      <c r="D3733">
        <v>0</v>
      </c>
      <c r="E3733">
        <v>154.01599999999999</v>
      </c>
      <c r="F3733">
        <v>558.10400000000004</v>
      </c>
      <c r="G3733">
        <v>977.15300000000002</v>
      </c>
      <c r="H3733">
        <v>1486.701</v>
      </c>
      <c r="I3733">
        <v>2068.998</v>
      </c>
      <c r="J3733">
        <v>2704.636</v>
      </c>
      <c r="K3733">
        <v>3371.22</v>
      </c>
      <c r="L3733">
        <v>4042.6260000000002</v>
      </c>
      <c r="M3733">
        <v>4729.7849999999999</v>
      </c>
      <c r="N3733">
        <v>5465.1260000000002</v>
      </c>
      <c r="O3733">
        <v>6250.9409999999998</v>
      </c>
      <c r="P3733">
        <v>7090.2020000000002</v>
      </c>
      <c r="Q3733">
        <v>7986.1509999999998</v>
      </c>
      <c r="R3733">
        <v>8941.7369999999992</v>
      </c>
      <c r="S3733">
        <v>9960.7780000000002</v>
      </c>
      <c r="T3733">
        <v>11046.392</v>
      </c>
      <c r="U3733">
        <v>12202.788</v>
      </c>
      <c r="V3733">
        <v>13431.541999999999</v>
      </c>
      <c r="W3733">
        <v>14734.314</v>
      </c>
      <c r="X3733">
        <v>16112.995000000001</v>
      </c>
      <c r="Y3733">
        <v>17567.491999999998</v>
      </c>
      <c r="Z3733">
        <v>19095.768</v>
      </c>
      <c r="AA3733">
        <v>20695.34</v>
      </c>
      <c r="AB3733">
        <v>22364.187000000002</v>
      </c>
      <c r="AC3733">
        <v>24094.826000000001</v>
      </c>
      <c r="AD3733">
        <v>25883.558000000001</v>
      </c>
      <c r="AE3733">
        <v>27725.471000000001</v>
      </c>
      <c r="AF3733">
        <v>29608.316999999999</v>
      </c>
      <c r="AG3733">
        <v>31572.561000000002</v>
      </c>
      <c r="AH3733">
        <v>33594.785000000003</v>
      </c>
      <c r="AI3733">
        <v>35577.665999999997</v>
      </c>
      <c r="AJ3733" t="s">
        <v>43</v>
      </c>
      <c r="AK3733" t="s">
        <v>19</v>
      </c>
    </row>
    <row r="3734" spans="1:38" x14ac:dyDescent="0.35">
      <c r="A3734" t="s">
        <v>71</v>
      </c>
      <c r="B3734" t="s">
        <v>78</v>
      </c>
      <c r="C3734" t="s">
        <v>44</v>
      </c>
      <c r="D3734">
        <v>0</v>
      </c>
      <c r="E3734">
        <v>44.774999999999999</v>
      </c>
      <c r="F3734">
        <v>166.85400000000001</v>
      </c>
      <c r="G3734">
        <v>292.96100000000001</v>
      </c>
      <c r="H3734">
        <v>446.44200000000001</v>
      </c>
      <c r="I3734">
        <v>621.26499999999999</v>
      </c>
      <c r="J3734">
        <v>811.322</v>
      </c>
      <c r="K3734">
        <v>1009.5890000000001</v>
      </c>
      <c r="L3734">
        <v>1207.971</v>
      </c>
      <c r="M3734">
        <v>1409.4970000000001</v>
      </c>
      <c r="N3734">
        <v>1623.489</v>
      </c>
      <c r="O3734">
        <v>1850.2850000000001</v>
      </c>
      <c r="P3734">
        <v>2090.4349999999999</v>
      </c>
      <c r="Q3734">
        <v>2344.6239999999998</v>
      </c>
      <c r="R3734">
        <v>2613.5250000000001</v>
      </c>
      <c r="S3734">
        <v>2898.221</v>
      </c>
      <c r="T3734">
        <v>3199.7370000000001</v>
      </c>
      <c r="U3734">
        <v>3520.0210000000002</v>
      </c>
      <c r="V3734">
        <v>3859.739</v>
      </c>
      <c r="W3734">
        <v>4220.0320000000002</v>
      </c>
      <c r="X3734">
        <v>4602.8819999999996</v>
      </c>
      <c r="Y3734">
        <v>5009.1899999999996</v>
      </c>
      <c r="Z3734">
        <v>5439.1350000000002</v>
      </c>
      <c r="AA3734">
        <v>5892.5360000000001</v>
      </c>
      <c r="AB3734">
        <v>6370.3280000000004</v>
      </c>
      <c r="AC3734">
        <v>6869.0140000000001</v>
      </c>
      <c r="AD3734">
        <v>7388.81</v>
      </c>
      <c r="AE3734">
        <v>7929.4759999999997</v>
      </c>
      <c r="AF3734">
        <v>8484.9930000000004</v>
      </c>
      <c r="AG3734">
        <v>9088.4920000000002</v>
      </c>
      <c r="AH3734">
        <v>9722.3889999999992</v>
      </c>
      <c r="AI3734">
        <v>10347.137000000001</v>
      </c>
      <c r="AJ3734" t="s">
        <v>44</v>
      </c>
      <c r="AK3734" t="s">
        <v>17</v>
      </c>
    </row>
    <row r="3735" spans="1:38" x14ac:dyDescent="0.35">
      <c r="A3735" t="s">
        <v>71</v>
      </c>
      <c r="B3735" t="s">
        <v>78</v>
      </c>
      <c r="C3735" t="s">
        <v>45</v>
      </c>
      <c r="D3735">
        <v>0</v>
      </c>
      <c r="E3735">
        <v>309.47199999999998</v>
      </c>
      <c r="F3735">
        <v>895.09100000000001</v>
      </c>
      <c r="G3735">
        <v>1416.5239999999999</v>
      </c>
      <c r="H3735">
        <v>2010.83</v>
      </c>
      <c r="I3735">
        <v>2678.0439999999999</v>
      </c>
      <c r="J3735">
        <v>3412.4589999999998</v>
      </c>
      <c r="K3735">
        <v>4208.7740000000003</v>
      </c>
      <c r="L3735">
        <v>5059.5910000000003</v>
      </c>
      <c r="M3735">
        <v>5976.0770000000002</v>
      </c>
      <c r="N3735">
        <v>6981.54</v>
      </c>
      <c r="O3735">
        <v>8083.942</v>
      </c>
      <c r="P3735">
        <v>9292.1020000000008</v>
      </c>
      <c r="Q3735">
        <v>10614.316000000001</v>
      </c>
      <c r="R3735">
        <v>12057.291999999999</v>
      </c>
      <c r="S3735">
        <v>13626.638000000001</v>
      </c>
      <c r="T3735">
        <v>15324.924999999999</v>
      </c>
      <c r="U3735">
        <v>17147.153999999999</v>
      </c>
      <c r="V3735">
        <v>19092.341</v>
      </c>
      <c r="W3735">
        <v>21153.23</v>
      </c>
      <c r="X3735">
        <v>23310.878000000001</v>
      </c>
      <c r="Y3735">
        <v>25551.391</v>
      </c>
      <c r="Z3735">
        <v>27860.867999999999</v>
      </c>
      <c r="AA3735">
        <v>30227.573</v>
      </c>
      <c r="AB3735">
        <v>32626.197</v>
      </c>
      <c r="AC3735">
        <v>35066.065999999999</v>
      </c>
      <c r="AD3735">
        <v>37522.639000000003</v>
      </c>
      <c r="AE3735">
        <v>39972.188999999998</v>
      </c>
      <c r="AF3735">
        <v>42433.947</v>
      </c>
      <c r="AG3735">
        <v>44646.53</v>
      </c>
      <c r="AH3735">
        <v>46737.427000000003</v>
      </c>
      <c r="AI3735">
        <v>48740.294000000002</v>
      </c>
      <c r="AJ3735" t="s">
        <v>45</v>
      </c>
      <c r="AK3735" t="s">
        <v>9</v>
      </c>
    </row>
    <row r="3736" spans="1:38" x14ac:dyDescent="0.35">
      <c r="A3736" t="s">
        <v>71</v>
      </c>
      <c r="B3736" t="s">
        <v>78</v>
      </c>
      <c r="C3736" t="s">
        <v>46</v>
      </c>
      <c r="D3736">
        <v>0</v>
      </c>
      <c r="E3736">
        <v>36.719000000000001</v>
      </c>
      <c r="F3736">
        <v>108.47</v>
      </c>
      <c r="G3736">
        <v>184.8</v>
      </c>
      <c r="H3736">
        <v>276.654</v>
      </c>
      <c r="I3736">
        <v>384.45600000000002</v>
      </c>
      <c r="J3736">
        <v>506.142</v>
      </c>
      <c r="K3736">
        <v>639.22500000000002</v>
      </c>
      <c r="L3736">
        <v>780.30200000000002</v>
      </c>
      <c r="M3736">
        <v>932.69100000000003</v>
      </c>
      <c r="N3736">
        <v>1104.385</v>
      </c>
      <c r="O3736">
        <v>1297.6579999999999</v>
      </c>
      <c r="P3736">
        <v>1514.8219999999999</v>
      </c>
      <c r="Q3736">
        <v>1757.9880000000001</v>
      </c>
      <c r="R3736">
        <v>2028.7909999999999</v>
      </c>
      <c r="S3736">
        <v>2328.2919999999999</v>
      </c>
      <c r="T3736">
        <v>2656.5770000000002</v>
      </c>
      <c r="U3736">
        <v>3010.8980000000001</v>
      </c>
      <c r="V3736">
        <v>3390.5349999999999</v>
      </c>
      <c r="W3736">
        <v>3792.4769999999999</v>
      </c>
      <c r="X3736">
        <v>4209.7060000000001</v>
      </c>
      <c r="Y3736">
        <v>4637.4059999999999</v>
      </c>
      <c r="Z3736">
        <v>5071.0820000000003</v>
      </c>
      <c r="AA3736">
        <v>5507.3540000000003</v>
      </c>
      <c r="AB3736">
        <v>5937.835</v>
      </c>
      <c r="AC3736">
        <v>6367.625</v>
      </c>
      <c r="AD3736">
        <v>6789.1530000000002</v>
      </c>
      <c r="AE3736">
        <v>7195.1030000000001</v>
      </c>
      <c r="AF3736">
        <v>7595.3559999999998</v>
      </c>
      <c r="AG3736">
        <v>7888.5020000000004</v>
      </c>
      <c r="AH3736">
        <v>8124.9660000000003</v>
      </c>
      <c r="AI3736">
        <v>8340.3019999999997</v>
      </c>
      <c r="AJ3736" t="s">
        <v>46</v>
      </c>
      <c r="AK3736" t="s">
        <v>17</v>
      </c>
    </row>
    <row r="3737" spans="1:38" x14ac:dyDescent="0.35">
      <c r="A3737" t="s">
        <v>71</v>
      </c>
      <c r="B3737" t="s">
        <v>78</v>
      </c>
      <c r="C3737" t="s">
        <v>47</v>
      </c>
      <c r="D3737">
        <v>0</v>
      </c>
      <c r="E3737">
        <v>52.03</v>
      </c>
      <c r="F3737">
        <v>154.67599999999999</v>
      </c>
      <c r="G3737">
        <v>264.084</v>
      </c>
      <c r="H3737">
        <v>395.89400000000001</v>
      </c>
      <c r="I3737">
        <v>550.52700000000004</v>
      </c>
      <c r="J3737">
        <v>724.91499999999996</v>
      </c>
      <c r="K3737">
        <v>915.37300000000005</v>
      </c>
      <c r="L3737">
        <v>1116.8989999999999</v>
      </c>
      <c r="M3737">
        <v>1334.2190000000001</v>
      </c>
      <c r="N3737">
        <v>1578.758</v>
      </c>
      <c r="O3737">
        <v>1853.6980000000001</v>
      </c>
      <c r="P3737">
        <v>2162.2820000000002</v>
      </c>
      <c r="Q3737">
        <v>2507.4659999999999</v>
      </c>
      <c r="R3737">
        <v>2891.5529999999999</v>
      </c>
      <c r="S3737">
        <v>3316.0419999999999</v>
      </c>
      <c r="T3737">
        <v>3781.078</v>
      </c>
      <c r="U3737">
        <v>4282.8739999999998</v>
      </c>
      <c r="V3737">
        <v>4820.4449999999997</v>
      </c>
      <c r="W3737">
        <v>5389.6120000000001</v>
      </c>
      <c r="X3737">
        <v>5980.6350000000002</v>
      </c>
      <c r="Y3737">
        <v>6586.8149999999996</v>
      </c>
      <c r="Z3737">
        <v>7201.8890000000001</v>
      </c>
      <c r="AA3737">
        <v>7821.1369999999997</v>
      </c>
      <c r="AB3737">
        <v>8432.8770000000004</v>
      </c>
      <c r="AC3737">
        <v>9044.1470000000008</v>
      </c>
      <c r="AD3737">
        <v>9644.3870000000006</v>
      </c>
      <c r="AE3737">
        <v>10223.387000000001</v>
      </c>
      <c r="AF3737">
        <v>10794.790999999999</v>
      </c>
      <c r="AG3737">
        <v>11217.911</v>
      </c>
      <c r="AH3737">
        <v>11562.675999999999</v>
      </c>
      <c r="AI3737">
        <v>11877.754999999999</v>
      </c>
      <c r="AJ3737" t="s">
        <v>47</v>
      </c>
      <c r="AK3737" t="s">
        <v>17</v>
      </c>
    </row>
    <row r="3738" spans="1:38" x14ac:dyDescent="0.35">
      <c r="A3738" t="s">
        <v>71</v>
      </c>
      <c r="B3738" t="s">
        <v>78</v>
      </c>
      <c r="C3738" t="s">
        <v>48</v>
      </c>
      <c r="D3738">
        <v>0</v>
      </c>
      <c r="E3738">
        <v>179.881</v>
      </c>
      <c r="F3738">
        <v>570.61099999999999</v>
      </c>
      <c r="G3738">
        <v>912.99900000000002</v>
      </c>
      <c r="H3738">
        <v>1304.4960000000001</v>
      </c>
      <c r="I3738">
        <v>1738.085</v>
      </c>
      <c r="J3738">
        <v>2207.9299999999998</v>
      </c>
      <c r="K3738">
        <v>2707.9340000000002</v>
      </c>
      <c r="L3738">
        <v>3230.6179999999999</v>
      </c>
      <c r="M3738">
        <v>3780.6370000000002</v>
      </c>
      <c r="N3738">
        <v>4369.6549999999997</v>
      </c>
      <c r="O3738">
        <v>4999.5029999999997</v>
      </c>
      <c r="P3738">
        <v>5672.71</v>
      </c>
      <c r="Q3738">
        <v>6391.9260000000004</v>
      </c>
      <c r="R3738">
        <v>7159.54</v>
      </c>
      <c r="S3738">
        <v>7978.5649999999996</v>
      </c>
      <c r="T3738">
        <v>8851.5480000000007</v>
      </c>
      <c r="U3738">
        <v>9781.6440000000002</v>
      </c>
      <c r="V3738">
        <v>10770.046</v>
      </c>
      <c r="W3738">
        <v>11818.045</v>
      </c>
      <c r="X3738">
        <v>12926.698</v>
      </c>
      <c r="Y3738">
        <v>14095.683000000001</v>
      </c>
      <c r="Z3738">
        <v>15323.393</v>
      </c>
      <c r="AA3738">
        <v>16607.526999999998</v>
      </c>
      <c r="AB3738">
        <v>17946.157999999999</v>
      </c>
      <c r="AC3738">
        <v>19333.584999999999</v>
      </c>
      <c r="AD3738">
        <v>20766.38</v>
      </c>
      <c r="AE3738">
        <v>22240.670999999998</v>
      </c>
      <c r="AF3738">
        <v>23746.974999999999</v>
      </c>
      <c r="AG3738">
        <v>25312.815999999999</v>
      </c>
      <c r="AH3738">
        <v>26921.805</v>
      </c>
      <c r="AI3738">
        <v>28498.684000000001</v>
      </c>
      <c r="AJ3738" t="s">
        <v>48</v>
      </c>
      <c r="AK3738" t="s">
        <v>8</v>
      </c>
      <c r="AL3738" t="s">
        <v>17</v>
      </c>
    </row>
    <row r="3739" spans="1:38" x14ac:dyDescent="0.35">
      <c r="A3739" t="s">
        <v>71</v>
      </c>
      <c r="B3739" t="s">
        <v>78</v>
      </c>
      <c r="C3739" t="s">
        <v>49</v>
      </c>
      <c r="D3739">
        <v>0</v>
      </c>
      <c r="E3739">
        <v>323.41199999999998</v>
      </c>
      <c r="F3739">
        <v>853.46400000000006</v>
      </c>
      <c r="G3739">
        <v>1335.8979999999999</v>
      </c>
      <c r="H3739">
        <v>1884.32</v>
      </c>
      <c r="I3739">
        <v>2510.1660000000002</v>
      </c>
      <c r="J3739">
        <v>3211.3249999999998</v>
      </c>
      <c r="K3739">
        <v>3986.8829999999998</v>
      </c>
      <c r="L3739">
        <v>4833.9769999999999</v>
      </c>
      <c r="M3739">
        <v>5767.433</v>
      </c>
      <c r="N3739">
        <v>6815.1859999999997</v>
      </c>
      <c r="O3739">
        <v>7990.21</v>
      </c>
      <c r="P3739">
        <v>9306.0159999999996</v>
      </c>
      <c r="Q3739">
        <v>10774.884</v>
      </c>
      <c r="R3739">
        <v>12406.352000000001</v>
      </c>
      <c r="S3739">
        <v>14206.706</v>
      </c>
      <c r="T3739">
        <v>16176.905000000001</v>
      </c>
      <c r="U3739">
        <v>18301.738000000001</v>
      </c>
      <c r="V3739">
        <v>20577.272000000001</v>
      </c>
      <c r="W3739">
        <v>22986.835999999999</v>
      </c>
      <c r="X3739">
        <v>25490.701000000001</v>
      </c>
      <c r="Y3739">
        <v>28061.525000000001</v>
      </c>
      <c r="Z3739">
        <v>30674.082999999999</v>
      </c>
      <c r="AA3739">
        <v>33308.618999999999</v>
      </c>
      <c r="AB3739">
        <v>35917.540999999997</v>
      </c>
      <c r="AC3739">
        <v>38528.938000000002</v>
      </c>
      <c r="AD3739">
        <v>41099.226999999999</v>
      </c>
      <c r="AE3739">
        <v>43587.197</v>
      </c>
      <c r="AF3739">
        <v>46046.998</v>
      </c>
      <c r="AG3739">
        <v>47909.178</v>
      </c>
      <c r="AH3739">
        <v>49456.372000000003</v>
      </c>
      <c r="AI3739">
        <v>50879.826000000001</v>
      </c>
      <c r="AJ3739" t="s">
        <v>49</v>
      </c>
      <c r="AK3739" t="s">
        <v>9</v>
      </c>
    </row>
    <row r="3740" spans="1:38" x14ac:dyDescent="0.35">
      <c r="A3740" t="s">
        <v>71</v>
      </c>
      <c r="B3740" t="s">
        <v>78</v>
      </c>
      <c r="C3740" t="s">
        <v>50</v>
      </c>
      <c r="D3740">
        <v>0</v>
      </c>
      <c r="E3740">
        <v>149.47999999999999</v>
      </c>
      <c r="F3740">
        <v>373.423</v>
      </c>
      <c r="G3740">
        <v>623.59199999999998</v>
      </c>
      <c r="H3740">
        <v>922.72900000000004</v>
      </c>
      <c r="I3740">
        <v>1285.4939999999999</v>
      </c>
      <c r="J3740">
        <v>1709.9849999999999</v>
      </c>
      <c r="K3740">
        <v>2193.1909999999998</v>
      </c>
      <c r="L3740">
        <v>2728.1289999999999</v>
      </c>
      <c r="M3740">
        <v>3330.971</v>
      </c>
      <c r="N3740">
        <v>4036.7820000000002</v>
      </c>
      <c r="O3740">
        <v>4859.9989999999998</v>
      </c>
      <c r="P3740">
        <v>5814.8850000000002</v>
      </c>
      <c r="Q3740">
        <v>6914.0820000000003</v>
      </c>
      <c r="R3740">
        <v>8167.0940000000001</v>
      </c>
      <c r="S3740">
        <v>9578.7639999999992</v>
      </c>
      <c r="T3740">
        <v>11147.569</v>
      </c>
      <c r="U3740">
        <v>12851.278</v>
      </c>
      <c r="V3740">
        <v>14683.754000000001</v>
      </c>
      <c r="W3740">
        <v>16622.629000000001</v>
      </c>
      <c r="X3740">
        <v>18617.213</v>
      </c>
      <c r="Y3740">
        <v>20633.64</v>
      </c>
      <c r="Z3740">
        <v>22641.652999999998</v>
      </c>
      <c r="AA3740">
        <v>24619.156999999999</v>
      </c>
      <c r="AB3740">
        <v>26508.456999999999</v>
      </c>
      <c r="AC3740">
        <v>28350.615000000002</v>
      </c>
      <c r="AD3740">
        <v>30094.819</v>
      </c>
      <c r="AE3740">
        <v>31692.932000000001</v>
      </c>
      <c r="AF3740">
        <v>33222.904000000002</v>
      </c>
      <c r="AG3740">
        <v>33942.906000000003</v>
      </c>
      <c r="AH3740">
        <v>34224.067000000003</v>
      </c>
      <c r="AI3740">
        <v>34383.370000000003</v>
      </c>
      <c r="AJ3740" t="s">
        <v>50</v>
      </c>
      <c r="AK3740" t="s">
        <v>15</v>
      </c>
    </row>
    <row r="3741" spans="1:38" x14ac:dyDescent="0.35">
      <c r="A3741" t="s">
        <v>71</v>
      </c>
      <c r="B3741" t="s">
        <v>78</v>
      </c>
      <c r="C3741" t="s">
        <v>51</v>
      </c>
      <c r="D3741">
        <v>0</v>
      </c>
      <c r="E3741">
        <v>209.83600000000001</v>
      </c>
      <c r="F3741">
        <v>627.59400000000005</v>
      </c>
      <c r="G3741">
        <v>1074.973</v>
      </c>
      <c r="H3741">
        <v>1614.9760000000001</v>
      </c>
      <c r="I3741">
        <v>2248.587</v>
      </c>
      <c r="J3741">
        <v>2962.7280000000001</v>
      </c>
      <c r="K3741">
        <v>3741.67</v>
      </c>
      <c r="L3741">
        <v>4564.3149999999996</v>
      </c>
      <c r="M3741">
        <v>5449.9520000000002</v>
      </c>
      <c r="N3741">
        <v>6445.5940000000001</v>
      </c>
      <c r="O3741">
        <v>7564.0039999999999</v>
      </c>
      <c r="P3741">
        <v>8818.2119999999995</v>
      </c>
      <c r="Q3741">
        <v>10220.126</v>
      </c>
      <c r="R3741">
        <v>11779.009</v>
      </c>
      <c r="S3741">
        <v>13500.964</v>
      </c>
      <c r="T3741">
        <v>15386.642</v>
      </c>
      <c r="U3741">
        <v>17421.011999999999</v>
      </c>
      <c r="V3741">
        <v>19600.166000000001</v>
      </c>
      <c r="W3741">
        <v>21907.444</v>
      </c>
      <c r="X3741">
        <v>24303.963</v>
      </c>
      <c r="Y3741">
        <v>26762.94</v>
      </c>
      <c r="Z3741">
        <v>29259.282999999999</v>
      </c>
      <c r="AA3741">
        <v>31774.067999999999</v>
      </c>
      <c r="AB3741">
        <v>34260.555</v>
      </c>
      <c r="AC3741">
        <v>36746.686000000002</v>
      </c>
      <c r="AD3741">
        <v>39190.158000000003</v>
      </c>
      <c r="AE3741">
        <v>41550.04</v>
      </c>
      <c r="AF3741">
        <v>43880.557000000001</v>
      </c>
      <c r="AG3741">
        <v>45620.347999999998</v>
      </c>
      <c r="AH3741">
        <v>47048.358</v>
      </c>
      <c r="AI3741">
        <v>48356.726000000002</v>
      </c>
      <c r="AJ3741" t="s">
        <v>51</v>
      </c>
      <c r="AK3741" t="s">
        <v>19</v>
      </c>
    </row>
    <row r="3742" spans="1:38" x14ac:dyDescent="0.35">
      <c r="A3742" t="s">
        <v>71</v>
      </c>
      <c r="B3742" t="s">
        <v>78</v>
      </c>
      <c r="C3742" t="s">
        <v>52</v>
      </c>
      <c r="D3742">
        <v>0</v>
      </c>
      <c r="E3742">
        <v>311.45800000000003</v>
      </c>
      <c r="F3742">
        <v>885.67200000000003</v>
      </c>
      <c r="G3742">
        <v>1507.0419999999999</v>
      </c>
      <c r="H3742">
        <v>2255.297</v>
      </c>
      <c r="I3742">
        <v>3140.5929999999998</v>
      </c>
      <c r="J3742">
        <v>4148.1360000000004</v>
      </c>
      <c r="K3742">
        <v>5259.6729999999998</v>
      </c>
      <c r="L3742">
        <v>6448.9110000000001</v>
      </c>
      <c r="M3742">
        <v>7745.9870000000001</v>
      </c>
      <c r="N3742">
        <v>9221.6640000000007</v>
      </c>
      <c r="O3742">
        <v>10898.212</v>
      </c>
      <c r="P3742">
        <v>12798.078</v>
      </c>
      <c r="Q3742">
        <v>14941.522999999999</v>
      </c>
      <c r="R3742">
        <v>17344.106</v>
      </c>
      <c r="S3742">
        <v>20015.194</v>
      </c>
      <c r="T3742">
        <v>22954.52</v>
      </c>
      <c r="U3742">
        <v>26132.588</v>
      </c>
      <c r="V3742">
        <v>29541.523000000001</v>
      </c>
      <c r="W3742">
        <v>33150.048999999999</v>
      </c>
      <c r="X3742">
        <v>36886.137000000002</v>
      </c>
      <c r="Y3742">
        <v>40700.828999999998</v>
      </c>
      <c r="Z3742">
        <v>44549.163999999997</v>
      </c>
      <c r="AA3742">
        <v>48397.701000000001</v>
      </c>
      <c r="AB3742">
        <v>52161.86</v>
      </c>
      <c r="AC3742">
        <v>55896.298000000003</v>
      </c>
      <c r="AD3742">
        <v>59525.339</v>
      </c>
      <c r="AE3742">
        <v>62976.425000000003</v>
      </c>
      <c r="AF3742">
        <v>66354.52</v>
      </c>
      <c r="AG3742">
        <v>68613.474000000002</v>
      </c>
      <c r="AH3742">
        <v>70274.7</v>
      </c>
      <c r="AI3742">
        <v>71735.535000000003</v>
      </c>
      <c r="AJ3742" t="s">
        <v>52</v>
      </c>
      <c r="AK3742" t="s">
        <v>15</v>
      </c>
    </row>
    <row r="3743" spans="1:38" x14ac:dyDescent="0.35">
      <c r="A3743" t="s">
        <v>71</v>
      </c>
      <c r="B3743" t="s">
        <v>78</v>
      </c>
      <c r="C3743" t="s">
        <v>53</v>
      </c>
      <c r="D3743">
        <v>0</v>
      </c>
      <c r="E3743">
        <v>559.27499999999998</v>
      </c>
      <c r="F3743">
        <v>1670.345</v>
      </c>
      <c r="G3743">
        <v>2652.9009999999998</v>
      </c>
      <c r="H3743">
        <v>3773.6880000000001</v>
      </c>
      <c r="I3743">
        <v>5025.45</v>
      </c>
      <c r="J3743">
        <v>6395.375</v>
      </c>
      <c r="K3743">
        <v>7870.9129999999996</v>
      </c>
      <c r="L3743">
        <v>9435.5720000000001</v>
      </c>
      <c r="M3743">
        <v>11107.481</v>
      </c>
      <c r="N3743">
        <v>12926.462</v>
      </c>
      <c r="O3743">
        <v>14903.925999999999</v>
      </c>
      <c r="P3743">
        <v>17053.023000000001</v>
      </c>
      <c r="Q3743">
        <v>19386.431</v>
      </c>
      <c r="R3743">
        <v>21914.651999999998</v>
      </c>
      <c r="S3743">
        <v>24647.54</v>
      </c>
      <c r="T3743">
        <v>27590.850999999999</v>
      </c>
      <c r="U3743">
        <v>30741.988000000001</v>
      </c>
      <c r="V3743">
        <v>34101.03</v>
      </c>
      <c r="W3743">
        <v>37660.724000000002</v>
      </c>
      <c r="X3743">
        <v>41399.671999999999</v>
      </c>
      <c r="Y3743">
        <v>45301.008999999998</v>
      </c>
      <c r="Z3743">
        <v>49346.517</v>
      </c>
      <c r="AA3743">
        <v>53519.790999999997</v>
      </c>
      <c r="AB3743">
        <v>57788.713000000003</v>
      </c>
      <c r="AC3743">
        <v>62158.330999999998</v>
      </c>
      <c r="AD3743">
        <v>66595.831999999995</v>
      </c>
      <c r="AE3743">
        <v>71068.922000000006</v>
      </c>
      <c r="AF3743">
        <v>75590.413</v>
      </c>
      <c r="AG3743">
        <v>79878.695999999996</v>
      </c>
      <c r="AH3743">
        <v>84067.982999999993</v>
      </c>
      <c r="AI3743">
        <v>88118.615999999995</v>
      </c>
      <c r="AJ3743" t="s">
        <v>53</v>
      </c>
      <c r="AK3743" t="s">
        <v>8</v>
      </c>
    </row>
    <row r="3744" spans="1:38" x14ac:dyDescent="0.35">
      <c r="A3744" t="s">
        <v>71</v>
      </c>
      <c r="B3744" t="s">
        <v>78</v>
      </c>
      <c r="C3744" t="s">
        <v>54</v>
      </c>
      <c r="D3744">
        <v>0</v>
      </c>
      <c r="E3744">
        <v>42.616999999999997</v>
      </c>
      <c r="F3744">
        <v>124.845</v>
      </c>
      <c r="G3744">
        <v>197.858</v>
      </c>
      <c r="H3744">
        <v>281.10399999999998</v>
      </c>
      <c r="I3744">
        <v>374.36599999999999</v>
      </c>
      <c r="J3744">
        <v>476.78100000000001</v>
      </c>
      <c r="K3744">
        <v>587.53499999999997</v>
      </c>
      <c r="L3744">
        <v>705.51099999999997</v>
      </c>
      <c r="M3744">
        <v>832.18700000000001</v>
      </c>
      <c r="N3744">
        <v>970.70100000000002</v>
      </c>
      <c r="O3744">
        <v>1122.0640000000001</v>
      </c>
      <c r="P3744">
        <v>1287.402</v>
      </c>
      <c r="Q3744">
        <v>1467.7929999999999</v>
      </c>
      <c r="R3744">
        <v>1664.1089999999999</v>
      </c>
      <c r="S3744">
        <v>1877.1120000000001</v>
      </c>
      <c r="T3744">
        <v>2107.194</v>
      </c>
      <c r="U3744">
        <v>2353.855</v>
      </c>
      <c r="V3744">
        <v>2617.018</v>
      </c>
      <c r="W3744">
        <v>2895.8620000000001</v>
      </c>
      <c r="X3744">
        <v>3188.1619999999998</v>
      </c>
      <c r="Y3744">
        <v>3492.2510000000002</v>
      </c>
      <c r="Z3744">
        <v>3806.4250000000002</v>
      </c>
      <c r="AA3744">
        <v>4129.2129999999997</v>
      </c>
      <c r="AB3744">
        <v>4457.5360000000001</v>
      </c>
      <c r="AC3744">
        <v>4792.3270000000002</v>
      </c>
      <c r="AD3744">
        <v>5130.55</v>
      </c>
      <c r="AE3744">
        <v>5469.259</v>
      </c>
      <c r="AF3744">
        <v>5810.44</v>
      </c>
      <c r="AG3744">
        <v>6123.8360000000002</v>
      </c>
      <c r="AH3744">
        <v>6424.11</v>
      </c>
      <c r="AI3744">
        <v>6712.8770000000004</v>
      </c>
      <c r="AJ3744" t="s">
        <v>54</v>
      </c>
      <c r="AK3744" t="s">
        <v>22</v>
      </c>
    </row>
    <row r="3745" spans="1:38" x14ac:dyDescent="0.35">
      <c r="A3745" t="s">
        <v>71</v>
      </c>
      <c r="B3745" t="s">
        <v>78</v>
      </c>
      <c r="C3745" t="s">
        <v>55</v>
      </c>
      <c r="D3745">
        <v>0</v>
      </c>
      <c r="E3745">
        <v>103.617</v>
      </c>
      <c r="F3745">
        <v>300.61200000000002</v>
      </c>
      <c r="G3745">
        <v>512.88099999999997</v>
      </c>
      <c r="H3745">
        <v>768.74099999999999</v>
      </c>
      <c r="I3745">
        <v>1070.4380000000001</v>
      </c>
      <c r="J3745">
        <v>1412.452</v>
      </c>
      <c r="K3745">
        <v>1788.047</v>
      </c>
      <c r="L3745">
        <v>2187.8229999999999</v>
      </c>
      <c r="M3745">
        <v>2621.607</v>
      </c>
      <c r="N3745">
        <v>3112.817</v>
      </c>
      <c r="O3745">
        <v>3668.4290000000001</v>
      </c>
      <c r="P3745">
        <v>4295.5029999999997</v>
      </c>
      <c r="Q3745">
        <v>5000.4470000000001</v>
      </c>
      <c r="R3745">
        <v>5788.201</v>
      </c>
      <c r="S3745">
        <v>6661.8370000000004</v>
      </c>
      <c r="T3745">
        <v>7621.433</v>
      </c>
      <c r="U3745">
        <v>8658.1059999999998</v>
      </c>
      <c r="V3745">
        <v>9769.5079999999998</v>
      </c>
      <c r="W3745">
        <v>10946.084000000001</v>
      </c>
      <c r="X3745">
        <v>12165.736000000001</v>
      </c>
      <c r="Y3745">
        <v>13413.373</v>
      </c>
      <c r="Z3745">
        <v>14675.04</v>
      </c>
      <c r="AA3745">
        <v>15940.308000000001</v>
      </c>
      <c r="AB3745">
        <v>17183.016</v>
      </c>
      <c r="AC3745">
        <v>18419.634999999998</v>
      </c>
      <c r="AD3745">
        <v>19626.665000000001</v>
      </c>
      <c r="AE3745">
        <v>20781.499</v>
      </c>
      <c r="AF3745">
        <v>21915.874</v>
      </c>
      <c r="AG3745">
        <v>22709.454000000002</v>
      </c>
      <c r="AH3745">
        <v>23321.734</v>
      </c>
      <c r="AI3745">
        <v>23870.311000000002</v>
      </c>
      <c r="AJ3745" t="s">
        <v>55</v>
      </c>
      <c r="AK3745" t="s">
        <v>8</v>
      </c>
      <c r="AL3745" t="s">
        <v>17</v>
      </c>
    </row>
    <row r="3746" spans="1:38" x14ac:dyDescent="0.35">
      <c r="A3746" t="s">
        <v>72</v>
      </c>
      <c r="B3746" t="s">
        <v>78</v>
      </c>
      <c r="C3746" t="s">
        <v>7</v>
      </c>
      <c r="D3746">
        <v>0</v>
      </c>
      <c r="E3746">
        <v>265.375</v>
      </c>
      <c r="F3746">
        <v>466.99299999999999</v>
      </c>
      <c r="G3746">
        <v>716.33199999999999</v>
      </c>
      <c r="H3746">
        <v>997.47299999999996</v>
      </c>
      <c r="I3746">
        <v>1315.4739999999999</v>
      </c>
      <c r="J3746">
        <v>1668.8420000000001</v>
      </c>
      <c r="K3746">
        <v>2057.0100000000002</v>
      </c>
      <c r="L3746">
        <v>2478.4259999999999</v>
      </c>
      <c r="M3746">
        <v>2940.78</v>
      </c>
      <c r="N3746">
        <v>3458.5360000000001</v>
      </c>
      <c r="O3746">
        <v>4038.9160000000002</v>
      </c>
      <c r="P3746">
        <v>4689.2809999999999</v>
      </c>
      <c r="Q3746">
        <v>5416.3969999999999</v>
      </c>
      <c r="R3746">
        <v>6226.4870000000001</v>
      </c>
      <c r="S3746">
        <v>7123.5129999999999</v>
      </c>
      <c r="T3746">
        <v>8109.2969999999996</v>
      </c>
      <c r="U3746">
        <v>9176.8970000000008</v>
      </c>
      <c r="V3746">
        <v>10325.556</v>
      </c>
      <c r="W3746">
        <v>11547.665999999999</v>
      </c>
      <c r="X3746">
        <v>12823.95</v>
      </c>
      <c r="Y3746">
        <v>14141.47</v>
      </c>
      <c r="Z3746">
        <v>15489.602999999999</v>
      </c>
      <c r="AA3746">
        <v>16860.598999999998</v>
      </c>
      <c r="AB3746">
        <v>18232.37</v>
      </c>
      <c r="AC3746">
        <v>19624.210999999999</v>
      </c>
      <c r="AD3746">
        <v>21017.282999999999</v>
      </c>
      <c r="AE3746">
        <v>22394.300999999999</v>
      </c>
      <c r="AF3746">
        <v>23789.078000000001</v>
      </c>
      <c r="AG3746">
        <v>24887.242999999999</v>
      </c>
      <c r="AH3746">
        <v>25071.15</v>
      </c>
      <c r="AI3746">
        <v>24917.324000000001</v>
      </c>
      <c r="AJ3746" t="s">
        <v>7</v>
      </c>
      <c r="AK3746" t="s">
        <v>8</v>
      </c>
      <c r="AL3746" t="s">
        <v>9</v>
      </c>
    </row>
    <row r="3747" spans="1:38" x14ac:dyDescent="0.35">
      <c r="A3747" t="s">
        <v>72</v>
      </c>
      <c r="B3747" t="s">
        <v>78</v>
      </c>
      <c r="C3747" t="s">
        <v>10</v>
      </c>
      <c r="D3747">
        <v>0</v>
      </c>
      <c r="E3747">
        <v>18.951000000000001</v>
      </c>
      <c r="F3747">
        <v>34.531999999999996</v>
      </c>
      <c r="G3747">
        <v>53.959000000000003</v>
      </c>
      <c r="H3747">
        <v>75.948999999999998</v>
      </c>
      <c r="I3747">
        <v>99.816999999999993</v>
      </c>
      <c r="J3747">
        <v>125.15600000000001</v>
      </c>
      <c r="K3747">
        <v>151.56</v>
      </c>
      <c r="L3747">
        <v>178.54900000000001</v>
      </c>
      <c r="M3747">
        <v>206.33</v>
      </c>
      <c r="N3747">
        <v>235.47399999999999</v>
      </c>
      <c r="O3747">
        <v>266.06900000000002</v>
      </c>
      <c r="P3747">
        <v>298.22500000000002</v>
      </c>
      <c r="Q3747">
        <v>332.07499999999999</v>
      </c>
      <c r="R3747">
        <v>367.84</v>
      </c>
      <c r="S3747">
        <v>405.74400000000003</v>
      </c>
      <c r="T3747">
        <v>446.07100000000003</v>
      </c>
      <c r="U3747">
        <v>489.25099999999998</v>
      </c>
      <c r="V3747">
        <v>535.50300000000004</v>
      </c>
      <c r="W3747">
        <v>585.14099999999996</v>
      </c>
      <c r="X3747">
        <v>638.67499999999995</v>
      </c>
      <c r="Y3747">
        <v>696.428</v>
      </c>
      <c r="Z3747">
        <v>758.70600000000002</v>
      </c>
      <c r="AA3747">
        <v>825.73199999999997</v>
      </c>
      <c r="AB3747">
        <v>898.00400000000002</v>
      </c>
      <c r="AC3747">
        <v>975.31600000000003</v>
      </c>
      <c r="AD3747">
        <v>1058.1420000000001</v>
      </c>
      <c r="AE3747">
        <v>1146.9390000000001</v>
      </c>
      <c r="AF3747">
        <v>1241.1510000000001</v>
      </c>
      <c r="AG3747">
        <v>1348.0740000000001</v>
      </c>
      <c r="AH3747">
        <v>1389.5940000000001</v>
      </c>
      <c r="AI3747">
        <v>1403.9590000000001</v>
      </c>
      <c r="AJ3747" t="s">
        <v>10</v>
      </c>
      <c r="AK3747" t="s">
        <v>11</v>
      </c>
      <c r="AL3747" t="s">
        <v>9</v>
      </c>
    </row>
    <row r="3748" spans="1:38" x14ac:dyDescent="0.35">
      <c r="A3748" t="s">
        <v>72</v>
      </c>
      <c r="B3748" t="s">
        <v>78</v>
      </c>
      <c r="C3748" t="s">
        <v>12</v>
      </c>
      <c r="D3748">
        <v>0</v>
      </c>
      <c r="E3748">
        <v>535.03399999999999</v>
      </c>
      <c r="F3748">
        <v>916.00199999999995</v>
      </c>
      <c r="G3748">
        <v>1383.7829999999999</v>
      </c>
      <c r="H3748">
        <v>1909.356</v>
      </c>
      <c r="I3748">
        <v>2525.5360000000001</v>
      </c>
      <c r="J3748">
        <v>3235.69</v>
      </c>
      <c r="K3748">
        <v>4046.67</v>
      </c>
      <c r="L3748">
        <v>4963.2039999999997</v>
      </c>
      <c r="M3748">
        <v>6008.2749999999996</v>
      </c>
      <c r="N3748">
        <v>7220.9120000000003</v>
      </c>
      <c r="O3748">
        <v>8624.9069999999992</v>
      </c>
      <c r="P3748">
        <v>10244.127</v>
      </c>
      <c r="Q3748">
        <v>12099.672</v>
      </c>
      <c r="R3748">
        <v>14208.923000000001</v>
      </c>
      <c r="S3748">
        <v>16581.228999999999</v>
      </c>
      <c r="T3748">
        <v>19216.838</v>
      </c>
      <c r="U3748">
        <v>22081.826000000001</v>
      </c>
      <c r="V3748">
        <v>25168.84</v>
      </c>
      <c r="W3748">
        <v>28443.967000000001</v>
      </c>
      <c r="X3748">
        <v>31827.766</v>
      </c>
      <c r="Y3748">
        <v>35267.194000000003</v>
      </c>
      <c r="Z3748">
        <v>38717.968000000001</v>
      </c>
      <c r="AA3748">
        <v>42147.678</v>
      </c>
      <c r="AB3748">
        <v>45467.071000000004</v>
      </c>
      <c r="AC3748">
        <v>48749.154000000002</v>
      </c>
      <c r="AD3748">
        <v>51916.790999999997</v>
      </c>
      <c r="AE3748">
        <v>54898.652000000002</v>
      </c>
      <c r="AF3748">
        <v>57826.947999999997</v>
      </c>
      <c r="AG3748">
        <v>59426.652000000002</v>
      </c>
      <c r="AH3748">
        <v>59185.572</v>
      </c>
      <c r="AI3748">
        <v>58329.046999999999</v>
      </c>
      <c r="AJ3748" t="s">
        <v>12</v>
      </c>
      <c r="AK3748" t="s">
        <v>8</v>
      </c>
    </row>
    <row r="3749" spans="1:38" x14ac:dyDescent="0.35">
      <c r="A3749" t="s">
        <v>72</v>
      </c>
      <c r="B3749" t="s">
        <v>78</v>
      </c>
      <c r="C3749" t="s">
        <v>13</v>
      </c>
      <c r="D3749">
        <v>0</v>
      </c>
      <c r="E3749">
        <v>560.03399999999999</v>
      </c>
      <c r="F3749">
        <v>925.45100000000002</v>
      </c>
      <c r="G3749">
        <v>1369.442</v>
      </c>
      <c r="H3749">
        <v>1865.6679999999999</v>
      </c>
      <c r="I3749">
        <v>2478.027</v>
      </c>
      <c r="J3749">
        <v>3218.3850000000002</v>
      </c>
      <c r="K3749">
        <v>4104.3530000000001</v>
      </c>
      <c r="L3749">
        <v>5151.1540000000005</v>
      </c>
      <c r="M3749">
        <v>6392.6109999999999</v>
      </c>
      <c r="N3749">
        <v>7882.491</v>
      </c>
      <c r="O3749">
        <v>9657.7520000000004</v>
      </c>
      <c r="P3749">
        <v>11755.178</v>
      </c>
      <c r="Q3749">
        <v>14206.592000000001</v>
      </c>
      <c r="R3749">
        <v>17036.532999999999</v>
      </c>
      <c r="S3749">
        <v>20256.524000000001</v>
      </c>
      <c r="T3749">
        <v>23862.384999999998</v>
      </c>
      <c r="U3749">
        <v>27792.553</v>
      </c>
      <c r="V3749">
        <v>32031.704000000002</v>
      </c>
      <c r="W3749">
        <v>36520.059000000001</v>
      </c>
      <c r="X3749">
        <v>41121.461000000003</v>
      </c>
      <c r="Y3749">
        <v>45745.131000000001</v>
      </c>
      <c r="Z3749">
        <v>50314.845999999998</v>
      </c>
      <c r="AA3749">
        <v>54774.732000000004</v>
      </c>
      <c r="AB3749">
        <v>58972.915999999997</v>
      </c>
      <c r="AC3749">
        <v>63030.398000000001</v>
      </c>
      <c r="AD3749">
        <v>66815.290999999997</v>
      </c>
      <c r="AE3749">
        <v>70205.188999999998</v>
      </c>
      <c r="AF3749">
        <v>73422.226999999999</v>
      </c>
      <c r="AG3749">
        <v>74293.747000000003</v>
      </c>
      <c r="AH3749">
        <v>73241.717000000004</v>
      </c>
      <c r="AI3749">
        <v>71631.044999999998</v>
      </c>
      <c r="AJ3749" t="s">
        <v>13</v>
      </c>
      <c r="AK3749" t="s">
        <v>8</v>
      </c>
    </row>
    <row r="3750" spans="1:38" x14ac:dyDescent="0.35">
      <c r="A3750" t="s">
        <v>72</v>
      </c>
      <c r="B3750" t="s">
        <v>78</v>
      </c>
      <c r="C3750" t="s">
        <v>14</v>
      </c>
      <c r="D3750">
        <v>0</v>
      </c>
      <c r="E3750">
        <v>286.58999999999997</v>
      </c>
      <c r="F3750">
        <v>580.05499999999995</v>
      </c>
      <c r="G3750">
        <v>978.50199999999995</v>
      </c>
      <c r="H3750">
        <v>1455.846</v>
      </c>
      <c r="I3750">
        <v>2005.11</v>
      </c>
      <c r="J3750">
        <v>2611.6799999999998</v>
      </c>
      <c r="K3750">
        <v>3259.7719999999999</v>
      </c>
      <c r="L3750">
        <v>3928.712</v>
      </c>
      <c r="M3750">
        <v>4634.1909999999998</v>
      </c>
      <c r="N3750">
        <v>5414.5630000000001</v>
      </c>
      <c r="O3750">
        <v>6278.9989999999998</v>
      </c>
      <c r="P3750">
        <v>7237.1170000000002</v>
      </c>
      <c r="Q3750">
        <v>8297.8700000000008</v>
      </c>
      <c r="R3750">
        <v>9470.0789999999997</v>
      </c>
      <c r="S3750">
        <v>10759.63</v>
      </c>
      <c r="T3750">
        <v>12170.233</v>
      </c>
      <c r="U3750">
        <v>13695.494000000001</v>
      </c>
      <c r="V3750">
        <v>15335.383</v>
      </c>
      <c r="W3750">
        <v>17082.47</v>
      </c>
      <c r="X3750">
        <v>18915.268</v>
      </c>
      <c r="Y3750">
        <v>20819.746999999999</v>
      </c>
      <c r="Z3750">
        <v>22784.129000000001</v>
      </c>
      <c r="AA3750">
        <v>24799.97</v>
      </c>
      <c r="AB3750">
        <v>26843.168000000001</v>
      </c>
      <c r="AC3750">
        <v>28935.422999999999</v>
      </c>
      <c r="AD3750">
        <v>31057.100999999999</v>
      </c>
      <c r="AE3750">
        <v>33188.22</v>
      </c>
      <c r="AF3750">
        <v>35368.139000000003</v>
      </c>
      <c r="AG3750">
        <v>37246.951999999997</v>
      </c>
      <c r="AH3750">
        <v>37678.254999999997</v>
      </c>
      <c r="AI3750">
        <v>37560.107000000004</v>
      </c>
      <c r="AJ3750" t="s">
        <v>14</v>
      </c>
      <c r="AK3750" t="s">
        <v>15</v>
      </c>
    </row>
    <row r="3751" spans="1:38" x14ac:dyDescent="0.35">
      <c r="A3751" t="s">
        <v>72</v>
      </c>
      <c r="B3751" t="s">
        <v>78</v>
      </c>
      <c r="C3751" t="s">
        <v>16</v>
      </c>
      <c r="D3751">
        <v>0</v>
      </c>
      <c r="E3751">
        <v>26.759</v>
      </c>
      <c r="F3751">
        <v>48.783000000000001</v>
      </c>
      <c r="G3751">
        <v>76.239000000000004</v>
      </c>
      <c r="H3751">
        <v>107.322</v>
      </c>
      <c r="I3751">
        <v>141.042</v>
      </c>
      <c r="J3751">
        <v>176.82599999999999</v>
      </c>
      <c r="K3751">
        <v>214.08500000000001</v>
      </c>
      <c r="L3751">
        <v>252.14599999999999</v>
      </c>
      <c r="M3751">
        <v>291.28399999999999</v>
      </c>
      <c r="N3751">
        <v>332.30700000000002</v>
      </c>
      <c r="O3751">
        <v>375.32799999999997</v>
      </c>
      <c r="P3751">
        <v>420.49299999999999</v>
      </c>
      <c r="Q3751">
        <v>467.99</v>
      </c>
      <c r="R3751">
        <v>518.125</v>
      </c>
      <c r="S3751">
        <v>571.20699999999999</v>
      </c>
      <c r="T3751">
        <v>627.649</v>
      </c>
      <c r="U3751">
        <v>688.06899999999996</v>
      </c>
      <c r="V3751">
        <v>752.78</v>
      </c>
      <c r="W3751">
        <v>822.24400000000003</v>
      </c>
      <c r="X3751">
        <v>897.20799999999997</v>
      </c>
      <c r="Y3751">
        <v>978.15</v>
      </c>
      <c r="Z3751">
        <v>1065.5219999999999</v>
      </c>
      <c r="AA3751">
        <v>1159.6500000000001</v>
      </c>
      <c r="AB3751">
        <v>1261.2729999999999</v>
      </c>
      <c r="AC3751">
        <v>1370.0730000000001</v>
      </c>
      <c r="AD3751">
        <v>1486.7470000000001</v>
      </c>
      <c r="AE3751">
        <v>1611.9739999999999</v>
      </c>
      <c r="AF3751">
        <v>1744.913</v>
      </c>
      <c r="AG3751">
        <v>1896.37</v>
      </c>
      <c r="AH3751">
        <v>1955.472</v>
      </c>
      <c r="AI3751">
        <v>1976.1790000000001</v>
      </c>
      <c r="AJ3751" t="s">
        <v>16</v>
      </c>
      <c r="AK3751" t="s">
        <v>8</v>
      </c>
      <c r="AL3751" t="s">
        <v>17</v>
      </c>
    </row>
    <row r="3752" spans="1:38" x14ac:dyDescent="0.35">
      <c r="A3752" t="s">
        <v>72</v>
      </c>
      <c r="B3752" t="s">
        <v>78</v>
      </c>
      <c r="C3752" t="s">
        <v>18</v>
      </c>
      <c r="D3752">
        <v>0</v>
      </c>
      <c r="E3752">
        <v>96.466999999999999</v>
      </c>
      <c r="F3752">
        <v>199.63800000000001</v>
      </c>
      <c r="G3752">
        <v>340.75099999999998</v>
      </c>
      <c r="H3752">
        <v>510.45699999999999</v>
      </c>
      <c r="I3752">
        <v>701.49699999999996</v>
      </c>
      <c r="J3752">
        <v>906.94600000000003</v>
      </c>
      <c r="K3752">
        <v>1119.328</v>
      </c>
      <c r="L3752">
        <v>1329.8409999999999</v>
      </c>
      <c r="M3752">
        <v>1542.377</v>
      </c>
      <c r="N3752">
        <v>1767.7819999999999</v>
      </c>
      <c r="O3752">
        <v>2007.1089999999999</v>
      </c>
      <c r="P3752">
        <v>2261.6</v>
      </c>
      <c r="Q3752">
        <v>2532.6219999999998</v>
      </c>
      <c r="R3752">
        <v>2822.076</v>
      </c>
      <c r="S3752">
        <v>3131.6489999999999</v>
      </c>
      <c r="T3752">
        <v>3463.3339999999998</v>
      </c>
      <c r="U3752">
        <v>3819.3870000000002</v>
      </c>
      <c r="V3752">
        <v>4201.0889999999999</v>
      </c>
      <c r="W3752">
        <v>4610.0280000000002</v>
      </c>
      <c r="X3752">
        <v>5047.9440000000004</v>
      </c>
      <c r="Y3752">
        <v>5516.0540000000001</v>
      </c>
      <c r="Z3752">
        <v>6015.4589999999998</v>
      </c>
      <c r="AA3752">
        <v>6547.0259999999998</v>
      </c>
      <c r="AB3752">
        <v>7112.48</v>
      </c>
      <c r="AC3752">
        <v>7711.6610000000001</v>
      </c>
      <c r="AD3752">
        <v>8346.52</v>
      </c>
      <c r="AE3752">
        <v>9018.4670000000006</v>
      </c>
      <c r="AF3752">
        <v>9726.5619999999999</v>
      </c>
      <c r="AG3752">
        <v>10494.624</v>
      </c>
      <c r="AH3752">
        <v>10774.929</v>
      </c>
      <c r="AI3752">
        <v>10855.838</v>
      </c>
      <c r="AJ3752" t="s">
        <v>18</v>
      </c>
      <c r="AK3752" t="s">
        <v>19</v>
      </c>
    </row>
    <row r="3753" spans="1:38" x14ac:dyDescent="0.35">
      <c r="A3753" t="s">
        <v>72</v>
      </c>
      <c r="B3753" t="s">
        <v>78</v>
      </c>
      <c r="C3753" t="s">
        <v>20</v>
      </c>
      <c r="D3753">
        <v>0</v>
      </c>
      <c r="E3753">
        <v>399.78199999999998</v>
      </c>
      <c r="F3753">
        <v>720.59799999999996</v>
      </c>
      <c r="G3753">
        <v>1119.597</v>
      </c>
      <c r="H3753">
        <v>1570.7349999999999</v>
      </c>
      <c r="I3753">
        <v>2066.4960000000001</v>
      </c>
      <c r="J3753">
        <v>2600.3620000000001</v>
      </c>
      <c r="K3753">
        <v>3166.125</v>
      </c>
      <c r="L3753">
        <v>3756.203</v>
      </c>
      <c r="M3753">
        <v>4377.1660000000002</v>
      </c>
      <c r="N3753">
        <v>5044.1949999999997</v>
      </c>
      <c r="O3753">
        <v>5761.9939999999997</v>
      </c>
      <c r="P3753">
        <v>6535.6120000000001</v>
      </c>
      <c r="Q3753">
        <v>7370.2460000000001</v>
      </c>
      <c r="R3753">
        <v>8272.0349999999999</v>
      </c>
      <c r="S3753">
        <v>9246.0470000000005</v>
      </c>
      <c r="T3753">
        <v>10297.312</v>
      </c>
      <c r="U3753">
        <v>11428.703</v>
      </c>
      <c r="V3753">
        <v>12642.981</v>
      </c>
      <c r="W3753">
        <v>13941.14</v>
      </c>
      <c r="X3753">
        <v>15321.268</v>
      </c>
      <c r="Y3753">
        <v>16781.923999999999</v>
      </c>
      <c r="Z3753">
        <v>18322.419999999998</v>
      </c>
      <c r="AA3753">
        <v>19942.309000000001</v>
      </c>
      <c r="AB3753">
        <v>21638.251</v>
      </c>
      <c r="AC3753">
        <v>23416.478999999999</v>
      </c>
      <c r="AD3753">
        <v>25274.806</v>
      </c>
      <c r="AE3753">
        <v>27211.647000000001</v>
      </c>
      <c r="AF3753">
        <v>29235.05</v>
      </c>
      <c r="AG3753">
        <v>31300.594000000001</v>
      </c>
      <c r="AH3753">
        <v>31987.164000000001</v>
      </c>
      <c r="AI3753">
        <v>32121.133999999998</v>
      </c>
      <c r="AJ3753" t="s">
        <v>20</v>
      </c>
      <c r="AK3753" t="s">
        <v>9</v>
      </c>
    </row>
    <row r="3754" spans="1:38" x14ac:dyDescent="0.35">
      <c r="A3754" t="s">
        <v>72</v>
      </c>
      <c r="B3754" t="s">
        <v>78</v>
      </c>
      <c r="C3754" t="s">
        <v>21</v>
      </c>
      <c r="D3754">
        <v>0</v>
      </c>
      <c r="E3754">
        <v>14.702999999999999</v>
      </c>
      <c r="F3754">
        <v>25.282</v>
      </c>
      <c r="G3754">
        <v>38.284999999999997</v>
      </c>
      <c r="H3754">
        <v>52.902999999999999</v>
      </c>
      <c r="I3754">
        <v>69.942999999999998</v>
      </c>
      <c r="J3754">
        <v>89.468999999999994</v>
      </c>
      <c r="K3754">
        <v>111.636</v>
      </c>
      <c r="L3754">
        <v>136.542</v>
      </c>
      <c r="M3754">
        <v>164.78399999999999</v>
      </c>
      <c r="N3754">
        <v>197.39599999999999</v>
      </c>
      <c r="O3754">
        <v>234.99199999999999</v>
      </c>
      <c r="P3754">
        <v>278.18799999999999</v>
      </c>
      <c r="Q3754">
        <v>327.53399999999999</v>
      </c>
      <c r="R3754">
        <v>383.488</v>
      </c>
      <c r="S3754">
        <v>446.298</v>
      </c>
      <c r="T3754">
        <v>515.98900000000003</v>
      </c>
      <c r="U3754">
        <v>591.71</v>
      </c>
      <c r="V3754">
        <v>673.28499999999997</v>
      </c>
      <c r="W3754">
        <v>759.86099999999999</v>
      </c>
      <c r="X3754">
        <v>849.42600000000004</v>
      </c>
      <c r="Y3754">
        <v>940.63499999999999</v>
      </c>
      <c r="Z3754">
        <v>1032.3699999999999</v>
      </c>
      <c r="AA3754">
        <v>1123.809</v>
      </c>
      <c r="AB3754">
        <v>1212.691</v>
      </c>
      <c r="AC3754">
        <v>1300.876</v>
      </c>
      <c r="AD3754">
        <v>1386.4110000000001</v>
      </c>
      <c r="AE3754">
        <v>1467.49</v>
      </c>
      <c r="AF3754">
        <v>1547.473</v>
      </c>
      <c r="AG3754">
        <v>1594.0340000000001</v>
      </c>
      <c r="AH3754">
        <v>1589.999</v>
      </c>
      <c r="AI3754">
        <v>1568.771</v>
      </c>
      <c r="AJ3754" t="s">
        <v>21</v>
      </c>
      <c r="AK3754" t="s">
        <v>22</v>
      </c>
    </row>
    <row r="3755" spans="1:38" x14ac:dyDescent="0.35">
      <c r="A3755" t="s">
        <v>72</v>
      </c>
      <c r="B3755" t="s">
        <v>78</v>
      </c>
      <c r="C3755" t="s">
        <v>23</v>
      </c>
      <c r="D3755">
        <v>0</v>
      </c>
      <c r="E3755">
        <v>383.01799999999997</v>
      </c>
      <c r="F3755">
        <v>688.63599999999997</v>
      </c>
      <c r="G3755">
        <v>1068.6510000000001</v>
      </c>
      <c r="H3755">
        <v>1498.3240000000001</v>
      </c>
      <c r="I3755">
        <v>1972.2270000000001</v>
      </c>
      <c r="J3755">
        <v>2484.5650000000001</v>
      </c>
      <c r="K3755">
        <v>3029.973</v>
      </c>
      <c r="L3755">
        <v>3601.7220000000002</v>
      </c>
      <c r="M3755">
        <v>4206.7539999999999</v>
      </c>
      <c r="N3755">
        <v>4860.5290000000005</v>
      </c>
      <c r="O3755">
        <v>5568.3050000000003</v>
      </c>
      <c r="P3755">
        <v>6335.6530000000002</v>
      </c>
      <c r="Q3755">
        <v>7168.1760000000004</v>
      </c>
      <c r="R3755">
        <v>8072.1469999999999</v>
      </c>
      <c r="S3755">
        <v>9052.5480000000007</v>
      </c>
      <c r="T3755">
        <v>10113.925999999999</v>
      </c>
      <c r="U3755">
        <v>11257.419</v>
      </c>
      <c r="V3755">
        <v>12485.204</v>
      </c>
      <c r="W3755">
        <v>13796.728999999999</v>
      </c>
      <c r="X3755">
        <v>15186.861000000001</v>
      </c>
      <c r="Y3755">
        <v>16652.04</v>
      </c>
      <c r="Z3755">
        <v>18189.753000000001</v>
      </c>
      <c r="AA3755">
        <v>19798.192999999999</v>
      </c>
      <c r="AB3755">
        <v>21470.541000000001</v>
      </c>
      <c r="AC3755">
        <v>23215.539000000001</v>
      </c>
      <c r="AD3755">
        <v>25027.917000000001</v>
      </c>
      <c r="AE3755">
        <v>26903.192999999999</v>
      </c>
      <c r="AF3755">
        <v>28854.278999999999</v>
      </c>
      <c r="AG3755">
        <v>30786.53</v>
      </c>
      <c r="AH3755">
        <v>31395.722000000002</v>
      </c>
      <c r="AI3755">
        <v>31479.952000000001</v>
      </c>
      <c r="AJ3755" t="s">
        <v>23</v>
      </c>
      <c r="AK3755" t="s">
        <v>24</v>
      </c>
      <c r="AL3755" t="s">
        <v>17</v>
      </c>
    </row>
    <row r="3756" spans="1:38" x14ac:dyDescent="0.35">
      <c r="A3756" t="s">
        <v>72</v>
      </c>
      <c r="B3756" t="s">
        <v>78</v>
      </c>
      <c r="C3756" t="s">
        <v>25</v>
      </c>
      <c r="D3756">
        <v>0</v>
      </c>
      <c r="E3756">
        <v>198.34100000000001</v>
      </c>
      <c r="F3756">
        <v>402.63099999999997</v>
      </c>
      <c r="G3756">
        <v>680.28200000000004</v>
      </c>
      <c r="H3756">
        <v>1013.087</v>
      </c>
      <c r="I3756">
        <v>1394.89</v>
      </c>
      <c r="J3756">
        <v>1815.0239999999999</v>
      </c>
      <c r="K3756">
        <v>2261.9850000000001</v>
      </c>
      <c r="L3756">
        <v>2720.962</v>
      </c>
      <c r="M3756">
        <v>3202.4360000000001</v>
      </c>
      <c r="N3756">
        <v>3732.3919999999998</v>
      </c>
      <c r="O3756">
        <v>4316.6289999999999</v>
      </c>
      <c r="P3756">
        <v>4961.2529999999997</v>
      </c>
      <c r="Q3756">
        <v>5672.0190000000002</v>
      </c>
      <c r="R3756">
        <v>6454.7449999999999</v>
      </c>
      <c r="S3756">
        <v>7313.4179999999997</v>
      </c>
      <c r="T3756">
        <v>8250.8060000000005</v>
      </c>
      <c r="U3756">
        <v>9263.6890000000003</v>
      </c>
      <c r="V3756">
        <v>10352.39</v>
      </c>
      <c r="W3756">
        <v>11512.88</v>
      </c>
      <c r="X3756">
        <v>12732.722</v>
      </c>
      <c r="Y3756">
        <v>14003.816999999999</v>
      </c>
      <c r="Z3756">
        <v>15319.394</v>
      </c>
      <c r="AA3756">
        <v>16674.609</v>
      </c>
      <c r="AB3756">
        <v>18055.455000000002</v>
      </c>
      <c r="AC3756">
        <v>19474.927</v>
      </c>
      <c r="AD3756">
        <v>20921.753000000001</v>
      </c>
      <c r="AE3756">
        <v>22384.315999999999</v>
      </c>
      <c r="AF3756">
        <v>23886.008000000002</v>
      </c>
      <c r="AG3756">
        <v>25223.093000000001</v>
      </c>
      <c r="AH3756">
        <v>25558.257000000001</v>
      </c>
      <c r="AI3756">
        <v>25509.242999999999</v>
      </c>
      <c r="AJ3756" t="s">
        <v>25</v>
      </c>
      <c r="AK3756" t="s">
        <v>15</v>
      </c>
    </row>
    <row r="3757" spans="1:38" x14ac:dyDescent="0.35">
      <c r="A3757" t="s">
        <v>72</v>
      </c>
      <c r="B3757" t="s">
        <v>78</v>
      </c>
      <c r="C3757" t="s">
        <v>26</v>
      </c>
      <c r="D3757">
        <v>0</v>
      </c>
      <c r="E3757">
        <v>92.754999999999995</v>
      </c>
      <c r="F3757">
        <v>188.25800000000001</v>
      </c>
      <c r="G3757">
        <v>318.04599999999999</v>
      </c>
      <c r="H3757">
        <v>473.61200000000002</v>
      </c>
      <c r="I3757">
        <v>652.11099999999999</v>
      </c>
      <c r="J3757">
        <v>848.58199999999999</v>
      </c>
      <c r="K3757">
        <v>1057.653</v>
      </c>
      <c r="L3757">
        <v>1272.4159999999999</v>
      </c>
      <c r="M3757">
        <v>1497.787</v>
      </c>
      <c r="N3757">
        <v>1745.931</v>
      </c>
      <c r="O3757">
        <v>2019.577</v>
      </c>
      <c r="P3757">
        <v>2321.5970000000002</v>
      </c>
      <c r="Q3757">
        <v>2654.6990000000001</v>
      </c>
      <c r="R3757">
        <v>3021.6080000000002</v>
      </c>
      <c r="S3757">
        <v>3424.1950000000002</v>
      </c>
      <c r="T3757">
        <v>3863.7449999999999</v>
      </c>
      <c r="U3757">
        <v>4338.7169999999996</v>
      </c>
      <c r="V3757">
        <v>4849.2539999999999</v>
      </c>
      <c r="W3757">
        <v>5393.4350000000004</v>
      </c>
      <c r="X3757">
        <v>5965.3710000000001</v>
      </c>
      <c r="Y3757">
        <v>6561.2290000000003</v>
      </c>
      <c r="Z3757">
        <v>7177.7929999999997</v>
      </c>
      <c r="AA3757">
        <v>7812.7749999999996</v>
      </c>
      <c r="AB3757">
        <v>8459.5429999999997</v>
      </c>
      <c r="AC3757">
        <v>9124.2289999999994</v>
      </c>
      <c r="AD3757">
        <v>9801.5010000000002</v>
      </c>
      <c r="AE3757">
        <v>10485.851000000001</v>
      </c>
      <c r="AF3757">
        <v>11188.34</v>
      </c>
      <c r="AG3757">
        <v>11812.523999999999</v>
      </c>
      <c r="AH3757">
        <v>11968.159</v>
      </c>
      <c r="AI3757">
        <v>11944.248</v>
      </c>
      <c r="AJ3757" t="s">
        <v>26</v>
      </c>
      <c r="AK3757" t="s">
        <v>17</v>
      </c>
    </row>
    <row r="3758" spans="1:38" x14ac:dyDescent="0.35">
      <c r="A3758" t="s">
        <v>72</v>
      </c>
      <c r="B3758" t="s">
        <v>78</v>
      </c>
      <c r="C3758" t="s">
        <v>27</v>
      </c>
      <c r="D3758">
        <v>0</v>
      </c>
      <c r="E3758">
        <v>125.658</v>
      </c>
      <c r="F3758">
        <v>253.72900000000001</v>
      </c>
      <c r="G3758">
        <v>427.15</v>
      </c>
      <c r="H3758">
        <v>634.54100000000005</v>
      </c>
      <c r="I3758">
        <v>871.39300000000003</v>
      </c>
      <c r="J3758">
        <v>1130.979</v>
      </c>
      <c r="K3758">
        <v>1406.0519999999999</v>
      </c>
      <c r="L3758">
        <v>1687.4459999999999</v>
      </c>
      <c r="M3758">
        <v>1981.2860000000001</v>
      </c>
      <c r="N3758">
        <v>2302.9369999999999</v>
      </c>
      <c r="O3758">
        <v>2655.6179999999999</v>
      </c>
      <c r="P3758">
        <v>3042.7539999999999</v>
      </c>
      <c r="Q3758">
        <v>3467.6190000000001</v>
      </c>
      <c r="R3758">
        <v>3933.616</v>
      </c>
      <c r="S3758">
        <v>4443.1660000000002</v>
      </c>
      <c r="T3758">
        <v>4998.1189999999997</v>
      </c>
      <c r="U3758">
        <v>5597.2790000000005</v>
      </c>
      <c r="V3758">
        <v>6241.0810000000001</v>
      </c>
      <c r="W3758">
        <v>6927.759</v>
      </c>
      <c r="X3758">
        <v>7651.2449999999999</v>
      </c>
      <c r="Y3758">
        <v>8407.5869999999995</v>
      </c>
      <c r="Z3758">
        <v>9193.5079999999998</v>
      </c>
      <c r="AA3758">
        <v>10006.684999999999</v>
      </c>
      <c r="AB3758">
        <v>10840.206</v>
      </c>
      <c r="AC3758">
        <v>11700.787</v>
      </c>
      <c r="AD3758">
        <v>12582.976000000001</v>
      </c>
      <c r="AE3758">
        <v>13481.066000000001</v>
      </c>
      <c r="AF3758">
        <v>14406.972</v>
      </c>
      <c r="AG3758">
        <v>15260.084000000001</v>
      </c>
      <c r="AH3758">
        <v>15492.253000000001</v>
      </c>
      <c r="AI3758">
        <v>15483.737999999999</v>
      </c>
      <c r="AJ3758" t="s">
        <v>27</v>
      </c>
      <c r="AK3758" t="s">
        <v>8</v>
      </c>
      <c r="AL3758" t="s">
        <v>17</v>
      </c>
    </row>
    <row r="3759" spans="1:38" x14ac:dyDescent="0.35">
      <c r="A3759" t="s">
        <v>72</v>
      </c>
      <c r="B3759" t="s">
        <v>78</v>
      </c>
      <c r="C3759" t="s">
        <v>28</v>
      </c>
      <c r="D3759">
        <v>0</v>
      </c>
      <c r="E3759">
        <v>51.383000000000003</v>
      </c>
      <c r="F3759">
        <v>105.813</v>
      </c>
      <c r="G3759">
        <v>180.142</v>
      </c>
      <c r="H3759">
        <v>269.45699999999999</v>
      </c>
      <c r="I3759">
        <v>370.47899999999998</v>
      </c>
      <c r="J3759">
        <v>479.75799999999998</v>
      </c>
      <c r="K3759">
        <v>593.56899999999996</v>
      </c>
      <c r="L3759">
        <v>707.44299999999998</v>
      </c>
      <c r="M3759">
        <v>823.61800000000005</v>
      </c>
      <c r="N3759">
        <v>948.11900000000003</v>
      </c>
      <c r="O3759">
        <v>1081.749</v>
      </c>
      <c r="P3759">
        <v>1225.405</v>
      </c>
      <c r="Q3759">
        <v>1380.0139999999999</v>
      </c>
      <c r="R3759">
        <v>1546.7149999999999</v>
      </c>
      <c r="S3759">
        <v>1726.441</v>
      </c>
      <c r="T3759">
        <v>1920.164</v>
      </c>
      <c r="U3759">
        <v>2128.5619999999999</v>
      </c>
      <c r="V3759">
        <v>2352.165</v>
      </c>
      <c r="W3759">
        <v>2591.3270000000002</v>
      </c>
      <c r="X3759">
        <v>2845.9090000000001</v>
      </c>
      <c r="Y3759">
        <v>3115.8510000000001</v>
      </c>
      <c r="Z3759">
        <v>3401.136</v>
      </c>
      <c r="AA3759">
        <v>3701.7840000000001</v>
      </c>
      <c r="AB3759">
        <v>4017.538</v>
      </c>
      <c r="AC3759">
        <v>4349.2079999999996</v>
      </c>
      <c r="AD3759">
        <v>4696.8100000000004</v>
      </c>
      <c r="AE3759">
        <v>5060.125</v>
      </c>
      <c r="AF3759">
        <v>5440.3450000000003</v>
      </c>
      <c r="AG3759">
        <v>5833.2820000000002</v>
      </c>
      <c r="AH3759">
        <v>5966.4830000000002</v>
      </c>
      <c r="AI3759">
        <v>5995.1970000000001</v>
      </c>
      <c r="AJ3759" t="s">
        <v>28</v>
      </c>
      <c r="AK3759" t="s">
        <v>19</v>
      </c>
    </row>
    <row r="3760" spans="1:38" x14ac:dyDescent="0.35">
      <c r="A3760" t="s">
        <v>72</v>
      </c>
      <c r="B3760" t="s">
        <v>78</v>
      </c>
      <c r="C3760" t="s">
        <v>29</v>
      </c>
      <c r="D3760">
        <v>0</v>
      </c>
      <c r="E3760">
        <v>2.6989999999999998</v>
      </c>
      <c r="F3760">
        <v>4.9210000000000003</v>
      </c>
      <c r="G3760">
        <v>7.69</v>
      </c>
      <c r="H3760">
        <v>10.826000000000001</v>
      </c>
      <c r="I3760">
        <v>14.227</v>
      </c>
      <c r="J3760">
        <v>17.835999999999999</v>
      </c>
      <c r="K3760">
        <v>21.594999999999999</v>
      </c>
      <c r="L3760">
        <v>25.434000000000001</v>
      </c>
      <c r="M3760">
        <v>29.382000000000001</v>
      </c>
      <c r="N3760">
        <v>33.518999999999998</v>
      </c>
      <c r="O3760">
        <v>37.859000000000002</v>
      </c>
      <c r="P3760">
        <v>42.414999999999999</v>
      </c>
      <c r="Q3760">
        <v>47.206000000000003</v>
      </c>
      <c r="R3760">
        <v>52.262999999999998</v>
      </c>
      <c r="S3760">
        <v>57.616999999999997</v>
      </c>
      <c r="T3760">
        <v>63.31</v>
      </c>
      <c r="U3760">
        <v>69.405000000000001</v>
      </c>
      <c r="V3760">
        <v>75.932000000000002</v>
      </c>
      <c r="W3760">
        <v>82.938999999999993</v>
      </c>
      <c r="X3760">
        <v>90.5</v>
      </c>
      <c r="Y3760">
        <v>98.665000000000006</v>
      </c>
      <c r="Z3760">
        <v>107.47799999999999</v>
      </c>
      <c r="AA3760">
        <v>116.973</v>
      </c>
      <c r="AB3760">
        <v>127.223</v>
      </c>
      <c r="AC3760">
        <v>138.19800000000001</v>
      </c>
      <c r="AD3760">
        <v>149.96700000000001</v>
      </c>
      <c r="AE3760">
        <v>162.59800000000001</v>
      </c>
      <c r="AF3760">
        <v>176.00800000000001</v>
      </c>
      <c r="AG3760">
        <v>191.285</v>
      </c>
      <c r="AH3760">
        <v>197.24600000000001</v>
      </c>
      <c r="AI3760">
        <v>199.33500000000001</v>
      </c>
      <c r="AJ3760" t="s">
        <v>29</v>
      </c>
      <c r="AK3760" t="s">
        <v>30</v>
      </c>
    </row>
    <row r="3761" spans="1:38" x14ac:dyDescent="0.35">
      <c r="A3761" t="s">
        <v>72</v>
      </c>
      <c r="B3761" t="s">
        <v>78</v>
      </c>
      <c r="C3761" t="s">
        <v>31</v>
      </c>
      <c r="D3761">
        <v>0</v>
      </c>
      <c r="E3761">
        <v>336.21800000000002</v>
      </c>
      <c r="F3761">
        <v>580.39300000000003</v>
      </c>
      <c r="G3761">
        <v>880.87599999999998</v>
      </c>
      <c r="H3761">
        <v>1218.8579999999999</v>
      </c>
      <c r="I3761">
        <v>1610.7339999999999</v>
      </c>
      <c r="J3761">
        <v>2057.4250000000002</v>
      </c>
      <c r="K3761">
        <v>2561.7460000000001</v>
      </c>
      <c r="L3761">
        <v>3125.201</v>
      </c>
      <c r="M3761">
        <v>3760.8290000000002</v>
      </c>
      <c r="N3761">
        <v>4491.3190000000004</v>
      </c>
      <c r="O3761">
        <v>5329.8909999999996</v>
      </c>
      <c r="P3761">
        <v>6289.857</v>
      </c>
      <c r="Q3761">
        <v>7383.0860000000002</v>
      </c>
      <c r="R3761">
        <v>8619.5949999999993</v>
      </c>
      <c r="S3761">
        <v>10005.002</v>
      </c>
      <c r="T3761">
        <v>11540.107</v>
      </c>
      <c r="U3761">
        <v>13207.315000000001</v>
      </c>
      <c r="V3761">
        <v>15003.09</v>
      </c>
      <c r="W3761">
        <v>16909.600999999999</v>
      </c>
      <c r="X3761">
        <v>18884.502</v>
      </c>
      <c r="Y3761">
        <v>20899.503000000001</v>
      </c>
      <c r="Z3761">
        <v>22931.05</v>
      </c>
      <c r="AA3761">
        <v>24961.907999999999</v>
      </c>
      <c r="AB3761">
        <v>26944.352999999999</v>
      </c>
      <c r="AC3761">
        <v>28917.886999999999</v>
      </c>
      <c r="AD3761">
        <v>30841.357</v>
      </c>
      <c r="AE3761">
        <v>32676.755000000001</v>
      </c>
      <c r="AF3761">
        <v>34495.190999999999</v>
      </c>
      <c r="AG3761">
        <v>35615.275000000001</v>
      </c>
      <c r="AH3761">
        <v>35578.131000000001</v>
      </c>
      <c r="AI3761">
        <v>35141.999000000003</v>
      </c>
      <c r="AJ3761" t="s">
        <v>31</v>
      </c>
      <c r="AK3761" t="s">
        <v>24</v>
      </c>
    </row>
    <row r="3762" spans="1:38" x14ac:dyDescent="0.35">
      <c r="A3762" t="s">
        <v>72</v>
      </c>
      <c r="B3762" t="s">
        <v>78</v>
      </c>
      <c r="C3762" t="s">
        <v>32</v>
      </c>
      <c r="D3762">
        <v>0</v>
      </c>
      <c r="E3762">
        <v>565.08799999999997</v>
      </c>
      <c r="F3762">
        <v>966.24099999999999</v>
      </c>
      <c r="G3762">
        <v>1458.626</v>
      </c>
      <c r="H3762">
        <v>2011.7560000000001</v>
      </c>
      <c r="I3762">
        <v>2661.3539999999998</v>
      </c>
      <c r="J3762">
        <v>3411.2910000000002</v>
      </c>
      <c r="K3762">
        <v>4269.18</v>
      </c>
      <c r="L3762">
        <v>5240.3919999999998</v>
      </c>
      <c r="M3762">
        <v>6349.5540000000001</v>
      </c>
      <c r="N3762">
        <v>7638.366</v>
      </c>
      <c r="O3762">
        <v>9132.3889999999992</v>
      </c>
      <c r="P3762">
        <v>10857.269</v>
      </c>
      <c r="Q3762">
        <v>12835.633</v>
      </c>
      <c r="R3762">
        <v>15086.09</v>
      </c>
      <c r="S3762">
        <v>17618.563999999998</v>
      </c>
      <c r="T3762">
        <v>20433.162</v>
      </c>
      <c r="U3762">
        <v>23493.098999999998</v>
      </c>
      <c r="V3762">
        <v>26790.325000000001</v>
      </c>
      <c r="W3762">
        <v>30288.146000000001</v>
      </c>
      <c r="X3762">
        <v>33900.714</v>
      </c>
      <c r="Y3762">
        <v>37570.720999999998</v>
      </c>
      <c r="Z3762">
        <v>41250.315000000002</v>
      </c>
      <c r="AA3762">
        <v>44904.447</v>
      </c>
      <c r="AB3762">
        <v>48436.728000000003</v>
      </c>
      <c r="AC3762">
        <v>51925.89</v>
      </c>
      <c r="AD3762">
        <v>55288.6</v>
      </c>
      <c r="AE3762">
        <v>58447.769</v>
      </c>
      <c r="AF3762">
        <v>61546.101000000002</v>
      </c>
      <c r="AG3762">
        <v>63206.34</v>
      </c>
      <c r="AH3762">
        <v>62922.512999999999</v>
      </c>
      <c r="AI3762">
        <v>61991.790999999997</v>
      </c>
      <c r="AJ3762" t="s">
        <v>32</v>
      </c>
      <c r="AK3762" t="s">
        <v>8</v>
      </c>
    </row>
    <row r="3763" spans="1:38" x14ac:dyDescent="0.35">
      <c r="A3763" t="s">
        <v>72</v>
      </c>
      <c r="B3763" t="s">
        <v>78</v>
      </c>
      <c r="C3763" t="s">
        <v>33</v>
      </c>
      <c r="D3763">
        <v>0</v>
      </c>
      <c r="E3763">
        <v>859.17100000000005</v>
      </c>
      <c r="F3763">
        <v>1494.2090000000001</v>
      </c>
      <c r="G3763">
        <v>2277.221</v>
      </c>
      <c r="H3763">
        <v>3158.806</v>
      </c>
      <c r="I3763">
        <v>4171.03</v>
      </c>
      <c r="J3763">
        <v>5313.4970000000003</v>
      </c>
      <c r="K3763">
        <v>6589.9129999999996</v>
      </c>
      <c r="L3763">
        <v>8000.7259999999997</v>
      </c>
      <c r="M3763">
        <v>9576.0020000000004</v>
      </c>
      <c r="N3763">
        <v>11369.433000000001</v>
      </c>
      <c r="O3763">
        <v>13410.808000000001</v>
      </c>
      <c r="P3763">
        <v>15730.217000000001</v>
      </c>
      <c r="Q3763">
        <v>18354.743999999999</v>
      </c>
      <c r="R3763">
        <v>21307.9</v>
      </c>
      <c r="S3763">
        <v>24603.448</v>
      </c>
      <c r="T3763">
        <v>28244.922999999999</v>
      </c>
      <c r="U3763">
        <v>32196.008000000002</v>
      </c>
      <c r="V3763">
        <v>36450.194000000003</v>
      </c>
      <c r="W3763">
        <v>40969.985999999997</v>
      </c>
      <c r="X3763">
        <v>45664.771000000001</v>
      </c>
      <c r="Y3763">
        <v>50473.966</v>
      </c>
      <c r="Z3763">
        <v>55347.319000000003</v>
      </c>
      <c r="AA3763">
        <v>60248.067999999999</v>
      </c>
      <c r="AB3763">
        <v>65073.654999999999</v>
      </c>
      <c r="AC3763">
        <v>69910.225999999995</v>
      </c>
      <c r="AD3763">
        <v>74669.615000000005</v>
      </c>
      <c r="AE3763">
        <v>79270.536999999997</v>
      </c>
      <c r="AF3763">
        <v>83866.913</v>
      </c>
      <c r="AG3763">
        <v>86995.831000000006</v>
      </c>
      <c r="AH3763">
        <v>87166.49</v>
      </c>
      <c r="AI3763">
        <v>86289.176999999996</v>
      </c>
      <c r="AJ3763" t="s">
        <v>33</v>
      </c>
      <c r="AK3763" t="s">
        <v>8</v>
      </c>
    </row>
    <row r="3764" spans="1:38" x14ac:dyDescent="0.35">
      <c r="A3764" t="s">
        <v>72</v>
      </c>
      <c r="B3764" t="s">
        <v>78</v>
      </c>
      <c r="C3764" t="s">
        <v>34</v>
      </c>
      <c r="D3764">
        <v>0</v>
      </c>
      <c r="E3764">
        <v>67.344999999999999</v>
      </c>
      <c r="F3764">
        <v>138.24</v>
      </c>
      <c r="G3764">
        <v>234.95400000000001</v>
      </c>
      <c r="H3764">
        <v>351.10399999999998</v>
      </c>
      <c r="I3764">
        <v>482.88799999999998</v>
      </c>
      <c r="J3764">
        <v>625.98699999999997</v>
      </c>
      <c r="K3764">
        <v>775.73900000000003</v>
      </c>
      <c r="L3764">
        <v>926.47199999999998</v>
      </c>
      <c r="M3764">
        <v>1081.261</v>
      </c>
      <c r="N3764">
        <v>1248.2080000000001</v>
      </c>
      <c r="O3764">
        <v>1428.575</v>
      </c>
      <c r="P3764">
        <v>1623.739</v>
      </c>
      <c r="Q3764">
        <v>1835.08</v>
      </c>
      <c r="R3764">
        <v>2064.1979999999999</v>
      </c>
      <c r="S3764">
        <v>2312.3470000000002</v>
      </c>
      <c r="T3764">
        <v>2580.7280000000001</v>
      </c>
      <c r="U3764">
        <v>2869.7809999999999</v>
      </c>
      <c r="V3764">
        <v>3180.07</v>
      </c>
      <c r="W3764">
        <v>3511.6469999999999</v>
      </c>
      <c r="X3764">
        <v>3863.4229999999998</v>
      </c>
      <c r="Y3764">
        <v>4234.7160000000003</v>
      </c>
      <c r="Z3764">
        <v>4624.9920000000002</v>
      </c>
      <c r="AA3764">
        <v>5033.9040000000005</v>
      </c>
      <c r="AB3764">
        <v>5460.1210000000001</v>
      </c>
      <c r="AC3764">
        <v>5905.4549999999999</v>
      </c>
      <c r="AD3764">
        <v>6369.0649999999996</v>
      </c>
      <c r="AE3764">
        <v>6849.8410000000003</v>
      </c>
      <c r="AF3764">
        <v>7350.7780000000002</v>
      </c>
      <c r="AG3764">
        <v>7852.07</v>
      </c>
      <c r="AH3764">
        <v>8012.9880000000003</v>
      </c>
      <c r="AI3764">
        <v>8038.4210000000003</v>
      </c>
      <c r="AJ3764" t="s">
        <v>34</v>
      </c>
      <c r="AK3764" t="s">
        <v>19</v>
      </c>
    </row>
    <row r="3765" spans="1:38" x14ac:dyDescent="0.35">
      <c r="A3765" t="s">
        <v>72</v>
      </c>
      <c r="B3765" t="s">
        <v>78</v>
      </c>
      <c r="C3765" t="s">
        <v>35</v>
      </c>
      <c r="D3765">
        <v>0</v>
      </c>
      <c r="E3765">
        <v>206.779</v>
      </c>
      <c r="F3765">
        <v>394.262</v>
      </c>
      <c r="G3765">
        <v>643.09199999999998</v>
      </c>
      <c r="H3765">
        <v>937.61199999999997</v>
      </c>
      <c r="I3765">
        <v>1299.8820000000001</v>
      </c>
      <c r="J3765">
        <v>1730.472</v>
      </c>
      <c r="K3765">
        <v>2229.944</v>
      </c>
      <c r="L3765">
        <v>2793.558</v>
      </c>
      <c r="M3765">
        <v>3440.317</v>
      </c>
      <c r="N3765">
        <v>4209.2809999999999</v>
      </c>
      <c r="O3765">
        <v>5118.3329999999996</v>
      </c>
      <c r="P3765">
        <v>6185.4160000000002</v>
      </c>
      <c r="Q3765">
        <v>7426.085</v>
      </c>
      <c r="R3765">
        <v>8852.6350000000002</v>
      </c>
      <c r="S3765">
        <v>10470.933000000001</v>
      </c>
      <c r="T3765">
        <v>12279.496999999999</v>
      </c>
      <c r="U3765">
        <v>14249.419</v>
      </c>
      <c r="V3765">
        <v>16373.504999999999</v>
      </c>
      <c r="W3765">
        <v>18623.812000000002</v>
      </c>
      <c r="X3765">
        <v>20935.266</v>
      </c>
      <c r="Y3765">
        <v>23264.922999999999</v>
      </c>
      <c r="Z3765">
        <v>25576.289000000001</v>
      </c>
      <c r="AA3765">
        <v>27842.784</v>
      </c>
      <c r="AB3765">
        <v>29992.666000000001</v>
      </c>
      <c r="AC3765">
        <v>32082.830999999998</v>
      </c>
      <c r="AD3765">
        <v>34051.809000000001</v>
      </c>
      <c r="AE3765">
        <v>35840.230000000003</v>
      </c>
      <c r="AF3765">
        <v>37554.889000000003</v>
      </c>
      <c r="AG3765">
        <v>38160.966</v>
      </c>
      <c r="AH3765">
        <v>37725.525999999998</v>
      </c>
      <c r="AI3765">
        <v>36973.514000000003</v>
      </c>
      <c r="AJ3765" t="s">
        <v>35</v>
      </c>
      <c r="AK3765" t="s">
        <v>15</v>
      </c>
    </row>
    <row r="3766" spans="1:38" x14ac:dyDescent="0.35">
      <c r="A3766" t="s">
        <v>72</v>
      </c>
      <c r="B3766" t="s">
        <v>78</v>
      </c>
      <c r="C3766" t="s">
        <v>36</v>
      </c>
      <c r="D3766">
        <v>0</v>
      </c>
      <c r="E3766">
        <v>0.81899999999999995</v>
      </c>
      <c r="F3766">
        <v>1.494</v>
      </c>
      <c r="G3766">
        <v>2.3340000000000001</v>
      </c>
      <c r="H3766">
        <v>3.286</v>
      </c>
      <c r="I3766">
        <v>4.319</v>
      </c>
      <c r="J3766">
        <v>5.415</v>
      </c>
      <c r="K3766">
        <v>6.556</v>
      </c>
      <c r="L3766">
        <v>7.7210000000000001</v>
      </c>
      <c r="M3766">
        <v>8.92</v>
      </c>
      <c r="N3766">
        <v>10.177</v>
      </c>
      <c r="O3766">
        <v>11.494</v>
      </c>
      <c r="P3766">
        <v>12.877000000000001</v>
      </c>
      <c r="Q3766">
        <v>14.332000000000001</v>
      </c>
      <c r="R3766">
        <v>15.867000000000001</v>
      </c>
      <c r="S3766">
        <v>17.492999999999999</v>
      </c>
      <c r="T3766">
        <v>19.222000000000001</v>
      </c>
      <c r="U3766">
        <v>21.071000000000002</v>
      </c>
      <c r="V3766">
        <v>23.053999999999998</v>
      </c>
      <c r="W3766">
        <v>25.181000000000001</v>
      </c>
      <c r="X3766">
        <v>27.477</v>
      </c>
      <c r="Y3766">
        <v>29.956</v>
      </c>
      <c r="Z3766">
        <v>32.631</v>
      </c>
      <c r="AA3766">
        <v>35.514000000000003</v>
      </c>
      <c r="AB3766">
        <v>38.625999999999998</v>
      </c>
      <c r="AC3766">
        <v>41.957999999999998</v>
      </c>
      <c r="AD3766">
        <v>45.530999999999999</v>
      </c>
      <c r="AE3766">
        <v>49.366</v>
      </c>
      <c r="AF3766">
        <v>53.436999999999998</v>
      </c>
      <c r="AG3766">
        <v>58.075000000000003</v>
      </c>
      <c r="AH3766">
        <v>59.884999999999998</v>
      </c>
      <c r="AI3766">
        <v>60.518999999999998</v>
      </c>
      <c r="AJ3766" t="s">
        <v>36</v>
      </c>
      <c r="AK3766" t="s">
        <v>11</v>
      </c>
      <c r="AL3766" t="s">
        <v>9</v>
      </c>
    </row>
    <row r="3767" spans="1:38" x14ac:dyDescent="0.35">
      <c r="A3767" t="s">
        <v>72</v>
      </c>
      <c r="B3767" t="s">
        <v>78</v>
      </c>
      <c r="C3767" t="s">
        <v>37</v>
      </c>
      <c r="D3767">
        <v>0</v>
      </c>
      <c r="E3767">
        <v>286.79000000000002</v>
      </c>
      <c r="F3767">
        <v>516.22199999999998</v>
      </c>
      <c r="G3767">
        <v>801.48199999999997</v>
      </c>
      <c r="H3767">
        <v>1123.9659999999999</v>
      </c>
      <c r="I3767">
        <v>1478.915</v>
      </c>
      <c r="J3767">
        <v>1861.828</v>
      </c>
      <c r="K3767">
        <v>2268.4769999999999</v>
      </c>
      <c r="L3767">
        <v>2693.6410000000001</v>
      </c>
      <c r="M3767">
        <v>3142.2350000000001</v>
      </c>
      <c r="N3767">
        <v>3625.431</v>
      </c>
      <c r="O3767">
        <v>4146.8530000000001</v>
      </c>
      <c r="P3767">
        <v>4710.3770000000004</v>
      </c>
      <c r="Q3767">
        <v>5319.9449999999997</v>
      </c>
      <c r="R3767">
        <v>5980.0829999999996</v>
      </c>
      <c r="S3767">
        <v>6694.4750000000004</v>
      </c>
      <c r="T3767">
        <v>7466.6260000000002</v>
      </c>
      <c r="U3767">
        <v>8298.0499999999993</v>
      </c>
      <c r="V3767">
        <v>9190.5640000000003</v>
      </c>
      <c r="W3767">
        <v>10144.36</v>
      </c>
      <c r="X3767">
        <v>11156.942999999999</v>
      </c>
      <c r="Y3767">
        <v>12226.532999999999</v>
      </c>
      <c r="Z3767">
        <v>13351.995999999999</v>
      </c>
      <c r="AA3767">
        <v>14532.544</v>
      </c>
      <c r="AB3767">
        <v>15764.545</v>
      </c>
      <c r="AC3767">
        <v>17053.409</v>
      </c>
      <c r="AD3767">
        <v>18396.488000000001</v>
      </c>
      <c r="AE3767">
        <v>19791.628000000001</v>
      </c>
      <c r="AF3767">
        <v>21246.379000000001</v>
      </c>
      <c r="AG3767">
        <v>22711.06</v>
      </c>
      <c r="AH3767">
        <v>23186.579000000002</v>
      </c>
      <c r="AI3767">
        <v>23267.502</v>
      </c>
      <c r="AJ3767" t="s">
        <v>37</v>
      </c>
      <c r="AK3767" t="s">
        <v>22</v>
      </c>
      <c r="AL3767" t="s">
        <v>24</v>
      </c>
    </row>
    <row r="3768" spans="1:38" x14ac:dyDescent="0.35">
      <c r="A3768" t="s">
        <v>72</v>
      </c>
      <c r="B3768" t="s">
        <v>78</v>
      </c>
      <c r="C3768" t="s">
        <v>38</v>
      </c>
      <c r="D3768">
        <v>0</v>
      </c>
      <c r="E3768">
        <v>309.58999999999997</v>
      </c>
      <c r="F3768">
        <v>555.50199999999995</v>
      </c>
      <c r="G3768">
        <v>861.02800000000002</v>
      </c>
      <c r="H3768">
        <v>1206.3040000000001</v>
      </c>
      <c r="I3768">
        <v>1587.75</v>
      </c>
      <c r="J3768">
        <v>2000.9490000000001</v>
      </c>
      <c r="K3768">
        <v>2441.8829999999998</v>
      </c>
      <c r="L3768">
        <v>2905.462</v>
      </c>
      <c r="M3768">
        <v>3397.509</v>
      </c>
      <c r="N3768">
        <v>3930.7620000000002</v>
      </c>
      <c r="O3768">
        <v>4509.7740000000003</v>
      </c>
      <c r="P3768">
        <v>5139.3490000000002</v>
      </c>
      <c r="Q3768">
        <v>5824.2539999999999</v>
      </c>
      <c r="R3768">
        <v>6569.7179999999998</v>
      </c>
      <c r="S3768">
        <v>7379.7979999999998</v>
      </c>
      <c r="T3768">
        <v>8258.0519999999997</v>
      </c>
      <c r="U3768">
        <v>9204.7379999999994</v>
      </c>
      <c r="V3768">
        <v>10221.411</v>
      </c>
      <c r="W3768">
        <v>11307.003000000001</v>
      </c>
      <c r="X3768">
        <v>12456.013000000001</v>
      </c>
      <c r="Y3768">
        <v>13664.665000000001</v>
      </c>
      <c r="Z3768">
        <v>14930.159</v>
      </c>
      <c r="AA3768">
        <v>16250.483</v>
      </c>
      <c r="AB3768">
        <v>17618.629000000001</v>
      </c>
      <c r="AC3768">
        <v>19042.796999999999</v>
      </c>
      <c r="AD3768">
        <v>20517.419000000002</v>
      </c>
      <c r="AE3768">
        <v>22037.656999999999</v>
      </c>
      <c r="AF3768">
        <v>23616.079000000002</v>
      </c>
      <c r="AG3768">
        <v>25154.813999999998</v>
      </c>
      <c r="AH3768">
        <v>25625.920999999998</v>
      </c>
      <c r="AI3768">
        <v>25675.58</v>
      </c>
      <c r="AJ3768" t="s">
        <v>38</v>
      </c>
      <c r="AK3768" t="s">
        <v>22</v>
      </c>
      <c r="AL3768" t="s">
        <v>24</v>
      </c>
    </row>
    <row r="3769" spans="1:38" x14ac:dyDescent="0.35">
      <c r="A3769" t="s">
        <v>72</v>
      </c>
      <c r="B3769" t="s">
        <v>78</v>
      </c>
      <c r="C3769" t="s">
        <v>39</v>
      </c>
      <c r="D3769">
        <v>0</v>
      </c>
      <c r="E3769">
        <v>90.995000000000005</v>
      </c>
      <c r="F3769">
        <v>182.535</v>
      </c>
      <c r="G3769">
        <v>306.44299999999998</v>
      </c>
      <c r="H3769">
        <v>454.64</v>
      </c>
      <c r="I3769">
        <v>626.74099999999999</v>
      </c>
      <c r="J3769">
        <v>818.85500000000002</v>
      </c>
      <c r="K3769">
        <v>1026.7739999999999</v>
      </c>
      <c r="L3769">
        <v>1244.6199999999999</v>
      </c>
      <c r="M3769">
        <v>1477.8920000000001</v>
      </c>
      <c r="N3769">
        <v>1739.5340000000001</v>
      </c>
      <c r="O3769">
        <v>2033.222</v>
      </c>
      <c r="P3769">
        <v>2362.741</v>
      </c>
      <c r="Q3769">
        <v>2731.5529999999999</v>
      </c>
      <c r="R3769">
        <v>3142.8609999999999</v>
      </c>
      <c r="S3769">
        <v>3598.6370000000002</v>
      </c>
      <c r="T3769">
        <v>4099.7790000000005</v>
      </c>
      <c r="U3769">
        <v>4642.6260000000002</v>
      </c>
      <c r="V3769">
        <v>5226.6790000000001</v>
      </c>
      <c r="W3769">
        <v>5848.0609999999997</v>
      </c>
      <c r="X3769">
        <v>6496.61</v>
      </c>
      <c r="Y3769">
        <v>7165.66</v>
      </c>
      <c r="Z3769">
        <v>7849.5870000000004</v>
      </c>
      <c r="AA3769">
        <v>8544.3269999999993</v>
      </c>
      <c r="AB3769">
        <v>9238.57</v>
      </c>
      <c r="AC3769">
        <v>9941.98</v>
      </c>
      <c r="AD3769">
        <v>10645.14</v>
      </c>
      <c r="AE3769">
        <v>11338.674000000001</v>
      </c>
      <c r="AF3769">
        <v>12040.361999999999</v>
      </c>
      <c r="AG3769">
        <v>12586.406000000001</v>
      </c>
      <c r="AH3769">
        <v>12673.052</v>
      </c>
      <c r="AI3769">
        <v>12590.626</v>
      </c>
      <c r="AJ3769" t="s">
        <v>39</v>
      </c>
      <c r="AK3769" t="s">
        <v>15</v>
      </c>
    </row>
    <row r="3770" spans="1:38" x14ac:dyDescent="0.35">
      <c r="A3770" t="s">
        <v>72</v>
      </c>
      <c r="B3770" t="s">
        <v>78</v>
      </c>
      <c r="C3770" t="s">
        <v>40</v>
      </c>
      <c r="D3770">
        <v>0</v>
      </c>
      <c r="E3770">
        <v>181.70699999999999</v>
      </c>
      <c r="F3770">
        <v>360.06</v>
      </c>
      <c r="G3770">
        <v>600.39599999999996</v>
      </c>
      <c r="H3770">
        <v>887.18200000000002</v>
      </c>
      <c r="I3770">
        <v>1224.6099999999999</v>
      </c>
      <c r="J3770">
        <v>1606.95</v>
      </c>
      <c r="K3770">
        <v>2027.9939999999999</v>
      </c>
      <c r="L3770">
        <v>2477.8719999999998</v>
      </c>
      <c r="M3770">
        <v>2968.9740000000002</v>
      </c>
      <c r="N3770">
        <v>3529.241</v>
      </c>
      <c r="O3770">
        <v>4168.07</v>
      </c>
      <c r="P3770">
        <v>4895.049</v>
      </c>
      <c r="Q3770">
        <v>5718.7610000000004</v>
      </c>
      <c r="R3770">
        <v>6646.68</v>
      </c>
      <c r="S3770">
        <v>7683.0529999999999</v>
      </c>
      <c r="T3770">
        <v>8828.9050000000007</v>
      </c>
      <c r="U3770">
        <v>10072.463</v>
      </c>
      <c r="V3770">
        <v>11411.421</v>
      </c>
      <c r="W3770">
        <v>12833.892</v>
      </c>
      <c r="X3770">
        <v>14310.484</v>
      </c>
      <c r="Y3770">
        <v>15821.867</v>
      </c>
      <c r="Z3770">
        <v>17351.667000000001</v>
      </c>
      <c r="AA3770">
        <v>18888.017</v>
      </c>
      <c r="AB3770">
        <v>20398.350999999999</v>
      </c>
      <c r="AC3770">
        <v>21909.539000000001</v>
      </c>
      <c r="AD3770">
        <v>23394.097000000002</v>
      </c>
      <c r="AE3770">
        <v>24825.046999999999</v>
      </c>
      <c r="AF3770">
        <v>26252.288</v>
      </c>
      <c r="AG3770">
        <v>27205.161</v>
      </c>
      <c r="AH3770">
        <v>27241.177</v>
      </c>
      <c r="AI3770">
        <v>26954.225999999999</v>
      </c>
      <c r="AJ3770" t="s">
        <v>40</v>
      </c>
      <c r="AK3770" t="s">
        <v>15</v>
      </c>
    </row>
    <row r="3771" spans="1:38" x14ac:dyDescent="0.35">
      <c r="A3771" t="s">
        <v>72</v>
      </c>
      <c r="B3771" t="s">
        <v>78</v>
      </c>
      <c r="C3771" t="s">
        <v>41</v>
      </c>
      <c r="D3771">
        <v>0</v>
      </c>
      <c r="E3771">
        <v>8.9770000000000003</v>
      </c>
      <c r="F3771">
        <v>16.364000000000001</v>
      </c>
      <c r="G3771">
        <v>25.576000000000001</v>
      </c>
      <c r="H3771">
        <v>36.003999999999998</v>
      </c>
      <c r="I3771">
        <v>47.316000000000003</v>
      </c>
      <c r="J3771">
        <v>59.32</v>
      </c>
      <c r="K3771">
        <v>71.819999999999993</v>
      </c>
      <c r="L3771">
        <v>84.587999999999994</v>
      </c>
      <c r="M3771">
        <v>97.718000000000004</v>
      </c>
      <c r="N3771">
        <v>111.48</v>
      </c>
      <c r="O3771">
        <v>125.911</v>
      </c>
      <c r="P3771">
        <v>141.06299999999999</v>
      </c>
      <c r="Q3771">
        <v>156.99600000000001</v>
      </c>
      <c r="R3771">
        <v>173.816</v>
      </c>
      <c r="S3771">
        <v>191.624</v>
      </c>
      <c r="T3771">
        <v>210.559</v>
      </c>
      <c r="U3771">
        <v>230.827</v>
      </c>
      <c r="V3771">
        <v>252.535</v>
      </c>
      <c r="W3771">
        <v>275.83800000000002</v>
      </c>
      <c r="X3771">
        <v>300.98599999999999</v>
      </c>
      <c r="Y3771">
        <v>328.142</v>
      </c>
      <c r="Z3771">
        <v>357.45100000000002</v>
      </c>
      <c r="AA3771">
        <v>389.02800000000002</v>
      </c>
      <c r="AB3771">
        <v>423.12</v>
      </c>
      <c r="AC3771">
        <v>459.62</v>
      </c>
      <c r="AD3771">
        <v>498.76</v>
      </c>
      <c r="AE3771">
        <v>540.77</v>
      </c>
      <c r="AF3771">
        <v>585.36800000000005</v>
      </c>
      <c r="AG3771">
        <v>636.17600000000004</v>
      </c>
      <c r="AH3771">
        <v>656.00300000000004</v>
      </c>
      <c r="AI3771">
        <v>662.95</v>
      </c>
      <c r="AJ3771" t="s">
        <v>41</v>
      </c>
      <c r="AK3771" t="s">
        <v>42</v>
      </c>
    </row>
    <row r="3772" spans="1:38" x14ac:dyDescent="0.35">
      <c r="A3772" t="s">
        <v>72</v>
      </c>
      <c r="B3772" t="s">
        <v>78</v>
      </c>
      <c r="C3772" t="s">
        <v>43</v>
      </c>
      <c r="D3772">
        <v>0</v>
      </c>
      <c r="E3772">
        <v>154.01599999999999</v>
      </c>
      <c r="F3772">
        <v>317.62799999999999</v>
      </c>
      <c r="G3772">
        <v>541.16499999999996</v>
      </c>
      <c r="H3772">
        <v>809.83600000000001</v>
      </c>
      <c r="I3772">
        <v>1113.2940000000001</v>
      </c>
      <c r="J3772">
        <v>1440.9860000000001</v>
      </c>
      <c r="K3772">
        <v>1781.5170000000001</v>
      </c>
      <c r="L3772">
        <v>2121.3009999999999</v>
      </c>
      <c r="M3772">
        <v>2466.8980000000001</v>
      </c>
      <c r="N3772">
        <v>2836.1469999999999</v>
      </c>
      <c r="O3772">
        <v>3231.2440000000001</v>
      </c>
      <c r="P3772">
        <v>3654.663</v>
      </c>
      <c r="Q3772">
        <v>4109.0150000000003</v>
      </c>
      <c r="R3772">
        <v>4597.5929999999998</v>
      </c>
      <c r="S3772">
        <v>5123.1670000000004</v>
      </c>
      <c r="T3772">
        <v>5688.7349999999997</v>
      </c>
      <c r="U3772">
        <v>6296.7849999999999</v>
      </c>
      <c r="V3772">
        <v>6949.0439999999999</v>
      </c>
      <c r="W3772">
        <v>7647.0110000000004</v>
      </c>
      <c r="X3772">
        <v>8391.2090000000007</v>
      </c>
      <c r="Y3772">
        <v>9182.0879999999997</v>
      </c>
      <c r="Z3772">
        <v>10020.130999999999</v>
      </c>
      <c r="AA3772">
        <v>10905.79</v>
      </c>
      <c r="AB3772">
        <v>11839.337</v>
      </c>
      <c r="AC3772">
        <v>12822.403</v>
      </c>
      <c r="AD3772">
        <v>13855.947</v>
      </c>
      <c r="AE3772">
        <v>14940.17</v>
      </c>
      <c r="AF3772">
        <v>16077.145</v>
      </c>
      <c r="AG3772">
        <v>17269.268</v>
      </c>
      <c r="AH3772">
        <v>17682.794000000002</v>
      </c>
      <c r="AI3772">
        <v>17781.601999999999</v>
      </c>
      <c r="AJ3772" t="s">
        <v>43</v>
      </c>
      <c r="AK3772" t="s">
        <v>19</v>
      </c>
    </row>
    <row r="3773" spans="1:38" x14ac:dyDescent="0.35">
      <c r="A3773" t="s">
        <v>72</v>
      </c>
      <c r="B3773" t="s">
        <v>78</v>
      </c>
      <c r="C3773" t="s">
        <v>44</v>
      </c>
      <c r="D3773">
        <v>0</v>
      </c>
      <c r="E3773">
        <v>44.774999999999999</v>
      </c>
      <c r="F3773">
        <v>92.954999999999998</v>
      </c>
      <c r="G3773">
        <v>158.922</v>
      </c>
      <c r="H3773">
        <v>238.29499999999999</v>
      </c>
      <c r="I3773">
        <v>327.37900000000002</v>
      </c>
      <c r="J3773">
        <v>422.82499999999999</v>
      </c>
      <c r="K3773">
        <v>521.01599999999996</v>
      </c>
      <c r="L3773">
        <v>617.745</v>
      </c>
      <c r="M3773">
        <v>714.72500000000002</v>
      </c>
      <c r="N3773">
        <v>816.85</v>
      </c>
      <c r="O3773">
        <v>924.47400000000005</v>
      </c>
      <c r="P3773">
        <v>1038.0409999999999</v>
      </c>
      <c r="Q3773">
        <v>1158.076</v>
      </c>
      <c r="R3773">
        <v>1285.3869999999999</v>
      </c>
      <c r="S3773">
        <v>1420.7360000000001</v>
      </c>
      <c r="T3773">
        <v>1565.1030000000001</v>
      </c>
      <c r="U3773">
        <v>1719.825</v>
      </c>
      <c r="V3773">
        <v>1885.5889999999999</v>
      </c>
      <c r="W3773">
        <v>2063.4</v>
      </c>
      <c r="X3773">
        <v>2254.6709999999998</v>
      </c>
      <c r="Y3773">
        <v>2460.3609999999999</v>
      </c>
      <c r="Z3773">
        <v>2681.3220000000001</v>
      </c>
      <c r="AA3773">
        <v>2918.2069999999999</v>
      </c>
      <c r="AB3773">
        <v>3172.473</v>
      </c>
      <c r="AC3773">
        <v>3443.5450000000001</v>
      </c>
      <c r="AD3773">
        <v>3732.9050000000002</v>
      </c>
      <c r="AE3773">
        <v>4041.75</v>
      </c>
      <c r="AF3773">
        <v>4368.6940000000004</v>
      </c>
      <c r="AG3773">
        <v>4734.277</v>
      </c>
      <c r="AH3773">
        <v>4873.43</v>
      </c>
      <c r="AI3773">
        <v>4919.0659999999998</v>
      </c>
      <c r="AJ3773" t="s">
        <v>44</v>
      </c>
      <c r="AK3773" t="s">
        <v>17</v>
      </c>
    </row>
    <row r="3774" spans="1:38" x14ac:dyDescent="0.35">
      <c r="A3774" t="s">
        <v>72</v>
      </c>
      <c r="B3774" t="s">
        <v>78</v>
      </c>
      <c r="C3774" t="s">
        <v>45</v>
      </c>
      <c r="D3774">
        <v>0</v>
      </c>
      <c r="E3774">
        <v>309.47199999999998</v>
      </c>
      <c r="F3774">
        <v>547.59100000000001</v>
      </c>
      <c r="G3774">
        <v>842.46400000000006</v>
      </c>
      <c r="H3774">
        <v>1175.1659999999999</v>
      </c>
      <c r="I3774">
        <v>1548.934</v>
      </c>
      <c r="J3774">
        <v>1961.29</v>
      </c>
      <c r="K3774">
        <v>2410.6219999999998</v>
      </c>
      <c r="L3774">
        <v>2894.2080000000001</v>
      </c>
      <c r="M3774">
        <v>3420.134</v>
      </c>
      <c r="N3774">
        <v>4004.1060000000002</v>
      </c>
      <c r="O3774">
        <v>4653.4610000000002</v>
      </c>
      <c r="P3774">
        <v>5375.7290000000003</v>
      </c>
      <c r="Q3774">
        <v>6177.9179999999997</v>
      </c>
      <c r="R3774">
        <v>7066.7179999999998</v>
      </c>
      <c r="S3774">
        <v>8046.5940000000001</v>
      </c>
      <c r="T3774">
        <v>9120.0730000000003</v>
      </c>
      <c r="U3774">
        <v>10281.396000000001</v>
      </c>
      <c r="V3774">
        <v>11530.358</v>
      </c>
      <c r="W3774">
        <v>12860.288</v>
      </c>
      <c r="X3774">
        <v>14253.453</v>
      </c>
      <c r="Y3774">
        <v>15697.932000000001</v>
      </c>
      <c r="Z3774">
        <v>17184.036</v>
      </c>
      <c r="AA3774">
        <v>18704.683000000001</v>
      </c>
      <c r="AB3774">
        <v>20239.375</v>
      </c>
      <c r="AC3774">
        <v>21806.606</v>
      </c>
      <c r="AD3774">
        <v>23388.993999999999</v>
      </c>
      <c r="AE3774">
        <v>24970.686000000002</v>
      </c>
      <c r="AF3774">
        <v>26583.58</v>
      </c>
      <c r="AG3774">
        <v>27936.366999999998</v>
      </c>
      <c r="AH3774">
        <v>28222.685000000001</v>
      </c>
      <c r="AI3774">
        <v>28107.467000000001</v>
      </c>
      <c r="AJ3774" t="s">
        <v>45</v>
      </c>
      <c r="AK3774" t="s">
        <v>9</v>
      </c>
    </row>
    <row r="3775" spans="1:38" x14ac:dyDescent="0.35">
      <c r="A3775" t="s">
        <v>72</v>
      </c>
      <c r="B3775" t="s">
        <v>78</v>
      </c>
      <c r="C3775" t="s">
        <v>46</v>
      </c>
      <c r="D3775">
        <v>0</v>
      </c>
      <c r="E3775">
        <v>36.719000000000001</v>
      </c>
      <c r="F3775">
        <v>72.117000000000004</v>
      </c>
      <c r="G3775">
        <v>119.58799999999999</v>
      </c>
      <c r="H3775">
        <v>176.071</v>
      </c>
      <c r="I3775">
        <v>242.738</v>
      </c>
      <c r="J3775">
        <v>318.62400000000002</v>
      </c>
      <c r="K3775">
        <v>402.68099999999998</v>
      </c>
      <c r="L3775">
        <v>493.12200000000001</v>
      </c>
      <c r="M3775">
        <v>592.47500000000002</v>
      </c>
      <c r="N3775">
        <v>706.36099999999999</v>
      </c>
      <c r="O3775">
        <v>836.78</v>
      </c>
      <c r="P3775">
        <v>985.76099999999997</v>
      </c>
      <c r="Q3775">
        <v>1155.114</v>
      </c>
      <c r="R3775">
        <v>1346.395</v>
      </c>
      <c r="S3775">
        <v>1560.47</v>
      </c>
      <c r="T3775">
        <v>1797.4929999999999</v>
      </c>
      <c r="U3775">
        <v>2054.8510000000001</v>
      </c>
      <c r="V3775">
        <v>2332.0059999999999</v>
      </c>
      <c r="W3775">
        <v>2626.337</v>
      </c>
      <c r="X3775">
        <v>2931.4430000000002</v>
      </c>
      <c r="Y3775">
        <v>3243.105</v>
      </c>
      <c r="Z3775">
        <v>3557.7570000000001</v>
      </c>
      <c r="AA3775">
        <v>3872.8</v>
      </c>
      <c r="AB3775">
        <v>4181.1480000000001</v>
      </c>
      <c r="AC3775">
        <v>4488.6130000000003</v>
      </c>
      <c r="AD3775">
        <v>4789.1890000000003</v>
      </c>
      <c r="AE3775">
        <v>5077.009</v>
      </c>
      <c r="AF3775">
        <v>5362.8819999999996</v>
      </c>
      <c r="AG3775">
        <v>5544.3680000000004</v>
      </c>
      <c r="AH3775">
        <v>5543.2579999999998</v>
      </c>
      <c r="AI3775">
        <v>5478.6989999999996</v>
      </c>
      <c r="AJ3775" t="s">
        <v>46</v>
      </c>
      <c r="AK3775" t="s">
        <v>17</v>
      </c>
    </row>
    <row r="3776" spans="1:38" x14ac:dyDescent="0.35">
      <c r="A3776" t="s">
        <v>72</v>
      </c>
      <c r="B3776" t="s">
        <v>78</v>
      </c>
      <c r="C3776" t="s">
        <v>47</v>
      </c>
      <c r="D3776">
        <v>0</v>
      </c>
      <c r="E3776">
        <v>52.03</v>
      </c>
      <c r="F3776">
        <v>102.477</v>
      </c>
      <c r="G3776">
        <v>170.23699999999999</v>
      </c>
      <c r="H3776">
        <v>250.93600000000001</v>
      </c>
      <c r="I3776">
        <v>346.10899999999998</v>
      </c>
      <c r="J3776">
        <v>454.30200000000002</v>
      </c>
      <c r="K3776">
        <v>573.94600000000003</v>
      </c>
      <c r="L3776">
        <v>702.41499999999996</v>
      </c>
      <c r="M3776">
        <v>843.29100000000005</v>
      </c>
      <c r="N3776">
        <v>1004.558</v>
      </c>
      <c r="O3776">
        <v>1189.018</v>
      </c>
      <c r="P3776">
        <v>1399.5129999999999</v>
      </c>
      <c r="Q3776">
        <v>1638.576</v>
      </c>
      <c r="R3776">
        <v>1908.402</v>
      </c>
      <c r="S3776">
        <v>2210.2109999999998</v>
      </c>
      <c r="T3776">
        <v>2544.2449999999999</v>
      </c>
      <c r="U3776">
        <v>2906.8879999999999</v>
      </c>
      <c r="V3776">
        <v>3297.4079999999999</v>
      </c>
      <c r="W3776">
        <v>3712.172</v>
      </c>
      <c r="X3776">
        <v>4142.2830000000004</v>
      </c>
      <c r="Y3776">
        <v>4581.8770000000004</v>
      </c>
      <c r="Z3776">
        <v>5025.9989999999998</v>
      </c>
      <c r="AA3776">
        <v>5471.0450000000001</v>
      </c>
      <c r="AB3776">
        <v>5907.16</v>
      </c>
      <c r="AC3776">
        <v>6342.4350000000004</v>
      </c>
      <c r="AD3776">
        <v>6768.5330000000004</v>
      </c>
      <c r="AE3776">
        <v>7177.2960000000003</v>
      </c>
      <c r="AF3776">
        <v>7583.7659999999996</v>
      </c>
      <c r="AG3776">
        <v>7845.5309999999999</v>
      </c>
      <c r="AH3776">
        <v>7847.2539999999999</v>
      </c>
      <c r="AI3776">
        <v>7758.2709999999997</v>
      </c>
      <c r="AJ3776" t="s">
        <v>47</v>
      </c>
      <c r="AK3776" t="s">
        <v>17</v>
      </c>
    </row>
    <row r="3777" spans="1:38" x14ac:dyDescent="0.35">
      <c r="A3777" t="s">
        <v>72</v>
      </c>
      <c r="B3777" t="s">
        <v>78</v>
      </c>
      <c r="C3777" t="s">
        <v>48</v>
      </c>
      <c r="D3777">
        <v>0</v>
      </c>
      <c r="E3777">
        <v>179.881</v>
      </c>
      <c r="F3777">
        <v>325.375</v>
      </c>
      <c r="G3777">
        <v>506.65300000000002</v>
      </c>
      <c r="H3777">
        <v>711.86400000000003</v>
      </c>
      <c r="I3777">
        <v>936.93700000000001</v>
      </c>
      <c r="J3777">
        <v>1178.671</v>
      </c>
      <c r="K3777">
        <v>1433.951</v>
      </c>
      <c r="L3777">
        <v>1699.0309999999999</v>
      </c>
      <c r="M3777">
        <v>1976.7190000000001</v>
      </c>
      <c r="N3777">
        <v>2273.7280000000001</v>
      </c>
      <c r="O3777">
        <v>2591.9360000000001</v>
      </c>
      <c r="P3777">
        <v>2933.3809999999999</v>
      </c>
      <c r="Q3777">
        <v>3300.2150000000001</v>
      </c>
      <c r="R3777">
        <v>3695.0810000000001</v>
      </c>
      <c r="S3777">
        <v>4120.2330000000002</v>
      </c>
      <c r="T3777">
        <v>4578.0370000000003</v>
      </c>
      <c r="U3777">
        <v>5070.3320000000003</v>
      </c>
      <c r="V3777">
        <v>5598.5209999999997</v>
      </c>
      <c r="W3777">
        <v>6163.5540000000001</v>
      </c>
      <c r="X3777">
        <v>6765.6549999999997</v>
      </c>
      <c r="Y3777">
        <v>7404.9049999999997</v>
      </c>
      <c r="Z3777">
        <v>8081.6059999999998</v>
      </c>
      <c r="AA3777">
        <v>8796.0079999999998</v>
      </c>
      <c r="AB3777">
        <v>9547.8050000000003</v>
      </c>
      <c r="AC3777">
        <v>10338.897000000001</v>
      </c>
      <c r="AD3777">
        <v>11169.352999999999</v>
      </c>
      <c r="AE3777">
        <v>12039.433000000001</v>
      </c>
      <c r="AF3777">
        <v>12951.054</v>
      </c>
      <c r="AG3777">
        <v>13901.402</v>
      </c>
      <c r="AH3777">
        <v>14228.267</v>
      </c>
      <c r="AI3777">
        <v>14303.549000000001</v>
      </c>
      <c r="AJ3777" t="s">
        <v>48</v>
      </c>
      <c r="AK3777" t="s">
        <v>8</v>
      </c>
      <c r="AL3777" t="s">
        <v>17</v>
      </c>
    </row>
    <row r="3778" spans="1:38" x14ac:dyDescent="0.35">
      <c r="A3778" t="s">
        <v>72</v>
      </c>
      <c r="B3778" t="s">
        <v>78</v>
      </c>
      <c r="C3778" t="s">
        <v>49</v>
      </c>
      <c r="D3778">
        <v>0</v>
      </c>
      <c r="E3778">
        <v>323.41199999999998</v>
      </c>
      <c r="F3778">
        <v>561.29999999999995</v>
      </c>
      <c r="G3778">
        <v>854.46600000000001</v>
      </c>
      <c r="H3778">
        <v>1184.452</v>
      </c>
      <c r="I3778">
        <v>1564.35</v>
      </c>
      <c r="J3778">
        <v>1994.2950000000001</v>
      </c>
      <c r="K3778">
        <v>2476.0439999999999</v>
      </c>
      <c r="L3778">
        <v>3010.1129999999998</v>
      </c>
      <c r="M3778">
        <v>3608.1689999999999</v>
      </c>
      <c r="N3778">
        <v>4290.8630000000003</v>
      </c>
      <c r="O3778">
        <v>5069.8180000000002</v>
      </c>
      <c r="P3778">
        <v>5956.7740000000003</v>
      </c>
      <c r="Q3778">
        <v>6962.26</v>
      </c>
      <c r="R3778">
        <v>8095.3450000000003</v>
      </c>
      <c r="S3778">
        <v>9361.27</v>
      </c>
      <c r="T3778">
        <v>10761.210999999999</v>
      </c>
      <c r="U3778">
        <v>12280.597</v>
      </c>
      <c r="V3778">
        <v>13916.722</v>
      </c>
      <c r="W3778">
        <v>15654.626</v>
      </c>
      <c r="X3778">
        <v>17458.382000000001</v>
      </c>
      <c r="Y3778">
        <v>19303.962</v>
      </c>
      <c r="Z3778">
        <v>21171.418000000001</v>
      </c>
      <c r="AA3778">
        <v>23046.159</v>
      </c>
      <c r="AB3778">
        <v>24887.565999999999</v>
      </c>
      <c r="AC3778">
        <v>26729.605</v>
      </c>
      <c r="AD3778">
        <v>28537.319</v>
      </c>
      <c r="AE3778">
        <v>30278.467000000001</v>
      </c>
      <c r="AF3778">
        <v>32013.87</v>
      </c>
      <c r="AG3778">
        <v>33163.964</v>
      </c>
      <c r="AH3778">
        <v>33200.623</v>
      </c>
      <c r="AI3778">
        <v>32845.754999999997</v>
      </c>
      <c r="AJ3778" t="s">
        <v>49</v>
      </c>
      <c r="AK3778" t="s">
        <v>9</v>
      </c>
    </row>
    <row r="3779" spans="1:38" x14ac:dyDescent="0.35">
      <c r="A3779" t="s">
        <v>72</v>
      </c>
      <c r="B3779" t="s">
        <v>78</v>
      </c>
      <c r="C3779" t="s">
        <v>50</v>
      </c>
      <c r="D3779">
        <v>0</v>
      </c>
      <c r="E3779">
        <v>149.47999999999999</v>
      </c>
      <c r="F3779">
        <v>285.786</v>
      </c>
      <c r="G3779">
        <v>466.90300000000002</v>
      </c>
      <c r="H3779">
        <v>681.41</v>
      </c>
      <c r="I3779">
        <v>944.38400000000001</v>
      </c>
      <c r="J3779">
        <v>1255.8810000000001</v>
      </c>
      <c r="K3779">
        <v>1615.924</v>
      </c>
      <c r="L3779">
        <v>2020.7639999999999</v>
      </c>
      <c r="M3779">
        <v>2483.89</v>
      </c>
      <c r="N3779">
        <v>3033.1729999999998</v>
      </c>
      <c r="O3779">
        <v>3681.1770000000001</v>
      </c>
      <c r="P3779">
        <v>4440.5219999999999</v>
      </c>
      <c r="Q3779">
        <v>5322.1639999999998</v>
      </c>
      <c r="R3779">
        <v>6334.7960000000003</v>
      </c>
      <c r="S3779">
        <v>7482.6149999999998</v>
      </c>
      <c r="T3779">
        <v>8764.6769999999997</v>
      </c>
      <c r="U3779">
        <v>10160.86</v>
      </c>
      <c r="V3779">
        <v>11666.200999999999</v>
      </c>
      <c r="W3779">
        <v>13261.222</v>
      </c>
      <c r="X3779">
        <v>14900.463</v>
      </c>
      <c r="Y3779">
        <v>16553.938999999998</v>
      </c>
      <c r="Z3779">
        <v>18196.164000000001</v>
      </c>
      <c r="AA3779">
        <v>19808.580999999998</v>
      </c>
      <c r="AB3779">
        <v>21341.066999999999</v>
      </c>
      <c r="AC3779">
        <v>22833.431</v>
      </c>
      <c r="AD3779">
        <v>24242.757000000001</v>
      </c>
      <c r="AE3779">
        <v>25527.558000000001</v>
      </c>
      <c r="AF3779">
        <v>26762.532999999999</v>
      </c>
      <c r="AG3779">
        <v>27224.683000000001</v>
      </c>
      <c r="AH3779">
        <v>26933.829000000002</v>
      </c>
      <c r="AI3779">
        <v>26411.569</v>
      </c>
      <c r="AJ3779" t="s">
        <v>50</v>
      </c>
      <c r="AK3779" t="s">
        <v>15</v>
      </c>
    </row>
    <row r="3780" spans="1:38" x14ac:dyDescent="0.35">
      <c r="A3780" t="s">
        <v>72</v>
      </c>
      <c r="B3780" t="s">
        <v>78</v>
      </c>
      <c r="C3780" t="s">
        <v>51</v>
      </c>
      <c r="D3780">
        <v>0</v>
      </c>
      <c r="E3780">
        <v>209.83600000000001</v>
      </c>
      <c r="F3780">
        <v>415.00200000000001</v>
      </c>
      <c r="G3780">
        <v>691.27200000000005</v>
      </c>
      <c r="H3780">
        <v>1020.813</v>
      </c>
      <c r="I3780">
        <v>1409.3579999999999</v>
      </c>
      <c r="J3780">
        <v>1850.653</v>
      </c>
      <c r="K3780">
        <v>2337.92</v>
      </c>
      <c r="L3780">
        <v>2860.1</v>
      </c>
      <c r="M3780">
        <v>3431.7460000000001</v>
      </c>
      <c r="N3780">
        <v>4085.5010000000002</v>
      </c>
      <c r="O3780">
        <v>4832.5889999999999</v>
      </c>
      <c r="P3780">
        <v>5684.4489999999996</v>
      </c>
      <c r="Q3780">
        <v>6651.2749999999996</v>
      </c>
      <c r="R3780">
        <v>7741.9059999999999</v>
      </c>
      <c r="S3780">
        <v>8961.2960000000003</v>
      </c>
      <c r="T3780">
        <v>10310.489</v>
      </c>
      <c r="U3780">
        <v>11775.097</v>
      </c>
      <c r="V3780">
        <v>13352.222</v>
      </c>
      <c r="W3780">
        <v>15027.388000000001</v>
      </c>
      <c r="X3780">
        <v>16765.031999999999</v>
      </c>
      <c r="Y3780">
        <v>18541.751</v>
      </c>
      <c r="Z3780">
        <v>20337.722000000002</v>
      </c>
      <c r="AA3780">
        <v>22138.561000000002</v>
      </c>
      <c r="AB3780">
        <v>23904.877</v>
      </c>
      <c r="AC3780">
        <v>25669.063999999998</v>
      </c>
      <c r="AD3780">
        <v>27397.813999999998</v>
      </c>
      <c r="AE3780">
        <v>29058.512999999999</v>
      </c>
      <c r="AF3780">
        <v>30711.346000000001</v>
      </c>
      <c r="AG3780">
        <v>31787.113000000001</v>
      </c>
      <c r="AH3780">
        <v>31804.19</v>
      </c>
      <c r="AI3780">
        <v>31450.921999999999</v>
      </c>
      <c r="AJ3780" t="s">
        <v>51</v>
      </c>
      <c r="AK3780" t="s">
        <v>19</v>
      </c>
    </row>
    <row r="3781" spans="1:38" x14ac:dyDescent="0.35">
      <c r="A3781" t="s">
        <v>72</v>
      </c>
      <c r="B3781" t="s">
        <v>78</v>
      </c>
      <c r="C3781" t="s">
        <v>52</v>
      </c>
      <c r="D3781">
        <v>0</v>
      </c>
      <c r="E3781">
        <v>311.45800000000003</v>
      </c>
      <c r="F3781">
        <v>609.85199999999998</v>
      </c>
      <c r="G3781">
        <v>1010.149</v>
      </c>
      <c r="H3781">
        <v>1486.6769999999999</v>
      </c>
      <c r="I3781">
        <v>2054.7910000000002</v>
      </c>
      <c r="J3781">
        <v>2708.0169999999998</v>
      </c>
      <c r="K3781">
        <v>3439.32</v>
      </c>
      <c r="L3781">
        <v>4234.8469999999998</v>
      </c>
      <c r="M3781">
        <v>5118.1469999999999</v>
      </c>
      <c r="N3781">
        <v>6140.55</v>
      </c>
      <c r="O3781">
        <v>7321.5550000000003</v>
      </c>
      <c r="P3781">
        <v>8680.9310000000005</v>
      </c>
      <c r="Q3781">
        <v>10236.109</v>
      </c>
      <c r="R3781">
        <v>12001.694</v>
      </c>
      <c r="S3781">
        <v>13985.46</v>
      </c>
      <c r="T3781">
        <v>16187.906999999999</v>
      </c>
      <c r="U3781">
        <v>18581.527999999998</v>
      </c>
      <c r="V3781">
        <v>21160.214</v>
      </c>
      <c r="W3781">
        <v>23896.778999999999</v>
      </c>
      <c r="X3781">
        <v>26725.902999999998</v>
      </c>
      <c r="Y3781">
        <v>29604.554</v>
      </c>
      <c r="Z3781">
        <v>32496.235000000001</v>
      </c>
      <c r="AA3781">
        <v>35374.423000000003</v>
      </c>
      <c r="AB3781">
        <v>38166.908000000003</v>
      </c>
      <c r="AC3781">
        <v>40932.196000000004</v>
      </c>
      <c r="AD3781">
        <v>43608.896000000001</v>
      </c>
      <c r="AE3781">
        <v>46137.237000000001</v>
      </c>
      <c r="AF3781">
        <v>48626.362999999998</v>
      </c>
      <c r="AG3781">
        <v>50033.697999999997</v>
      </c>
      <c r="AH3781">
        <v>49870.364000000001</v>
      </c>
      <c r="AI3781">
        <v>49177.510999999999</v>
      </c>
      <c r="AJ3781" t="s">
        <v>52</v>
      </c>
      <c r="AK3781" t="s">
        <v>15</v>
      </c>
    </row>
    <row r="3782" spans="1:38" x14ac:dyDescent="0.35">
      <c r="A3782" t="s">
        <v>72</v>
      </c>
      <c r="B3782" t="s">
        <v>78</v>
      </c>
      <c r="C3782" t="s">
        <v>53</v>
      </c>
      <c r="D3782">
        <v>0</v>
      </c>
      <c r="E3782">
        <v>559.27499999999998</v>
      </c>
      <c r="F3782">
        <v>996.649</v>
      </c>
      <c r="G3782">
        <v>1539.1890000000001</v>
      </c>
      <c r="H3782">
        <v>2151.835</v>
      </c>
      <c r="I3782">
        <v>2834.2060000000001</v>
      </c>
      <c r="J3782">
        <v>3580.0340000000001</v>
      </c>
      <c r="K3782">
        <v>4384.2209999999995</v>
      </c>
      <c r="L3782">
        <v>5239.6729999999998</v>
      </c>
      <c r="M3782">
        <v>6158.9309999999996</v>
      </c>
      <c r="N3782">
        <v>7167.6549999999997</v>
      </c>
      <c r="O3782">
        <v>8276.5560000000005</v>
      </c>
      <c r="P3782">
        <v>9496.7459999999992</v>
      </c>
      <c r="Q3782">
        <v>10838.832</v>
      </c>
      <c r="R3782">
        <v>12313.567999999999</v>
      </c>
      <c r="S3782">
        <v>13928.646000000001</v>
      </c>
      <c r="T3782">
        <v>15689.578</v>
      </c>
      <c r="U3782">
        <v>17591.465</v>
      </c>
      <c r="V3782">
        <v>19635.544999999998</v>
      </c>
      <c r="W3782">
        <v>21814.893</v>
      </c>
      <c r="X3782">
        <v>24108.662</v>
      </c>
      <c r="Y3782">
        <v>26502.776999999998</v>
      </c>
      <c r="Z3782">
        <v>28986.021000000001</v>
      </c>
      <c r="AA3782">
        <v>31550.246999999999</v>
      </c>
      <c r="AB3782">
        <v>34170.767</v>
      </c>
      <c r="AC3782">
        <v>36871.565000000002</v>
      </c>
      <c r="AD3782">
        <v>39632.061999999998</v>
      </c>
      <c r="AE3782">
        <v>42433.682000000001</v>
      </c>
      <c r="AF3782">
        <v>45316.375</v>
      </c>
      <c r="AG3782">
        <v>47930.832000000002</v>
      </c>
      <c r="AH3782">
        <v>48617.281999999999</v>
      </c>
      <c r="AI3782">
        <v>48559.997000000003</v>
      </c>
      <c r="AJ3782" t="s">
        <v>53</v>
      </c>
      <c r="AK3782" t="s">
        <v>8</v>
      </c>
    </row>
    <row r="3783" spans="1:38" x14ac:dyDescent="0.35">
      <c r="A3783" t="s">
        <v>72</v>
      </c>
      <c r="B3783" t="s">
        <v>78</v>
      </c>
      <c r="C3783" t="s">
        <v>54</v>
      </c>
      <c r="D3783">
        <v>0</v>
      </c>
      <c r="E3783">
        <v>42.616999999999997</v>
      </c>
      <c r="F3783">
        <v>75.619</v>
      </c>
      <c r="G3783">
        <v>116.514</v>
      </c>
      <c r="H3783">
        <v>162.67099999999999</v>
      </c>
      <c r="I3783">
        <v>214.34800000000001</v>
      </c>
      <c r="J3783">
        <v>271.15100000000001</v>
      </c>
      <c r="K3783">
        <v>332.79</v>
      </c>
      <c r="L3783">
        <v>398.82600000000002</v>
      </c>
      <c r="M3783">
        <v>470.31200000000001</v>
      </c>
      <c r="N3783">
        <v>549.327</v>
      </c>
      <c r="O3783">
        <v>636.80499999999995</v>
      </c>
      <c r="P3783">
        <v>733.70600000000002</v>
      </c>
      <c r="Q3783">
        <v>840.93600000000004</v>
      </c>
      <c r="R3783">
        <v>959.37599999999998</v>
      </c>
      <c r="S3783">
        <v>1089.627</v>
      </c>
      <c r="T3783">
        <v>1232.067</v>
      </c>
      <c r="U3783">
        <v>1386.069</v>
      </c>
      <c r="V3783">
        <v>1551.654</v>
      </c>
      <c r="W3783">
        <v>1728.0550000000001</v>
      </c>
      <c r="X3783">
        <v>1913.1679999999999</v>
      </c>
      <c r="Y3783">
        <v>2105.5770000000002</v>
      </c>
      <c r="Z3783">
        <v>2304.134</v>
      </c>
      <c r="AA3783">
        <v>2508.0079999999998</v>
      </c>
      <c r="AB3783">
        <v>2714.7440000000001</v>
      </c>
      <c r="AC3783">
        <v>2926.6060000000002</v>
      </c>
      <c r="AD3783">
        <v>3141.53</v>
      </c>
      <c r="AE3783">
        <v>3357.6280000000002</v>
      </c>
      <c r="AF3783">
        <v>3578.768</v>
      </c>
      <c r="AG3783">
        <v>3770.1559999999999</v>
      </c>
      <c r="AH3783">
        <v>3814.665</v>
      </c>
      <c r="AI3783">
        <v>3803.3380000000002</v>
      </c>
      <c r="AJ3783" t="s">
        <v>54</v>
      </c>
      <c r="AK3783" t="s">
        <v>22</v>
      </c>
    </row>
    <row r="3784" spans="1:38" x14ac:dyDescent="0.35">
      <c r="A3784" t="s">
        <v>72</v>
      </c>
      <c r="B3784" t="s">
        <v>78</v>
      </c>
      <c r="C3784" t="s">
        <v>55</v>
      </c>
      <c r="D3784">
        <v>0</v>
      </c>
      <c r="E3784">
        <v>103.617</v>
      </c>
      <c r="F3784">
        <v>203.684</v>
      </c>
      <c r="G3784">
        <v>338.12599999999998</v>
      </c>
      <c r="H3784">
        <v>498.298</v>
      </c>
      <c r="I3784">
        <v>688.42</v>
      </c>
      <c r="J3784">
        <v>905.96799999999996</v>
      </c>
      <c r="K3784">
        <v>1148.211</v>
      </c>
      <c r="L3784">
        <v>1410.2070000000001</v>
      </c>
      <c r="M3784">
        <v>1699.537</v>
      </c>
      <c r="N3784">
        <v>2032.903</v>
      </c>
      <c r="O3784">
        <v>2416.4229999999998</v>
      </c>
      <c r="P3784">
        <v>2856.31</v>
      </c>
      <c r="Q3784">
        <v>3358.0650000000001</v>
      </c>
      <c r="R3784">
        <v>3926.3519999999999</v>
      </c>
      <c r="S3784">
        <v>4563.7030000000004</v>
      </c>
      <c r="T3784">
        <v>5270.4229999999998</v>
      </c>
      <c r="U3784">
        <v>6038.1589999999997</v>
      </c>
      <c r="V3784">
        <v>6865.1139999999996</v>
      </c>
      <c r="W3784">
        <v>7742.9849999999997</v>
      </c>
      <c r="X3784">
        <v>8651.6720000000005</v>
      </c>
      <c r="Y3784">
        <v>9577.9359999999997</v>
      </c>
      <c r="Z3784">
        <v>10510.558000000001</v>
      </c>
      <c r="AA3784">
        <v>11441.386</v>
      </c>
      <c r="AB3784">
        <v>12348.186</v>
      </c>
      <c r="AC3784">
        <v>13249.061</v>
      </c>
      <c r="AD3784">
        <v>14125.148999999999</v>
      </c>
      <c r="AE3784">
        <v>14958.039000000001</v>
      </c>
      <c r="AF3784">
        <v>15781.464</v>
      </c>
      <c r="AG3784">
        <v>16274.296</v>
      </c>
      <c r="AH3784">
        <v>16244.502</v>
      </c>
      <c r="AI3784">
        <v>16035.918</v>
      </c>
      <c r="AJ3784" t="s">
        <v>55</v>
      </c>
      <c r="AK3784" t="s">
        <v>8</v>
      </c>
      <c r="AL3784" t="s">
        <v>17</v>
      </c>
    </row>
    <row r="3785" spans="1:38" x14ac:dyDescent="0.35">
      <c r="A3785" t="s">
        <v>56</v>
      </c>
      <c r="B3785" t="s">
        <v>78</v>
      </c>
      <c r="C3785" t="s">
        <v>7</v>
      </c>
      <c r="D3785">
        <v>0</v>
      </c>
      <c r="E3785">
        <v>144.12</v>
      </c>
      <c r="F3785">
        <v>677.39700000000005</v>
      </c>
      <c r="G3785">
        <v>1599.836</v>
      </c>
      <c r="H3785">
        <v>2911.4319999999998</v>
      </c>
      <c r="I3785">
        <v>4612.1859999999997</v>
      </c>
      <c r="J3785">
        <v>6702.1</v>
      </c>
      <c r="K3785">
        <v>11887.816999999999</v>
      </c>
      <c r="L3785">
        <v>19988.885999999999</v>
      </c>
      <c r="M3785">
        <v>30862.170999999998</v>
      </c>
      <c r="N3785">
        <v>44364.527999999998</v>
      </c>
      <c r="O3785">
        <v>60352.811000000002</v>
      </c>
      <c r="P3785">
        <v>78570.222999999998</v>
      </c>
      <c r="Q3785">
        <v>96650.240000000005</v>
      </c>
      <c r="R3785">
        <v>114532.912</v>
      </c>
      <c r="S3785">
        <v>132139.61300000001</v>
      </c>
      <c r="T3785">
        <v>149457.97399999999</v>
      </c>
      <c r="U3785">
        <v>167853.96599999999</v>
      </c>
      <c r="V3785">
        <v>185013.58499999999</v>
      </c>
      <c r="W3785">
        <v>200936.06700000001</v>
      </c>
      <c r="X3785">
        <v>215507.24299999999</v>
      </c>
      <c r="Y3785">
        <v>228726.36199999999</v>
      </c>
      <c r="Z3785">
        <v>239283.334</v>
      </c>
      <c r="AA3785">
        <v>247964.671</v>
      </c>
      <c r="AB3785">
        <v>254770.739</v>
      </c>
      <c r="AC3785">
        <v>259776.39499999999</v>
      </c>
      <c r="AD3785">
        <v>262981.96299999999</v>
      </c>
      <c r="AE3785">
        <v>264867.745</v>
      </c>
      <c r="AF3785">
        <v>266618.79399999999</v>
      </c>
      <c r="AG3785">
        <v>268235.01899999997</v>
      </c>
      <c r="AH3785">
        <v>269818.23599999998</v>
      </c>
      <c r="AI3785">
        <v>271368.62199999997</v>
      </c>
      <c r="AJ3785" t="s">
        <v>7</v>
      </c>
      <c r="AK3785" t="s">
        <v>8</v>
      </c>
      <c r="AL3785" t="s">
        <v>9</v>
      </c>
    </row>
    <row r="3786" spans="1:38" x14ac:dyDescent="0.35">
      <c r="A3786" t="s">
        <v>56</v>
      </c>
      <c r="B3786" t="s">
        <v>78</v>
      </c>
      <c r="C3786" t="s">
        <v>10</v>
      </c>
      <c r="D3786">
        <v>0</v>
      </c>
      <c r="E3786">
        <v>9.7029999999999994</v>
      </c>
      <c r="F3786">
        <v>45.938000000000002</v>
      </c>
      <c r="G3786">
        <v>108.702</v>
      </c>
      <c r="H3786">
        <v>197.99700000000001</v>
      </c>
      <c r="I3786">
        <v>313.82299999999998</v>
      </c>
      <c r="J3786">
        <v>456.17899999999997</v>
      </c>
      <c r="K3786">
        <v>894.95500000000004</v>
      </c>
      <c r="L3786">
        <v>1609.046</v>
      </c>
      <c r="M3786">
        <v>2585.5010000000002</v>
      </c>
      <c r="N3786">
        <v>3811.3719999999998</v>
      </c>
      <c r="O3786">
        <v>5273.7089999999998</v>
      </c>
      <c r="P3786">
        <v>6956.732</v>
      </c>
      <c r="Q3786">
        <v>8621.5969999999998</v>
      </c>
      <c r="R3786">
        <v>10266.584999999999</v>
      </c>
      <c r="S3786">
        <v>11889.953</v>
      </c>
      <c r="T3786">
        <v>13489.996999999999</v>
      </c>
      <c r="U3786">
        <v>15161.834999999999</v>
      </c>
      <c r="V3786">
        <v>16714.802</v>
      </c>
      <c r="W3786">
        <v>18148.831999999999</v>
      </c>
      <c r="X3786">
        <v>19463.757000000001</v>
      </c>
      <c r="Y3786">
        <v>20659.508999999998</v>
      </c>
      <c r="Z3786">
        <v>21606.437999999998</v>
      </c>
      <c r="AA3786">
        <v>22384.145</v>
      </c>
      <c r="AB3786">
        <v>22992.666000000001</v>
      </c>
      <c r="AC3786">
        <v>23432.105</v>
      </c>
      <c r="AD3786">
        <v>23702.498</v>
      </c>
      <c r="AE3786">
        <v>23852.399000000001</v>
      </c>
      <c r="AF3786">
        <v>24001.824000000001</v>
      </c>
      <c r="AG3786">
        <v>24150.776999999998</v>
      </c>
      <c r="AH3786">
        <v>24299.342000000001</v>
      </c>
      <c r="AI3786">
        <v>24447.523000000001</v>
      </c>
      <c r="AJ3786" t="s">
        <v>10</v>
      </c>
      <c r="AK3786" t="s">
        <v>11</v>
      </c>
      <c r="AL3786" t="s">
        <v>9</v>
      </c>
    </row>
    <row r="3787" spans="1:38" x14ac:dyDescent="0.35">
      <c r="A3787" t="s">
        <v>56</v>
      </c>
      <c r="B3787" t="s">
        <v>78</v>
      </c>
      <c r="C3787" t="s">
        <v>12</v>
      </c>
      <c r="D3787">
        <v>0</v>
      </c>
      <c r="E3787">
        <v>303.24900000000002</v>
      </c>
      <c r="F3787">
        <v>1418.2529999999999</v>
      </c>
      <c r="G3787">
        <v>3345.0160000000001</v>
      </c>
      <c r="H3787">
        <v>6083.5349999999999</v>
      </c>
      <c r="I3787">
        <v>9633.8050000000003</v>
      </c>
      <c r="J3787">
        <v>13995.834999999999</v>
      </c>
      <c r="K3787">
        <v>22975.466</v>
      </c>
      <c r="L3787">
        <v>36386.046000000002</v>
      </c>
      <c r="M3787">
        <v>53997.785000000003</v>
      </c>
      <c r="N3787">
        <v>75580.872000000003</v>
      </c>
      <c r="O3787">
        <v>100905.488</v>
      </c>
      <c r="P3787">
        <v>129398.746</v>
      </c>
      <c r="Q3787">
        <v>157794.878</v>
      </c>
      <c r="R3787">
        <v>185917.818</v>
      </c>
      <c r="S3787">
        <v>213525.6</v>
      </c>
      <c r="T3787">
        <v>240610.93799999999</v>
      </c>
      <c r="U3787">
        <v>269980.212</v>
      </c>
      <c r="V3787">
        <v>297515.85800000001</v>
      </c>
      <c r="W3787">
        <v>323216.663</v>
      </c>
      <c r="X3787">
        <v>346680.29200000002</v>
      </c>
      <c r="Y3787">
        <v>367905.56300000002</v>
      </c>
      <c r="Z3787">
        <v>385029.114</v>
      </c>
      <c r="AA3787">
        <v>399131.54800000001</v>
      </c>
      <c r="AB3787">
        <v>410213.35399999999</v>
      </c>
      <c r="AC3787">
        <v>418538.538</v>
      </c>
      <c r="AD3787">
        <v>424107.40700000001</v>
      </c>
      <c r="AE3787">
        <v>427581.05</v>
      </c>
      <c r="AF3787">
        <v>430585.9</v>
      </c>
      <c r="AG3787">
        <v>433121.61300000001</v>
      </c>
      <c r="AH3787">
        <v>435548.30900000001</v>
      </c>
      <c r="AI3787">
        <v>437866.571</v>
      </c>
      <c r="AJ3787" t="s">
        <v>12</v>
      </c>
      <c r="AK3787" t="s">
        <v>8</v>
      </c>
    </row>
    <row r="3788" spans="1:38" x14ac:dyDescent="0.35">
      <c r="A3788" t="s">
        <v>56</v>
      </c>
      <c r="B3788" t="s">
        <v>78</v>
      </c>
      <c r="C3788" t="s">
        <v>13</v>
      </c>
      <c r="D3788">
        <v>0</v>
      </c>
      <c r="E3788">
        <v>333.99599999999998</v>
      </c>
      <c r="F3788">
        <v>1553.1780000000001</v>
      </c>
      <c r="G3788">
        <v>3657.54</v>
      </c>
      <c r="H3788">
        <v>6647.085</v>
      </c>
      <c r="I3788">
        <v>10521.808000000001</v>
      </c>
      <c r="J3788">
        <v>15281.715</v>
      </c>
      <c r="K3788">
        <v>22752.51</v>
      </c>
      <c r="L3788">
        <v>32970.366999999998</v>
      </c>
      <c r="M3788">
        <v>45771.587</v>
      </c>
      <c r="N3788">
        <v>60992.455999999998</v>
      </c>
      <c r="O3788">
        <v>78469.248000000007</v>
      </c>
      <c r="P3788">
        <v>97530.23</v>
      </c>
      <c r="Q3788">
        <v>116724.659</v>
      </c>
      <c r="R3788">
        <v>135796.07</v>
      </c>
      <c r="S3788">
        <v>154382.16699999999</v>
      </c>
      <c r="T3788">
        <v>172498.36300000001</v>
      </c>
      <c r="U3788">
        <v>193150.66399999999</v>
      </c>
      <c r="V3788">
        <v>212745.046</v>
      </c>
      <c r="W3788">
        <v>231280.67600000001</v>
      </c>
      <c r="X3788">
        <v>248111.39499999999</v>
      </c>
      <c r="Y3788">
        <v>263236.42099999997</v>
      </c>
      <c r="Z3788">
        <v>275722.087</v>
      </c>
      <c r="AA3788">
        <v>286039.33399999997</v>
      </c>
      <c r="AB3788">
        <v>294188.32299999997</v>
      </c>
      <c r="AC3788">
        <v>300593.201</v>
      </c>
      <c r="AD3788">
        <v>305253.85700000002</v>
      </c>
      <c r="AE3788">
        <v>308460.66800000001</v>
      </c>
      <c r="AF3788">
        <v>310919.10399999999</v>
      </c>
      <c r="AG3788">
        <v>312628.58899999998</v>
      </c>
      <c r="AH3788">
        <v>314168.46600000001</v>
      </c>
      <c r="AI3788">
        <v>315539.63400000002</v>
      </c>
      <c r="AJ3788" t="s">
        <v>13</v>
      </c>
      <c r="AK3788" t="s">
        <v>8</v>
      </c>
    </row>
    <row r="3789" spans="1:38" x14ac:dyDescent="0.35">
      <c r="A3789" t="s">
        <v>56</v>
      </c>
      <c r="B3789" t="s">
        <v>78</v>
      </c>
      <c r="C3789" t="s">
        <v>14</v>
      </c>
      <c r="D3789">
        <v>0</v>
      </c>
      <c r="E3789">
        <v>195.38399999999999</v>
      </c>
      <c r="F3789">
        <v>917.34</v>
      </c>
      <c r="G3789">
        <v>2165.877</v>
      </c>
      <c r="H3789">
        <v>3940.9830000000002</v>
      </c>
      <c r="I3789">
        <v>6242.6679999999997</v>
      </c>
      <c r="J3789">
        <v>9070.9249999999993</v>
      </c>
      <c r="K3789">
        <v>15825.869000000001</v>
      </c>
      <c r="L3789">
        <v>26290.367999999999</v>
      </c>
      <c r="M3789">
        <v>40280.559000000001</v>
      </c>
      <c r="N3789">
        <v>57612.553999999996</v>
      </c>
      <c r="O3789">
        <v>78102.457999999999</v>
      </c>
      <c r="P3789">
        <v>101397.49</v>
      </c>
      <c r="Q3789">
        <v>124533.617</v>
      </c>
      <c r="R3789">
        <v>147422.45600000001</v>
      </c>
      <c r="S3789">
        <v>169946.49100000001</v>
      </c>
      <c r="T3789">
        <v>192091.639</v>
      </c>
      <c r="U3789">
        <v>215700.08300000001</v>
      </c>
      <c r="V3789">
        <v>237741.823</v>
      </c>
      <c r="W3789">
        <v>258215.875</v>
      </c>
      <c r="X3789">
        <v>276944.36099999998</v>
      </c>
      <c r="Y3789">
        <v>293926.31</v>
      </c>
      <c r="Z3789">
        <v>307512.95600000001</v>
      </c>
      <c r="AA3789">
        <v>318688.71399999998</v>
      </c>
      <c r="AB3789">
        <v>327454.03200000001</v>
      </c>
      <c r="AC3789">
        <v>333925.58799999999</v>
      </c>
      <c r="AD3789">
        <v>338103.75300000003</v>
      </c>
      <c r="AE3789">
        <v>340589.86</v>
      </c>
      <c r="AF3789">
        <v>342866.902</v>
      </c>
      <c r="AG3789">
        <v>344934.71799999999</v>
      </c>
      <c r="AH3789">
        <v>346952.152</v>
      </c>
      <c r="AI3789">
        <v>348919.46399999998</v>
      </c>
      <c r="AJ3789" t="s">
        <v>14</v>
      </c>
      <c r="AK3789" t="s">
        <v>15</v>
      </c>
    </row>
    <row r="3790" spans="1:38" x14ac:dyDescent="0.35">
      <c r="A3790" t="s">
        <v>56</v>
      </c>
      <c r="B3790" t="s">
        <v>78</v>
      </c>
      <c r="C3790" t="s">
        <v>16</v>
      </c>
      <c r="D3790">
        <v>0</v>
      </c>
      <c r="E3790">
        <v>13.691000000000001</v>
      </c>
      <c r="F3790">
        <v>64.825000000000003</v>
      </c>
      <c r="G3790">
        <v>153.399</v>
      </c>
      <c r="H3790">
        <v>279.41399999999999</v>
      </c>
      <c r="I3790">
        <v>442.87200000000001</v>
      </c>
      <c r="J3790">
        <v>643.77</v>
      </c>
      <c r="K3790">
        <v>1264.4839999999999</v>
      </c>
      <c r="L3790">
        <v>2275.0720000000001</v>
      </c>
      <c r="M3790">
        <v>3657.2049999999999</v>
      </c>
      <c r="N3790">
        <v>5392.5540000000001</v>
      </c>
      <c r="O3790">
        <v>7462.7879999999996</v>
      </c>
      <c r="P3790">
        <v>9845.6640000000007</v>
      </c>
      <c r="Q3790">
        <v>12202.764999999999</v>
      </c>
      <c r="R3790">
        <v>14531.7</v>
      </c>
      <c r="S3790">
        <v>16830.073</v>
      </c>
      <c r="T3790">
        <v>19095.467000000001</v>
      </c>
      <c r="U3790">
        <v>21462.151999999998</v>
      </c>
      <c r="V3790">
        <v>23660.477999999999</v>
      </c>
      <c r="W3790">
        <v>25690.344000000001</v>
      </c>
      <c r="X3790">
        <v>27551.654999999999</v>
      </c>
      <c r="Y3790">
        <v>29244.309000000001</v>
      </c>
      <c r="Z3790">
        <v>30584.634999999998</v>
      </c>
      <c r="AA3790">
        <v>31685.423999999999</v>
      </c>
      <c r="AB3790">
        <v>32546.726999999999</v>
      </c>
      <c r="AC3790">
        <v>33168.601000000002</v>
      </c>
      <c r="AD3790">
        <v>33551.097999999998</v>
      </c>
      <c r="AE3790">
        <v>33763.019</v>
      </c>
      <c r="AF3790">
        <v>33974.423000000003</v>
      </c>
      <c r="AG3790">
        <v>34185.31</v>
      </c>
      <c r="AH3790">
        <v>34395.682999999997</v>
      </c>
      <c r="AI3790">
        <v>34605.546000000002</v>
      </c>
      <c r="AJ3790" t="s">
        <v>16</v>
      </c>
      <c r="AK3790" t="s">
        <v>8</v>
      </c>
      <c r="AL3790" t="s">
        <v>17</v>
      </c>
    </row>
    <row r="3791" spans="1:38" x14ac:dyDescent="0.35">
      <c r="A3791" t="s">
        <v>56</v>
      </c>
      <c r="B3791" t="s">
        <v>78</v>
      </c>
      <c r="C3791" t="s">
        <v>18</v>
      </c>
      <c r="D3791">
        <v>0</v>
      </c>
      <c r="E3791">
        <v>54.881</v>
      </c>
      <c r="F3791">
        <v>259.34500000000003</v>
      </c>
      <c r="G3791">
        <v>613.39400000000001</v>
      </c>
      <c r="H3791">
        <v>1117.0260000000001</v>
      </c>
      <c r="I3791">
        <v>1770.241</v>
      </c>
      <c r="J3791">
        <v>2573.038</v>
      </c>
      <c r="K3791">
        <v>4926.4570000000003</v>
      </c>
      <c r="L3791">
        <v>8723.9359999999997</v>
      </c>
      <c r="M3791">
        <v>13896.981</v>
      </c>
      <c r="N3791">
        <v>20377.089</v>
      </c>
      <c r="O3791">
        <v>28095.755000000001</v>
      </c>
      <c r="P3791">
        <v>36961.571000000004</v>
      </c>
      <c r="Q3791">
        <v>45737.434000000001</v>
      </c>
      <c r="R3791">
        <v>54410.307000000001</v>
      </c>
      <c r="S3791">
        <v>62965.241000000002</v>
      </c>
      <c r="T3791">
        <v>71393.858999999997</v>
      </c>
      <c r="U3791">
        <v>80229.620999999999</v>
      </c>
      <c r="V3791">
        <v>88444.051999999996</v>
      </c>
      <c r="W3791">
        <v>96036.782000000007</v>
      </c>
      <c r="X3791">
        <v>102996.114</v>
      </c>
      <c r="Y3791">
        <v>109321.68</v>
      </c>
      <c r="Z3791">
        <v>114339.5</v>
      </c>
      <c r="AA3791">
        <v>118461.66499999999</v>
      </c>
      <c r="AB3791">
        <v>121688.364</v>
      </c>
      <c r="AC3791">
        <v>124027.23</v>
      </c>
      <c r="AD3791">
        <v>125478.459</v>
      </c>
      <c r="AE3791">
        <v>126293.465</v>
      </c>
      <c r="AF3791">
        <v>127093.485</v>
      </c>
      <c r="AG3791">
        <v>127878.515</v>
      </c>
      <c r="AH3791">
        <v>128658.73</v>
      </c>
      <c r="AI3791">
        <v>129434.15300000001</v>
      </c>
      <c r="AJ3791" t="s">
        <v>18</v>
      </c>
      <c r="AK3791" t="s">
        <v>19</v>
      </c>
    </row>
    <row r="3792" spans="1:38" x14ac:dyDescent="0.35">
      <c r="A3792" t="s">
        <v>56</v>
      </c>
      <c r="B3792" t="s">
        <v>78</v>
      </c>
      <c r="C3792" t="s">
        <v>20</v>
      </c>
      <c r="D3792">
        <v>0</v>
      </c>
      <c r="E3792">
        <v>208.62100000000001</v>
      </c>
      <c r="F3792">
        <v>985.327</v>
      </c>
      <c r="G3792">
        <v>2330.1120000000001</v>
      </c>
      <c r="H3792">
        <v>4242.9790000000003</v>
      </c>
      <c r="I3792">
        <v>6723.9279999999999</v>
      </c>
      <c r="J3792">
        <v>9772.9590000000007</v>
      </c>
      <c r="K3792">
        <v>18572.666000000001</v>
      </c>
      <c r="L3792">
        <v>32732.629000000001</v>
      </c>
      <c r="M3792">
        <v>51997.873</v>
      </c>
      <c r="N3792">
        <v>76113.418000000005</v>
      </c>
      <c r="O3792">
        <v>104824.257</v>
      </c>
      <c r="P3792">
        <v>137780.44500000001</v>
      </c>
      <c r="Q3792">
        <v>170409.25200000001</v>
      </c>
      <c r="R3792">
        <v>202657.321</v>
      </c>
      <c r="S3792">
        <v>234462.03</v>
      </c>
      <c r="T3792">
        <v>265792.95600000001</v>
      </c>
      <c r="U3792">
        <v>298672.83199999999</v>
      </c>
      <c r="V3792">
        <v>329249.016</v>
      </c>
      <c r="W3792">
        <v>357520.141</v>
      </c>
      <c r="X3792">
        <v>383429.45400000003</v>
      </c>
      <c r="Y3792">
        <v>406975.58</v>
      </c>
      <c r="Z3792">
        <v>425664.217</v>
      </c>
      <c r="AA3792">
        <v>441018.30300000001</v>
      </c>
      <c r="AB3792">
        <v>453038.554</v>
      </c>
      <c r="AC3792">
        <v>461762.06099999999</v>
      </c>
      <c r="AD3792">
        <v>467189.52600000001</v>
      </c>
      <c r="AE3792">
        <v>470250.18099999998</v>
      </c>
      <c r="AF3792">
        <v>473239.81300000002</v>
      </c>
      <c r="AG3792">
        <v>476158.408</v>
      </c>
      <c r="AH3792">
        <v>479055.69799999997</v>
      </c>
      <c r="AI3792">
        <v>481931.79399999999</v>
      </c>
      <c r="AJ3792" t="s">
        <v>20</v>
      </c>
      <c r="AK3792" t="s">
        <v>9</v>
      </c>
    </row>
    <row r="3793" spans="1:38" x14ac:dyDescent="0.35">
      <c r="A3793" t="s">
        <v>56</v>
      </c>
      <c r="B3793" t="s">
        <v>78</v>
      </c>
      <c r="C3793" t="s">
        <v>21</v>
      </c>
      <c r="D3793">
        <v>0</v>
      </c>
      <c r="E3793">
        <v>8.2799999999999994</v>
      </c>
      <c r="F3793">
        <v>38.753999999999998</v>
      </c>
      <c r="G3793">
        <v>91.421999999999997</v>
      </c>
      <c r="H3793">
        <v>166.28299999999999</v>
      </c>
      <c r="I3793">
        <v>263.33999999999997</v>
      </c>
      <c r="J3793">
        <v>382.59</v>
      </c>
      <c r="K3793">
        <v>635.61</v>
      </c>
      <c r="L3793">
        <v>1016.524</v>
      </c>
      <c r="M3793">
        <v>1518.7639999999999</v>
      </c>
      <c r="N3793">
        <v>2135.7710000000002</v>
      </c>
      <c r="O3793">
        <v>2860.9749999999999</v>
      </c>
      <c r="P3793">
        <v>3678.87</v>
      </c>
      <c r="Q3793">
        <v>4493.3329999999996</v>
      </c>
      <c r="R3793">
        <v>5299.76</v>
      </c>
      <c r="S3793">
        <v>6091.857</v>
      </c>
      <c r="T3793">
        <v>6869.3450000000003</v>
      </c>
      <c r="U3793">
        <v>7709.1319999999996</v>
      </c>
      <c r="V3793">
        <v>8495.7369999999992</v>
      </c>
      <c r="W3793">
        <v>9229.1280000000006</v>
      </c>
      <c r="X3793">
        <v>9898.9740000000002</v>
      </c>
      <c r="Y3793">
        <v>10505.245999999999</v>
      </c>
      <c r="Z3793">
        <v>10993.438</v>
      </c>
      <c r="AA3793">
        <v>11395.387000000001</v>
      </c>
      <c r="AB3793">
        <v>11711.107</v>
      </c>
      <c r="AC3793">
        <v>11947.376</v>
      </c>
      <c r="AD3793">
        <v>12104.2</v>
      </c>
      <c r="AE3793">
        <v>12201.053</v>
      </c>
      <c r="AF3793">
        <v>12285.856</v>
      </c>
      <c r="AG3793">
        <v>12358.601000000001</v>
      </c>
      <c r="AH3793">
        <v>12428.528</v>
      </c>
      <c r="AI3793">
        <v>12495.655000000001</v>
      </c>
      <c r="AJ3793" t="s">
        <v>21</v>
      </c>
      <c r="AK3793" t="s">
        <v>22</v>
      </c>
    </row>
    <row r="3794" spans="1:38" x14ac:dyDescent="0.35">
      <c r="A3794" t="s">
        <v>56</v>
      </c>
      <c r="B3794" t="s">
        <v>78</v>
      </c>
      <c r="C3794" t="s">
        <v>23</v>
      </c>
      <c r="D3794">
        <v>0</v>
      </c>
      <c r="E3794">
        <v>200.95099999999999</v>
      </c>
      <c r="F3794">
        <v>948.49199999999996</v>
      </c>
      <c r="G3794">
        <v>2242.62</v>
      </c>
      <c r="H3794">
        <v>4083.3359999999998</v>
      </c>
      <c r="I3794">
        <v>6470.6459999999997</v>
      </c>
      <c r="J3794">
        <v>9404.5380000000005</v>
      </c>
      <c r="K3794">
        <v>17716.678</v>
      </c>
      <c r="L3794">
        <v>31047.378000000001</v>
      </c>
      <c r="M3794">
        <v>49157.103000000003</v>
      </c>
      <c r="N3794">
        <v>71806.304999999993</v>
      </c>
      <c r="O3794">
        <v>98755.417000000001</v>
      </c>
      <c r="P3794">
        <v>129664.601</v>
      </c>
      <c r="Q3794">
        <v>160274.731</v>
      </c>
      <c r="R3794">
        <v>190530.18599999999</v>
      </c>
      <c r="S3794">
        <v>220364.14600000001</v>
      </c>
      <c r="T3794">
        <v>249748.902</v>
      </c>
      <c r="U3794">
        <v>280627.03399999999</v>
      </c>
      <c r="V3794">
        <v>309351.37099999998</v>
      </c>
      <c r="W3794">
        <v>335920.61800000002</v>
      </c>
      <c r="X3794">
        <v>360266.35600000003</v>
      </c>
      <c r="Y3794">
        <v>382387.29300000001</v>
      </c>
      <c r="Z3794">
        <v>399956.674</v>
      </c>
      <c r="AA3794">
        <v>414392.67499999999</v>
      </c>
      <c r="AB3794">
        <v>425695.96399999998</v>
      </c>
      <c r="AC3794">
        <v>433911.32</v>
      </c>
      <c r="AD3794">
        <v>439039.37300000002</v>
      </c>
      <c r="AE3794">
        <v>441945.51699999999</v>
      </c>
      <c r="AF3794">
        <v>444767.53100000002</v>
      </c>
      <c r="AG3794">
        <v>447505.36800000002</v>
      </c>
      <c r="AH3794">
        <v>450219.337</v>
      </c>
      <c r="AI3794">
        <v>452909.54399999999</v>
      </c>
      <c r="AJ3794" t="s">
        <v>23</v>
      </c>
      <c r="AK3794" t="s">
        <v>24</v>
      </c>
      <c r="AL3794" t="s">
        <v>17</v>
      </c>
    </row>
    <row r="3795" spans="1:38" x14ac:dyDescent="0.35">
      <c r="A3795" t="s">
        <v>56</v>
      </c>
      <c r="B3795" t="s">
        <v>78</v>
      </c>
      <c r="C3795" t="s">
        <v>25</v>
      </c>
      <c r="D3795">
        <v>0</v>
      </c>
      <c r="E3795">
        <v>132.267</v>
      </c>
      <c r="F3795">
        <v>621.44899999999996</v>
      </c>
      <c r="G3795">
        <v>1467.5530000000001</v>
      </c>
      <c r="H3795">
        <v>2670.5749999999998</v>
      </c>
      <c r="I3795">
        <v>4230.5159999999996</v>
      </c>
      <c r="J3795">
        <v>6147.3779999999997</v>
      </c>
      <c r="K3795">
        <v>10843.897000000001</v>
      </c>
      <c r="L3795">
        <v>18160.733</v>
      </c>
      <c r="M3795">
        <v>27968.833999999999</v>
      </c>
      <c r="N3795">
        <v>40139.148999999998</v>
      </c>
      <c r="O3795">
        <v>54542.618000000002</v>
      </c>
      <c r="P3795">
        <v>70942.509999999995</v>
      </c>
      <c r="Q3795">
        <v>87222.535999999993</v>
      </c>
      <c r="R3795">
        <v>103326.056</v>
      </c>
      <c r="S3795">
        <v>119178.424</v>
      </c>
      <c r="T3795">
        <v>134768.905</v>
      </c>
      <c r="U3795">
        <v>151348.913</v>
      </c>
      <c r="V3795">
        <v>166819.14499999999</v>
      </c>
      <c r="W3795">
        <v>181178.913</v>
      </c>
      <c r="X3795">
        <v>194318.185</v>
      </c>
      <c r="Y3795">
        <v>206236.28099999999</v>
      </c>
      <c r="Z3795">
        <v>215759.84</v>
      </c>
      <c r="AA3795">
        <v>223592.054</v>
      </c>
      <c r="AB3795">
        <v>229733.253</v>
      </c>
      <c r="AC3795">
        <v>234255.59</v>
      </c>
      <c r="AD3795">
        <v>237159.34700000001</v>
      </c>
      <c r="AE3795">
        <v>238873.98499999999</v>
      </c>
      <c r="AF3795">
        <v>240458.96400000001</v>
      </c>
      <c r="AG3795">
        <v>241914.19500000001</v>
      </c>
      <c r="AH3795">
        <v>243337.85399999999</v>
      </c>
      <c r="AI3795">
        <v>244730.09700000001</v>
      </c>
      <c r="AJ3795" t="s">
        <v>25</v>
      </c>
      <c r="AK3795" t="s">
        <v>15</v>
      </c>
    </row>
    <row r="3796" spans="1:38" x14ac:dyDescent="0.35">
      <c r="A3796" t="s">
        <v>56</v>
      </c>
      <c r="B3796" t="s">
        <v>78</v>
      </c>
      <c r="C3796" t="s">
        <v>26</v>
      </c>
      <c r="D3796">
        <v>0</v>
      </c>
      <c r="E3796">
        <v>61.944000000000003</v>
      </c>
      <c r="F3796">
        <v>291.029</v>
      </c>
      <c r="G3796">
        <v>687.26099999999997</v>
      </c>
      <c r="H3796">
        <v>1250.6320000000001</v>
      </c>
      <c r="I3796">
        <v>1981.1479999999999</v>
      </c>
      <c r="J3796">
        <v>2878.806</v>
      </c>
      <c r="K3796">
        <v>5074.5169999999998</v>
      </c>
      <c r="L3796">
        <v>8494.0329999999994</v>
      </c>
      <c r="M3796">
        <v>13077.061</v>
      </c>
      <c r="N3796">
        <v>18763.300999999999</v>
      </c>
      <c r="O3796">
        <v>25492.45</v>
      </c>
      <c r="P3796">
        <v>33153.580999999998</v>
      </c>
      <c r="Q3796">
        <v>40758.949000000001</v>
      </c>
      <c r="R3796">
        <v>48281.94</v>
      </c>
      <c r="S3796">
        <v>55687.434999999998</v>
      </c>
      <c r="T3796">
        <v>62970.45</v>
      </c>
      <c r="U3796">
        <v>70716.921000000002</v>
      </c>
      <c r="V3796">
        <v>77945.17</v>
      </c>
      <c r="W3796">
        <v>84654.873999999996</v>
      </c>
      <c r="X3796">
        <v>90794.179000000004</v>
      </c>
      <c r="Y3796">
        <v>96362.767999999996</v>
      </c>
      <c r="Z3796">
        <v>100812.88400000001</v>
      </c>
      <c r="AA3796">
        <v>104472.72500000001</v>
      </c>
      <c r="AB3796">
        <v>107342.436</v>
      </c>
      <c r="AC3796">
        <v>109456.024</v>
      </c>
      <c r="AD3796">
        <v>110813.618</v>
      </c>
      <c r="AE3796">
        <v>111615.663</v>
      </c>
      <c r="AF3796">
        <v>112356.61500000001</v>
      </c>
      <c r="AG3796">
        <v>113036.43399999999</v>
      </c>
      <c r="AH3796">
        <v>113701.38800000001</v>
      </c>
      <c r="AI3796">
        <v>114351.55499999999</v>
      </c>
      <c r="AJ3796" t="s">
        <v>26</v>
      </c>
      <c r="AK3796" t="s">
        <v>17</v>
      </c>
    </row>
    <row r="3797" spans="1:38" x14ac:dyDescent="0.35">
      <c r="A3797" t="s">
        <v>56</v>
      </c>
      <c r="B3797" t="s">
        <v>78</v>
      </c>
      <c r="C3797" t="s">
        <v>27</v>
      </c>
      <c r="D3797">
        <v>0</v>
      </c>
      <c r="E3797">
        <v>80.822999999999993</v>
      </c>
      <c r="F3797">
        <v>380.108</v>
      </c>
      <c r="G3797">
        <v>897.85799999999995</v>
      </c>
      <c r="H3797">
        <v>1634.0709999999999</v>
      </c>
      <c r="I3797">
        <v>2588.7449999999999</v>
      </c>
      <c r="J3797">
        <v>3761.8820000000001</v>
      </c>
      <c r="K3797">
        <v>6730.2389999999996</v>
      </c>
      <c r="L3797">
        <v>11386.599</v>
      </c>
      <c r="M3797">
        <v>17648.472000000002</v>
      </c>
      <c r="N3797">
        <v>25433.358</v>
      </c>
      <c r="O3797">
        <v>34658.752999999997</v>
      </c>
      <c r="P3797">
        <v>45181.661999999997</v>
      </c>
      <c r="Q3797">
        <v>55621.536</v>
      </c>
      <c r="R3797">
        <v>65946.315000000002</v>
      </c>
      <c r="S3797">
        <v>76114.285000000003</v>
      </c>
      <c r="T3797">
        <v>86117.928</v>
      </c>
      <c r="U3797">
        <v>96725.402000000002</v>
      </c>
      <c r="V3797">
        <v>106615.58900000001</v>
      </c>
      <c r="W3797">
        <v>115788.049</v>
      </c>
      <c r="X3797">
        <v>124183.81</v>
      </c>
      <c r="Y3797">
        <v>131802.43400000001</v>
      </c>
      <c r="Z3797">
        <v>137881.39300000001</v>
      </c>
      <c r="AA3797">
        <v>142879.655</v>
      </c>
      <c r="AB3797">
        <v>146797.43299999999</v>
      </c>
      <c r="AC3797">
        <v>149673.397</v>
      </c>
      <c r="AD3797">
        <v>151507.731</v>
      </c>
      <c r="AE3797">
        <v>152580.685</v>
      </c>
      <c r="AF3797">
        <v>153583.853</v>
      </c>
      <c r="AG3797">
        <v>154517.18799999999</v>
      </c>
      <c r="AH3797">
        <v>155433.24400000001</v>
      </c>
      <c r="AI3797">
        <v>156332.114</v>
      </c>
      <c r="AJ3797" t="s">
        <v>27</v>
      </c>
      <c r="AK3797" t="s">
        <v>8</v>
      </c>
      <c r="AL3797" t="s">
        <v>17</v>
      </c>
    </row>
    <row r="3798" spans="1:38" x14ac:dyDescent="0.35">
      <c r="A3798" t="s">
        <v>56</v>
      </c>
      <c r="B3798" t="s">
        <v>78</v>
      </c>
      <c r="C3798" t="s">
        <v>28</v>
      </c>
      <c r="D3798">
        <v>0</v>
      </c>
      <c r="E3798">
        <v>30.529</v>
      </c>
      <c r="F3798">
        <v>144.02799999999999</v>
      </c>
      <c r="G3798">
        <v>340.49900000000002</v>
      </c>
      <c r="H3798">
        <v>619.94000000000005</v>
      </c>
      <c r="I3798">
        <v>982.351</v>
      </c>
      <c r="J3798">
        <v>1427.732</v>
      </c>
      <c r="K3798">
        <v>2671.7629999999999</v>
      </c>
      <c r="L3798">
        <v>4661.6750000000002</v>
      </c>
      <c r="M3798">
        <v>7361.77</v>
      </c>
      <c r="N3798">
        <v>10736.351000000001</v>
      </c>
      <c r="O3798">
        <v>14749.713</v>
      </c>
      <c r="P3798">
        <v>19349.913</v>
      </c>
      <c r="Q3798">
        <v>23906.544000000002</v>
      </c>
      <c r="R3798">
        <v>28410.674999999999</v>
      </c>
      <c r="S3798">
        <v>32851.404999999999</v>
      </c>
      <c r="T3798">
        <v>37224.711000000003</v>
      </c>
      <c r="U3798">
        <v>41825.055</v>
      </c>
      <c r="V3798">
        <v>46105.65</v>
      </c>
      <c r="W3798">
        <v>50066.303999999996</v>
      </c>
      <c r="X3798">
        <v>53695.046000000002</v>
      </c>
      <c r="Y3798">
        <v>56991.686000000002</v>
      </c>
      <c r="Z3798">
        <v>59611.413999999997</v>
      </c>
      <c r="AA3798">
        <v>61764.103999999999</v>
      </c>
      <c r="AB3798">
        <v>63449.856</v>
      </c>
      <c r="AC3798">
        <v>64676.504000000001</v>
      </c>
      <c r="AD3798">
        <v>65444.142999999996</v>
      </c>
      <c r="AE3798">
        <v>65880.849000000002</v>
      </c>
      <c r="AF3798">
        <v>66302.974000000002</v>
      </c>
      <c r="AG3798">
        <v>66710.508000000002</v>
      </c>
      <c r="AH3798">
        <v>67114.031000000003</v>
      </c>
      <c r="AI3798">
        <v>67513.561000000002</v>
      </c>
      <c r="AJ3798" t="s">
        <v>28</v>
      </c>
      <c r="AK3798" t="s">
        <v>19</v>
      </c>
    </row>
    <row r="3799" spans="1:38" x14ac:dyDescent="0.35">
      <c r="A3799" t="s">
        <v>56</v>
      </c>
      <c r="B3799" t="s">
        <v>78</v>
      </c>
      <c r="C3799" t="s">
        <v>29</v>
      </c>
      <c r="D3799">
        <v>0</v>
      </c>
      <c r="E3799">
        <v>1.381</v>
      </c>
      <c r="F3799">
        <v>6.5389999999999997</v>
      </c>
      <c r="G3799">
        <v>15.473000000000001</v>
      </c>
      <c r="H3799">
        <v>28.184000000000001</v>
      </c>
      <c r="I3799">
        <v>44.671999999999997</v>
      </c>
      <c r="J3799">
        <v>64.936000000000007</v>
      </c>
      <c r="K3799">
        <v>127.547</v>
      </c>
      <c r="L3799">
        <v>229.48400000000001</v>
      </c>
      <c r="M3799">
        <v>368.899</v>
      </c>
      <c r="N3799">
        <v>543.94200000000001</v>
      </c>
      <c r="O3799">
        <v>752.76400000000001</v>
      </c>
      <c r="P3799">
        <v>993.12300000000005</v>
      </c>
      <c r="Q3799">
        <v>1230.8810000000001</v>
      </c>
      <c r="R3799">
        <v>1465.798</v>
      </c>
      <c r="S3799">
        <v>1697.633</v>
      </c>
      <c r="T3799">
        <v>1926.1410000000001</v>
      </c>
      <c r="U3799">
        <v>2164.866</v>
      </c>
      <c r="V3799">
        <v>2386.6089999999999</v>
      </c>
      <c r="W3799">
        <v>2591.36</v>
      </c>
      <c r="X3799">
        <v>2779.1089999999999</v>
      </c>
      <c r="Y3799">
        <v>2949.8449999999998</v>
      </c>
      <c r="Z3799">
        <v>3085.0419999999999</v>
      </c>
      <c r="AA3799">
        <v>3196.078</v>
      </c>
      <c r="AB3799">
        <v>3282.9569999999999</v>
      </c>
      <c r="AC3799">
        <v>3345.6840000000002</v>
      </c>
      <c r="AD3799">
        <v>3384.2669999999998</v>
      </c>
      <c r="AE3799">
        <v>3405.643</v>
      </c>
      <c r="AF3799">
        <v>3426.9670000000001</v>
      </c>
      <c r="AG3799">
        <v>3448.239</v>
      </c>
      <c r="AH3799">
        <v>3469.4589999999998</v>
      </c>
      <c r="AI3799">
        <v>3490.6280000000002</v>
      </c>
      <c r="AJ3799" t="s">
        <v>29</v>
      </c>
      <c r="AK3799" t="s">
        <v>30</v>
      </c>
    </row>
    <row r="3800" spans="1:38" x14ac:dyDescent="0.35">
      <c r="A3800" t="s">
        <v>56</v>
      </c>
      <c r="B3800" t="s">
        <v>78</v>
      </c>
      <c r="C3800" t="s">
        <v>31</v>
      </c>
      <c r="D3800">
        <v>0</v>
      </c>
      <c r="E3800">
        <v>188.19300000000001</v>
      </c>
      <c r="F3800">
        <v>881.42499999999995</v>
      </c>
      <c r="G3800">
        <v>2079.692</v>
      </c>
      <c r="H3800">
        <v>3782.9989999999998</v>
      </c>
      <c r="I3800">
        <v>5991.3429999999998</v>
      </c>
      <c r="J3800">
        <v>8704.7250000000004</v>
      </c>
      <c r="K3800">
        <v>14623.348</v>
      </c>
      <c r="L3800">
        <v>23596.806</v>
      </c>
      <c r="M3800">
        <v>35469.714</v>
      </c>
      <c r="N3800">
        <v>50086.669000000002</v>
      </c>
      <c r="O3800">
        <v>67292.260999999999</v>
      </c>
      <c r="P3800">
        <v>86736.797000000006</v>
      </c>
      <c r="Q3800">
        <v>106086.675</v>
      </c>
      <c r="R3800">
        <v>125241.57799999999</v>
      </c>
      <c r="S3800">
        <v>144065.046</v>
      </c>
      <c r="T3800">
        <v>162549.19699999999</v>
      </c>
      <c r="U3800">
        <v>182447.79199999999</v>
      </c>
      <c r="V3800">
        <v>201070.94899999999</v>
      </c>
      <c r="W3800">
        <v>218417.84299999999</v>
      </c>
      <c r="X3800">
        <v>234267.815</v>
      </c>
      <c r="Y3800">
        <v>248620.06200000001</v>
      </c>
      <c r="Z3800">
        <v>260158.24</v>
      </c>
      <c r="AA3800">
        <v>269655.81099999999</v>
      </c>
      <c r="AB3800">
        <v>277113.12400000001</v>
      </c>
      <c r="AC3800">
        <v>282674.95</v>
      </c>
      <c r="AD3800">
        <v>286341.55300000001</v>
      </c>
      <c r="AE3800">
        <v>288585.78000000003</v>
      </c>
      <c r="AF3800">
        <v>290572.26400000002</v>
      </c>
      <c r="AG3800">
        <v>292300.81400000001</v>
      </c>
      <c r="AH3800">
        <v>293968.79100000003</v>
      </c>
      <c r="AI3800">
        <v>295576.52600000001</v>
      </c>
      <c r="AJ3800" t="s">
        <v>31</v>
      </c>
      <c r="AK3800" t="s">
        <v>24</v>
      </c>
    </row>
    <row r="3801" spans="1:38" x14ac:dyDescent="0.35">
      <c r="A3801" t="s">
        <v>56</v>
      </c>
      <c r="B3801" t="s">
        <v>78</v>
      </c>
      <c r="C3801" t="s">
        <v>32</v>
      </c>
      <c r="D3801">
        <v>0</v>
      </c>
      <c r="E3801">
        <v>320.887</v>
      </c>
      <c r="F3801">
        <v>1500.4290000000001</v>
      </c>
      <c r="G3801">
        <v>3538.6179999999999</v>
      </c>
      <c r="H3801">
        <v>6435.4579999999996</v>
      </c>
      <c r="I3801">
        <v>10190.947</v>
      </c>
      <c r="J3801">
        <v>14805.088</v>
      </c>
      <c r="K3801">
        <v>24218.692999999999</v>
      </c>
      <c r="L3801">
        <v>38243.080999999998</v>
      </c>
      <c r="M3801">
        <v>56638.36</v>
      </c>
      <c r="N3801">
        <v>79164.615999999995</v>
      </c>
      <c r="O3801">
        <v>105581.929</v>
      </c>
      <c r="P3801">
        <v>135282.59599999999</v>
      </c>
      <c r="Q3801">
        <v>164889.27100000001</v>
      </c>
      <c r="R3801">
        <v>194213.353</v>
      </c>
      <c r="S3801">
        <v>222995.31299999999</v>
      </c>
      <c r="T3801">
        <v>251228.29199999999</v>
      </c>
      <c r="U3801">
        <v>281878.81099999999</v>
      </c>
      <c r="V3801">
        <v>310624.16499999998</v>
      </c>
      <c r="W3801">
        <v>337463.087</v>
      </c>
      <c r="X3801">
        <v>361962.429</v>
      </c>
      <c r="Y3801">
        <v>384120.94500000001</v>
      </c>
      <c r="Z3801">
        <v>402007.74900000001</v>
      </c>
      <c r="AA3801">
        <v>416740.04</v>
      </c>
      <c r="AB3801">
        <v>428318.304</v>
      </c>
      <c r="AC3801">
        <v>437026.79</v>
      </c>
      <c r="AD3801">
        <v>442865.8</v>
      </c>
      <c r="AE3801">
        <v>446518.89399999997</v>
      </c>
      <c r="AF3801">
        <v>449667.44699999999</v>
      </c>
      <c r="AG3801">
        <v>452311.09499999997</v>
      </c>
      <c r="AH3801">
        <v>454837.57299999997</v>
      </c>
      <c r="AI3801">
        <v>457247.50699999998</v>
      </c>
      <c r="AJ3801" t="s">
        <v>32</v>
      </c>
      <c r="AK3801" t="s">
        <v>8</v>
      </c>
    </row>
    <row r="3802" spans="1:38" x14ac:dyDescent="0.35">
      <c r="A3802" t="s">
        <v>56</v>
      </c>
      <c r="B3802" t="s">
        <v>78</v>
      </c>
      <c r="C3802" t="s">
        <v>33</v>
      </c>
      <c r="D3802">
        <v>0</v>
      </c>
      <c r="E3802">
        <v>475.40100000000001</v>
      </c>
      <c r="F3802">
        <v>2229.587</v>
      </c>
      <c r="G3802">
        <v>5262.5590000000002</v>
      </c>
      <c r="H3802">
        <v>9574.3060000000005</v>
      </c>
      <c r="I3802">
        <v>15164.838</v>
      </c>
      <c r="J3802">
        <v>22034.149000000001</v>
      </c>
      <c r="K3802">
        <v>37799.012000000002</v>
      </c>
      <c r="L3802">
        <v>61998.18</v>
      </c>
      <c r="M3802">
        <v>94209.055999999997</v>
      </c>
      <c r="N3802">
        <v>134009.01800000001</v>
      </c>
      <c r="O3802">
        <v>180975.41399999999</v>
      </c>
      <c r="P3802">
        <v>234238.571</v>
      </c>
      <c r="Q3802">
        <v>287181.76199999999</v>
      </c>
      <c r="R3802">
        <v>339572.59499999997</v>
      </c>
      <c r="S3802">
        <v>391098.57299999997</v>
      </c>
      <c r="T3802">
        <v>441731.91</v>
      </c>
      <c r="U3802">
        <v>495931.41</v>
      </c>
      <c r="V3802">
        <v>546585.58700000006</v>
      </c>
      <c r="W3802">
        <v>593692.18299999996</v>
      </c>
      <c r="X3802">
        <v>636762.07400000002</v>
      </c>
      <c r="Y3802">
        <v>675793.04500000004</v>
      </c>
      <c r="Z3802">
        <v>707083.64899999998</v>
      </c>
      <c r="AA3802">
        <v>732829.625</v>
      </c>
      <c r="AB3802">
        <v>753031.98100000003</v>
      </c>
      <c r="AC3802">
        <v>768011.58900000004</v>
      </c>
      <c r="AD3802">
        <v>777769.24100000004</v>
      </c>
      <c r="AE3802">
        <v>783646.65800000005</v>
      </c>
      <c r="AF3802">
        <v>788951.00100000005</v>
      </c>
      <c r="AG3802">
        <v>793681.87699999998</v>
      </c>
      <c r="AH3802">
        <v>798276.40399999998</v>
      </c>
      <c r="AI3802">
        <v>802735.30200000003</v>
      </c>
      <c r="AJ3802" t="s">
        <v>33</v>
      </c>
      <c r="AK3802" t="s">
        <v>8</v>
      </c>
    </row>
    <row r="3803" spans="1:38" x14ac:dyDescent="0.35">
      <c r="A3803" t="s">
        <v>56</v>
      </c>
      <c r="B3803" t="s">
        <v>78</v>
      </c>
      <c r="C3803" t="s">
        <v>34</v>
      </c>
      <c r="D3803">
        <v>0</v>
      </c>
      <c r="E3803">
        <v>41.113999999999997</v>
      </c>
      <c r="F3803">
        <v>193.773</v>
      </c>
      <c r="G3803">
        <v>457.97500000000002</v>
      </c>
      <c r="H3803">
        <v>833.72199999999998</v>
      </c>
      <c r="I3803">
        <v>1321.0129999999999</v>
      </c>
      <c r="J3803">
        <v>1919.8489999999999</v>
      </c>
      <c r="K3803">
        <v>3542.3020000000001</v>
      </c>
      <c r="L3803">
        <v>6122.5959999999995</v>
      </c>
      <c r="M3803">
        <v>9614.6129999999994</v>
      </c>
      <c r="N3803">
        <v>13972.228999999999</v>
      </c>
      <c r="O3803">
        <v>19149.319</v>
      </c>
      <c r="P3803">
        <v>25075.038</v>
      </c>
      <c r="Q3803">
        <v>30947.34</v>
      </c>
      <c r="R3803">
        <v>36752.826000000001</v>
      </c>
      <c r="S3803">
        <v>42474.728000000003</v>
      </c>
      <c r="T3803">
        <v>48108.133000000002</v>
      </c>
      <c r="U3803">
        <v>54047.747000000003</v>
      </c>
      <c r="V3803">
        <v>59577.779000000002</v>
      </c>
      <c r="W3803">
        <v>64697.983</v>
      </c>
      <c r="X3803">
        <v>69387.794999999998</v>
      </c>
      <c r="Y3803">
        <v>73646.97</v>
      </c>
      <c r="Z3803">
        <v>77035.611999999994</v>
      </c>
      <c r="AA3803">
        <v>79820.631999999998</v>
      </c>
      <c r="AB3803">
        <v>82002.153999999995</v>
      </c>
      <c r="AC3803">
        <v>83593.649999999994</v>
      </c>
      <c r="AD3803">
        <v>84595.235000000001</v>
      </c>
      <c r="AE3803">
        <v>85169.82</v>
      </c>
      <c r="AF3803">
        <v>85719.688999999998</v>
      </c>
      <c r="AG3803">
        <v>86244.831999999995</v>
      </c>
      <c r="AH3803">
        <v>86763.487999999998</v>
      </c>
      <c r="AI3803">
        <v>87275.691000000006</v>
      </c>
      <c r="AJ3803" t="s">
        <v>34</v>
      </c>
      <c r="AK3803" t="s">
        <v>19</v>
      </c>
    </row>
    <row r="3804" spans="1:38" x14ac:dyDescent="0.35">
      <c r="A3804" t="s">
        <v>56</v>
      </c>
      <c r="B3804" t="s">
        <v>78</v>
      </c>
      <c r="C3804" t="s">
        <v>35</v>
      </c>
      <c r="D3804">
        <v>0</v>
      </c>
      <c r="E3804">
        <v>201.11799999999999</v>
      </c>
      <c r="F3804">
        <v>935.00699999999995</v>
      </c>
      <c r="G3804">
        <v>2201.6709999999998</v>
      </c>
      <c r="H3804">
        <v>4001.1080000000002</v>
      </c>
      <c r="I3804">
        <v>6333.317</v>
      </c>
      <c r="J3804">
        <v>9198.2990000000009</v>
      </c>
      <c r="K3804">
        <v>13631.739</v>
      </c>
      <c r="L3804">
        <v>19661.922999999999</v>
      </c>
      <c r="M3804">
        <v>27192.68</v>
      </c>
      <c r="N3804">
        <v>36127.841</v>
      </c>
      <c r="O3804">
        <v>46371.224999999999</v>
      </c>
      <c r="P3804">
        <v>57517.243000000002</v>
      </c>
      <c r="Q3804">
        <v>68750.085999999996</v>
      </c>
      <c r="R3804">
        <v>79913.641000000003</v>
      </c>
      <c r="S3804">
        <v>90787.176999999996</v>
      </c>
      <c r="T3804">
        <v>101380.59600000001</v>
      </c>
      <c r="U3804">
        <v>113501.68799999999</v>
      </c>
      <c r="V3804">
        <v>125011.629</v>
      </c>
      <c r="W3804">
        <v>135909.93299999999</v>
      </c>
      <c r="X3804">
        <v>145802.049</v>
      </c>
      <c r="Y3804">
        <v>154687.52499999999</v>
      </c>
      <c r="Z3804">
        <v>162034.25</v>
      </c>
      <c r="AA3804">
        <v>168106.45</v>
      </c>
      <c r="AB3804">
        <v>172904.21</v>
      </c>
      <c r="AC3804">
        <v>176686.52</v>
      </c>
      <c r="AD3804">
        <v>179453.30100000001</v>
      </c>
      <c r="AE3804">
        <v>181367.62400000001</v>
      </c>
      <c r="AF3804">
        <v>182825.071</v>
      </c>
      <c r="AG3804">
        <v>183825.28599999999</v>
      </c>
      <c r="AH3804">
        <v>184722.038</v>
      </c>
      <c r="AI3804">
        <v>185515.87700000001</v>
      </c>
      <c r="AJ3804" t="s">
        <v>35</v>
      </c>
      <c r="AK3804" t="s">
        <v>15</v>
      </c>
    </row>
    <row r="3805" spans="1:38" x14ac:dyDescent="0.35">
      <c r="A3805" t="s">
        <v>56</v>
      </c>
      <c r="B3805" t="s">
        <v>78</v>
      </c>
      <c r="C3805" t="s">
        <v>36</v>
      </c>
      <c r="D3805">
        <v>0</v>
      </c>
      <c r="E3805">
        <v>0.41899999999999998</v>
      </c>
      <c r="F3805">
        <v>1.9850000000000001</v>
      </c>
      <c r="G3805">
        <v>4.6980000000000004</v>
      </c>
      <c r="H3805">
        <v>8.5570000000000004</v>
      </c>
      <c r="I3805">
        <v>13.561999999999999</v>
      </c>
      <c r="J3805">
        <v>19.716000000000001</v>
      </c>
      <c r="K3805">
        <v>38.725000000000001</v>
      </c>
      <c r="L3805">
        <v>69.673000000000002</v>
      </c>
      <c r="M3805">
        <v>112.001</v>
      </c>
      <c r="N3805">
        <v>165.14500000000001</v>
      </c>
      <c r="O3805">
        <v>228.54400000000001</v>
      </c>
      <c r="P3805">
        <v>301.51900000000001</v>
      </c>
      <c r="Q3805">
        <v>373.70400000000001</v>
      </c>
      <c r="R3805">
        <v>445.02600000000001</v>
      </c>
      <c r="S3805">
        <v>515.41399999999999</v>
      </c>
      <c r="T3805">
        <v>584.79100000000005</v>
      </c>
      <c r="U3805">
        <v>657.26900000000001</v>
      </c>
      <c r="V3805">
        <v>724.59100000000001</v>
      </c>
      <c r="W3805">
        <v>786.75599999999997</v>
      </c>
      <c r="X3805">
        <v>843.75699999999995</v>
      </c>
      <c r="Y3805">
        <v>895.59400000000005</v>
      </c>
      <c r="Z3805">
        <v>936.64099999999996</v>
      </c>
      <c r="AA3805">
        <v>970.35199999999998</v>
      </c>
      <c r="AB3805">
        <v>996.72900000000004</v>
      </c>
      <c r="AC3805">
        <v>1015.773</v>
      </c>
      <c r="AD3805">
        <v>1027.4880000000001</v>
      </c>
      <c r="AE3805">
        <v>1033.9770000000001</v>
      </c>
      <c r="AF3805">
        <v>1040.452</v>
      </c>
      <c r="AG3805">
        <v>1046.9100000000001</v>
      </c>
      <c r="AH3805">
        <v>1053.3520000000001</v>
      </c>
      <c r="AI3805">
        <v>1059.78</v>
      </c>
      <c r="AJ3805" t="s">
        <v>36</v>
      </c>
      <c r="AK3805" t="s">
        <v>11</v>
      </c>
      <c r="AL3805" t="s">
        <v>9</v>
      </c>
    </row>
    <row r="3806" spans="1:38" x14ac:dyDescent="0.35">
      <c r="A3806" t="s">
        <v>56</v>
      </c>
      <c r="B3806" t="s">
        <v>78</v>
      </c>
      <c r="C3806" t="s">
        <v>37</v>
      </c>
      <c r="D3806">
        <v>0</v>
      </c>
      <c r="E3806">
        <v>150.012</v>
      </c>
      <c r="F3806">
        <v>708.29899999999998</v>
      </c>
      <c r="G3806">
        <v>1674.867</v>
      </c>
      <c r="H3806">
        <v>3049.71</v>
      </c>
      <c r="I3806">
        <v>4832.83</v>
      </c>
      <c r="J3806">
        <v>7024.2280000000001</v>
      </c>
      <c r="K3806">
        <v>13295.843999999999</v>
      </c>
      <c r="L3806">
        <v>23372.523000000001</v>
      </c>
      <c r="M3806">
        <v>37072.989000000001</v>
      </c>
      <c r="N3806">
        <v>54215.961000000003</v>
      </c>
      <c r="O3806">
        <v>74620.137000000002</v>
      </c>
      <c r="P3806">
        <v>98032.955000000002</v>
      </c>
      <c r="Q3806">
        <v>121215.913</v>
      </c>
      <c r="R3806">
        <v>144129.21299999999</v>
      </c>
      <c r="S3806">
        <v>166725.60699999999</v>
      </c>
      <c r="T3806">
        <v>188983.76</v>
      </c>
      <c r="U3806">
        <v>212356.16699999999</v>
      </c>
      <c r="V3806">
        <v>234094.30100000001</v>
      </c>
      <c r="W3806">
        <v>254197.18400000001</v>
      </c>
      <c r="X3806">
        <v>272619.32</v>
      </c>
      <c r="Y3806">
        <v>289359.73700000002</v>
      </c>
      <c r="Z3806">
        <v>302650.72200000001</v>
      </c>
      <c r="AA3806">
        <v>313570.73800000001</v>
      </c>
      <c r="AB3806">
        <v>322120.29800000001</v>
      </c>
      <c r="AC3806">
        <v>328329.152</v>
      </c>
      <c r="AD3806">
        <v>332197.78999999998</v>
      </c>
      <c r="AE3806">
        <v>334384.27799999999</v>
      </c>
      <c r="AF3806">
        <v>336514.33799999999</v>
      </c>
      <c r="AG3806">
        <v>338587.95400000003</v>
      </c>
      <c r="AH3806">
        <v>340645.10600000003</v>
      </c>
      <c r="AI3806">
        <v>342685.88199999998</v>
      </c>
      <c r="AJ3806" t="s">
        <v>37</v>
      </c>
      <c r="AK3806" t="s">
        <v>22</v>
      </c>
      <c r="AL3806" t="s">
        <v>24</v>
      </c>
    </row>
    <row r="3807" spans="1:38" x14ac:dyDescent="0.35">
      <c r="A3807" t="s">
        <v>56</v>
      </c>
      <c r="B3807" t="s">
        <v>78</v>
      </c>
      <c r="C3807" t="s">
        <v>38</v>
      </c>
      <c r="D3807">
        <v>0</v>
      </c>
      <c r="E3807">
        <v>162.81299999999999</v>
      </c>
      <c r="F3807">
        <v>768.23400000000004</v>
      </c>
      <c r="G3807">
        <v>1816.2650000000001</v>
      </c>
      <c r="H3807">
        <v>3306.9059999999999</v>
      </c>
      <c r="I3807">
        <v>5240.152</v>
      </c>
      <c r="J3807">
        <v>7616.0060000000003</v>
      </c>
      <c r="K3807">
        <v>14284.41</v>
      </c>
      <c r="L3807">
        <v>24960.558000000001</v>
      </c>
      <c r="M3807">
        <v>39452.817000000003</v>
      </c>
      <c r="N3807">
        <v>57569.544999999998</v>
      </c>
      <c r="O3807">
        <v>79119.092999999993</v>
      </c>
      <c r="P3807">
        <v>103825.007</v>
      </c>
      <c r="Q3807">
        <v>128295.201</v>
      </c>
      <c r="R3807">
        <v>152482.89499999999</v>
      </c>
      <c r="S3807">
        <v>176331.33600000001</v>
      </c>
      <c r="T3807">
        <v>199818.71299999999</v>
      </c>
      <c r="U3807">
        <v>224516.603</v>
      </c>
      <c r="V3807">
        <v>247495.77</v>
      </c>
      <c r="W3807">
        <v>268755.17499999999</v>
      </c>
      <c r="X3807">
        <v>288233.837</v>
      </c>
      <c r="Y3807">
        <v>305930.72100000002</v>
      </c>
      <c r="Z3807">
        <v>319991.261</v>
      </c>
      <c r="AA3807">
        <v>331544.80699999997</v>
      </c>
      <c r="AB3807">
        <v>340591.89399999997</v>
      </c>
      <c r="AC3807">
        <v>347172.44199999998</v>
      </c>
      <c r="AD3807">
        <v>351286.95199999999</v>
      </c>
      <c r="AE3807">
        <v>353624.61</v>
      </c>
      <c r="AF3807">
        <v>355887.75199999998</v>
      </c>
      <c r="AG3807">
        <v>358076.348</v>
      </c>
      <c r="AH3807">
        <v>360244.245</v>
      </c>
      <c r="AI3807">
        <v>362391.54200000002</v>
      </c>
      <c r="AJ3807" t="s">
        <v>38</v>
      </c>
      <c r="AK3807" t="s">
        <v>22</v>
      </c>
      <c r="AL3807" t="s">
        <v>24</v>
      </c>
    </row>
    <row r="3808" spans="1:38" x14ac:dyDescent="0.35">
      <c r="A3808" t="s">
        <v>56</v>
      </c>
      <c r="B3808" t="s">
        <v>78</v>
      </c>
      <c r="C3808" t="s">
        <v>39</v>
      </c>
      <c r="D3808">
        <v>0</v>
      </c>
      <c r="E3808">
        <v>66.087999999999994</v>
      </c>
      <c r="F3808">
        <v>309.661</v>
      </c>
      <c r="G3808">
        <v>730.72</v>
      </c>
      <c r="H3808">
        <v>1329.2660000000001</v>
      </c>
      <c r="I3808">
        <v>2105.2950000000001</v>
      </c>
      <c r="J3808">
        <v>3058.8130000000001</v>
      </c>
      <c r="K3808">
        <v>5173.8779999999997</v>
      </c>
      <c r="L3808">
        <v>8394.0120000000006</v>
      </c>
      <c r="M3808">
        <v>12663.294</v>
      </c>
      <c r="N3808">
        <v>17925.797999999999</v>
      </c>
      <c r="O3808">
        <v>24125.593000000001</v>
      </c>
      <c r="P3808">
        <v>31140.496999999999</v>
      </c>
      <c r="Q3808">
        <v>38118.521000000001</v>
      </c>
      <c r="R3808">
        <v>45025.377999999997</v>
      </c>
      <c r="S3808">
        <v>51814.606</v>
      </c>
      <c r="T3808">
        <v>58483.078000000001</v>
      </c>
      <c r="U3808">
        <v>65647.944000000003</v>
      </c>
      <c r="V3808">
        <v>72350.350000000006</v>
      </c>
      <c r="W3808">
        <v>78590.001000000004</v>
      </c>
      <c r="X3808">
        <v>84292.486999999994</v>
      </c>
      <c r="Y3808">
        <v>89457.516000000003</v>
      </c>
      <c r="Z3808">
        <v>93605.884000000005</v>
      </c>
      <c r="AA3808">
        <v>97020.107000000004</v>
      </c>
      <c r="AB3808">
        <v>99700.308999999994</v>
      </c>
      <c r="AC3808">
        <v>101695.308</v>
      </c>
      <c r="AD3808">
        <v>103005.202</v>
      </c>
      <c r="AE3808">
        <v>103802.675</v>
      </c>
      <c r="AF3808">
        <v>104513.15300000001</v>
      </c>
      <c r="AG3808">
        <v>105136.572</v>
      </c>
      <c r="AH3808">
        <v>105739.47100000001</v>
      </c>
      <c r="AI3808">
        <v>106321.96</v>
      </c>
      <c r="AJ3808" t="s">
        <v>39</v>
      </c>
      <c r="AK3808" t="s">
        <v>15</v>
      </c>
    </row>
    <row r="3809" spans="1:38" x14ac:dyDescent="0.35">
      <c r="A3809" t="s">
        <v>56</v>
      </c>
      <c r="B3809" t="s">
        <v>78</v>
      </c>
      <c r="C3809" t="s">
        <v>40</v>
      </c>
      <c r="D3809">
        <v>0</v>
      </c>
      <c r="E3809">
        <v>143.00700000000001</v>
      </c>
      <c r="F3809">
        <v>668.48599999999999</v>
      </c>
      <c r="G3809">
        <v>1576.4349999999999</v>
      </c>
      <c r="H3809">
        <v>2866.8589999999999</v>
      </c>
      <c r="I3809">
        <v>4539.7539999999999</v>
      </c>
      <c r="J3809">
        <v>6595.1189999999997</v>
      </c>
      <c r="K3809">
        <v>10737.933999999999</v>
      </c>
      <c r="L3809">
        <v>16889.351999999999</v>
      </c>
      <c r="M3809">
        <v>24944.395</v>
      </c>
      <c r="N3809">
        <v>34798.086000000003</v>
      </c>
      <c r="O3809">
        <v>46345.434000000001</v>
      </c>
      <c r="P3809">
        <v>59314.735999999997</v>
      </c>
      <c r="Q3809">
        <v>72247.357999999993</v>
      </c>
      <c r="R3809">
        <v>85057.896999999997</v>
      </c>
      <c r="S3809">
        <v>97628.614000000001</v>
      </c>
      <c r="T3809">
        <v>109956.958</v>
      </c>
      <c r="U3809">
        <v>123363.15</v>
      </c>
      <c r="V3809">
        <v>135941.12700000001</v>
      </c>
      <c r="W3809">
        <v>147690.33900000001</v>
      </c>
      <c r="X3809">
        <v>158413.34899999999</v>
      </c>
      <c r="Y3809">
        <v>168109.61900000001</v>
      </c>
      <c r="Z3809">
        <v>175942.872</v>
      </c>
      <c r="AA3809">
        <v>182395.408</v>
      </c>
      <c r="AB3809">
        <v>187467.43799999999</v>
      </c>
      <c r="AC3809">
        <v>191288.53099999999</v>
      </c>
      <c r="AD3809">
        <v>193858.81400000001</v>
      </c>
      <c r="AE3809">
        <v>195473.42800000001</v>
      </c>
      <c r="AF3809">
        <v>196858.15900000001</v>
      </c>
      <c r="AG3809">
        <v>198012.84299999999</v>
      </c>
      <c r="AH3809">
        <v>199114.23499999999</v>
      </c>
      <c r="AI3809">
        <v>200162.62100000001</v>
      </c>
      <c r="AJ3809" t="s">
        <v>40</v>
      </c>
      <c r="AK3809" t="s">
        <v>15</v>
      </c>
    </row>
    <row r="3810" spans="1:38" x14ac:dyDescent="0.35">
      <c r="A3810" t="s">
        <v>56</v>
      </c>
      <c r="B3810" t="s">
        <v>78</v>
      </c>
      <c r="C3810" t="s">
        <v>41</v>
      </c>
      <c r="D3810">
        <v>0</v>
      </c>
      <c r="E3810">
        <v>4.593</v>
      </c>
      <c r="F3810">
        <v>21.747</v>
      </c>
      <c r="G3810">
        <v>51.460999999999999</v>
      </c>
      <c r="H3810">
        <v>93.734999999999999</v>
      </c>
      <c r="I3810">
        <v>148.57</v>
      </c>
      <c r="J3810">
        <v>215.965</v>
      </c>
      <c r="K3810">
        <v>424.19799999999998</v>
      </c>
      <c r="L3810">
        <v>763.22</v>
      </c>
      <c r="M3810">
        <v>1226.886</v>
      </c>
      <c r="N3810">
        <v>1809.0450000000001</v>
      </c>
      <c r="O3810">
        <v>2503.5479999999998</v>
      </c>
      <c r="P3810">
        <v>3302.9349999999999</v>
      </c>
      <c r="Q3810">
        <v>4093.6729999999998</v>
      </c>
      <c r="R3810">
        <v>4874.9629999999997</v>
      </c>
      <c r="S3810">
        <v>5646.0010000000002</v>
      </c>
      <c r="T3810">
        <v>6405.9740000000002</v>
      </c>
      <c r="U3810">
        <v>7199.9269999999997</v>
      </c>
      <c r="V3810">
        <v>7937.402</v>
      </c>
      <c r="W3810">
        <v>8618.3629999999994</v>
      </c>
      <c r="X3810">
        <v>9242.7780000000002</v>
      </c>
      <c r="Y3810">
        <v>9810.6149999999998</v>
      </c>
      <c r="Z3810">
        <v>10260.255999999999</v>
      </c>
      <c r="AA3810">
        <v>10629.538</v>
      </c>
      <c r="AB3810">
        <v>10918.481</v>
      </c>
      <c r="AC3810">
        <v>11127.101000000001</v>
      </c>
      <c r="AD3810">
        <v>11255.419</v>
      </c>
      <c r="AE3810">
        <v>11326.511</v>
      </c>
      <c r="AF3810">
        <v>11397.431</v>
      </c>
      <c r="AG3810">
        <v>11468.177</v>
      </c>
      <c r="AH3810">
        <v>11538.751</v>
      </c>
      <c r="AI3810">
        <v>11609.154</v>
      </c>
      <c r="AJ3810" t="s">
        <v>41</v>
      </c>
      <c r="AK3810" t="s">
        <v>42</v>
      </c>
    </row>
    <row r="3811" spans="1:38" x14ac:dyDescent="0.35">
      <c r="A3811" t="s">
        <v>56</v>
      </c>
      <c r="B3811" t="s">
        <v>78</v>
      </c>
      <c r="C3811" t="s">
        <v>43</v>
      </c>
      <c r="D3811">
        <v>0</v>
      </c>
      <c r="E3811">
        <v>90.36</v>
      </c>
      <c r="F3811">
        <v>426.49799999999999</v>
      </c>
      <c r="G3811">
        <v>1008.417</v>
      </c>
      <c r="H3811">
        <v>1836.115</v>
      </c>
      <c r="I3811">
        <v>2909.5909999999999</v>
      </c>
      <c r="J3811">
        <v>4228.8450000000003</v>
      </c>
      <c r="K3811">
        <v>7966.1620000000003</v>
      </c>
      <c r="L3811">
        <v>13959.839</v>
      </c>
      <c r="M3811">
        <v>22102.178</v>
      </c>
      <c r="N3811">
        <v>32285.473999999998</v>
      </c>
      <c r="O3811">
        <v>44402.017</v>
      </c>
      <c r="P3811">
        <v>58298.99</v>
      </c>
      <c r="Q3811">
        <v>72061.524000000005</v>
      </c>
      <c r="R3811">
        <v>85664.597999999998</v>
      </c>
      <c r="S3811">
        <v>99078.152000000002</v>
      </c>
      <c r="T3811">
        <v>112289.731</v>
      </c>
      <c r="U3811">
        <v>126172.829</v>
      </c>
      <c r="V3811">
        <v>139087.57999999999</v>
      </c>
      <c r="W3811">
        <v>151033.402</v>
      </c>
      <c r="X3811">
        <v>161979.50399999999</v>
      </c>
      <c r="Y3811">
        <v>171925.302</v>
      </c>
      <c r="Z3811">
        <v>179824.69699999999</v>
      </c>
      <c r="AA3811">
        <v>186315.29399999999</v>
      </c>
      <c r="AB3811">
        <v>191397.39</v>
      </c>
      <c r="AC3811">
        <v>195091.139</v>
      </c>
      <c r="AD3811">
        <v>197396.823</v>
      </c>
      <c r="AE3811">
        <v>198703.52</v>
      </c>
      <c r="AF3811">
        <v>199972.35500000001</v>
      </c>
      <c r="AG3811">
        <v>201203.30600000001</v>
      </c>
      <c r="AH3811">
        <v>202423.516</v>
      </c>
      <c r="AI3811">
        <v>203633.038</v>
      </c>
      <c r="AJ3811" t="s">
        <v>43</v>
      </c>
      <c r="AK3811" t="s">
        <v>19</v>
      </c>
    </row>
    <row r="3812" spans="1:38" x14ac:dyDescent="0.35">
      <c r="A3812" t="s">
        <v>56</v>
      </c>
      <c r="B3812" t="s">
        <v>78</v>
      </c>
      <c r="C3812" t="s">
        <v>44</v>
      </c>
      <c r="D3812">
        <v>0</v>
      </c>
      <c r="E3812">
        <v>24.745000000000001</v>
      </c>
      <c r="F3812">
        <v>117.06399999999999</v>
      </c>
      <c r="G3812">
        <v>276.96199999999999</v>
      </c>
      <c r="H3812">
        <v>504.43700000000001</v>
      </c>
      <c r="I3812">
        <v>799.48699999999997</v>
      </c>
      <c r="J3812">
        <v>1162.114</v>
      </c>
      <c r="K3812">
        <v>2259.7939999999999</v>
      </c>
      <c r="L3812">
        <v>4040.8229999999999</v>
      </c>
      <c r="M3812">
        <v>6472.9690000000001</v>
      </c>
      <c r="N3812">
        <v>9523.9930000000004</v>
      </c>
      <c r="O3812">
        <v>13161.656000000001</v>
      </c>
      <c r="P3812">
        <v>17345.364000000001</v>
      </c>
      <c r="Q3812">
        <v>21484.876</v>
      </c>
      <c r="R3812">
        <v>25575.262999999999</v>
      </c>
      <c r="S3812">
        <v>29611.233</v>
      </c>
      <c r="T3812">
        <v>33588.656000000003</v>
      </c>
      <c r="U3812">
        <v>37749.334999999999</v>
      </c>
      <c r="V3812">
        <v>41615.328000000001</v>
      </c>
      <c r="W3812">
        <v>45186.459000000003</v>
      </c>
      <c r="X3812">
        <v>48460.53</v>
      </c>
      <c r="Y3812">
        <v>51437.364000000001</v>
      </c>
      <c r="Z3812">
        <v>53796.165000000001</v>
      </c>
      <c r="AA3812">
        <v>55733.608999999997</v>
      </c>
      <c r="AB3812">
        <v>57249.788</v>
      </c>
      <c r="AC3812">
        <v>58346.127999999997</v>
      </c>
      <c r="AD3812">
        <v>59022.720999999998</v>
      </c>
      <c r="AE3812">
        <v>59399.546000000002</v>
      </c>
      <c r="AF3812">
        <v>59773.124000000003</v>
      </c>
      <c r="AG3812">
        <v>60143.457999999999</v>
      </c>
      <c r="AH3812">
        <v>60512.368999999999</v>
      </c>
      <c r="AI3812">
        <v>60879.866999999998</v>
      </c>
      <c r="AJ3812" t="s">
        <v>44</v>
      </c>
      <c r="AK3812" t="s">
        <v>17</v>
      </c>
    </row>
    <row r="3813" spans="1:38" x14ac:dyDescent="0.35">
      <c r="A3813" t="s">
        <v>56</v>
      </c>
      <c r="B3813" t="s">
        <v>78</v>
      </c>
      <c r="C3813" t="s">
        <v>45</v>
      </c>
      <c r="D3813">
        <v>0</v>
      </c>
      <c r="E3813">
        <v>166.578</v>
      </c>
      <c r="F3813">
        <v>783.79</v>
      </c>
      <c r="G3813">
        <v>1851.6389999999999</v>
      </c>
      <c r="H3813">
        <v>3370.1210000000001</v>
      </c>
      <c r="I3813">
        <v>5339.2389999999996</v>
      </c>
      <c r="J3813">
        <v>7758.9939999999997</v>
      </c>
      <c r="K3813">
        <v>13979.678</v>
      </c>
      <c r="L3813">
        <v>23770.052</v>
      </c>
      <c r="M3813">
        <v>36956.294999999998</v>
      </c>
      <c r="N3813">
        <v>53364.574000000001</v>
      </c>
      <c r="O3813">
        <v>72821.05</v>
      </c>
      <c r="P3813">
        <v>95032.731</v>
      </c>
      <c r="Q3813">
        <v>117063.058</v>
      </c>
      <c r="R3813">
        <v>138848.60999999999</v>
      </c>
      <c r="S3813">
        <v>160307.484</v>
      </c>
      <c r="T3813">
        <v>181423.196</v>
      </c>
      <c r="U3813">
        <v>203782.54</v>
      </c>
      <c r="V3813">
        <v>224622.66899999999</v>
      </c>
      <c r="W3813">
        <v>243942.647</v>
      </c>
      <c r="X3813">
        <v>261629.56599999999</v>
      </c>
      <c r="Y3813">
        <v>277682.49699999997</v>
      </c>
      <c r="Z3813">
        <v>290482.30300000001</v>
      </c>
      <c r="AA3813">
        <v>301005.51</v>
      </c>
      <c r="AB3813">
        <v>309252.56400000001</v>
      </c>
      <c r="AC3813">
        <v>315297.495</v>
      </c>
      <c r="AD3813">
        <v>319140.70699999999</v>
      </c>
      <c r="AE3813">
        <v>321378.40500000003</v>
      </c>
      <c r="AF3813">
        <v>323482.13099999999</v>
      </c>
      <c r="AG3813">
        <v>325451.80699999997</v>
      </c>
      <c r="AH3813">
        <v>327387.97399999999</v>
      </c>
      <c r="AI3813">
        <v>329290.80900000001</v>
      </c>
      <c r="AJ3813" t="s">
        <v>45</v>
      </c>
      <c r="AK3813" t="s">
        <v>9</v>
      </c>
    </row>
    <row r="3814" spans="1:38" x14ac:dyDescent="0.35">
      <c r="A3814" t="s">
        <v>56</v>
      </c>
      <c r="B3814" t="s">
        <v>78</v>
      </c>
      <c r="C3814" t="s">
        <v>46</v>
      </c>
      <c r="D3814">
        <v>0</v>
      </c>
      <c r="E3814">
        <v>29.387</v>
      </c>
      <c r="F3814">
        <v>137.29400000000001</v>
      </c>
      <c r="G3814">
        <v>323.71899999999999</v>
      </c>
      <c r="H3814">
        <v>588.66600000000005</v>
      </c>
      <c r="I3814">
        <v>932.13199999999995</v>
      </c>
      <c r="J3814">
        <v>1354.116</v>
      </c>
      <c r="K3814">
        <v>2185.0210000000002</v>
      </c>
      <c r="L3814">
        <v>3410.68</v>
      </c>
      <c r="M3814">
        <v>5010.277</v>
      </c>
      <c r="N3814">
        <v>6962.9920000000002</v>
      </c>
      <c r="O3814">
        <v>9248.009</v>
      </c>
      <c r="P3814">
        <v>11809.146000000001</v>
      </c>
      <c r="Q3814">
        <v>14364.775</v>
      </c>
      <c r="R3814">
        <v>16896.816999999999</v>
      </c>
      <c r="S3814">
        <v>19380.27</v>
      </c>
      <c r="T3814">
        <v>21814.809000000001</v>
      </c>
      <c r="U3814">
        <v>24471.008000000002</v>
      </c>
      <c r="V3814">
        <v>26965.129000000001</v>
      </c>
      <c r="W3814">
        <v>29297.063999999998</v>
      </c>
      <c r="X3814">
        <v>31424.525000000001</v>
      </c>
      <c r="Y3814">
        <v>33347.409</v>
      </c>
      <c r="Z3814">
        <v>34903.303</v>
      </c>
      <c r="AA3814">
        <v>36185.25</v>
      </c>
      <c r="AB3814">
        <v>37193.288999999997</v>
      </c>
      <c r="AC3814">
        <v>37955.171000000002</v>
      </c>
      <c r="AD3814">
        <v>38470.915000000001</v>
      </c>
      <c r="AE3814">
        <v>38797.483</v>
      </c>
      <c r="AF3814">
        <v>39074.853999999999</v>
      </c>
      <c r="AG3814">
        <v>39302.993000000002</v>
      </c>
      <c r="AH3814">
        <v>39519.762000000002</v>
      </c>
      <c r="AI3814">
        <v>39725.224000000002</v>
      </c>
      <c r="AJ3814" t="s">
        <v>46</v>
      </c>
      <c r="AK3814" t="s">
        <v>17</v>
      </c>
    </row>
    <row r="3815" spans="1:38" x14ac:dyDescent="0.35">
      <c r="A3815" t="s">
        <v>56</v>
      </c>
      <c r="B3815" t="s">
        <v>78</v>
      </c>
      <c r="C3815" t="s">
        <v>47</v>
      </c>
      <c r="D3815">
        <v>0</v>
      </c>
      <c r="E3815">
        <v>41.466999999999999</v>
      </c>
      <c r="F3815">
        <v>193.76</v>
      </c>
      <c r="G3815">
        <v>456.87400000000002</v>
      </c>
      <c r="H3815">
        <v>830.81700000000001</v>
      </c>
      <c r="I3815">
        <v>1315.5830000000001</v>
      </c>
      <c r="J3815">
        <v>1911.171</v>
      </c>
      <c r="K3815">
        <v>3091.1489999999999</v>
      </c>
      <c r="L3815">
        <v>4834.7749999999996</v>
      </c>
      <c r="M3815">
        <v>7112.3990000000003</v>
      </c>
      <c r="N3815">
        <v>9894.3670000000002</v>
      </c>
      <c r="O3815">
        <v>13151.022000000001</v>
      </c>
      <c r="P3815">
        <v>16803.222000000002</v>
      </c>
      <c r="Q3815">
        <v>20446.903999999999</v>
      </c>
      <c r="R3815">
        <v>24056.749</v>
      </c>
      <c r="S3815">
        <v>27597.776999999998</v>
      </c>
      <c r="T3815">
        <v>31069.455000000002</v>
      </c>
      <c r="U3815">
        <v>34853.851000000002</v>
      </c>
      <c r="V3815">
        <v>38406.557000000001</v>
      </c>
      <c r="W3815">
        <v>41727.417000000001</v>
      </c>
      <c r="X3815">
        <v>44757.396999999997</v>
      </c>
      <c r="Y3815">
        <v>47496.343000000001</v>
      </c>
      <c r="Z3815">
        <v>49711.608999999997</v>
      </c>
      <c r="AA3815">
        <v>51536.718999999997</v>
      </c>
      <c r="AB3815">
        <v>52971.726999999999</v>
      </c>
      <c r="AC3815">
        <v>54055.379000000001</v>
      </c>
      <c r="AD3815">
        <v>54787.705000000002</v>
      </c>
      <c r="AE3815">
        <v>55250.438000000002</v>
      </c>
      <c r="AF3815">
        <v>55644.47</v>
      </c>
      <c r="AG3815">
        <v>55969.754000000001</v>
      </c>
      <c r="AH3815">
        <v>56279.148000000001</v>
      </c>
      <c r="AI3815">
        <v>56572.739000000001</v>
      </c>
      <c r="AJ3815" t="s">
        <v>47</v>
      </c>
      <c r="AK3815" t="s">
        <v>17</v>
      </c>
    </row>
    <row r="3816" spans="1:38" x14ac:dyDescent="0.35">
      <c r="A3816" t="s">
        <v>56</v>
      </c>
      <c r="B3816" t="s">
        <v>78</v>
      </c>
      <c r="C3816" t="s">
        <v>48</v>
      </c>
      <c r="D3816">
        <v>0</v>
      </c>
      <c r="E3816">
        <v>93.593000000000004</v>
      </c>
      <c r="F3816">
        <v>442.23599999999999</v>
      </c>
      <c r="G3816">
        <v>1045.93</v>
      </c>
      <c r="H3816">
        <v>1904.672</v>
      </c>
      <c r="I3816">
        <v>3018.4650000000001</v>
      </c>
      <c r="J3816">
        <v>4387.308</v>
      </c>
      <c r="K3816">
        <v>8388.0259999999998</v>
      </c>
      <c r="L3816">
        <v>14840.173000000001</v>
      </c>
      <c r="M3816">
        <v>23627.406999999999</v>
      </c>
      <c r="N3816">
        <v>34633.379000000001</v>
      </c>
      <c r="O3816">
        <v>47741.733</v>
      </c>
      <c r="P3816">
        <v>62796.364000000001</v>
      </c>
      <c r="Q3816">
        <v>77698.86</v>
      </c>
      <c r="R3816">
        <v>92426.657999999996</v>
      </c>
      <c r="S3816">
        <v>106953.75599999999</v>
      </c>
      <c r="T3816">
        <v>121265.995</v>
      </c>
      <c r="U3816">
        <v>136272.679</v>
      </c>
      <c r="V3816">
        <v>150224.82399999999</v>
      </c>
      <c r="W3816">
        <v>163121.804</v>
      </c>
      <c r="X3816">
        <v>174942.60200000001</v>
      </c>
      <c r="Y3816">
        <v>185686.595</v>
      </c>
      <c r="Z3816">
        <v>194210.285</v>
      </c>
      <c r="AA3816">
        <v>201212.64799999999</v>
      </c>
      <c r="AB3816">
        <v>206694.011</v>
      </c>
      <c r="AC3816">
        <v>210668.09599999999</v>
      </c>
      <c r="AD3816">
        <v>213135.23</v>
      </c>
      <c r="AE3816">
        <v>214521.861</v>
      </c>
      <c r="AF3816">
        <v>215881.71299999999</v>
      </c>
      <c r="AG3816">
        <v>217214.777</v>
      </c>
      <c r="AH3816">
        <v>218539.36799999999</v>
      </c>
      <c r="AI3816">
        <v>219855.52799999999</v>
      </c>
      <c r="AJ3816" t="s">
        <v>48</v>
      </c>
      <c r="AK3816" t="s">
        <v>8</v>
      </c>
      <c r="AL3816" t="s">
        <v>17</v>
      </c>
    </row>
    <row r="3817" spans="1:38" x14ac:dyDescent="0.35">
      <c r="A3817" t="s">
        <v>56</v>
      </c>
      <c r="B3817" t="s">
        <v>78</v>
      </c>
      <c r="C3817" t="s">
        <v>49</v>
      </c>
      <c r="D3817">
        <v>0</v>
      </c>
      <c r="E3817">
        <v>179.523</v>
      </c>
      <c r="F3817">
        <v>841.62699999999995</v>
      </c>
      <c r="G3817">
        <v>1986.318</v>
      </c>
      <c r="H3817">
        <v>3613.5920000000001</v>
      </c>
      <c r="I3817">
        <v>5723.4480000000003</v>
      </c>
      <c r="J3817">
        <v>8315.8919999999998</v>
      </c>
      <c r="K3817">
        <v>14183.588</v>
      </c>
      <c r="L3817">
        <v>23160.909</v>
      </c>
      <c r="M3817">
        <v>35091.428999999996</v>
      </c>
      <c r="N3817">
        <v>49818.714999999997</v>
      </c>
      <c r="O3817">
        <v>67186.319000000003</v>
      </c>
      <c r="P3817">
        <v>86864.399000000005</v>
      </c>
      <c r="Q3817">
        <v>106430.144</v>
      </c>
      <c r="R3817">
        <v>125793.591</v>
      </c>
      <c r="S3817">
        <v>144833.35200000001</v>
      </c>
      <c r="T3817">
        <v>163539.75399999999</v>
      </c>
      <c r="U3817">
        <v>183593.55499999999</v>
      </c>
      <c r="V3817">
        <v>202342.524</v>
      </c>
      <c r="W3817">
        <v>219785.845</v>
      </c>
      <c r="X3817">
        <v>235731.63</v>
      </c>
      <c r="Y3817">
        <v>250179.06400000001</v>
      </c>
      <c r="Z3817">
        <v>261769.91800000001</v>
      </c>
      <c r="AA3817">
        <v>271307.93699999998</v>
      </c>
      <c r="AB3817">
        <v>278793.49699999997</v>
      </c>
      <c r="AC3817">
        <v>284352.47200000001</v>
      </c>
      <c r="AD3817">
        <v>287985.14899999998</v>
      </c>
      <c r="AE3817">
        <v>290182.72399999999</v>
      </c>
      <c r="AF3817">
        <v>292155.7</v>
      </c>
      <c r="AG3817">
        <v>293903.91100000002</v>
      </c>
      <c r="AH3817">
        <v>295598.88299999997</v>
      </c>
      <c r="AI3817">
        <v>297240.90399999998</v>
      </c>
      <c r="AJ3817" t="s">
        <v>49</v>
      </c>
      <c r="AK3817" t="s">
        <v>9</v>
      </c>
    </row>
    <row r="3818" spans="1:38" x14ac:dyDescent="0.35">
      <c r="A3818" t="s">
        <v>56</v>
      </c>
      <c r="B3818" t="s">
        <v>78</v>
      </c>
      <c r="C3818" t="s">
        <v>50</v>
      </c>
      <c r="D3818">
        <v>0</v>
      </c>
      <c r="E3818">
        <v>143.459</v>
      </c>
      <c r="F3818">
        <v>667.15899999999999</v>
      </c>
      <c r="G3818">
        <v>1571.1010000000001</v>
      </c>
      <c r="H3818">
        <v>2855.2840000000001</v>
      </c>
      <c r="I3818">
        <v>4519.7070000000003</v>
      </c>
      <c r="J3818">
        <v>6564.3729999999996</v>
      </c>
      <c r="K3818">
        <v>9783.393</v>
      </c>
      <c r="L3818">
        <v>14191.291999999999</v>
      </c>
      <c r="M3818">
        <v>19717.381000000001</v>
      </c>
      <c r="N3818">
        <v>26290.965</v>
      </c>
      <c r="O3818">
        <v>33841.35</v>
      </c>
      <c r="P3818">
        <v>42080.178</v>
      </c>
      <c r="Q3818">
        <v>50375.311999999998</v>
      </c>
      <c r="R3818">
        <v>58616.864999999998</v>
      </c>
      <c r="S3818">
        <v>66649.619000000006</v>
      </c>
      <c r="T3818">
        <v>74480.097999999998</v>
      </c>
      <c r="U3818">
        <v>83399.797999999995</v>
      </c>
      <c r="V3818">
        <v>91861.062999999995</v>
      </c>
      <c r="W3818">
        <v>99863.532999999996</v>
      </c>
      <c r="X3818">
        <v>107130.52</v>
      </c>
      <c r="Y3818">
        <v>113661.68700000001</v>
      </c>
      <c r="Z3818">
        <v>119051.306</v>
      </c>
      <c r="AA3818">
        <v>123504.677</v>
      </c>
      <c r="AB3818">
        <v>127021.87</v>
      </c>
      <c r="AC3818">
        <v>129784.508</v>
      </c>
      <c r="AD3818">
        <v>131792.541</v>
      </c>
      <c r="AE3818">
        <v>133172.53200000001</v>
      </c>
      <c r="AF3818">
        <v>134232.05600000001</v>
      </c>
      <c r="AG3818">
        <v>134970.864</v>
      </c>
      <c r="AH3818">
        <v>135637.02900000001</v>
      </c>
      <c r="AI3818">
        <v>136230.93900000001</v>
      </c>
      <c r="AJ3818" t="s">
        <v>50</v>
      </c>
      <c r="AK3818" t="s">
        <v>15</v>
      </c>
    </row>
    <row r="3819" spans="1:38" x14ac:dyDescent="0.35">
      <c r="A3819" t="s">
        <v>56</v>
      </c>
      <c r="B3819" t="s">
        <v>78</v>
      </c>
      <c r="C3819" t="s">
        <v>51</v>
      </c>
      <c r="D3819">
        <v>0</v>
      </c>
      <c r="E3819">
        <v>167.119</v>
      </c>
      <c r="F3819">
        <v>780.93499999999995</v>
      </c>
      <c r="G3819">
        <v>1841.4480000000001</v>
      </c>
      <c r="H3819">
        <v>3348.6579999999999</v>
      </c>
      <c r="I3819">
        <v>5302.5659999999998</v>
      </c>
      <c r="J3819">
        <v>7703.17</v>
      </c>
      <c r="K3819">
        <v>12472.834000000001</v>
      </c>
      <c r="L3819">
        <v>19526.575000000001</v>
      </c>
      <c r="M3819">
        <v>28744.370999999999</v>
      </c>
      <c r="N3819">
        <v>40006.186999999998</v>
      </c>
      <c r="O3819">
        <v>53191.982000000004</v>
      </c>
      <c r="P3819">
        <v>67983.03</v>
      </c>
      <c r="Q3819">
        <v>82738.335000000006</v>
      </c>
      <c r="R3819">
        <v>97356.244999999995</v>
      </c>
      <c r="S3819">
        <v>111696.323</v>
      </c>
      <c r="T3819">
        <v>125756.29300000001</v>
      </c>
      <c r="U3819">
        <v>141076.448</v>
      </c>
      <c r="V3819">
        <v>155457.236</v>
      </c>
      <c r="W3819">
        <v>168898.02299999999</v>
      </c>
      <c r="X3819">
        <v>181162.06599999999</v>
      </c>
      <c r="Y3819">
        <v>192248.75399999999</v>
      </c>
      <c r="Z3819">
        <v>201213.943</v>
      </c>
      <c r="AA3819">
        <v>208599.94899999999</v>
      </c>
      <c r="AB3819">
        <v>214407.00599999999</v>
      </c>
      <c r="AC3819">
        <v>218790.47899999999</v>
      </c>
      <c r="AD3819">
        <v>221750.503</v>
      </c>
      <c r="AE3819">
        <v>223619.016</v>
      </c>
      <c r="AF3819">
        <v>225212.01800000001</v>
      </c>
      <c r="AG3819">
        <v>226529.299</v>
      </c>
      <c r="AH3819">
        <v>227782.83499999999</v>
      </c>
      <c r="AI3819">
        <v>228972.97099999999</v>
      </c>
      <c r="AJ3819" t="s">
        <v>51</v>
      </c>
      <c r="AK3819" t="s">
        <v>19</v>
      </c>
    </row>
    <row r="3820" spans="1:38" x14ac:dyDescent="0.35">
      <c r="A3820" t="s">
        <v>56</v>
      </c>
      <c r="B3820" t="s">
        <v>78</v>
      </c>
      <c r="C3820" t="s">
        <v>52</v>
      </c>
      <c r="D3820">
        <v>0</v>
      </c>
      <c r="E3820">
        <v>263.25099999999998</v>
      </c>
      <c r="F3820">
        <v>1228.1600000000001</v>
      </c>
      <c r="G3820">
        <v>2894.7220000000002</v>
      </c>
      <c r="H3820">
        <v>5262.9380000000001</v>
      </c>
      <c r="I3820">
        <v>8332.81</v>
      </c>
      <c r="J3820">
        <v>12104.333000000001</v>
      </c>
      <c r="K3820">
        <v>19072.625</v>
      </c>
      <c r="L3820">
        <v>29158.288</v>
      </c>
      <c r="M3820">
        <v>42192.385999999999</v>
      </c>
      <c r="N3820">
        <v>58005.987000000001</v>
      </c>
      <c r="O3820">
        <v>76430.138999999996</v>
      </c>
      <c r="P3820">
        <v>96953.581000000006</v>
      </c>
      <c r="Q3820">
        <v>117474.88800000001</v>
      </c>
      <c r="R3820">
        <v>137819.837</v>
      </c>
      <c r="S3820">
        <v>157745.63399999999</v>
      </c>
      <c r="T3820">
        <v>177253.96100000001</v>
      </c>
      <c r="U3820">
        <v>198752.022</v>
      </c>
      <c r="V3820">
        <v>218987.00899999999</v>
      </c>
      <c r="W3820">
        <v>237958.04199999999</v>
      </c>
      <c r="X3820">
        <v>255246.44699999999</v>
      </c>
      <c r="Y3820">
        <v>270851.37699999998</v>
      </c>
      <c r="Z3820">
        <v>283537.60800000001</v>
      </c>
      <c r="AA3820">
        <v>293997.37400000001</v>
      </c>
      <c r="AB3820">
        <v>302230.96100000001</v>
      </c>
      <c r="AC3820">
        <v>308513.15600000002</v>
      </c>
      <c r="AD3820">
        <v>312844.06699999998</v>
      </c>
      <c r="AE3820">
        <v>315647.95500000002</v>
      </c>
      <c r="AF3820">
        <v>317965.56199999998</v>
      </c>
      <c r="AG3820">
        <v>319796.52</v>
      </c>
      <c r="AH3820">
        <v>321515.90500000003</v>
      </c>
      <c r="AI3820">
        <v>323124.31300000002</v>
      </c>
      <c r="AJ3820" t="s">
        <v>52</v>
      </c>
      <c r="AK3820" t="s">
        <v>15</v>
      </c>
    </row>
    <row r="3821" spans="1:38" x14ac:dyDescent="0.35">
      <c r="A3821" t="s">
        <v>56</v>
      </c>
      <c r="B3821" t="s">
        <v>78</v>
      </c>
      <c r="C3821" t="s">
        <v>53</v>
      </c>
      <c r="D3821">
        <v>0</v>
      </c>
      <c r="E3821">
        <v>297.53500000000003</v>
      </c>
      <c r="F3821">
        <v>1401.9459999999999</v>
      </c>
      <c r="G3821">
        <v>3313.2420000000002</v>
      </c>
      <c r="H3821">
        <v>6031.4139999999998</v>
      </c>
      <c r="I3821">
        <v>9556.4670000000006</v>
      </c>
      <c r="J3821">
        <v>13888.4</v>
      </c>
      <c r="K3821">
        <v>25537.948</v>
      </c>
      <c r="L3821">
        <v>44038.27</v>
      </c>
      <c r="M3821">
        <v>69059</v>
      </c>
      <c r="N3821">
        <v>100269.751</v>
      </c>
      <c r="O3821">
        <v>137340.11900000001</v>
      </c>
      <c r="P3821">
        <v>179755.85800000001</v>
      </c>
      <c r="Q3821">
        <v>221794.158</v>
      </c>
      <c r="R3821">
        <v>263355.66899999999</v>
      </c>
      <c r="S3821">
        <v>304315.41399999999</v>
      </c>
      <c r="T3821">
        <v>344638.73300000001</v>
      </c>
      <c r="U3821">
        <v>387178.78200000001</v>
      </c>
      <c r="V3821">
        <v>426791.261</v>
      </c>
      <c r="W3821">
        <v>463474.38900000002</v>
      </c>
      <c r="X3821">
        <v>497071.66800000001</v>
      </c>
      <c r="Y3821">
        <v>527581.33600000001</v>
      </c>
      <c r="Z3821">
        <v>551862.39300000004</v>
      </c>
      <c r="AA3821">
        <v>571819.13600000006</v>
      </c>
      <c r="AB3821">
        <v>587452.45299999998</v>
      </c>
      <c r="AC3821">
        <v>598864.88800000004</v>
      </c>
      <c r="AD3821">
        <v>606057.25899999996</v>
      </c>
      <c r="AE3821">
        <v>610191.90599999996</v>
      </c>
      <c r="AF3821">
        <v>614138.90599999996</v>
      </c>
      <c r="AG3821">
        <v>617898.15599999996</v>
      </c>
      <c r="AH3821">
        <v>621608.58100000001</v>
      </c>
      <c r="AI3821">
        <v>625270.44099999999</v>
      </c>
      <c r="AJ3821" t="s">
        <v>53</v>
      </c>
      <c r="AK3821" t="s">
        <v>8</v>
      </c>
    </row>
    <row r="3822" spans="1:38" x14ac:dyDescent="0.35">
      <c r="A3822" t="s">
        <v>56</v>
      </c>
      <c r="B3822" t="s">
        <v>78</v>
      </c>
      <c r="C3822" t="s">
        <v>54</v>
      </c>
      <c r="D3822">
        <v>0</v>
      </c>
      <c r="E3822">
        <v>22.834</v>
      </c>
      <c r="F3822">
        <v>107.495</v>
      </c>
      <c r="G3822">
        <v>253.988</v>
      </c>
      <c r="H3822">
        <v>462.30900000000003</v>
      </c>
      <c r="I3822">
        <v>732.46</v>
      </c>
      <c r="J3822">
        <v>1064.44</v>
      </c>
      <c r="K3822">
        <v>1933.318</v>
      </c>
      <c r="L3822">
        <v>3305.7750000000001</v>
      </c>
      <c r="M3822">
        <v>5157.3940000000002</v>
      </c>
      <c r="N3822">
        <v>7463.7420000000002</v>
      </c>
      <c r="O3822">
        <v>10200.397000000001</v>
      </c>
      <c r="P3822">
        <v>13327.467000000001</v>
      </c>
      <c r="Q3822">
        <v>16428.072</v>
      </c>
      <c r="R3822">
        <v>19493.932000000001</v>
      </c>
      <c r="S3822">
        <v>22514.465</v>
      </c>
      <c r="T3822">
        <v>25487.254000000001</v>
      </c>
      <c r="U3822">
        <v>28630.375</v>
      </c>
      <c r="V3822">
        <v>31558.813999999998</v>
      </c>
      <c r="W3822">
        <v>34272.446000000004</v>
      </c>
      <c r="X3822">
        <v>36757.148999999998</v>
      </c>
      <c r="Y3822">
        <v>39012.792999999998</v>
      </c>
      <c r="Z3822">
        <v>40809.953999999998</v>
      </c>
      <c r="AA3822">
        <v>42287.298999999999</v>
      </c>
      <c r="AB3822">
        <v>43444.892</v>
      </c>
      <c r="AC3822">
        <v>44291.989000000001</v>
      </c>
      <c r="AD3822">
        <v>44828.642999999996</v>
      </c>
      <c r="AE3822">
        <v>45139.514000000003</v>
      </c>
      <c r="AF3822">
        <v>45433.572999999997</v>
      </c>
      <c r="AG3822">
        <v>45710.81</v>
      </c>
      <c r="AH3822">
        <v>45983.786999999997</v>
      </c>
      <c r="AI3822">
        <v>46252.527000000002</v>
      </c>
      <c r="AJ3822" t="s">
        <v>54</v>
      </c>
      <c r="AK3822" t="s">
        <v>22</v>
      </c>
    </row>
    <row r="3823" spans="1:38" x14ac:dyDescent="0.35">
      <c r="A3823" t="s">
        <v>56</v>
      </c>
      <c r="B3823" t="s">
        <v>78</v>
      </c>
      <c r="C3823" t="s">
        <v>55</v>
      </c>
      <c r="D3823">
        <v>0</v>
      </c>
      <c r="E3823">
        <v>85.602999999999994</v>
      </c>
      <c r="F3823">
        <v>399.608</v>
      </c>
      <c r="G3823">
        <v>942.01900000000001</v>
      </c>
      <c r="H3823">
        <v>1712.8320000000001</v>
      </c>
      <c r="I3823">
        <v>2712.049</v>
      </c>
      <c r="J3823">
        <v>3939.6689999999999</v>
      </c>
      <c r="K3823">
        <v>6272.3689999999997</v>
      </c>
      <c r="L3823">
        <v>9677.6530000000002</v>
      </c>
      <c r="M3823">
        <v>14098.121999999999</v>
      </c>
      <c r="N3823">
        <v>19476.374</v>
      </c>
      <c r="O3823">
        <v>25755.001</v>
      </c>
      <c r="P3823">
        <v>32768.885000000002</v>
      </c>
      <c r="Q3823">
        <v>39775.434999999998</v>
      </c>
      <c r="R3823">
        <v>46719.726000000002</v>
      </c>
      <c r="S3823">
        <v>53525.453999999998</v>
      </c>
      <c r="T3823">
        <v>60192.519</v>
      </c>
      <c r="U3823">
        <v>67506.021999999997</v>
      </c>
      <c r="V3823">
        <v>74382.255000000005</v>
      </c>
      <c r="W3823">
        <v>80820.915999999997</v>
      </c>
      <c r="X3823">
        <v>86691.472999999998</v>
      </c>
      <c r="Y3823">
        <v>91993.637000000002</v>
      </c>
      <c r="Z3823">
        <v>96294.854999999996</v>
      </c>
      <c r="AA3823">
        <v>99840.085000000006</v>
      </c>
      <c r="AB3823">
        <v>102629.428</v>
      </c>
      <c r="AC3823">
        <v>104748.557</v>
      </c>
      <c r="AD3823">
        <v>106197.519</v>
      </c>
      <c r="AE3823">
        <v>107126.359</v>
      </c>
      <c r="AF3823">
        <v>107903.482</v>
      </c>
      <c r="AG3823">
        <v>108528.773</v>
      </c>
      <c r="AH3823">
        <v>109119.152</v>
      </c>
      <c r="AI3823">
        <v>109674.804</v>
      </c>
      <c r="AJ3823" t="s">
        <v>55</v>
      </c>
      <c r="AK3823" t="s">
        <v>8</v>
      </c>
      <c r="AL3823" t="s">
        <v>17</v>
      </c>
    </row>
    <row r="3824" spans="1:38" x14ac:dyDescent="0.35">
      <c r="A3824" t="s">
        <v>74</v>
      </c>
      <c r="B3824" t="s">
        <v>78</v>
      </c>
      <c r="C3824" t="s">
        <v>7</v>
      </c>
      <c r="D3824">
        <v>0</v>
      </c>
      <c r="E3824">
        <v>265.375</v>
      </c>
      <c r="F3824">
        <v>440.21199999999999</v>
      </c>
      <c r="G3824">
        <v>654.46900000000005</v>
      </c>
      <c r="H3824">
        <v>900.32899999999995</v>
      </c>
      <c r="I3824">
        <v>1177.1890000000001</v>
      </c>
      <c r="J3824">
        <v>1486.8820000000001</v>
      </c>
      <c r="K3824">
        <v>1831.828</v>
      </c>
      <c r="L3824">
        <v>2214.6959999999999</v>
      </c>
      <c r="M3824">
        <v>2638.2510000000002</v>
      </c>
      <c r="N3824">
        <v>3105.9609999999998</v>
      </c>
      <c r="O3824">
        <v>3621.1149999999998</v>
      </c>
      <c r="P3824">
        <v>4204.5349999999999</v>
      </c>
      <c r="Q3824">
        <v>4813.2659999999996</v>
      </c>
      <c r="R3824">
        <v>5487.1989999999996</v>
      </c>
      <c r="S3824">
        <v>6232.9250000000002</v>
      </c>
      <c r="T3824">
        <v>7056.7579999999998</v>
      </c>
      <c r="U3824">
        <v>7962.3770000000004</v>
      </c>
      <c r="V3824">
        <v>8955.1059999999998</v>
      </c>
      <c r="W3824">
        <v>10037.431</v>
      </c>
      <c r="X3824">
        <v>11205.84</v>
      </c>
      <c r="Y3824">
        <v>12455.723</v>
      </c>
      <c r="Z3824">
        <v>13780.048000000001</v>
      </c>
      <c r="AA3824">
        <v>15169.741</v>
      </c>
      <c r="AB3824">
        <v>16605.656999999999</v>
      </c>
      <c r="AC3824">
        <v>18085.856</v>
      </c>
      <c r="AD3824">
        <v>19590.280999999999</v>
      </c>
      <c r="AE3824">
        <v>21096.735000000001</v>
      </c>
      <c r="AF3824">
        <v>22368.423999999999</v>
      </c>
      <c r="AG3824">
        <v>23280.539000000001</v>
      </c>
      <c r="AH3824">
        <v>23609.796999999999</v>
      </c>
      <c r="AI3824">
        <v>23394.637999999999</v>
      </c>
      <c r="AJ3824" t="s">
        <v>7</v>
      </c>
      <c r="AK3824" t="s">
        <v>8</v>
      </c>
      <c r="AL3824" t="s">
        <v>9</v>
      </c>
    </row>
    <row r="3825" spans="1:38" x14ac:dyDescent="0.35">
      <c r="A3825" t="s">
        <v>74</v>
      </c>
      <c r="B3825" t="s">
        <v>78</v>
      </c>
      <c r="C3825" t="s">
        <v>10</v>
      </c>
      <c r="D3825">
        <v>0</v>
      </c>
      <c r="E3825">
        <v>18.951000000000001</v>
      </c>
      <c r="F3825">
        <v>34.154000000000003</v>
      </c>
      <c r="G3825">
        <v>52.494</v>
      </c>
      <c r="H3825">
        <v>73.28</v>
      </c>
      <c r="I3825">
        <v>96.135999999999996</v>
      </c>
      <c r="J3825">
        <v>121.02200000000001</v>
      </c>
      <c r="K3825">
        <v>147.90799999999999</v>
      </c>
      <c r="L3825">
        <v>176.73099999999999</v>
      </c>
      <c r="M3825">
        <v>207.41499999999999</v>
      </c>
      <c r="N3825">
        <v>239.86500000000001</v>
      </c>
      <c r="O3825">
        <v>273.96499999999997</v>
      </c>
      <c r="P3825">
        <v>310.88799999999998</v>
      </c>
      <c r="Q3825">
        <v>347.06200000000001</v>
      </c>
      <c r="R3825">
        <v>385.10599999999999</v>
      </c>
      <c r="S3825">
        <v>425.14299999999997</v>
      </c>
      <c r="T3825">
        <v>467.32299999999998</v>
      </c>
      <c r="U3825">
        <v>511.88099999999997</v>
      </c>
      <c r="V3825">
        <v>558.98199999999997</v>
      </c>
      <c r="W3825">
        <v>608.87900000000002</v>
      </c>
      <c r="X3825">
        <v>661.96199999999999</v>
      </c>
      <c r="Y3825">
        <v>718.55399999999997</v>
      </c>
      <c r="Z3825">
        <v>779.00199999999995</v>
      </c>
      <c r="AA3825">
        <v>843.63699999999994</v>
      </c>
      <c r="AB3825">
        <v>912.97199999999998</v>
      </c>
      <c r="AC3825">
        <v>987.06600000000003</v>
      </c>
      <c r="AD3825">
        <v>1066.4190000000001</v>
      </c>
      <c r="AE3825">
        <v>1151.52</v>
      </c>
      <c r="AF3825">
        <v>1248.298</v>
      </c>
      <c r="AG3825">
        <v>1361.433</v>
      </c>
      <c r="AH3825">
        <v>1424.732</v>
      </c>
      <c r="AI3825">
        <v>1439.837</v>
      </c>
      <c r="AJ3825" t="s">
        <v>10</v>
      </c>
      <c r="AK3825" t="s">
        <v>11</v>
      </c>
      <c r="AL3825" t="s">
        <v>9</v>
      </c>
    </row>
    <row r="3826" spans="1:38" x14ac:dyDescent="0.35">
      <c r="A3826" t="s">
        <v>74</v>
      </c>
      <c r="B3826" t="s">
        <v>78</v>
      </c>
      <c r="C3826" t="s">
        <v>12</v>
      </c>
      <c r="D3826">
        <v>0</v>
      </c>
      <c r="E3826">
        <v>535.03399999999999</v>
      </c>
      <c r="F3826">
        <v>828.94799999999998</v>
      </c>
      <c r="G3826">
        <v>1195.421</v>
      </c>
      <c r="H3826">
        <v>1621.4929999999999</v>
      </c>
      <c r="I3826">
        <v>2113.1950000000002</v>
      </c>
      <c r="J3826">
        <v>2677.8710000000001</v>
      </c>
      <c r="K3826">
        <v>3324.777</v>
      </c>
      <c r="L3826">
        <v>4064.7570000000001</v>
      </c>
      <c r="M3826">
        <v>4909.2879999999996</v>
      </c>
      <c r="N3826">
        <v>5872.7309999999998</v>
      </c>
      <c r="O3826">
        <v>6969.2950000000001</v>
      </c>
      <c r="P3826">
        <v>8247.7000000000007</v>
      </c>
      <c r="Q3826">
        <v>9632.2800000000007</v>
      </c>
      <c r="R3826">
        <v>11208.333000000001</v>
      </c>
      <c r="S3826">
        <v>12996.708000000001</v>
      </c>
      <c r="T3826">
        <v>15016.603999999999</v>
      </c>
      <c r="U3826">
        <v>17275.994999999999</v>
      </c>
      <c r="V3826">
        <v>19790.288</v>
      </c>
      <c r="W3826">
        <v>22562.846000000001</v>
      </c>
      <c r="X3826">
        <v>25572.828000000001</v>
      </c>
      <c r="Y3826">
        <v>28796.816999999999</v>
      </c>
      <c r="Z3826">
        <v>32202.371999999999</v>
      </c>
      <c r="AA3826">
        <v>35750.07</v>
      </c>
      <c r="AB3826">
        <v>39360.838000000003</v>
      </c>
      <c r="AC3826">
        <v>43026.483</v>
      </c>
      <c r="AD3826">
        <v>46664.839</v>
      </c>
      <c r="AE3826">
        <v>50186.580999999998</v>
      </c>
      <c r="AF3826">
        <v>52621.911999999997</v>
      </c>
      <c r="AG3826">
        <v>53426.275000000001</v>
      </c>
      <c r="AH3826">
        <v>53232.533000000003</v>
      </c>
      <c r="AI3826">
        <v>52141.985999999997</v>
      </c>
      <c r="AJ3826" t="s">
        <v>12</v>
      </c>
      <c r="AK3826" t="s">
        <v>8</v>
      </c>
    </row>
    <row r="3827" spans="1:38" x14ac:dyDescent="0.35">
      <c r="A3827" t="s">
        <v>74</v>
      </c>
      <c r="B3827" t="s">
        <v>78</v>
      </c>
      <c r="C3827" t="s">
        <v>13</v>
      </c>
      <c r="D3827">
        <v>0</v>
      </c>
      <c r="E3827">
        <v>560.03399999999999</v>
      </c>
      <c r="F3827">
        <v>791.11300000000006</v>
      </c>
      <c r="G3827">
        <v>1089.1130000000001</v>
      </c>
      <c r="H3827">
        <v>1444.1079999999999</v>
      </c>
      <c r="I3827">
        <v>1871.8820000000001</v>
      </c>
      <c r="J3827">
        <v>2384.9169999999999</v>
      </c>
      <c r="K3827">
        <v>2998.5839999999998</v>
      </c>
      <c r="L3827">
        <v>3731.4110000000001</v>
      </c>
      <c r="M3827">
        <v>4603.0919999999996</v>
      </c>
      <c r="N3827">
        <v>5638.3249999999998</v>
      </c>
      <c r="O3827">
        <v>6861.8590000000004</v>
      </c>
      <c r="P3827">
        <v>8333.5020000000004</v>
      </c>
      <c r="Q3827">
        <v>9988.3629999999994</v>
      </c>
      <c r="R3827">
        <v>11922.081</v>
      </c>
      <c r="S3827">
        <v>14166.362999999999</v>
      </c>
      <c r="T3827">
        <v>16749.762999999999</v>
      </c>
      <c r="U3827">
        <v>19681.36</v>
      </c>
      <c r="V3827">
        <v>22983.368999999999</v>
      </c>
      <c r="W3827">
        <v>26657.183000000001</v>
      </c>
      <c r="X3827">
        <v>30662.973000000002</v>
      </c>
      <c r="Y3827">
        <v>34957.79</v>
      </c>
      <c r="Z3827">
        <v>39483.81</v>
      </c>
      <c r="AA3827">
        <v>44172.142</v>
      </c>
      <c r="AB3827">
        <v>48887.11</v>
      </c>
      <c r="AC3827">
        <v>53614.557999999997</v>
      </c>
      <c r="AD3827">
        <v>58213.944000000003</v>
      </c>
      <c r="AE3827">
        <v>62533.516000000003</v>
      </c>
      <c r="AF3827">
        <v>64914.608</v>
      </c>
      <c r="AG3827">
        <v>64404.373</v>
      </c>
      <c r="AH3827">
        <v>63080.756999999998</v>
      </c>
      <c r="AI3827">
        <v>61080.891000000003</v>
      </c>
      <c r="AJ3827" t="s">
        <v>13</v>
      </c>
      <c r="AK3827" t="s">
        <v>8</v>
      </c>
    </row>
    <row r="3828" spans="1:38" x14ac:dyDescent="0.35">
      <c r="A3828" t="s">
        <v>74</v>
      </c>
      <c r="B3828" t="s">
        <v>78</v>
      </c>
      <c r="C3828" t="s">
        <v>14</v>
      </c>
      <c r="D3828">
        <v>0</v>
      </c>
      <c r="E3828">
        <v>286.58999999999997</v>
      </c>
      <c r="F3828">
        <v>531.81500000000005</v>
      </c>
      <c r="G3828">
        <v>835.53</v>
      </c>
      <c r="H3828">
        <v>1214.55</v>
      </c>
      <c r="I3828">
        <v>1658.3040000000001</v>
      </c>
      <c r="J3828">
        <v>2167.6329999999998</v>
      </c>
      <c r="K3828">
        <v>2743.5720000000001</v>
      </c>
      <c r="L3828">
        <v>3386.8319999999999</v>
      </c>
      <c r="M3828">
        <v>4097.7439999999997</v>
      </c>
      <c r="N3828">
        <v>4876.643</v>
      </c>
      <c r="O3828">
        <v>5722.9049999999997</v>
      </c>
      <c r="P3828">
        <v>6704.4650000000001</v>
      </c>
      <c r="Q3828">
        <v>7631.3069999999998</v>
      </c>
      <c r="R3828">
        <v>8647.6209999999992</v>
      </c>
      <c r="S3828">
        <v>9761.8469999999998</v>
      </c>
      <c r="T3828">
        <v>10982.758</v>
      </c>
      <c r="U3828">
        <v>12315.784</v>
      </c>
      <c r="V3828">
        <v>13768.454</v>
      </c>
      <c r="W3828">
        <v>15345.102999999999</v>
      </c>
      <c r="X3828">
        <v>17043.13</v>
      </c>
      <c r="Y3828">
        <v>18858.734</v>
      </c>
      <c r="Z3828">
        <v>20784.758000000002</v>
      </c>
      <c r="AA3828">
        <v>22811.944</v>
      </c>
      <c r="AB3828">
        <v>24919.132000000001</v>
      </c>
      <c r="AC3828">
        <v>27104.187999999998</v>
      </c>
      <c r="AD3828">
        <v>29345.226999999999</v>
      </c>
      <c r="AE3828">
        <v>31617.040000000001</v>
      </c>
      <c r="AF3828">
        <v>33658.582000000002</v>
      </c>
      <c r="AG3828">
        <v>35339.438999999998</v>
      </c>
      <c r="AH3828">
        <v>36057.283000000003</v>
      </c>
      <c r="AI3828">
        <v>35868.004000000001</v>
      </c>
      <c r="AJ3828" t="s">
        <v>14</v>
      </c>
      <c r="AK3828" t="s">
        <v>15</v>
      </c>
    </row>
    <row r="3829" spans="1:38" x14ac:dyDescent="0.35">
      <c r="A3829" t="s">
        <v>74</v>
      </c>
      <c r="B3829" t="s">
        <v>78</v>
      </c>
      <c r="C3829" t="s">
        <v>16</v>
      </c>
      <c r="D3829">
        <v>0</v>
      </c>
      <c r="E3829">
        <v>26.759</v>
      </c>
      <c r="F3829">
        <v>48.274000000000001</v>
      </c>
      <c r="G3829">
        <v>74.218999999999994</v>
      </c>
      <c r="H3829">
        <v>103.625</v>
      </c>
      <c r="I3829">
        <v>135.94900000000001</v>
      </c>
      <c r="J3829">
        <v>171.136</v>
      </c>
      <c r="K3829">
        <v>209.13800000000001</v>
      </c>
      <c r="L3829">
        <v>249.86199999999999</v>
      </c>
      <c r="M3829">
        <v>293.19499999999999</v>
      </c>
      <c r="N3829">
        <v>338.99900000000002</v>
      </c>
      <c r="O3829">
        <v>387.10500000000002</v>
      </c>
      <c r="P3829">
        <v>439.166</v>
      </c>
      <c r="Q3829">
        <v>490.12200000000001</v>
      </c>
      <c r="R3829">
        <v>543.67399999999998</v>
      </c>
      <c r="S3829">
        <v>599.98699999999997</v>
      </c>
      <c r="T3829">
        <v>659.26700000000005</v>
      </c>
      <c r="U3829">
        <v>721.84799999999996</v>
      </c>
      <c r="V3829">
        <v>787.96100000000001</v>
      </c>
      <c r="W3829">
        <v>857.96100000000001</v>
      </c>
      <c r="X3829">
        <v>932.40700000000004</v>
      </c>
      <c r="Y3829">
        <v>1011.774</v>
      </c>
      <c r="Z3829">
        <v>1096.557</v>
      </c>
      <c r="AA3829">
        <v>1187.251</v>
      </c>
      <c r="AB3829">
        <v>1284.5989999999999</v>
      </c>
      <c r="AC3829">
        <v>1388.692</v>
      </c>
      <c r="AD3829">
        <v>1500.2760000000001</v>
      </c>
      <c r="AE3829">
        <v>1620.0650000000001</v>
      </c>
      <c r="AF3829">
        <v>1756.819</v>
      </c>
      <c r="AG3829">
        <v>1917.3710000000001</v>
      </c>
      <c r="AH3829">
        <v>2007.4169999999999</v>
      </c>
      <c r="AI3829">
        <v>2029.2550000000001</v>
      </c>
      <c r="AJ3829" t="s">
        <v>16</v>
      </c>
      <c r="AK3829" t="s">
        <v>8</v>
      </c>
      <c r="AL3829" t="s">
        <v>17</v>
      </c>
    </row>
    <row r="3830" spans="1:38" x14ac:dyDescent="0.35">
      <c r="A3830" t="s">
        <v>74</v>
      </c>
      <c r="B3830" t="s">
        <v>78</v>
      </c>
      <c r="C3830" t="s">
        <v>18</v>
      </c>
      <c r="D3830">
        <v>0</v>
      </c>
      <c r="E3830">
        <v>96.466999999999999</v>
      </c>
      <c r="F3830">
        <v>188.70099999999999</v>
      </c>
      <c r="G3830">
        <v>302.75799999999998</v>
      </c>
      <c r="H3830">
        <v>444.18599999999998</v>
      </c>
      <c r="I3830">
        <v>607.75699999999995</v>
      </c>
      <c r="J3830">
        <v>792.74900000000002</v>
      </c>
      <c r="K3830">
        <v>998.32899999999995</v>
      </c>
      <c r="L3830">
        <v>1223.29</v>
      </c>
      <c r="M3830">
        <v>1466.192</v>
      </c>
      <c r="N3830">
        <v>1725.2829999999999</v>
      </c>
      <c r="O3830">
        <v>1998.4829999999999</v>
      </c>
      <c r="P3830">
        <v>2307.3539999999998</v>
      </c>
      <c r="Q3830">
        <v>2584.596</v>
      </c>
      <c r="R3830">
        <v>2878.7</v>
      </c>
      <c r="S3830">
        <v>3190.8429999999998</v>
      </c>
      <c r="T3830">
        <v>3522.5410000000002</v>
      </c>
      <c r="U3830">
        <v>3875.5030000000002</v>
      </c>
      <c r="V3830">
        <v>4251.2349999999997</v>
      </c>
      <c r="W3830">
        <v>4651.549</v>
      </c>
      <c r="X3830">
        <v>5078.6239999999998</v>
      </c>
      <c r="Y3830">
        <v>5534.2860000000001</v>
      </c>
      <c r="Z3830">
        <v>6020.1660000000002</v>
      </c>
      <c r="AA3830">
        <v>6537.8069999999998</v>
      </c>
      <c r="AB3830">
        <v>7089.0330000000004</v>
      </c>
      <c r="AC3830">
        <v>7674.0690000000004</v>
      </c>
      <c r="AD3830">
        <v>8294.7559999999994</v>
      </c>
      <c r="AE3830">
        <v>8952.4609999999993</v>
      </c>
      <c r="AF3830">
        <v>9668.0319999999992</v>
      </c>
      <c r="AG3830">
        <v>10462.272000000001</v>
      </c>
      <c r="AH3830">
        <v>10893.28</v>
      </c>
      <c r="AI3830">
        <v>10974.592000000001</v>
      </c>
      <c r="AJ3830" t="s">
        <v>18</v>
      </c>
      <c r="AK3830" t="s">
        <v>19</v>
      </c>
    </row>
    <row r="3831" spans="1:38" x14ac:dyDescent="0.35">
      <c r="A3831" t="s">
        <v>74</v>
      </c>
      <c r="B3831" t="s">
        <v>78</v>
      </c>
      <c r="C3831" t="s">
        <v>20</v>
      </c>
      <c r="D3831">
        <v>0</v>
      </c>
      <c r="E3831">
        <v>399.78199999999998</v>
      </c>
      <c r="F3831">
        <v>702.37800000000004</v>
      </c>
      <c r="G3831">
        <v>1068.9880000000001</v>
      </c>
      <c r="H3831">
        <v>1485.96</v>
      </c>
      <c r="I3831">
        <v>1947.548</v>
      </c>
      <c r="J3831">
        <v>2454.0509999999999</v>
      </c>
      <c r="K3831">
        <v>3006.2080000000001</v>
      </c>
      <c r="L3831">
        <v>3604.3580000000002</v>
      </c>
      <c r="M3831">
        <v>4248.7420000000002</v>
      </c>
      <c r="N3831">
        <v>4939.6239999999998</v>
      </c>
      <c r="O3831">
        <v>5676.9080000000004</v>
      </c>
      <c r="P3831">
        <v>6487.451</v>
      </c>
      <c r="Q3831">
        <v>7299.2120000000004</v>
      </c>
      <c r="R3831">
        <v>8169.0309999999999</v>
      </c>
      <c r="S3831">
        <v>9101.7710000000006</v>
      </c>
      <c r="T3831">
        <v>10102.617</v>
      </c>
      <c r="U3831">
        <v>11176.733</v>
      </c>
      <c r="V3831">
        <v>12329.035</v>
      </c>
      <c r="W3831">
        <v>13564.338</v>
      </c>
      <c r="X3831">
        <v>14886.588</v>
      </c>
      <c r="Y3831">
        <v>16298.287</v>
      </c>
      <c r="Z3831">
        <v>17801.044000000002</v>
      </c>
      <c r="AA3831">
        <v>19395.36</v>
      </c>
      <c r="AB3831">
        <v>21079.473000000002</v>
      </c>
      <c r="AC3831">
        <v>22853.323</v>
      </c>
      <c r="AD3831">
        <v>24714.618999999999</v>
      </c>
      <c r="AE3831">
        <v>26659.758999999998</v>
      </c>
      <c r="AF3831">
        <v>28661.576000000001</v>
      </c>
      <c r="AG3831">
        <v>30728.108</v>
      </c>
      <c r="AH3831">
        <v>31798.108</v>
      </c>
      <c r="AI3831">
        <v>31913.542000000001</v>
      </c>
      <c r="AJ3831" t="s">
        <v>20</v>
      </c>
      <c r="AK3831" t="s">
        <v>9</v>
      </c>
    </row>
    <row r="3832" spans="1:38" x14ac:dyDescent="0.35">
      <c r="A3832" t="s">
        <v>74</v>
      </c>
      <c r="B3832" t="s">
        <v>78</v>
      </c>
      <c r="C3832" t="s">
        <v>21</v>
      </c>
      <c r="D3832">
        <v>0</v>
      </c>
      <c r="E3832">
        <v>14.702999999999999</v>
      </c>
      <c r="F3832">
        <v>23.029</v>
      </c>
      <c r="G3832">
        <v>33.378</v>
      </c>
      <c r="H3832">
        <v>45.381999999999998</v>
      </c>
      <c r="I3832">
        <v>59.176000000000002</v>
      </c>
      <c r="J3832">
        <v>74.947000000000003</v>
      </c>
      <c r="K3832">
        <v>92.93</v>
      </c>
      <c r="L3832">
        <v>113.402</v>
      </c>
      <c r="M3832">
        <v>136.65100000000001</v>
      </c>
      <c r="N3832">
        <v>163.042</v>
      </c>
      <c r="O3832">
        <v>192.93299999999999</v>
      </c>
      <c r="P3832">
        <v>227.63399999999999</v>
      </c>
      <c r="Q3832">
        <v>265.02</v>
      </c>
      <c r="R3832">
        <v>307.41399999999999</v>
      </c>
      <c r="S3832">
        <v>355.35700000000003</v>
      </c>
      <c r="T3832">
        <v>409.34800000000001</v>
      </c>
      <c r="U3832">
        <v>469.608</v>
      </c>
      <c r="V3832">
        <v>536.53700000000003</v>
      </c>
      <c r="W3832">
        <v>610.23400000000004</v>
      </c>
      <c r="X3832">
        <v>690.18600000000004</v>
      </c>
      <c r="Y3832">
        <v>775.81</v>
      </c>
      <c r="Z3832">
        <v>866.29</v>
      </c>
      <c r="AA3832">
        <v>960.63300000000004</v>
      </c>
      <c r="AB3832">
        <v>1056.836</v>
      </c>
      <c r="AC3832">
        <v>1154.694</v>
      </c>
      <c r="AD3832">
        <v>1252.123</v>
      </c>
      <c r="AE3832">
        <v>1346.8579999999999</v>
      </c>
      <c r="AF3832">
        <v>1414.33</v>
      </c>
      <c r="AG3832">
        <v>1440.8119999999999</v>
      </c>
      <c r="AH3832">
        <v>1439.116</v>
      </c>
      <c r="AI3832">
        <v>1411.923</v>
      </c>
      <c r="AJ3832" t="s">
        <v>21</v>
      </c>
      <c r="AK3832" t="s">
        <v>22</v>
      </c>
    </row>
    <row r="3833" spans="1:38" x14ac:dyDescent="0.35">
      <c r="A3833" t="s">
        <v>74</v>
      </c>
      <c r="B3833" t="s">
        <v>78</v>
      </c>
      <c r="C3833" t="s">
        <v>23</v>
      </c>
      <c r="D3833">
        <v>0</v>
      </c>
      <c r="E3833">
        <v>383.01799999999997</v>
      </c>
      <c r="F3833">
        <v>668.37900000000002</v>
      </c>
      <c r="G3833">
        <v>1014.5839999999999</v>
      </c>
      <c r="H3833">
        <v>1408.924</v>
      </c>
      <c r="I3833">
        <v>1846.412</v>
      </c>
      <c r="J3833">
        <v>2327.6419999999998</v>
      </c>
      <c r="K3833">
        <v>2853.6590000000001</v>
      </c>
      <c r="L3833">
        <v>3425.2109999999998</v>
      </c>
      <c r="M3833">
        <v>4043.0010000000002</v>
      </c>
      <c r="N3833">
        <v>4707.8620000000001</v>
      </c>
      <c r="O3833">
        <v>5420.2830000000004</v>
      </c>
      <c r="P3833">
        <v>6206.7610000000004</v>
      </c>
      <c r="Q3833">
        <v>6998.4859999999999</v>
      </c>
      <c r="R3833">
        <v>7850.7950000000001</v>
      </c>
      <c r="S3833">
        <v>8768.9650000000001</v>
      </c>
      <c r="T3833">
        <v>9758.4920000000002</v>
      </c>
      <c r="U3833">
        <v>10824.39</v>
      </c>
      <c r="V3833">
        <v>11971.743</v>
      </c>
      <c r="W3833">
        <v>13205.044</v>
      </c>
      <c r="X3833">
        <v>14526.96</v>
      </c>
      <c r="Y3833">
        <v>15938.741</v>
      </c>
      <c r="Z3833">
        <v>17440.462</v>
      </c>
      <c r="AA3833">
        <v>19030.882000000001</v>
      </c>
      <c r="AB3833">
        <v>20705.02</v>
      </c>
      <c r="AC3833">
        <v>22462.483</v>
      </c>
      <c r="AD3833">
        <v>24297.684000000001</v>
      </c>
      <c r="AE3833">
        <v>26203.553</v>
      </c>
      <c r="AF3833">
        <v>28114.067999999999</v>
      </c>
      <c r="AG3833">
        <v>30013.173999999999</v>
      </c>
      <c r="AH3833">
        <v>30970.37</v>
      </c>
      <c r="AI3833">
        <v>31027.86</v>
      </c>
      <c r="AJ3833" t="s">
        <v>23</v>
      </c>
      <c r="AK3833" t="s">
        <v>24</v>
      </c>
      <c r="AL3833" t="s">
        <v>17</v>
      </c>
    </row>
    <row r="3834" spans="1:38" x14ac:dyDescent="0.35">
      <c r="A3834" t="s">
        <v>74</v>
      </c>
      <c r="B3834" t="s">
        <v>78</v>
      </c>
      <c r="C3834" t="s">
        <v>25</v>
      </c>
      <c r="D3834">
        <v>0</v>
      </c>
      <c r="E3834">
        <v>198.34100000000001</v>
      </c>
      <c r="F3834">
        <v>370.68299999999999</v>
      </c>
      <c r="G3834">
        <v>584.08500000000004</v>
      </c>
      <c r="H3834">
        <v>850.15200000000004</v>
      </c>
      <c r="I3834">
        <v>1161.116</v>
      </c>
      <c r="J3834">
        <v>1517.2850000000001</v>
      </c>
      <c r="K3834">
        <v>1919.057</v>
      </c>
      <c r="L3834">
        <v>2366.527</v>
      </c>
      <c r="M3834">
        <v>2859.5059999999999</v>
      </c>
      <c r="N3834">
        <v>3397.721</v>
      </c>
      <c r="O3834">
        <v>3980.2310000000002</v>
      </c>
      <c r="P3834">
        <v>4653.7</v>
      </c>
      <c r="Q3834">
        <v>5285.71</v>
      </c>
      <c r="R3834">
        <v>5976.0460000000003</v>
      </c>
      <c r="S3834">
        <v>6730.0969999999998</v>
      </c>
      <c r="T3834">
        <v>7553.5379999999996</v>
      </c>
      <c r="U3834">
        <v>8450.1049999999996</v>
      </c>
      <c r="V3834">
        <v>9424.7219999999998</v>
      </c>
      <c r="W3834">
        <v>10480.485000000001</v>
      </c>
      <c r="X3834">
        <v>11616.424999999999</v>
      </c>
      <c r="Y3834">
        <v>12830.754000000001</v>
      </c>
      <c r="Z3834">
        <v>14119.616</v>
      </c>
      <c r="AA3834">
        <v>15477.868</v>
      </c>
      <c r="AB3834">
        <v>16893.295999999998</v>
      </c>
      <c r="AC3834">
        <v>18364.669999999998</v>
      </c>
      <c r="AD3834">
        <v>19879.353999999999</v>
      </c>
      <c r="AE3834">
        <v>21422.572</v>
      </c>
      <c r="AF3834">
        <v>22843.164000000001</v>
      </c>
      <c r="AG3834">
        <v>24068.438999999998</v>
      </c>
      <c r="AH3834">
        <v>24616.636999999999</v>
      </c>
      <c r="AI3834">
        <v>24525.003000000001</v>
      </c>
      <c r="AJ3834" t="s">
        <v>25</v>
      </c>
      <c r="AK3834" t="s">
        <v>15</v>
      </c>
    </row>
    <row r="3835" spans="1:38" x14ac:dyDescent="0.35">
      <c r="A3835" t="s">
        <v>74</v>
      </c>
      <c r="B3835" t="s">
        <v>78</v>
      </c>
      <c r="C3835" t="s">
        <v>26</v>
      </c>
      <c r="D3835">
        <v>0</v>
      </c>
      <c r="E3835">
        <v>92.754999999999995</v>
      </c>
      <c r="F3835">
        <v>173.273</v>
      </c>
      <c r="G3835">
        <v>272.97399999999999</v>
      </c>
      <c r="H3835">
        <v>397.29</v>
      </c>
      <c r="I3835">
        <v>542.59699999999998</v>
      </c>
      <c r="J3835">
        <v>709.05100000000004</v>
      </c>
      <c r="K3835">
        <v>896.84699999999998</v>
      </c>
      <c r="L3835">
        <v>1106.04</v>
      </c>
      <c r="M3835">
        <v>1336.556</v>
      </c>
      <c r="N3835">
        <v>1588.2829999999999</v>
      </c>
      <c r="O3835">
        <v>1860.7950000000001</v>
      </c>
      <c r="P3835">
        <v>2175.9229999999998</v>
      </c>
      <c r="Q3835">
        <v>2471.7710000000002</v>
      </c>
      <c r="R3835">
        <v>2795.0070000000001</v>
      </c>
      <c r="S3835">
        <v>3148.1590000000001</v>
      </c>
      <c r="T3835">
        <v>3533.8989999999999</v>
      </c>
      <c r="U3835">
        <v>3953.9679999999998</v>
      </c>
      <c r="V3835">
        <v>4410.6850000000004</v>
      </c>
      <c r="W3835">
        <v>4905.49</v>
      </c>
      <c r="X3835">
        <v>5437.9059999999999</v>
      </c>
      <c r="Y3835">
        <v>6007.0739999999996</v>
      </c>
      <c r="Z3835">
        <v>6611.15</v>
      </c>
      <c r="AA3835">
        <v>7247.6980000000003</v>
      </c>
      <c r="AB3835">
        <v>7910.9279999999999</v>
      </c>
      <c r="AC3835">
        <v>8600.2630000000008</v>
      </c>
      <c r="AD3835">
        <v>9309.7139999999999</v>
      </c>
      <c r="AE3835">
        <v>10032.287</v>
      </c>
      <c r="AF3835">
        <v>10696.406000000001</v>
      </c>
      <c r="AG3835">
        <v>11267.543</v>
      </c>
      <c r="AH3835">
        <v>11522.357</v>
      </c>
      <c r="AI3835">
        <v>11478.313</v>
      </c>
      <c r="AJ3835" t="s">
        <v>26</v>
      </c>
      <c r="AK3835" t="s">
        <v>17</v>
      </c>
    </row>
    <row r="3836" spans="1:38" x14ac:dyDescent="0.35">
      <c r="A3836" t="s">
        <v>74</v>
      </c>
      <c r="B3836" t="s">
        <v>78</v>
      </c>
      <c r="C3836" t="s">
        <v>27</v>
      </c>
      <c r="D3836">
        <v>0</v>
      </c>
      <c r="E3836">
        <v>125.658</v>
      </c>
      <c r="F3836">
        <v>235.22300000000001</v>
      </c>
      <c r="G3836">
        <v>370.714</v>
      </c>
      <c r="H3836">
        <v>538.67399999999998</v>
      </c>
      <c r="I3836">
        <v>734.15099999999995</v>
      </c>
      <c r="J3836">
        <v>957.18399999999997</v>
      </c>
      <c r="K3836">
        <v>1207.8530000000001</v>
      </c>
      <c r="L3836">
        <v>1486.0039999999999</v>
      </c>
      <c r="M3836">
        <v>1791.3019999999999</v>
      </c>
      <c r="N3836">
        <v>2123.317</v>
      </c>
      <c r="O3836">
        <v>2481.2179999999998</v>
      </c>
      <c r="P3836">
        <v>2892.9259999999999</v>
      </c>
      <c r="Q3836">
        <v>3278.277</v>
      </c>
      <c r="R3836">
        <v>3697.3679999999999</v>
      </c>
      <c r="S3836">
        <v>4153.24</v>
      </c>
      <c r="T3836">
        <v>4649.1469999999999</v>
      </c>
      <c r="U3836">
        <v>5187.3850000000002</v>
      </c>
      <c r="V3836">
        <v>5770.8209999999999</v>
      </c>
      <c r="W3836">
        <v>6401.4319999999998</v>
      </c>
      <c r="X3836">
        <v>7079.18</v>
      </c>
      <c r="Y3836">
        <v>7803.5079999999998</v>
      </c>
      <c r="Z3836">
        <v>8572.7669999999998</v>
      </c>
      <c r="AA3836">
        <v>9384.6080000000002</v>
      </c>
      <c r="AB3836">
        <v>10233.084000000001</v>
      </c>
      <c r="AC3836">
        <v>11117.607</v>
      </c>
      <c r="AD3836">
        <v>12032.009</v>
      </c>
      <c r="AE3836">
        <v>12968.921</v>
      </c>
      <c r="AF3836">
        <v>13854.361000000001</v>
      </c>
      <c r="AG3836">
        <v>14654.995000000001</v>
      </c>
      <c r="AH3836">
        <v>15028.994000000001</v>
      </c>
      <c r="AI3836">
        <v>14998.471</v>
      </c>
      <c r="AJ3836" t="s">
        <v>27</v>
      </c>
      <c r="AK3836" t="s">
        <v>8</v>
      </c>
      <c r="AL3836" t="s">
        <v>17</v>
      </c>
    </row>
    <row r="3837" spans="1:38" x14ac:dyDescent="0.35">
      <c r="A3837" t="s">
        <v>74</v>
      </c>
      <c r="B3837" t="s">
        <v>78</v>
      </c>
      <c r="C3837" t="s">
        <v>28</v>
      </c>
      <c r="D3837">
        <v>0</v>
      </c>
      <c r="E3837">
        <v>51.383000000000003</v>
      </c>
      <c r="F3837">
        <v>99.353999999999999</v>
      </c>
      <c r="G3837">
        <v>158.69800000000001</v>
      </c>
      <c r="H3837">
        <v>232.37799999999999</v>
      </c>
      <c r="I3837">
        <v>317.81</v>
      </c>
      <c r="J3837">
        <v>414.73</v>
      </c>
      <c r="K3837">
        <v>522.83399999999995</v>
      </c>
      <c r="L3837">
        <v>641.65099999999995</v>
      </c>
      <c r="M3837">
        <v>770.6</v>
      </c>
      <c r="N3837">
        <v>908.971</v>
      </c>
      <c r="O3837">
        <v>1055.877</v>
      </c>
      <c r="P3837">
        <v>1222.96</v>
      </c>
      <c r="Q3837">
        <v>1374.77</v>
      </c>
      <c r="R3837">
        <v>1537.1410000000001</v>
      </c>
      <c r="S3837">
        <v>1710.896</v>
      </c>
      <c r="T3837">
        <v>1897.0150000000001</v>
      </c>
      <c r="U3837">
        <v>2096.4259999999999</v>
      </c>
      <c r="V3837">
        <v>2310.0500000000002</v>
      </c>
      <c r="W3837">
        <v>2538.8110000000001</v>
      </c>
      <c r="X3837">
        <v>2783.5059999999999</v>
      </c>
      <c r="Y3837">
        <v>3044.7359999999999</v>
      </c>
      <c r="Z3837">
        <v>3322.8890000000001</v>
      </c>
      <c r="AA3837">
        <v>3618.2330000000002</v>
      </c>
      <c r="AB3837">
        <v>3930.672</v>
      </c>
      <c r="AC3837">
        <v>4260.2150000000001</v>
      </c>
      <c r="AD3837">
        <v>4606.7439999999997</v>
      </c>
      <c r="AE3837">
        <v>4969.8149999999996</v>
      </c>
      <c r="AF3837">
        <v>5347.5739999999996</v>
      </c>
      <c r="AG3837">
        <v>5743.3959999999997</v>
      </c>
      <c r="AH3837">
        <v>5950.402</v>
      </c>
      <c r="AI3837">
        <v>5976.4319999999998</v>
      </c>
      <c r="AJ3837" t="s">
        <v>28</v>
      </c>
      <c r="AK3837" t="s">
        <v>19</v>
      </c>
    </row>
    <row r="3838" spans="1:38" x14ac:dyDescent="0.35">
      <c r="A3838" t="s">
        <v>74</v>
      </c>
      <c r="B3838" t="s">
        <v>78</v>
      </c>
      <c r="C3838" t="s">
        <v>29</v>
      </c>
      <c r="D3838">
        <v>0</v>
      </c>
      <c r="E3838">
        <v>2.6989999999999998</v>
      </c>
      <c r="F3838">
        <v>4.8689999999999998</v>
      </c>
      <c r="G3838">
        <v>7.4859999999999998</v>
      </c>
      <c r="H3838">
        <v>10.452999999999999</v>
      </c>
      <c r="I3838">
        <v>13.712999999999999</v>
      </c>
      <c r="J3838">
        <v>17.262</v>
      </c>
      <c r="K3838">
        <v>21.096</v>
      </c>
      <c r="L3838">
        <v>25.202999999999999</v>
      </c>
      <c r="M3838">
        <v>29.574000000000002</v>
      </c>
      <c r="N3838">
        <v>34.195</v>
      </c>
      <c r="O3838">
        <v>39.046999999999997</v>
      </c>
      <c r="P3838">
        <v>44.298000000000002</v>
      </c>
      <c r="Q3838">
        <v>49.438000000000002</v>
      </c>
      <c r="R3838">
        <v>54.84</v>
      </c>
      <c r="S3838">
        <v>60.52</v>
      </c>
      <c r="T3838">
        <v>66.5</v>
      </c>
      <c r="U3838">
        <v>72.811999999999998</v>
      </c>
      <c r="V3838">
        <v>79.480999999999995</v>
      </c>
      <c r="W3838">
        <v>86.542000000000002</v>
      </c>
      <c r="X3838">
        <v>94.051000000000002</v>
      </c>
      <c r="Y3838">
        <v>102.057</v>
      </c>
      <c r="Z3838">
        <v>110.60899999999999</v>
      </c>
      <c r="AA3838">
        <v>119.75700000000001</v>
      </c>
      <c r="AB3838">
        <v>129.57599999999999</v>
      </c>
      <c r="AC3838">
        <v>140.07599999999999</v>
      </c>
      <c r="AD3838">
        <v>151.33099999999999</v>
      </c>
      <c r="AE3838">
        <v>163.41399999999999</v>
      </c>
      <c r="AF3838">
        <v>177.209</v>
      </c>
      <c r="AG3838">
        <v>193.40299999999999</v>
      </c>
      <c r="AH3838">
        <v>202.48599999999999</v>
      </c>
      <c r="AI3838">
        <v>204.68899999999999</v>
      </c>
      <c r="AJ3838" t="s">
        <v>29</v>
      </c>
      <c r="AK3838" t="s">
        <v>30</v>
      </c>
    </row>
    <row r="3839" spans="1:38" x14ac:dyDescent="0.35">
      <c r="A3839" t="s">
        <v>74</v>
      </c>
      <c r="B3839" t="s">
        <v>78</v>
      </c>
      <c r="C3839" t="s">
        <v>31</v>
      </c>
      <c r="D3839">
        <v>0</v>
      </c>
      <c r="E3839">
        <v>336.21800000000002</v>
      </c>
      <c r="F3839">
        <v>531.86300000000006</v>
      </c>
      <c r="G3839">
        <v>774.40099999999995</v>
      </c>
      <c r="H3839">
        <v>1055.1590000000001</v>
      </c>
      <c r="I3839">
        <v>1376.5709999999999</v>
      </c>
      <c r="J3839">
        <v>1742.577</v>
      </c>
      <c r="K3839">
        <v>2158.172</v>
      </c>
      <c r="L3839">
        <v>2629.1489999999999</v>
      </c>
      <c r="M3839">
        <v>3161.6179999999999</v>
      </c>
      <c r="N3839">
        <v>3763.2269999999999</v>
      </c>
      <c r="O3839">
        <v>4441.4870000000001</v>
      </c>
      <c r="P3839">
        <v>5225.7550000000001</v>
      </c>
      <c r="Q3839">
        <v>6066.4380000000001</v>
      </c>
      <c r="R3839">
        <v>7016.2269999999999</v>
      </c>
      <c r="S3839">
        <v>8086.81</v>
      </c>
      <c r="T3839">
        <v>9289.0429999999997</v>
      </c>
      <c r="U3839">
        <v>10627.837</v>
      </c>
      <c r="V3839">
        <v>12111.995000000001</v>
      </c>
      <c r="W3839">
        <v>13743.941999999999</v>
      </c>
      <c r="X3839">
        <v>15513.15</v>
      </c>
      <c r="Y3839">
        <v>17407.545999999998</v>
      </c>
      <c r="Z3839">
        <v>19410.155999999999</v>
      </c>
      <c r="AA3839">
        <v>21500.153999999999</v>
      </c>
      <c r="AB3839">
        <v>23635.416000000001</v>
      </c>
      <c r="AC3839">
        <v>25811.592000000001</v>
      </c>
      <c r="AD3839">
        <v>27984.848999999998</v>
      </c>
      <c r="AE3839">
        <v>30107.383000000002</v>
      </c>
      <c r="AF3839">
        <v>31661.79</v>
      </c>
      <c r="AG3839">
        <v>32360.613000000001</v>
      </c>
      <c r="AH3839">
        <v>32399.142</v>
      </c>
      <c r="AI3839">
        <v>31836.576000000001</v>
      </c>
      <c r="AJ3839" t="s">
        <v>31</v>
      </c>
      <c r="AK3839" t="s">
        <v>24</v>
      </c>
    </row>
    <row r="3840" spans="1:38" x14ac:dyDescent="0.35">
      <c r="A3840" t="s">
        <v>74</v>
      </c>
      <c r="B3840" t="s">
        <v>78</v>
      </c>
      <c r="C3840" t="s">
        <v>32</v>
      </c>
      <c r="D3840">
        <v>0</v>
      </c>
      <c r="E3840">
        <v>565.08799999999997</v>
      </c>
      <c r="F3840">
        <v>872.71299999999997</v>
      </c>
      <c r="G3840">
        <v>1256.6479999999999</v>
      </c>
      <c r="H3840">
        <v>1703.33</v>
      </c>
      <c r="I3840">
        <v>2219.4749999999999</v>
      </c>
      <c r="J3840">
        <v>2813.0279999999998</v>
      </c>
      <c r="K3840">
        <v>3493.9490000000001</v>
      </c>
      <c r="L3840">
        <v>4273.97</v>
      </c>
      <c r="M3840">
        <v>5165.49</v>
      </c>
      <c r="N3840">
        <v>6184.0339999999997</v>
      </c>
      <c r="O3840">
        <v>7344.9579999999996</v>
      </c>
      <c r="P3840">
        <v>8700.0490000000009</v>
      </c>
      <c r="Q3840">
        <v>10169.914000000001</v>
      </c>
      <c r="R3840">
        <v>11844.866</v>
      </c>
      <c r="S3840">
        <v>13747.300999999999</v>
      </c>
      <c r="T3840">
        <v>15897.790999999999</v>
      </c>
      <c r="U3840">
        <v>18304.794000000002</v>
      </c>
      <c r="V3840">
        <v>20984.795999999998</v>
      </c>
      <c r="W3840">
        <v>23941.276999999998</v>
      </c>
      <c r="X3840">
        <v>27151.569</v>
      </c>
      <c r="Y3840">
        <v>30590.266</v>
      </c>
      <c r="Z3840">
        <v>34222.233</v>
      </c>
      <c r="AA3840">
        <v>38004.813000000002</v>
      </c>
      <c r="AB3840">
        <v>41852.574000000001</v>
      </c>
      <c r="AC3840">
        <v>45756.646000000001</v>
      </c>
      <c r="AD3840">
        <v>49628.264999999999</v>
      </c>
      <c r="AE3840">
        <v>53370.962</v>
      </c>
      <c r="AF3840">
        <v>55936.953999999998</v>
      </c>
      <c r="AG3840">
        <v>56737.112999999998</v>
      </c>
      <c r="AH3840">
        <v>56491.559000000001</v>
      </c>
      <c r="AI3840">
        <v>55308.402999999998</v>
      </c>
      <c r="AJ3840" t="s">
        <v>32</v>
      </c>
      <c r="AK3840" t="s">
        <v>8</v>
      </c>
    </row>
    <row r="3841" spans="1:38" x14ac:dyDescent="0.35">
      <c r="A3841" t="s">
        <v>74</v>
      </c>
      <c r="B3841" t="s">
        <v>78</v>
      </c>
      <c r="C3841" t="s">
        <v>33</v>
      </c>
      <c r="D3841">
        <v>0</v>
      </c>
      <c r="E3841">
        <v>859.17100000000005</v>
      </c>
      <c r="F3841">
        <v>1384.547</v>
      </c>
      <c r="G3841">
        <v>2032.7550000000001</v>
      </c>
      <c r="H3841">
        <v>2780.4189999999999</v>
      </c>
      <c r="I3841">
        <v>3630.614</v>
      </c>
      <c r="J3841">
        <v>4591.8270000000002</v>
      </c>
      <c r="K3841">
        <v>5674.9049999999997</v>
      </c>
      <c r="L3841">
        <v>6892.3019999999997</v>
      </c>
      <c r="M3841">
        <v>8257.06</v>
      </c>
      <c r="N3841">
        <v>9785.5139999999992</v>
      </c>
      <c r="O3841">
        <v>11493.585999999999</v>
      </c>
      <c r="P3841">
        <v>13453.361999999999</v>
      </c>
      <c r="Q3841">
        <v>15533.361999999999</v>
      </c>
      <c r="R3841">
        <v>17866.125</v>
      </c>
      <c r="S3841">
        <v>20478.23</v>
      </c>
      <c r="T3841">
        <v>23394.615000000002</v>
      </c>
      <c r="U3841">
        <v>26627.575000000001</v>
      </c>
      <c r="V3841">
        <v>30197.602999999999</v>
      </c>
      <c r="W3841">
        <v>34111.574000000001</v>
      </c>
      <c r="X3841">
        <v>38348.597999999998</v>
      </c>
      <c r="Y3841">
        <v>42883.932000000001</v>
      </c>
      <c r="Z3841">
        <v>47682.118999999999</v>
      </c>
      <c r="AA3841">
        <v>52699.142</v>
      </c>
      <c r="AB3841">
        <v>57844.891000000003</v>
      </c>
      <c r="AC3841">
        <v>63110.133000000002</v>
      </c>
      <c r="AD3841">
        <v>68400.959000000003</v>
      </c>
      <c r="AE3841">
        <v>73614.565000000002</v>
      </c>
      <c r="AF3841">
        <v>77642.493000000002</v>
      </c>
      <c r="AG3841">
        <v>79877.327000000005</v>
      </c>
      <c r="AH3841">
        <v>80348.016000000003</v>
      </c>
      <c r="AI3841">
        <v>79195.508000000002</v>
      </c>
      <c r="AJ3841" t="s">
        <v>33</v>
      </c>
      <c r="AK3841" t="s">
        <v>8</v>
      </c>
    </row>
    <row r="3842" spans="1:38" x14ac:dyDescent="0.35">
      <c r="A3842" t="s">
        <v>74</v>
      </c>
      <c r="B3842" t="s">
        <v>78</v>
      </c>
      <c r="C3842" t="s">
        <v>34</v>
      </c>
      <c r="D3842">
        <v>0</v>
      </c>
      <c r="E3842">
        <v>67.344999999999999</v>
      </c>
      <c r="F3842">
        <v>129.24100000000001</v>
      </c>
      <c r="G3842">
        <v>205.82400000000001</v>
      </c>
      <c r="H3842">
        <v>300.99400000000003</v>
      </c>
      <c r="I3842">
        <v>411.53</v>
      </c>
      <c r="J3842">
        <v>537.19000000000005</v>
      </c>
      <c r="K3842">
        <v>677.69399999999996</v>
      </c>
      <c r="L3842">
        <v>832.57</v>
      </c>
      <c r="M3842">
        <v>1001.216</v>
      </c>
      <c r="N3842">
        <v>1182.8869999999999</v>
      </c>
      <c r="O3842">
        <v>1376.6089999999999</v>
      </c>
      <c r="P3842">
        <v>1597.7760000000001</v>
      </c>
      <c r="Q3842">
        <v>1800.26</v>
      </c>
      <c r="R3842">
        <v>2017.9280000000001</v>
      </c>
      <c r="S3842">
        <v>2252.0250000000001</v>
      </c>
      <c r="T3842">
        <v>2503.982</v>
      </c>
      <c r="U3842">
        <v>2775.0239999999999</v>
      </c>
      <c r="V3842">
        <v>3066.4659999999999</v>
      </c>
      <c r="W3842">
        <v>3379.48</v>
      </c>
      <c r="X3842">
        <v>3714.8049999999998</v>
      </c>
      <c r="Y3842">
        <v>4072.913</v>
      </c>
      <c r="Z3842">
        <v>4453.9049999999997</v>
      </c>
      <c r="AA3842">
        <v>4857.66</v>
      </c>
      <c r="AB3842">
        <v>5283.1469999999999</v>
      </c>
      <c r="AC3842">
        <v>5730.2839999999997</v>
      </c>
      <c r="AD3842">
        <v>6197.9830000000002</v>
      </c>
      <c r="AE3842">
        <v>6684.6670000000004</v>
      </c>
      <c r="AF3842">
        <v>7176.915</v>
      </c>
      <c r="AG3842">
        <v>7672.6040000000003</v>
      </c>
      <c r="AH3842">
        <v>7924.7690000000002</v>
      </c>
      <c r="AI3842">
        <v>7944.2190000000001</v>
      </c>
      <c r="AJ3842" t="s">
        <v>34</v>
      </c>
      <c r="AK3842" t="s">
        <v>19</v>
      </c>
    </row>
    <row r="3843" spans="1:38" x14ac:dyDescent="0.35">
      <c r="A3843" t="s">
        <v>74</v>
      </c>
      <c r="B3843" t="s">
        <v>78</v>
      </c>
      <c r="C3843" t="s">
        <v>35</v>
      </c>
      <c r="D3843">
        <v>0</v>
      </c>
      <c r="E3843">
        <v>206.779</v>
      </c>
      <c r="F3843">
        <v>330.16199999999998</v>
      </c>
      <c r="G3843">
        <v>483.95100000000002</v>
      </c>
      <c r="H3843">
        <v>680.899</v>
      </c>
      <c r="I3843">
        <v>922.60599999999999</v>
      </c>
      <c r="J3843">
        <v>1215.2080000000001</v>
      </c>
      <c r="K3843">
        <v>1566.008</v>
      </c>
      <c r="L3843">
        <v>1983.51</v>
      </c>
      <c r="M3843">
        <v>2476.5070000000001</v>
      </c>
      <c r="N3843">
        <v>3055.5529999999999</v>
      </c>
      <c r="O3843">
        <v>3730.529</v>
      </c>
      <c r="P3843">
        <v>4557.652</v>
      </c>
      <c r="Q3843">
        <v>5418.3</v>
      </c>
      <c r="R3843">
        <v>6416.723</v>
      </c>
      <c r="S3843">
        <v>7568.2479999999996</v>
      </c>
      <c r="T3843">
        <v>8887.098</v>
      </c>
      <c r="U3843">
        <v>10377.861999999999</v>
      </c>
      <c r="V3843">
        <v>12051.665999999999</v>
      </c>
      <c r="W3843">
        <v>13909.665999999999</v>
      </c>
      <c r="X3843">
        <v>15933.129000000001</v>
      </c>
      <c r="Y3843">
        <v>18102.150000000001</v>
      </c>
      <c r="Z3843">
        <v>20389.227999999999</v>
      </c>
      <c r="AA3843">
        <v>22761.954000000002</v>
      </c>
      <c r="AB3843">
        <v>25155.634999999998</v>
      </c>
      <c r="AC3843">
        <v>27563.488000000001</v>
      </c>
      <c r="AD3843">
        <v>29918.901000000002</v>
      </c>
      <c r="AE3843">
        <v>32149.187999999998</v>
      </c>
      <c r="AF3843">
        <v>33465.347999999998</v>
      </c>
      <c r="AG3843">
        <v>33415.783000000003</v>
      </c>
      <c r="AH3843">
        <v>32887.332999999999</v>
      </c>
      <c r="AI3843">
        <v>31949.473999999998</v>
      </c>
      <c r="AJ3843" t="s">
        <v>35</v>
      </c>
      <c r="AK3843" t="s">
        <v>15</v>
      </c>
    </row>
    <row r="3844" spans="1:38" x14ac:dyDescent="0.35">
      <c r="A3844" t="s">
        <v>74</v>
      </c>
      <c r="B3844" t="s">
        <v>78</v>
      </c>
      <c r="C3844" t="s">
        <v>36</v>
      </c>
      <c r="D3844">
        <v>0</v>
      </c>
      <c r="E3844">
        <v>0.81899999999999995</v>
      </c>
      <c r="F3844">
        <v>1.478</v>
      </c>
      <c r="G3844">
        <v>2.2730000000000001</v>
      </c>
      <c r="H3844">
        <v>3.173</v>
      </c>
      <c r="I3844">
        <v>4.1639999999999997</v>
      </c>
      <c r="J3844">
        <v>5.2409999999999997</v>
      </c>
      <c r="K3844">
        <v>6.4050000000000002</v>
      </c>
      <c r="L3844">
        <v>7.6520000000000001</v>
      </c>
      <c r="M3844">
        <v>8.9789999999999992</v>
      </c>
      <c r="N3844">
        <v>10.381</v>
      </c>
      <c r="O3844">
        <v>11.855</v>
      </c>
      <c r="P3844">
        <v>13.449</v>
      </c>
      <c r="Q3844">
        <v>15.009</v>
      </c>
      <c r="R3844">
        <v>16.649999999999999</v>
      </c>
      <c r="S3844">
        <v>18.373999999999999</v>
      </c>
      <c r="T3844">
        <v>20.190000000000001</v>
      </c>
      <c r="U3844">
        <v>22.106000000000002</v>
      </c>
      <c r="V3844">
        <v>24.131</v>
      </c>
      <c r="W3844">
        <v>26.274999999999999</v>
      </c>
      <c r="X3844">
        <v>28.555</v>
      </c>
      <c r="Y3844">
        <v>30.984999999999999</v>
      </c>
      <c r="Z3844">
        <v>33.582000000000001</v>
      </c>
      <c r="AA3844">
        <v>36.359000000000002</v>
      </c>
      <c r="AB3844">
        <v>39.340000000000003</v>
      </c>
      <c r="AC3844">
        <v>42.527999999999999</v>
      </c>
      <c r="AD3844">
        <v>45.945</v>
      </c>
      <c r="AE3844">
        <v>49.613999999999997</v>
      </c>
      <c r="AF3844">
        <v>53.802</v>
      </c>
      <c r="AG3844">
        <v>58.719000000000001</v>
      </c>
      <c r="AH3844">
        <v>61.476999999999997</v>
      </c>
      <c r="AI3844">
        <v>62.145000000000003</v>
      </c>
      <c r="AJ3844" t="s">
        <v>36</v>
      </c>
      <c r="AK3844" t="s">
        <v>11</v>
      </c>
      <c r="AL3844" t="s">
        <v>9</v>
      </c>
    </row>
    <row r="3845" spans="1:38" x14ac:dyDescent="0.35">
      <c r="A3845" t="s">
        <v>74</v>
      </c>
      <c r="B3845" t="s">
        <v>78</v>
      </c>
      <c r="C3845" t="s">
        <v>37</v>
      </c>
      <c r="D3845">
        <v>0</v>
      </c>
      <c r="E3845">
        <v>286.79000000000002</v>
      </c>
      <c r="F3845">
        <v>502.233</v>
      </c>
      <c r="G3845">
        <v>763.40700000000004</v>
      </c>
      <c r="H3845">
        <v>1060.597</v>
      </c>
      <c r="I3845">
        <v>1389.877</v>
      </c>
      <c r="J3845">
        <v>1751.5640000000001</v>
      </c>
      <c r="K3845">
        <v>2146.3139999999999</v>
      </c>
      <c r="L3845">
        <v>2574.5210000000002</v>
      </c>
      <c r="M3845">
        <v>3036.518</v>
      </c>
      <c r="N3845">
        <v>3532.703</v>
      </c>
      <c r="O3845">
        <v>4063.2159999999999</v>
      </c>
      <c r="P3845">
        <v>4647.5119999999997</v>
      </c>
      <c r="Q3845">
        <v>5234.21</v>
      </c>
      <c r="R3845">
        <v>5864.2309999999998</v>
      </c>
      <c r="S3845">
        <v>6541.2619999999997</v>
      </c>
      <c r="T3845">
        <v>7269.21</v>
      </c>
      <c r="U3845">
        <v>8051.7920000000004</v>
      </c>
      <c r="V3845">
        <v>8892.6679999999997</v>
      </c>
      <c r="W3845">
        <v>9795.2379999999994</v>
      </c>
      <c r="X3845">
        <v>10761.960999999999</v>
      </c>
      <c r="Y3845">
        <v>11794.227000000001</v>
      </c>
      <c r="Z3845">
        <v>12892.697</v>
      </c>
      <c r="AA3845">
        <v>14057.133</v>
      </c>
      <c r="AB3845">
        <v>15285.148999999999</v>
      </c>
      <c r="AC3845">
        <v>16576.583999999999</v>
      </c>
      <c r="AD3845">
        <v>17928.634999999998</v>
      </c>
      <c r="AE3845">
        <v>19337.475999999999</v>
      </c>
      <c r="AF3845">
        <v>20769.939999999999</v>
      </c>
      <c r="AG3845">
        <v>22223.652999999998</v>
      </c>
      <c r="AH3845">
        <v>22967.404999999999</v>
      </c>
      <c r="AI3845">
        <v>23031.962</v>
      </c>
      <c r="AJ3845" t="s">
        <v>37</v>
      </c>
      <c r="AK3845" t="s">
        <v>22</v>
      </c>
      <c r="AL3845" t="s">
        <v>24</v>
      </c>
    </row>
    <row r="3846" spans="1:38" x14ac:dyDescent="0.35">
      <c r="A3846" t="s">
        <v>74</v>
      </c>
      <c r="B3846" t="s">
        <v>78</v>
      </c>
      <c r="C3846" t="s">
        <v>38</v>
      </c>
      <c r="D3846">
        <v>0</v>
      </c>
      <c r="E3846">
        <v>309.58999999999997</v>
      </c>
      <c r="F3846">
        <v>538.11900000000003</v>
      </c>
      <c r="G3846">
        <v>815.53499999999997</v>
      </c>
      <c r="H3846">
        <v>1131.55</v>
      </c>
      <c r="I3846">
        <v>1482.4169999999999</v>
      </c>
      <c r="J3846">
        <v>1868.7460000000001</v>
      </c>
      <c r="K3846">
        <v>2291.5239999999999</v>
      </c>
      <c r="L3846">
        <v>2751.57</v>
      </c>
      <c r="M3846">
        <v>3249.6469999999999</v>
      </c>
      <c r="N3846">
        <v>3786.6930000000002</v>
      </c>
      <c r="O3846">
        <v>4363.3779999999997</v>
      </c>
      <c r="P3846">
        <v>5001.1710000000003</v>
      </c>
      <c r="Q3846">
        <v>5645.366</v>
      </c>
      <c r="R3846">
        <v>6340.4639999999999</v>
      </c>
      <c r="S3846">
        <v>7090.9769999999999</v>
      </c>
      <c r="T3846">
        <v>7901.558</v>
      </c>
      <c r="U3846">
        <v>8776.268</v>
      </c>
      <c r="V3846">
        <v>9719.3739999999998</v>
      </c>
      <c r="W3846">
        <v>10734.436</v>
      </c>
      <c r="X3846">
        <v>11823.156000000001</v>
      </c>
      <c r="Y3846">
        <v>12986.065000000001</v>
      </c>
      <c r="Z3846">
        <v>14222.609</v>
      </c>
      <c r="AA3846">
        <v>15531.079</v>
      </c>
      <c r="AB3846">
        <v>16906.103999999999</v>
      </c>
      <c r="AC3846">
        <v>18347.216</v>
      </c>
      <c r="AD3846">
        <v>19848.512999999999</v>
      </c>
      <c r="AE3846">
        <v>21402.787</v>
      </c>
      <c r="AF3846">
        <v>22940.260999999999</v>
      </c>
      <c r="AG3846">
        <v>24438.161</v>
      </c>
      <c r="AH3846">
        <v>25181.871999999999</v>
      </c>
      <c r="AI3846">
        <v>25206.249</v>
      </c>
      <c r="AJ3846" t="s">
        <v>38</v>
      </c>
      <c r="AK3846" t="s">
        <v>22</v>
      </c>
      <c r="AL3846" t="s">
        <v>24</v>
      </c>
    </row>
    <row r="3847" spans="1:38" x14ac:dyDescent="0.35">
      <c r="A3847" t="s">
        <v>74</v>
      </c>
      <c r="B3847" t="s">
        <v>78</v>
      </c>
      <c r="C3847" t="s">
        <v>39</v>
      </c>
      <c r="D3847">
        <v>0</v>
      </c>
      <c r="E3847">
        <v>90.995000000000005</v>
      </c>
      <c r="F3847">
        <v>165.245</v>
      </c>
      <c r="G3847">
        <v>257.27600000000001</v>
      </c>
      <c r="H3847">
        <v>372.46199999999999</v>
      </c>
      <c r="I3847">
        <v>508.07</v>
      </c>
      <c r="J3847">
        <v>664.74</v>
      </c>
      <c r="K3847">
        <v>843.24300000000005</v>
      </c>
      <c r="L3847">
        <v>1044.3409999999999</v>
      </c>
      <c r="M3847">
        <v>1268.7149999999999</v>
      </c>
      <c r="N3847">
        <v>1517.17</v>
      </c>
      <c r="O3847">
        <v>1790.1980000000001</v>
      </c>
      <c r="P3847">
        <v>2109.86</v>
      </c>
      <c r="Q3847">
        <v>2417.0630000000001</v>
      </c>
      <c r="R3847">
        <v>2757.6109999999999</v>
      </c>
      <c r="S3847">
        <v>3134.797</v>
      </c>
      <c r="T3847">
        <v>3551.9430000000002</v>
      </c>
      <c r="U3847">
        <v>4010.82</v>
      </c>
      <c r="V3847">
        <v>4514.1989999999996</v>
      </c>
      <c r="W3847">
        <v>5063.3220000000001</v>
      </c>
      <c r="X3847">
        <v>5656.2309999999998</v>
      </c>
      <c r="Y3847">
        <v>6290.5619999999999</v>
      </c>
      <c r="Z3847">
        <v>6962.5379999999996</v>
      </c>
      <c r="AA3847">
        <v>7667.4840000000004</v>
      </c>
      <c r="AB3847">
        <v>8395.3559999999998</v>
      </c>
      <c r="AC3847">
        <v>9145.1229999999996</v>
      </c>
      <c r="AD3847">
        <v>9906.4079999999994</v>
      </c>
      <c r="AE3847">
        <v>10667.541999999999</v>
      </c>
      <c r="AF3847">
        <v>11305.177</v>
      </c>
      <c r="AG3847">
        <v>11753.825000000001</v>
      </c>
      <c r="AH3847">
        <v>11911.255999999999</v>
      </c>
      <c r="AI3847">
        <v>11797.18</v>
      </c>
      <c r="AJ3847" t="s">
        <v>39</v>
      </c>
      <c r="AK3847" t="s">
        <v>15</v>
      </c>
    </row>
    <row r="3848" spans="1:38" x14ac:dyDescent="0.35">
      <c r="A3848" t="s">
        <v>74</v>
      </c>
      <c r="B3848" t="s">
        <v>78</v>
      </c>
      <c r="C3848" t="s">
        <v>40</v>
      </c>
      <c r="D3848">
        <v>0</v>
      </c>
      <c r="E3848">
        <v>181.70699999999999</v>
      </c>
      <c r="F3848">
        <v>320.15899999999999</v>
      </c>
      <c r="G3848">
        <v>491.94400000000002</v>
      </c>
      <c r="H3848">
        <v>707.91800000000001</v>
      </c>
      <c r="I3848">
        <v>964.31899999999996</v>
      </c>
      <c r="J3848">
        <v>1263.4359999999999</v>
      </c>
      <c r="K3848">
        <v>1608.01</v>
      </c>
      <c r="L3848">
        <v>2001.029</v>
      </c>
      <c r="M3848">
        <v>2445.4299999999998</v>
      </c>
      <c r="N3848">
        <v>2944.703</v>
      </c>
      <c r="O3848">
        <v>3501.7370000000001</v>
      </c>
      <c r="P3848">
        <v>4161.8959999999997</v>
      </c>
      <c r="Q3848">
        <v>4810.5739999999996</v>
      </c>
      <c r="R3848">
        <v>5539.2709999999997</v>
      </c>
      <c r="S3848">
        <v>6356.268</v>
      </c>
      <c r="T3848">
        <v>7269.6379999999999</v>
      </c>
      <c r="U3848">
        <v>8283.0380000000005</v>
      </c>
      <c r="V3848">
        <v>9403.0580000000009</v>
      </c>
      <c r="W3848">
        <v>10631.813</v>
      </c>
      <c r="X3848">
        <v>11962.295</v>
      </c>
      <c r="Y3848">
        <v>13386.636</v>
      </c>
      <c r="Z3848">
        <v>14893.191000000001</v>
      </c>
      <c r="AA3848">
        <v>16467.915000000001</v>
      </c>
      <c r="AB3848">
        <v>18081.669999999998</v>
      </c>
      <c r="AC3848">
        <v>19731.434000000001</v>
      </c>
      <c r="AD3848">
        <v>21387.174999999999</v>
      </c>
      <c r="AE3848">
        <v>23015.57</v>
      </c>
      <c r="AF3848">
        <v>24260.095000000001</v>
      </c>
      <c r="AG3848">
        <v>24924.37</v>
      </c>
      <c r="AH3848">
        <v>25046.738000000001</v>
      </c>
      <c r="AI3848">
        <v>24671.906999999999</v>
      </c>
      <c r="AJ3848" t="s">
        <v>40</v>
      </c>
      <c r="AK3848" t="s">
        <v>15</v>
      </c>
    </row>
    <row r="3849" spans="1:38" x14ac:dyDescent="0.35">
      <c r="A3849" t="s">
        <v>74</v>
      </c>
      <c r="B3849" t="s">
        <v>78</v>
      </c>
      <c r="C3849" t="s">
        <v>41</v>
      </c>
      <c r="D3849">
        <v>0</v>
      </c>
      <c r="E3849">
        <v>8.9770000000000003</v>
      </c>
      <c r="F3849">
        <v>16.193999999999999</v>
      </c>
      <c r="G3849">
        <v>24.898</v>
      </c>
      <c r="H3849">
        <v>34.764000000000003</v>
      </c>
      <c r="I3849">
        <v>45.607999999999997</v>
      </c>
      <c r="J3849">
        <v>57.411000000000001</v>
      </c>
      <c r="K3849">
        <v>70.159000000000006</v>
      </c>
      <c r="L3849">
        <v>83.822000000000003</v>
      </c>
      <c r="M3849">
        <v>98.358999999999995</v>
      </c>
      <c r="N3849">
        <v>113.724</v>
      </c>
      <c r="O3849">
        <v>129.863</v>
      </c>
      <c r="P3849">
        <v>147.327</v>
      </c>
      <c r="Q3849">
        <v>164.42099999999999</v>
      </c>
      <c r="R3849">
        <v>182.386</v>
      </c>
      <c r="S3849">
        <v>201.27799999999999</v>
      </c>
      <c r="T3849">
        <v>221.16499999999999</v>
      </c>
      <c r="U3849">
        <v>242.16</v>
      </c>
      <c r="V3849">
        <v>264.33800000000002</v>
      </c>
      <c r="W3849">
        <v>287.82100000000003</v>
      </c>
      <c r="X3849">
        <v>312.79500000000002</v>
      </c>
      <c r="Y3849">
        <v>339.42099999999999</v>
      </c>
      <c r="Z3849">
        <v>367.86399999999998</v>
      </c>
      <c r="AA3849">
        <v>398.28800000000001</v>
      </c>
      <c r="AB3849">
        <v>430.94499999999999</v>
      </c>
      <c r="AC3849">
        <v>465.86599999999999</v>
      </c>
      <c r="AD3849">
        <v>503.29899999999998</v>
      </c>
      <c r="AE3849">
        <v>543.48500000000001</v>
      </c>
      <c r="AF3849">
        <v>589.36199999999997</v>
      </c>
      <c r="AG3849">
        <v>643.22299999999996</v>
      </c>
      <c r="AH3849">
        <v>673.43</v>
      </c>
      <c r="AI3849">
        <v>680.75599999999997</v>
      </c>
      <c r="AJ3849" t="s">
        <v>41</v>
      </c>
      <c r="AK3849" t="s">
        <v>42</v>
      </c>
    </row>
    <row r="3850" spans="1:38" x14ac:dyDescent="0.35">
      <c r="A3850" t="s">
        <v>74</v>
      </c>
      <c r="B3850" t="s">
        <v>78</v>
      </c>
      <c r="C3850" t="s">
        <v>43</v>
      </c>
      <c r="D3850">
        <v>0</v>
      </c>
      <c r="E3850">
        <v>154.01599999999999</v>
      </c>
      <c r="F3850">
        <v>298.834</v>
      </c>
      <c r="G3850">
        <v>477.95699999999999</v>
      </c>
      <c r="H3850">
        <v>700.27</v>
      </c>
      <c r="I3850">
        <v>957.846</v>
      </c>
      <c r="J3850">
        <v>1249.788</v>
      </c>
      <c r="K3850">
        <v>1575.0630000000001</v>
      </c>
      <c r="L3850">
        <v>1932.1010000000001</v>
      </c>
      <c r="M3850">
        <v>2318.9989999999998</v>
      </c>
      <c r="N3850">
        <v>2733.43</v>
      </c>
      <c r="O3850">
        <v>3172.5410000000002</v>
      </c>
      <c r="P3850">
        <v>3671.0889999999999</v>
      </c>
      <c r="Q3850">
        <v>4122.4620000000004</v>
      </c>
      <c r="R3850">
        <v>4604.0929999999998</v>
      </c>
      <c r="S3850">
        <v>5118.2740000000003</v>
      </c>
      <c r="T3850">
        <v>5667.79</v>
      </c>
      <c r="U3850">
        <v>6255.4059999999999</v>
      </c>
      <c r="V3850">
        <v>6883.777</v>
      </c>
      <c r="W3850">
        <v>7555.7089999999998</v>
      </c>
      <c r="X3850">
        <v>8273.9140000000007</v>
      </c>
      <c r="Y3850">
        <v>9040.5239999999994</v>
      </c>
      <c r="Z3850">
        <v>9857.1270000000004</v>
      </c>
      <c r="AA3850">
        <v>10725.016</v>
      </c>
      <c r="AB3850">
        <v>11644.849</v>
      </c>
      <c r="AC3850">
        <v>12616.752</v>
      </c>
      <c r="AD3850">
        <v>13641.34</v>
      </c>
      <c r="AE3850">
        <v>14718.328</v>
      </c>
      <c r="AF3850">
        <v>15853.637000000001</v>
      </c>
      <c r="AG3850">
        <v>17064.204000000002</v>
      </c>
      <c r="AH3850">
        <v>17704.683000000001</v>
      </c>
      <c r="AI3850">
        <v>17798.010999999999</v>
      </c>
      <c r="AJ3850" t="s">
        <v>43</v>
      </c>
      <c r="AK3850" t="s">
        <v>19</v>
      </c>
    </row>
    <row r="3851" spans="1:38" x14ac:dyDescent="0.35">
      <c r="A3851" t="s">
        <v>74</v>
      </c>
      <c r="B3851" t="s">
        <v>78</v>
      </c>
      <c r="C3851" t="s">
        <v>44</v>
      </c>
      <c r="D3851">
        <v>0</v>
      </c>
      <c r="E3851">
        <v>44.774999999999999</v>
      </c>
      <c r="F3851">
        <v>88.234999999999999</v>
      </c>
      <c r="G3851">
        <v>141.96600000000001</v>
      </c>
      <c r="H3851">
        <v>208.53800000000001</v>
      </c>
      <c r="I3851">
        <v>285.411</v>
      </c>
      <c r="J3851">
        <v>372.18299999999999</v>
      </c>
      <c r="K3851">
        <v>468.38799999999998</v>
      </c>
      <c r="L3851">
        <v>573.36800000000005</v>
      </c>
      <c r="M3851">
        <v>686.35400000000004</v>
      </c>
      <c r="N3851">
        <v>806.404</v>
      </c>
      <c r="O3851">
        <v>932.42899999999997</v>
      </c>
      <c r="P3851">
        <v>1074.3520000000001</v>
      </c>
      <c r="Q3851">
        <v>1200.7070000000001</v>
      </c>
      <c r="R3851">
        <v>1334.0029999999999</v>
      </c>
      <c r="S3851">
        <v>1474.671</v>
      </c>
      <c r="T3851">
        <v>1623.318</v>
      </c>
      <c r="U3851">
        <v>1780.7349999999999</v>
      </c>
      <c r="V3851">
        <v>1947.547</v>
      </c>
      <c r="W3851">
        <v>2124.62</v>
      </c>
      <c r="X3851">
        <v>2313.1709999999998</v>
      </c>
      <c r="Y3851">
        <v>2514.2530000000002</v>
      </c>
      <c r="Z3851">
        <v>2728.8969999999999</v>
      </c>
      <c r="AA3851">
        <v>2958.13</v>
      </c>
      <c r="AB3851">
        <v>3203.395</v>
      </c>
      <c r="AC3851">
        <v>3464.864</v>
      </c>
      <c r="AD3851">
        <v>3744.0039999999999</v>
      </c>
      <c r="AE3851">
        <v>4042.1129999999998</v>
      </c>
      <c r="AF3851">
        <v>4376.1480000000001</v>
      </c>
      <c r="AG3851">
        <v>4760.0969999999998</v>
      </c>
      <c r="AH3851">
        <v>4972.8329999999996</v>
      </c>
      <c r="AI3851">
        <v>5020.2870000000003</v>
      </c>
      <c r="AJ3851" t="s">
        <v>44</v>
      </c>
      <c r="AK3851" t="s">
        <v>17</v>
      </c>
    </row>
    <row r="3852" spans="1:38" x14ac:dyDescent="0.35">
      <c r="A3852" t="s">
        <v>74</v>
      </c>
      <c r="B3852" t="s">
        <v>78</v>
      </c>
      <c r="C3852" t="s">
        <v>45</v>
      </c>
      <c r="D3852">
        <v>0</v>
      </c>
      <c r="E3852">
        <v>309.47199999999998</v>
      </c>
      <c r="F3852">
        <v>520.24</v>
      </c>
      <c r="G3852">
        <v>777.79</v>
      </c>
      <c r="H3852">
        <v>1072.6780000000001</v>
      </c>
      <c r="I3852">
        <v>1403.3510000000001</v>
      </c>
      <c r="J3852">
        <v>1771.519</v>
      </c>
      <c r="K3852">
        <v>2179.4870000000001</v>
      </c>
      <c r="L3852">
        <v>2629.723</v>
      </c>
      <c r="M3852">
        <v>3124.7689999999998</v>
      </c>
      <c r="N3852">
        <v>3667.7890000000002</v>
      </c>
      <c r="O3852">
        <v>4261.7380000000003</v>
      </c>
      <c r="P3852">
        <v>4930.1139999999996</v>
      </c>
      <c r="Q3852">
        <v>5621.5219999999999</v>
      </c>
      <c r="R3852">
        <v>6381.9219999999996</v>
      </c>
      <c r="S3852">
        <v>7218.1080000000002</v>
      </c>
      <c r="T3852">
        <v>8136.683</v>
      </c>
      <c r="U3852">
        <v>9141.8709999999992</v>
      </c>
      <c r="V3852">
        <v>10239.343000000001</v>
      </c>
      <c r="W3852">
        <v>11432.171</v>
      </c>
      <c r="X3852">
        <v>12717.897999999999</v>
      </c>
      <c r="Y3852">
        <v>14092.794</v>
      </c>
      <c r="Z3852">
        <v>15550.797</v>
      </c>
      <c r="AA3852">
        <v>17083.822</v>
      </c>
      <c r="AB3852">
        <v>18674.286</v>
      </c>
      <c r="AC3852">
        <v>20320.433000000001</v>
      </c>
      <c r="AD3852">
        <v>22003.768</v>
      </c>
      <c r="AE3852">
        <v>23703.646000000001</v>
      </c>
      <c r="AF3852">
        <v>25201.746999999999</v>
      </c>
      <c r="AG3852">
        <v>26386.919000000002</v>
      </c>
      <c r="AH3852">
        <v>26871.600999999999</v>
      </c>
      <c r="AI3852">
        <v>26697.811000000002</v>
      </c>
      <c r="AJ3852" t="s">
        <v>45</v>
      </c>
      <c r="AK3852" t="s">
        <v>9</v>
      </c>
    </row>
    <row r="3853" spans="1:38" x14ac:dyDescent="0.35">
      <c r="A3853" t="s">
        <v>74</v>
      </c>
      <c r="B3853" t="s">
        <v>78</v>
      </c>
      <c r="C3853" t="s">
        <v>46</v>
      </c>
      <c r="D3853">
        <v>0</v>
      </c>
      <c r="E3853">
        <v>36.719000000000001</v>
      </c>
      <c r="F3853">
        <v>63.926000000000002</v>
      </c>
      <c r="G3853">
        <v>97.653999999999996</v>
      </c>
      <c r="H3853">
        <v>139.94999999999999</v>
      </c>
      <c r="I3853">
        <v>190.196</v>
      </c>
      <c r="J3853">
        <v>248.92</v>
      </c>
      <c r="K3853">
        <v>316.74900000000002</v>
      </c>
      <c r="L3853">
        <v>394.38099999999997</v>
      </c>
      <c r="M3853">
        <v>482.50799999999998</v>
      </c>
      <c r="N3853">
        <v>581.95799999999997</v>
      </c>
      <c r="O3853">
        <v>693.43799999999999</v>
      </c>
      <c r="P3853">
        <v>825.92100000000005</v>
      </c>
      <c r="Q3853">
        <v>957.26400000000001</v>
      </c>
      <c r="R3853">
        <v>1105.3579999999999</v>
      </c>
      <c r="S3853">
        <v>1271.9570000000001</v>
      </c>
      <c r="T3853">
        <v>1458.7550000000001</v>
      </c>
      <c r="U3853">
        <v>1666.489</v>
      </c>
      <c r="V3853">
        <v>1896.5350000000001</v>
      </c>
      <c r="W3853">
        <v>2149.29</v>
      </c>
      <c r="X3853">
        <v>2423.174</v>
      </c>
      <c r="Y3853">
        <v>2716.4279999999999</v>
      </c>
      <c r="Z3853">
        <v>3026.4850000000001</v>
      </c>
      <c r="AA3853">
        <v>3350.26</v>
      </c>
      <c r="AB3853">
        <v>3681.4029999999998</v>
      </c>
      <c r="AC3853">
        <v>4019.2530000000002</v>
      </c>
      <c r="AD3853">
        <v>4357.2619999999997</v>
      </c>
      <c r="AE3853">
        <v>4688.1899999999996</v>
      </c>
      <c r="AF3853">
        <v>4934.3509999999997</v>
      </c>
      <c r="AG3853">
        <v>5052.6620000000003</v>
      </c>
      <c r="AH3853">
        <v>5065.4229999999998</v>
      </c>
      <c r="AI3853">
        <v>4981.866</v>
      </c>
      <c r="AJ3853" t="s">
        <v>46</v>
      </c>
      <c r="AK3853" t="s">
        <v>17</v>
      </c>
    </row>
    <row r="3854" spans="1:38" x14ac:dyDescent="0.35">
      <c r="A3854" t="s">
        <v>74</v>
      </c>
      <c r="B3854" t="s">
        <v>78</v>
      </c>
      <c r="C3854" t="s">
        <v>47</v>
      </c>
      <c r="D3854">
        <v>0</v>
      </c>
      <c r="E3854">
        <v>52.03</v>
      </c>
      <c r="F3854">
        <v>90.902000000000001</v>
      </c>
      <c r="G3854">
        <v>139.10499999999999</v>
      </c>
      <c r="H3854">
        <v>199.614</v>
      </c>
      <c r="I3854">
        <v>271.49299999999999</v>
      </c>
      <c r="J3854">
        <v>355.464</v>
      </c>
      <c r="K3854">
        <v>452.38799999999998</v>
      </c>
      <c r="L3854">
        <v>563.21500000000003</v>
      </c>
      <c r="M3854">
        <v>688.88699999999994</v>
      </c>
      <c r="N3854">
        <v>830.52800000000002</v>
      </c>
      <c r="O3854">
        <v>989.09199999999998</v>
      </c>
      <c r="P3854">
        <v>1177.395</v>
      </c>
      <c r="Q3854">
        <v>1363.586</v>
      </c>
      <c r="R3854">
        <v>1573.307</v>
      </c>
      <c r="S3854">
        <v>1809.0150000000001</v>
      </c>
      <c r="T3854">
        <v>2073.0859999999998</v>
      </c>
      <c r="U3854">
        <v>2366.5709999999999</v>
      </c>
      <c r="V3854">
        <v>2691.3989999999999</v>
      </c>
      <c r="W3854">
        <v>3048.1480000000001</v>
      </c>
      <c r="X3854">
        <v>3434.6390000000001</v>
      </c>
      <c r="Y3854">
        <v>3848.4490000000001</v>
      </c>
      <c r="Z3854">
        <v>4286.0150000000003</v>
      </c>
      <c r="AA3854">
        <v>4743.0600000000004</v>
      </c>
      <c r="AB3854">
        <v>5210.7579999999998</v>
      </c>
      <c r="AC3854">
        <v>5688.1980000000003</v>
      </c>
      <c r="AD3854">
        <v>6166.2719999999999</v>
      </c>
      <c r="AE3854">
        <v>6634.915</v>
      </c>
      <c r="AF3854">
        <v>6986.1559999999999</v>
      </c>
      <c r="AG3854">
        <v>7160.2240000000002</v>
      </c>
      <c r="AH3854">
        <v>7183.03</v>
      </c>
      <c r="AI3854">
        <v>7067.5860000000002</v>
      </c>
      <c r="AJ3854" t="s">
        <v>47</v>
      </c>
      <c r="AK3854" t="s">
        <v>17</v>
      </c>
    </row>
    <row r="3855" spans="1:38" x14ac:dyDescent="0.35">
      <c r="A3855" t="s">
        <v>74</v>
      </c>
      <c r="B3855" t="s">
        <v>78</v>
      </c>
      <c r="C3855" t="s">
        <v>48</v>
      </c>
      <c r="D3855">
        <v>0</v>
      </c>
      <c r="E3855">
        <v>179.881</v>
      </c>
      <c r="F3855">
        <v>317.89600000000002</v>
      </c>
      <c r="G3855">
        <v>485.01299999999998</v>
      </c>
      <c r="H3855">
        <v>675.19500000000005</v>
      </c>
      <c r="I3855">
        <v>885.58900000000006</v>
      </c>
      <c r="J3855">
        <v>1116.2249999999999</v>
      </c>
      <c r="K3855">
        <v>1367.3009999999999</v>
      </c>
      <c r="L3855">
        <v>1638.8009999999999</v>
      </c>
      <c r="M3855">
        <v>1930.654</v>
      </c>
      <c r="N3855">
        <v>2242.7570000000001</v>
      </c>
      <c r="O3855">
        <v>2574.8220000000001</v>
      </c>
      <c r="P3855">
        <v>2939.058</v>
      </c>
      <c r="Q3855">
        <v>3301.8040000000001</v>
      </c>
      <c r="R3855">
        <v>3689.1860000000001</v>
      </c>
      <c r="S3855">
        <v>4103.1899999999996</v>
      </c>
      <c r="T3855">
        <v>4545.991</v>
      </c>
      <c r="U3855">
        <v>5019.9049999999997</v>
      </c>
      <c r="V3855">
        <v>5527.0339999999997</v>
      </c>
      <c r="W3855">
        <v>6069.5940000000001</v>
      </c>
      <c r="X3855">
        <v>6649.7420000000002</v>
      </c>
      <c r="Y3855">
        <v>7268.9880000000003</v>
      </c>
      <c r="Z3855">
        <v>7928.5540000000001</v>
      </c>
      <c r="AA3855">
        <v>8629.232</v>
      </c>
      <c r="AB3855">
        <v>9371.3160000000007</v>
      </c>
      <c r="AC3855">
        <v>10154.897999999999</v>
      </c>
      <c r="AD3855">
        <v>10980.062</v>
      </c>
      <c r="AE3855">
        <v>11846.380999999999</v>
      </c>
      <c r="AF3855">
        <v>12754.839</v>
      </c>
      <c r="AG3855">
        <v>13716.950999999999</v>
      </c>
      <c r="AH3855">
        <v>14223.779</v>
      </c>
      <c r="AI3855">
        <v>14293.656000000001</v>
      </c>
      <c r="AJ3855" t="s">
        <v>48</v>
      </c>
      <c r="AK3855" t="s">
        <v>8</v>
      </c>
      <c r="AL3855" t="s">
        <v>17</v>
      </c>
    </row>
    <row r="3856" spans="1:38" x14ac:dyDescent="0.35">
      <c r="A3856" t="s">
        <v>74</v>
      </c>
      <c r="B3856" t="s">
        <v>78</v>
      </c>
      <c r="C3856" t="s">
        <v>49</v>
      </c>
      <c r="D3856">
        <v>0</v>
      </c>
      <c r="E3856">
        <v>323.41199999999998</v>
      </c>
      <c r="F3856">
        <v>518.53200000000004</v>
      </c>
      <c r="G3856">
        <v>759.577</v>
      </c>
      <c r="H3856">
        <v>1037.8720000000001</v>
      </c>
      <c r="I3856">
        <v>1354.9110000000001</v>
      </c>
      <c r="J3856">
        <v>1714.0319999999999</v>
      </c>
      <c r="K3856">
        <v>2119.5390000000002</v>
      </c>
      <c r="L3856">
        <v>2576.3510000000001</v>
      </c>
      <c r="M3856">
        <v>3089.6469999999999</v>
      </c>
      <c r="N3856">
        <v>3665.9140000000002</v>
      </c>
      <c r="O3856">
        <v>4311.4759999999997</v>
      </c>
      <c r="P3856">
        <v>5053.7820000000002</v>
      </c>
      <c r="Q3856">
        <v>5843.8239999999996</v>
      </c>
      <c r="R3856">
        <v>6731.7219999999998</v>
      </c>
      <c r="S3856">
        <v>7727.81</v>
      </c>
      <c r="T3856">
        <v>8841.7759999999998</v>
      </c>
      <c r="U3856">
        <v>10078.268</v>
      </c>
      <c r="V3856">
        <v>11445.213</v>
      </c>
      <c r="W3856">
        <v>12945.130999999999</v>
      </c>
      <c r="X3856">
        <v>14569.525</v>
      </c>
      <c r="Y3856">
        <v>16308.455</v>
      </c>
      <c r="Z3856">
        <v>18147.744999999999</v>
      </c>
      <c r="AA3856">
        <v>20069.871999999999</v>
      </c>
      <c r="AB3856">
        <v>22039.101999999999</v>
      </c>
      <c r="AC3856">
        <v>24051.756000000001</v>
      </c>
      <c r="AD3856">
        <v>26070.612000000001</v>
      </c>
      <c r="AE3856">
        <v>28054.956999999999</v>
      </c>
      <c r="AF3856">
        <v>29565.361000000001</v>
      </c>
      <c r="AG3856">
        <v>30359.956999999999</v>
      </c>
      <c r="AH3856">
        <v>30498.48</v>
      </c>
      <c r="AI3856">
        <v>30035.047999999999</v>
      </c>
      <c r="AJ3856" t="s">
        <v>49</v>
      </c>
      <c r="AK3856" t="s">
        <v>9</v>
      </c>
    </row>
    <row r="3857" spans="1:38" x14ac:dyDescent="0.35">
      <c r="A3857" t="s">
        <v>74</v>
      </c>
      <c r="B3857" t="s">
        <v>78</v>
      </c>
      <c r="C3857" t="s">
        <v>50</v>
      </c>
      <c r="D3857">
        <v>0</v>
      </c>
      <c r="E3857">
        <v>149.47999999999999</v>
      </c>
      <c r="F3857">
        <v>240.38900000000001</v>
      </c>
      <c r="G3857">
        <v>353.65600000000001</v>
      </c>
      <c r="H3857">
        <v>498.48</v>
      </c>
      <c r="I3857">
        <v>675.72400000000005</v>
      </c>
      <c r="J3857">
        <v>889.64300000000003</v>
      </c>
      <c r="K3857">
        <v>1145.309</v>
      </c>
      <c r="L3857">
        <v>1448.6130000000001</v>
      </c>
      <c r="M3857">
        <v>1805.6379999999999</v>
      </c>
      <c r="N3857">
        <v>2223.681</v>
      </c>
      <c r="O3857">
        <v>2709.5540000000001</v>
      </c>
      <c r="P3857">
        <v>3303.6680000000001</v>
      </c>
      <c r="Q3857">
        <v>3919.674</v>
      </c>
      <c r="R3857">
        <v>4632.9340000000002</v>
      </c>
      <c r="S3857">
        <v>5454.2259999999997</v>
      </c>
      <c r="T3857">
        <v>6393.58</v>
      </c>
      <c r="U3857">
        <v>7454.2969999999996</v>
      </c>
      <c r="V3857">
        <v>8644.2309999999998</v>
      </c>
      <c r="W3857">
        <v>9964.2829999999994</v>
      </c>
      <c r="X3857">
        <v>11401.451999999999</v>
      </c>
      <c r="Y3857">
        <v>12941.897999999999</v>
      </c>
      <c r="Z3857">
        <v>14566.457</v>
      </c>
      <c r="AA3857">
        <v>16252.526</v>
      </c>
      <c r="AB3857">
        <v>17954.918000000001</v>
      </c>
      <c r="AC3857">
        <v>19668.903999999999</v>
      </c>
      <c r="AD3857">
        <v>21347.956999999999</v>
      </c>
      <c r="AE3857">
        <v>22941.278999999999</v>
      </c>
      <c r="AF3857">
        <v>23897.745999999999</v>
      </c>
      <c r="AG3857">
        <v>23902.368999999999</v>
      </c>
      <c r="AH3857">
        <v>23553.884999999998</v>
      </c>
      <c r="AI3857">
        <v>22901.59</v>
      </c>
      <c r="AJ3857" t="s">
        <v>50</v>
      </c>
      <c r="AK3857" t="s">
        <v>15</v>
      </c>
    </row>
    <row r="3858" spans="1:38" x14ac:dyDescent="0.35">
      <c r="A3858" t="s">
        <v>74</v>
      </c>
      <c r="B3858" t="s">
        <v>78</v>
      </c>
      <c r="C3858" t="s">
        <v>51</v>
      </c>
      <c r="D3858">
        <v>0</v>
      </c>
      <c r="E3858">
        <v>209.83600000000001</v>
      </c>
      <c r="F3858">
        <v>367.959</v>
      </c>
      <c r="G3858">
        <v>564.19100000000003</v>
      </c>
      <c r="H3858">
        <v>811.08900000000006</v>
      </c>
      <c r="I3858">
        <v>1104.6010000000001</v>
      </c>
      <c r="J3858">
        <v>1447.5640000000001</v>
      </c>
      <c r="K3858">
        <v>1843.3489999999999</v>
      </c>
      <c r="L3858">
        <v>2295.6799999999998</v>
      </c>
      <c r="M3858">
        <v>2808.22</v>
      </c>
      <c r="N3858">
        <v>3385.3409999999999</v>
      </c>
      <c r="O3858">
        <v>4030.7170000000001</v>
      </c>
      <c r="P3858">
        <v>4796.9719999999998</v>
      </c>
      <c r="Q3858">
        <v>5552.3680000000004</v>
      </c>
      <c r="R3858">
        <v>6402.5709999999999</v>
      </c>
      <c r="S3858">
        <v>7357.4539999999997</v>
      </c>
      <c r="T3858">
        <v>8426.5910000000003</v>
      </c>
      <c r="U3858">
        <v>9614.2379999999994</v>
      </c>
      <c r="V3858">
        <v>10928.178</v>
      </c>
      <c r="W3858">
        <v>12370.798000000001</v>
      </c>
      <c r="X3858">
        <v>13933.450999999999</v>
      </c>
      <c r="Y3858">
        <v>15606.486000000001</v>
      </c>
      <c r="Z3858">
        <v>17375.724999999999</v>
      </c>
      <c r="AA3858">
        <v>19224.096000000001</v>
      </c>
      <c r="AB3858">
        <v>21116.335999999999</v>
      </c>
      <c r="AC3858">
        <v>23048.78</v>
      </c>
      <c r="AD3858">
        <v>24985.073</v>
      </c>
      <c r="AE3858">
        <v>26884.955000000002</v>
      </c>
      <c r="AF3858">
        <v>28316.983</v>
      </c>
      <c r="AG3858">
        <v>29042.642</v>
      </c>
      <c r="AH3858">
        <v>29149.594000000001</v>
      </c>
      <c r="AI3858">
        <v>28690.429</v>
      </c>
      <c r="AJ3858" t="s">
        <v>51</v>
      </c>
      <c r="AK3858" t="s">
        <v>19</v>
      </c>
    </row>
    <row r="3859" spans="1:38" x14ac:dyDescent="0.35">
      <c r="A3859" t="s">
        <v>74</v>
      </c>
      <c r="B3859" t="s">
        <v>78</v>
      </c>
      <c r="C3859" t="s">
        <v>52</v>
      </c>
      <c r="D3859">
        <v>0</v>
      </c>
      <c r="E3859">
        <v>311.45800000000003</v>
      </c>
      <c r="F3859">
        <v>532.62699999999995</v>
      </c>
      <c r="G3859">
        <v>807.37800000000004</v>
      </c>
      <c r="H3859">
        <v>1154.5060000000001</v>
      </c>
      <c r="I3859">
        <v>1570.338</v>
      </c>
      <c r="J3859">
        <v>2060.4679999999998</v>
      </c>
      <c r="K3859">
        <v>2631.57</v>
      </c>
      <c r="L3859">
        <v>3291.1759999999999</v>
      </c>
      <c r="M3859">
        <v>4046.8989999999999</v>
      </c>
      <c r="N3859">
        <v>4907.8230000000003</v>
      </c>
      <c r="O3859">
        <v>5882.0240000000003</v>
      </c>
      <c r="P3859">
        <v>7049.4210000000003</v>
      </c>
      <c r="Q3859">
        <v>8219.152</v>
      </c>
      <c r="R3859">
        <v>9548.1049999999996</v>
      </c>
      <c r="S3859">
        <v>11053.269</v>
      </c>
      <c r="T3859">
        <v>12750.859</v>
      </c>
      <c r="U3859">
        <v>14647.352000000001</v>
      </c>
      <c r="V3859">
        <v>16755.742999999999</v>
      </c>
      <c r="W3859">
        <v>19079.072</v>
      </c>
      <c r="X3859">
        <v>21600.252</v>
      </c>
      <c r="Y3859">
        <v>24300.618999999999</v>
      </c>
      <c r="Z3859">
        <v>27153.475999999999</v>
      </c>
      <c r="AA3859">
        <v>30126.992999999999</v>
      </c>
      <c r="AB3859">
        <v>33156.33</v>
      </c>
      <c r="AC3859">
        <v>36234.726000000002</v>
      </c>
      <c r="AD3859">
        <v>39295.372000000003</v>
      </c>
      <c r="AE3859">
        <v>42264.743999999999</v>
      </c>
      <c r="AF3859">
        <v>44350.656000000003</v>
      </c>
      <c r="AG3859">
        <v>45108.733</v>
      </c>
      <c r="AH3859">
        <v>45003.048000000003</v>
      </c>
      <c r="AI3859">
        <v>44119.01</v>
      </c>
      <c r="AJ3859" t="s">
        <v>52</v>
      </c>
      <c r="AK3859" t="s">
        <v>15</v>
      </c>
    </row>
    <row r="3860" spans="1:38" x14ac:dyDescent="0.35">
      <c r="A3860" t="s">
        <v>74</v>
      </c>
      <c r="B3860" t="s">
        <v>78</v>
      </c>
      <c r="C3860" t="s">
        <v>53</v>
      </c>
      <c r="D3860">
        <v>0</v>
      </c>
      <c r="E3860">
        <v>559.27499999999998</v>
      </c>
      <c r="F3860">
        <v>956.35500000000002</v>
      </c>
      <c r="G3860">
        <v>1439.89</v>
      </c>
      <c r="H3860">
        <v>1992.0409999999999</v>
      </c>
      <c r="I3860">
        <v>2607.9960000000001</v>
      </c>
      <c r="J3860">
        <v>3289.8359999999998</v>
      </c>
      <c r="K3860">
        <v>4040.527</v>
      </c>
      <c r="L3860">
        <v>4863.0060000000003</v>
      </c>
      <c r="M3860">
        <v>5760.2489999999998</v>
      </c>
      <c r="N3860">
        <v>6735.9319999999998</v>
      </c>
      <c r="O3860">
        <v>7793.3040000000001</v>
      </c>
      <c r="P3860">
        <v>8972.9590000000007</v>
      </c>
      <c r="Q3860">
        <v>10179.016</v>
      </c>
      <c r="R3860">
        <v>11493.171</v>
      </c>
      <c r="S3860">
        <v>12925.614</v>
      </c>
      <c r="T3860">
        <v>14486.5</v>
      </c>
      <c r="U3860">
        <v>16183.295</v>
      </c>
      <c r="V3860">
        <v>18024.973999999998</v>
      </c>
      <c r="W3860">
        <v>20017.534</v>
      </c>
      <c r="X3860">
        <v>22160.33</v>
      </c>
      <c r="Y3860">
        <v>24450.53</v>
      </c>
      <c r="Z3860">
        <v>26882.227999999999</v>
      </c>
      <c r="AA3860">
        <v>29446.639999999999</v>
      </c>
      <c r="AB3860">
        <v>32123.185000000001</v>
      </c>
      <c r="AC3860">
        <v>34909.858</v>
      </c>
      <c r="AD3860">
        <v>37784.769999999997</v>
      </c>
      <c r="AE3860">
        <v>40722.92</v>
      </c>
      <c r="AF3860">
        <v>43465.781999999999</v>
      </c>
      <c r="AG3860">
        <v>45893.413999999997</v>
      </c>
      <c r="AH3860">
        <v>47006.224999999999</v>
      </c>
      <c r="AI3860">
        <v>46873.582999999999</v>
      </c>
      <c r="AJ3860" t="s">
        <v>53</v>
      </c>
      <c r="AK3860" t="s">
        <v>8</v>
      </c>
    </row>
    <row r="3861" spans="1:38" x14ac:dyDescent="0.35">
      <c r="A3861" t="s">
        <v>74</v>
      </c>
      <c r="B3861" t="s">
        <v>78</v>
      </c>
      <c r="C3861" t="s">
        <v>54</v>
      </c>
      <c r="D3861">
        <v>0</v>
      </c>
      <c r="E3861">
        <v>42.616999999999997</v>
      </c>
      <c r="F3861">
        <v>72.126000000000005</v>
      </c>
      <c r="G3861">
        <v>108.137</v>
      </c>
      <c r="H3861">
        <v>149.322</v>
      </c>
      <c r="I3861">
        <v>195.411</v>
      </c>
      <c r="J3861">
        <v>246.60400000000001</v>
      </c>
      <c r="K3861">
        <v>303.18799999999999</v>
      </c>
      <c r="L3861">
        <v>365.45299999999997</v>
      </c>
      <c r="M3861">
        <v>433.7</v>
      </c>
      <c r="N3861">
        <v>508.30799999999999</v>
      </c>
      <c r="O3861">
        <v>589.61699999999996</v>
      </c>
      <c r="P3861">
        <v>680.80600000000004</v>
      </c>
      <c r="Q3861">
        <v>774.70899999999995</v>
      </c>
      <c r="R3861">
        <v>877.61699999999996</v>
      </c>
      <c r="S3861">
        <v>990.4</v>
      </c>
      <c r="T3861">
        <v>1113.9110000000001</v>
      </c>
      <c r="U3861">
        <v>1248.729</v>
      </c>
      <c r="V3861">
        <v>1395.597</v>
      </c>
      <c r="W3861">
        <v>1554.954</v>
      </c>
      <c r="X3861">
        <v>1726.569</v>
      </c>
      <c r="Y3861">
        <v>1910.0519999999999</v>
      </c>
      <c r="Z3861">
        <v>2104.7179999999998</v>
      </c>
      <c r="AA3861">
        <v>2309.63</v>
      </c>
      <c r="AB3861">
        <v>2522.6999999999998</v>
      </c>
      <c r="AC3861">
        <v>2743.723</v>
      </c>
      <c r="AD3861">
        <v>2970.5030000000002</v>
      </c>
      <c r="AE3861">
        <v>3200.5590000000002</v>
      </c>
      <c r="AF3861">
        <v>3407.924</v>
      </c>
      <c r="AG3861">
        <v>3579.721</v>
      </c>
      <c r="AH3861">
        <v>3653.5889999999999</v>
      </c>
      <c r="AI3861">
        <v>3635.1109999999999</v>
      </c>
      <c r="AJ3861" t="s">
        <v>54</v>
      </c>
      <c r="AK3861" t="s">
        <v>22</v>
      </c>
    </row>
    <row r="3862" spans="1:38" x14ac:dyDescent="0.35">
      <c r="A3862" t="s">
        <v>74</v>
      </c>
      <c r="B3862" t="s">
        <v>78</v>
      </c>
      <c r="C3862" t="s">
        <v>55</v>
      </c>
      <c r="D3862">
        <v>0</v>
      </c>
      <c r="E3862">
        <v>103.617</v>
      </c>
      <c r="F3862">
        <v>178.95599999999999</v>
      </c>
      <c r="G3862">
        <v>272.50799999999998</v>
      </c>
      <c r="H3862">
        <v>390.50599999999997</v>
      </c>
      <c r="I3862">
        <v>531.42600000000004</v>
      </c>
      <c r="J3862">
        <v>696.94299999999998</v>
      </c>
      <c r="K3862">
        <v>889.06899999999996</v>
      </c>
      <c r="L3862">
        <v>1110.0419999999999</v>
      </c>
      <c r="M3862">
        <v>1362.1089999999999</v>
      </c>
      <c r="N3862">
        <v>1647.963</v>
      </c>
      <c r="O3862">
        <v>1969.9459999999999</v>
      </c>
      <c r="P3862">
        <v>2354.4090000000001</v>
      </c>
      <c r="Q3862">
        <v>2737.2469999999998</v>
      </c>
      <c r="R3862">
        <v>3170.6509999999998</v>
      </c>
      <c r="S3862">
        <v>3659.9679999999998</v>
      </c>
      <c r="T3862">
        <v>4210.3280000000004</v>
      </c>
      <c r="U3862">
        <v>4823.8680000000004</v>
      </c>
      <c r="V3862">
        <v>5504.7259999999997</v>
      </c>
      <c r="W3862">
        <v>6253.9750000000004</v>
      </c>
      <c r="X3862">
        <v>7066.4849999999997</v>
      </c>
      <c r="Y3862">
        <v>7936.6090000000004</v>
      </c>
      <c r="Z3862">
        <v>8856.2049999999999</v>
      </c>
      <c r="AA3862">
        <v>9815.5220000000008</v>
      </c>
      <c r="AB3862">
        <v>10794.620999999999</v>
      </c>
      <c r="AC3862">
        <v>11791.423000000001</v>
      </c>
      <c r="AD3862">
        <v>12785.370999999999</v>
      </c>
      <c r="AE3862">
        <v>13753.796</v>
      </c>
      <c r="AF3862">
        <v>14452.895</v>
      </c>
      <c r="AG3862">
        <v>14746.59</v>
      </c>
      <c r="AH3862">
        <v>14745.824000000001</v>
      </c>
      <c r="AI3862">
        <v>14478.063</v>
      </c>
      <c r="AJ3862" t="s">
        <v>55</v>
      </c>
      <c r="AK3862" t="s">
        <v>8</v>
      </c>
      <c r="AL3862" t="s">
        <v>17</v>
      </c>
    </row>
    <row r="3863" spans="1:38" x14ac:dyDescent="0.35">
      <c r="A3863" t="s">
        <v>73</v>
      </c>
      <c r="B3863" t="s">
        <v>78</v>
      </c>
      <c r="C3863" t="s">
        <v>7</v>
      </c>
      <c r="D3863">
        <v>0</v>
      </c>
      <c r="E3863">
        <v>265.375</v>
      </c>
      <c r="F3863">
        <v>270.19799999999998</v>
      </c>
      <c r="G3863">
        <v>370.48</v>
      </c>
      <c r="H3863">
        <v>479.35599999999999</v>
      </c>
      <c r="I3863">
        <v>594.46199999999999</v>
      </c>
      <c r="J3863">
        <v>715.75400000000002</v>
      </c>
      <c r="K3863">
        <v>842.11199999999997</v>
      </c>
      <c r="L3863">
        <v>974.09</v>
      </c>
      <c r="M3863">
        <v>1111.7280000000001</v>
      </c>
      <c r="N3863">
        <v>1255.181</v>
      </c>
      <c r="O3863">
        <v>1404.549</v>
      </c>
      <c r="P3863">
        <v>1566.3230000000001</v>
      </c>
      <c r="Q3863">
        <v>1723.5909999999999</v>
      </c>
      <c r="R3863">
        <v>1890.348</v>
      </c>
      <c r="S3863">
        <v>2068.259</v>
      </c>
      <c r="T3863">
        <v>2258.9520000000002</v>
      </c>
      <c r="U3863">
        <v>2464.212</v>
      </c>
      <c r="V3863">
        <v>2686.2510000000002</v>
      </c>
      <c r="W3863">
        <v>2926.788</v>
      </c>
      <c r="X3863">
        <v>3188.3510000000001</v>
      </c>
      <c r="Y3863">
        <v>3472.951</v>
      </c>
      <c r="Z3863">
        <v>3782.92</v>
      </c>
      <c r="AA3863">
        <v>4120.4769999999999</v>
      </c>
      <c r="AB3863">
        <v>4487.8869999999997</v>
      </c>
      <c r="AC3863">
        <v>4885.848</v>
      </c>
      <c r="AD3863">
        <v>5315.1610000000001</v>
      </c>
      <c r="AE3863">
        <v>5776.23</v>
      </c>
      <c r="AF3863">
        <v>6266.3159999999998</v>
      </c>
      <c r="AG3863">
        <v>6785.51</v>
      </c>
      <c r="AH3863">
        <v>7328.31</v>
      </c>
      <c r="AI3863">
        <v>7890.2950000000001</v>
      </c>
      <c r="AJ3863" t="s">
        <v>7</v>
      </c>
      <c r="AK3863" t="s">
        <v>8</v>
      </c>
      <c r="AL3863" t="s">
        <v>9</v>
      </c>
    </row>
    <row r="3864" spans="1:38" x14ac:dyDescent="0.35">
      <c r="A3864" t="s">
        <v>73</v>
      </c>
      <c r="B3864" t="s">
        <v>78</v>
      </c>
      <c r="C3864" t="s">
        <v>10</v>
      </c>
      <c r="D3864">
        <v>0</v>
      </c>
      <c r="E3864">
        <v>18.951000000000001</v>
      </c>
      <c r="F3864">
        <v>18.757999999999999</v>
      </c>
      <c r="G3864">
        <v>26.917000000000002</v>
      </c>
      <c r="H3864">
        <v>35.576000000000001</v>
      </c>
      <c r="I3864">
        <v>44.465000000000003</v>
      </c>
      <c r="J3864">
        <v>53.518999999999998</v>
      </c>
      <c r="K3864">
        <v>62.656999999999996</v>
      </c>
      <c r="L3864">
        <v>71.790999999999997</v>
      </c>
      <c r="M3864">
        <v>80.841999999999999</v>
      </c>
      <c r="N3864">
        <v>89.731999999999999</v>
      </c>
      <c r="O3864">
        <v>98.393000000000001</v>
      </c>
      <c r="P3864">
        <v>107.19499999999999</v>
      </c>
      <c r="Q3864">
        <v>114.879</v>
      </c>
      <c r="R3864">
        <v>122.33</v>
      </c>
      <c r="S3864">
        <v>129.56</v>
      </c>
      <c r="T3864">
        <v>136.57</v>
      </c>
      <c r="U3864">
        <v>143.363</v>
      </c>
      <c r="V3864">
        <v>149.96199999999999</v>
      </c>
      <c r="W3864">
        <v>156.376</v>
      </c>
      <c r="X3864">
        <v>162.614</v>
      </c>
      <c r="Y3864">
        <v>168.71</v>
      </c>
      <c r="Z3864">
        <v>174.68799999999999</v>
      </c>
      <c r="AA3864">
        <v>180.57900000000001</v>
      </c>
      <c r="AB3864">
        <v>186.42599999999999</v>
      </c>
      <c r="AC3864">
        <v>192.25700000000001</v>
      </c>
      <c r="AD3864">
        <v>198.1</v>
      </c>
      <c r="AE3864">
        <v>203.99700000000001</v>
      </c>
      <c r="AF3864">
        <v>209.976</v>
      </c>
      <c r="AG3864">
        <v>216.054</v>
      </c>
      <c r="AH3864">
        <v>222.251</v>
      </c>
      <c r="AI3864">
        <v>228.595</v>
      </c>
      <c r="AJ3864" t="s">
        <v>10</v>
      </c>
      <c r="AK3864" t="s">
        <v>11</v>
      </c>
      <c r="AL3864" t="s">
        <v>9</v>
      </c>
    </row>
    <row r="3865" spans="1:38" x14ac:dyDescent="0.35">
      <c r="A3865" t="s">
        <v>73</v>
      </c>
      <c r="B3865" t="s">
        <v>78</v>
      </c>
      <c r="C3865" t="s">
        <v>12</v>
      </c>
      <c r="D3865">
        <v>0</v>
      </c>
      <c r="E3865">
        <v>535.03399999999999</v>
      </c>
      <c r="F3865">
        <v>556.34199999999998</v>
      </c>
      <c r="G3865">
        <v>737.02599999999995</v>
      </c>
      <c r="H3865">
        <v>937.48400000000004</v>
      </c>
      <c r="I3865">
        <v>1155.1210000000001</v>
      </c>
      <c r="J3865">
        <v>1391.204</v>
      </c>
      <c r="K3865">
        <v>1643.5050000000001</v>
      </c>
      <c r="L3865">
        <v>1915.845</v>
      </c>
      <c r="M3865">
        <v>2210.134</v>
      </c>
      <c r="N3865">
        <v>2528.5050000000001</v>
      </c>
      <c r="O3865">
        <v>2872.9119999999998</v>
      </c>
      <c r="P3865">
        <v>3258.3539999999998</v>
      </c>
      <c r="Q3865">
        <v>3651.8890000000001</v>
      </c>
      <c r="R3865">
        <v>4084.1610000000001</v>
      </c>
      <c r="S3865">
        <v>4560.8490000000002</v>
      </c>
      <c r="T3865">
        <v>5087.759</v>
      </c>
      <c r="U3865">
        <v>5671.116</v>
      </c>
      <c r="V3865">
        <v>6318.3059999999996</v>
      </c>
      <c r="W3865">
        <v>7035.268</v>
      </c>
      <c r="X3865">
        <v>7830.7510000000002</v>
      </c>
      <c r="Y3865">
        <v>8711.2279999999992</v>
      </c>
      <c r="Z3865">
        <v>9684.4079999999994</v>
      </c>
      <c r="AA3865">
        <v>10757.583000000001</v>
      </c>
      <c r="AB3865">
        <v>11937.834000000001</v>
      </c>
      <c r="AC3865">
        <v>13227.067999999999</v>
      </c>
      <c r="AD3865">
        <v>14627.499</v>
      </c>
      <c r="AE3865">
        <v>16139.65</v>
      </c>
      <c r="AF3865">
        <v>17753.251</v>
      </c>
      <c r="AG3865">
        <v>19468.165000000001</v>
      </c>
      <c r="AH3865">
        <v>21264.455000000002</v>
      </c>
      <c r="AI3865">
        <v>23125.753000000001</v>
      </c>
      <c r="AJ3865" t="s">
        <v>12</v>
      </c>
      <c r="AK3865" t="s">
        <v>8</v>
      </c>
    </row>
    <row r="3866" spans="1:38" x14ac:dyDescent="0.35">
      <c r="A3866" t="s">
        <v>73</v>
      </c>
      <c r="B3866" t="s">
        <v>78</v>
      </c>
      <c r="C3866" t="s">
        <v>13</v>
      </c>
      <c r="D3866">
        <v>0</v>
      </c>
      <c r="E3866">
        <v>560.03399999999999</v>
      </c>
      <c r="F3866">
        <v>597.47900000000004</v>
      </c>
      <c r="G3866">
        <v>758.50400000000002</v>
      </c>
      <c r="H3866">
        <v>943.42499999999995</v>
      </c>
      <c r="I3866">
        <v>1152.385</v>
      </c>
      <c r="J3866">
        <v>1388.44</v>
      </c>
      <c r="K3866">
        <v>1649.317</v>
      </c>
      <c r="L3866">
        <v>1942.557</v>
      </c>
      <c r="M3866">
        <v>2272.5540000000001</v>
      </c>
      <c r="N3866">
        <v>2643.8939999999998</v>
      </c>
      <c r="O3866">
        <v>3060.9360000000001</v>
      </c>
      <c r="P3866">
        <v>3541.87</v>
      </c>
      <c r="Q3866">
        <v>4053.7260000000001</v>
      </c>
      <c r="R3866">
        <v>4631.7539999999999</v>
      </c>
      <c r="S3866">
        <v>5284.9369999999999</v>
      </c>
      <c r="T3866">
        <v>6022.6480000000001</v>
      </c>
      <c r="U3866">
        <v>6854.8239999999996</v>
      </c>
      <c r="V3866">
        <v>7793.0320000000002</v>
      </c>
      <c r="W3866">
        <v>8846.7170000000006</v>
      </c>
      <c r="X3866">
        <v>10029.824000000001</v>
      </c>
      <c r="Y3866">
        <v>11352.269</v>
      </c>
      <c r="Z3866">
        <v>12826.064</v>
      </c>
      <c r="AA3866">
        <v>14462.529</v>
      </c>
      <c r="AB3866">
        <v>16272.343999999999</v>
      </c>
      <c r="AC3866">
        <v>18258.182000000001</v>
      </c>
      <c r="AD3866">
        <v>20423.114000000001</v>
      </c>
      <c r="AE3866">
        <v>22767.334999999999</v>
      </c>
      <c r="AF3866">
        <v>25273.878000000001</v>
      </c>
      <c r="AG3866">
        <v>27942.177</v>
      </c>
      <c r="AH3866">
        <v>30739.806</v>
      </c>
      <c r="AI3866">
        <v>33639.904000000002</v>
      </c>
      <c r="AJ3866" t="s">
        <v>13</v>
      </c>
      <c r="AK3866" t="s">
        <v>8</v>
      </c>
    </row>
    <row r="3867" spans="1:38" x14ac:dyDescent="0.35">
      <c r="A3867" t="s">
        <v>73</v>
      </c>
      <c r="B3867" t="s">
        <v>78</v>
      </c>
      <c r="C3867" t="s">
        <v>14</v>
      </c>
      <c r="D3867">
        <v>0</v>
      </c>
      <c r="E3867">
        <v>286.58999999999997</v>
      </c>
      <c r="F3867">
        <v>318.22699999999998</v>
      </c>
      <c r="G3867">
        <v>462.11399999999998</v>
      </c>
      <c r="H3867">
        <v>632.57000000000005</v>
      </c>
      <c r="I3867">
        <v>820.01300000000003</v>
      </c>
      <c r="J3867">
        <v>1022.444</v>
      </c>
      <c r="K3867">
        <v>1236.875</v>
      </c>
      <c r="L3867">
        <v>1461.854</v>
      </c>
      <c r="M3867">
        <v>1695.5619999999999</v>
      </c>
      <c r="N3867">
        <v>1936.0139999999999</v>
      </c>
      <c r="O3867">
        <v>2181.3670000000002</v>
      </c>
      <c r="P3867">
        <v>2454.9319999999998</v>
      </c>
      <c r="Q3867">
        <v>2686.1439999999998</v>
      </c>
      <c r="R3867">
        <v>2927.9169999999999</v>
      </c>
      <c r="S3867">
        <v>3182.221</v>
      </c>
      <c r="T3867">
        <v>3451.1869999999999</v>
      </c>
      <c r="U3867">
        <v>3736.931</v>
      </c>
      <c r="V3867">
        <v>4042.3829999999998</v>
      </c>
      <c r="W3867">
        <v>4369.576</v>
      </c>
      <c r="X3867">
        <v>4721.7650000000003</v>
      </c>
      <c r="Y3867">
        <v>5101.527</v>
      </c>
      <c r="Z3867">
        <v>5511.8419999999996</v>
      </c>
      <c r="AA3867">
        <v>5955.6379999999999</v>
      </c>
      <c r="AB3867">
        <v>6435.8890000000001</v>
      </c>
      <c r="AC3867">
        <v>6953.59</v>
      </c>
      <c r="AD3867">
        <v>7509.8270000000002</v>
      </c>
      <c r="AE3867">
        <v>8105.366</v>
      </c>
      <c r="AF3867">
        <v>8736.9599999999991</v>
      </c>
      <c r="AG3867">
        <v>9404.7350000000006</v>
      </c>
      <c r="AH3867">
        <v>10102.171</v>
      </c>
      <c r="AI3867">
        <v>10823.861999999999</v>
      </c>
      <c r="AJ3867" t="s">
        <v>14</v>
      </c>
      <c r="AK3867" t="s">
        <v>15</v>
      </c>
    </row>
    <row r="3868" spans="1:38" x14ac:dyDescent="0.35">
      <c r="A3868" t="s">
        <v>73</v>
      </c>
      <c r="B3868" t="s">
        <v>78</v>
      </c>
      <c r="C3868" t="s">
        <v>16</v>
      </c>
      <c r="D3868">
        <v>0</v>
      </c>
      <c r="E3868">
        <v>26.759</v>
      </c>
      <c r="F3868">
        <v>26.478000000000002</v>
      </c>
      <c r="G3868">
        <v>38.015999999999998</v>
      </c>
      <c r="H3868">
        <v>50.256999999999998</v>
      </c>
      <c r="I3868">
        <v>62.82</v>
      </c>
      <c r="J3868">
        <v>75.611999999999995</v>
      </c>
      <c r="K3868">
        <v>88.515000000000001</v>
      </c>
      <c r="L3868">
        <v>101.40900000000001</v>
      </c>
      <c r="M3868">
        <v>114.17400000000001</v>
      </c>
      <c r="N3868">
        <v>126.709</v>
      </c>
      <c r="O3868">
        <v>138.90199999999999</v>
      </c>
      <c r="P3868">
        <v>151.285</v>
      </c>
      <c r="Q3868">
        <v>162.07599999999999</v>
      </c>
      <c r="R3868">
        <v>172.524</v>
      </c>
      <c r="S3868">
        <v>182.64</v>
      </c>
      <c r="T3868">
        <v>192.428</v>
      </c>
      <c r="U3868">
        <v>201.88800000000001</v>
      </c>
      <c r="V3868">
        <v>211.05199999999999</v>
      </c>
      <c r="W3868">
        <v>219.93100000000001</v>
      </c>
      <c r="X3868">
        <v>228.53100000000001</v>
      </c>
      <c r="Y3868">
        <v>236.90100000000001</v>
      </c>
      <c r="Z3868">
        <v>245.07400000000001</v>
      </c>
      <c r="AA3868">
        <v>253.08799999999999</v>
      </c>
      <c r="AB3868">
        <v>261.00299999999999</v>
      </c>
      <c r="AC3868">
        <v>268.85899999999998</v>
      </c>
      <c r="AD3868">
        <v>276.69400000000002</v>
      </c>
      <c r="AE3868">
        <v>284.572</v>
      </c>
      <c r="AF3868">
        <v>292.52699999999999</v>
      </c>
      <c r="AG3868">
        <v>300.59199999999998</v>
      </c>
      <c r="AH3868">
        <v>308.8</v>
      </c>
      <c r="AI3868">
        <v>317.19400000000002</v>
      </c>
      <c r="AJ3868" t="s">
        <v>16</v>
      </c>
      <c r="AK3868" t="s">
        <v>8</v>
      </c>
      <c r="AL3868" t="s">
        <v>17</v>
      </c>
    </row>
    <row r="3869" spans="1:38" x14ac:dyDescent="0.35">
      <c r="A3869" t="s">
        <v>73</v>
      </c>
      <c r="B3869" t="s">
        <v>78</v>
      </c>
      <c r="C3869" t="s">
        <v>18</v>
      </c>
      <c r="D3869">
        <v>0</v>
      </c>
      <c r="E3869">
        <v>96.466999999999999</v>
      </c>
      <c r="F3869">
        <v>105.2</v>
      </c>
      <c r="G3869">
        <v>157.27000000000001</v>
      </c>
      <c r="H3869">
        <v>218.21299999999999</v>
      </c>
      <c r="I3869">
        <v>284.28500000000003</v>
      </c>
      <c r="J3869">
        <v>354.38900000000001</v>
      </c>
      <c r="K3869">
        <v>427.36500000000001</v>
      </c>
      <c r="L3869">
        <v>502.05700000000002</v>
      </c>
      <c r="M3869">
        <v>577.35599999999999</v>
      </c>
      <c r="N3869">
        <v>652.12</v>
      </c>
      <c r="O3869">
        <v>725.29399999999998</v>
      </c>
      <c r="P3869">
        <v>804.15800000000002</v>
      </c>
      <c r="Q3869">
        <v>865.09900000000005</v>
      </c>
      <c r="R3869">
        <v>925.26599999999996</v>
      </c>
      <c r="S3869">
        <v>984.81</v>
      </c>
      <c r="T3869">
        <v>1043.886</v>
      </c>
      <c r="U3869">
        <v>1102.633</v>
      </c>
      <c r="V3869">
        <v>1161.3879999999999</v>
      </c>
      <c r="W3869">
        <v>1220.2909999999999</v>
      </c>
      <c r="X3869">
        <v>1279.624</v>
      </c>
      <c r="Y3869">
        <v>1339.731</v>
      </c>
      <c r="Z3869">
        <v>1400.944</v>
      </c>
      <c r="AA3869">
        <v>1463.6279999999999</v>
      </c>
      <c r="AB3869">
        <v>1528.2280000000001</v>
      </c>
      <c r="AC3869">
        <v>1594.9659999999999</v>
      </c>
      <c r="AD3869">
        <v>1664.085</v>
      </c>
      <c r="AE3869">
        <v>1735.8979999999999</v>
      </c>
      <c r="AF3869">
        <v>1810.36</v>
      </c>
      <c r="AG3869">
        <v>1887.596</v>
      </c>
      <c r="AH3869">
        <v>1967.348</v>
      </c>
      <c r="AI3869">
        <v>2049.451</v>
      </c>
      <c r="AJ3869" t="s">
        <v>18</v>
      </c>
      <c r="AK3869" t="s">
        <v>19</v>
      </c>
    </row>
    <row r="3870" spans="1:38" x14ac:dyDescent="0.35">
      <c r="A3870" t="s">
        <v>73</v>
      </c>
      <c r="B3870" t="s">
        <v>78</v>
      </c>
      <c r="C3870" t="s">
        <v>20</v>
      </c>
      <c r="D3870">
        <v>0</v>
      </c>
      <c r="E3870">
        <v>399.78199999999998</v>
      </c>
      <c r="F3870">
        <v>399.29399999999998</v>
      </c>
      <c r="G3870">
        <v>564.75900000000001</v>
      </c>
      <c r="H3870">
        <v>741.53200000000004</v>
      </c>
      <c r="I3870">
        <v>924.58399999999995</v>
      </c>
      <c r="J3870">
        <v>1112.971</v>
      </c>
      <c r="K3870">
        <v>1304.9749999999999</v>
      </c>
      <c r="L3870">
        <v>1499.606</v>
      </c>
      <c r="M3870">
        <v>1695.7159999999999</v>
      </c>
      <c r="N3870">
        <v>1892.3119999999999</v>
      </c>
      <c r="O3870">
        <v>2088.3760000000002</v>
      </c>
      <c r="P3870">
        <v>2292.4059999999999</v>
      </c>
      <c r="Q3870">
        <v>2478.1529999999998</v>
      </c>
      <c r="R3870">
        <v>2665.0729999999999</v>
      </c>
      <c r="S3870">
        <v>2854.1109999999999</v>
      </c>
      <c r="T3870">
        <v>3046.0410000000002</v>
      </c>
      <c r="U3870">
        <v>3241.8</v>
      </c>
      <c r="V3870">
        <v>3442.76</v>
      </c>
      <c r="W3870">
        <v>3649.8380000000002</v>
      </c>
      <c r="X3870">
        <v>3864.4090000000001</v>
      </c>
      <c r="Y3870">
        <v>4087.8870000000002</v>
      </c>
      <c r="Z3870">
        <v>4321.7709999999997</v>
      </c>
      <c r="AA3870">
        <v>4567.5140000000001</v>
      </c>
      <c r="AB3870">
        <v>4826.8440000000001</v>
      </c>
      <c r="AC3870">
        <v>5100.482</v>
      </c>
      <c r="AD3870">
        <v>5389.2420000000002</v>
      </c>
      <c r="AE3870">
        <v>5693.9110000000001</v>
      </c>
      <c r="AF3870">
        <v>6013.5529999999999</v>
      </c>
      <c r="AG3870">
        <v>6348.509</v>
      </c>
      <c r="AH3870">
        <v>6696.4260000000004</v>
      </c>
      <c r="AI3870">
        <v>7055.6009999999997</v>
      </c>
      <c r="AJ3870" t="s">
        <v>20</v>
      </c>
      <c r="AK3870" t="s">
        <v>9</v>
      </c>
    </row>
    <row r="3871" spans="1:38" x14ac:dyDescent="0.35">
      <c r="A3871" t="s">
        <v>73</v>
      </c>
      <c r="B3871" t="s">
        <v>78</v>
      </c>
      <c r="C3871" t="s">
        <v>21</v>
      </c>
      <c r="D3871">
        <v>0</v>
      </c>
      <c r="E3871">
        <v>14.702999999999999</v>
      </c>
      <c r="F3871">
        <v>15.241</v>
      </c>
      <c r="G3871">
        <v>20.297000000000001</v>
      </c>
      <c r="H3871">
        <v>25.885999999999999</v>
      </c>
      <c r="I3871">
        <v>31.928999999999998</v>
      </c>
      <c r="J3871">
        <v>38.453000000000003</v>
      </c>
      <c r="K3871">
        <v>45.396000000000001</v>
      </c>
      <c r="L3871">
        <v>52.854999999999997</v>
      </c>
      <c r="M3871">
        <v>60.872</v>
      </c>
      <c r="N3871">
        <v>69.497</v>
      </c>
      <c r="O3871">
        <v>78.78</v>
      </c>
      <c r="P3871">
        <v>89.120999999999995</v>
      </c>
      <c r="Q3871">
        <v>99.613</v>
      </c>
      <c r="R3871">
        <v>111.087</v>
      </c>
      <c r="S3871">
        <v>123.68899999999999</v>
      </c>
      <c r="T3871">
        <v>137.566</v>
      </c>
      <c r="U3871">
        <v>152.88</v>
      </c>
      <c r="V3871">
        <v>169.822</v>
      </c>
      <c r="W3871">
        <v>188.54499999999999</v>
      </c>
      <c r="X3871">
        <v>209.27199999999999</v>
      </c>
      <c r="Y3871">
        <v>232.172</v>
      </c>
      <c r="Z3871">
        <v>257.44299999999998</v>
      </c>
      <c r="AA3871">
        <v>285.27600000000001</v>
      </c>
      <c r="AB3871">
        <v>315.85199999999998</v>
      </c>
      <c r="AC3871">
        <v>349.22399999999999</v>
      </c>
      <c r="AD3871">
        <v>385.447</v>
      </c>
      <c r="AE3871">
        <v>424.54</v>
      </c>
      <c r="AF3871">
        <v>466.23899999999998</v>
      </c>
      <c r="AG3871">
        <v>510.541</v>
      </c>
      <c r="AH3871">
        <v>556.93799999999999</v>
      </c>
      <c r="AI3871">
        <v>605.01</v>
      </c>
      <c r="AJ3871" t="s">
        <v>21</v>
      </c>
      <c r="AK3871" t="s">
        <v>22</v>
      </c>
    </row>
    <row r="3872" spans="1:38" x14ac:dyDescent="0.35">
      <c r="A3872" t="s">
        <v>73</v>
      </c>
      <c r="B3872" t="s">
        <v>78</v>
      </c>
      <c r="C3872" t="s">
        <v>23</v>
      </c>
      <c r="D3872">
        <v>0</v>
      </c>
      <c r="E3872">
        <v>383.01799999999997</v>
      </c>
      <c r="F3872">
        <v>383.62599999999998</v>
      </c>
      <c r="G3872">
        <v>540.55100000000004</v>
      </c>
      <c r="H3872">
        <v>708.59699999999998</v>
      </c>
      <c r="I3872">
        <v>883.08799999999997</v>
      </c>
      <c r="J3872">
        <v>1063.222</v>
      </c>
      <c r="K3872">
        <v>1247.336</v>
      </c>
      <c r="L3872">
        <v>1434.7</v>
      </c>
      <c r="M3872">
        <v>1624.3430000000001</v>
      </c>
      <c r="N3872">
        <v>1815.461</v>
      </c>
      <c r="O3872">
        <v>2007.2049999999999</v>
      </c>
      <c r="P3872">
        <v>2207.942</v>
      </c>
      <c r="Q3872">
        <v>2392.3850000000002</v>
      </c>
      <c r="R3872">
        <v>2579.5479999999998</v>
      </c>
      <c r="S3872">
        <v>2770.5219999999999</v>
      </c>
      <c r="T3872">
        <v>2966.259</v>
      </c>
      <c r="U3872">
        <v>3167.8580000000002</v>
      </c>
      <c r="V3872">
        <v>3376.8870000000002</v>
      </c>
      <c r="W3872">
        <v>3594.4229999999998</v>
      </c>
      <c r="X3872">
        <v>3822.0749999999998</v>
      </c>
      <c r="Y3872">
        <v>4061.4079999999999</v>
      </c>
      <c r="Z3872">
        <v>4314.0919999999996</v>
      </c>
      <c r="AA3872">
        <v>4581.7619999999997</v>
      </c>
      <c r="AB3872">
        <v>4866.2719999999999</v>
      </c>
      <c r="AC3872">
        <v>5168.357</v>
      </c>
      <c r="AD3872">
        <v>5488.8419999999996</v>
      </c>
      <c r="AE3872">
        <v>5828.4669999999996</v>
      </c>
      <c r="AF3872">
        <v>6185.9440000000004</v>
      </c>
      <c r="AG3872">
        <v>6561.5709999999999</v>
      </c>
      <c r="AH3872">
        <v>6952.3810000000003</v>
      </c>
      <c r="AI3872">
        <v>7356.13</v>
      </c>
      <c r="AJ3872" t="s">
        <v>23</v>
      </c>
      <c r="AK3872" t="s">
        <v>24</v>
      </c>
      <c r="AL3872" t="s">
        <v>17</v>
      </c>
    </row>
    <row r="3873" spans="1:38" x14ac:dyDescent="0.35">
      <c r="A3873" t="s">
        <v>73</v>
      </c>
      <c r="B3873" t="s">
        <v>78</v>
      </c>
      <c r="C3873" t="s">
        <v>25</v>
      </c>
      <c r="D3873">
        <v>0</v>
      </c>
      <c r="E3873">
        <v>198.34100000000001</v>
      </c>
      <c r="F3873">
        <v>219.71600000000001</v>
      </c>
      <c r="G3873">
        <v>320.28500000000003</v>
      </c>
      <c r="H3873">
        <v>439.21800000000002</v>
      </c>
      <c r="I3873">
        <v>569.75099999999998</v>
      </c>
      <c r="J3873">
        <v>710.38099999999997</v>
      </c>
      <c r="K3873">
        <v>858.99699999999996</v>
      </c>
      <c r="L3873">
        <v>1014.419</v>
      </c>
      <c r="M3873">
        <v>1175.248</v>
      </c>
      <c r="N3873">
        <v>1339.98</v>
      </c>
      <c r="O3873">
        <v>1507.2249999999999</v>
      </c>
      <c r="P3873">
        <v>1692.9670000000001</v>
      </c>
      <c r="Q3873">
        <v>1848.396</v>
      </c>
      <c r="R3873">
        <v>2009.9649999999999</v>
      </c>
      <c r="S3873">
        <v>2178.8910000000001</v>
      </c>
      <c r="T3873">
        <v>2356.4940000000001</v>
      </c>
      <c r="U3873">
        <v>2544.09</v>
      </c>
      <c r="V3873">
        <v>2743.5250000000001</v>
      </c>
      <c r="W3873">
        <v>2956.0630000000001</v>
      </c>
      <c r="X3873">
        <v>3183.7310000000002</v>
      </c>
      <c r="Y3873">
        <v>3428.174</v>
      </c>
      <c r="Z3873">
        <v>3691.268</v>
      </c>
      <c r="AA3873">
        <v>3974.8760000000002</v>
      </c>
      <c r="AB3873">
        <v>4280.9040000000005</v>
      </c>
      <c r="AC3873">
        <v>4610.0079999999998</v>
      </c>
      <c r="AD3873">
        <v>4962.9089999999997</v>
      </c>
      <c r="AE3873">
        <v>5340.1459999999997</v>
      </c>
      <c r="AF3873">
        <v>5739.7629999999999</v>
      </c>
      <c r="AG3873">
        <v>6161.8710000000001</v>
      </c>
      <c r="AH3873">
        <v>6602.4759999999997</v>
      </c>
      <c r="AI3873">
        <v>7058.2920000000004</v>
      </c>
      <c r="AJ3873" t="s">
        <v>25</v>
      </c>
      <c r="AK3873" t="s">
        <v>15</v>
      </c>
    </row>
    <row r="3874" spans="1:38" x14ac:dyDescent="0.35">
      <c r="A3874" t="s">
        <v>73</v>
      </c>
      <c r="B3874" t="s">
        <v>78</v>
      </c>
      <c r="C3874" t="s">
        <v>26</v>
      </c>
      <c r="D3874">
        <v>0</v>
      </c>
      <c r="E3874">
        <v>92.754999999999995</v>
      </c>
      <c r="F3874">
        <v>102.767</v>
      </c>
      <c r="G3874">
        <v>149.77000000000001</v>
      </c>
      <c r="H3874">
        <v>205.35900000000001</v>
      </c>
      <c r="I3874">
        <v>266.38</v>
      </c>
      <c r="J3874">
        <v>332.13200000000001</v>
      </c>
      <c r="K3874">
        <v>401.62700000000001</v>
      </c>
      <c r="L3874">
        <v>474.31900000000002</v>
      </c>
      <c r="M3874">
        <v>549.55700000000002</v>
      </c>
      <c r="N3874">
        <v>626.64800000000002</v>
      </c>
      <c r="O3874">
        <v>704.94</v>
      </c>
      <c r="P3874">
        <v>791.91</v>
      </c>
      <c r="Q3874">
        <v>864.73599999999999</v>
      </c>
      <c r="R3874">
        <v>940.47</v>
      </c>
      <c r="S3874">
        <v>1019.682</v>
      </c>
      <c r="T3874">
        <v>1102.9970000000001</v>
      </c>
      <c r="U3874">
        <v>1191.0360000000001</v>
      </c>
      <c r="V3874">
        <v>1284.665</v>
      </c>
      <c r="W3874">
        <v>1384.48</v>
      </c>
      <c r="X3874">
        <v>1491.4369999999999</v>
      </c>
      <c r="Y3874">
        <v>1606.306</v>
      </c>
      <c r="Z3874">
        <v>1729.9749999999999</v>
      </c>
      <c r="AA3874">
        <v>1863.32</v>
      </c>
      <c r="AB3874">
        <v>2007.23</v>
      </c>
      <c r="AC3874">
        <v>2162.0219999999999</v>
      </c>
      <c r="AD3874">
        <v>2328.0259999999998</v>
      </c>
      <c r="AE3874">
        <v>2505.5</v>
      </c>
      <c r="AF3874">
        <v>2693.5160000000001</v>
      </c>
      <c r="AG3874">
        <v>2892.1280000000002</v>
      </c>
      <c r="AH3874">
        <v>3099.453</v>
      </c>
      <c r="AI3874">
        <v>3313.9360000000001</v>
      </c>
      <c r="AJ3874" t="s">
        <v>26</v>
      </c>
      <c r="AK3874" t="s">
        <v>17</v>
      </c>
    </row>
    <row r="3875" spans="1:38" x14ac:dyDescent="0.35">
      <c r="A3875" t="s">
        <v>73</v>
      </c>
      <c r="B3875" t="s">
        <v>78</v>
      </c>
      <c r="C3875" t="s">
        <v>27</v>
      </c>
      <c r="D3875">
        <v>0</v>
      </c>
      <c r="E3875">
        <v>125.658</v>
      </c>
      <c r="F3875">
        <v>137.989</v>
      </c>
      <c r="G3875">
        <v>201.404</v>
      </c>
      <c r="H3875">
        <v>275.89499999999998</v>
      </c>
      <c r="I3875">
        <v>357.28500000000003</v>
      </c>
      <c r="J3875">
        <v>444.60399999999998</v>
      </c>
      <c r="K3875">
        <v>536.548</v>
      </c>
      <c r="L3875">
        <v>632.298</v>
      </c>
      <c r="M3875">
        <v>730.92899999999997</v>
      </c>
      <c r="N3875">
        <v>831.46600000000001</v>
      </c>
      <c r="O3875">
        <v>933.00300000000004</v>
      </c>
      <c r="P3875">
        <v>1045.0650000000001</v>
      </c>
      <c r="Q3875">
        <v>1138.3219999999999</v>
      </c>
      <c r="R3875">
        <v>1234.6010000000001</v>
      </c>
      <c r="S3875">
        <v>1334.56</v>
      </c>
      <c r="T3875">
        <v>1438.92</v>
      </c>
      <c r="U3875">
        <v>1548.3889999999999</v>
      </c>
      <c r="V3875">
        <v>1663.9939999999999</v>
      </c>
      <c r="W3875">
        <v>1786.4190000000001</v>
      </c>
      <c r="X3875">
        <v>1916.7750000000001</v>
      </c>
      <c r="Y3875">
        <v>2055.9850000000001</v>
      </c>
      <c r="Z3875">
        <v>2205.0929999999998</v>
      </c>
      <c r="AA3875">
        <v>2365.1370000000002</v>
      </c>
      <c r="AB3875">
        <v>2537.1979999999999</v>
      </c>
      <c r="AC3875">
        <v>2721.6640000000002</v>
      </c>
      <c r="AD3875">
        <v>2918.9580000000001</v>
      </c>
      <c r="AE3875">
        <v>3129.4250000000002</v>
      </c>
      <c r="AF3875">
        <v>3352.0410000000002</v>
      </c>
      <c r="AG3875">
        <v>3586.8910000000001</v>
      </c>
      <c r="AH3875">
        <v>3831.8519999999999</v>
      </c>
      <c r="AI3875">
        <v>4085.183</v>
      </c>
      <c r="AJ3875" t="s">
        <v>27</v>
      </c>
      <c r="AK3875" t="s">
        <v>8</v>
      </c>
      <c r="AL3875" t="s">
        <v>17</v>
      </c>
    </row>
    <row r="3876" spans="1:38" x14ac:dyDescent="0.35">
      <c r="A3876" t="s">
        <v>73</v>
      </c>
      <c r="B3876" t="s">
        <v>78</v>
      </c>
      <c r="C3876" t="s">
        <v>28</v>
      </c>
      <c r="D3876">
        <v>0</v>
      </c>
      <c r="E3876">
        <v>51.383000000000003</v>
      </c>
      <c r="F3876">
        <v>56.262</v>
      </c>
      <c r="G3876">
        <v>83.561999999999998</v>
      </c>
      <c r="H3876">
        <v>115.599</v>
      </c>
      <c r="I3876">
        <v>150.43700000000001</v>
      </c>
      <c r="J3876">
        <v>187.54300000000001</v>
      </c>
      <c r="K3876">
        <v>226.31800000000001</v>
      </c>
      <c r="L3876">
        <v>266.226</v>
      </c>
      <c r="M3876">
        <v>306.73500000000001</v>
      </c>
      <c r="N3876">
        <v>347.291</v>
      </c>
      <c r="O3876">
        <v>387.38799999999998</v>
      </c>
      <c r="P3876">
        <v>430.97</v>
      </c>
      <c r="Q3876">
        <v>465.44200000000001</v>
      </c>
      <c r="R3876">
        <v>500.017</v>
      </c>
      <c r="S3876">
        <v>534.83699999999999</v>
      </c>
      <c r="T3876">
        <v>570.05200000000002</v>
      </c>
      <c r="U3876">
        <v>605.80499999999995</v>
      </c>
      <c r="V3876">
        <v>642.34900000000005</v>
      </c>
      <c r="W3876">
        <v>679.82899999999995</v>
      </c>
      <c r="X3876">
        <v>718.48699999999997</v>
      </c>
      <c r="Y3876">
        <v>758.57299999999998</v>
      </c>
      <c r="Z3876">
        <v>800.34100000000001</v>
      </c>
      <c r="AA3876">
        <v>844.06</v>
      </c>
      <c r="AB3876">
        <v>890.03200000000004</v>
      </c>
      <c r="AC3876">
        <v>938.39300000000003</v>
      </c>
      <c r="AD3876">
        <v>989.28300000000002</v>
      </c>
      <c r="AE3876">
        <v>1042.8620000000001</v>
      </c>
      <c r="AF3876">
        <v>1098.9829999999999</v>
      </c>
      <c r="AG3876">
        <v>1157.703</v>
      </c>
      <c r="AH3876">
        <v>1218.653</v>
      </c>
      <c r="AI3876">
        <v>1281.547</v>
      </c>
      <c r="AJ3876" t="s">
        <v>28</v>
      </c>
      <c r="AK3876" t="s">
        <v>19</v>
      </c>
    </row>
    <row r="3877" spans="1:38" x14ac:dyDescent="0.35">
      <c r="A3877" t="s">
        <v>73</v>
      </c>
      <c r="B3877" t="s">
        <v>78</v>
      </c>
      <c r="C3877" t="s">
        <v>29</v>
      </c>
      <c r="D3877">
        <v>0</v>
      </c>
      <c r="E3877">
        <v>2.6989999999999998</v>
      </c>
      <c r="F3877">
        <v>2.6709999999999998</v>
      </c>
      <c r="G3877">
        <v>3.835</v>
      </c>
      <c r="H3877">
        <v>5.069</v>
      </c>
      <c r="I3877">
        <v>6.3369999999999997</v>
      </c>
      <c r="J3877">
        <v>7.6269999999999998</v>
      </c>
      <c r="K3877">
        <v>8.9290000000000003</v>
      </c>
      <c r="L3877">
        <v>10.228999999999999</v>
      </c>
      <c r="M3877">
        <v>11.516999999999999</v>
      </c>
      <c r="N3877">
        <v>12.781000000000001</v>
      </c>
      <c r="O3877">
        <v>14.010999999999999</v>
      </c>
      <c r="P3877">
        <v>15.26</v>
      </c>
      <c r="Q3877">
        <v>16.347999999999999</v>
      </c>
      <c r="R3877">
        <v>17.402000000000001</v>
      </c>
      <c r="S3877">
        <v>18.422999999999998</v>
      </c>
      <c r="T3877">
        <v>19.41</v>
      </c>
      <c r="U3877">
        <v>20.364000000000001</v>
      </c>
      <c r="V3877">
        <v>21.289000000000001</v>
      </c>
      <c r="W3877">
        <v>22.184000000000001</v>
      </c>
      <c r="X3877">
        <v>23.052</v>
      </c>
      <c r="Y3877">
        <v>23.896000000000001</v>
      </c>
      <c r="Z3877">
        <v>24.72</v>
      </c>
      <c r="AA3877">
        <v>25.529</v>
      </c>
      <c r="AB3877">
        <v>26.327000000000002</v>
      </c>
      <c r="AC3877">
        <v>27.119</v>
      </c>
      <c r="AD3877">
        <v>27.91</v>
      </c>
      <c r="AE3877">
        <v>28.704000000000001</v>
      </c>
      <c r="AF3877">
        <v>29.507000000000001</v>
      </c>
      <c r="AG3877">
        <v>30.32</v>
      </c>
      <c r="AH3877">
        <v>31.148</v>
      </c>
      <c r="AI3877">
        <v>31.995000000000001</v>
      </c>
      <c r="AJ3877" t="s">
        <v>29</v>
      </c>
      <c r="AK3877" t="s">
        <v>30</v>
      </c>
    </row>
    <row r="3878" spans="1:38" x14ac:dyDescent="0.35">
      <c r="A3878" t="s">
        <v>73</v>
      </c>
      <c r="B3878" t="s">
        <v>78</v>
      </c>
      <c r="C3878" t="s">
        <v>31</v>
      </c>
      <c r="D3878">
        <v>0</v>
      </c>
      <c r="E3878">
        <v>336.21800000000002</v>
      </c>
      <c r="F3878">
        <v>347.44400000000002</v>
      </c>
      <c r="G3878">
        <v>465.00599999999997</v>
      </c>
      <c r="H3878">
        <v>594.53499999999997</v>
      </c>
      <c r="I3878">
        <v>733.99800000000005</v>
      </c>
      <c r="J3878">
        <v>883.93499999999995</v>
      </c>
      <c r="K3878">
        <v>1042.942</v>
      </c>
      <c r="L3878">
        <v>1212.9110000000001</v>
      </c>
      <c r="M3878">
        <v>1394.7070000000001</v>
      </c>
      <c r="N3878">
        <v>1589.326</v>
      </c>
      <c r="O3878">
        <v>1797.6679999999999</v>
      </c>
      <c r="P3878">
        <v>2028.8019999999999</v>
      </c>
      <c r="Q3878">
        <v>2261.8119999999999</v>
      </c>
      <c r="R3878">
        <v>2515.502</v>
      </c>
      <c r="S3878">
        <v>2793.0030000000002</v>
      </c>
      <c r="T3878">
        <v>3097.4969999999998</v>
      </c>
      <c r="U3878">
        <v>3432.4</v>
      </c>
      <c r="V3878">
        <v>3801.8090000000002</v>
      </c>
      <c r="W3878">
        <v>4208.991</v>
      </c>
      <c r="X3878">
        <v>4658.7650000000003</v>
      </c>
      <c r="Y3878">
        <v>5154.7460000000001</v>
      </c>
      <c r="Z3878">
        <v>5701.2160000000003</v>
      </c>
      <c r="AA3878">
        <v>6302.2309999999998</v>
      </c>
      <c r="AB3878">
        <v>6961.7690000000002</v>
      </c>
      <c r="AC3878">
        <v>7680.9359999999997</v>
      </c>
      <c r="AD3878">
        <v>8461.01</v>
      </c>
      <c r="AE3878">
        <v>9302.3809999999994</v>
      </c>
      <c r="AF3878">
        <v>10199.474</v>
      </c>
      <c r="AG3878">
        <v>11152.264999999999</v>
      </c>
      <c r="AH3878">
        <v>12149.882</v>
      </c>
      <c r="AI3878">
        <v>13183.427</v>
      </c>
      <c r="AJ3878" t="s">
        <v>31</v>
      </c>
      <c r="AK3878" t="s">
        <v>24</v>
      </c>
    </row>
    <row r="3879" spans="1:38" x14ac:dyDescent="0.35">
      <c r="A3879" t="s">
        <v>73</v>
      </c>
      <c r="B3879" t="s">
        <v>78</v>
      </c>
      <c r="C3879" t="s">
        <v>32</v>
      </c>
      <c r="D3879">
        <v>0</v>
      </c>
      <c r="E3879">
        <v>565.08799999999997</v>
      </c>
      <c r="F3879">
        <v>588.14599999999996</v>
      </c>
      <c r="G3879">
        <v>777.952</v>
      </c>
      <c r="H3879">
        <v>988.76099999999997</v>
      </c>
      <c r="I3879">
        <v>1217.9369999999999</v>
      </c>
      <c r="J3879">
        <v>1466.8779999999999</v>
      </c>
      <c r="K3879">
        <v>1733.2349999999999</v>
      </c>
      <c r="L3879">
        <v>2021.1659999999999</v>
      </c>
      <c r="M3879">
        <v>2332.7959999999998</v>
      </c>
      <c r="N3879">
        <v>2670.4340000000002</v>
      </c>
      <c r="O3879">
        <v>3036.2559999999999</v>
      </c>
      <c r="P3879">
        <v>3446.1750000000002</v>
      </c>
      <c r="Q3879">
        <v>3865.4679999999998</v>
      </c>
      <c r="R3879">
        <v>4326.6080000000002</v>
      </c>
      <c r="S3879">
        <v>4835.7020000000002</v>
      </c>
      <c r="T3879">
        <v>5399.009</v>
      </c>
      <c r="U3879">
        <v>6023.2309999999998</v>
      </c>
      <c r="V3879">
        <v>6716.3010000000004</v>
      </c>
      <c r="W3879">
        <v>7484.6030000000001</v>
      </c>
      <c r="X3879">
        <v>8337.5730000000003</v>
      </c>
      <c r="Y3879">
        <v>9282.1479999999992</v>
      </c>
      <c r="Z3879">
        <v>10326.615</v>
      </c>
      <c r="AA3879">
        <v>11478.819</v>
      </c>
      <c r="AB3879">
        <v>12746.34</v>
      </c>
      <c r="AC3879">
        <v>14131.239</v>
      </c>
      <c r="AD3879">
        <v>15635.862999999999</v>
      </c>
      <c r="AE3879">
        <v>17260.761999999999</v>
      </c>
      <c r="AF3879">
        <v>18994.866999999998</v>
      </c>
      <c r="AG3879">
        <v>20837.999</v>
      </c>
      <c r="AH3879">
        <v>22768.698</v>
      </c>
      <c r="AI3879">
        <v>24769.314999999999</v>
      </c>
      <c r="AJ3879" t="s">
        <v>32</v>
      </c>
      <c r="AK3879" t="s">
        <v>8</v>
      </c>
    </row>
    <row r="3880" spans="1:38" x14ac:dyDescent="0.35">
      <c r="A3880" t="s">
        <v>73</v>
      </c>
      <c r="B3880" t="s">
        <v>78</v>
      </c>
      <c r="C3880" t="s">
        <v>33</v>
      </c>
      <c r="D3880">
        <v>0</v>
      </c>
      <c r="E3880">
        <v>859.17100000000005</v>
      </c>
      <c r="F3880">
        <v>882.82899999999995</v>
      </c>
      <c r="G3880">
        <v>1192.5820000000001</v>
      </c>
      <c r="H3880">
        <v>1531.847</v>
      </c>
      <c r="I3880">
        <v>1894.49</v>
      </c>
      <c r="J3880">
        <v>2281.308</v>
      </c>
      <c r="K3880">
        <v>2688.7</v>
      </c>
      <c r="L3880">
        <v>3120.3270000000002</v>
      </c>
      <c r="M3880">
        <v>3577.5940000000001</v>
      </c>
      <c r="N3880">
        <v>4062.268</v>
      </c>
      <c r="O3880">
        <v>4575.8950000000004</v>
      </c>
      <c r="P3880">
        <v>5140.8</v>
      </c>
      <c r="Q3880">
        <v>5703.0479999999998</v>
      </c>
      <c r="R3880">
        <v>6309.625</v>
      </c>
      <c r="S3880">
        <v>6967.5280000000002</v>
      </c>
      <c r="T3880">
        <v>7683.7939999999999</v>
      </c>
      <c r="U3880">
        <v>8466.02</v>
      </c>
      <c r="V3880">
        <v>9323.4040000000005</v>
      </c>
      <c r="W3880">
        <v>10263.218999999999</v>
      </c>
      <c r="X3880">
        <v>11296.174999999999</v>
      </c>
      <c r="Y3880">
        <v>12430.49</v>
      </c>
      <c r="Z3880">
        <v>13675.779</v>
      </c>
      <c r="AA3880">
        <v>15041.196</v>
      </c>
      <c r="AB3880">
        <v>16535.798999999999</v>
      </c>
      <c r="AC3880">
        <v>18162.221000000001</v>
      </c>
      <c r="AD3880">
        <v>19923.458999999999</v>
      </c>
      <c r="AE3880">
        <v>21820.615000000002</v>
      </c>
      <c r="AF3880">
        <v>23841.532999999999</v>
      </c>
      <c r="AG3880">
        <v>25986.276999999998</v>
      </c>
      <c r="AH3880">
        <v>28230.912</v>
      </c>
      <c r="AI3880">
        <v>30555.917000000001</v>
      </c>
      <c r="AJ3880" t="s">
        <v>33</v>
      </c>
      <c r="AK3880" t="s">
        <v>8</v>
      </c>
    </row>
    <row r="3881" spans="1:38" x14ac:dyDescent="0.35">
      <c r="A3881" t="s">
        <v>73</v>
      </c>
      <c r="B3881" t="s">
        <v>78</v>
      </c>
      <c r="C3881" t="s">
        <v>34</v>
      </c>
      <c r="D3881">
        <v>0</v>
      </c>
      <c r="E3881">
        <v>67.344999999999999</v>
      </c>
      <c r="F3881">
        <v>73.935000000000002</v>
      </c>
      <c r="G3881">
        <v>109.35</v>
      </c>
      <c r="H3881">
        <v>150.977</v>
      </c>
      <c r="I3881">
        <v>196.33699999999999</v>
      </c>
      <c r="J3881">
        <v>244.77099999999999</v>
      </c>
      <c r="K3881">
        <v>295.51299999999998</v>
      </c>
      <c r="L3881">
        <v>347.923</v>
      </c>
      <c r="M3881">
        <v>401.35700000000003</v>
      </c>
      <c r="N3881">
        <v>455.13900000000001</v>
      </c>
      <c r="O3881">
        <v>508.64400000000001</v>
      </c>
      <c r="P3881">
        <v>567.10199999999998</v>
      </c>
      <c r="Q3881">
        <v>613.98900000000003</v>
      </c>
      <c r="R3881">
        <v>661.452</v>
      </c>
      <c r="S3881">
        <v>709.72500000000002</v>
      </c>
      <c r="T3881">
        <v>759.06100000000004</v>
      </c>
      <c r="U3881">
        <v>809.70500000000004</v>
      </c>
      <c r="V3881">
        <v>862.06</v>
      </c>
      <c r="W3881">
        <v>916.36199999999997</v>
      </c>
      <c r="X3881">
        <v>973.02</v>
      </c>
      <c r="Y3881">
        <v>1032.4059999999999</v>
      </c>
      <c r="Z3881">
        <v>1094.9269999999999</v>
      </c>
      <c r="AA3881">
        <v>1160.9949999999999</v>
      </c>
      <c r="AB3881">
        <v>1231.0650000000001</v>
      </c>
      <c r="AC3881">
        <v>1305.3219999999999</v>
      </c>
      <c r="AD3881">
        <v>1383.9659999999999</v>
      </c>
      <c r="AE3881">
        <v>1467.2</v>
      </c>
      <c r="AF3881">
        <v>1554.7249999999999</v>
      </c>
      <c r="AG3881">
        <v>1646.607</v>
      </c>
      <c r="AH3881">
        <v>1742.1659999999999</v>
      </c>
      <c r="AI3881">
        <v>1840.8620000000001</v>
      </c>
      <c r="AJ3881" t="s">
        <v>34</v>
      </c>
      <c r="AK3881" t="s">
        <v>19</v>
      </c>
    </row>
    <row r="3882" spans="1:38" x14ac:dyDescent="0.35">
      <c r="A3882" t="s">
        <v>73</v>
      </c>
      <c r="B3882" t="s">
        <v>78</v>
      </c>
      <c r="C3882" t="s">
        <v>35</v>
      </c>
      <c r="D3882">
        <v>0</v>
      </c>
      <c r="E3882">
        <v>206.779</v>
      </c>
      <c r="F3882">
        <v>240.19300000000001</v>
      </c>
      <c r="G3882">
        <v>323.91800000000001</v>
      </c>
      <c r="H3882">
        <v>427.17599999999999</v>
      </c>
      <c r="I3882">
        <v>545.96900000000005</v>
      </c>
      <c r="J3882">
        <v>681.173</v>
      </c>
      <c r="K3882">
        <v>831.46500000000003</v>
      </c>
      <c r="L3882">
        <v>999.51599999999996</v>
      </c>
      <c r="M3882">
        <v>1186.7429999999999</v>
      </c>
      <c r="N3882">
        <v>1394.338</v>
      </c>
      <c r="O3882">
        <v>1623.3720000000001</v>
      </c>
      <c r="P3882">
        <v>1893.8</v>
      </c>
      <c r="Q3882">
        <v>2153.9059999999999</v>
      </c>
      <c r="R3882">
        <v>2445.5680000000002</v>
      </c>
      <c r="S3882">
        <v>2773.0189999999998</v>
      </c>
      <c r="T3882">
        <v>3140.8919999999998</v>
      </c>
      <c r="U3882">
        <v>3553.8919999999998</v>
      </c>
      <c r="V3882">
        <v>4017.732</v>
      </c>
      <c r="W3882">
        <v>4536.8729999999996</v>
      </c>
      <c r="X3882">
        <v>5118.1509999999998</v>
      </c>
      <c r="Y3882">
        <v>5766.3469999999998</v>
      </c>
      <c r="Z3882">
        <v>6487.2749999999996</v>
      </c>
      <c r="AA3882">
        <v>7286.5209999999997</v>
      </c>
      <c r="AB3882">
        <v>8169.2820000000002</v>
      </c>
      <c r="AC3882">
        <v>9136.8889999999992</v>
      </c>
      <c r="AD3882">
        <v>10190.817999999999</v>
      </c>
      <c r="AE3882">
        <v>11331.32</v>
      </c>
      <c r="AF3882">
        <v>12550.253000000001</v>
      </c>
      <c r="AG3882">
        <v>13847.254999999999</v>
      </c>
      <c r="AH3882">
        <v>15206.916999999999</v>
      </c>
      <c r="AI3882">
        <v>16616.204000000002</v>
      </c>
      <c r="AJ3882" t="s">
        <v>35</v>
      </c>
      <c r="AK3882" t="s">
        <v>15</v>
      </c>
    </row>
    <row r="3883" spans="1:38" x14ac:dyDescent="0.35">
      <c r="A3883" t="s">
        <v>73</v>
      </c>
      <c r="B3883" t="s">
        <v>78</v>
      </c>
      <c r="C3883" t="s">
        <v>36</v>
      </c>
      <c r="D3883">
        <v>0</v>
      </c>
      <c r="E3883">
        <v>0.81899999999999995</v>
      </c>
      <c r="F3883">
        <v>0.81100000000000005</v>
      </c>
      <c r="G3883">
        <v>1.1639999999999999</v>
      </c>
      <c r="H3883">
        <v>1.5389999999999999</v>
      </c>
      <c r="I3883">
        <v>1.9239999999999999</v>
      </c>
      <c r="J3883">
        <v>2.3159999999999998</v>
      </c>
      <c r="K3883">
        <v>2.7109999999999999</v>
      </c>
      <c r="L3883">
        <v>3.105</v>
      </c>
      <c r="M3883">
        <v>3.496</v>
      </c>
      <c r="N3883">
        <v>3.8809999999999998</v>
      </c>
      <c r="O3883">
        <v>4.2539999999999996</v>
      </c>
      <c r="P3883">
        <v>4.633</v>
      </c>
      <c r="Q3883">
        <v>4.9640000000000004</v>
      </c>
      <c r="R3883">
        <v>5.2830000000000004</v>
      </c>
      <c r="S3883">
        <v>5.5940000000000003</v>
      </c>
      <c r="T3883">
        <v>5.8929999999999998</v>
      </c>
      <c r="U3883">
        <v>6.1829999999999998</v>
      </c>
      <c r="V3883">
        <v>6.4630000000000001</v>
      </c>
      <c r="W3883">
        <v>6.7350000000000003</v>
      </c>
      <c r="X3883">
        <v>6.9989999999999997</v>
      </c>
      <c r="Y3883">
        <v>7.2549999999999999</v>
      </c>
      <c r="Z3883">
        <v>7.5060000000000002</v>
      </c>
      <c r="AA3883">
        <v>7.75</v>
      </c>
      <c r="AB3883">
        <v>7.9930000000000003</v>
      </c>
      <c r="AC3883">
        <v>8.234</v>
      </c>
      <c r="AD3883">
        <v>8.4740000000000002</v>
      </c>
      <c r="AE3883">
        <v>8.7149999999999999</v>
      </c>
      <c r="AF3883">
        <v>8.9580000000000002</v>
      </c>
      <c r="AG3883">
        <v>9.2059999999999995</v>
      </c>
      <c r="AH3883">
        <v>9.4570000000000007</v>
      </c>
      <c r="AI3883">
        <v>9.7140000000000004</v>
      </c>
      <c r="AJ3883" t="s">
        <v>36</v>
      </c>
      <c r="AK3883" t="s">
        <v>11</v>
      </c>
      <c r="AL3883" t="s">
        <v>9</v>
      </c>
    </row>
    <row r="3884" spans="1:38" x14ac:dyDescent="0.35">
      <c r="A3884" t="s">
        <v>73</v>
      </c>
      <c r="B3884" t="s">
        <v>78</v>
      </c>
      <c r="C3884" t="s">
        <v>37</v>
      </c>
      <c r="D3884">
        <v>0</v>
      </c>
      <c r="E3884">
        <v>286.79000000000002</v>
      </c>
      <c r="F3884">
        <v>286.762</v>
      </c>
      <c r="G3884">
        <v>404.86399999999998</v>
      </c>
      <c r="H3884">
        <v>531.14499999999998</v>
      </c>
      <c r="I3884">
        <v>662.06</v>
      </c>
      <c r="J3884">
        <v>796.96799999999996</v>
      </c>
      <c r="K3884">
        <v>934.63599999999997</v>
      </c>
      <c r="L3884">
        <v>1074.434</v>
      </c>
      <c r="M3884">
        <v>1215.578</v>
      </c>
      <c r="N3884">
        <v>1357.423</v>
      </c>
      <c r="O3884">
        <v>1499.2760000000001</v>
      </c>
      <c r="P3884">
        <v>1647.287</v>
      </c>
      <c r="Q3884">
        <v>1782.6610000000001</v>
      </c>
      <c r="R3884">
        <v>1919.4169999999999</v>
      </c>
      <c r="S3884">
        <v>2058.3069999999998</v>
      </c>
      <c r="T3884">
        <v>2199.951</v>
      </c>
      <c r="U3884">
        <v>2345.0940000000001</v>
      </c>
      <c r="V3884">
        <v>2494.7959999999998</v>
      </c>
      <c r="W3884">
        <v>2649.7979999999998</v>
      </c>
      <c r="X3884">
        <v>2811.1729999999998</v>
      </c>
      <c r="Y3884">
        <v>2980.0120000000002</v>
      </c>
      <c r="Z3884">
        <v>3157.4690000000001</v>
      </c>
      <c r="AA3884">
        <v>3344.6669999999999</v>
      </c>
      <c r="AB3884">
        <v>3542.9160000000002</v>
      </c>
      <c r="AC3884">
        <v>3752.7440000000001</v>
      </c>
      <c r="AD3884">
        <v>3974.7530000000002</v>
      </c>
      <c r="AE3884">
        <v>4209.5020000000004</v>
      </c>
      <c r="AF3884">
        <v>4456.1840000000002</v>
      </c>
      <c r="AG3884">
        <v>4715.0370000000003</v>
      </c>
      <c r="AH3884">
        <v>4984.1279999999997</v>
      </c>
      <c r="AI3884">
        <v>5262.027</v>
      </c>
      <c r="AJ3884" t="s">
        <v>37</v>
      </c>
      <c r="AK3884" t="s">
        <v>22</v>
      </c>
      <c r="AL3884" t="s">
        <v>24</v>
      </c>
    </row>
    <row r="3885" spans="1:38" x14ac:dyDescent="0.35">
      <c r="A3885" t="s">
        <v>73</v>
      </c>
      <c r="B3885" t="s">
        <v>78</v>
      </c>
      <c r="C3885" t="s">
        <v>38</v>
      </c>
      <c r="D3885">
        <v>0</v>
      </c>
      <c r="E3885">
        <v>309.58999999999997</v>
      </c>
      <c r="F3885">
        <v>310.36</v>
      </c>
      <c r="G3885">
        <v>436.36700000000002</v>
      </c>
      <c r="H3885">
        <v>571.37199999999996</v>
      </c>
      <c r="I3885">
        <v>711.69799999999998</v>
      </c>
      <c r="J3885">
        <v>856.74800000000005</v>
      </c>
      <c r="K3885">
        <v>1005.194</v>
      </c>
      <c r="L3885">
        <v>1156.5350000000001</v>
      </c>
      <c r="M3885">
        <v>1310.0609999999999</v>
      </c>
      <c r="N3885">
        <v>1465.191</v>
      </c>
      <c r="O3885">
        <v>1621.306</v>
      </c>
      <c r="P3885">
        <v>1785.175</v>
      </c>
      <c r="Q3885">
        <v>1936.5840000000001</v>
      </c>
      <c r="R3885">
        <v>2090.8449999999998</v>
      </c>
      <c r="S3885">
        <v>2248.9160000000002</v>
      </c>
      <c r="T3885">
        <v>2411.6480000000001</v>
      </c>
      <c r="U3885">
        <v>2580.0259999999998</v>
      </c>
      <c r="V3885">
        <v>2755.3980000000001</v>
      </c>
      <c r="W3885">
        <v>2938.7249999999999</v>
      </c>
      <c r="X3885">
        <v>3131.4290000000001</v>
      </c>
      <c r="Y3885">
        <v>3334.8560000000002</v>
      </c>
      <c r="Z3885">
        <v>3550.442</v>
      </c>
      <c r="AA3885">
        <v>3779.6149999999998</v>
      </c>
      <c r="AB3885">
        <v>4023.944</v>
      </c>
      <c r="AC3885">
        <v>4284.0479999999998</v>
      </c>
      <c r="AD3885">
        <v>4560.6099999999997</v>
      </c>
      <c r="AE3885">
        <v>4854.2139999999999</v>
      </c>
      <c r="AF3885">
        <v>5163.6660000000002</v>
      </c>
      <c r="AG3885">
        <v>5489.1930000000002</v>
      </c>
      <c r="AH3885">
        <v>5828.1090000000004</v>
      </c>
      <c r="AI3885">
        <v>6178.3469999999998</v>
      </c>
      <c r="AJ3885" t="s">
        <v>38</v>
      </c>
      <c r="AK3885" t="s">
        <v>22</v>
      </c>
      <c r="AL3885" t="s">
        <v>24</v>
      </c>
    </row>
    <row r="3886" spans="1:38" x14ac:dyDescent="0.35">
      <c r="A3886" t="s">
        <v>73</v>
      </c>
      <c r="B3886" t="s">
        <v>78</v>
      </c>
      <c r="C3886" t="s">
        <v>39</v>
      </c>
      <c r="D3886">
        <v>0</v>
      </c>
      <c r="E3886">
        <v>90.995000000000005</v>
      </c>
      <c r="F3886">
        <v>101.751</v>
      </c>
      <c r="G3886">
        <v>146.084</v>
      </c>
      <c r="H3886">
        <v>198.874</v>
      </c>
      <c r="I3886">
        <v>257.28300000000002</v>
      </c>
      <c r="J3886">
        <v>320.82400000000001</v>
      </c>
      <c r="K3886">
        <v>388.608</v>
      </c>
      <c r="L3886">
        <v>460.42599999999999</v>
      </c>
      <c r="M3886">
        <v>535.88300000000004</v>
      </c>
      <c r="N3886">
        <v>614.524</v>
      </c>
      <c r="O3886">
        <v>695.92899999999997</v>
      </c>
      <c r="P3886">
        <v>787.70799999999997</v>
      </c>
      <c r="Q3886">
        <v>867.40099999999995</v>
      </c>
      <c r="R3886">
        <v>952.06299999999999</v>
      </c>
      <c r="S3886">
        <v>1042.5029999999999</v>
      </c>
      <c r="T3886">
        <v>1139.6099999999999</v>
      </c>
      <c r="U3886">
        <v>1244.268</v>
      </c>
      <c r="V3886">
        <v>1357.6489999999999</v>
      </c>
      <c r="W3886">
        <v>1480.605</v>
      </c>
      <c r="X3886">
        <v>1614.463</v>
      </c>
      <c r="Y3886">
        <v>1760.248</v>
      </c>
      <c r="Z3886">
        <v>1919.145</v>
      </c>
      <c r="AA3886">
        <v>2092.3229999999999</v>
      </c>
      <c r="AB3886">
        <v>2280.9279999999999</v>
      </c>
      <c r="AC3886">
        <v>2485.3209999999999</v>
      </c>
      <c r="AD3886">
        <v>2705.8890000000001</v>
      </c>
      <c r="AE3886">
        <v>2942.857</v>
      </c>
      <c r="AF3886">
        <v>3194.8049999999998</v>
      </c>
      <c r="AG3886">
        <v>3461.7420000000002</v>
      </c>
      <c r="AH3886">
        <v>3740.873</v>
      </c>
      <c r="AI3886">
        <v>4029.8710000000001</v>
      </c>
      <c r="AJ3886" t="s">
        <v>39</v>
      </c>
      <c r="AK3886" t="s">
        <v>15</v>
      </c>
    </row>
    <row r="3887" spans="1:38" x14ac:dyDescent="0.35">
      <c r="A3887" t="s">
        <v>73</v>
      </c>
      <c r="B3887" t="s">
        <v>78</v>
      </c>
      <c r="C3887" t="s">
        <v>40</v>
      </c>
      <c r="D3887">
        <v>0</v>
      </c>
      <c r="E3887">
        <v>181.70699999999999</v>
      </c>
      <c r="F3887">
        <v>205.13399999999999</v>
      </c>
      <c r="G3887">
        <v>289.97399999999999</v>
      </c>
      <c r="H3887">
        <v>391.77199999999999</v>
      </c>
      <c r="I3887">
        <v>505.387</v>
      </c>
      <c r="J3887">
        <v>630.28399999999999</v>
      </c>
      <c r="K3887">
        <v>764.83500000000004</v>
      </c>
      <c r="L3887">
        <v>909.29899999999998</v>
      </c>
      <c r="M3887">
        <v>1063.394</v>
      </c>
      <c r="N3887">
        <v>1226.694</v>
      </c>
      <c r="O3887">
        <v>1398.7919999999999</v>
      </c>
      <c r="P3887">
        <v>1595.4749999999999</v>
      </c>
      <c r="Q3887">
        <v>1771.7360000000001</v>
      </c>
      <c r="R3887">
        <v>1962.306</v>
      </c>
      <c r="S3887">
        <v>2169.3270000000002</v>
      </c>
      <c r="T3887">
        <v>2395.1320000000001</v>
      </c>
      <c r="U3887">
        <v>2642.08</v>
      </c>
      <c r="V3887">
        <v>2913.1669999999999</v>
      </c>
      <c r="W3887">
        <v>3210.6410000000001</v>
      </c>
      <c r="X3887">
        <v>3537.9830000000002</v>
      </c>
      <c r="Y3887">
        <v>3897.7660000000001</v>
      </c>
      <c r="Z3887">
        <v>4293.0379999999996</v>
      </c>
      <c r="AA3887">
        <v>4726.76</v>
      </c>
      <c r="AB3887">
        <v>5201.7939999999999</v>
      </c>
      <c r="AC3887">
        <v>5718.9610000000002</v>
      </c>
      <c r="AD3887">
        <v>6279.17</v>
      </c>
      <c r="AE3887">
        <v>6882.81</v>
      </c>
      <c r="AF3887">
        <v>7525.9809999999998</v>
      </c>
      <c r="AG3887">
        <v>8208.6180000000004</v>
      </c>
      <c r="AH3887">
        <v>8923.1810000000005</v>
      </c>
      <c r="AI3887">
        <v>9663.3369999999995</v>
      </c>
      <c r="AJ3887" t="s">
        <v>40</v>
      </c>
      <c r="AK3887" t="s">
        <v>15</v>
      </c>
    </row>
    <row r="3888" spans="1:38" x14ac:dyDescent="0.35">
      <c r="A3888" t="s">
        <v>73</v>
      </c>
      <c r="B3888" t="s">
        <v>78</v>
      </c>
      <c r="C3888" t="s">
        <v>41</v>
      </c>
      <c r="D3888">
        <v>0</v>
      </c>
      <c r="E3888">
        <v>8.9770000000000003</v>
      </c>
      <c r="F3888">
        <v>8.8819999999999997</v>
      </c>
      <c r="G3888">
        <v>12.753</v>
      </c>
      <c r="H3888">
        <v>16.86</v>
      </c>
      <c r="I3888">
        <v>21.074999999999999</v>
      </c>
      <c r="J3888">
        <v>25.366</v>
      </c>
      <c r="K3888">
        <v>29.693999999999999</v>
      </c>
      <c r="L3888">
        <v>34.020000000000003</v>
      </c>
      <c r="M3888">
        <v>38.302</v>
      </c>
      <c r="N3888">
        <v>42.506999999999998</v>
      </c>
      <c r="O3888">
        <v>46.597999999999999</v>
      </c>
      <c r="P3888">
        <v>50.752000000000002</v>
      </c>
      <c r="Q3888">
        <v>54.371000000000002</v>
      </c>
      <c r="R3888">
        <v>57.877000000000002</v>
      </c>
      <c r="S3888">
        <v>61.271000000000001</v>
      </c>
      <c r="T3888">
        <v>64.554000000000002</v>
      </c>
      <c r="U3888">
        <v>67.727999999999994</v>
      </c>
      <c r="V3888">
        <v>70.802000000000007</v>
      </c>
      <c r="W3888">
        <v>73.78</v>
      </c>
      <c r="X3888">
        <v>76.665000000000006</v>
      </c>
      <c r="Y3888">
        <v>79.472999999999999</v>
      </c>
      <c r="Z3888">
        <v>82.215000000000003</v>
      </c>
      <c r="AA3888">
        <v>84.903999999999996</v>
      </c>
      <c r="AB3888">
        <v>87.558999999999997</v>
      </c>
      <c r="AC3888">
        <v>90.194000000000003</v>
      </c>
      <c r="AD3888">
        <v>92.822999999999993</v>
      </c>
      <c r="AE3888">
        <v>95.465000000000003</v>
      </c>
      <c r="AF3888">
        <v>98.134</v>
      </c>
      <c r="AG3888">
        <v>100.84</v>
      </c>
      <c r="AH3888">
        <v>103.593</v>
      </c>
      <c r="AI3888">
        <v>106.40900000000001</v>
      </c>
      <c r="AJ3888" t="s">
        <v>41</v>
      </c>
      <c r="AK3888" t="s">
        <v>42</v>
      </c>
    </row>
    <row r="3889" spans="1:38" x14ac:dyDescent="0.35">
      <c r="A3889" t="s">
        <v>73</v>
      </c>
      <c r="B3889" t="s">
        <v>78</v>
      </c>
      <c r="C3889" t="s">
        <v>43</v>
      </c>
      <c r="D3889">
        <v>0</v>
      </c>
      <c r="E3889">
        <v>154.01599999999999</v>
      </c>
      <c r="F3889">
        <v>168.44</v>
      </c>
      <c r="G3889">
        <v>250.65600000000001</v>
      </c>
      <c r="H3889">
        <v>347.06</v>
      </c>
      <c r="I3889">
        <v>451.79700000000003</v>
      </c>
      <c r="J3889">
        <v>563.22699999999998</v>
      </c>
      <c r="K3889">
        <v>679.53899999999999</v>
      </c>
      <c r="L3889">
        <v>799.05</v>
      </c>
      <c r="M3889">
        <v>920.11699999999996</v>
      </c>
      <c r="N3889">
        <v>1041.0329999999999</v>
      </c>
      <c r="O3889">
        <v>1160.2260000000001</v>
      </c>
      <c r="P3889">
        <v>1289.4639999999999</v>
      </c>
      <c r="Q3889">
        <v>1391.009</v>
      </c>
      <c r="R3889">
        <v>1492.4079999999999</v>
      </c>
      <c r="S3889">
        <v>1594.028</v>
      </c>
      <c r="T3889">
        <v>1696.2619999999999</v>
      </c>
      <c r="U3889">
        <v>1799.4760000000001</v>
      </c>
      <c r="V3889">
        <v>1904.3679999999999</v>
      </c>
      <c r="W3889">
        <v>2011.298</v>
      </c>
      <c r="X3889">
        <v>2120.9279999999999</v>
      </c>
      <c r="Y3889">
        <v>2233.9299999999998</v>
      </c>
      <c r="Z3889">
        <v>2351.0120000000002</v>
      </c>
      <c r="AA3889">
        <v>2472.9029999999998</v>
      </c>
      <c r="AB3889">
        <v>2600.4609999999998</v>
      </c>
      <c r="AC3889">
        <v>2734.0659999999998</v>
      </c>
      <c r="AD3889">
        <v>2874.1390000000001</v>
      </c>
      <c r="AE3889">
        <v>3021.1590000000001</v>
      </c>
      <c r="AF3889">
        <v>3174.799</v>
      </c>
      <c r="AG3889">
        <v>3335.2339999999999</v>
      </c>
      <c r="AH3889">
        <v>3501.5639999999999</v>
      </c>
      <c r="AI3889">
        <v>3673.1109999999999</v>
      </c>
      <c r="AJ3889" t="s">
        <v>43</v>
      </c>
      <c r="AK3889" t="s">
        <v>19</v>
      </c>
    </row>
    <row r="3890" spans="1:38" x14ac:dyDescent="0.35">
      <c r="A3890" t="s">
        <v>73</v>
      </c>
      <c r="B3890" t="s">
        <v>78</v>
      </c>
      <c r="C3890" t="s">
        <v>44</v>
      </c>
      <c r="D3890">
        <v>0</v>
      </c>
      <c r="E3890">
        <v>44.774999999999999</v>
      </c>
      <c r="F3890">
        <v>48.7</v>
      </c>
      <c r="G3890">
        <v>73.111999999999995</v>
      </c>
      <c r="H3890">
        <v>101.637</v>
      </c>
      <c r="I3890">
        <v>132.506</v>
      </c>
      <c r="J3890">
        <v>165.17500000000001</v>
      </c>
      <c r="K3890">
        <v>199.101</v>
      </c>
      <c r="L3890">
        <v>233.7</v>
      </c>
      <c r="M3890">
        <v>268.42399999999998</v>
      </c>
      <c r="N3890">
        <v>302.71199999999999</v>
      </c>
      <c r="O3890">
        <v>336.04500000000002</v>
      </c>
      <c r="P3890">
        <v>371.76600000000002</v>
      </c>
      <c r="Q3890">
        <v>398.91899999999998</v>
      </c>
      <c r="R3890">
        <v>425.42599999999999</v>
      </c>
      <c r="S3890">
        <v>451.31900000000002</v>
      </c>
      <c r="T3890">
        <v>476.63200000000001</v>
      </c>
      <c r="U3890">
        <v>501.39299999999997</v>
      </c>
      <c r="V3890">
        <v>525.71199999999999</v>
      </c>
      <c r="W3890">
        <v>549.62199999999996</v>
      </c>
      <c r="X3890">
        <v>573.19500000000005</v>
      </c>
      <c r="Y3890">
        <v>596.55700000000002</v>
      </c>
      <c r="Z3890">
        <v>619.81899999999996</v>
      </c>
      <c r="AA3890">
        <v>643.10699999999997</v>
      </c>
      <c r="AB3890">
        <v>666.59100000000001</v>
      </c>
      <c r="AC3890">
        <v>690.36699999999996</v>
      </c>
      <c r="AD3890">
        <v>714.53899999999999</v>
      </c>
      <c r="AE3890">
        <v>739.25400000000002</v>
      </c>
      <c r="AF3890">
        <v>764.56399999999996</v>
      </c>
      <c r="AG3890">
        <v>790.53300000000002</v>
      </c>
      <c r="AH3890">
        <v>817.16600000000005</v>
      </c>
      <c r="AI3890">
        <v>844.50300000000004</v>
      </c>
      <c r="AJ3890" t="s">
        <v>44</v>
      </c>
      <c r="AK3890" t="s">
        <v>17</v>
      </c>
    </row>
    <row r="3891" spans="1:38" x14ac:dyDescent="0.35">
      <c r="A3891" t="s">
        <v>73</v>
      </c>
      <c r="B3891" t="s">
        <v>78</v>
      </c>
      <c r="C3891" t="s">
        <v>45</v>
      </c>
      <c r="D3891">
        <v>0</v>
      </c>
      <c r="E3891">
        <v>309.47199999999998</v>
      </c>
      <c r="F3891">
        <v>313.738</v>
      </c>
      <c r="G3891">
        <v>433.209</v>
      </c>
      <c r="H3891">
        <v>562.41499999999996</v>
      </c>
      <c r="I3891">
        <v>698.33500000000004</v>
      </c>
      <c r="J3891">
        <v>840.78</v>
      </c>
      <c r="K3891">
        <v>988.42399999999998</v>
      </c>
      <c r="L3891">
        <v>1141.595</v>
      </c>
      <c r="M3891">
        <v>1300.1310000000001</v>
      </c>
      <c r="N3891">
        <v>1464</v>
      </c>
      <c r="O3891">
        <v>1633.106</v>
      </c>
      <c r="P3891">
        <v>1814.8</v>
      </c>
      <c r="Q3891">
        <v>1989.223</v>
      </c>
      <c r="R3891">
        <v>2172.4090000000001</v>
      </c>
      <c r="S3891">
        <v>2366.0259999999998</v>
      </c>
      <c r="T3891">
        <v>2571.674</v>
      </c>
      <c r="U3891">
        <v>2791.1350000000002</v>
      </c>
      <c r="V3891">
        <v>3026.6419999999998</v>
      </c>
      <c r="W3891">
        <v>3279.9029999999998</v>
      </c>
      <c r="X3891">
        <v>3553.4369999999999</v>
      </c>
      <c r="Y3891">
        <v>3849.3180000000002</v>
      </c>
      <c r="Z3891">
        <v>4169.8940000000002</v>
      </c>
      <c r="AA3891">
        <v>4517.4390000000003</v>
      </c>
      <c r="AB3891">
        <v>4894.2870000000003</v>
      </c>
      <c r="AC3891">
        <v>5301.1989999999996</v>
      </c>
      <c r="AD3891">
        <v>5739.04</v>
      </c>
      <c r="AE3891">
        <v>6208.3090000000002</v>
      </c>
      <c r="AF3891">
        <v>6706.375</v>
      </c>
      <c r="AG3891">
        <v>7233.3770000000004</v>
      </c>
      <c r="AH3891">
        <v>7783.9470000000001</v>
      </c>
      <c r="AI3891">
        <v>8353.7870000000003</v>
      </c>
      <c r="AJ3891" t="s">
        <v>45</v>
      </c>
      <c r="AK3891" t="s">
        <v>9</v>
      </c>
    </row>
    <row r="3892" spans="1:38" x14ac:dyDescent="0.35">
      <c r="A3892" t="s">
        <v>73</v>
      </c>
      <c r="B3892" t="s">
        <v>78</v>
      </c>
      <c r="C3892" t="s">
        <v>46</v>
      </c>
      <c r="D3892">
        <v>0</v>
      </c>
      <c r="E3892">
        <v>36.719000000000001</v>
      </c>
      <c r="F3892">
        <v>41.389000000000003</v>
      </c>
      <c r="G3892">
        <v>58.158000000000001</v>
      </c>
      <c r="H3892">
        <v>78.251000000000005</v>
      </c>
      <c r="I3892">
        <v>100.69499999999999</v>
      </c>
      <c r="J3892">
        <v>125.41800000000001</v>
      </c>
      <c r="K3892">
        <v>152.11199999999999</v>
      </c>
      <c r="L3892">
        <v>180.87700000000001</v>
      </c>
      <c r="M3892">
        <v>211.69499999999999</v>
      </c>
      <c r="N3892">
        <v>244.51900000000001</v>
      </c>
      <c r="O3892">
        <v>279.30099999999999</v>
      </c>
      <c r="P3892">
        <v>319.16899999999998</v>
      </c>
      <c r="Q3892">
        <v>355.31299999999999</v>
      </c>
      <c r="R3892">
        <v>394.57499999999999</v>
      </c>
      <c r="S3892">
        <v>437.411</v>
      </c>
      <c r="T3892">
        <v>484.31799999999998</v>
      </c>
      <c r="U3892">
        <v>535.80499999999995</v>
      </c>
      <c r="V3892">
        <v>592.50599999999997</v>
      </c>
      <c r="W3892">
        <v>654.90200000000004</v>
      </c>
      <c r="X3892">
        <v>723.73800000000006</v>
      </c>
      <c r="Y3892">
        <v>799.55799999999999</v>
      </c>
      <c r="Z3892">
        <v>883.00800000000004</v>
      </c>
      <c r="AA3892">
        <v>974.721</v>
      </c>
      <c r="AB3892">
        <v>1075.296</v>
      </c>
      <c r="AC3892">
        <v>1184.905</v>
      </c>
      <c r="AD3892">
        <v>1303.7380000000001</v>
      </c>
      <c r="AE3892">
        <v>1431.8679999999999</v>
      </c>
      <c r="AF3892">
        <v>1568.454</v>
      </c>
      <c r="AG3892">
        <v>1713.479</v>
      </c>
      <c r="AH3892">
        <v>1865.3209999999999</v>
      </c>
      <c r="AI3892">
        <v>2022.6179999999999</v>
      </c>
      <c r="AJ3892" t="s">
        <v>46</v>
      </c>
      <c r="AK3892" t="s">
        <v>17</v>
      </c>
    </row>
    <row r="3893" spans="1:38" x14ac:dyDescent="0.35">
      <c r="A3893" t="s">
        <v>73</v>
      </c>
      <c r="B3893" t="s">
        <v>78</v>
      </c>
      <c r="C3893" t="s">
        <v>47</v>
      </c>
      <c r="D3893">
        <v>0</v>
      </c>
      <c r="E3893">
        <v>52.03</v>
      </c>
      <c r="F3893">
        <v>58.689</v>
      </c>
      <c r="G3893">
        <v>82.614000000000004</v>
      </c>
      <c r="H3893">
        <v>111.29900000000001</v>
      </c>
      <c r="I3893">
        <v>143.333</v>
      </c>
      <c r="J3893">
        <v>178.607</v>
      </c>
      <c r="K3893">
        <v>216.66900000000001</v>
      </c>
      <c r="L3893">
        <v>257.64299999999997</v>
      </c>
      <c r="M3893">
        <v>301.48899999999998</v>
      </c>
      <c r="N3893">
        <v>348.12299999999999</v>
      </c>
      <c r="O3893">
        <v>397.46300000000002</v>
      </c>
      <c r="P3893">
        <v>453.97199999999998</v>
      </c>
      <c r="Q3893">
        <v>505.03300000000002</v>
      </c>
      <c r="R3893">
        <v>560.42499999999995</v>
      </c>
      <c r="S3893">
        <v>620.78599999999994</v>
      </c>
      <c r="T3893">
        <v>686.81600000000003</v>
      </c>
      <c r="U3893">
        <v>759.22</v>
      </c>
      <c r="V3893">
        <v>838.88900000000001</v>
      </c>
      <c r="W3893">
        <v>926.49099999999999</v>
      </c>
      <c r="X3893">
        <v>1023.068</v>
      </c>
      <c r="Y3893">
        <v>1129.383</v>
      </c>
      <c r="Z3893">
        <v>1246.3430000000001</v>
      </c>
      <c r="AA3893">
        <v>1374.8240000000001</v>
      </c>
      <c r="AB3893">
        <v>1515.675</v>
      </c>
      <c r="AC3893">
        <v>1669.1369999999999</v>
      </c>
      <c r="AD3893">
        <v>1835.472</v>
      </c>
      <c r="AE3893">
        <v>2014.79</v>
      </c>
      <c r="AF3893">
        <v>2205.9189999999999</v>
      </c>
      <c r="AG3893">
        <v>2408.8319999999999</v>
      </c>
      <c r="AH3893">
        <v>2621.2739999999999</v>
      </c>
      <c r="AI3893">
        <v>2841.34</v>
      </c>
      <c r="AJ3893" t="s">
        <v>47</v>
      </c>
      <c r="AK3893" t="s">
        <v>17</v>
      </c>
    </row>
    <row r="3894" spans="1:38" x14ac:dyDescent="0.35">
      <c r="A3894" t="s">
        <v>73</v>
      </c>
      <c r="B3894" t="s">
        <v>78</v>
      </c>
      <c r="C3894" t="s">
        <v>48</v>
      </c>
      <c r="D3894">
        <v>0</v>
      </c>
      <c r="E3894">
        <v>179.881</v>
      </c>
      <c r="F3894">
        <v>179.535</v>
      </c>
      <c r="G3894">
        <v>254.767</v>
      </c>
      <c r="H3894">
        <v>335.14</v>
      </c>
      <c r="I3894">
        <v>418.29300000000001</v>
      </c>
      <c r="J3894">
        <v>503.74599999999998</v>
      </c>
      <c r="K3894">
        <v>590.71</v>
      </c>
      <c r="L3894">
        <v>678.65300000000002</v>
      </c>
      <c r="M3894">
        <v>766.99099999999999</v>
      </c>
      <c r="N3894">
        <v>855.221</v>
      </c>
      <c r="O3894">
        <v>942.82</v>
      </c>
      <c r="P3894">
        <v>1033.6579999999999</v>
      </c>
      <c r="Q3894">
        <v>1115.5719999999999</v>
      </c>
      <c r="R3894">
        <v>1197.489</v>
      </c>
      <c r="S3894">
        <v>1279.7719999999999</v>
      </c>
      <c r="T3894">
        <v>1362.7049999999999</v>
      </c>
      <c r="U3894">
        <v>1446.6379999999999</v>
      </c>
      <c r="V3894">
        <v>1532.116</v>
      </c>
      <c r="W3894">
        <v>1619.4849999999999</v>
      </c>
      <c r="X3894">
        <v>1709.2670000000001</v>
      </c>
      <c r="Y3894">
        <v>1802.039</v>
      </c>
      <c r="Z3894">
        <v>1898.394</v>
      </c>
      <c r="AA3894">
        <v>1998.9169999999999</v>
      </c>
      <c r="AB3894">
        <v>2104.3200000000002</v>
      </c>
      <c r="AC3894">
        <v>2214.913</v>
      </c>
      <c r="AD3894">
        <v>2331.0520000000001</v>
      </c>
      <c r="AE3894">
        <v>2453.0970000000002</v>
      </c>
      <c r="AF3894">
        <v>2580.7559999999999</v>
      </c>
      <c r="AG3894">
        <v>2714.19</v>
      </c>
      <c r="AH3894">
        <v>2852.5749999999998</v>
      </c>
      <c r="AI3894">
        <v>2995.3380000000002</v>
      </c>
      <c r="AJ3894" t="s">
        <v>48</v>
      </c>
      <c r="AK3894" t="s">
        <v>8</v>
      </c>
      <c r="AL3894" t="s">
        <v>17</v>
      </c>
    </row>
    <row r="3895" spans="1:38" x14ac:dyDescent="0.35">
      <c r="A3895" t="s">
        <v>73</v>
      </c>
      <c r="B3895" t="s">
        <v>78</v>
      </c>
      <c r="C3895" t="s">
        <v>49</v>
      </c>
      <c r="D3895">
        <v>0</v>
      </c>
      <c r="E3895">
        <v>323.41199999999998</v>
      </c>
      <c r="F3895">
        <v>332.83600000000001</v>
      </c>
      <c r="G3895">
        <v>448.46300000000002</v>
      </c>
      <c r="H3895">
        <v>575.30899999999997</v>
      </c>
      <c r="I3895">
        <v>711.16499999999996</v>
      </c>
      <c r="J3895">
        <v>856.39400000000001</v>
      </c>
      <c r="K3895">
        <v>1009.633</v>
      </c>
      <c r="L3895">
        <v>1172.3869999999999</v>
      </c>
      <c r="M3895">
        <v>1345.269</v>
      </c>
      <c r="N3895">
        <v>1529.0239999999999</v>
      </c>
      <c r="O3895">
        <v>1724.3109999999999</v>
      </c>
      <c r="P3895">
        <v>1939.626</v>
      </c>
      <c r="Q3895">
        <v>2154.7139999999999</v>
      </c>
      <c r="R3895">
        <v>2387.3710000000001</v>
      </c>
      <c r="S3895">
        <v>2640.3409999999999</v>
      </c>
      <c r="T3895">
        <v>2916.377</v>
      </c>
      <c r="U3895">
        <v>3218.4670000000001</v>
      </c>
      <c r="V3895">
        <v>3550.1970000000001</v>
      </c>
      <c r="W3895">
        <v>3914.4169999999999</v>
      </c>
      <c r="X3895">
        <v>4315.33</v>
      </c>
      <c r="Y3895">
        <v>4756.134</v>
      </c>
      <c r="Z3895">
        <v>5240.585</v>
      </c>
      <c r="AA3895">
        <v>5772.2520000000004</v>
      </c>
      <c r="AB3895">
        <v>6354.665</v>
      </c>
      <c r="AC3895">
        <v>6988.8310000000001</v>
      </c>
      <c r="AD3895">
        <v>7675.9049999999997</v>
      </c>
      <c r="AE3895">
        <v>8416.2970000000005</v>
      </c>
      <c r="AF3895">
        <v>9205.2039999999997</v>
      </c>
      <c r="AG3895">
        <v>10042.647000000001</v>
      </c>
      <c r="AH3895">
        <v>10919.214</v>
      </c>
      <c r="AI3895">
        <v>11827.221</v>
      </c>
      <c r="AJ3895" t="s">
        <v>49</v>
      </c>
      <c r="AK3895" t="s">
        <v>9</v>
      </c>
    </row>
    <row r="3896" spans="1:38" x14ac:dyDescent="0.35">
      <c r="A3896" t="s">
        <v>73</v>
      </c>
      <c r="B3896" t="s">
        <v>78</v>
      </c>
      <c r="C3896" t="s">
        <v>50</v>
      </c>
      <c r="D3896">
        <v>0</v>
      </c>
      <c r="E3896">
        <v>149.47999999999999</v>
      </c>
      <c r="F3896">
        <v>173.29400000000001</v>
      </c>
      <c r="G3896">
        <v>234.46299999999999</v>
      </c>
      <c r="H3896">
        <v>309.74</v>
      </c>
      <c r="I3896">
        <v>396.142</v>
      </c>
      <c r="J3896">
        <v>494.22699999999998</v>
      </c>
      <c r="K3896">
        <v>603.01199999999994</v>
      </c>
      <c r="L3896">
        <v>724.31600000000003</v>
      </c>
      <c r="M3896">
        <v>859.06500000000005</v>
      </c>
      <c r="N3896">
        <v>1008.0410000000001</v>
      </c>
      <c r="O3896">
        <v>1171.942</v>
      </c>
      <c r="P3896">
        <v>1365.0909999999999</v>
      </c>
      <c r="Q3896">
        <v>1550.133</v>
      </c>
      <c r="R3896">
        <v>1757.2149999999999</v>
      </c>
      <c r="S3896">
        <v>1989.317</v>
      </c>
      <c r="T3896">
        <v>2249.6790000000001</v>
      </c>
      <c r="U3896">
        <v>2541.6060000000002</v>
      </c>
      <c r="V3896">
        <v>2869.1149999999998</v>
      </c>
      <c r="W3896">
        <v>3235.326</v>
      </c>
      <c r="X3896">
        <v>3645.0459999999998</v>
      </c>
      <c r="Y3896">
        <v>4101.6329999999998</v>
      </c>
      <c r="Z3896">
        <v>4609.1719999999996</v>
      </c>
      <c r="AA3896">
        <v>5171.5919999999996</v>
      </c>
      <c r="AB3896">
        <v>5792.55</v>
      </c>
      <c r="AC3896">
        <v>6472.991</v>
      </c>
      <c r="AD3896">
        <v>7213.96</v>
      </c>
      <c r="AE3896">
        <v>8015.6450000000004</v>
      </c>
      <c r="AF3896">
        <v>8872.3459999999995</v>
      </c>
      <c r="AG3896">
        <v>9783.8189999999995</v>
      </c>
      <c r="AH3896">
        <v>10739.269</v>
      </c>
      <c r="AI3896">
        <v>11729.558999999999</v>
      </c>
      <c r="AJ3896" t="s">
        <v>50</v>
      </c>
      <c r="AK3896" t="s">
        <v>15</v>
      </c>
    </row>
    <row r="3897" spans="1:38" x14ac:dyDescent="0.35">
      <c r="A3897" t="s">
        <v>73</v>
      </c>
      <c r="B3897" t="s">
        <v>78</v>
      </c>
      <c r="C3897" t="s">
        <v>51</v>
      </c>
      <c r="D3897">
        <v>0</v>
      </c>
      <c r="E3897">
        <v>209.83600000000001</v>
      </c>
      <c r="F3897">
        <v>237.23599999999999</v>
      </c>
      <c r="G3897">
        <v>334.548</v>
      </c>
      <c r="H3897">
        <v>451.459</v>
      </c>
      <c r="I3897">
        <v>582.12099999999998</v>
      </c>
      <c r="J3897">
        <v>725.995</v>
      </c>
      <c r="K3897">
        <v>881.22699999999998</v>
      </c>
      <c r="L3897">
        <v>1048.2449999999999</v>
      </c>
      <c r="M3897">
        <v>1226.8040000000001</v>
      </c>
      <c r="N3897">
        <v>1416.502</v>
      </c>
      <c r="O3897">
        <v>1616.953</v>
      </c>
      <c r="P3897">
        <v>1846.4760000000001</v>
      </c>
      <c r="Q3897">
        <v>2053.0859999999998</v>
      </c>
      <c r="R3897">
        <v>2277.0050000000001</v>
      </c>
      <c r="S3897">
        <v>2520.8009999999999</v>
      </c>
      <c r="T3897">
        <v>2787.2689999999998</v>
      </c>
      <c r="U3897">
        <v>3079.2350000000001</v>
      </c>
      <c r="V3897">
        <v>3400.28</v>
      </c>
      <c r="W3897">
        <v>3753.0949999999998</v>
      </c>
      <c r="X3897">
        <v>4141.8540000000003</v>
      </c>
      <c r="Y3897">
        <v>4569.6170000000002</v>
      </c>
      <c r="Z3897">
        <v>5040.0259999999998</v>
      </c>
      <c r="AA3897">
        <v>5556.6210000000001</v>
      </c>
      <c r="AB3897">
        <v>6122.7969999999996</v>
      </c>
      <c r="AC3897">
        <v>6739.5249999999996</v>
      </c>
      <c r="AD3897">
        <v>7407.8850000000002</v>
      </c>
      <c r="AE3897">
        <v>8128.3059999999996</v>
      </c>
      <c r="AF3897">
        <v>8896.0990000000002</v>
      </c>
      <c r="AG3897">
        <v>9711.1759999999995</v>
      </c>
      <c r="AH3897">
        <v>10564.474</v>
      </c>
      <c r="AI3897">
        <v>11448.385</v>
      </c>
      <c r="AJ3897" t="s">
        <v>51</v>
      </c>
      <c r="AK3897" t="s">
        <v>19</v>
      </c>
    </row>
    <row r="3898" spans="1:38" x14ac:dyDescent="0.35">
      <c r="A3898" t="s">
        <v>73</v>
      </c>
      <c r="B3898" t="s">
        <v>78</v>
      </c>
      <c r="C3898" t="s">
        <v>52</v>
      </c>
      <c r="D3898">
        <v>0</v>
      </c>
      <c r="E3898">
        <v>311.45800000000003</v>
      </c>
      <c r="F3898">
        <v>354.80200000000002</v>
      </c>
      <c r="G3898">
        <v>494.16800000000001</v>
      </c>
      <c r="H3898">
        <v>662.71100000000001</v>
      </c>
      <c r="I3898">
        <v>852.49300000000005</v>
      </c>
      <c r="J3898">
        <v>1063.3</v>
      </c>
      <c r="K3898">
        <v>1292.5920000000001</v>
      </c>
      <c r="L3898">
        <v>1541.943</v>
      </c>
      <c r="M3898">
        <v>1811.68</v>
      </c>
      <c r="N3898">
        <v>2101.866</v>
      </c>
      <c r="O3898">
        <v>2412.5360000000001</v>
      </c>
      <c r="P3898">
        <v>2771.6750000000002</v>
      </c>
      <c r="Q3898">
        <v>3101.9189999999999</v>
      </c>
      <c r="R3898">
        <v>3463.9050000000002</v>
      </c>
      <c r="S3898">
        <v>3862.15</v>
      </c>
      <c r="T3898">
        <v>4301.5940000000001</v>
      </c>
      <c r="U3898">
        <v>4787.2240000000002</v>
      </c>
      <c r="V3898">
        <v>5325.2749999999996</v>
      </c>
      <c r="W3898">
        <v>5920.4880000000003</v>
      </c>
      <c r="X3898">
        <v>6580.2039999999997</v>
      </c>
      <c r="Y3898">
        <v>7309.69</v>
      </c>
      <c r="Z3898">
        <v>8115.2889999999998</v>
      </c>
      <c r="AA3898">
        <v>9003.1270000000004</v>
      </c>
      <c r="AB3898">
        <v>9979.0149999999994</v>
      </c>
      <c r="AC3898">
        <v>11044.556</v>
      </c>
      <c r="AD3898">
        <v>12201.513000000001</v>
      </c>
      <c r="AE3898">
        <v>13450.468000000001</v>
      </c>
      <c r="AF3898">
        <v>14782.976000000001</v>
      </c>
      <c r="AG3898">
        <v>16198.799000000001</v>
      </c>
      <c r="AH3898">
        <v>17681.782999999999</v>
      </c>
      <c r="AI3898">
        <v>19218.32</v>
      </c>
      <c r="AJ3898" t="s">
        <v>52</v>
      </c>
      <c r="AK3898" t="s">
        <v>15</v>
      </c>
    </row>
    <row r="3899" spans="1:38" x14ac:dyDescent="0.35">
      <c r="A3899" t="s">
        <v>73</v>
      </c>
      <c r="B3899" t="s">
        <v>78</v>
      </c>
      <c r="C3899" t="s">
        <v>53</v>
      </c>
      <c r="D3899">
        <v>0</v>
      </c>
      <c r="E3899">
        <v>559.27499999999998</v>
      </c>
      <c r="F3899">
        <v>563.78099999999995</v>
      </c>
      <c r="G3899">
        <v>785.62800000000004</v>
      </c>
      <c r="H3899">
        <v>1024.3920000000001</v>
      </c>
      <c r="I3899">
        <v>1274.0150000000001</v>
      </c>
      <c r="J3899">
        <v>1533.768</v>
      </c>
      <c r="K3899">
        <v>1801.2719999999999</v>
      </c>
      <c r="L3899">
        <v>2076.355</v>
      </c>
      <c r="M3899">
        <v>2358.2179999999998</v>
      </c>
      <c r="N3899">
        <v>2646.3040000000001</v>
      </c>
      <c r="O3899">
        <v>2939.9639999999999</v>
      </c>
      <c r="P3899">
        <v>3251.9409999999998</v>
      </c>
      <c r="Q3899">
        <v>3546.0329999999999</v>
      </c>
      <c r="R3899">
        <v>3850.5479999999998</v>
      </c>
      <c r="S3899">
        <v>4167.8490000000002</v>
      </c>
      <c r="T3899">
        <v>4500.1450000000004</v>
      </c>
      <c r="U3899">
        <v>4849.9260000000004</v>
      </c>
      <c r="V3899">
        <v>5220.41</v>
      </c>
      <c r="W3899">
        <v>5614.0129999999999</v>
      </c>
      <c r="X3899">
        <v>6034.2690000000002</v>
      </c>
      <c r="Y3899">
        <v>6484.2539999999999</v>
      </c>
      <c r="Z3899">
        <v>6967.402</v>
      </c>
      <c r="AA3899">
        <v>7487.0209999999997</v>
      </c>
      <c r="AB3899">
        <v>8046.64</v>
      </c>
      <c r="AC3899">
        <v>8647.5030000000006</v>
      </c>
      <c r="AD3899">
        <v>9291.0069999999996</v>
      </c>
      <c r="AE3899">
        <v>9978.1309999999994</v>
      </c>
      <c r="AF3899">
        <v>10705.433000000001</v>
      </c>
      <c r="AG3899">
        <v>11473.25</v>
      </c>
      <c r="AH3899">
        <v>12274.331</v>
      </c>
      <c r="AI3899">
        <v>13102.956</v>
      </c>
      <c r="AJ3899" t="s">
        <v>53</v>
      </c>
      <c r="AK3899" t="s">
        <v>8</v>
      </c>
    </row>
    <row r="3900" spans="1:38" x14ac:dyDescent="0.35">
      <c r="A3900" t="s">
        <v>73</v>
      </c>
      <c r="B3900" t="s">
        <v>78</v>
      </c>
      <c r="C3900" t="s">
        <v>54</v>
      </c>
      <c r="D3900">
        <v>0</v>
      </c>
      <c r="E3900">
        <v>42.616999999999997</v>
      </c>
      <c r="F3900">
        <v>43.106000000000002</v>
      </c>
      <c r="G3900">
        <v>59.737000000000002</v>
      </c>
      <c r="H3900">
        <v>77.686000000000007</v>
      </c>
      <c r="I3900">
        <v>96.524000000000001</v>
      </c>
      <c r="J3900">
        <v>116.209</v>
      </c>
      <c r="K3900">
        <v>136.56299999999999</v>
      </c>
      <c r="L3900">
        <v>157.60400000000001</v>
      </c>
      <c r="M3900">
        <v>179.29400000000001</v>
      </c>
      <c r="N3900">
        <v>201.61799999999999</v>
      </c>
      <c r="O3900">
        <v>224.547</v>
      </c>
      <c r="P3900">
        <v>249.07400000000001</v>
      </c>
      <c r="Q3900">
        <v>272.45800000000003</v>
      </c>
      <c r="R3900">
        <v>296.88499999999999</v>
      </c>
      <c r="S3900">
        <v>322.56700000000001</v>
      </c>
      <c r="T3900">
        <v>349.70299999999997</v>
      </c>
      <c r="U3900">
        <v>378.51600000000002</v>
      </c>
      <c r="V3900">
        <v>409.28899999999999</v>
      </c>
      <c r="W3900">
        <v>442.238</v>
      </c>
      <c r="X3900">
        <v>477.678</v>
      </c>
      <c r="Y3900">
        <v>515.875</v>
      </c>
      <c r="Z3900">
        <v>557.12699999999995</v>
      </c>
      <c r="AA3900">
        <v>601.726</v>
      </c>
      <c r="AB3900">
        <v>649.97</v>
      </c>
      <c r="AC3900">
        <v>701.95899999999995</v>
      </c>
      <c r="AD3900">
        <v>757.80899999999997</v>
      </c>
      <c r="AE3900">
        <v>817.59199999999998</v>
      </c>
      <c r="AF3900">
        <v>880.98400000000004</v>
      </c>
      <c r="AG3900">
        <v>948.005</v>
      </c>
      <c r="AH3900">
        <v>1017.991</v>
      </c>
      <c r="AI3900">
        <v>1090.4110000000001</v>
      </c>
      <c r="AJ3900" t="s">
        <v>54</v>
      </c>
      <c r="AK3900" t="s">
        <v>22</v>
      </c>
    </row>
    <row r="3901" spans="1:38" x14ac:dyDescent="0.35">
      <c r="A3901" t="s">
        <v>73</v>
      </c>
      <c r="B3901" t="s">
        <v>78</v>
      </c>
      <c r="C3901" t="s">
        <v>55</v>
      </c>
      <c r="D3901">
        <v>0</v>
      </c>
      <c r="E3901">
        <v>103.617</v>
      </c>
      <c r="F3901">
        <v>117.688</v>
      </c>
      <c r="G3901">
        <v>164.714</v>
      </c>
      <c r="H3901">
        <v>221.43199999999999</v>
      </c>
      <c r="I3901">
        <v>285.10899999999998</v>
      </c>
      <c r="J3901">
        <v>355.6</v>
      </c>
      <c r="K3901">
        <v>432.02600000000001</v>
      </c>
      <c r="L3901">
        <v>514.79200000000003</v>
      </c>
      <c r="M3901">
        <v>603.91800000000001</v>
      </c>
      <c r="N3901">
        <v>699.33600000000001</v>
      </c>
      <c r="O3901">
        <v>800.97900000000004</v>
      </c>
      <c r="P3901">
        <v>918.05899999999997</v>
      </c>
      <c r="Q3901">
        <v>1024.8579999999999</v>
      </c>
      <c r="R3901">
        <v>1141.431</v>
      </c>
      <c r="S3901">
        <v>1269.1869999999999</v>
      </c>
      <c r="T3901">
        <v>1409.6679999999999</v>
      </c>
      <c r="U3901">
        <v>1564.432</v>
      </c>
      <c r="V3901">
        <v>1735.4280000000001</v>
      </c>
      <c r="W3901">
        <v>1924.1389999999999</v>
      </c>
      <c r="X3901">
        <v>2132.8609999999999</v>
      </c>
      <c r="Y3901">
        <v>2363.248</v>
      </c>
      <c r="Z3901">
        <v>2617.2910000000002</v>
      </c>
      <c r="AA3901">
        <v>2896.91</v>
      </c>
      <c r="AB3901">
        <v>3203.9459999999999</v>
      </c>
      <c r="AC3901">
        <v>3538.902</v>
      </c>
      <c r="AD3901">
        <v>3902.35</v>
      </c>
      <c r="AE3901">
        <v>4294.4880000000003</v>
      </c>
      <c r="AF3901">
        <v>4712.7030000000004</v>
      </c>
      <c r="AG3901">
        <v>5156.9219999999996</v>
      </c>
      <c r="AH3901">
        <v>5622.134</v>
      </c>
      <c r="AI3901">
        <v>6104.1019999999999</v>
      </c>
      <c r="AJ3901" t="s">
        <v>55</v>
      </c>
      <c r="AK3901" t="s">
        <v>8</v>
      </c>
      <c r="AL3901" t="s">
        <v>17</v>
      </c>
    </row>
    <row r="3902" spans="1:38" x14ac:dyDescent="0.35">
      <c r="A3902" t="s">
        <v>71</v>
      </c>
      <c r="B3902" t="s">
        <v>79</v>
      </c>
      <c r="C3902" t="s">
        <v>7</v>
      </c>
      <c r="D3902">
        <v>3105.4810000000002</v>
      </c>
      <c r="E3902">
        <v>4945.585</v>
      </c>
      <c r="F3902">
        <v>8650.9259999999995</v>
      </c>
      <c r="G3902">
        <v>13876.29</v>
      </c>
      <c r="H3902">
        <v>19719.899000000001</v>
      </c>
      <c r="I3902">
        <v>27319.108</v>
      </c>
      <c r="J3902">
        <v>36820.101999999999</v>
      </c>
      <c r="K3902">
        <v>48837.32</v>
      </c>
      <c r="L3902">
        <v>63403.659</v>
      </c>
      <c r="M3902">
        <v>80839.010999999999</v>
      </c>
      <c r="N3902">
        <v>101413.62699999999</v>
      </c>
      <c r="O3902">
        <v>124773.636</v>
      </c>
      <c r="P3902">
        <v>152255.598</v>
      </c>
      <c r="Q3902">
        <v>181625.93700000001</v>
      </c>
      <c r="R3902">
        <v>211393.75</v>
      </c>
      <c r="S3902">
        <v>240044.125</v>
      </c>
      <c r="T3902">
        <v>266738.62099999998</v>
      </c>
      <c r="U3902">
        <v>289677.46799999999</v>
      </c>
      <c r="V3902">
        <v>308222.53000000003</v>
      </c>
      <c r="W3902">
        <v>323409.67499999999</v>
      </c>
      <c r="X3902">
        <v>334901.33100000001</v>
      </c>
      <c r="Y3902">
        <v>342911.62199999997</v>
      </c>
      <c r="Z3902">
        <v>346848.72899999999</v>
      </c>
      <c r="AA3902">
        <v>348142.45699999999</v>
      </c>
      <c r="AB3902">
        <v>348523.75599999999</v>
      </c>
      <c r="AC3902">
        <v>348228.51400000002</v>
      </c>
      <c r="AD3902">
        <v>347380.60600000003</v>
      </c>
      <c r="AE3902">
        <v>346074.19300000003</v>
      </c>
      <c r="AF3902">
        <v>344259.772</v>
      </c>
      <c r="AG3902">
        <v>341991.946</v>
      </c>
      <c r="AH3902">
        <v>339228.12599999999</v>
      </c>
      <c r="AI3902">
        <v>336003.07299999997</v>
      </c>
      <c r="AJ3902" t="s">
        <v>7</v>
      </c>
      <c r="AK3902" t="s">
        <v>8</v>
      </c>
      <c r="AL3902" t="s">
        <v>9</v>
      </c>
    </row>
    <row r="3903" spans="1:38" x14ac:dyDescent="0.35">
      <c r="A3903" t="s">
        <v>71</v>
      </c>
      <c r="B3903" t="s">
        <v>79</v>
      </c>
      <c r="C3903" t="s">
        <v>10</v>
      </c>
      <c r="D3903">
        <v>1037.3389999999999</v>
      </c>
      <c r="E3903">
        <v>1527.9269999999999</v>
      </c>
      <c r="F3903">
        <v>2487.9450000000002</v>
      </c>
      <c r="G3903">
        <v>3678.8649999999998</v>
      </c>
      <c r="H3903">
        <v>4697.7690000000002</v>
      </c>
      <c r="I3903">
        <v>5698.08</v>
      </c>
      <c r="J3903">
        <v>6672.0069999999996</v>
      </c>
      <c r="K3903">
        <v>7888.9219999999996</v>
      </c>
      <c r="L3903">
        <v>9355.6640000000007</v>
      </c>
      <c r="M3903">
        <v>11106.625</v>
      </c>
      <c r="N3903">
        <v>13167.763000000001</v>
      </c>
      <c r="O3903">
        <v>15500.21</v>
      </c>
      <c r="P3903">
        <v>18241.786</v>
      </c>
      <c r="Q3903">
        <v>21163.044000000002</v>
      </c>
      <c r="R3903">
        <v>24112.305</v>
      </c>
      <c r="S3903">
        <v>26939.118999999999</v>
      </c>
      <c r="T3903">
        <v>29545.504000000001</v>
      </c>
      <c r="U3903">
        <v>31778.931</v>
      </c>
      <c r="V3903">
        <v>33577.258000000002</v>
      </c>
      <c r="W3903">
        <v>35048.391000000003</v>
      </c>
      <c r="X3903">
        <v>36160.559999999998</v>
      </c>
      <c r="Y3903">
        <v>36934.597999999998</v>
      </c>
      <c r="Z3903">
        <v>37304.635999999999</v>
      </c>
      <c r="AA3903">
        <v>37413.739000000001</v>
      </c>
      <c r="AB3903">
        <v>37437.125999999997</v>
      </c>
      <c r="AC3903">
        <v>37395.046000000002</v>
      </c>
      <c r="AD3903">
        <v>37295.053999999996</v>
      </c>
      <c r="AE3903">
        <v>37146.315999999999</v>
      </c>
      <c r="AF3903">
        <v>36942.614000000001</v>
      </c>
      <c r="AG3903">
        <v>36690.230000000003</v>
      </c>
      <c r="AH3903">
        <v>36383.745999999999</v>
      </c>
      <c r="AI3903">
        <v>36026.491999999998</v>
      </c>
      <c r="AJ3903" t="s">
        <v>10</v>
      </c>
      <c r="AK3903" t="s">
        <v>11</v>
      </c>
      <c r="AL3903" t="s">
        <v>9</v>
      </c>
    </row>
    <row r="3904" spans="1:38" x14ac:dyDescent="0.35">
      <c r="A3904" t="s">
        <v>71</v>
      </c>
      <c r="B3904" t="s">
        <v>79</v>
      </c>
      <c r="C3904" t="s">
        <v>12</v>
      </c>
      <c r="D3904">
        <v>2634.8069999999998</v>
      </c>
      <c r="E3904">
        <v>4779.0789999999997</v>
      </c>
      <c r="F3904">
        <v>9123.5630000000001</v>
      </c>
      <c r="G3904">
        <v>15875.694</v>
      </c>
      <c r="H3904">
        <v>24824.885999999999</v>
      </c>
      <c r="I3904">
        <v>37876.741000000002</v>
      </c>
      <c r="J3904">
        <v>55410.78</v>
      </c>
      <c r="K3904">
        <v>77692.782000000007</v>
      </c>
      <c r="L3904">
        <v>104788.13800000001</v>
      </c>
      <c r="M3904">
        <v>137305.55900000001</v>
      </c>
      <c r="N3904">
        <v>175819.364</v>
      </c>
      <c r="O3904">
        <v>219814.592</v>
      </c>
      <c r="P3904">
        <v>271824.13900000002</v>
      </c>
      <c r="Q3904">
        <v>327910.56099999999</v>
      </c>
      <c r="R3904">
        <v>385468.17700000003</v>
      </c>
      <c r="S3904">
        <v>441691.40299999999</v>
      </c>
      <c r="T3904">
        <v>495637.51699999999</v>
      </c>
      <c r="U3904">
        <v>542731.83400000003</v>
      </c>
      <c r="V3904">
        <v>581482.97100000002</v>
      </c>
      <c r="W3904">
        <v>613536.31999999995</v>
      </c>
      <c r="X3904">
        <v>637986.99</v>
      </c>
      <c r="Y3904">
        <v>655168.99399999995</v>
      </c>
      <c r="Z3904">
        <v>664192.06000000006</v>
      </c>
      <c r="AA3904">
        <v>667831.59600000002</v>
      </c>
      <c r="AB3904">
        <v>669376.12800000003</v>
      </c>
      <c r="AC3904">
        <v>669424.74199999997</v>
      </c>
      <c r="AD3904">
        <v>668325.66899999999</v>
      </c>
      <c r="AE3904">
        <v>666315.92799999996</v>
      </c>
      <c r="AF3904">
        <v>663354.11100000003</v>
      </c>
      <c r="AG3904">
        <v>659520.15899999999</v>
      </c>
      <c r="AH3904">
        <v>654782.45900000003</v>
      </c>
      <c r="AI3904">
        <v>649231.72499999998</v>
      </c>
      <c r="AJ3904" t="s">
        <v>12</v>
      </c>
      <c r="AK3904" t="s">
        <v>8</v>
      </c>
    </row>
    <row r="3905" spans="1:38" x14ac:dyDescent="0.35">
      <c r="A3905" t="s">
        <v>71</v>
      </c>
      <c r="B3905" t="s">
        <v>79</v>
      </c>
      <c r="C3905" t="s">
        <v>13</v>
      </c>
      <c r="D3905">
        <v>1328.3409999999999</v>
      </c>
      <c r="E3905">
        <v>2357.8090000000002</v>
      </c>
      <c r="F3905">
        <v>4450.4520000000002</v>
      </c>
      <c r="G3905">
        <v>7673.058</v>
      </c>
      <c r="H3905">
        <v>11864.12</v>
      </c>
      <c r="I3905">
        <v>17911.316999999999</v>
      </c>
      <c r="J3905">
        <v>25984.262999999999</v>
      </c>
      <c r="K3905">
        <v>36235.777999999998</v>
      </c>
      <c r="L3905">
        <v>48694.044000000002</v>
      </c>
      <c r="M3905">
        <v>63636.373</v>
      </c>
      <c r="N3905">
        <v>81318.269</v>
      </c>
      <c r="O3905">
        <v>101486.121</v>
      </c>
      <c r="P3905">
        <v>125297.386</v>
      </c>
      <c r="Q3905">
        <v>150915.965</v>
      </c>
      <c r="R3905">
        <v>177123.21799999999</v>
      </c>
      <c r="S3905">
        <v>202626.79500000001</v>
      </c>
      <c r="T3905">
        <v>226920.573</v>
      </c>
      <c r="U3905">
        <v>248044.97700000001</v>
      </c>
      <c r="V3905">
        <v>265351.90000000002</v>
      </c>
      <c r="W3905">
        <v>279632.027</v>
      </c>
      <c r="X3905">
        <v>290503.41200000001</v>
      </c>
      <c r="Y3905">
        <v>298128.033</v>
      </c>
      <c r="Z3905">
        <v>302072.375</v>
      </c>
      <c r="AA3905">
        <v>303598.28899999999</v>
      </c>
      <c r="AB3905">
        <v>304208.77899999998</v>
      </c>
      <c r="AC3905">
        <v>304160.41600000003</v>
      </c>
      <c r="AD3905">
        <v>303600.33399999997</v>
      </c>
      <c r="AE3905">
        <v>302629.82799999998</v>
      </c>
      <c r="AF3905">
        <v>301223.935</v>
      </c>
      <c r="AG3905">
        <v>299421.83299999998</v>
      </c>
      <c r="AH3905">
        <v>297203.42</v>
      </c>
      <c r="AI3905">
        <v>294607.17700000003</v>
      </c>
      <c r="AJ3905" t="s">
        <v>13</v>
      </c>
      <c r="AK3905" t="s">
        <v>8</v>
      </c>
    </row>
    <row r="3906" spans="1:38" x14ac:dyDescent="0.35">
      <c r="A3906" t="s">
        <v>71</v>
      </c>
      <c r="B3906" t="s">
        <v>79</v>
      </c>
      <c r="C3906" t="s">
        <v>14</v>
      </c>
      <c r="D3906">
        <v>3199.4380000000001</v>
      </c>
      <c r="E3906">
        <v>4731.0039999999999</v>
      </c>
      <c r="F3906">
        <v>10457.23</v>
      </c>
      <c r="G3906">
        <v>18903.261999999999</v>
      </c>
      <c r="H3906">
        <v>29603.829000000002</v>
      </c>
      <c r="I3906">
        <v>44426.606</v>
      </c>
      <c r="J3906">
        <v>63645.633999999998</v>
      </c>
      <c r="K3906">
        <v>87772.777000000002</v>
      </c>
      <c r="L3906">
        <v>116380.947</v>
      </c>
      <c r="M3906">
        <v>150070.98300000001</v>
      </c>
      <c r="N3906">
        <v>189846.27100000001</v>
      </c>
      <c r="O3906">
        <v>235044.902</v>
      </c>
      <c r="P3906">
        <v>288244.11700000003</v>
      </c>
      <c r="Q3906">
        <v>345156.40299999999</v>
      </c>
      <c r="R3906">
        <v>402920.908</v>
      </c>
      <c r="S3906">
        <v>458612.66200000001</v>
      </c>
      <c r="T3906">
        <v>510684.446</v>
      </c>
      <c r="U3906">
        <v>555507.07999999996</v>
      </c>
      <c r="V3906">
        <v>591818.49300000002</v>
      </c>
      <c r="W3906">
        <v>621581.99300000002</v>
      </c>
      <c r="X3906">
        <v>644123.71699999995</v>
      </c>
      <c r="Y3906">
        <v>659853.929</v>
      </c>
      <c r="Z3906">
        <v>667648.63699999999</v>
      </c>
      <c r="AA3906">
        <v>670290.26699999999</v>
      </c>
      <c r="AB3906">
        <v>671123.95900000003</v>
      </c>
      <c r="AC3906">
        <v>670625.98100000003</v>
      </c>
      <c r="AD3906">
        <v>669059.36899999995</v>
      </c>
      <c r="AE3906">
        <v>666600.40899999999</v>
      </c>
      <c r="AF3906">
        <v>663168.23499999999</v>
      </c>
      <c r="AG3906">
        <v>658860.05700000003</v>
      </c>
      <c r="AH3906">
        <v>653604.79700000002</v>
      </c>
      <c r="AI3906">
        <v>647470.96299999999</v>
      </c>
      <c r="AJ3906" t="s">
        <v>14</v>
      </c>
      <c r="AK3906" t="s">
        <v>15</v>
      </c>
    </row>
    <row r="3907" spans="1:38" x14ac:dyDescent="0.35">
      <c r="A3907" t="s">
        <v>71</v>
      </c>
      <c r="B3907" t="s">
        <v>79</v>
      </c>
      <c r="C3907" t="s">
        <v>16</v>
      </c>
      <c r="D3907">
        <v>381.92700000000002</v>
      </c>
      <c r="E3907">
        <v>689.97799999999995</v>
      </c>
      <c r="F3907">
        <v>1308.3800000000001</v>
      </c>
      <c r="G3907">
        <v>2260.5659999999998</v>
      </c>
      <c r="H3907">
        <v>3517.52</v>
      </c>
      <c r="I3907">
        <v>5344.3</v>
      </c>
      <c r="J3907">
        <v>7794.1319999999996</v>
      </c>
      <c r="K3907">
        <v>10909.237999999999</v>
      </c>
      <c r="L3907">
        <v>14699.888999999999</v>
      </c>
      <c r="M3907">
        <v>19252.544999999998</v>
      </c>
      <c r="N3907">
        <v>24651.133000000002</v>
      </c>
      <c r="O3907">
        <v>30830.584999999999</v>
      </c>
      <c r="P3907">
        <v>38148.624000000003</v>
      </c>
      <c r="Q3907">
        <v>46065.071000000004</v>
      </c>
      <c r="R3907">
        <v>54224.118999999999</v>
      </c>
      <c r="S3907">
        <v>62234.474000000002</v>
      </c>
      <c r="T3907">
        <v>69994.377999999997</v>
      </c>
      <c r="U3907">
        <v>76804.342999999993</v>
      </c>
      <c r="V3907">
        <v>82439.698999999993</v>
      </c>
      <c r="W3907">
        <v>87116.224000000002</v>
      </c>
      <c r="X3907">
        <v>90692.817999999999</v>
      </c>
      <c r="Y3907">
        <v>93212.519</v>
      </c>
      <c r="Z3907">
        <v>94560.648000000001</v>
      </c>
      <c r="AA3907">
        <v>95131.558000000005</v>
      </c>
      <c r="AB3907">
        <v>95389.29</v>
      </c>
      <c r="AC3907">
        <v>95425.490999999995</v>
      </c>
      <c r="AD3907">
        <v>95294.043000000005</v>
      </c>
      <c r="AE3907">
        <v>95031.39</v>
      </c>
      <c r="AF3907">
        <v>94634.183999999994</v>
      </c>
      <c r="AG3907">
        <v>94112.630999999994</v>
      </c>
      <c r="AH3907">
        <v>93464.612999999998</v>
      </c>
      <c r="AI3907">
        <v>92704.198000000004</v>
      </c>
      <c r="AJ3907" t="s">
        <v>16</v>
      </c>
      <c r="AK3907" t="s">
        <v>8</v>
      </c>
      <c r="AL3907" t="s">
        <v>17</v>
      </c>
    </row>
    <row r="3908" spans="1:38" x14ac:dyDescent="0.35">
      <c r="A3908" t="s">
        <v>71</v>
      </c>
      <c r="B3908" t="s">
        <v>79</v>
      </c>
      <c r="C3908" t="s">
        <v>18</v>
      </c>
      <c r="D3908">
        <v>821.11800000000005</v>
      </c>
      <c r="E3908">
        <v>1282.453</v>
      </c>
      <c r="F3908">
        <v>3002.4720000000002</v>
      </c>
      <c r="G3908">
        <v>5753.0730000000003</v>
      </c>
      <c r="H3908">
        <v>9502.0769999999993</v>
      </c>
      <c r="I3908">
        <v>15004.164000000001</v>
      </c>
      <c r="J3908">
        <v>22464.244999999999</v>
      </c>
      <c r="K3908">
        <v>31820.094000000001</v>
      </c>
      <c r="L3908">
        <v>42890.756000000001</v>
      </c>
      <c r="M3908">
        <v>55892.976999999999</v>
      </c>
      <c r="N3908">
        <v>71177.02</v>
      </c>
      <c r="O3908">
        <v>88412.827000000005</v>
      </c>
      <c r="P3908">
        <v>108559.29300000001</v>
      </c>
      <c r="Q3908">
        <v>129843.947</v>
      </c>
      <c r="R3908">
        <v>151065.81299999999</v>
      </c>
      <c r="S3908">
        <v>171078.693</v>
      </c>
      <c r="T3908">
        <v>188964.42</v>
      </c>
      <c r="U3908">
        <v>203948.15900000001</v>
      </c>
      <c r="V3908">
        <v>215714.394</v>
      </c>
      <c r="W3908">
        <v>225177.39799999999</v>
      </c>
      <c r="X3908">
        <v>232232.60800000001</v>
      </c>
      <c r="Y3908">
        <v>237079.21</v>
      </c>
      <c r="Z3908">
        <v>239178.92300000001</v>
      </c>
      <c r="AA3908">
        <v>239542.829</v>
      </c>
      <c r="AB3908">
        <v>239421.736</v>
      </c>
      <c r="AC3908">
        <v>238916.84299999999</v>
      </c>
      <c r="AD3908">
        <v>238076.552</v>
      </c>
      <c r="AE3908">
        <v>236933.902</v>
      </c>
      <c r="AF3908">
        <v>235431.505</v>
      </c>
      <c r="AG3908">
        <v>233617.31</v>
      </c>
      <c r="AH3908">
        <v>231439.27499999999</v>
      </c>
      <c r="AI3908">
        <v>228909.098</v>
      </c>
      <c r="AJ3908" t="s">
        <v>18</v>
      </c>
      <c r="AK3908" t="s">
        <v>19</v>
      </c>
    </row>
    <row r="3909" spans="1:38" x14ac:dyDescent="0.35">
      <c r="A3909" t="s">
        <v>71</v>
      </c>
      <c r="B3909" t="s">
        <v>79</v>
      </c>
      <c r="C3909" t="s">
        <v>20</v>
      </c>
      <c r="D3909">
        <v>4519.5150000000003</v>
      </c>
      <c r="E3909">
        <v>7139.1310000000003</v>
      </c>
      <c r="F3909">
        <v>12392.552</v>
      </c>
      <c r="G3909">
        <v>19713.026000000002</v>
      </c>
      <c r="H3909">
        <v>27746.564999999999</v>
      </c>
      <c r="I3909">
        <v>38031.813000000002</v>
      </c>
      <c r="J3909">
        <v>50754.014999999999</v>
      </c>
      <c r="K3909">
        <v>66841.289000000004</v>
      </c>
      <c r="L3909">
        <v>86341.005000000005</v>
      </c>
      <c r="M3909">
        <v>109684.382</v>
      </c>
      <c r="N3909">
        <v>137237.948</v>
      </c>
      <c r="O3909">
        <v>168536.889</v>
      </c>
      <c r="P3909">
        <v>205376.986</v>
      </c>
      <c r="Q3909">
        <v>244781.99900000001</v>
      </c>
      <c r="R3909">
        <v>284768.38900000002</v>
      </c>
      <c r="S3909">
        <v>323310.95699999999</v>
      </c>
      <c r="T3909">
        <v>359325.91800000001</v>
      </c>
      <c r="U3909">
        <v>390328.62300000002</v>
      </c>
      <c r="V3909">
        <v>415441.84100000001</v>
      </c>
      <c r="W3909">
        <v>436032.45899999997</v>
      </c>
      <c r="X3909">
        <v>451627.92099999997</v>
      </c>
      <c r="Y3909">
        <v>462509.03200000001</v>
      </c>
      <c r="Z3909">
        <v>467895.31300000002</v>
      </c>
      <c r="AA3909">
        <v>469709.46100000001</v>
      </c>
      <c r="AB3909">
        <v>470275.049</v>
      </c>
      <c r="AC3909">
        <v>469917.913</v>
      </c>
      <c r="AD3909">
        <v>468809.27</v>
      </c>
      <c r="AE3909">
        <v>467079.93599999999</v>
      </c>
      <c r="AF3909">
        <v>464666.712</v>
      </c>
      <c r="AG3909">
        <v>461641.60600000003</v>
      </c>
      <c r="AH3909">
        <v>457950.50799999997</v>
      </c>
      <c r="AI3909">
        <v>453641.93</v>
      </c>
      <c r="AJ3909" t="s">
        <v>20</v>
      </c>
      <c r="AK3909" t="s">
        <v>9</v>
      </c>
    </row>
    <row r="3910" spans="1:38" x14ac:dyDescent="0.35">
      <c r="A3910" t="s">
        <v>71</v>
      </c>
      <c r="B3910" t="s">
        <v>79</v>
      </c>
      <c r="C3910" t="s">
        <v>21</v>
      </c>
      <c r="D3910">
        <v>1551.0889999999999</v>
      </c>
      <c r="E3910">
        <v>2327.8220000000001</v>
      </c>
      <c r="F3910">
        <v>3833.9720000000002</v>
      </c>
      <c r="G3910">
        <v>5736.1580000000004</v>
      </c>
      <c r="H3910">
        <v>7486.3810000000003</v>
      </c>
      <c r="I3910">
        <v>9362.0550000000003</v>
      </c>
      <c r="J3910">
        <v>11368.596</v>
      </c>
      <c r="K3910">
        <v>13897.885</v>
      </c>
      <c r="L3910">
        <v>16966.058000000001</v>
      </c>
      <c r="M3910">
        <v>20648.966</v>
      </c>
      <c r="N3910">
        <v>25018.454000000002</v>
      </c>
      <c r="O3910">
        <v>30028.171999999999</v>
      </c>
      <c r="P3910">
        <v>35978.777000000002</v>
      </c>
      <c r="Q3910">
        <v>42443.400999999998</v>
      </c>
      <c r="R3910">
        <v>49146.148000000001</v>
      </c>
      <c r="S3910">
        <v>55775.847999999998</v>
      </c>
      <c r="T3910">
        <v>62278.106</v>
      </c>
      <c r="U3910">
        <v>68034.801999999996</v>
      </c>
      <c r="V3910">
        <v>72840.622000000003</v>
      </c>
      <c r="W3910">
        <v>76852.005999999994</v>
      </c>
      <c r="X3910">
        <v>79934.028999999995</v>
      </c>
      <c r="Y3910">
        <v>82114.085999999996</v>
      </c>
      <c r="Z3910">
        <v>83305.429999999993</v>
      </c>
      <c r="AA3910">
        <v>83835.944000000003</v>
      </c>
      <c r="AB3910">
        <v>84089.49</v>
      </c>
      <c r="AC3910">
        <v>84147.557000000001</v>
      </c>
      <c r="AD3910">
        <v>84054.167000000001</v>
      </c>
      <c r="AE3910">
        <v>83843.839999999997</v>
      </c>
      <c r="AF3910">
        <v>83515.903999999995</v>
      </c>
      <c r="AG3910">
        <v>83078.293000000005</v>
      </c>
      <c r="AH3910">
        <v>82531.271999999997</v>
      </c>
      <c r="AI3910">
        <v>81888.263000000006</v>
      </c>
      <c r="AJ3910" t="s">
        <v>21</v>
      </c>
      <c r="AK3910" t="s">
        <v>22</v>
      </c>
    </row>
    <row r="3911" spans="1:38" x14ac:dyDescent="0.35">
      <c r="A3911" t="s">
        <v>71</v>
      </c>
      <c r="B3911" t="s">
        <v>79</v>
      </c>
      <c r="C3911" t="s">
        <v>23</v>
      </c>
      <c r="D3911">
        <v>3756.2089999999998</v>
      </c>
      <c r="E3911">
        <v>6244.9530000000004</v>
      </c>
      <c r="F3911">
        <v>11259.903</v>
      </c>
      <c r="G3911">
        <v>18582.673999999999</v>
      </c>
      <c r="H3911">
        <v>27399.032999999999</v>
      </c>
      <c r="I3911">
        <v>39485.557000000001</v>
      </c>
      <c r="J3911">
        <v>55133.777000000002</v>
      </c>
      <c r="K3911">
        <v>74981.433000000005</v>
      </c>
      <c r="L3911">
        <v>99086.697</v>
      </c>
      <c r="M3911">
        <v>127991.326</v>
      </c>
      <c r="N3911">
        <v>162196.13</v>
      </c>
      <c r="O3911">
        <v>201215.02299999999</v>
      </c>
      <c r="P3911">
        <v>247297.16399999999</v>
      </c>
      <c r="Q3911">
        <v>296898.02799999999</v>
      </c>
      <c r="R3911">
        <v>347669.77799999999</v>
      </c>
      <c r="S3911">
        <v>397117.321</v>
      </c>
      <c r="T3911">
        <v>444281.701</v>
      </c>
      <c r="U3911">
        <v>485335.21100000001</v>
      </c>
      <c r="V3911">
        <v>519004.97600000002</v>
      </c>
      <c r="W3911">
        <v>546806.27800000005</v>
      </c>
      <c r="X3911">
        <v>567983.52099999995</v>
      </c>
      <c r="Y3911">
        <v>582843.70700000005</v>
      </c>
      <c r="Z3911">
        <v>590551.75899999996</v>
      </c>
      <c r="AA3911">
        <v>593555.90899999999</v>
      </c>
      <c r="AB3911">
        <v>594770.94999999995</v>
      </c>
      <c r="AC3911">
        <v>594698.522</v>
      </c>
      <c r="AD3911">
        <v>593622.56000000006</v>
      </c>
      <c r="AE3911">
        <v>591743.02599999995</v>
      </c>
      <c r="AF3911">
        <v>589013.11499999999</v>
      </c>
      <c r="AG3911">
        <v>585508.50199999998</v>
      </c>
      <c r="AH3911">
        <v>581191.70400000003</v>
      </c>
      <c r="AI3911">
        <v>576138.82900000003</v>
      </c>
      <c r="AJ3911" t="s">
        <v>23</v>
      </c>
      <c r="AK3911" t="s">
        <v>24</v>
      </c>
      <c r="AL3911" t="s">
        <v>17</v>
      </c>
    </row>
    <row r="3912" spans="1:38" x14ac:dyDescent="0.35">
      <c r="A3912" t="s">
        <v>71</v>
      </c>
      <c r="B3912" t="s">
        <v>79</v>
      </c>
      <c r="C3912" t="s">
        <v>25</v>
      </c>
      <c r="D3912">
        <v>1044.1020000000001</v>
      </c>
      <c r="E3912">
        <v>1547.4639999999999</v>
      </c>
      <c r="F3912">
        <v>3416.7049999999999</v>
      </c>
      <c r="G3912">
        <v>6164.4660000000003</v>
      </c>
      <c r="H3912">
        <v>9650.3080000000009</v>
      </c>
      <c r="I3912">
        <v>14479.897000000001</v>
      </c>
      <c r="J3912">
        <v>20744.825000000001</v>
      </c>
      <c r="K3912">
        <v>28614.024000000001</v>
      </c>
      <c r="L3912">
        <v>37950.819000000003</v>
      </c>
      <c r="M3912">
        <v>48954.248</v>
      </c>
      <c r="N3912">
        <v>61959.925000000003</v>
      </c>
      <c r="O3912">
        <v>76767.8</v>
      </c>
      <c r="P3912">
        <v>94226.504000000001</v>
      </c>
      <c r="Q3912">
        <v>112961.13800000001</v>
      </c>
      <c r="R3912">
        <v>132057.88399999999</v>
      </c>
      <c r="S3912">
        <v>150564.777</v>
      </c>
      <c r="T3912">
        <v>168045.79399999999</v>
      </c>
      <c r="U3912">
        <v>183180.288</v>
      </c>
      <c r="V3912">
        <v>195519.899</v>
      </c>
      <c r="W3912">
        <v>205672.514</v>
      </c>
      <c r="X3912">
        <v>213385.20600000001</v>
      </c>
      <c r="Y3912">
        <v>218783.54699999999</v>
      </c>
      <c r="Z3912">
        <v>221523.29800000001</v>
      </c>
      <c r="AA3912">
        <v>222526.43299999999</v>
      </c>
      <c r="AB3912">
        <v>222893.66899999999</v>
      </c>
      <c r="AC3912">
        <v>222798.37400000001</v>
      </c>
      <c r="AD3912">
        <v>222338.34899999999</v>
      </c>
      <c r="AE3912">
        <v>221578.533</v>
      </c>
      <c r="AF3912">
        <v>220498.18299999999</v>
      </c>
      <c r="AG3912">
        <v>219126.742</v>
      </c>
      <c r="AH3912">
        <v>217446.31899999999</v>
      </c>
      <c r="AI3912">
        <v>215482.39799999999</v>
      </c>
      <c r="AJ3912" t="s">
        <v>25</v>
      </c>
      <c r="AK3912" t="s">
        <v>15</v>
      </c>
    </row>
    <row r="3913" spans="1:38" x14ac:dyDescent="0.35">
      <c r="A3913" t="s">
        <v>71</v>
      </c>
      <c r="B3913" t="s">
        <v>79</v>
      </c>
      <c r="C3913" t="s">
        <v>26</v>
      </c>
      <c r="D3913">
        <v>807.32</v>
      </c>
      <c r="E3913">
        <v>1205.855</v>
      </c>
      <c r="F3913">
        <v>2653.297</v>
      </c>
      <c r="G3913">
        <v>4757.6480000000001</v>
      </c>
      <c r="H3913">
        <v>7439.8680000000004</v>
      </c>
      <c r="I3913">
        <v>11159.178</v>
      </c>
      <c r="J3913">
        <v>15992.314</v>
      </c>
      <c r="K3913">
        <v>22074.249</v>
      </c>
      <c r="L3913">
        <v>29306.042000000001</v>
      </c>
      <c r="M3913">
        <v>37849.375</v>
      </c>
      <c r="N3913">
        <v>47985.021999999997</v>
      </c>
      <c r="O3913">
        <v>59598.866999999998</v>
      </c>
      <c r="P3913">
        <v>73367.404999999999</v>
      </c>
      <c r="Q3913">
        <v>88288.127999999997</v>
      </c>
      <c r="R3913">
        <v>103704.05100000001</v>
      </c>
      <c r="S3913">
        <v>118884.6</v>
      </c>
      <c r="T3913">
        <v>133668.34099999999</v>
      </c>
      <c r="U3913">
        <v>146684.10800000001</v>
      </c>
      <c r="V3913">
        <v>157491.37599999999</v>
      </c>
      <c r="W3913">
        <v>166476.94899999999</v>
      </c>
      <c r="X3913">
        <v>173360.54500000001</v>
      </c>
      <c r="Y3913">
        <v>178218.12700000001</v>
      </c>
      <c r="Z3913">
        <v>180840.88399999999</v>
      </c>
      <c r="AA3913">
        <v>181978.36600000001</v>
      </c>
      <c r="AB3913">
        <v>182506.09299999999</v>
      </c>
      <c r="AC3913">
        <v>182604.201</v>
      </c>
      <c r="AD3913">
        <v>182378.99400000001</v>
      </c>
      <c r="AE3913">
        <v>181899.717</v>
      </c>
      <c r="AF3913">
        <v>181164.739</v>
      </c>
      <c r="AG3913">
        <v>180191.03200000001</v>
      </c>
      <c r="AH3913">
        <v>178978.31200000001</v>
      </c>
      <c r="AI3913">
        <v>177554.29500000001</v>
      </c>
      <c r="AJ3913" t="s">
        <v>26</v>
      </c>
      <c r="AK3913" t="s">
        <v>17</v>
      </c>
    </row>
    <row r="3914" spans="1:38" x14ac:dyDescent="0.35">
      <c r="A3914" t="s">
        <v>71</v>
      </c>
      <c r="B3914" t="s">
        <v>79</v>
      </c>
      <c r="C3914" t="s">
        <v>27</v>
      </c>
      <c r="D3914">
        <v>1533.9269999999999</v>
      </c>
      <c r="E3914">
        <v>2268.5520000000001</v>
      </c>
      <c r="F3914">
        <v>4853.9430000000002</v>
      </c>
      <c r="G3914">
        <v>8556.6689999999999</v>
      </c>
      <c r="H3914">
        <v>13122.796</v>
      </c>
      <c r="I3914">
        <v>19307.460999999999</v>
      </c>
      <c r="J3914">
        <v>27180.46</v>
      </c>
      <c r="K3914">
        <v>37082.718999999997</v>
      </c>
      <c r="L3914">
        <v>48865.919000000002</v>
      </c>
      <c r="M3914">
        <v>62790.116000000002</v>
      </c>
      <c r="N3914">
        <v>79283.164999999994</v>
      </c>
      <c r="O3914">
        <v>98130.842000000004</v>
      </c>
      <c r="P3914">
        <v>120425.49800000001</v>
      </c>
      <c r="Q3914">
        <v>144488.927</v>
      </c>
      <c r="R3914">
        <v>169215.242</v>
      </c>
      <c r="S3914">
        <v>193408.576</v>
      </c>
      <c r="T3914">
        <v>216685.353</v>
      </c>
      <c r="U3914">
        <v>237046.65900000001</v>
      </c>
      <c r="V3914">
        <v>253835.67499999999</v>
      </c>
      <c r="W3914">
        <v>267740.14899999998</v>
      </c>
      <c r="X3914">
        <v>278358.723</v>
      </c>
      <c r="Y3914">
        <v>285829.05099999998</v>
      </c>
      <c r="Z3914">
        <v>289770.71600000001</v>
      </c>
      <c r="AA3914">
        <v>291382.761</v>
      </c>
      <c r="AB3914">
        <v>292079.00900000002</v>
      </c>
      <c r="AC3914">
        <v>292122.05</v>
      </c>
      <c r="AD3914">
        <v>291663.429</v>
      </c>
      <c r="AE3914">
        <v>290803.97899999999</v>
      </c>
      <c r="AF3914">
        <v>289530.864</v>
      </c>
      <c r="AG3914">
        <v>287876.03700000001</v>
      </c>
      <c r="AH3914">
        <v>285829.56099999999</v>
      </c>
      <c r="AI3914">
        <v>283431.40600000002</v>
      </c>
      <c r="AJ3914" t="s">
        <v>27</v>
      </c>
      <c r="AK3914" t="s">
        <v>8</v>
      </c>
      <c r="AL3914" t="s">
        <v>17</v>
      </c>
    </row>
    <row r="3915" spans="1:38" x14ac:dyDescent="0.35">
      <c r="A3915" t="s">
        <v>71</v>
      </c>
      <c r="B3915" t="s">
        <v>79</v>
      </c>
      <c r="C3915" t="s">
        <v>28</v>
      </c>
      <c r="D3915">
        <v>428.875</v>
      </c>
      <c r="E3915">
        <v>653.94100000000003</v>
      </c>
      <c r="F3915">
        <v>1475.279</v>
      </c>
      <c r="G3915">
        <v>2717.8850000000002</v>
      </c>
      <c r="H3915">
        <v>4354.9430000000002</v>
      </c>
      <c r="I3915">
        <v>6689.2569999999996</v>
      </c>
      <c r="J3915">
        <v>9789.2450000000008</v>
      </c>
      <c r="K3915">
        <v>13685.451999999999</v>
      </c>
      <c r="L3915">
        <v>18309.602999999999</v>
      </c>
      <c r="M3915">
        <v>23759.9</v>
      </c>
      <c r="N3915">
        <v>30202.721000000001</v>
      </c>
      <c r="O3915">
        <v>37539.432999999997</v>
      </c>
      <c r="P3915">
        <v>46189.764000000003</v>
      </c>
      <c r="Q3915">
        <v>55473.4</v>
      </c>
      <c r="R3915">
        <v>64937.911</v>
      </c>
      <c r="S3915">
        <v>74111.47</v>
      </c>
      <c r="T3915">
        <v>82779.997000000003</v>
      </c>
      <c r="U3915">
        <v>90285.428</v>
      </c>
      <c r="V3915">
        <v>96405.551000000007</v>
      </c>
      <c r="W3915">
        <v>101441.007</v>
      </c>
      <c r="X3915">
        <v>105266.338</v>
      </c>
      <c r="Y3915">
        <v>107943.89599999999</v>
      </c>
      <c r="Z3915">
        <v>109304.107</v>
      </c>
      <c r="AA3915">
        <v>109803.659</v>
      </c>
      <c r="AB3915">
        <v>109987.504</v>
      </c>
      <c r="AC3915">
        <v>109941.985</v>
      </c>
      <c r="AD3915">
        <v>109716.27899999999</v>
      </c>
      <c r="AE3915">
        <v>109342.565</v>
      </c>
      <c r="AF3915">
        <v>108810.74</v>
      </c>
      <c r="AG3915">
        <v>108135.273</v>
      </c>
      <c r="AH3915">
        <v>107307.45699999999</v>
      </c>
      <c r="AI3915">
        <v>106339.92600000001</v>
      </c>
      <c r="AJ3915" t="s">
        <v>28</v>
      </c>
      <c r="AK3915" t="s">
        <v>19</v>
      </c>
    </row>
    <row r="3916" spans="1:38" x14ac:dyDescent="0.35">
      <c r="A3916" t="s">
        <v>71</v>
      </c>
      <c r="B3916" t="s">
        <v>79</v>
      </c>
      <c r="C3916" t="s">
        <v>29</v>
      </c>
      <c r="D3916">
        <v>91.366</v>
      </c>
      <c r="E3916">
        <v>147.03100000000001</v>
      </c>
      <c r="F3916">
        <v>253.52099999999999</v>
      </c>
      <c r="G3916">
        <v>397.70699999999999</v>
      </c>
      <c r="H3916">
        <v>558.68100000000004</v>
      </c>
      <c r="I3916">
        <v>765.63699999999994</v>
      </c>
      <c r="J3916">
        <v>1022.97</v>
      </c>
      <c r="K3916">
        <v>1350.5809999999999</v>
      </c>
      <c r="L3916">
        <v>1750.5129999999999</v>
      </c>
      <c r="M3916">
        <v>2232.886</v>
      </c>
      <c r="N3916">
        <v>2808.884</v>
      </c>
      <c r="O3916">
        <v>3476.134</v>
      </c>
      <c r="P3916">
        <v>4274.8239999999996</v>
      </c>
      <c r="Q3916">
        <v>5154.8590000000004</v>
      </c>
      <c r="R3916">
        <v>6084.4660000000003</v>
      </c>
      <c r="S3916">
        <v>7023.2910000000002</v>
      </c>
      <c r="T3916">
        <v>7980.0230000000001</v>
      </c>
      <c r="U3916">
        <v>8842.6280000000006</v>
      </c>
      <c r="V3916">
        <v>9576.768</v>
      </c>
      <c r="W3916">
        <v>10195.754999999999</v>
      </c>
      <c r="X3916">
        <v>10675.096</v>
      </c>
      <c r="Y3916">
        <v>11016.816999999999</v>
      </c>
      <c r="Z3916">
        <v>11215.075000000001</v>
      </c>
      <c r="AA3916">
        <v>11315.494000000001</v>
      </c>
      <c r="AB3916">
        <v>11369.754999999999</v>
      </c>
      <c r="AC3916">
        <v>11392.58</v>
      </c>
      <c r="AD3916">
        <v>11392.829</v>
      </c>
      <c r="AE3916">
        <v>11376.536</v>
      </c>
      <c r="AF3916">
        <v>11344.915000000001</v>
      </c>
      <c r="AG3916">
        <v>11298.433000000001</v>
      </c>
      <c r="AH3916">
        <v>11238.346</v>
      </c>
      <c r="AI3916">
        <v>11167.050999999999</v>
      </c>
      <c r="AJ3916" t="s">
        <v>29</v>
      </c>
      <c r="AK3916" t="s">
        <v>30</v>
      </c>
    </row>
    <row r="3917" spans="1:38" x14ac:dyDescent="0.35">
      <c r="A3917" t="s">
        <v>71</v>
      </c>
      <c r="B3917" t="s">
        <v>79</v>
      </c>
      <c r="C3917" t="s">
        <v>31</v>
      </c>
      <c r="D3917">
        <v>2541.9670000000001</v>
      </c>
      <c r="E3917">
        <v>4133.2139999999999</v>
      </c>
      <c r="F3917">
        <v>7292.2120000000004</v>
      </c>
      <c r="G3917">
        <v>11772.293</v>
      </c>
      <c r="H3917">
        <v>16952.28</v>
      </c>
      <c r="I3917">
        <v>23842.052</v>
      </c>
      <c r="J3917">
        <v>32593.553</v>
      </c>
      <c r="K3917">
        <v>43694.031000000003</v>
      </c>
      <c r="L3917">
        <v>57184.353999999999</v>
      </c>
      <c r="M3917">
        <v>73374.05</v>
      </c>
      <c r="N3917">
        <v>92554.805999999997</v>
      </c>
      <c r="O3917">
        <v>114480.14599999999</v>
      </c>
      <c r="P3917">
        <v>140423.87299999999</v>
      </c>
      <c r="Q3917">
        <v>168441.429</v>
      </c>
      <c r="R3917">
        <v>197252.02100000001</v>
      </c>
      <c r="S3917">
        <v>225464.89</v>
      </c>
      <c r="T3917">
        <v>252654.13</v>
      </c>
      <c r="U3917">
        <v>276459.495</v>
      </c>
      <c r="V3917">
        <v>296106.89600000001</v>
      </c>
      <c r="W3917">
        <v>312389.98300000001</v>
      </c>
      <c r="X3917">
        <v>324830.17700000003</v>
      </c>
      <c r="Y3917">
        <v>333584.48499999999</v>
      </c>
      <c r="Z3917">
        <v>338220.86700000003</v>
      </c>
      <c r="AA3917">
        <v>340132.91100000002</v>
      </c>
      <c r="AB3917">
        <v>340968.15899999999</v>
      </c>
      <c r="AC3917">
        <v>341036.21399999998</v>
      </c>
      <c r="AD3917">
        <v>340513.59600000002</v>
      </c>
      <c r="AE3917">
        <v>339524.98499999999</v>
      </c>
      <c r="AF3917">
        <v>338053.06900000002</v>
      </c>
      <c r="AG3917">
        <v>336136.804</v>
      </c>
      <c r="AH3917">
        <v>333763.62199999997</v>
      </c>
      <c r="AI3917">
        <v>330981.41499999998</v>
      </c>
      <c r="AJ3917" t="s">
        <v>31</v>
      </c>
      <c r="AK3917" t="s">
        <v>24</v>
      </c>
    </row>
    <row r="3918" spans="1:38" x14ac:dyDescent="0.35">
      <c r="A3918" t="s">
        <v>71</v>
      </c>
      <c r="B3918" t="s">
        <v>79</v>
      </c>
      <c r="C3918" t="s">
        <v>32</v>
      </c>
      <c r="D3918">
        <v>2745.9229999999998</v>
      </c>
      <c r="E3918">
        <v>4858.0110000000004</v>
      </c>
      <c r="F3918">
        <v>9172.4269999999997</v>
      </c>
      <c r="G3918">
        <v>15829.743</v>
      </c>
      <c r="H3918">
        <v>24465.055</v>
      </c>
      <c r="I3918">
        <v>36913.06</v>
      </c>
      <c r="J3918">
        <v>53519.550999999999</v>
      </c>
      <c r="K3918">
        <v>74598.004000000001</v>
      </c>
      <c r="L3918">
        <v>100201.92600000001</v>
      </c>
      <c r="M3918">
        <v>130895.977</v>
      </c>
      <c r="N3918">
        <v>167190.03700000001</v>
      </c>
      <c r="O3918">
        <v>208533.098</v>
      </c>
      <c r="P3918">
        <v>257290.054</v>
      </c>
      <c r="Q3918">
        <v>309641.87699999998</v>
      </c>
      <c r="R3918">
        <v>363047.05</v>
      </c>
      <c r="S3918">
        <v>414844.68</v>
      </c>
      <c r="T3918">
        <v>463866.02399999998</v>
      </c>
      <c r="U3918">
        <v>506337.83399999997</v>
      </c>
      <c r="V3918">
        <v>540996.00699999998</v>
      </c>
      <c r="W3918">
        <v>569526.73300000001</v>
      </c>
      <c r="X3918">
        <v>591206.522</v>
      </c>
      <c r="Y3918">
        <v>606383.75600000005</v>
      </c>
      <c r="Z3918">
        <v>614125.20700000005</v>
      </c>
      <c r="AA3918">
        <v>616998.473</v>
      </c>
      <c r="AB3918">
        <v>618075.79299999995</v>
      </c>
      <c r="AC3918">
        <v>617851.04500000004</v>
      </c>
      <c r="AD3918">
        <v>616604.33299999998</v>
      </c>
      <c r="AE3918">
        <v>614529.90700000001</v>
      </c>
      <c r="AF3918">
        <v>611566.03599999996</v>
      </c>
      <c r="AG3918">
        <v>607797.446</v>
      </c>
      <c r="AH3918">
        <v>603172.97499999998</v>
      </c>
      <c r="AI3918">
        <v>597765.88600000006</v>
      </c>
      <c r="AJ3918" t="s">
        <v>32</v>
      </c>
      <c r="AK3918" t="s">
        <v>8</v>
      </c>
    </row>
    <row r="3919" spans="1:38" x14ac:dyDescent="0.35">
      <c r="A3919" t="s">
        <v>71</v>
      </c>
      <c r="B3919" t="s">
        <v>79</v>
      </c>
      <c r="C3919" t="s">
        <v>33</v>
      </c>
      <c r="D3919">
        <v>6362.8429999999998</v>
      </c>
      <c r="E3919">
        <v>10943.709000000001</v>
      </c>
      <c r="F3919">
        <v>20305.266</v>
      </c>
      <c r="G3919">
        <v>34511.472999999998</v>
      </c>
      <c r="H3919">
        <v>52412.012000000002</v>
      </c>
      <c r="I3919">
        <v>77763.956999999995</v>
      </c>
      <c r="J3919">
        <v>111232.226</v>
      </c>
      <c r="K3919">
        <v>153676.42300000001</v>
      </c>
      <c r="L3919">
        <v>205198.78599999999</v>
      </c>
      <c r="M3919">
        <v>266926.81300000002</v>
      </c>
      <c r="N3919">
        <v>339852.80200000003</v>
      </c>
      <c r="O3919">
        <v>422801.21600000001</v>
      </c>
      <c r="P3919">
        <v>520505.00099999999</v>
      </c>
      <c r="Q3919">
        <v>625177.58100000001</v>
      </c>
      <c r="R3919">
        <v>731624.46100000001</v>
      </c>
      <c r="S3919">
        <v>834483.13600000006</v>
      </c>
      <c r="T3919">
        <v>931113.95799999998</v>
      </c>
      <c r="U3919">
        <v>1014494.811</v>
      </c>
      <c r="V3919">
        <v>1082228.3500000001</v>
      </c>
      <c r="W3919">
        <v>1137841.4639999999</v>
      </c>
      <c r="X3919">
        <v>1180011.2150000001</v>
      </c>
      <c r="Y3919">
        <v>1209470.673</v>
      </c>
      <c r="Z3919">
        <v>1224245.2609999999</v>
      </c>
      <c r="AA3919">
        <v>1229446.1370000001</v>
      </c>
      <c r="AB3919">
        <v>1231221.1140000001</v>
      </c>
      <c r="AC3919">
        <v>1230489.179</v>
      </c>
      <c r="AD3919">
        <v>1227761.2949999999</v>
      </c>
      <c r="AE3919">
        <v>1223398.4669999999</v>
      </c>
      <c r="AF3919">
        <v>1217252.946</v>
      </c>
      <c r="AG3919">
        <v>1209505.013</v>
      </c>
      <c r="AH3919">
        <v>1200029.5919999999</v>
      </c>
      <c r="AI3919">
        <v>1188961.5689999999</v>
      </c>
      <c r="AJ3919" t="s">
        <v>33</v>
      </c>
      <c r="AK3919" t="s">
        <v>8</v>
      </c>
    </row>
    <row r="3920" spans="1:38" x14ac:dyDescent="0.35">
      <c r="A3920" t="s">
        <v>71</v>
      </c>
      <c r="B3920" t="s">
        <v>79</v>
      </c>
      <c r="C3920" t="s">
        <v>34</v>
      </c>
      <c r="D3920">
        <v>516.11300000000006</v>
      </c>
      <c r="E3920">
        <v>807.40700000000004</v>
      </c>
      <c r="F3920">
        <v>1855.4449999999999</v>
      </c>
      <c r="G3920">
        <v>3477.567</v>
      </c>
      <c r="H3920">
        <v>5676.0919999999996</v>
      </c>
      <c r="I3920">
        <v>8875.5190000000002</v>
      </c>
      <c r="J3920">
        <v>13192.534</v>
      </c>
      <c r="K3920">
        <v>18620.644</v>
      </c>
      <c r="L3920">
        <v>25064.223999999998</v>
      </c>
      <c r="M3920">
        <v>32659.821</v>
      </c>
      <c r="N3920">
        <v>41639.565999999999</v>
      </c>
      <c r="O3920">
        <v>51866.707000000002</v>
      </c>
      <c r="P3920">
        <v>63925.732000000004</v>
      </c>
      <c r="Q3920">
        <v>76869.634999999995</v>
      </c>
      <c r="R3920">
        <v>90068.467999999993</v>
      </c>
      <c r="S3920">
        <v>102864.469</v>
      </c>
      <c r="T3920">
        <v>114962.253</v>
      </c>
      <c r="U3920">
        <v>125438.766</v>
      </c>
      <c r="V3920">
        <v>133983.57699999999</v>
      </c>
      <c r="W3920">
        <v>141014.65700000001</v>
      </c>
      <c r="X3920">
        <v>146356.432</v>
      </c>
      <c r="Y3920">
        <v>150095.78899999999</v>
      </c>
      <c r="Z3920">
        <v>151997.671</v>
      </c>
      <c r="AA3920">
        <v>152698.77100000001</v>
      </c>
      <c r="AB3920">
        <v>152958.42800000001</v>
      </c>
      <c r="AC3920">
        <v>152897.72</v>
      </c>
      <c r="AD3920">
        <v>152586.06400000001</v>
      </c>
      <c r="AE3920">
        <v>152068.44899999999</v>
      </c>
      <c r="AF3920">
        <v>151331.05100000001</v>
      </c>
      <c r="AG3920">
        <v>150393.886</v>
      </c>
      <c r="AH3920">
        <v>149245.05499999999</v>
      </c>
      <c r="AI3920">
        <v>147902.23199999999</v>
      </c>
      <c r="AJ3920" t="s">
        <v>34</v>
      </c>
      <c r="AK3920" t="s">
        <v>19</v>
      </c>
    </row>
    <row r="3921" spans="1:38" x14ac:dyDescent="0.35">
      <c r="A3921" t="s">
        <v>71</v>
      </c>
      <c r="B3921" t="s">
        <v>79</v>
      </c>
      <c r="C3921" t="s">
        <v>35</v>
      </c>
      <c r="D3921">
        <v>1293.6500000000001</v>
      </c>
      <c r="E3921">
        <v>1936.105</v>
      </c>
      <c r="F3921">
        <v>4268.0050000000001</v>
      </c>
      <c r="G3921">
        <v>7667.9269999999997</v>
      </c>
      <c r="H3921">
        <v>12014.994000000001</v>
      </c>
      <c r="I3921">
        <v>18058.272000000001</v>
      </c>
      <c r="J3921">
        <v>25927.684000000001</v>
      </c>
      <c r="K3921">
        <v>35830.125999999997</v>
      </c>
      <c r="L3921">
        <v>47603.860999999997</v>
      </c>
      <c r="M3921">
        <v>61511.438999999998</v>
      </c>
      <c r="N3921">
        <v>78008.432000000001</v>
      </c>
      <c r="O3921">
        <v>96906.034</v>
      </c>
      <c r="P3921">
        <v>119304.01700000001</v>
      </c>
      <c r="Q3921">
        <v>143565.63200000001</v>
      </c>
      <c r="R3921">
        <v>168617.42499999999</v>
      </c>
      <c r="S3921">
        <v>193269.38</v>
      </c>
      <c r="T3921">
        <v>217245.65700000001</v>
      </c>
      <c r="U3921">
        <v>238339.576</v>
      </c>
      <c r="V3921">
        <v>255841.02600000001</v>
      </c>
      <c r="W3921">
        <v>270386.054</v>
      </c>
      <c r="X3921">
        <v>281524.739</v>
      </c>
      <c r="Y3921">
        <v>289382.43400000001</v>
      </c>
      <c r="Z3921">
        <v>293614.97200000001</v>
      </c>
      <c r="AA3921">
        <v>295439.97100000002</v>
      </c>
      <c r="AB3921">
        <v>296281.02500000002</v>
      </c>
      <c r="AC3921">
        <v>296428.02</v>
      </c>
      <c r="AD3921">
        <v>296051.86300000001</v>
      </c>
      <c r="AE3921">
        <v>295263.84399999998</v>
      </c>
      <c r="AF3921">
        <v>294060.25599999999</v>
      </c>
      <c r="AG3921">
        <v>292469.136</v>
      </c>
      <c r="AH3921">
        <v>290489.02399999998</v>
      </c>
      <c r="AI3921">
        <v>288164.44500000001</v>
      </c>
      <c r="AJ3921" t="s">
        <v>35</v>
      </c>
      <c r="AK3921" t="s">
        <v>15</v>
      </c>
    </row>
    <row r="3922" spans="1:38" x14ac:dyDescent="0.35">
      <c r="A3922" t="s">
        <v>71</v>
      </c>
      <c r="B3922" t="s">
        <v>79</v>
      </c>
      <c r="C3922" t="s">
        <v>36</v>
      </c>
      <c r="D3922">
        <v>206.95599999999999</v>
      </c>
      <c r="E3922">
        <v>344.39100000000002</v>
      </c>
      <c r="F3922">
        <v>627.52800000000002</v>
      </c>
      <c r="G3922">
        <v>1050.3779999999999</v>
      </c>
      <c r="H3922">
        <v>1562.731</v>
      </c>
      <c r="I3922">
        <v>2271.0479999999998</v>
      </c>
      <c r="J3922">
        <v>3192.14</v>
      </c>
      <c r="K3922">
        <v>4357.9570000000003</v>
      </c>
      <c r="L3922">
        <v>5770.6559999999999</v>
      </c>
      <c r="M3922">
        <v>7460.2979999999998</v>
      </c>
      <c r="N3922">
        <v>9451.3130000000001</v>
      </c>
      <c r="O3922">
        <v>11706.002</v>
      </c>
      <c r="P3922">
        <v>14351.785</v>
      </c>
      <c r="Q3922">
        <v>17166.822</v>
      </c>
      <c r="R3922">
        <v>20001.994999999999</v>
      </c>
      <c r="S3922">
        <v>22709.481</v>
      </c>
      <c r="T3922">
        <v>25193.325000000001</v>
      </c>
      <c r="U3922">
        <v>27307.647000000001</v>
      </c>
      <c r="V3922">
        <v>28998.955999999998</v>
      </c>
      <c r="W3922">
        <v>30375.059000000001</v>
      </c>
      <c r="X3922">
        <v>31410.785</v>
      </c>
      <c r="Y3922">
        <v>32128.977999999999</v>
      </c>
      <c r="Z3922">
        <v>32467.667000000001</v>
      </c>
      <c r="AA3922">
        <v>32562.351999999999</v>
      </c>
      <c r="AB3922">
        <v>32578.65</v>
      </c>
      <c r="AC3922">
        <v>32535.627</v>
      </c>
      <c r="AD3922">
        <v>32443.103999999999</v>
      </c>
      <c r="AE3922">
        <v>32308.474999999999</v>
      </c>
      <c r="AF3922">
        <v>32125.769</v>
      </c>
      <c r="AG3922">
        <v>31900.712</v>
      </c>
      <c r="AH3922">
        <v>31628.067999999999</v>
      </c>
      <c r="AI3922">
        <v>31310.485000000001</v>
      </c>
      <c r="AJ3922" t="s">
        <v>36</v>
      </c>
      <c r="AK3922" t="s">
        <v>11</v>
      </c>
      <c r="AL3922" t="s">
        <v>9</v>
      </c>
    </row>
    <row r="3923" spans="1:38" x14ac:dyDescent="0.35">
      <c r="A3923" t="s">
        <v>71</v>
      </c>
      <c r="B3923" t="s">
        <v>79</v>
      </c>
      <c r="C3923" t="s">
        <v>37</v>
      </c>
      <c r="D3923">
        <v>1452.4749999999999</v>
      </c>
      <c r="E3923">
        <v>2416.5030000000002</v>
      </c>
      <c r="F3923">
        <v>4366.7569999999996</v>
      </c>
      <c r="G3923">
        <v>7233.7439999999997</v>
      </c>
      <c r="H3923">
        <v>10690.847</v>
      </c>
      <c r="I3923">
        <v>15441.923000000001</v>
      </c>
      <c r="J3923">
        <v>21601.085999999999</v>
      </c>
      <c r="K3923">
        <v>29408.516</v>
      </c>
      <c r="L3923">
        <v>38885.493999999999</v>
      </c>
      <c r="M3923">
        <v>50241.589</v>
      </c>
      <c r="N3923">
        <v>63662.607000000004</v>
      </c>
      <c r="O3923">
        <v>78938.433999999994</v>
      </c>
      <c r="P3923">
        <v>96944.375</v>
      </c>
      <c r="Q3923">
        <v>116257.673</v>
      </c>
      <c r="R3923">
        <v>135931.43900000001</v>
      </c>
      <c r="S3923">
        <v>154981.32699999999</v>
      </c>
      <c r="T3923">
        <v>172948.375</v>
      </c>
      <c r="U3923">
        <v>188489.21</v>
      </c>
      <c r="V3923">
        <v>201146.84599999999</v>
      </c>
      <c r="W3923">
        <v>211556.258</v>
      </c>
      <c r="X3923">
        <v>219459.71</v>
      </c>
      <c r="Y3923">
        <v>224987.916</v>
      </c>
      <c r="Z3923">
        <v>227785.693</v>
      </c>
      <c r="AA3923">
        <v>228799.20800000001</v>
      </c>
      <c r="AB3923">
        <v>229163.79699999999</v>
      </c>
      <c r="AC3923">
        <v>229055.40700000001</v>
      </c>
      <c r="AD3923">
        <v>228571.61799999999</v>
      </c>
      <c r="AE3923">
        <v>227782.16200000001</v>
      </c>
      <c r="AF3923">
        <v>226661.967</v>
      </c>
      <c r="AG3923">
        <v>225243.45800000001</v>
      </c>
      <c r="AH3923">
        <v>223505.628</v>
      </c>
      <c r="AI3923">
        <v>221474.663</v>
      </c>
      <c r="AJ3923" t="s">
        <v>37</v>
      </c>
      <c r="AK3923" t="s">
        <v>22</v>
      </c>
      <c r="AL3923" t="s">
        <v>24</v>
      </c>
    </row>
    <row r="3924" spans="1:38" x14ac:dyDescent="0.35">
      <c r="A3924" t="s">
        <v>71</v>
      </c>
      <c r="B3924" t="s">
        <v>79</v>
      </c>
      <c r="C3924" t="s">
        <v>38</v>
      </c>
      <c r="D3924">
        <v>1592.0029999999999</v>
      </c>
      <c r="E3924">
        <v>2701.1840000000002</v>
      </c>
      <c r="F3924">
        <v>4948.1379999999999</v>
      </c>
      <c r="G3924">
        <v>8302.643</v>
      </c>
      <c r="H3924">
        <v>12455.847</v>
      </c>
      <c r="I3924">
        <v>18265.337</v>
      </c>
      <c r="J3924">
        <v>25879.334999999999</v>
      </c>
      <c r="K3924">
        <v>35537.555999999997</v>
      </c>
      <c r="L3924">
        <v>47266.517</v>
      </c>
      <c r="M3924">
        <v>61326.337</v>
      </c>
      <c r="N3924">
        <v>77951.3</v>
      </c>
      <c r="O3924">
        <v>96890.017999999996</v>
      </c>
      <c r="P3924">
        <v>119228.51</v>
      </c>
      <c r="Q3924">
        <v>143219.06099999999</v>
      </c>
      <c r="R3924">
        <v>167699.84</v>
      </c>
      <c r="S3924">
        <v>191453.29</v>
      </c>
      <c r="T3924">
        <v>213948.644</v>
      </c>
      <c r="U3924">
        <v>233449.16</v>
      </c>
      <c r="V3924">
        <v>249370.99400000001</v>
      </c>
      <c r="W3924">
        <v>262483.06</v>
      </c>
      <c r="X3924">
        <v>272449.75</v>
      </c>
      <c r="Y3924">
        <v>279429.005</v>
      </c>
      <c r="Z3924">
        <v>282993.995</v>
      </c>
      <c r="AA3924">
        <v>284322.68</v>
      </c>
      <c r="AB3924">
        <v>284824.27399999998</v>
      </c>
      <c r="AC3924">
        <v>284726.22200000001</v>
      </c>
      <c r="AD3924">
        <v>284156.451</v>
      </c>
      <c r="AE3924">
        <v>283204.98300000001</v>
      </c>
      <c r="AF3924">
        <v>281843.84999999998</v>
      </c>
      <c r="AG3924">
        <v>280111.86900000001</v>
      </c>
      <c r="AH3924">
        <v>277985.91399999999</v>
      </c>
      <c r="AI3924">
        <v>275499.96399999998</v>
      </c>
      <c r="AJ3924" t="s">
        <v>38</v>
      </c>
      <c r="AK3924" t="s">
        <v>22</v>
      </c>
      <c r="AL3924" t="s">
        <v>24</v>
      </c>
    </row>
    <row r="3925" spans="1:38" x14ac:dyDescent="0.35">
      <c r="A3925" t="s">
        <v>71</v>
      </c>
      <c r="B3925" t="s">
        <v>79</v>
      </c>
      <c r="C3925" t="s">
        <v>39</v>
      </c>
      <c r="D3925">
        <v>951.70799999999997</v>
      </c>
      <c r="E3925">
        <v>1444.367</v>
      </c>
      <c r="F3925">
        <v>3266.2080000000001</v>
      </c>
      <c r="G3925">
        <v>6040.7669999999998</v>
      </c>
      <c r="H3925">
        <v>9686.6149999999998</v>
      </c>
      <c r="I3925">
        <v>14883.414000000001</v>
      </c>
      <c r="J3925">
        <v>21778.986000000001</v>
      </c>
      <c r="K3925">
        <v>30437.217000000001</v>
      </c>
      <c r="L3925">
        <v>40701.303</v>
      </c>
      <c r="M3925">
        <v>52783.517999999996</v>
      </c>
      <c r="N3925">
        <v>67037.388999999996</v>
      </c>
      <c r="O3925">
        <v>83213.043999999994</v>
      </c>
      <c r="P3925">
        <v>102227.59</v>
      </c>
      <c r="Q3925">
        <v>122523.65399999999</v>
      </c>
      <c r="R3925">
        <v>143058.49600000001</v>
      </c>
      <c r="S3925">
        <v>162779.679</v>
      </c>
      <c r="T3925">
        <v>181078.435</v>
      </c>
      <c r="U3925">
        <v>196757.97</v>
      </c>
      <c r="V3925">
        <v>209395.693</v>
      </c>
      <c r="W3925">
        <v>219722.62100000001</v>
      </c>
      <c r="X3925">
        <v>227524.21900000001</v>
      </c>
      <c r="Y3925">
        <v>232955.02600000001</v>
      </c>
      <c r="Z3925">
        <v>235594.84599999999</v>
      </c>
      <c r="AA3925">
        <v>236430.516</v>
      </c>
      <c r="AB3925">
        <v>236654.24400000001</v>
      </c>
      <c r="AC3925">
        <v>236422.94399999999</v>
      </c>
      <c r="AD3925">
        <v>235822.62100000001</v>
      </c>
      <c r="AE3925">
        <v>234910.35500000001</v>
      </c>
      <c r="AF3925">
        <v>233652.774</v>
      </c>
      <c r="AG3925">
        <v>232086.41500000001</v>
      </c>
      <c r="AH3925">
        <v>230181.67300000001</v>
      </c>
      <c r="AI3925">
        <v>227960.533</v>
      </c>
      <c r="AJ3925" t="s">
        <v>39</v>
      </c>
      <c r="AK3925" t="s">
        <v>15</v>
      </c>
    </row>
    <row r="3926" spans="1:38" x14ac:dyDescent="0.35">
      <c r="A3926" t="s">
        <v>71</v>
      </c>
      <c r="B3926" t="s">
        <v>79</v>
      </c>
      <c r="C3926" t="s">
        <v>40</v>
      </c>
      <c r="D3926">
        <v>2414.52</v>
      </c>
      <c r="E3926">
        <v>3513.4259999999999</v>
      </c>
      <c r="F3926">
        <v>7630.7640000000001</v>
      </c>
      <c r="G3926">
        <v>13533.349</v>
      </c>
      <c r="H3926">
        <v>20794.726999999999</v>
      </c>
      <c r="I3926">
        <v>30601.68</v>
      </c>
      <c r="J3926">
        <v>43050.627</v>
      </c>
      <c r="K3926">
        <v>58684.752</v>
      </c>
      <c r="L3926">
        <v>77238.803</v>
      </c>
      <c r="M3926">
        <v>99114.182000000001</v>
      </c>
      <c r="N3926">
        <v>124989.524</v>
      </c>
      <c r="O3926">
        <v>154489.70000000001</v>
      </c>
      <c r="P3926">
        <v>189314.64600000001</v>
      </c>
      <c r="Q3926">
        <v>226766.7</v>
      </c>
      <c r="R3926">
        <v>265059.37300000002</v>
      </c>
      <c r="S3926">
        <v>302306.30599999998</v>
      </c>
      <c r="T3926">
        <v>337738.071</v>
      </c>
      <c r="U3926">
        <v>368539.79300000001</v>
      </c>
      <c r="V3926">
        <v>393765.96899999998</v>
      </c>
      <c r="W3926">
        <v>414576.52799999999</v>
      </c>
      <c r="X3926">
        <v>430419.70500000002</v>
      </c>
      <c r="Y3926">
        <v>441531.82799999998</v>
      </c>
      <c r="Z3926">
        <v>447259.505</v>
      </c>
      <c r="AA3926">
        <v>449455.50900000002</v>
      </c>
      <c r="AB3926">
        <v>450321.53399999999</v>
      </c>
      <c r="AC3926">
        <v>450227.34700000001</v>
      </c>
      <c r="AD3926">
        <v>449382.50199999998</v>
      </c>
      <c r="AE3926">
        <v>447927.179</v>
      </c>
      <c r="AF3926">
        <v>445828.03600000002</v>
      </c>
      <c r="AG3926">
        <v>443140.57500000001</v>
      </c>
      <c r="AH3926">
        <v>439836.67099999997</v>
      </c>
      <c r="AI3926">
        <v>435971.636</v>
      </c>
      <c r="AJ3926" t="s">
        <v>40</v>
      </c>
      <c r="AK3926" t="s">
        <v>15</v>
      </c>
    </row>
    <row r="3927" spans="1:38" x14ac:dyDescent="0.35">
      <c r="A3927" t="s">
        <v>71</v>
      </c>
      <c r="B3927" t="s">
        <v>79</v>
      </c>
      <c r="C3927" t="s">
        <v>41</v>
      </c>
      <c r="D3927">
        <v>168.17400000000001</v>
      </c>
      <c r="E3927">
        <v>287.30799999999999</v>
      </c>
      <c r="F3927">
        <v>521.72</v>
      </c>
      <c r="G3927">
        <v>864.62400000000002</v>
      </c>
      <c r="H3927">
        <v>1290.4010000000001</v>
      </c>
      <c r="I3927">
        <v>1884.51</v>
      </c>
      <c r="J3927">
        <v>2662.761</v>
      </c>
      <c r="K3927">
        <v>3652.69</v>
      </c>
      <c r="L3927">
        <v>4858.4290000000001</v>
      </c>
      <c r="M3927">
        <v>6308.3779999999997</v>
      </c>
      <c r="N3927">
        <v>8031.317</v>
      </c>
      <c r="O3927">
        <v>10010.575999999999</v>
      </c>
      <c r="P3927">
        <v>12362.135</v>
      </c>
      <c r="Q3927">
        <v>14920.352999999999</v>
      </c>
      <c r="R3927">
        <v>17577.222000000002</v>
      </c>
      <c r="S3927">
        <v>20209.115000000002</v>
      </c>
      <c r="T3927">
        <v>22801.064999999999</v>
      </c>
      <c r="U3927">
        <v>25096.326000000001</v>
      </c>
      <c r="V3927">
        <v>27013.906999999999</v>
      </c>
      <c r="W3927">
        <v>28613.968000000001</v>
      </c>
      <c r="X3927">
        <v>29843.018</v>
      </c>
      <c r="Y3927">
        <v>30712.49</v>
      </c>
      <c r="Z3927">
        <v>31191.508000000002</v>
      </c>
      <c r="AA3927">
        <v>31409.11</v>
      </c>
      <c r="AB3927">
        <v>31515.344000000001</v>
      </c>
      <c r="AC3927">
        <v>31543.885999999999</v>
      </c>
      <c r="AD3927">
        <v>31514.715</v>
      </c>
      <c r="AE3927">
        <v>31441.385999999999</v>
      </c>
      <c r="AF3927">
        <v>31324.240000000002</v>
      </c>
      <c r="AG3927">
        <v>31165.973999999998</v>
      </c>
      <c r="AH3927">
        <v>30967.242999999999</v>
      </c>
      <c r="AI3927">
        <v>30733.337</v>
      </c>
      <c r="AJ3927" t="s">
        <v>41</v>
      </c>
      <c r="AK3927" t="s">
        <v>42</v>
      </c>
    </row>
    <row r="3928" spans="1:38" x14ac:dyDescent="0.35">
      <c r="A3928" t="s">
        <v>71</v>
      </c>
      <c r="B3928" t="s">
        <v>79</v>
      </c>
      <c r="C3928" t="s">
        <v>43</v>
      </c>
      <c r="D3928">
        <v>579.16600000000005</v>
      </c>
      <c r="E3928">
        <v>909.53499999999997</v>
      </c>
      <c r="F3928">
        <v>2108.587</v>
      </c>
      <c r="G3928">
        <v>3990.3679999999999</v>
      </c>
      <c r="H3928">
        <v>6556.3180000000002</v>
      </c>
      <c r="I3928">
        <v>10311.681</v>
      </c>
      <c r="J3928">
        <v>15398.218000000001</v>
      </c>
      <c r="K3928">
        <v>21788.993999999999</v>
      </c>
      <c r="L3928">
        <v>29367.817999999999</v>
      </c>
      <c r="M3928">
        <v>38291.349000000002</v>
      </c>
      <c r="N3928">
        <v>48822.072</v>
      </c>
      <c r="O3928">
        <v>60778.512000000002</v>
      </c>
      <c r="P3928">
        <v>74838.176999999996</v>
      </c>
      <c r="Q3928">
        <v>89855.661999999997</v>
      </c>
      <c r="R3928">
        <v>105064.22199999999</v>
      </c>
      <c r="S3928">
        <v>119686.65300000001</v>
      </c>
      <c r="T3928">
        <v>133286.424</v>
      </c>
      <c r="U3928">
        <v>144953.78</v>
      </c>
      <c r="V3928">
        <v>154370.99</v>
      </c>
      <c r="W3928">
        <v>162072.29800000001</v>
      </c>
      <c r="X3928">
        <v>167894.06299999999</v>
      </c>
      <c r="Y3928">
        <v>171949.37100000001</v>
      </c>
      <c r="Z3928">
        <v>173932.628</v>
      </c>
      <c r="AA3928">
        <v>174574.69099999999</v>
      </c>
      <c r="AB3928">
        <v>174756.935</v>
      </c>
      <c r="AC3928">
        <v>174598.595</v>
      </c>
      <c r="AD3928">
        <v>174166.00399999999</v>
      </c>
      <c r="AE3928">
        <v>173502.451</v>
      </c>
      <c r="AF3928">
        <v>172584.378</v>
      </c>
      <c r="AG3928">
        <v>171438.261</v>
      </c>
      <c r="AH3928">
        <v>170043.255</v>
      </c>
      <c r="AI3928">
        <v>168416.08199999999</v>
      </c>
      <c r="AJ3928" t="s">
        <v>43</v>
      </c>
      <c r="AK3928" t="s">
        <v>19</v>
      </c>
    </row>
    <row r="3929" spans="1:38" x14ac:dyDescent="0.35">
      <c r="A3929" t="s">
        <v>71</v>
      </c>
      <c r="B3929" t="s">
        <v>79</v>
      </c>
      <c r="C3929" t="s">
        <v>44</v>
      </c>
      <c r="D3929">
        <v>383.125</v>
      </c>
      <c r="E3929">
        <v>575.69299999999998</v>
      </c>
      <c r="F3929">
        <v>1263.098</v>
      </c>
      <c r="G3929">
        <v>2253.4209999999998</v>
      </c>
      <c r="H3929">
        <v>3520.194</v>
      </c>
      <c r="I3929">
        <v>5277.5950000000003</v>
      </c>
      <c r="J3929">
        <v>7564.1180000000004</v>
      </c>
      <c r="K3929">
        <v>10445.678</v>
      </c>
      <c r="L3929">
        <v>13877.951999999999</v>
      </c>
      <c r="M3929">
        <v>17940.527999999998</v>
      </c>
      <c r="N3929">
        <v>22774.566999999999</v>
      </c>
      <c r="O3929">
        <v>28341.401999999998</v>
      </c>
      <c r="P3929">
        <v>34969.39</v>
      </c>
      <c r="Q3929">
        <v>42206.415999999997</v>
      </c>
      <c r="R3929">
        <v>49759.955000000002</v>
      </c>
      <c r="S3929">
        <v>57285.832999999999</v>
      </c>
      <c r="T3929">
        <v>64774.334000000003</v>
      </c>
      <c r="U3929">
        <v>71442.532999999996</v>
      </c>
      <c r="V3929">
        <v>77045.975000000006</v>
      </c>
      <c r="W3929">
        <v>81736.342000000004</v>
      </c>
      <c r="X3929">
        <v>85348.589000000007</v>
      </c>
      <c r="Y3929">
        <v>87910.688999999998</v>
      </c>
      <c r="Z3929">
        <v>89345.472999999998</v>
      </c>
      <c r="AA3929">
        <v>90022.135999999999</v>
      </c>
      <c r="AB3929">
        <v>90364.92</v>
      </c>
      <c r="AC3929">
        <v>90476.717999999993</v>
      </c>
      <c r="AD3929">
        <v>90419.578999999998</v>
      </c>
      <c r="AE3929">
        <v>90233.551000000007</v>
      </c>
      <c r="AF3929">
        <v>89923.343999999997</v>
      </c>
      <c r="AG3929">
        <v>89494.797999999995</v>
      </c>
      <c r="AH3929">
        <v>88952.921000000002</v>
      </c>
      <c r="AI3929">
        <v>88313.906000000003</v>
      </c>
      <c r="AJ3929" t="s">
        <v>44</v>
      </c>
      <c r="AK3929" t="s">
        <v>17</v>
      </c>
    </row>
    <row r="3930" spans="1:38" x14ac:dyDescent="0.35">
      <c r="A3930" t="s">
        <v>71</v>
      </c>
      <c r="B3930" t="s">
        <v>79</v>
      </c>
      <c r="C3930" t="s">
        <v>45</v>
      </c>
      <c r="D3930">
        <v>3317.46</v>
      </c>
      <c r="E3930">
        <v>5300.308</v>
      </c>
      <c r="F3930">
        <v>9300.0220000000008</v>
      </c>
      <c r="G3930">
        <v>14967.182000000001</v>
      </c>
      <c r="H3930">
        <v>21350.221000000001</v>
      </c>
      <c r="I3930">
        <v>29699.092000000001</v>
      </c>
      <c r="J3930">
        <v>40178.084999999999</v>
      </c>
      <c r="K3930">
        <v>53433.368000000002</v>
      </c>
      <c r="L3930">
        <v>69500.126999999993</v>
      </c>
      <c r="M3930">
        <v>88730.183000000005</v>
      </c>
      <c r="N3930">
        <v>111419.85400000001</v>
      </c>
      <c r="O3930">
        <v>137175.467</v>
      </c>
      <c r="P3930">
        <v>167468.965</v>
      </c>
      <c r="Q3930">
        <v>199831.514</v>
      </c>
      <c r="R3930">
        <v>232614.09400000001</v>
      </c>
      <c r="S3930">
        <v>264144.80300000001</v>
      </c>
      <c r="T3930">
        <v>293484.28999999998</v>
      </c>
      <c r="U3930">
        <v>318675.848</v>
      </c>
      <c r="V3930">
        <v>339024.04800000001</v>
      </c>
      <c r="W3930">
        <v>355678.82500000001</v>
      </c>
      <c r="X3930">
        <v>368275.41800000001</v>
      </c>
      <c r="Y3930">
        <v>377052.13099999999</v>
      </c>
      <c r="Z3930">
        <v>381351.674</v>
      </c>
      <c r="AA3930">
        <v>382747.946</v>
      </c>
      <c r="AB3930">
        <v>383147.9</v>
      </c>
      <c r="AC3930">
        <v>382807.93</v>
      </c>
      <c r="AD3930">
        <v>381862.55200000003</v>
      </c>
      <c r="AE3930">
        <v>380413.86499999999</v>
      </c>
      <c r="AF3930">
        <v>378406.114</v>
      </c>
      <c r="AG3930">
        <v>375899.94500000001</v>
      </c>
      <c r="AH3930">
        <v>372847.29200000002</v>
      </c>
      <c r="AI3930">
        <v>369285.75699999998</v>
      </c>
      <c r="AJ3930" t="s">
        <v>45</v>
      </c>
      <c r="AK3930" t="s">
        <v>9</v>
      </c>
    </row>
    <row r="3931" spans="1:38" x14ac:dyDescent="0.35">
      <c r="A3931" t="s">
        <v>71</v>
      </c>
      <c r="B3931" t="s">
        <v>79</v>
      </c>
      <c r="C3931" t="s">
        <v>46</v>
      </c>
      <c r="D3931">
        <v>603.70399999999995</v>
      </c>
      <c r="E3931">
        <v>895.64200000000005</v>
      </c>
      <c r="F3931">
        <v>1908.663</v>
      </c>
      <c r="G3931">
        <v>3345.201</v>
      </c>
      <c r="H3931">
        <v>5120.87</v>
      </c>
      <c r="I3931">
        <v>7525.2520000000004</v>
      </c>
      <c r="J3931">
        <v>10590.441000000001</v>
      </c>
      <c r="K3931">
        <v>14450.785</v>
      </c>
      <c r="L3931">
        <v>19050.163</v>
      </c>
      <c r="M3931">
        <v>24494.105</v>
      </c>
      <c r="N3931">
        <v>30962.92</v>
      </c>
      <c r="O3931">
        <v>38395.330999999998</v>
      </c>
      <c r="P3931">
        <v>47228.048999999999</v>
      </c>
      <c r="Q3931">
        <v>56840.368000000002</v>
      </c>
      <c r="R3931">
        <v>66828.585000000006</v>
      </c>
      <c r="S3931">
        <v>76729.850999999995</v>
      </c>
      <c r="T3931">
        <v>86490.724000000002</v>
      </c>
      <c r="U3931">
        <v>95141.221000000005</v>
      </c>
      <c r="V3931">
        <v>102374.13</v>
      </c>
      <c r="W3931">
        <v>108411.85</v>
      </c>
      <c r="X3931">
        <v>113051.704</v>
      </c>
      <c r="Y3931">
        <v>116335.757</v>
      </c>
      <c r="Z3931">
        <v>118147.07799999999</v>
      </c>
      <c r="AA3931">
        <v>118972.898</v>
      </c>
      <c r="AB3931">
        <v>119377.38499999999</v>
      </c>
      <c r="AC3931">
        <v>119488.02800000001</v>
      </c>
      <c r="AD3931">
        <v>119380.626</v>
      </c>
      <c r="AE3931">
        <v>119104.827</v>
      </c>
      <c r="AF3931">
        <v>118663.534</v>
      </c>
      <c r="AG3931">
        <v>118066.016</v>
      </c>
      <c r="AH3931">
        <v>117315.82</v>
      </c>
      <c r="AI3931">
        <v>116432.901</v>
      </c>
      <c r="AJ3931" t="s">
        <v>46</v>
      </c>
      <c r="AK3931" t="s">
        <v>17</v>
      </c>
    </row>
    <row r="3932" spans="1:38" x14ac:dyDescent="0.35">
      <c r="A3932" t="s">
        <v>71</v>
      </c>
      <c r="B3932" t="s">
        <v>79</v>
      </c>
      <c r="C3932" t="s">
        <v>47</v>
      </c>
      <c r="D3932">
        <v>1279.777</v>
      </c>
      <c r="E3932">
        <v>1838.595</v>
      </c>
      <c r="F3932">
        <v>3806.9920000000002</v>
      </c>
      <c r="G3932">
        <v>6482.2659999999996</v>
      </c>
      <c r="H3932">
        <v>9581.8539999999994</v>
      </c>
      <c r="I3932">
        <v>13549.332</v>
      </c>
      <c r="J3932">
        <v>18358.2</v>
      </c>
      <c r="K3932">
        <v>24409.73</v>
      </c>
      <c r="L3932">
        <v>31621.170999999998</v>
      </c>
      <c r="M3932">
        <v>40161.826000000001</v>
      </c>
      <c r="N3932">
        <v>50319.786</v>
      </c>
      <c r="O3932">
        <v>62010.55</v>
      </c>
      <c r="P3932">
        <v>75927.222999999998</v>
      </c>
      <c r="Q3932">
        <v>91114.457999999999</v>
      </c>
      <c r="R3932">
        <v>106955.12</v>
      </c>
      <c r="S3932">
        <v>122726.908</v>
      </c>
      <c r="T3932">
        <v>138396.353</v>
      </c>
      <c r="U3932">
        <v>152344.15599999999</v>
      </c>
      <c r="V3932">
        <v>164058.93599999999</v>
      </c>
      <c r="W3932">
        <v>173863.745</v>
      </c>
      <c r="X3932">
        <v>181414.11600000001</v>
      </c>
      <c r="Y3932">
        <v>186768.51300000001</v>
      </c>
      <c r="Z3932">
        <v>189759.005</v>
      </c>
      <c r="AA3932">
        <v>191160.799</v>
      </c>
      <c r="AB3932">
        <v>191866.74</v>
      </c>
      <c r="AC3932">
        <v>192089.83300000001</v>
      </c>
      <c r="AD3932">
        <v>191956.13</v>
      </c>
      <c r="AE3932">
        <v>191549.573</v>
      </c>
      <c r="AF3932">
        <v>190878.76500000001</v>
      </c>
      <c r="AG3932">
        <v>189956.769</v>
      </c>
      <c r="AH3932">
        <v>188792.97700000001</v>
      </c>
      <c r="AI3932">
        <v>187421.22099999999</v>
      </c>
      <c r="AJ3932" t="s">
        <v>47</v>
      </c>
      <c r="AK3932" t="s">
        <v>17</v>
      </c>
    </row>
    <row r="3933" spans="1:38" x14ac:dyDescent="0.35">
      <c r="A3933" t="s">
        <v>71</v>
      </c>
      <c r="B3933" t="s">
        <v>79</v>
      </c>
      <c r="C3933" t="s">
        <v>48</v>
      </c>
      <c r="D3933">
        <v>837.91099999999994</v>
      </c>
      <c r="E3933">
        <v>1428.0540000000001</v>
      </c>
      <c r="F3933">
        <v>2633.2750000000001</v>
      </c>
      <c r="G3933">
        <v>4436.5519999999997</v>
      </c>
      <c r="H3933">
        <v>6686.5140000000001</v>
      </c>
      <c r="I3933">
        <v>9846.5889999999999</v>
      </c>
      <c r="J3933">
        <v>13997.486999999999</v>
      </c>
      <c r="K3933">
        <v>19264.103999999999</v>
      </c>
      <c r="L3933">
        <v>25659.977999999999</v>
      </c>
      <c r="M3933">
        <v>33327.699000000001</v>
      </c>
      <c r="N3933">
        <v>42399.101999999999</v>
      </c>
      <c r="O3933">
        <v>52742.226000000002</v>
      </c>
      <c r="P3933">
        <v>64951.356</v>
      </c>
      <c r="Q3933">
        <v>78081.425000000003</v>
      </c>
      <c r="R3933">
        <v>91505.264999999999</v>
      </c>
      <c r="S3933">
        <v>104559.86199999999</v>
      </c>
      <c r="T3933">
        <v>116977.72900000001</v>
      </c>
      <c r="U3933">
        <v>127768.745</v>
      </c>
      <c r="V3933">
        <v>136603.19699999999</v>
      </c>
      <c r="W3933">
        <v>143889.92600000001</v>
      </c>
      <c r="X3933">
        <v>149435.64600000001</v>
      </c>
      <c r="Y3933">
        <v>153323.89499999999</v>
      </c>
      <c r="Z3933">
        <v>155329.20000000001</v>
      </c>
      <c r="AA3933">
        <v>156098.109</v>
      </c>
      <c r="AB3933">
        <v>156401.647</v>
      </c>
      <c r="AC3933">
        <v>156369.50700000001</v>
      </c>
      <c r="AD3933">
        <v>156075.32</v>
      </c>
      <c r="AE3933">
        <v>155570.45300000001</v>
      </c>
      <c r="AF3933">
        <v>154841.473</v>
      </c>
      <c r="AG3933">
        <v>153908.796</v>
      </c>
      <c r="AH3933">
        <v>152761.516</v>
      </c>
      <c r="AI3933">
        <v>151419.128</v>
      </c>
      <c r="AJ3933" t="s">
        <v>48</v>
      </c>
      <c r="AK3933" t="s">
        <v>8</v>
      </c>
      <c r="AL3933" t="s">
        <v>17</v>
      </c>
    </row>
    <row r="3934" spans="1:38" x14ac:dyDescent="0.35">
      <c r="A3934" t="s">
        <v>71</v>
      </c>
      <c r="B3934" t="s">
        <v>79</v>
      </c>
      <c r="C3934" t="s">
        <v>49</v>
      </c>
      <c r="D3934">
        <v>5118.4570000000003</v>
      </c>
      <c r="E3934">
        <v>8375.8220000000001</v>
      </c>
      <c r="F3934">
        <v>14890.691000000001</v>
      </c>
      <c r="G3934">
        <v>24245.494999999999</v>
      </c>
      <c r="H3934">
        <v>35207.58</v>
      </c>
      <c r="I3934">
        <v>49948.894999999997</v>
      </c>
      <c r="J3934">
        <v>68803.212</v>
      </c>
      <c r="K3934">
        <v>92708.862999999998</v>
      </c>
      <c r="L3934">
        <v>121743.909</v>
      </c>
      <c r="M3934">
        <v>156563.79399999999</v>
      </c>
      <c r="N3934">
        <v>197769.21299999999</v>
      </c>
      <c r="O3934">
        <v>244777.07199999999</v>
      </c>
      <c r="P3934">
        <v>300301.95400000003</v>
      </c>
      <c r="Q3934">
        <v>360078.01299999998</v>
      </c>
      <c r="R3934">
        <v>421281.96799999999</v>
      </c>
      <c r="S3934">
        <v>480910.516</v>
      </c>
      <c r="T3934">
        <v>537819.73400000005</v>
      </c>
      <c r="U3934">
        <v>587377.65599999996</v>
      </c>
      <c r="V3934">
        <v>628040.84</v>
      </c>
      <c r="W3934">
        <v>661627.12</v>
      </c>
      <c r="X3934">
        <v>687217.348</v>
      </c>
      <c r="Y3934">
        <v>705178.08299999998</v>
      </c>
      <c r="Z3934">
        <v>714505.66099999996</v>
      </c>
      <c r="AA3934">
        <v>718153.06499999994</v>
      </c>
      <c r="AB3934">
        <v>719635.36100000003</v>
      </c>
      <c r="AC3934">
        <v>719559.81700000004</v>
      </c>
      <c r="AD3934">
        <v>718268.31599999999</v>
      </c>
      <c r="AE3934">
        <v>716004.00399999996</v>
      </c>
      <c r="AF3934">
        <v>712711.24300000002</v>
      </c>
      <c r="AG3934">
        <v>708481.12800000003</v>
      </c>
      <c r="AH3934">
        <v>703269.26500000001</v>
      </c>
      <c r="AI3934">
        <v>697168.21</v>
      </c>
      <c r="AJ3934" t="s">
        <v>49</v>
      </c>
      <c r="AK3934" t="s">
        <v>9</v>
      </c>
    </row>
    <row r="3935" spans="1:38" x14ac:dyDescent="0.35">
      <c r="A3935" t="s">
        <v>71</v>
      </c>
      <c r="B3935" t="s">
        <v>79</v>
      </c>
      <c r="C3935" t="s">
        <v>50</v>
      </c>
      <c r="D3935">
        <v>741.04200000000003</v>
      </c>
      <c r="E3935">
        <v>1100.0170000000001</v>
      </c>
      <c r="F3935">
        <v>2439.3009999999999</v>
      </c>
      <c r="G3935">
        <v>4423.7979999999998</v>
      </c>
      <c r="H3935">
        <v>6952.558</v>
      </c>
      <c r="I3935">
        <v>10471.554</v>
      </c>
      <c r="J3935">
        <v>15051.623</v>
      </c>
      <c r="K3935">
        <v>20801.746999999999</v>
      </c>
      <c r="L3935">
        <v>27619.887999999999</v>
      </c>
      <c r="M3935">
        <v>35649.031999999999</v>
      </c>
      <c r="N3935">
        <v>45128.025000000001</v>
      </c>
      <c r="O3935">
        <v>55898.578999999998</v>
      </c>
      <c r="P3935">
        <v>68574.48</v>
      </c>
      <c r="Q3935">
        <v>82133.053</v>
      </c>
      <c r="R3935">
        <v>95891.712</v>
      </c>
      <c r="S3935">
        <v>109153.16</v>
      </c>
      <c r="T3935">
        <v>121546.31299999999</v>
      </c>
      <c r="U3935">
        <v>132210.77299999999</v>
      </c>
      <c r="V3935">
        <v>140847.18799999999</v>
      </c>
      <c r="W3935">
        <v>147924.69699999999</v>
      </c>
      <c r="X3935">
        <v>153283.984</v>
      </c>
      <c r="Y3935">
        <v>157023.209</v>
      </c>
      <c r="Z3935">
        <v>158873.79699999999</v>
      </c>
      <c r="AA3935">
        <v>159498.33600000001</v>
      </c>
      <c r="AB3935">
        <v>159693.65900000001</v>
      </c>
      <c r="AC3935">
        <v>159572.66500000001</v>
      </c>
      <c r="AD3935">
        <v>159197.74100000001</v>
      </c>
      <c r="AE3935">
        <v>158610.603</v>
      </c>
      <c r="AF3935">
        <v>157791.79500000001</v>
      </c>
      <c r="AG3935">
        <v>156764.54699999999</v>
      </c>
      <c r="AH3935">
        <v>155511.74400000001</v>
      </c>
      <c r="AI3935">
        <v>154049.58900000001</v>
      </c>
      <c r="AJ3935" t="s">
        <v>50</v>
      </c>
      <c r="AK3935" t="s">
        <v>15</v>
      </c>
    </row>
    <row r="3936" spans="1:38" x14ac:dyDescent="0.35">
      <c r="A3936" t="s">
        <v>71</v>
      </c>
      <c r="B3936" t="s">
        <v>79</v>
      </c>
      <c r="C3936" t="s">
        <v>51</v>
      </c>
      <c r="D3936">
        <v>885.649</v>
      </c>
      <c r="E3936">
        <v>1366.2819999999999</v>
      </c>
      <c r="F3936">
        <v>3134.05</v>
      </c>
      <c r="G3936">
        <v>5877.5039999999999</v>
      </c>
      <c r="H3936">
        <v>9554.1219999999994</v>
      </c>
      <c r="I3936">
        <v>14872.796</v>
      </c>
      <c r="J3936">
        <v>22011.32</v>
      </c>
      <c r="K3936">
        <v>30974.856</v>
      </c>
      <c r="L3936">
        <v>41598.909</v>
      </c>
      <c r="M3936">
        <v>54101.123</v>
      </c>
      <c r="N3936">
        <v>68843.009999999995</v>
      </c>
      <c r="O3936">
        <v>85557.43</v>
      </c>
      <c r="P3936">
        <v>105188.78200000001</v>
      </c>
      <c r="Q3936">
        <v>126112.007</v>
      </c>
      <c r="R3936">
        <v>147236.75599999999</v>
      </c>
      <c r="S3936">
        <v>167471.785</v>
      </c>
      <c r="T3936">
        <v>186150.204</v>
      </c>
      <c r="U3936">
        <v>202105.54300000001</v>
      </c>
      <c r="V3936">
        <v>214920.777</v>
      </c>
      <c r="W3936">
        <v>225370.62400000001</v>
      </c>
      <c r="X3936">
        <v>233251.42</v>
      </c>
      <c r="Y3936">
        <v>238728.00099999999</v>
      </c>
      <c r="Z3936">
        <v>241353.70800000001</v>
      </c>
      <c r="AA3936">
        <v>242142.264</v>
      </c>
      <c r="AB3936">
        <v>242322.399</v>
      </c>
      <c r="AC3936">
        <v>242046.96400000001</v>
      </c>
      <c r="AD3936">
        <v>241399.07</v>
      </c>
      <c r="AE3936">
        <v>240433.647</v>
      </c>
      <c r="AF3936">
        <v>239113.15900000001</v>
      </c>
      <c r="AG3936">
        <v>237476.58</v>
      </c>
      <c r="AH3936">
        <v>235490.45</v>
      </c>
      <c r="AI3936">
        <v>233175.77799999999</v>
      </c>
      <c r="AJ3936" t="s">
        <v>51</v>
      </c>
      <c r="AK3936" t="s">
        <v>19</v>
      </c>
    </row>
    <row r="3937" spans="1:38" x14ac:dyDescent="0.35">
      <c r="A3937" t="s">
        <v>71</v>
      </c>
      <c r="B3937" t="s">
        <v>79</v>
      </c>
      <c r="C3937" t="s">
        <v>52</v>
      </c>
      <c r="D3937">
        <v>1409.357</v>
      </c>
      <c r="E3937">
        <v>2106.7829999999999</v>
      </c>
      <c r="F3937">
        <v>4687.3860000000004</v>
      </c>
      <c r="G3937">
        <v>8523.4830000000002</v>
      </c>
      <c r="H3937">
        <v>13453.128000000001</v>
      </c>
      <c r="I3937">
        <v>20354.025000000001</v>
      </c>
      <c r="J3937">
        <v>29381.935000000001</v>
      </c>
      <c r="K3937">
        <v>40722.061999999998</v>
      </c>
      <c r="L3937">
        <v>54175.491999999998</v>
      </c>
      <c r="M3937">
        <v>70027.146999999997</v>
      </c>
      <c r="N3937">
        <v>88756.744999999995</v>
      </c>
      <c r="O3937">
        <v>110068.567</v>
      </c>
      <c r="P3937">
        <v>135181.068</v>
      </c>
      <c r="Q3937">
        <v>162101.67600000001</v>
      </c>
      <c r="R3937">
        <v>189503.95499999999</v>
      </c>
      <c r="S3937">
        <v>216014.50099999999</v>
      </c>
      <c r="T3937">
        <v>240972.78</v>
      </c>
      <c r="U3937">
        <v>262539.28399999999</v>
      </c>
      <c r="V3937">
        <v>280085.92700000003</v>
      </c>
      <c r="W3937">
        <v>294504.516</v>
      </c>
      <c r="X3937">
        <v>305446.80599999998</v>
      </c>
      <c r="Y3937">
        <v>313098.04599999997</v>
      </c>
      <c r="Z3937">
        <v>316951.97200000001</v>
      </c>
      <c r="AA3937">
        <v>318330.23300000001</v>
      </c>
      <c r="AB3937">
        <v>318814.19199999998</v>
      </c>
      <c r="AC3937">
        <v>318645.25599999999</v>
      </c>
      <c r="AD3937">
        <v>317959.2</v>
      </c>
      <c r="AE3937">
        <v>316845.93800000002</v>
      </c>
      <c r="AF3937">
        <v>315272.946</v>
      </c>
      <c r="AG3937">
        <v>313283.66899999999</v>
      </c>
      <c r="AH3937">
        <v>310849.84999999998</v>
      </c>
      <c r="AI3937">
        <v>308006.674</v>
      </c>
      <c r="AJ3937" t="s">
        <v>52</v>
      </c>
      <c r="AK3937" t="s">
        <v>15</v>
      </c>
    </row>
    <row r="3938" spans="1:38" x14ac:dyDescent="0.35">
      <c r="A3938" t="s">
        <v>71</v>
      </c>
      <c r="B3938" t="s">
        <v>79</v>
      </c>
      <c r="C3938" t="s">
        <v>53</v>
      </c>
      <c r="D3938">
        <v>3489.9859999999999</v>
      </c>
      <c r="E3938">
        <v>5764.5</v>
      </c>
      <c r="F3938">
        <v>10376.456</v>
      </c>
      <c r="G3938">
        <v>17132.062000000002</v>
      </c>
      <c r="H3938">
        <v>25197.896000000001</v>
      </c>
      <c r="I3938">
        <v>36211.991999999998</v>
      </c>
      <c r="J3938">
        <v>50431.436000000002</v>
      </c>
      <c r="K3938">
        <v>68446.353000000003</v>
      </c>
      <c r="L3938">
        <v>90303.13</v>
      </c>
      <c r="M3938">
        <v>116481.462</v>
      </c>
      <c r="N3938">
        <v>147398.11600000001</v>
      </c>
      <c r="O3938">
        <v>182545.329</v>
      </c>
      <c r="P3938">
        <v>223931.85800000001</v>
      </c>
      <c r="Q3938">
        <v>268241.07799999998</v>
      </c>
      <c r="R3938">
        <v>313260.81300000002</v>
      </c>
      <c r="S3938">
        <v>356717.55200000003</v>
      </c>
      <c r="T3938">
        <v>397452.85499999998</v>
      </c>
      <c r="U3938">
        <v>432566.24599999998</v>
      </c>
      <c r="V3938">
        <v>461055.66100000002</v>
      </c>
      <c r="W3938">
        <v>484432.56599999999</v>
      </c>
      <c r="X3938">
        <v>502149.592</v>
      </c>
      <c r="Y3938">
        <v>514519.821</v>
      </c>
      <c r="Z3938">
        <v>520690.91100000002</v>
      </c>
      <c r="AA3938">
        <v>522825.32900000003</v>
      </c>
      <c r="AB3938">
        <v>523529.00300000003</v>
      </c>
      <c r="AC3938">
        <v>523181.755</v>
      </c>
      <c r="AD3938">
        <v>521990.85700000002</v>
      </c>
      <c r="AE3938">
        <v>520106.51699999999</v>
      </c>
      <c r="AF3938">
        <v>517462.77899999998</v>
      </c>
      <c r="AG3938">
        <v>514137.74900000001</v>
      </c>
      <c r="AH3938">
        <v>510075.31900000002</v>
      </c>
      <c r="AI3938">
        <v>505331.43199999997</v>
      </c>
      <c r="AJ3938" t="s">
        <v>53</v>
      </c>
      <c r="AK3938" t="s">
        <v>8</v>
      </c>
    </row>
    <row r="3939" spans="1:38" x14ac:dyDescent="0.35">
      <c r="A3939" t="s">
        <v>71</v>
      </c>
      <c r="B3939" t="s">
        <v>79</v>
      </c>
      <c r="C3939" t="s">
        <v>54</v>
      </c>
      <c r="D3939">
        <v>1570.42</v>
      </c>
      <c r="E3939">
        <v>2428.3330000000001</v>
      </c>
      <c r="F3939">
        <v>4117.2250000000004</v>
      </c>
      <c r="G3939">
        <v>6373.55</v>
      </c>
      <c r="H3939">
        <v>8698.1779999999999</v>
      </c>
      <c r="I3939">
        <v>11507.186</v>
      </c>
      <c r="J3939">
        <v>14839.087</v>
      </c>
      <c r="K3939">
        <v>19051.953000000001</v>
      </c>
      <c r="L3939">
        <v>24163.84</v>
      </c>
      <c r="M3939">
        <v>30293.418000000001</v>
      </c>
      <c r="N3939">
        <v>37548.873</v>
      </c>
      <c r="O3939">
        <v>45831.572999999997</v>
      </c>
      <c r="P3939">
        <v>55625.733</v>
      </c>
      <c r="Q3939">
        <v>66186.84</v>
      </c>
      <c r="R3939">
        <v>77025.123000000007</v>
      </c>
      <c r="S3939">
        <v>87614.92</v>
      </c>
      <c r="T3939">
        <v>97772.596000000005</v>
      </c>
      <c r="U3939">
        <v>106649.338</v>
      </c>
      <c r="V3939">
        <v>113959.33199999999</v>
      </c>
      <c r="W3939">
        <v>120011.53200000001</v>
      </c>
      <c r="X3939">
        <v>124631.65700000001</v>
      </c>
      <c r="Y3939">
        <v>127879.909</v>
      </c>
      <c r="Z3939">
        <v>129583.738</v>
      </c>
      <c r="AA3939">
        <v>130268.27499999999</v>
      </c>
      <c r="AB3939">
        <v>130557.181</v>
      </c>
      <c r="AC3939">
        <v>130562.008</v>
      </c>
      <c r="AD3939">
        <v>130343.64</v>
      </c>
      <c r="AE3939">
        <v>129947.87699999999</v>
      </c>
      <c r="AF3939">
        <v>129366.24400000001</v>
      </c>
      <c r="AG3939">
        <v>128614.512</v>
      </c>
      <c r="AH3939">
        <v>127686.144</v>
      </c>
      <c r="AI3939">
        <v>126598.648</v>
      </c>
      <c r="AJ3939" t="s">
        <v>54</v>
      </c>
      <c r="AK3939" t="s">
        <v>22</v>
      </c>
    </row>
    <row r="3940" spans="1:38" x14ac:dyDescent="0.35">
      <c r="A3940" t="s">
        <v>71</v>
      </c>
      <c r="B3940" t="s">
        <v>79</v>
      </c>
      <c r="C3940" t="s">
        <v>55</v>
      </c>
      <c r="D3940">
        <v>1700.11</v>
      </c>
      <c r="E3940">
        <v>2432</v>
      </c>
      <c r="F3940">
        <v>5197.143</v>
      </c>
      <c r="G3940">
        <v>9056.8050000000003</v>
      </c>
      <c r="H3940">
        <v>13646.434999999999</v>
      </c>
      <c r="I3940">
        <v>19661.348999999998</v>
      </c>
      <c r="J3940">
        <v>27094.521000000001</v>
      </c>
      <c r="K3940">
        <v>36428.322999999997</v>
      </c>
      <c r="L3940">
        <v>47509.66</v>
      </c>
      <c r="M3940">
        <v>60583.279000000002</v>
      </c>
      <c r="N3940">
        <v>76064.872000000003</v>
      </c>
      <c r="O3940">
        <v>93750.37</v>
      </c>
      <c r="P3940">
        <v>114666.71400000001</v>
      </c>
      <c r="Q3940">
        <v>137233.46299999999</v>
      </c>
      <c r="R3940">
        <v>160409.674</v>
      </c>
      <c r="S3940">
        <v>183073.299</v>
      </c>
      <c r="T3940">
        <v>204851.21599999999</v>
      </c>
      <c r="U3940">
        <v>223892.459</v>
      </c>
      <c r="V3940">
        <v>239584.20499999999</v>
      </c>
      <c r="W3940">
        <v>252576.64300000001</v>
      </c>
      <c r="X3940">
        <v>262496.83399999997</v>
      </c>
      <c r="Y3940">
        <v>269474.34399999998</v>
      </c>
      <c r="Z3940">
        <v>273146.402</v>
      </c>
      <c r="AA3940">
        <v>274637.81</v>
      </c>
      <c r="AB3940">
        <v>275276.06599999999</v>
      </c>
      <c r="AC3940">
        <v>275304.49900000001</v>
      </c>
      <c r="AD3940">
        <v>274862.01699999999</v>
      </c>
      <c r="AE3940">
        <v>274042.152</v>
      </c>
      <c r="AF3940">
        <v>272832.03000000003</v>
      </c>
      <c r="AG3940">
        <v>271262.09100000001</v>
      </c>
      <c r="AH3940">
        <v>269322.15299999999</v>
      </c>
      <c r="AI3940">
        <v>267049.37599999999</v>
      </c>
      <c r="AJ3940" t="s">
        <v>55</v>
      </c>
      <c r="AK3940" t="s">
        <v>8</v>
      </c>
      <c r="AL3940" t="s">
        <v>17</v>
      </c>
    </row>
    <row r="3941" spans="1:38" x14ac:dyDescent="0.35">
      <c r="A3941" t="s">
        <v>72</v>
      </c>
      <c r="B3941" t="s">
        <v>79</v>
      </c>
      <c r="C3941" t="s">
        <v>7</v>
      </c>
      <c r="D3941">
        <v>3105.4810000000002</v>
      </c>
      <c r="E3941">
        <v>4945.585</v>
      </c>
      <c r="F3941">
        <v>8427.3080000000009</v>
      </c>
      <c r="G3941">
        <v>13276.647000000001</v>
      </c>
      <c r="H3941">
        <v>19782.106</v>
      </c>
      <c r="I3941">
        <v>27496.383999999998</v>
      </c>
      <c r="J3941">
        <v>37322.714</v>
      </c>
      <c r="K3941">
        <v>50085.218999999997</v>
      </c>
      <c r="L3941">
        <v>66010.728000000003</v>
      </c>
      <c r="M3941">
        <v>86424.210999999996</v>
      </c>
      <c r="N3941">
        <v>111277.939</v>
      </c>
      <c r="O3941">
        <v>140317.83799999999</v>
      </c>
      <c r="P3941">
        <v>172612.495</v>
      </c>
      <c r="Q3941">
        <v>206729.41800000001</v>
      </c>
      <c r="R3941">
        <v>240465.76500000001</v>
      </c>
      <c r="S3941">
        <v>271496.47700000001</v>
      </c>
      <c r="T3941">
        <v>296974.43800000002</v>
      </c>
      <c r="U3941">
        <v>316807.47399999999</v>
      </c>
      <c r="V3941">
        <v>330920.45600000001</v>
      </c>
      <c r="W3941">
        <v>341102.87300000002</v>
      </c>
      <c r="X3941">
        <v>348053.29399999999</v>
      </c>
      <c r="Y3941">
        <v>349907.89799999999</v>
      </c>
      <c r="Z3941">
        <v>350363.07299999997</v>
      </c>
      <c r="AA3941">
        <v>349839.01199999999</v>
      </c>
      <c r="AB3941">
        <v>348845.96299999999</v>
      </c>
      <c r="AC3941">
        <v>347399.98599999998</v>
      </c>
      <c r="AD3941">
        <v>345553.136</v>
      </c>
      <c r="AE3941">
        <v>343297.04100000003</v>
      </c>
      <c r="AF3941">
        <v>340588.03100000002</v>
      </c>
      <c r="AG3941">
        <v>337381.34899999999</v>
      </c>
      <c r="AH3941">
        <v>333627.56400000001</v>
      </c>
      <c r="AI3941">
        <v>329273.98700000002</v>
      </c>
      <c r="AJ3941" t="s">
        <v>7</v>
      </c>
      <c r="AK3941" t="s">
        <v>8</v>
      </c>
      <c r="AL3941" t="s">
        <v>9</v>
      </c>
    </row>
    <row r="3942" spans="1:38" x14ac:dyDescent="0.35">
      <c r="A3942" t="s">
        <v>72</v>
      </c>
      <c r="B3942" t="s">
        <v>79</v>
      </c>
      <c r="C3942" t="s">
        <v>10</v>
      </c>
      <c r="D3942">
        <v>1037.3389999999999</v>
      </c>
      <c r="E3942">
        <v>1527.9269999999999</v>
      </c>
      <c r="F3942">
        <v>2403.5520000000001</v>
      </c>
      <c r="G3942">
        <v>3454.3359999999998</v>
      </c>
      <c r="H3942">
        <v>4620.7960000000003</v>
      </c>
      <c r="I3942">
        <v>5622.7929999999997</v>
      </c>
      <c r="J3942">
        <v>6620.5780000000004</v>
      </c>
      <c r="K3942">
        <v>7903.65</v>
      </c>
      <c r="L3942">
        <v>9497.9050000000007</v>
      </c>
      <c r="M3942">
        <v>11541.901</v>
      </c>
      <c r="N3942">
        <v>14028.627</v>
      </c>
      <c r="O3942">
        <v>16929.673999999999</v>
      </c>
      <c r="P3942">
        <v>20151.081999999999</v>
      </c>
      <c r="Q3942">
        <v>23528.947</v>
      </c>
      <c r="R3942">
        <v>26861.988000000001</v>
      </c>
      <c r="S3942">
        <v>29919.672999999999</v>
      </c>
      <c r="T3942">
        <v>32431.631000000001</v>
      </c>
      <c r="U3942">
        <v>34383.286</v>
      </c>
      <c r="V3942">
        <v>35768.767</v>
      </c>
      <c r="W3942">
        <v>36770.675000000003</v>
      </c>
      <c r="X3942">
        <v>37456.819000000003</v>
      </c>
      <c r="Y3942">
        <v>37626.813000000002</v>
      </c>
      <c r="Z3942">
        <v>37659.773000000001</v>
      </c>
      <c r="AA3942">
        <v>37597.269999999997</v>
      </c>
      <c r="AB3942">
        <v>37484.932000000001</v>
      </c>
      <c r="AC3942">
        <v>37323.237000000001</v>
      </c>
      <c r="AD3942">
        <v>37117.220999999998</v>
      </c>
      <c r="AE3942">
        <v>36865.957999999999</v>
      </c>
      <c r="AF3942">
        <v>36564.620999999999</v>
      </c>
      <c r="AG3942">
        <v>36208.254000000001</v>
      </c>
      <c r="AH3942">
        <v>35791.392999999996</v>
      </c>
      <c r="AI3942">
        <v>35308.218000000001</v>
      </c>
      <c r="AJ3942" t="s">
        <v>10</v>
      </c>
      <c r="AK3942" t="s">
        <v>11</v>
      </c>
      <c r="AL3942" t="s">
        <v>9</v>
      </c>
    </row>
    <row r="3943" spans="1:38" x14ac:dyDescent="0.35">
      <c r="A3943" t="s">
        <v>72</v>
      </c>
      <c r="B3943" t="s">
        <v>79</v>
      </c>
      <c r="C3943" t="s">
        <v>12</v>
      </c>
      <c r="D3943">
        <v>2634.8069999999998</v>
      </c>
      <c r="E3943">
        <v>4779.0789999999997</v>
      </c>
      <c r="F3943">
        <v>9032.9249999999993</v>
      </c>
      <c r="G3943">
        <v>15692.484</v>
      </c>
      <c r="H3943">
        <v>25667.671999999999</v>
      </c>
      <c r="I3943">
        <v>39179.775000000001</v>
      </c>
      <c r="J3943">
        <v>57628.159</v>
      </c>
      <c r="K3943">
        <v>81703.667000000001</v>
      </c>
      <c r="L3943">
        <v>111855.144</v>
      </c>
      <c r="M3943">
        <v>150563.16099999999</v>
      </c>
      <c r="N3943">
        <v>197825.552</v>
      </c>
      <c r="O3943">
        <v>253307.098</v>
      </c>
      <c r="P3943">
        <v>315368.27899999998</v>
      </c>
      <c r="Q3943">
        <v>382083.473</v>
      </c>
      <c r="R3943">
        <v>448835.913</v>
      </c>
      <c r="S3943">
        <v>511061.49599999998</v>
      </c>
      <c r="T3943">
        <v>562467.48699999996</v>
      </c>
      <c r="U3943">
        <v>602891.38</v>
      </c>
      <c r="V3943">
        <v>631951.81499999994</v>
      </c>
      <c r="W3943">
        <v>652872.22499999998</v>
      </c>
      <c r="X3943">
        <v>667064.62100000004</v>
      </c>
      <c r="Y3943">
        <v>671549.30799999996</v>
      </c>
      <c r="Z3943">
        <v>673116.63600000006</v>
      </c>
      <c r="AA3943">
        <v>672472.91799999995</v>
      </c>
      <c r="AB3943">
        <v>670894.28899999999</v>
      </c>
      <c r="AC3943">
        <v>668485.07400000002</v>
      </c>
      <c r="AD3943">
        <v>665378.21</v>
      </c>
      <c r="AE3943">
        <v>661559.09199999995</v>
      </c>
      <c r="AF3943">
        <v>656951.75899999996</v>
      </c>
      <c r="AG3943">
        <v>651478.61</v>
      </c>
      <c r="AH3943">
        <v>645053.53500000003</v>
      </c>
      <c r="AI3943">
        <v>637584.647</v>
      </c>
      <c r="AJ3943" t="s">
        <v>12</v>
      </c>
      <c r="AK3943" t="s">
        <v>8</v>
      </c>
    </row>
    <row r="3944" spans="1:38" x14ac:dyDescent="0.35">
      <c r="A3944" t="s">
        <v>72</v>
      </c>
      <c r="B3944" t="s">
        <v>79</v>
      </c>
      <c r="C3944" t="s">
        <v>13</v>
      </c>
      <c r="D3944">
        <v>1328.3409999999999</v>
      </c>
      <c r="E3944">
        <v>2357.8090000000002</v>
      </c>
      <c r="F3944">
        <v>4391.5950000000003</v>
      </c>
      <c r="G3944">
        <v>7534.4979999999996</v>
      </c>
      <c r="H3944">
        <v>12191.964</v>
      </c>
      <c r="I3944">
        <v>18423.514999999999</v>
      </c>
      <c r="J3944">
        <v>26881.266</v>
      </c>
      <c r="K3944">
        <v>37909.444000000003</v>
      </c>
      <c r="L3944">
        <v>51709.849000000002</v>
      </c>
      <c r="M3944">
        <v>69419.028999999995</v>
      </c>
      <c r="N3944">
        <v>91025.900999999998</v>
      </c>
      <c r="O3944">
        <v>116360.08199999999</v>
      </c>
      <c r="P3944">
        <v>144656.04699999999</v>
      </c>
      <c r="Q3944">
        <v>174942.685</v>
      </c>
      <c r="R3944">
        <v>205154.86499999999</v>
      </c>
      <c r="S3944">
        <v>233222.86300000001</v>
      </c>
      <c r="T3944">
        <v>256372.87</v>
      </c>
      <c r="U3944">
        <v>274531.08500000002</v>
      </c>
      <c r="V3944">
        <v>287552.01699999999</v>
      </c>
      <c r="W3944">
        <v>296930.13400000002</v>
      </c>
      <c r="X3944">
        <v>303301.43599999999</v>
      </c>
      <c r="Y3944">
        <v>305239.261</v>
      </c>
      <c r="Z3944">
        <v>305873.88</v>
      </c>
      <c r="AA3944">
        <v>305539.85600000003</v>
      </c>
      <c r="AB3944">
        <v>304784.86900000001</v>
      </c>
      <c r="AC3944">
        <v>303647.92200000002</v>
      </c>
      <c r="AD3944">
        <v>302185.66700000002</v>
      </c>
      <c r="AE3944">
        <v>300391.29300000001</v>
      </c>
      <c r="AF3944">
        <v>298229.375</v>
      </c>
      <c r="AG3944">
        <v>295663.696</v>
      </c>
      <c r="AH3944">
        <v>292654.11099999998</v>
      </c>
      <c r="AI3944">
        <v>289157.799</v>
      </c>
      <c r="AJ3944" t="s">
        <v>13</v>
      </c>
      <c r="AK3944" t="s">
        <v>8</v>
      </c>
    </row>
    <row r="3945" spans="1:38" x14ac:dyDescent="0.35">
      <c r="A3945" t="s">
        <v>72</v>
      </c>
      <c r="B3945" t="s">
        <v>79</v>
      </c>
      <c r="C3945" t="s">
        <v>14</v>
      </c>
      <c r="D3945">
        <v>3199.4380000000001</v>
      </c>
      <c r="E3945">
        <v>4731.0039999999999</v>
      </c>
      <c r="F3945">
        <v>10223.125</v>
      </c>
      <c r="G3945">
        <v>18214.271000000001</v>
      </c>
      <c r="H3945">
        <v>29897.343000000001</v>
      </c>
      <c r="I3945">
        <v>44981.88</v>
      </c>
      <c r="J3945">
        <v>64869.847999999998</v>
      </c>
      <c r="K3945">
        <v>90503.572</v>
      </c>
      <c r="L3945">
        <v>121811.791</v>
      </c>
      <c r="M3945">
        <v>161320.726</v>
      </c>
      <c r="N3945">
        <v>209441.71799999999</v>
      </c>
      <c r="O3945">
        <v>265696.58799999999</v>
      </c>
      <c r="P3945">
        <v>328295.989</v>
      </c>
      <c r="Q3945">
        <v>394569.96100000001</v>
      </c>
      <c r="R3945">
        <v>460188.42499999999</v>
      </c>
      <c r="S3945">
        <v>520629.86</v>
      </c>
      <c r="T3945">
        <v>570281.87399999995</v>
      </c>
      <c r="U3945">
        <v>608976.91599999997</v>
      </c>
      <c r="V3945">
        <v>636538.29599999997</v>
      </c>
      <c r="W3945">
        <v>656421.96200000006</v>
      </c>
      <c r="X3945">
        <v>669979.6</v>
      </c>
      <c r="Y3945">
        <v>673684.21699999995</v>
      </c>
      <c r="Z3945">
        <v>674647.78200000001</v>
      </c>
      <c r="AA3945">
        <v>673676.59400000004</v>
      </c>
      <c r="AB3945">
        <v>671809.31200000003</v>
      </c>
      <c r="AC3945">
        <v>669060.50899999996</v>
      </c>
      <c r="AD3945">
        <v>665562.41</v>
      </c>
      <c r="AE3945">
        <v>661275.26199999999</v>
      </c>
      <c r="AF3945">
        <v>656129.19700000004</v>
      </c>
      <c r="AG3945">
        <v>650039.29700000002</v>
      </c>
      <c r="AH3945">
        <v>642898.15300000005</v>
      </c>
      <c r="AI3945">
        <v>634613.28099999996</v>
      </c>
      <c r="AJ3945" t="s">
        <v>14</v>
      </c>
      <c r="AK3945" t="s">
        <v>15</v>
      </c>
    </row>
    <row r="3946" spans="1:38" x14ac:dyDescent="0.35">
      <c r="A3946" t="s">
        <v>72</v>
      </c>
      <c r="B3946" t="s">
        <v>79</v>
      </c>
      <c r="C3946" t="s">
        <v>16</v>
      </c>
      <c r="D3946">
        <v>381.92700000000002</v>
      </c>
      <c r="E3946">
        <v>689.97799999999995</v>
      </c>
      <c r="F3946">
        <v>1297.6690000000001</v>
      </c>
      <c r="G3946">
        <v>2243.9229999999998</v>
      </c>
      <c r="H3946">
        <v>3653.8290000000002</v>
      </c>
      <c r="I3946">
        <v>5555.884</v>
      </c>
      <c r="J3946">
        <v>8148.1980000000003</v>
      </c>
      <c r="K3946">
        <v>11534.119000000001</v>
      </c>
      <c r="L3946">
        <v>15778.682000000001</v>
      </c>
      <c r="M3946">
        <v>21231.095000000001</v>
      </c>
      <c r="N3946">
        <v>27895.214</v>
      </c>
      <c r="O3946">
        <v>35730.892</v>
      </c>
      <c r="P3946">
        <v>44513.788</v>
      </c>
      <c r="Q3946">
        <v>54009.733999999997</v>
      </c>
      <c r="R3946">
        <v>63549.8</v>
      </c>
      <c r="S3946">
        <v>72483.360000000001</v>
      </c>
      <c r="T3946">
        <v>79879.951000000001</v>
      </c>
      <c r="U3946">
        <v>85715.975999999995</v>
      </c>
      <c r="V3946">
        <v>89925.365000000005</v>
      </c>
      <c r="W3946">
        <v>92953.956999999995</v>
      </c>
      <c r="X3946">
        <v>95004.778999999995</v>
      </c>
      <c r="Y3946">
        <v>95684.263000000006</v>
      </c>
      <c r="Z3946">
        <v>95939.486999999994</v>
      </c>
      <c r="AA3946">
        <v>95864.978000000003</v>
      </c>
      <c r="AB3946">
        <v>95655.607999999993</v>
      </c>
      <c r="AC3946">
        <v>95329.732999999993</v>
      </c>
      <c r="AD3946">
        <v>94907.865000000005</v>
      </c>
      <c r="AE3946">
        <v>94387.990999999995</v>
      </c>
      <c r="AF3946">
        <v>93759.663</v>
      </c>
      <c r="AG3946">
        <v>93012.221000000005</v>
      </c>
      <c r="AH3946">
        <v>92133.805999999997</v>
      </c>
      <c r="AI3946">
        <v>91111.767999999996</v>
      </c>
      <c r="AJ3946" t="s">
        <v>16</v>
      </c>
      <c r="AK3946" t="s">
        <v>8</v>
      </c>
      <c r="AL3946" t="s">
        <v>17</v>
      </c>
    </row>
    <row r="3947" spans="1:38" x14ac:dyDescent="0.35">
      <c r="A3947" t="s">
        <v>72</v>
      </c>
      <c r="B3947" t="s">
        <v>79</v>
      </c>
      <c r="C3947" t="s">
        <v>18</v>
      </c>
      <c r="D3947">
        <v>821.11800000000005</v>
      </c>
      <c r="E3947">
        <v>1282.453</v>
      </c>
      <c r="F3947">
        <v>2924.7829999999999</v>
      </c>
      <c r="G3947">
        <v>5489.366</v>
      </c>
      <c r="H3947">
        <v>9480.3140000000003</v>
      </c>
      <c r="I3947">
        <v>14970.958000000001</v>
      </c>
      <c r="J3947">
        <v>22530.99</v>
      </c>
      <c r="K3947">
        <v>32251.905999999999</v>
      </c>
      <c r="L3947">
        <v>44082.7</v>
      </c>
      <c r="M3947">
        <v>58974.696000000004</v>
      </c>
      <c r="N3947">
        <v>77039.516000000003</v>
      </c>
      <c r="O3947">
        <v>98020.361999999994</v>
      </c>
      <c r="P3947">
        <v>121170.36199999999</v>
      </c>
      <c r="Q3947">
        <v>145085.02799999999</v>
      </c>
      <c r="R3947">
        <v>168327.12599999999</v>
      </c>
      <c r="S3947">
        <v>189276.43700000001</v>
      </c>
      <c r="T3947">
        <v>206295.93799999999</v>
      </c>
      <c r="U3947">
        <v>219333.16899999999</v>
      </c>
      <c r="V3947">
        <v>228457.125</v>
      </c>
      <c r="W3947">
        <v>235059.01500000001</v>
      </c>
      <c r="X3947">
        <v>239604.1</v>
      </c>
      <c r="Y3947">
        <v>240481.65</v>
      </c>
      <c r="Z3947">
        <v>240471.429</v>
      </c>
      <c r="AA3947">
        <v>239932.476</v>
      </c>
      <c r="AB3947">
        <v>239092.10200000001</v>
      </c>
      <c r="AC3947">
        <v>237916.52100000001</v>
      </c>
      <c r="AD3947">
        <v>236435.34899999999</v>
      </c>
      <c r="AE3947">
        <v>234633.65700000001</v>
      </c>
      <c r="AF3947">
        <v>232482.31099999999</v>
      </c>
      <c r="AG3947">
        <v>229946.587</v>
      </c>
      <c r="AH3947">
        <v>226983.52600000001</v>
      </c>
      <c r="AI3947">
        <v>223555.20199999999</v>
      </c>
      <c r="AJ3947" t="s">
        <v>18</v>
      </c>
      <c r="AK3947" t="s">
        <v>19</v>
      </c>
    </row>
    <row r="3948" spans="1:38" x14ac:dyDescent="0.35">
      <c r="A3948" t="s">
        <v>72</v>
      </c>
      <c r="B3948" t="s">
        <v>79</v>
      </c>
      <c r="C3948" t="s">
        <v>20</v>
      </c>
      <c r="D3948">
        <v>4519.5150000000003</v>
      </c>
      <c r="E3948">
        <v>7139.1310000000003</v>
      </c>
      <c r="F3948">
        <v>12066.906999999999</v>
      </c>
      <c r="G3948">
        <v>18846.171999999999</v>
      </c>
      <c r="H3948">
        <v>27818.023000000001</v>
      </c>
      <c r="I3948">
        <v>38268.894</v>
      </c>
      <c r="J3948">
        <v>51444.178</v>
      </c>
      <c r="K3948">
        <v>68554.697</v>
      </c>
      <c r="L3948">
        <v>89908.887000000002</v>
      </c>
      <c r="M3948">
        <v>117286.147</v>
      </c>
      <c r="N3948">
        <v>150627.755</v>
      </c>
      <c r="O3948">
        <v>189602.345</v>
      </c>
      <c r="P3948">
        <v>232970.47899999999</v>
      </c>
      <c r="Q3948">
        <v>278857.84999999998</v>
      </c>
      <c r="R3948">
        <v>324290.82699999999</v>
      </c>
      <c r="S3948">
        <v>366140.495</v>
      </c>
      <c r="T3948">
        <v>400528.28100000002</v>
      </c>
      <c r="U3948">
        <v>427327.02799999999</v>
      </c>
      <c r="V3948">
        <v>446417.94199999998</v>
      </c>
      <c r="W3948">
        <v>460190.071</v>
      </c>
      <c r="X3948">
        <v>469585.58299999998</v>
      </c>
      <c r="Y3948">
        <v>472138.21600000001</v>
      </c>
      <c r="Z3948">
        <v>472795.19400000002</v>
      </c>
      <c r="AA3948">
        <v>472112.28100000002</v>
      </c>
      <c r="AB3948">
        <v>470794.223</v>
      </c>
      <c r="AC3948">
        <v>468867.614</v>
      </c>
      <c r="AD3948">
        <v>466404.90100000001</v>
      </c>
      <c r="AE3948">
        <v>463394.875</v>
      </c>
      <c r="AF3948">
        <v>459779.14399999997</v>
      </c>
      <c r="AG3948">
        <v>455497.87099999998</v>
      </c>
      <c r="AH3948">
        <v>450484.94199999998</v>
      </c>
      <c r="AI3948">
        <v>444669.88099999999</v>
      </c>
      <c r="AJ3948" t="s">
        <v>20</v>
      </c>
      <c r="AK3948" t="s">
        <v>9</v>
      </c>
    </row>
    <row r="3949" spans="1:38" x14ac:dyDescent="0.35">
      <c r="A3949" t="s">
        <v>72</v>
      </c>
      <c r="B3949" t="s">
        <v>79</v>
      </c>
      <c r="C3949" t="s">
        <v>21</v>
      </c>
      <c r="D3949">
        <v>1551.0889999999999</v>
      </c>
      <c r="E3949">
        <v>2327.8220000000001</v>
      </c>
      <c r="F3949">
        <v>3724.4870000000001</v>
      </c>
      <c r="G3949">
        <v>5461.5810000000001</v>
      </c>
      <c r="H3949">
        <v>7487.643</v>
      </c>
      <c r="I3949">
        <v>9425.93</v>
      </c>
      <c r="J3949">
        <v>11557.365</v>
      </c>
      <c r="K3949">
        <v>14324.433999999999</v>
      </c>
      <c r="L3949">
        <v>17788.695</v>
      </c>
      <c r="M3949">
        <v>22245.128000000001</v>
      </c>
      <c r="N3949">
        <v>27700.135999999999</v>
      </c>
      <c r="O3949">
        <v>34127.870000000003</v>
      </c>
      <c r="P3949">
        <v>41354.909</v>
      </c>
      <c r="Q3949">
        <v>49218.004000000001</v>
      </c>
      <c r="R3949">
        <v>57171.434999999998</v>
      </c>
      <c r="S3949">
        <v>64674.226000000002</v>
      </c>
      <c r="T3949">
        <v>70916.264999999999</v>
      </c>
      <c r="U3949">
        <v>75868.09</v>
      </c>
      <c r="V3949">
        <v>79457.638000000006</v>
      </c>
      <c r="W3949">
        <v>82041.207999999999</v>
      </c>
      <c r="X3949">
        <v>83788.111000000004</v>
      </c>
      <c r="Y3949">
        <v>84397.648000000001</v>
      </c>
      <c r="Z3949">
        <v>84643.157999999996</v>
      </c>
      <c r="AA3949">
        <v>84592.671000000002</v>
      </c>
      <c r="AB3949">
        <v>84421.781000000003</v>
      </c>
      <c r="AC3949">
        <v>84149.763999999996</v>
      </c>
      <c r="AD3949">
        <v>83796.103000000003</v>
      </c>
      <c r="AE3949">
        <v>83359.085000000006</v>
      </c>
      <c r="AF3949">
        <v>82829.822</v>
      </c>
      <c r="AG3949">
        <v>82199.260999999999</v>
      </c>
      <c r="AH3949">
        <v>81457.315000000002</v>
      </c>
      <c r="AI3949">
        <v>80593.217000000004</v>
      </c>
      <c r="AJ3949" t="s">
        <v>21</v>
      </c>
      <c r="AK3949" t="s">
        <v>22</v>
      </c>
    </row>
    <row r="3950" spans="1:38" x14ac:dyDescent="0.35">
      <c r="A3950" t="s">
        <v>72</v>
      </c>
      <c r="B3950" t="s">
        <v>79</v>
      </c>
      <c r="C3950" t="s">
        <v>23</v>
      </c>
      <c r="D3950">
        <v>3756.2089999999998</v>
      </c>
      <c r="E3950">
        <v>6244.9530000000004</v>
      </c>
      <c r="F3950">
        <v>11048.786</v>
      </c>
      <c r="G3950">
        <v>18061.449000000001</v>
      </c>
      <c r="H3950">
        <v>27923.705999999998</v>
      </c>
      <c r="I3950">
        <v>40366.06</v>
      </c>
      <c r="J3950">
        <v>56764.639000000003</v>
      </c>
      <c r="K3950">
        <v>78128.369000000006</v>
      </c>
      <c r="L3950">
        <v>104851.97</v>
      </c>
      <c r="M3950">
        <v>139145.42000000001</v>
      </c>
      <c r="N3950">
        <v>180993.193</v>
      </c>
      <c r="O3950">
        <v>230070.50200000001</v>
      </c>
      <c r="P3950">
        <v>284903.14600000001</v>
      </c>
      <c r="Q3950">
        <v>343629.83600000001</v>
      </c>
      <c r="R3950">
        <v>402256.467</v>
      </c>
      <c r="S3950">
        <v>456767.8</v>
      </c>
      <c r="T3950">
        <v>501753.92</v>
      </c>
      <c r="U3950">
        <v>537062.24899999995</v>
      </c>
      <c r="V3950">
        <v>562396.19200000004</v>
      </c>
      <c r="W3950">
        <v>580643.77899999998</v>
      </c>
      <c r="X3950">
        <v>593038.90500000003</v>
      </c>
      <c r="Y3950">
        <v>596833.60499999998</v>
      </c>
      <c r="Z3950">
        <v>598090.81799999997</v>
      </c>
      <c r="AA3950">
        <v>597450.55799999996</v>
      </c>
      <c r="AB3950">
        <v>595986.04399999999</v>
      </c>
      <c r="AC3950">
        <v>593775.97199999995</v>
      </c>
      <c r="AD3950">
        <v>590932.49300000002</v>
      </c>
      <c r="AE3950">
        <v>587442.16399999999</v>
      </c>
      <c r="AF3950">
        <v>583236.098</v>
      </c>
      <c r="AG3950">
        <v>578243.777</v>
      </c>
      <c r="AH3950">
        <v>572386.92200000002</v>
      </c>
      <c r="AI3950">
        <v>565582.18599999999</v>
      </c>
      <c r="AJ3950" t="s">
        <v>23</v>
      </c>
      <c r="AK3950" t="s">
        <v>24</v>
      </c>
      <c r="AL3950" t="s">
        <v>17</v>
      </c>
    </row>
    <row r="3951" spans="1:38" x14ac:dyDescent="0.35">
      <c r="A3951" t="s">
        <v>72</v>
      </c>
      <c r="B3951" t="s">
        <v>79</v>
      </c>
      <c r="C3951" t="s">
        <v>25</v>
      </c>
      <c r="D3951">
        <v>1044.1020000000001</v>
      </c>
      <c r="E3951">
        <v>1547.4639999999999</v>
      </c>
      <c r="F3951">
        <v>3345.799</v>
      </c>
      <c r="G3951">
        <v>5962.866</v>
      </c>
      <c r="H3951">
        <v>9787.2430000000004</v>
      </c>
      <c r="I3951">
        <v>14727.987999999999</v>
      </c>
      <c r="J3951">
        <v>21245.884999999998</v>
      </c>
      <c r="K3951">
        <v>29653.771000000001</v>
      </c>
      <c r="L3951">
        <v>39932.785000000003</v>
      </c>
      <c r="M3951">
        <v>52912.067999999999</v>
      </c>
      <c r="N3951">
        <v>68736.157999999996</v>
      </c>
      <c r="O3951">
        <v>87264.441000000006</v>
      </c>
      <c r="P3951">
        <v>107924.342</v>
      </c>
      <c r="Q3951">
        <v>129925.224</v>
      </c>
      <c r="R3951">
        <v>151800.755</v>
      </c>
      <c r="S3951">
        <v>172047.60800000001</v>
      </c>
      <c r="T3951">
        <v>188719.685</v>
      </c>
      <c r="U3951">
        <v>201760.57500000001</v>
      </c>
      <c r="V3951">
        <v>211083.62599999999</v>
      </c>
      <c r="W3951">
        <v>217805.11499999999</v>
      </c>
      <c r="X3951">
        <v>222378.679</v>
      </c>
      <c r="Y3951">
        <v>223706.64799999999</v>
      </c>
      <c r="Z3951">
        <v>224103.255</v>
      </c>
      <c r="AA3951">
        <v>223821.95499999999</v>
      </c>
      <c r="AB3951">
        <v>223239.136</v>
      </c>
      <c r="AC3951">
        <v>222367.995</v>
      </c>
      <c r="AD3951">
        <v>221256.209</v>
      </c>
      <c r="AE3951">
        <v>219890.72899999999</v>
      </c>
      <c r="AF3951">
        <v>218249.255</v>
      </c>
      <c r="AG3951">
        <v>216304.53899999999</v>
      </c>
      <c r="AH3951">
        <v>214021.89799999999</v>
      </c>
      <c r="AI3951">
        <v>211371.67600000001</v>
      </c>
      <c r="AJ3951" t="s">
        <v>25</v>
      </c>
      <c r="AK3951" t="s">
        <v>15</v>
      </c>
    </row>
    <row r="3952" spans="1:38" x14ac:dyDescent="0.35">
      <c r="A3952" t="s">
        <v>72</v>
      </c>
      <c r="B3952" t="s">
        <v>79</v>
      </c>
      <c r="C3952" t="s">
        <v>26</v>
      </c>
      <c r="D3952">
        <v>807.32</v>
      </c>
      <c r="E3952">
        <v>1205.855</v>
      </c>
      <c r="F3952">
        <v>2612.547</v>
      </c>
      <c r="G3952">
        <v>4661.2910000000002</v>
      </c>
      <c r="H3952">
        <v>7651.2879999999996</v>
      </c>
      <c r="I3952">
        <v>11522.493</v>
      </c>
      <c r="J3952">
        <v>16640.178</v>
      </c>
      <c r="K3952">
        <v>23259.493999999999</v>
      </c>
      <c r="L3952">
        <v>31377.082999999999</v>
      </c>
      <c r="M3952">
        <v>41647.048999999999</v>
      </c>
      <c r="N3952">
        <v>54207.663999999997</v>
      </c>
      <c r="O3952">
        <v>68989.521999999997</v>
      </c>
      <c r="P3952">
        <v>85578.292000000001</v>
      </c>
      <c r="Q3952">
        <v>103568.11</v>
      </c>
      <c r="R3952">
        <v>121687.33500000001</v>
      </c>
      <c r="S3952">
        <v>138700.89000000001</v>
      </c>
      <c r="T3952">
        <v>152808.91399999999</v>
      </c>
      <c r="U3952">
        <v>163963.307</v>
      </c>
      <c r="V3952">
        <v>172022.86199999999</v>
      </c>
      <c r="W3952">
        <v>177822.41899999999</v>
      </c>
      <c r="X3952">
        <v>181745.27799999999</v>
      </c>
      <c r="Y3952">
        <v>183077.87599999999</v>
      </c>
      <c r="Z3952">
        <v>183595.08600000001</v>
      </c>
      <c r="AA3952">
        <v>183468.40599999999</v>
      </c>
      <c r="AB3952">
        <v>183085.02900000001</v>
      </c>
      <c r="AC3952">
        <v>182476.75</v>
      </c>
      <c r="AD3952">
        <v>181692.052</v>
      </c>
      <c r="AE3952">
        <v>180720.658</v>
      </c>
      <c r="AF3952">
        <v>179546.57399999999</v>
      </c>
      <c r="AG3952">
        <v>178149.878</v>
      </c>
      <c r="AH3952">
        <v>176504.66800000001</v>
      </c>
      <c r="AI3952">
        <v>174589.32199999999</v>
      </c>
      <c r="AJ3952" t="s">
        <v>26</v>
      </c>
      <c r="AK3952" t="s">
        <v>17</v>
      </c>
    </row>
    <row r="3953" spans="1:38" x14ac:dyDescent="0.35">
      <c r="A3953" t="s">
        <v>72</v>
      </c>
      <c r="B3953" t="s">
        <v>79</v>
      </c>
      <c r="C3953" t="s">
        <v>27</v>
      </c>
      <c r="D3953">
        <v>1533.9269999999999</v>
      </c>
      <c r="E3953">
        <v>2268.5520000000001</v>
      </c>
      <c r="F3953">
        <v>4760.0439999999999</v>
      </c>
      <c r="G3953">
        <v>8309.1350000000002</v>
      </c>
      <c r="H3953">
        <v>13374.531999999999</v>
      </c>
      <c r="I3953">
        <v>19758.888999999999</v>
      </c>
      <c r="J3953">
        <v>28034.600999999999</v>
      </c>
      <c r="K3953">
        <v>38730.692999999999</v>
      </c>
      <c r="L3953">
        <v>51852.834000000003</v>
      </c>
      <c r="M3953">
        <v>68463.066000000006</v>
      </c>
      <c r="N3953">
        <v>88751.869000000006</v>
      </c>
      <c r="O3953">
        <v>112579.262</v>
      </c>
      <c r="P3953">
        <v>139249.96</v>
      </c>
      <c r="Q3953">
        <v>167959.55100000001</v>
      </c>
      <c r="R3953">
        <v>196729.20199999999</v>
      </c>
      <c r="S3953">
        <v>223591.53400000001</v>
      </c>
      <c r="T3953">
        <v>245807.448</v>
      </c>
      <c r="U3953">
        <v>263299.55699999997</v>
      </c>
      <c r="V3953">
        <v>275886.97399999999</v>
      </c>
      <c r="W3953">
        <v>284951.723</v>
      </c>
      <c r="X3953">
        <v>291097.79399999999</v>
      </c>
      <c r="Y3953">
        <v>293066.614</v>
      </c>
      <c r="Z3953">
        <v>293768.24</v>
      </c>
      <c r="AA3953">
        <v>293498.53399999999</v>
      </c>
      <c r="AB3953">
        <v>292823.96299999999</v>
      </c>
      <c r="AC3953">
        <v>291782.71899999998</v>
      </c>
      <c r="AD3953">
        <v>290445.25900000002</v>
      </c>
      <c r="AE3953">
        <v>288795.73499999999</v>
      </c>
      <c r="AF3953">
        <v>286806.60499999998</v>
      </c>
      <c r="AG3953">
        <v>284444.41800000001</v>
      </c>
      <c r="AH3953">
        <v>281666.59499999997</v>
      </c>
      <c r="AI3953">
        <v>278436.51699999999</v>
      </c>
      <c r="AJ3953" t="s">
        <v>27</v>
      </c>
      <c r="AK3953" t="s">
        <v>8</v>
      </c>
      <c r="AL3953" t="s">
        <v>17</v>
      </c>
    </row>
    <row r="3954" spans="1:38" x14ac:dyDescent="0.35">
      <c r="A3954" t="s">
        <v>72</v>
      </c>
      <c r="B3954" t="s">
        <v>79</v>
      </c>
      <c r="C3954" t="s">
        <v>28</v>
      </c>
      <c r="D3954">
        <v>428.875</v>
      </c>
      <c r="E3954">
        <v>653.94100000000003</v>
      </c>
      <c r="F3954">
        <v>1448.425</v>
      </c>
      <c r="G3954">
        <v>2642.069</v>
      </c>
      <c r="H3954">
        <v>4435.5590000000002</v>
      </c>
      <c r="I3954">
        <v>6826.9840000000004</v>
      </c>
      <c r="J3954">
        <v>10053.544</v>
      </c>
      <c r="K3954">
        <v>14217.76</v>
      </c>
      <c r="L3954">
        <v>19309.775000000001</v>
      </c>
      <c r="M3954">
        <v>25739.363000000001</v>
      </c>
      <c r="N3954">
        <v>33578.413999999997</v>
      </c>
      <c r="O3954">
        <v>42757.673000000003</v>
      </c>
      <c r="P3954">
        <v>52993.533000000003</v>
      </c>
      <c r="Q3954">
        <v>63897.224999999999</v>
      </c>
      <c r="R3954">
        <v>74739.444000000003</v>
      </c>
      <c r="S3954">
        <v>84775.206999999995</v>
      </c>
      <c r="T3954">
        <v>93038.603000000003</v>
      </c>
      <c r="U3954">
        <v>99502.569000000003</v>
      </c>
      <c r="V3954">
        <v>104124.061</v>
      </c>
      <c r="W3954">
        <v>107455.59299999999</v>
      </c>
      <c r="X3954">
        <v>109722.18399999999</v>
      </c>
      <c r="Y3954">
        <v>110382.00599999999</v>
      </c>
      <c r="Z3954">
        <v>110580.118</v>
      </c>
      <c r="AA3954">
        <v>110442.211</v>
      </c>
      <c r="AB3954">
        <v>110155.443</v>
      </c>
      <c r="AC3954">
        <v>109726.505</v>
      </c>
      <c r="AD3954">
        <v>109179.00199999999</v>
      </c>
      <c r="AE3954">
        <v>108506.504</v>
      </c>
      <c r="AF3954">
        <v>107698.023</v>
      </c>
      <c r="AG3954">
        <v>106740.133</v>
      </c>
      <c r="AH3954">
        <v>105615.746</v>
      </c>
      <c r="AI3954">
        <v>104310.251</v>
      </c>
      <c r="AJ3954" t="s">
        <v>28</v>
      </c>
      <c r="AK3954" t="s">
        <v>19</v>
      </c>
    </row>
    <row r="3955" spans="1:38" x14ac:dyDescent="0.35">
      <c r="A3955" t="s">
        <v>72</v>
      </c>
      <c r="B3955" t="s">
        <v>79</v>
      </c>
      <c r="C3955" t="s">
        <v>29</v>
      </c>
      <c r="D3955">
        <v>91.366</v>
      </c>
      <c r="E3955">
        <v>147.03100000000001</v>
      </c>
      <c r="F3955">
        <v>250.113</v>
      </c>
      <c r="G3955">
        <v>392.435</v>
      </c>
      <c r="H3955">
        <v>580.56799999999998</v>
      </c>
      <c r="I3955">
        <v>802.19299999999998</v>
      </c>
      <c r="J3955">
        <v>1083.8130000000001</v>
      </c>
      <c r="K3955">
        <v>1452.8309999999999</v>
      </c>
      <c r="L3955">
        <v>1917.7909999999999</v>
      </c>
      <c r="M3955">
        <v>2517.297</v>
      </c>
      <c r="N3955">
        <v>3254.4119999999998</v>
      </c>
      <c r="O3955">
        <v>4129.2719999999999</v>
      </c>
      <c r="P3955">
        <v>5121.5659999999998</v>
      </c>
      <c r="Q3955">
        <v>6229.0780000000004</v>
      </c>
      <c r="R3955">
        <v>7366.9690000000001</v>
      </c>
      <c r="S3955">
        <v>8458.6830000000009</v>
      </c>
      <c r="T3955">
        <v>9373.384</v>
      </c>
      <c r="U3955">
        <v>10107.700000000001</v>
      </c>
      <c r="V3955">
        <v>10646.222</v>
      </c>
      <c r="W3955">
        <v>11032.697</v>
      </c>
      <c r="X3955">
        <v>11292.076999999999</v>
      </c>
      <c r="Y3955">
        <v>11397.725</v>
      </c>
      <c r="Z3955">
        <v>11448.023999999999</v>
      </c>
      <c r="AA3955">
        <v>11450.028</v>
      </c>
      <c r="AB3955">
        <v>11434.922</v>
      </c>
      <c r="AC3955">
        <v>11407.102000000001</v>
      </c>
      <c r="AD3955">
        <v>11370.002</v>
      </c>
      <c r="AE3955">
        <v>11323.429</v>
      </c>
      <c r="AF3955">
        <v>11266.370999999999</v>
      </c>
      <c r="AG3955">
        <v>11197.81</v>
      </c>
      <c r="AH3955">
        <v>11116.596</v>
      </c>
      <c r="AI3955">
        <v>11021.5</v>
      </c>
      <c r="AJ3955" t="s">
        <v>29</v>
      </c>
      <c r="AK3955" t="s">
        <v>30</v>
      </c>
    </row>
    <row r="3956" spans="1:38" x14ac:dyDescent="0.35">
      <c r="A3956" t="s">
        <v>72</v>
      </c>
      <c r="B3956" t="s">
        <v>79</v>
      </c>
      <c r="C3956" t="s">
        <v>31</v>
      </c>
      <c r="D3956">
        <v>2541.9670000000001</v>
      </c>
      <c r="E3956">
        <v>4133.2139999999999</v>
      </c>
      <c r="F3956">
        <v>7148.8440000000001</v>
      </c>
      <c r="G3956">
        <v>11428.675999999999</v>
      </c>
      <c r="H3956">
        <v>17274.192999999999</v>
      </c>
      <c r="I3956">
        <v>24400.526999999998</v>
      </c>
      <c r="J3956">
        <v>33624.375</v>
      </c>
      <c r="K3956">
        <v>45646.618999999999</v>
      </c>
      <c r="L3956">
        <v>60700.705999999998</v>
      </c>
      <c r="M3956">
        <v>80034.956000000006</v>
      </c>
      <c r="N3956">
        <v>103653.723</v>
      </c>
      <c r="O3956">
        <v>131400.20800000001</v>
      </c>
      <c r="P3956">
        <v>162468.829</v>
      </c>
      <c r="Q3956">
        <v>195945.33100000001</v>
      </c>
      <c r="R3956">
        <v>229514.72</v>
      </c>
      <c r="S3956">
        <v>260884.07699999999</v>
      </c>
      <c r="T3956">
        <v>286837.76500000001</v>
      </c>
      <c r="U3956">
        <v>307284.21899999998</v>
      </c>
      <c r="V3956">
        <v>322008.54800000001</v>
      </c>
      <c r="W3956">
        <v>332608.43800000002</v>
      </c>
      <c r="X3956">
        <v>339794.71399999998</v>
      </c>
      <c r="Y3956">
        <v>342113.71500000003</v>
      </c>
      <c r="Z3956">
        <v>342951.38900000002</v>
      </c>
      <c r="AA3956">
        <v>342648.77500000002</v>
      </c>
      <c r="AB3956">
        <v>341867.462</v>
      </c>
      <c r="AC3956">
        <v>340665.73</v>
      </c>
      <c r="AD3956">
        <v>339113.61300000001</v>
      </c>
      <c r="AE3956">
        <v>337203.76799999998</v>
      </c>
      <c r="AF3956">
        <v>334898.05200000003</v>
      </c>
      <c r="AG3956">
        <v>332157.51299999998</v>
      </c>
      <c r="AH3956">
        <v>328938.897</v>
      </c>
      <c r="AI3956">
        <v>325196.03700000001</v>
      </c>
      <c r="AJ3956" t="s">
        <v>31</v>
      </c>
      <c r="AK3956" t="s">
        <v>24</v>
      </c>
    </row>
    <row r="3957" spans="1:38" x14ac:dyDescent="0.35">
      <c r="A3957" t="s">
        <v>72</v>
      </c>
      <c r="B3957" t="s">
        <v>79</v>
      </c>
      <c r="C3957" t="s">
        <v>32</v>
      </c>
      <c r="D3957">
        <v>2745.9229999999998</v>
      </c>
      <c r="E3957">
        <v>4858.0110000000004</v>
      </c>
      <c r="F3957">
        <v>9036.9930000000004</v>
      </c>
      <c r="G3957">
        <v>15490.691999999999</v>
      </c>
      <c r="H3957">
        <v>25052.843000000001</v>
      </c>
      <c r="I3957">
        <v>37832.788999999997</v>
      </c>
      <c r="J3957">
        <v>55167.737999999998</v>
      </c>
      <c r="K3957">
        <v>77757.452000000005</v>
      </c>
      <c r="L3957">
        <v>106007.49</v>
      </c>
      <c r="M3957">
        <v>142244.99</v>
      </c>
      <c r="N3957">
        <v>186429.42499999999</v>
      </c>
      <c r="O3957">
        <v>238181.78</v>
      </c>
      <c r="P3957">
        <v>295907.57</v>
      </c>
      <c r="Q3957">
        <v>357460.30699999997</v>
      </c>
      <c r="R3957">
        <v>418695.09700000001</v>
      </c>
      <c r="S3957">
        <v>475409.75900000002</v>
      </c>
      <c r="T3957">
        <v>522116.815</v>
      </c>
      <c r="U3957">
        <v>558667.68700000003</v>
      </c>
      <c r="V3957">
        <v>584817.24699999997</v>
      </c>
      <c r="W3957">
        <v>603658.73</v>
      </c>
      <c r="X3957">
        <v>616475.81700000004</v>
      </c>
      <c r="Y3957">
        <v>620236.87300000002</v>
      </c>
      <c r="Z3957">
        <v>621388.05099999998</v>
      </c>
      <c r="AA3957">
        <v>620634.95499999996</v>
      </c>
      <c r="AB3957">
        <v>619033.62100000004</v>
      </c>
      <c r="AC3957">
        <v>616648.21299999999</v>
      </c>
      <c r="AD3957">
        <v>613587.05799999996</v>
      </c>
      <c r="AE3957">
        <v>609836.00899999996</v>
      </c>
      <c r="AF3957">
        <v>605321.48499999999</v>
      </c>
      <c r="AG3957">
        <v>599968.17500000005</v>
      </c>
      <c r="AH3957">
        <v>593692.70499999996</v>
      </c>
      <c r="AI3957">
        <v>586406.174</v>
      </c>
      <c r="AJ3957" t="s">
        <v>32</v>
      </c>
      <c r="AK3957" t="s">
        <v>8</v>
      </c>
    </row>
    <row r="3958" spans="1:38" x14ac:dyDescent="0.35">
      <c r="A3958" t="s">
        <v>72</v>
      </c>
      <c r="B3958" t="s">
        <v>79</v>
      </c>
      <c r="C3958" t="s">
        <v>33</v>
      </c>
      <c r="D3958">
        <v>6362.8429999999998</v>
      </c>
      <c r="E3958">
        <v>10943.709000000001</v>
      </c>
      <c r="F3958">
        <v>19933.419999999998</v>
      </c>
      <c r="G3958">
        <v>33532.019999999997</v>
      </c>
      <c r="H3958">
        <v>53320.078999999998</v>
      </c>
      <c r="I3958">
        <v>79229.411999999997</v>
      </c>
      <c r="J3958">
        <v>114021.32399999999</v>
      </c>
      <c r="K3958">
        <v>159316.58300000001</v>
      </c>
      <c r="L3958">
        <v>215915.24900000001</v>
      </c>
      <c r="M3958">
        <v>288487.44400000002</v>
      </c>
      <c r="N3958">
        <v>376911.51299999998</v>
      </c>
      <c r="O3958">
        <v>480360.49699999997</v>
      </c>
      <c r="P3958">
        <v>595580.63699999999</v>
      </c>
      <c r="Q3958">
        <v>717911.04500000004</v>
      </c>
      <c r="R3958">
        <v>839244.54500000004</v>
      </c>
      <c r="S3958">
        <v>951238.326</v>
      </c>
      <c r="T3958">
        <v>1043320.397</v>
      </c>
      <c r="U3958">
        <v>1115192.503</v>
      </c>
      <c r="V3958">
        <v>1166477.554</v>
      </c>
      <c r="W3958">
        <v>1203449.03</v>
      </c>
      <c r="X3958">
        <v>1228637.611</v>
      </c>
      <c r="Y3958">
        <v>1235717.3629999999</v>
      </c>
      <c r="Z3958">
        <v>1237694.7990000001</v>
      </c>
      <c r="AA3958">
        <v>1236027.2379999999</v>
      </c>
      <c r="AB3958">
        <v>1232685.7660000001</v>
      </c>
      <c r="AC3958">
        <v>1227764.301</v>
      </c>
      <c r="AD3958">
        <v>1221463.4110000001</v>
      </c>
      <c r="AE3958">
        <v>1213754.246</v>
      </c>
      <c r="AF3958">
        <v>1204486.564</v>
      </c>
      <c r="AG3958">
        <v>1193506.51</v>
      </c>
      <c r="AH3958">
        <v>1180643.92</v>
      </c>
      <c r="AI3958">
        <v>1165717.4129999999</v>
      </c>
      <c r="AJ3958" t="s">
        <v>33</v>
      </c>
      <c r="AK3958" t="s">
        <v>8</v>
      </c>
    </row>
    <row r="3959" spans="1:38" x14ac:dyDescent="0.35">
      <c r="A3959" t="s">
        <v>72</v>
      </c>
      <c r="B3959" t="s">
        <v>79</v>
      </c>
      <c r="C3959" t="s">
        <v>34</v>
      </c>
      <c r="D3959">
        <v>516.11300000000006</v>
      </c>
      <c r="E3959">
        <v>807.40700000000004</v>
      </c>
      <c r="F3959">
        <v>1825.752</v>
      </c>
      <c r="G3959">
        <v>3394.5239999999999</v>
      </c>
      <c r="H3959">
        <v>5800.9679999999998</v>
      </c>
      <c r="I3959">
        <v>9082.3320000000003</v>
      </c>
      <c r="J3959">
        <v>13577.507</v>
      </c>
      <c r="K3959">
        <v>19381.027999999998</v>
      </c>
      <c r="L3959">
        <v>26478.749</v>
      </c>
      <c r="M3959">
        <v>35440.959999999999</v>
      </c>
      <c r="N3959">
        <v>46368.303</v>
      </c>
      <c r="O3959">
        <v>59164.892999999996</v>
      </c>
      <c r="P3959">
        <v>73435.706000000006</v>
      </c>
      <c r="Q3959">
        <v>88643.004000000001</v>
      </c>
      <c r="R3959">
        <v>103766.753</v>
      </c>
      <c r="S3959">
        <v>117767.95</v>
      </c>
      <c r="T3959">
        <v>129296.712</v>
      </c>
      <c r="U3959">
        <v>138316.10800000001</v>
      </c>
      <c r="V3959">
        <v>144765.533</v>
      </c>
      <c r="W3959">
        <v>149414.38699999999</v>
      </c>
      <c r="X3959">
        <v>152576.76199999999</v>
      </c>
      <c r="Y3959">
        <v>153500.24299999999</v>
      </c>
      <c r="Z3959">
        <v>153779.291</v>
      </c>
      <c r="AA3959">
        <v>153589.05100000001</v>
      </c>
      <c r="AB3959">
        <v>153191.65100000001</v>
      </c>
      <c r="AC3959">
        <v>152596.71</v>
      </c>
      <c r="AD3959">
        <v>151837.19099999999</v>
      </c>
      <c r="AE3959">
        <v>150904.15900000001</v>
      </c>
      <c r="AF3959">
        <v>149782.36900000001</v>
      </c>
      <c r="AG3959">
        <v>148453.18799999999</v>
      </c>
      <c r="AH3959">
        <v>146892.886</v>
      </c>
      <c r="AI3959">
        <v>145081.18299999999</v>
      </c>
      <c r="AJ3959" t="s">
        <v>34</v>
      </c>
      <c r="AK3959" t="s">
        <v>19</v>
      </c>
    </row>
    <row r="3960" spans="1:38" x14ac:dyDescent="0.35">
      <c r="A3960" t="s">
        <v>72</v>
      </c>
      <c r="B3960" t="s">
        <v>79</v>
      </c>
      <c r="C3960" t="s">
        <v>35</v>
      </c>
      <c r="D3960">
        <v>1293.6500000000001</v>
      </c>
      <c r="E3960">
        <v>1936.105</v>
      </c>
      <c r="F3960">
        <v>4202.5320000000002</v>
      </c>
      <c r="G3960">
        <v>7512.1559999999999</v>
      </c>
      <c r="H3960">
        <v>12354.17</v>
      </c>
      <c r="I3960">
        <v>18640.2</v>
      </c>
      <c r="J3960">
        <v>26966.414000000001</v>
      </c>
      <c r="K3960">
        <v>37734.856</v>
      </c>
      <c r="L3960">
        <v>50939.086000000003</v>
      </c>
      <c r="M3960">
        <v>67642.900999999998</v>
      </c>
      <c r="N3960">
        <v>88069.475000000006</v>
      </c>
      <c r="O3960">
        <v>112102.899</v>
      </c>
      <c r="P3960">
        <v>139066.37299999999</v>
      </c>
      <c r="Q3960">
        <v>168284.024</v>
      </c>
      <c r="R3960">
        <v>197695.209</v>
      </c>
      <c r="S3960">
        <v>225294.44899999999</v>
      </c>
      <c r="T3960">
        <v>248173.31899999999</v>
      </c>
      <c r="U3960">
        <v>266254.05599999998</v>
      </c>
      <c r="V3960">
        <v>279312.38400000002</v>
      </c>
      <c r="W3960">
        <v>288709.67099999997</v>
      </c>
      <c r="X3960">
        <v>295067.59100000001</v>
      </c>
      <c r="Y3960">
        <v>297214.42200000002</v>
      </c>
      <c r="Z3960">
        <v>298040.83</v>
      </c>
      <c r="AA3960">
        <v>297827.95500000002</v>
      </c>
      <c r="AB3960">
        <v>297199.04399999999</v>
      </c>
      <c r="AC3960">
        <v>296204.25400000002</v>
      </c>
      <c r="AD3960">
        <v>294921.62099999998</v>
      </c>
      <c r="AE3960">
        <v>293334.44900000002</v>
      </c>
      <c r="AF3960">
        <v>291416.60800000001</v>
      </c>
      <c r="AG3960">
        <v>289135.58399999997</v>
      </c>
      <c r="AH3960">
        <v>286449.16499999998</v>
      </c>
      <c r="AI3960">
        <v>283322.06</v>
      </c>
      <c r="AJ3960" t="s">
        <v>35</v>
      </c>
      <c r="AK3960" t="s">
        <v>15</v>
      </c>
    </row>
    <row r="3961" spans="1:38" x14ac:dyDescent="0.35">
      <c r="A3961" t="s">
        <v>72</v>
      </c>
      <c r="B3961" t="s">
        <v>79</v>
      </c>
      <c r="C3961" t="s">
        <v>36</v>
      </c>
      <c r="D3961">
        <v>206.95599999999999</v>
      </c>
      <c r="E3961">
        <v>344.39100000000002</v>
      </c>
      <c r="F3961">
        <v>612.20899999999995</v>
      </c>
      <c r="G3961">
        <v>1007.087</v>
      </c>
      <c r="H3961">
        <v>1568.827</v>
      </c>
      <c r="I3961">
        <v>2283.616</v>
      </c>
      <c r="J3961">
        <v>3229.4670000000001</v>
      </c>
      <c r="K3961">
        <v>4457.8869999999997</v>
      </c>
      <c r="L3961">
        <v>5989.2969999999996</v>
      </c>
      <c r="M3961">
        <v>7950.4049999999997</v>
      </c>
      <c r="N3961">
        <v>10334.603999999999</v>
      </c>
      <c r="O3961">
        <v>13113.944</v>
      </c>
      <c r="P3961">
        <v>16195.402</v>
      </c>
      <c r="Q3961">
        <v>19423.394</v>
      </c>
      <c r="R3961">
        <v>22594.251</v>
      </c>
      <c r="S3961">
        <v>25488.587</v>
      </c>
      <c r="T3961">
        <v>27855.366000000002</v>
      </c>
      <c r="U3961">
        <v>29686.751</v>
      </c>
      <c r="V3961">
        <v>30982.117999999999</v>
      </c>
      <c r="W3961">
        <v>31917.492999999999</v>
      </c>
      <c r="X3961">
        <v>32557.967000000001</v>
      </c>
      <c r="Y3961">
        <v>32711.736000000001</v>
      </c>
      <c r="Z3961">
        <v>32738.016</v>
      </c>
      <c r="AA3961">
        <v>32679.967000000001</v>
      </c>
      <c r="AB3961">
        <v>32578.940999999999</v>
      </c>
      <c r="AC3961">
        <v>32434.605</v>
      </c>
      <c r="AD3961">
        <v>32250.998</v>
      </c>
      <c r="AE3961">
        <v>32027.3</v>
      </c>
      <c r="AF3961">
        <v>31759.232</v>
      </c>
      <c r="AG3961">
        <v>31442.403999999999</v>
      </c>
      <c r="AH3961">
        <v>31071.973999999998</v>
      </c>
      <c r="AI3961">
        <v>30642.785</v>
      </c>
      <c r="AJ3961" t="s">
        <v>36</v>
      </c>
      <c r="AK3961" t="s">
        <v>11</v>
      </c>
      <c r="AL3961" t="s">
        <v>9</v>
      </c>
    </row>
    <row r="3962" spans="1:38" x14ac:dyDescent="0.35">
      <c r="A3962" t="s">
        <v>72</v>
      </c>
      <c r="B3962" t="s">
        <v>79</v>
      </c>
      <c r="C3962" t="s">
        <v>37</v>
      </c>
      <c r="D3962">
        <v>1452.4749999999999</v>
      </c>
      <c r="E3962">
        <v>2416.5030000000002</v>
      </c>
      <c r="F3962">
        <v>4277.5259999999998</v>
      </c>
      <c r="G3962">
        <v>7002.2629999999999</v>
      </c>
      <c r="H3962">
        <v>10846.362999999999</v>
      </c>
      <c r="I3962">
        <v>15707.712</v>
      </c>
      <c r="J3962">
        <v>22122.315999999999</v>
      </c>
      <c r="K3962">
        <v>30471.733</v>
      </c>
      <c r="L3962">
        <v>40906.61</v>
      </c>
      <c r="M3962">
        <v>54290.148999999998</v>
      </c>
      <c r="N3962">
        <v>70603.508000000002</v>
      </c>
      <c r="O3962">
        <v>89700.615000000005</v>
      </c>
      <c r="P3962">
        <v>110988.177</v>
      </c>
      <c r="Q3962">
        <v>133638.51999999999</v>
      </c>
      <c r="R3962">
        <v>156143.864</v>
      </c>
      <c r="S3962">
        <v>176958.28599999999</v>
      </c>
      <c r="T3962">
        <v>194090.69500000001</v>
      </c>
      <c r="U3962">
        <v>207483.37400000001</v>
      </c>
      <c r="V3962">
        <v>217054.25700000001</v>
      </c>
      <c r="W3962">
        <v>223952.81</v>
      </c>
      <c r="X3962">
        <v>228649.33600000001</v>
      </c>
      <c r="Y3962">
        <v>229999.95600000001</v>
      </c>
      <c r="Z3962">
        <v>230396.603</v>
      </c>
      <c r="AA3962">
        <v>230102.565</v>
      </c>
      <c r="AB3962">
        <v>229495.40299999999</v>
      </c>
      <c r="AC3962">
        <v>228595.91099999999</v>
      </c>
      <c r="AD3962">
        <v>227442.90599999999</v>
      </c>
      <c r="AE3962">
        <v>226031.092</v>
      </c>
      <c r="AF3962">
        <v>224332.85699999999</v>
      </c>
      <c r="AG3962">
        <v>222319.93599999999</v>
      </c>
      <c r="AH3962">
        <v>219961.057</v>
      </c>
      <c r="AI3962">
        <v>217222.872</v>
      </c>
      <c r="AJ3962" t="s">
        <v>37</v>
      </c>
      <c r="AK3962" t="s">
        <v>22</v>
      </c>
      <c r="AL3962" t="s">
        <v>24</v>
      </c>
    </row>
    <row r="3963" spans="1:38" x14ac:dyDescent="0.35">
      <c r="A3963" t="s">
        <v>72</v>
      </c>
      <c r="B3963" t="s">
        <v>79</v>
      </c>
      <c r="C3963" t="s">
        <v>38</v>
      </c>
      <c r="D3963">
        <v>1592.0029999999999</v>
      </c>
      <c r="E3963">
        <v>2701.1840000000002</v>
      </c>
      <c r="F3963">
        <v>4858.6750000000002</v>
      </c>
      <c r="G3963">
        <v>8075.933</v>
      </c>
      <c r="H3963">
        <v>12693.861000000001</v>
      </c>
      <c r="I3963">
        <v>18654.805</v>
      </c>
      <c r="J3963">
        <v>26603.669000000002</v>
      </c>
      <c r="K3963">
        <v>36957.266000000003</v>
      </c>
      <c r="L3963">
        <v>49903.576000000001</v>
      </c>
      <c r="M3963">
        <v>66511.744999999995</v>
      </c>
      <c r="N3963">
        <v>86763.703999999998</v>
      </c>
      <c r="O3963">
        <v>110486.962</v>
      </c>
      <c r="P3963">
        <v>136952.81099999999</v>
      </c>
      <c r="Q3963">
        <v>165181.62599999999</v>
      </c>
      <c r="R3963">
        <v>193275.758</v>
      </c>
      <c r="S3963">
        <v>219307.524</v>
      </c>
      <c r="T3963">
        <v>240752.63200000001</v>
      </c>
      <c r="U3963">
        <v>257540.31299999999</v>
      </c>
      <c r="V3963">
        <v>269554.48499999999</v>
      </c>
      <c r="W3963">
        <v>278211.41399999999</v>
      </c>
      <c r="X3963">
        <v>284099.951</v>
      </c>
      <c r="Y3963">
        <v>285833.87300000002</v>
      </c>
      <c r="Z3963">
        <v>286368.23100000003</v>
      </c>
      <c r="AA3963">
        <v>286024.38299999997</v>
      </c>
      <c r="AB3963">
        <v>285289.32199999999</v>
      </c>
      <c r="AC3963">
        <v>284193.26799999998</v>
      </c>
      <c r="AD3963">
        <v>282786.435</v>
      </c>
      <c r="AE3963">
        <v>281062.32199999999</v>
      </c>
      <c r="AF3963">
        <v>278987.08299999998</v>
      </c>
      <c r="AG3963">
        <v>276526.087</v>
      </c>
      <c r="AH3963">
        <v>273640.99200000003</v>
      </c>
      <c r="AI3963">
        <v>270290.91200000001</v>
      </c>
      <c r="AJ3963" t="s">
        <v>38</v>
      </c>
      <c r="AK3963" t="s">
        <v>22</v>
      </c>
      <c r="AL3963" t="s">
        <v>24</v>
      </c>
    </row>
    <row r="3964" spans="1:38" x14ac:dyDescent="0.35">
      <c r="A3964" t="s">
        <v>72</v>
      </c>
      <c r="B3964" t="s">
        <v>79</v>
      </c>
      <c r="C3964" t="s">
        <v>39</v>
      </c>
      <c r="D3964">
        <v>951.70799999999997</v>
      </c>
      <c r="E3964">
        <v>1444.367</v>
      </c>
      <c r="F3964">
        <v>3195.9839999999999</v>
      </c>
      <c r="G3964">
        <v>5827.5190000000002</v>
      </c>
      <c r="H3964">
        <v>9785.8979999999992</v>
      </c>
      <c r="I3964">
        <v>15059.633</v>
      </c>
      <c r="J3964">
        <v>22169.014999999999</v>
      </c>
      <c r="K3964">
        <v>31331.103999999999</v>
      </c>
      <c r="L3964">
        <v>42515.485000000001</v>
      </c>
      <c r="M3964">
        <v>56622.692000000003</v>
      </c>
      <c r="N3964">
        <v>73792.358999999997</v>
      </c>
      <c r="O3964">
        <v>93840.823999999993</v>
      </c>
      <c r="P3964">
        <v>116116.476</v>
      </c>
      <c r="Q3964">
        <v>139599.90900000001</v>
      </c>
      <c r="R3964">
        <v>162775.25399999999</v>
      </c>
      <c r="S3964">
        <v>184042.448</v>
      </c>
      <c r="T3964">
        <v>201479.13500000001</v>
      </c>
      <c r="U3964">
        <v>215028.601</v>
      </c>
      <c r="V3964">
        <v>224651.459</v>
      </c>
      <c r="W3964">
        <v>231596.658</v>
      </c>
      <c r="X3964">
        <v>236339.46100000001</v>
      </c>
      <c r="Y3964">
        <v>237573.67300000001</v>
      </c>
      <c r="Z3964">
        <v>237854.277</v>
      </c>
      <c r="AA3964">
        <v>237479.07699999999</v>
      </c>
      <c r="AB3964">
        <v>236791.00700000001</v>
      </c>
      <c r="AC3964">
        <v>235788.576</v>
      </c>
      <c r="AD3964">
        <v>234515.42199999999</v>
      </c>
      <c r="AE3964">
        <v>232957.39600000001</v>
      </c>
      <c r="AF3964">
        <v>231089.152</v>
      </c>
      <c r="AG3964">
        <v>228879.98699999999</v>
      </c>
      <c r="AH3964">
        <v>226291.24299999999</v>
      </c>
      <c r="AI3964">
        <v>223289.467</v>
      </c>
      <c r="AJ3964" t="s">
        <v>39</v>
      </c>
      <c r="AK3964" t="s">
        <v>15</v>
      </c>
    </row>
    <row r="3965" spans="1:38" x14ac:dyDescent="0.35">
      <c r="A3965" t="s">
        <v>72</v>
      </c>
      <c r="B3965" t="s">
        <v>79</v>
      </c>
      <c r="C3965" t="s">
        <v>40</v>
      </c>
      <c r="D3965">
        <v>2414.52</v>
      </c>
      <c r="E3965">
        <v>3513.4259999999999</v>
      </c>
      <c r="F3965">
        <v>7466.3580000000002</v>
      </c>
      <c r="G3965">
        <v>13075.348</v>
      </c>
      <c r="H3965">
        <v>21079.756000000001</v>
      </c>
      <c r="I3965">
        <v>31138.537</v>
      </c>
      <c r="J3965">
        <v>44137.625</v>
      </c>
      <c r="K3965">
        <v>60908.557999999997</v>
      </c>
      <c r="L3965">
        <v>81422.514999999999</v>
      </c>
      <c r="M3965">
        <v>107337.52800000001</v>
      </c>
      <c r="N3965">
        <v>138955.20699999999</v>
      </c>
      <c r="O3965">
        <v>176018.01</v>
      </c>
      <c r="P3965">
        <v>217405.459</v>
      </c>
      <c r="Q3965">
        <v>261657.71</v>
      </c>
      <c r="R3965">
        <v>305792.43</v>
      </c>
      <c r="S3965">
        <v>346782.15600000002</v>
      </c>
      <c r="T3965">
        <v>380594.68</v>
      </c>
      <c r="U3965">
        <v>407111.92</v>
      </c>
      <c r="V3965">
        <v>426118.37599999999</v>
      </c>
      <c r="W3965">
        <v>439815.99400000001</v>
      </c>
      <c r="X3965">
        <v>449123.76699999999</v>
      </c>
      <c r="Y3965">
        <v>451934.23599999998</v>
      </c>
      <c r="Z3965">
        <v>452840.05</v>
      </c>
      <c r="AA3965">
        <v>452329.52600000001</v>
      </c>
      <c r="AB3965">
        <v>451204.33100000001</v>
      </c>
      <c r="AC3965">
        <v>449502.84100000001</v>
      </c>
      <c r="AD3965">
        <v>447326.63500000001</v>
      </c>
      <c r="AE3965">
        <v>444649.603</v>
      </c>
      <c r="AF3965">
        <v>441427.93599999999</v>
      </c>
      <c r="AG3965">
        <v>437607.91499999998</v>
      </c>
      <c r="AH3965">
        <v>433120.86099999998</v>
      </c>
      <c r="AI3965">
        <v>427908.34700000001</v>
      </c>
      <c r="AJ3965" t="s">
        <v>40</v>
      </c>
      <c r="AK3965" t="s">
        <v>15</v>
      </c>
    </row>
    <row r="3966" spans="1:38" x14ac:dyDescent="0.35">
      <c r="A3966" t="s">
        <v>72</v>
      </c>
      <c r="B3966" t="s">
        <v>79</v>
      </c>
      <c r="C3966" t="s">
        <v>41</v>
      </c>
      <c r="D3966">
        <v>168.17400000000001</v>
      </c>
      <c r="E3966">
        <v>287.30799999999999</v>
      </c>
      <c r="F3966">
        <v>516.19500000000005</v>
      </c>
      <c r="G3966">
        <v>855.97500000000002</v>
      </c>
      <c r="H3966">
        <v>1340.386</v>
      </c>
      <c r="I3966">
        <v>1964.4570000000001</v>
      </c>
      <c r="J3966">
        <v>2796.317</v>
      </c>
      <c r="K3966">
        <v>3883.8850000000002</v>
      </c>
      <c r="L3966">
        <v>5249.3620000000001</v>
      </c>
      <c r="M3966">
        <v>7005.4080000000004</v>
      </c>
      <c r="N3966">
        <v>9155.6290000000008</v>
      </c>
      <c r="O3966">
        <v>11691.173000000001</v>
      </c>
      <c r="P3966">
        <v>14543.691000000001</v>
      </c>
      <c r="Q3966">
        <v>17658.839</v>
      </c>
      <c r="R3966">
        <v>20811.080000000002</v>
      </c>
      <c r="S3966">
        <v>23786.37</v>
      </c>
      <c r="T3966">
        <v>26259.473000000002</v>
      </c>
      <c r="U3966">
        <v>28222.084999999999</v>
      </c>
      <c r="V3966">
        <v>29645.628000000001</v>
      </c>
      <c r="W3966">
        <v>30668.968000000001</v>
      </c>
      <c r="X3966">
        <v>31359.845000000001</v>
      </c>
      <c r="Y3966">
        <v>31606.405999999999</v>
      </c>
      <c r="Z3966">
        <v>31708.528999999999</v>
      </c>
      <c r="AA3966">
        <v>31693.662</v>
      </c>
      <c r="AB3966">
        <v>31633.312999999998</v>
      </c>
      <c r="AC3966">
        <v>31535.521000000001</v>
      </c>
      <c r="AD3966">
        <v>31407.951000000001</v>
      </c>
      <c r="AE3966">
        <v>31249.978999999999</v>
      </c>
      <c r="AF3966">
        <v>31058.365000000002</v>
      </c>
      <c r="AG3966">
        <v>30829.807000000001</v>
      </c>
      <c r="AH3966">
        <v>30560.63</v>
      </c>
      <c r="AI3966">
        <v>30246.901000000002</v>
      </c>
      <c r="AJ3966" t="s">
        <v>41</v>
      </c>
      <c r="AK3966" t="s">
        <v>42</v>
      </c>
    </row>
    <row r="3967" spans="1:38" x14ac:dyDescent="0.35">
      <c r="A3967" t="s">
        <v>72</v>
      </c>
      <c r="B3967" t="s">
        <v>79</v>
      </c>
      <c r="C3967" t="s">
        <v>43</v>
      </c>
      <c r="D3967">
        <v>579.16600000000005</v>
      </c>
      <c r="E3967">
        <v>909.53499999999997</v>
      </c>
      <c r="F3967">
        <v>2069.1280000000002</v>
      </c>
      <c r="G3967">
        <v>3870.05</v>
      </c>
      <c r="H3967">
        <v>6653.7290000000003</v>
      </c>
      <c r="I3967">
        <v>10472.65</v>
      </c>
      <c r="J3967">
        <v>15724.063</v>
      </c>
      <c r="K3967">
        <v>22495.648000000001</v>
      </c>
      <c r="L3967">
        <v>30764.874</v>
      </c>
      <c r="M3967">
        <v>41196.171000000002</v>
      </c>
      <c r="N3967">
        <v>53894.618999999999</v>
      </c>
      <c r="O3967">
        <v>68727.462</v>
      </c>
      <c r="P3967">
        <v>85215.232999999993</v>
      </c>
      <c r="Q3967">
        <v>102621.27499999999</v>
      </c>
      <c r="R3967">
        <v>119813.99</v>
      </c>
      <c r="S3967">
        <v>135607.141</v>
      </c>
      <c r="T3967">
        <v>148561.19699999999</v>
      </c>
      <c r="U3967">
        <v>158635.242</v>
      </c>
      <c r="V3967">
        <v>165795.66099999999</v>
      </c>
      <c r="W3967">
        <v>170962.44</v>
      </c>
      <c r="X3967">
        <v>174488.872</v>
      </c>
      <c r="Y3967">
        <v>175421.04</v>
      </c>
      <c r="Z3967">
        <v>175642.93100000001</v>
      </c>
      <c r="AA3967">
        <v>175373.22200000001</v>
      </c>
      <c r="AB3967">
        <v>174871.79300000001</v>
      </c>
      <c r="AC3967">
        <v>174139.02499999999</v>
      </c>
      <c r="AD3967">
        <v>173207.81</v>
      </c>
      <c r="AE3967">
        <v>172067.73499999999</v>
      </c>
      <c r="AF3967">
        <v>170700.236</v>
      </c>
      <c r="AG3967">
        <v>169082.82</v>
      </c>
      <c r="AH3967">
        <v>167187.10999999999</v>
      </c>
      <c r="AI3967">
        <v>164988.59899999999</v>
      </c>
      <c r="AJ3967" t="s">
        <v>43</v>
      </c>
      <c r="AK3967" t="s">
        <v>19</v>
      </c>
    </row>
    <row r="3968" spans="1:38" x14ac:dyDescent="0.35">
      <c r="A3968" t="s">
        <v>72</v>
      </c>
      <c r="B3968" t="s">
        <v>79</v>
      </c>
      <c r="C3968" t="s">
        <v>44</v>
      </c>
      <c r="D3968">
        <v>383.125</v>
      </c>
      <c r="E3968">
        <v>575.69299999999998</v>
      </c>
      <c r="F3968">
        <v>1249.0889999999999</v>
      </c>
      <c r="G3968">
        <v>2230.248</v>
      </c>
      <c r="H3968">
        <v>3660.4479999999999</v>
      </c>
      <c r="I3968">
        <v>5514.9009999999998</v>
      </c>
      <c r="J3968">
        <v>7970.0950000000003</v>
      </c>
      <c r="K3968">
        <v>11152.293</v>
      </c>
      <c r="L3968">
        <v>15064.172</v>
      </c>
      <c r="M3968">
        <v>20020.694</v>
      </c>
      <c r="N3968">
        <v>26097.474999999999</v>
      </c>
      <c r="O3968">
        <v>33276.563000000002</v>
      </c>
      <c r="P3968">
        <v>41372.379999999997</v>
      </c>
      <c r="Q3968">
        <v>50270.658000000003</v>
      </c>
      <c r="R3968">
        <v>59316.311000000002</v>
      </c>
      <c r="S3968">
        <v>67896.338000000003</v>
      </c>
      <c r="T3968">
        <v>75045.508000000002</v>
      </c>
      <c r="U3968">
        <v>80739.311000000002</v>
      </c>
      <c r="V3968">
        <v>84882.611999999994</v>
      </c>
      <c r="W3968">
        <v>87860.338000000003</v>
      </c>
      <c r="X3968">
        <v>89866.528000000006</v>
      </c>
      <c r="Y3968">
        <v>90614.362999999998</v>
      </c>
      <c r="Z3968">
        <v>90939.531000000003</v>
      </c>
      <c r="AA3968">
        <v>90914.010999999999</v>
      </c>
      <c r="AB3968">
        <v>90757.869000000006</v>
      </c>
      <c r="AC3968">
        <v>90494.384000000005</v>
      </c>
      <c r="AD3968">
        <v>90150.95</v>
      </c>
      <c r="AE3968">
        <v>89722.623999999996</v>
      </c>
      <c r="AF3968">
        <v>89202.304000000004</v>
      </c>
      <c r="AG3968">
        <v>88580.974000000002</v>
      </c>
      <c r="AH3968">
        <v>87846.716</v>
      </c>
      <c r="AI3968">
        <v>86989.774000000005</v>
      </c>
      <c r="AJ3968" t="s">
        <v>44</v>
      </c>
      <c r="AK3968" t="s">
        <v>17</v>
      </c>
    </row>
    <row r="3969" spans="1:38" x14ac:dyDescent="0.35">
      <c r="A3969" t="s">
        <v>72</v>
      </c>
      <c r="B3969" t="s">
        <v>79</v>
      </c>
      <c r="C3969" t="s">
        <v>45</v>
      </c>
      <c r="D3969">
        <v>3317.46</v>
      </c>
      <c r="E3969">
        <v>5300.308</v>
      </c>
      <c r="F3969">
        <v>9060.89</v>
      </c>
      <c r="G3969">
        <v>14323.67</v>
      </c>
      <c r="H3969">
        <v>21420.366000000002</v>
      </c>
      <c r="I3969">
        <v>29891.597000000002</v>
      </c>
      <c r="J3969">
        <v>40722.732000000004</v>
      </c>
      <c r="K3969">
        <v>54790.455999999998</v>
      </c>
      <c r="L3969">
        <v>72343.315000000002</v>
      </c>
      <c r="M3969">
        <v>94840.85</v>
      </c>
      <c r="N3969">
        <v>122228.463</v>
      </c>
      <c r="O3969">
        <v>154222.61799999999</v>
      </c>
      <c r="P3969">
        <v>189793.24799999999</v>
      </c>
      <c r="Q3969">
        <v>227343.823</v>
      </c>
      <c r="R3969">
        <v>264454.31400000001</v>
      </c>
      <c r="S3969">
        <v>298566.26799999998</v>
      </c>
      <c r="T3969">
        <v>326564.34299999999</v>
      </c>
      <c r="U3969">
        <v>348348.08600000001</v>
      </c>
      <c r="V3969">
        <v>363841.326</v>
      </c>
      <c r="W3969">
        <v>375020.32900000003</v>
      </c>
      <c r="X3969">
        <v>382652.989</v>
      </c>
      <c r="Y3969">
        <v>384672.56699999998</v>
      </c>
      <c r="Z3969">
        <v>385156.81</v>
      </c>
      <c r="AA3969">
        <v>384571.647</v>
      </c>
      <c r="AB3969">
        <v>383471.761</v>
      </c>
      <c r="AC3969">
        <v>381872.98200000002</v>
      </c>
      <c r="AD3969">
        <v>379831.71100000001</v>
      </c>
      <c r="AE3969">
        <v>377338.70799999998</v>
      </c>
      <c r="AF3969">
        <v>374345.76799999998</v>
      </c>
      <c r="AG3969">
        <v>370803.478</v>
      </c>
      <c r="AH3969">
        <v>366657.277</v>
      </c>
      <c r="AI3969">
        <v>361849.01500000001</v>
      </c>
      <c r="AJ3969" t="s">
        <v>45</v>
      </c>
      <c r="AK3969" t="s">
        <v>9</v>
      </c>
    </row>
    <row r="3970" spans="1:38" x14ac:dyDescent="0.35">
      <c r="A3970" t="s">
        <v>72</v>
      </c>
      <c r="B3970" t="s">
        <v>79</v>
      </c>
      <c r="C3970" t="s">
        <v>46</v>
      </c>
      <c r="D3970">
        <v>603.70399999999995</v>
      </c>
      <c r="E3970">
        <v>895.64200000000005</v>
      </c>
      <c r="F3970">
        <v>1879.2719999999999</v>
      </c>
      <c r="G3970">
        <v>3279.9569999999999</v>
      </c>
      <c r="H3970">
        <v>5275.8760000000002</v>
      </c>
      <c r="I3970">
        <v>7794.0619999999999</v>
      </c>
      <c r="J3970">
        <v>11064.625</v>
      </c>
      <c r="K3970">
        <v>15300.242</v>
      </c>
      <c r="L3970">
        <v>20507.207999999999</v>
      </c>
      <c r="M3970">
        <v>27106.345000000001</v>
      </c>
      <c r="N3970">
        <v>35188.368000000002</v>
      </c>
      <c r="O3970">
        <v>44720.207999999999</v>
      </c>
      <c r="P3970">
        <v>55446.536</v>
      </c>
      <c r="Q3970">
        <v>67166.186000000002</v>
      </c>
      <c r="R3970">
        <v>79033.043000000005</v>
      </c>
      <c r="S3970">
        <v>90240.888000000006</v>
      </c>
      <c r="T3970">
        <v>99561.29</v>
      </c>
      <c r="U3970">
        <v>106961.59299999999</v>
      </c>
      <c r="V3970">
        <v>112330.69899999999</v>
      </c>
      <c r="W3970">
        <v>116191.63</v>
      </c>
      <c r="X3970">
        <v>118797.427</v>
      </c>
      <c r="Y3970">
        <v>119731.63</v>
      </c>
      <c r="Z3970">
        <v>120120.054</v>
      </c>
      <c r="AA3970">
        <v>120064.56299999999</v>
      </c>
      <c r="AB3970">
        <v>119838.459</v>
      </c>
      <c r="AC3970">
        <v>119468.334</v>
      </c>
      <c r="AD3970">
        <v>118988.09699999999</v>
      </c>
      <c r="AE3970">
        <v>118391.383</v>
      </c>
      <c r="AF3970">
        <v>117668.19</v>
      </c>
      <c r="AG3970">
        <v>116806.10799999999</v>
      </c>
      <c r="AH3970">
        <v>115788.997</v>
      </c>
      <c r="AI3970">
        <v>114603.329</v>
      </c>
      <c r="AJ3970" t="s">
        <v>46</v>
      </c>
      <c r="AK3970" t="s">
        <v>17</v>
      </c>
    </row>
    <row r="3971" spans="1:38" x14ac:dyDescent="0.35">
      <c r="A3971" t="s">
        <v>72</v>
      </c>
      <c r="B3971" t="s">
        <v>79</v>
      </c>
      <c r="C3971" t="s">
        <v>47</v>
      </c>
      <c r="D3971">
        <v>1279.777</v>
      </c>
      <c r="E3971">
        <v>1838.595</v>
      </c>
      <c r="F3971">
        <v>3734.5639999999999</v>
      </c>
      <c r="G3971">
        <v>6310.2830000000004</v>
      </c>
      <c r="H3971">
        <v>9811.9249999999993</v>
      </c>
      <c r="I3971">
        <v>13971.838</v>
      </c>
      <c r="J3971">
        <v>19126.843000000001</v>
      </c>
      <c r="K3971">
        <v>25801.370999999999</v>
      </c>
      <c r="L3971">
        <v>34011.692000000003</v>
      </c>
      <c r="M3971">
        <v>44424.758999999998</v>
      </c>
      <c r="N3971">
        <v>57189.413</v>
      </c>
      <c r="O3971">
        <v>72265.214000000007</v>
      </c>
      <c r="P3971">
        <v>89261.337</v>
      </c>
      <c r="Q3971">
        <v>107919.033</v>
      </c>
      <c r="R3971">
        <v>126878.742</v>
      </c>
      <c r="S3971">
        <v>144854.96799999999</v>
      </c>
      <c r="T3971">
        <v>159834.217</v>
      </c>
      <c r="U3971">
        <v>171760.64499999999</v>
      </c>
      <c r="V3971">
        <v>180436.51199999999</v>
      </c>
      <c r="W3971">
        <v>186673.514</v>
      </c>
      <c r="X3971">
        <v>190877.53400000001</v>
      </c>
      <c r="Y3971">
        <v>192433.19699999999</v>
      </c>
      <c r="Z3971">
        <v>193104.19399999999</v>
      </c>
      <c r="AA3971">
        <v>193041.58300000001</v>
      </c>
      <c r="AB3971">
        <v>192702.201</v>
      </c>
      <c r="AC3971">
        <v>192134.20800000001</v>
      </c>
      <c r="AD3971">
        <v>191394.492</v>
      </c>
      <c r="AE3971">
        <v>190472.959</v>
      </c>
      <c r="AF3971">
        <v>189354.08900000001</v>
      </c>
      <c r="AG3971">
        <v>188018.557</v>
      </c>
      <c r="AH3971">
        <v>186441.06899999999</v>
      </c>
      <c r="AI3971">
        <v>184600.55900000001</v>
      </c>
      <c r="AJ3971" t="s">
        <v>47</v>
      </c>
      <c r="AK3971" t="s">
        <v>17</v>
      </c>
    </row>
    <row r="3972" spans="1:38" x14ac:dyDescent="0.35">
      <c r="A3972" t="s">
        <v>72</v>
      </c>
      <c r="B3972" t="s">
        <v>79</v>
      </c>
      <c r="C3972" t="s">
        <v>48</v>
      </c>
      <c r="D3972">
        <v>837.91099999999994</v>
      </c>
      <c r="E3972">
        <v>1428.0540000000001</v>
      </c>
      <c r="F3972">
        <v>2588.9499999999998</v>
      </c>
      <c r="G3972">
        <v>4327.0929999999998</v>
      </c>
      <c r="H3972">
        <v>6832.7340000000004</v>
      </c>
      <c r="I3972">
        <v>10083.531999999999</v>
      </c>
      <c r="J3972">
        <v>14427.767</v>
      </c>
      <c r="K3972">
        <v>20088.103999999999</v>
      </c>
      <c r="L3972">
        <v>27166.777999999998</v>
      </c>
      <c r="M3972">
        <v>36247.883999999998</v>
      </c>
      <c r="N3972">
        <v>47326.245000000003</v>
      </c>
      <c r="O3972">
        <v>60312.716</v>
      </c>
      <c r="P3972">
        <v>74813.58</v>
      </c>
      <c r="Q3972">
        <v>90320.532000000007</v>
      </c>
      <c r="R3972">
        <v>105781.829</v>
      </c>
      <c r="S3972">
        <v>120137.822</v>
      </c>
      <c r="T3972">
        <v>131976.22200000001</v>
      </c>
      <c r="U3972">
        <v>141258.087</v>
      </c>
      <c r="V3972">
        <v>147911.04800000001</v>
      </c>
      <c r="W3972">
        <v>152703.54300000001</v>
      </c>
      <c r="X3972">
        <v>155960.54199999999</v>
      </c>
      <c r="Y3972">
        <v>156943.37</v>
      </c>
      <c r="Z3972">
        <v>157260.65400000001</v>
      </c>
      <c r="AA3972">
        <v>157084.60200000001</v>
      </c>
      <c r="AB3972">
        <v>156692.56</v>
      </c>
      <c r="AC3972">
        <v>156103.62</v>
      </c>
      <c r="AD3972">
        <v>155346.62</v>
      </c>
      <c r="AE3972">
        <v>154417.95300000001</v>
      </c>
      <c r="AF3972">
        <v>153299.361</v>
      </c>
      <c r="AG3972">
        <v>151972.12899999999</v>
      </c>
      <c r="AH3972">
        <v>150415.45800000001</v>
      </c>
      <c r="AI3972">
        <v>148607.25099999999</v>
      </c>
      <c r="AJ3972" t="s">
        <v>48</v>
      </c>
      <c r="AK3972" t="s">
        <v>8</v>
      </c>
      <c r="AL3972" t="s">
        <v>17</v>
      </c>
    </row>
    <row r="3973" spans="1:38" x14ac:dyDescent="0.35">
      <c r="A3973" t="s">
        <v>72</v>
      </c>
      <c r="B3973" t="s">
        <v>79</v>
      </c>
      <c r="C3973" t="s">
        <v>49</v>
      </c>
      <c r="D3973">
        <v>5118.4570000000003</v>
      </c>
      <c r="E3973">
        <v>8375.8220000000001</v>
      </c>
      <c r="F3973">
        <v>14588.319</v>
      </c>
      <c r="G3973">
        <v>23493.422999999999</v>
      </c>
      <c r="H3973">
        <v>35787.514000000003</v>
      </c>
      <c r="I3973">
        <v>50957.612000000001</v>
      </c>
      <c r="J3973">
        <v>70719.523000000001</v>
      </c>
      <c r="K3973">
        <v>96458.959000000003</v>
      </c>
      <c r="L3973">
        <v>128660.031</v>
      </c>
      <c r="M3973">
        <v>169990.96599999999</v>
      </c>
      <c r="N3973">
        <v>220429.924</v>
      </c>
      <c r="O3973">
        <v>279588.37699999998</v>
      </c>
      <c r="P3973">
        <v>345693.88400000002</v>
      </c>
      <c r="Q3973">
        <v>416514.37599999999</v>
      </c>
      <c r="R3973">
        <v>487237.554</v>
      </c>
      <c r="S3973">
        <v>553020.33700000006</v>
      </c>
      <c r="T3973">
        <v>607321.79</v>
      </c>
      <c r="U3973">
        <v>649953.277</v>
      </c>
      <c r="V3973">
        <v>680549.61699999997</v>
      </c>
      <c r="W3973">
        <v>702588.05099999998</v>
      </c>
      <c r="X3973">
        <v>717557.12300000002</v>
      </c>
      <c r="Y3973">
        <v>722153.28500000003</v>
      </c>
      <c r="Z3973">
        <v>723683.90800000005</v>
      </c>
      <c r="AA3973">
        <v>722916.28899999999</v>
      </c>
      <c r="AB3973">
        <v>721150.57700000005</v>
      </c>
      <c r="AC3973">
        <v>718483.64800000004</v>
      </c>
      <c r="AD3973">
        <v>715051.576</v>
      </c>
      <c r="AE3973">
        <v>710838.34499999997</v>
      </c>
      <c r="AF3973">
        <v>705760.64</v>
      </c>
      <c r="AG3973">
        <v>699733.29799999995</v>
      </c>
      <c r="AH3973">
        <v>692661.88</v>
      </c>
      <c r="AI3973">
        <v>684445.65800000005</v>
      </c>
      <c r="AJ3973" t="s">
        <v>49</v>
      </c>
      <c r="AK3973" t="s">
        <v>9</v>
      </c>
    </row>
    <row r="3974" spans="1:38" x14ac:dyDescent="0.35">
      <c r="A3974" t="s">
        <v>72</v>
      </c>
      <c r="B3974" t="s">
        <v>79</v>
      </c>
      <c r="C3974" t="s">
        <v>50</v>
      </c>
      <c r="D3974">
        <v>741.04200000000003</v>
      </c>
      <c r="E3974">
        <v>1100.0170000000001</v>
      </c>
      <c r="F3974">
        <v>2385.2979999999998</v>
      </c>
      <c r="G3974">
        <v>4264.4989999999998</v>
      </c>
      <c r="H3974">
        <v>7023.9610000000002</v>
      </c>
      <c r="I3974">
        <v>10604.804</v>
      </c>
      <c r="J3974">
        <v>15343.21</v>
      </c>
      <c r="K3974">
        <v>21450.792000000001</v>
      </c>
      <c r="L3974">
        <v>28910.26</v>
      </c>
      <c r="M3974">
        <v>38323.286</v>
      </c>
      <c r="N3974">
        <v>49787.563000000002</v>
      </c>
      <c r="O3974">
        <v>63188.593000000001</v>
      </c>
      <c r="P3974">
        <v>78099.460000000006</v>
      </c>
      <c r="Q3974">
        <v>93881.245999999999</v>
      </c>
      <c r="R3974">
        <v>109503.37300000001</v>
      </c>
      <c r="S3974">
        <v>123889.242</v>
      </c>
      <c r="T3974">
        <v>135705.37400000001</v>
      </c>
      <c r="U3974">
        <v>144912.13200000001</v>
      </c>
      <c r="V3974">
        <v>151468.538</v>
      </c>
      <c r="W3974">
        <v>156198.636</v>
      </c>
      <c r="X3974">
        <v>159424.15100000001</v>
      </c>
      <c r="Y3974">
        <v>160302.77600000001</v>
      </c>
      <c r="Z3974">
        <v>160529.50599999999</v>
      </c>
      <c r="AA3974">
        <v>160296.94699999999</v>
      </c>
      <c r="AB3974">
        <v>159851.302</v>
      </c>
      <c r="AC3974">
        <v>159195.74400000001</v>
      </c>
      <c r="AD3974">
        <v>158361.59700000001</v>
      </c>
      <c r="AE3974">
        <v>157339.402</v>
      </c>
      <c r="AF3974">
        <v>156112.49799999999</v>
      </c>
      <c r="AG3974">
        <v>154660.65</v>
      </c>
      <c r="AH3974">
        <v>152958.261</v>
      </c>
      <c r="AI3974">
        <v>150983.28599999999</v>
      </c>
      <c r="AJ3974" t="s">
        <v>50</v>
      </c>
      <c r="AK3974" t="s">
        <v>15</v>
      </c>
    </row>
    <row r="3975" spans="1:38" x14ac:dyDescent="0.35">
      <c r="A3975" t="s">
        <v>72</v>
      </c>
      <c r="B3975" t="s">
        <v>79</v>
      </c>
      <c r="C3975" t="s">
        <v>51</v>
      </c>
      <c r="D3975">
        <v>885.649</v>
      </c>
      <c r="E3975">
        <v>1366.2819999999999</v>
      </c>
      <c r="F3975">
        <v>3067.5770000000002</v>
      </c>
      <c r="G3975">
        <v>5670.7539999999999</v>
      </c>
      <c r="H3975">
        <v>9648.1180000000004</v>
      </c>
      <c r="I3975">
        <v>15034.241</v>
      </c>
      <c r="J3975">
        <v>22375.977999999999</v>
      </c>
      <c r="K3975">
        <v>31835.922999999999</v>
      </c>
      <c r="L3975">
        <v>43379.514000000003</v>
      </c>
      <c r="M3975">
        <v>57935.271999999997</v>
      </c>
      <c r="N3975">
        <v>75642.271999999997</v>
      </c>
      <c r="O3975">
        <v>96302.123999999996</v>
      </c>
      <c r="P3975">
        <v>119233.905</v>
      </c>
      <c r="Q3975">
        <v>143340.06700000001</v>
      </c>
      <c r="R3975">
        <v>167078.06200000001</v>
      </c>
      <c r="S3975">
        <v>188806.799</v>
      </c>
      <c r="T3975">
        <v>206598.68</v>
      </c>
      <c r="U3975">
        <v>220396.94899999999</v>
      </c>
      <c r="V3975">
        <v>230177.04699999999</v>
      </c>
      <c r="W3975">
        <v>237237.90299999999</v>
      </c>
      <c r="X3975">
        <v>242064.80600000001</v>
      </c>
      <c r="Y3975">
        <v>243277.65299999999</v>
      </c>
      <c r="Z3975">
        <v>243523.677</v>
      </c>
      <c r="AA3975">
        <v>243116.79699999999</v>
      </c>
      <c r="AB3975">
        <v>242391.71100000001</v>
      </c>
      <c r="AC3975">
        <v>241342.29699999999</v>
      </c>
      <c r="AD3975">
        <v>240011.16</v>
      </c>
      <c r="AE3975">
        <v>238383.734</v>
      </c>
      <c r="AF3975">
        <v>236433.56400000001</v>
      </c>
      <c r="AG3975">
        <v>234128.69399999999</v>
      </c>
      <c r="AH3975">
        <v>231428.986</v>
      </c>
      <c r="AI3975">
        <v>228299.60800000001</v>
      </c>
      <c r="AJ3975" t="s">
        <v>51</v>
      </c>
      <c r="AK3975" t="s">
        <v>19</v>
      </c>
    </row>
    <row r="3976" spans="1:38" x14ac:dyDescent="0.35">
      <c r="A3976" t="s">
        <v>72</v>
      </c>
      <c r="B3976" t="s">
        <v>79</v>
      </c>
      <c r="C3976" t="s">
        <v>52</v>
      </c>
      <c r="D3976">
        <v>1409.357</v>
      </c>
      <c r="E3976">
        <v>2106.7829999999999</v>
      </c>
      <c r="F3976">
        <v>4591.3919999999998</v>
      </c>
      <c r="G3976">
        <v>8247.3359999999993</v>
      </c>
      <c r="H3976">
        <v>13643.781000000001</v>
      </c>
      <c r="I3976">
        <v>20694.267</v>
      </c>
      <c r="J3976">
        <v>30070.84</v>
      </c>
      <c r="K3976">
        <v>42165.110999999997</v>
      </c>
      <c r="L3976">
        <v>56947.165000000001</v>
      </c>
      <c r="M3976">
        <v>75608.452000000005</v>
      </c>
      <c r="N3976">
        <v>98352.46</v>
      </c>
      <c r="O3976">
        <v>124969.308</v>
      </c>
      <c r="P3976">
        <v>154628.25700000001</v>
      </c>
      <c r="Q3976">
        <v>186152.94399999999</v>
      </c>
      <c r="R3976">
        <v>217453.617</v>
      </c>
      <c r="S3976">
        <v>246377.39600000001</v>
      </c>
      <c r="T3976">
        <v>270174.77299999999</v>
      </c>
      <c r="U3976">
        <v>288766.26899999997</v>
      </c>
      <c r="V3976">
        <v>302041.30800000002</v>
      </c>
      <c r="W3976">
        <v>311613.76199999999</v>
      </c>
      <c r="X3976">
        <v>318131.44</v>
      </c>
      <c r="Y3976">
        <v>319988.08500000002</v>
      </c>
      <c r="Z3976">
        <v>320520.53600000002</v>
      </c>
      <c r="AA3976">
        <v>320098.99699999997</v>
      </c>
      <c r="AB3976">
        <v>319248.00599999999</v>
      </c>
      <c r="AC3976">
        <v>317982.55900000001</v>
      </c>
      <c r="AD3976">
        <v>316369.08500000002</v>
      </c>
      <c r="AE3976">
        <v>314388.86300000001</v>
      </c>
      <c r="AF3976">
        <v>312009.56900000002</v>
      </c>
      <c r="AG3976">
        <v>309191.78200000001</v>
      </c>
      <c r="AH3976">
        <v>305885.44</v>
      </c>
      <c r="AI3976">
        <v>302047.63099999999</v>
      </c>
      <c r="AJ3976" t="s">
        <v>52</v>
      </c>
      <c r="AK3976" t="s">
        <v>15</v>
      </c>
    </row>
    <row r="3977" spans="1:38" x14ac:dyDescent="0.35">
      <c r="A3977" t="s">
        <v>72</v>
      </c>
      <c r="B3977" t="s">
        <v>79</v>
      </c>
      <c r="C3977" t="s">
        <v>53</v>
      </c>
      <c r="D3977">
        <v>3489.9859999999999</v>
      </c>
      <c r="E3977">
        <v>5764.5</v>
      </c>
      <c r="F3977">
        <v>10148.749</v>
      </c>
      <c r="G3977">
        <v>16528.008000000002</v>
      </c>
      <c r="H3977">
        <v>25476.627</v>
      </c>
      <c r="I3977">
        <v>36707.686999999998</v>
      </c>
      <c r="J3977">
        <v>51467.362999999998</v>
      </c>
      <c r="K3977">
        <v>70666.293999999994</v>
      </c>
      <c r="L3977">
        <v>94645.498999999996</v>
      </c>
      <c r="M3977">
        <v>125390.11199999999</v>
      </c>
      <c r="N3977">
        <v>162842.82500000001</v>
      </c>
      <c r="O3977">
        <v>206644.38699999999</v>
      </c>
      <c r="P3977">
        <v>255410.35500000001</v>
      </c>
      <c r="Q3977">
        <v>307114.09899999999</v>
      </c>
      <c r="R3977">
        <v>358357.18400000001</v>
      </c>
      <c r="S3977">
        <v>405613.908</v>
      </c>
      <c r="T3977">
        <v>444456.82</v>
      </c>
      <c r="U3977">
        <v>474754.217</v>
      </c>
      <c r="V3977">
        <v>496357.995</v>
      </c>
      <c r="W3977">
        <v>511936.17200000002</v>
      </c>
      <c r="X3977">
        <v>522555.19400000002</v>
      </c>
      <c r="Y3977">
        <v>525499.14</v>
      </c>
      <c r="Z3977">
        <v>526295.53599999996</v>
      </c>
      <c r="AA3977">
        <v>525565.15399999998</v>
      </c>
      <c r="AB3977">
        <v>524124.97100000002</v>
      </c>
      <c r="AC3977">
        <v>522010.62</v>
      </c>
      <c r="AD3977">
        <v>519305.45400000003</v>
      </c>
      <c r="AE3977">
        <v>515997.11499999999</v>
      </c>
      <c r="AF3977">
        <v>512021.261</v>
      </c>
      <c r="AG3977">
        <v>507311.96399999998</v>
      </c>
      <c r="AH3977">
        <v>501796.35600000003</v>
      </c>
      <c r="AI3977">
        <v>495396.75799999997</v>
      </c>
      <c r="AJ3977" t="s">
        <v>53</v>
      </c>
      <c r="AK3977" t="s">
        <v>8</v>
      </c>
    </row>
    <row r="3978" spans="1:38" x14ac:dyDescent="0.35">
      <c r="A3978" t="s">
        <v>72</v>
      </c>
      <c r="B3978" t="s">
        <v>79</v>
      </c>
      <c r="C3978" t="s">
        <v>54</v>
      </c>
      <c r="D3978">
        <v>1570.42</v>
      </c>
      <c r="E3978">
        <v>2428.3330000000001</v>
      </c>
      <c r="F3978">
        <v>4009.94</v>
      </c>
      <c r="G3978">
        <v>6101.5</v>
      </c>
      <c r="H3978">
        <v>8743.2720000000008</v>
      </c>
      <c r="I3978">
        <v>11629.663</v>
      </c>
      <c r="J3978">
        <v>15127.814</v>
      </c>
      <c r="K3978">
        <v>19675.328000000001</v>
      </c>
      <c r="L3978">
        <v>25362.437000000002</v>
      </c>
      <c r="M3978">
        <v>32665.732</v>
      </c>
      <c r="N3978">
        <v>41583.51</v>
      </c>
      <c r="O3978">
        <v>52051.548999999999</v>
      </c>
      <c r="P3978">
        <v>63762.644</v>
      </c>
      <c r="Q3978">
        <v>76341.138000000006</v>
      </c>
      <c r="R3978">
        <v>88935.398000000001</v>
      </c>
      <c r="S3978">
        <v>100683.93700000001</v>
      </c>
      <c r="T3978">
        <v>110399.981</v>
      </c>
      <c r="U3978">
        <v>118044.67200000001</v>
      </c>
      <c r="V3978">
        <v>123542.569</v>
      </c>
      <c r="W3978">
        <v>127502.951</v>
      </c>
      <c r="X3978">
        <v>130191.065</v>
      </c>
      <c r="Y3978">
        <v>131037.001</v>
      </c>
      <c r="Z3978">
        <v>131330.66899999999</v>
      </c>
      <c r="AA3978">
        <v>131202.21100000001</v>
      </c>
      <c r="AB3978">
        <v>130891.61199999999</v>
      </c>
      <c r="AC3978">
        <v>130418.645</v>
      </c>
      <c r="AD3978">
        <v>129808.988</v>
      </c>
      <c r="AE3978">
        <v>129059.78200000001</v>
      </c>
      <c r="AF3978">
        <v>128156.143</v>
      </c>
      <c r="AG3978">
        <v>127082.863</v>
      </c>
      <c r="AH3978">
        <v>125823.072</v>
      </c>
      <c r="AI3978">
        <v>124358.77099999999</v>
      </c>
      <c r="AJ3978" t="s">
        <v>54</v>
      </c>
      <c r="AK3978" t="s">
        <v>22</v>
      </c>
    </row>
    <row r="3979" spans="1:38" x14ac:dyDescent="0.35">
      <c r="A3979" t="s">
        <v>72</v>
      </c>
      <c r="B3979" t="s">
        <v>79</v>
      </c>
      <c r="C3979" t="s">
        <v>55</v>
      </c>
      <c r="D3979">
        <v>1700.11</v>
      </c>
      <c r="E3979">
        <v>2432</v>
      </c>
      <c r="F3979">
        <v>5082.1040000000003</v>
      </c>
      <c r="G3979">
        <v>8743.9539999999997</v>
      </c>
      <c r="H3979">
        <v>13834.043</v>
      </c>
      <c r="I3979">
        <v>20027.609</v>
      </c>
      <c r="J3979">
        <v>27831.769</v>
      </c>
      <c r="K3979">
        <v>37903.565000000002</v>
      </c>
      <c r="L3979">
        <v>50233.18</v>
      </c>
      <c r="M3979">
        <v>65819.596000000005</v>
      </c>
      <c r="N3979">
        <v>84855.769</v>
      </c>
      <c r="O3979">
        <v>107207.357</v>
      </c>
      <c r="P3979">
        <v>132220.43700000001</v>
      </c>
      <c r="Q3979">
        <v>159122.53899999999</v>
      </c>
      <c r="R3979">
        <v>186070.709</v>
      </c>
      <c r="S3979">
        <v>211221.27100000001</v>
      </c>
      <c r="T3979">
        <v>232019.66699999999</v>
      </c>
      <c r="U3979">
        <v>248390.503</v>
      </c>
      <c r="V3979">
        <v>260166.83300000001</v>
      </c>
      <c r="W3979">
        <v>268649.23200000002</v>
      </c>
      <c r="X3979">
        <v>274402.18300000002</v>
      </c>
      <c r="Y3979">
        <v>276232.924</v>
      </c>
      <c r="Z3979">
        <v>276878.43400000001</v>
      </c>
      <c r="AA3979">
        <v>276616.91700000002</v>
      </c>
      <c r="AB3979">
        <v>275974.84899999999</v>
      </c>
      <c r="AC3979">
        <v>274985.93400000001</v>
      </c>
      <c r="AD3979">
        <v>273716.88400000002</v>
      </c>
      <c r="AE3979">
        <v>272151.924</v>
      </c>
      <c r="AF3979">
        <v>270265.38400000002</v>
      </c>
      <c r="AG3979">
        <v>268025.59399999998</v>
      </c>
      <c r="AH3979">
        <v>265391.78399999999</v>
      </c>
      <c r="AI3979">
        <v>262329.53200000001</v>
      </c>
      <c r="AJ3979" t="s">
        <v>55</v>
      </c>
      <c r="AK3979" t="s">
        <v>8</v>
      </c>
      <c r="AL3979" t="s">
        <v>17</v>
      </c>
    </row>
    <row r="3980" spans="1:38" x14ac:dyDescent="0.35">
      <c r="A3980" t="s">
        <v>56</v>
      </c>
      <c r="B3980" t="s">
        <v>79</v>
      </c>
      <c r="C3980" t="s">
        <v>7</v>
      </c>
      <c r="D3980">
        <v>3105.4810000000002</v>
      </c>
      <c r="E3980">
        <v>4262.2439999999997</v>
      </c>
      <c r="F3980">
        <v>6223.5439999999999</v>
      </c>
      <c r="G3980">
        <v>10384.971</v>
      </c>
      <c r="H3980">
        <v>20040.047999999999</v>
      </c>
      <c r="I3980">
        <v>32457.462</v>
      </c>
      <c r="J3980">
        <v>46212.610999999997</v>
      </c>
      <c r="K3980">
        <v>60707.877</v>
      </c>
      <c r="L3980">
        <v>77102.490999999995</v>
      </c>
      <c r="M3980">
        <v>96506.760999999999</v>
      </c>
      <c r="N3980">
        <v>117710.459</v>
      </c>
      <c r="O3980">
        <v>145866.18400000001</v>
      </c>
      <c r="P3980">
        <v>171473.198</v>
      </c>
      <c r="Q3980">
        <v>195086.022</v>
      </c>
      <c r="R3980">
        <v>218908.481</v>
      </c>
      <c r="S3980">
        <v>241271.927</v>
      </c>
      <c r="T3980">
        <v>270758.49900000001</v>
      </c>
      <c r="U3980">
        <v>296477.28499999997</v>
      </c>
      <c r="V3980">
        <v>313790.02500000002</v>
      </c>
      <c r="W3980">
        <v>328852.462</v>
      </c>
      <c r="X3980">
        <v>340660.69300000003</v>
      </c>
      <c r="Y3980">
        <v>350874.337</v>
      </c>
      <c r="Z3980">
        <v>356869.84700000001</v>
      </c>
      <c r="AA3980">
        <v>361364.28200000001</v>
      </c>
      <c r="AB3980">
        <v>364408.69</v>
      </c>
      <c r="AC3980">
        <v>366413.70500000002</v>
      </c>
      <c r="AD3980">
        <v>367111.87300000002</v>
      </c>
      <c r="AE3980">
        <v>366786.97</v>
      </c>
      <c r="AF3980">
        <v>365953.25900000002</v>
      </c>
      <c r="AG3980">
        <v>364572.39399999997</v>
      </c>
      <c r="AH3980">
        <v>362752.43900000001</v>
      </c>
      <c r="AI3980">
        <v>360702.25300000003</v>
      </c>
      <c r="AJ3980" t="s">
        <v>7</v>
      </c>
      <c r="AK3980" t="s">
        <v>8</v>
      </c>
      <c r="AL3980" t="s">
        <v>9</v>
      </c>
    </row>
    <row r="3981" spans="1:38" x14ac:dyDescent="0.35">
      <c r="A3981" t="s">
        <v>56</v>
      </c>
      <c r="B3981" t="s">
        <v>79</v>
      </c>
      <c r="C3981" t="s">
        <v>10</v>
      </c>
      <c r="D3981">
        <v>1037.3389999999999</v>
      </c>
      <c r="E3981">
        <v>1316.81</v>
      </c>
      <c r="F3981">
        <v>1789.846</v>
      </c>
      <c r="G3981">
        <v>2753.2510000000002</v>
      </c>
      <c r="H3981">
        <v>4774.0370000000003</v>
      </c>
      <c r="I3981">
        <v>6769.81</v>
      </c>
      <c r="J3981">
        <v>8175.6049999999996</v>
      </c>
      <c r="K3981">
        <v>9643.3649999999998</v>
      </c>
      <c r="L3981">
        <v>11294.102999999999</v>
      </c>
      <c r="M3981">
        <v>13242.302</v>
      </c>
      <c r="N3981">
        <v>15364.473</v>
      </c>
      <c r="O3981">
        <v>18176.166000000001</v>
      </c>
      <c r="P3981">
        <v>20723.628000000001</v>
      </c>
      <c r="Q3981">
        <v>23057.882000000001</v>
      </c>
      <c r="R3981">
        <v>25399.528999999999</v>
      </c>
      <c r="S3981">
        <v>27583.178</v>
      </c>
      <c r="T3981">
        <v>30457.08</v>
      </c>
      <c r="U3981">
        <v>32957.758999999998</v>
      </c>
      <c r="V3981">
        <v>34620.942999999999</v>
      </c>
      <c r="W3981">
        <v>36070.300000000003</v>
      </c>
      <c r="X3981">
        <v>37207.243999999999</v>
      </c>
      <c r="Y3981">
        <v>38197.726000000002</v>
      </c>
      <c r="Z3981">
        <v>38770.504999999997</v>
      </c>
      <c r="AA3981">
        <v>39197.911999999997</v>
      </c>
      <c r="AB3981">
        <v>39486.508999999998</v>
      </c>
      <c r="AC3981">
        <v>39674.521000000001</v>
      </c>
      <c r="AD3981">
        <v>39733.017999999996</v>
      </c>
      <c r="AE3981">
        <v>39687.934999999998</v>
      </c>
      <c r="AF3981">
        <v>39587.224000000002</v>
      </c>
      <c r="AG3981">
        <v>39427.233</v>
      </c>
      <c r="AH3981">
        <v>39218.644999999997</v>
      </c>
      <c r="AI3981">
        <v>38983.540999999997</v>
      </c>
      <c r="AJ3981" t="s">
        <v>10</v>
      </c>
      <c r="AK3981" t="s">
        <v>11</v>
      </c>
      <c r="AL3981" t="s">
        <v>9</v>
      </c>
    </row>
    <row r="3982" spans="1:38" x14ac:dyDescent="0.35">
      <c r="A3982" t="s">
        <v>56</v>
      </c>
      <c r="B3982" t="s">
        <v>79</v>
      </c>
      <c r="C3982" t="s">
        <v>12</v>
      </c>
      <c r="D3982">
        <v>2634.8069999999998</v>
      </c>
      <c r="E3982">
        <v>4118.7439999999997</v>
      </c>
      <c r="F3982">
        <v>6563.5619999999999</v>
      </c>
      <c r="G3982">
        <v>11881.317999999999</v>
      </c>
      <c r="H3982">
        <v>25227.915000000001</v>
      </c>
      <c r="I3982">
        <v>45000.839</v>
      </c>
      <c r="J3982">
        <v>70420.558999999994</v>
      </c>
      <c r="K3982">
        <v>97296.084000000003</v>
      </c>
      <c r="L3982">
        <v>127794.06</v>
      </c>
      <c r="M3982">
        <v>163992.07</v>
      </c>
      <c r="N3982">
        <v>203716.842</v>
      </c>
      <c r="O3982">
        <v>256727.473</v>
      </c>
      <c r="P3982">
        <v>305340.52799999999</v>
      </c>
      <c r="Q3982">
        <v>350766.185</v>
      </c>
      <c r="R3982">
        <v>397263.451</v>
      </c>
      <c r="S3982">
        <v>441700.35200000001</v>
      </c>
      <c r="T3982">
        <v>501028.36900000001</v>
      </c>
      <c r="U3982">
        <v>553537.14</v>
      </c>
      <c r="V3982">
        <v>590027.88800000004</v>
      </c>
      <c r="W3982">
        <v>621922.26500000001</v>
      </c>
      <c r="X3982">
        <v>647048.71799999999</v>
      </c>
      <c r="Y3982">
        <v>668557.755</v>
      </c>
      <c r="Z3982">
        <v>681633.77899999998</v>
      </c>
      <c r="AA3982">
        <v>691557.10900000005</v>
      </c>
      <c r="AB3982">
        <v>698337.45600000001</v>
      </c>
      <c r="AC3982">
        <v>702909.71299999999</v>
      </c>
      <c r="AD3982">
        <v>704844.16</v>
      </c>
      <c r="AE3982">
        <v>704757.88800000004</v>
      </c>
      <c r="AF3982">
        <v>703725.01899999997</v>
      </c>
      <c r="AG3982">
        <v>701644.929</v>
      </c>
      <c r="AH3982">
        <v>698780.02899999998</v>
      </c>
      <c r="AI3982">
        <v>695559.652</v>
      </c>
      <c r="AJ3982" t="s">
        <v>12</v>
      </c>
      <c r="AK3982" t="s">
        <v>8</v>
      </c>
    </row>
    <row r="3983" spans="1:38" x14ac:dyDescent="0.35">
      <c r="A3983" t="s">
        <v>56</v>
      </c>
      <c r="B3983" t="s">
        <v>79</v>
      </c>
      <c r="C3983" t="s">
        <v>13</v>
      </c>
      <c r="D3983">
        <v>1328.3409999999999</v>
      </c>
      <c r="E3983">
        <v>2032.0260000000001</v>
      </c>
      <c r="F3983">
        <v>3201.6869999999999</v>
      </c>
      <c r="G3983">
        <v>5742.4939999999997</v>
      </c>
      <c r="H3983">
        <v>12056.732</v>
      </c>
      <c r="I3983">
        <v>21280.19</v>
      </c>
      <c r="J3983">
        <v>32981.057999999997</v>
      </c>
      <c r="K3983">
        <v>45346.154000000002</v>
      </c>
      <c r="L3983">
        <v>59368.735999999997</v>
      </c>
      <c r="M3983">
        <v>76001.478000000003</v>
      </c>
      <c r="N3983">
        <v>94235.911999999997</v>
      </c>
      <c r="O3983">
        <v>118538.43799999999</v>
      </c>
      <c r="P3983">
        <v>140778.557</v>
      </c>
      <c r="Q3983">
        <v>161492.00399999999</v>
      </c>
      <c r="R3983">
        <v>182617.391</v>
      </c>
      <c r="S3983">
        <v>202717.18700000001</v>
      </c>
      <c r="T3983">
        <v>229467.01800000001</v>
      </c>
      <c r="U3983">
        <v>253055.11499999999</v>
      </c>
      <c r="V3983">
        <v>269322.967</v>
      </c>
      <c r="W3983">
        <v>283524.34000000003</v>
      </c>
      <c r="X3983">
        <v>294698.21399999998</v>
      </c>
      <c r="Y3983">
        <v>304285.61700000003</v>
      </c>
      <c r="Z3983">
        <v>310066.94099999999</v>
      </c>
      <c r="AA3983">
        <v>314441.96399999998</v>
      </c>
      <c r="AB3983">
        <v>317425.36900000001</v>
      </c>
      <c r="AC3983">
        <v>319426.61800000002</v>
      </c>
      <c r="AD3983">
        <v>320240.34499999997</v>
      </c>
      <c r="AE3983">
        <v>320140.03499999997</v>
      </c>
      <c r="AF3983">
        <v>319606.19900000002</v>
      </c>
      <c r="AG3983">
        <v>318596.19099999999</v>
      </c>
      <c r="AH3983">
        <v>317222.99300000002</v>
      </c>
      <c r="AI3983">
        <v>315678.44699999999</v>
      </c>
      <c r="AJ3983" t="s">
        <v>13</v>
      </c>
      <c r="AK3983" t="s">
        <v>8</v>
      </c>
    </row>
    <row r="3984" spans="1:38" x14ac:dyDescent="0.35">
      <c r="A3984" t="s">
        <v>56</v>
      </c>
      <c r="B3984" t="s">
        <v>79</v>
      </c>
      <c r="C3984" t="s">
        <v>14</v>
      </c>
      <c r="D3984">
        <v>3199.4380000000001</v>
      </c>
      <c r="E3984">
        <v>4303.317</v>
      </c>
      <c r="F3984">
        <v>8029.6840000000002</v>
      </c>
      <c r="G3984">
        <v>15672.087</v>
      </c>
      <c r="H3984">
        <v>33415.813000000002</v>
      </c>
      <c r="I3984">
        <v>57425.516000000003</v>
      </c>
      <c r="J3984">
        <v>85837.904999999999</v>
      </c>
      <c r="K3984">
        <v>115826.65300000001</v>
      </c>
      <c r="L3984">
        <v>149921.56099999999</v>
      </c>
      <c r="M3984">
        <v>190426.33300000001</v>
      </c>
      <c r="N3984">
        <v>234892.606</v>
      </c>
      <c r="O3984">
        <v>294116.00400000002</v>
      </c>
      <c r="P3984">
        <v>348106.03499999997</v>
      </c>
      <c r="Q3984">
        <v>397988.049</v>
      </c>
      <c r="R3984">
        <v>448386.201</v>
      </c>
      <c r="S3984">
        <v>495784.21899999998</v>
      </c>
      <c r="T3984">
        <v>558354.56799999997</v>
      </c>
      <c r="U3984">
        <v>613135.50699999998</v>
      </c>
      <c r="V3984">
        <v>650364.777</v>
      </c>
      <c r="W3984">
        <v>682800.73899999994</v>
      </c>
      <c r="X3984">
        <v>708264.33600000001</v>
      </c>
      <c r="Y3984">
        <v>730255.745</v>
      </c>
      <c r="Z3984">
        <v>743236.91399999999</v>
      </c>
      <c r="AA3984">
        <v>752997.30500000005</v>
      </c>
      <c r="AB3984">
        <v>759628.21</v>
      </c>
      <c r="AC3984">
        <v>764040.62</v>
      </c>
      <c r="AD3984">
        <v>766120.94400000002</v>
      </c>
      <c r="AE3984">
        <v>765883.67700000003</v>
      </c>
      <c r="AF3984">
        <v>764463.44499999995</v>
      </c>
      <c r="AG3984">
        <v>761823.84499999997</v>
      </c>
      <c r="AH3984">
        <v>758222.69400000002</v>
      </c>
      <c r="AI3984">
        <v>754124.85600000003</v>
      </c>
      <c r="AJ3984" t="s">
        <v>14</v>
      </c>
      <c r="AK3984" t="s">
        <v>15</v>
      </c>
    </row>
    <row r="3985" spans="1:38" x14ac:dyDescent="0.35">
      <c r="A3985" t="s">
        <v>56</v>
      </c>
      <c r="B3985" t="s">
        <v>79</v>
      </c>
      <c r="C3985" t="s">
        <v>16</v>
      </c>
      <c r="D3985">
        <v>381.92700000000002</v>
      </c>
      <c r="E3985">
        <v>594.64200000000005</v>
      </c>
      <c r="F3985">
        <v>941.25900000000001</v>
      </c>
      <c r="G3985">
        <v>1691.8</v>
      </c>
      <c r="H3985">
        <v>3574.625</v>
      </c>
      <c r="I3985">
        <v>6349.4889999999996</v>
      </c>
      <c r="J3985">
        <v>9901.9189999999999</v>
      </c>
      <c r="K3985">
        <v>13659.127</v>
      </c>
      <c r="L3985">
        <v>17925.877</v>
      </c>
      <c r="M3985">
        <v>22994.175999999999</v>
      </c>
      <c r="N3985">
        <v>28563.812000000002</v>
      </c>
      <c r="O3985">
        <v>36008.75</v>
      </c>
      <c r="P3985">
        <v>42855.226999999999</v>
      </c>
      <c r="Q3985">
        <v>49281.05</v>
      </c>
      <c r="R3985">
        <v>55890.409</v>
      </c>
      <c r="S3985">
        <v>62244.281999999999</v>
      </c>
      <c r="T3985">
        <v>70763.896999999997</v>
      </c>
      <c r="U3985">
        <v>78341.373999999996</v>
      </c>
      <c r="V3985">
        <v>83659.422000000006</v>
      </c>
      <c r="W3985">
        <v>88315.338000000003</v>
      </c>
      <c r="X3985">
        <v>91989.396999999997</v>
      </c>
      <c r="Y3985">
        <v>95125.513000000006</v>
      </c>
      <c r="Z3985">
        <v>97051.697</v>
      </c>
      <c r="AA3985">
        <v>98518.664999999994</v>
      </c>
      <c r="AB3985">
        <v>99523.494000000006</v>
      </c>
      <c r="AC3985">
        <v>100205.49800000001</v>
      </c>
      <c r="AD3985">
        <v>100507.732</v>
      </c>
      <c r="AE3985">
        <v>100520.72100000001</v>
      </c>
      <c r="AF3985">
        <v>100400.151</v>
      </c>
      <c r="AG3985">
        <v>100130.41</v>
      </c>
      <c r="AH3985">
        <v>99751.498999999996</v>
      </c>
      <c r="AI3985">
        <v>99325.97</v>
      </c>
      <c r="AJ3985" t="s">
        <v>16</v>
      </c>
      <c r="AK3985" t="s">
        <v>8</v>
      </c>
      <c r="AL3985" t="s">
        <v>17</v>
      </c>
    </row>
    <row r="3986" spans="1:38" x14ac:dyDescent="0.35">
      <c r="A3986" t="s">
        <v>56</v>
      </c>
      <c r="B3986" t="s">
        <v>79</v>
      </c>
      <c r="C3986" t="s">
        <v>18</v>
      </c>
      <c r="D3986">
        <v>821.11800000000005</v>
      </c>
      <c r="E3986">
        <v>1166.518</v>
      </c>
      <c r="F3986">
        <v>2305.4780000000001</v>
      </c>
      <c r="G3986">
        <v>4769.6869999999999</v>
      </c>
      <c r="H3986">
        <v>10725.628000000001</v>
      </c>
      <c r="I3986">
        <v>19394.276000000002</v>
      </c>
      <c r="J3986">
        <v>30418.615000000002</v>
      </c>
      <c r="K3986">
        <v>42049.027000000002</v>
      </c>
      <c r="L3986">
        <v>55242.201999999997</v>
      </c>
      <c r="M3986">
        <v>70871.835999999996</v>
      </c>
      <c r="N3986">
        <v>87946.607999999993</v>
      </c>
      <c r="O3986">
        <v>110544.32399999999</v>
      </c>
      <c r="P3986">
        <v>130924.68799999999</v>
      </c>
      <c r="Q3986">
        <v>149426.54</v>
      </c>
      <c r="R3986">
        <v>167741.674</v>
      </c>
      <c r="S3986">
        <v>184517.459</v>
      </c>
      <c r="T3986">
        <v>206211.31200000001</v>
      </c>
      <c r="U3986">
        <v>224743.329</v>
      </c>
      <c r="V3986">
        <v>236690.83600000001</v>
      </c>
      <c r="W3986">
        <v>246997.59</v>
      </c>
      <c r="X3986">
        <v>255007.95600000001</v>
      </c>
      <c r="Y3986">
        <v>262040.52100000001</v>
      </c>
      <c r="Z3986">
        <v>265938.91200000001</v>
      </c>
      <c r="AA3986">
        <v>268801.47100000002</v>
      </c>
      <c r="AB3986">
        <v>270713.34000000003</v>
      </c>
      <c r="AC3986">
        <v>271928.071</v>
      </c>
      <c r="AD3986">
        <v>272353.14</v>
      </c>
      <c r="AE3986">
        <v>271962.10700000002</v>
      </c>
      <c r="AF3986">
        <v>271133.01699999999</v>
      </c>
      <c r="AG3986">
        <v>269868.43900000001</v>
      </c>
      <c r="AH3986">
        <v>268228.723</v>
      </c>
      <c r="AI3986">
        <v>266362.951</v>
      </c>
      <c r="AJ3986" t="s">
        <v>18</v>
      </c>
      <c r="AK3986" t="s">
        <v>19</v>
      </c>
    </row>
    <row r="3987" spans="1:38" x14ac:dyDescent="0.35">
      <c r="A3987" t="s">
        <v>56</v>
      </c>
      <c r="B3987" t="s">
        <v>79</v>
      </c>
      <c r="C3987" t="s">
        <v>20</v>
      </c>
      <c r="D3987">
        <v>4519.5150000000003</v>
      </c>
      <c r="E3987">
        <v>6152.701</v>
      </c>
      <c r="F3987">
        <v>8915.2970000000005</v>
      </c>
      <c r="G3987">
        <v>14753.169</v>
      </c>
      <c r="H3987">
        <v>28197.028999999999</v>
      </c>
      <c r="I3987">
        <v>45185.08</v>
      </c>
      <c r="J3987">
        <v>63602.991999999998</v>
      </c>
      <c r="K3987">
        <v>83007.410999999993</v>
      </c>
      <c r="L3987">
        <v>104954.666</v>
      </c>
      <c r="M3987">
        <v>130934.406</v>
      </c>
      <c r="N3987">
        <v>159331.46299999999</v>
      </c>
      <c r="O3987">
        <v>197054.94099999999</v>
      </c>
      <c r="P3987">
        <v>231387.95199999999</v>
      </c>
      <c r="Q3987">
        <v>263083.27399999998</v>
      </c>
      <c r="R3987">
        <v>295102.989</v>
      </c>
      <c r="S3987">
        <v>325213.26400000002</v>
      </c>
      <c r="T3987">
        <v>364969.62900000002</v>
      </c>
      <c r="U3987">
        <v>399702.78700000001</v>
      </c>
      <c r="V3987">
        <v>423159.48599999998</v>
      </c>
      <c r="W3987">
        <v>443581.23</v>
      </c>
      <c r="X3987">
        <v>459601.50099999999</v>
      </c>
      <c r="Y3987">
        <v>473446.174</v>
      </c>
      <c r="Z3987">
        <v>481602.37099999998</v>
      </c>
      <c r="AA3987">
        <v>487724.70199999999</v>
      </c>
      <c r="AB3987">
        <v>491875.78399999999</v>
      </c>
      <c r="AC3987">
        <v>494616.57699999999</v>
      </c>
      <c r="AD3987">
        <v>495592.85800000001</v>
      </c>
      <c r="AE3987">
        <v>495189.51</v>
      </c>
      <c r="AF3987">
        <v>494101.28399999999</v>
      </c>
      <c r="AG3987">
        <v>492274.62199999997</v>
      </c>
      <c r="AH3987">
        <v>489859.01899999997</v>
      </c>
      <c r="AI3987">
        <v>487138.29100000003</v>
      </c>
      <c r="AJ3987" t="s">
        <v>20</v>
      </c>
      <c r="AK3987" t="s">
        <v>9</v>
      </c>
    </row>
    <row r="3988" spans="1:38" x14ac:dyDescent="0.35">
      <c r="A3988" t="s">
        <v>56</v>
      </c>
      <c r="B3988" t="s">
        <v>79</v>
      </c>
      <c r="C3988" t="s">
        <v>21</v>
      </c>
      <c r="D3988">
        <v>1551.0889999999999</v>
      </c>
      <c r="E3988">
        <v>2006.182</v>
      </c>
      <c r="F3988">
        <v>2758.1880000000001</v>
      </c>
      <c r="G3988">
        <v>4292.9229999999998</v>
      </c>
      <c r="H3988">
        <v>7607.9219999999996</v>
      </c>
      <c r="I3988">
        <v>11122.928</v>
      </c>
      <c r="J3988">
        <v>14026.777</v>
      </c>
      <c r="K3988">
        <v>17077.105</v>
      </c>
      <c r="L3988">
        <v>20530.592000000001</v>
      </c>
      <c r="M3988">
        <v>24630.373</v>
      </c>
      <c r="N3988">
        <v>29137.165000000001</v>
      </c>
      <c r="O3988">
        <v>35172.150999999998</v>
      </c>
      <c r="P3988">
        <v>40738.205000000002</v>
      </c>
      <c r="Q3988">
        <v>45985.48</v>
      </c>
      <c r="R3988">
        <v>51414.881999999998</v>
      </c>
      <c r="S3988">
        <v>56674.046999999999</v>
      </c>
      <c r="T3988">
        <v>63779.713000000003</v>
      </c>
      <c r="U3988">
        <v>70153.212</v>
      </c>
      <c r="V3988">
        <v>74681.781000000003</v>
      </c>
      <c r="W3988">
        <v>78663.716</v>
      </c>
      <c r="X3988">
        <v>81817.601999999999</v>
      </c>
      <c r="Y3988">
        <v>84506.108999999997</v>
      </c>
      <c r="Z3988">
        <v>86176.320999999996</v>
      </c>
      <c r="AA3988">
        <v>87453.974000000002</v>
      </c>
      <c r="AB3988">
        <v>88331.876000000004</v>
      </c>
      <c r="AC3988">
        <v>88931.887000000002</v>
      </c>
      <c r="AD3988">
        <v>89209.914000000004</v>
      </c>
      <c r="AE3988">
        <v>89241.842000000004</v>
      </c>
      <c r="AF3988">
        <v>89156.375</v>
      </c>
      <c r="AG3988">
        <v>88938.63</v>
      </c>
      <c r="AH3988">
        <v>88626.192999999999</v>
      </c>
      <c r="AI3988">
        <v>88275.668000000005</v>
      </c>
      <c r="AJ3988" t="s">
        <v>21</v>
      </c>
      <c r="AK3988" t="s">
        <v>22</v>
      </c>
    </row>
    <row r="3989" spans="1:38" x14ac:dyDescent="0.35">
      <c r="A3989" t="s">
        <v>56</v>
      </c>
      <c r="B3989" t="s">
        <v>79</v>
      </c>
      <c r="C3989" t="s">
        <v>23</v>
      </c>
      <c r="D3989">
        <v>3756.2089999999998</v>
      </c>
      <c r="E3989">
        <v>5383.7020000000002</v>
      </c>
      <c r="F3989">
        <v>8104.1279999999997</v>
      </c>
      <c r="G3989">
        <v>13918.333000000001</v>
      </c>
      <c r="H3989">
        <v>27868.27</v>
      </c>
      <c r="I3989">
        <v>46946.464999999997</v>
      </c>
      <c r="J3989">
        <v>69625.459000000003</v>
      </c>
      <c r="K3989">
        <v>93571.514999999999</v>
      </c>
      <c r="L3989">
        <v>120717.67</v>
      </c>
      <c r="M3989">
        <v>152914.43100000001</v>
      </c>
      <c r="N3989">
        <v>188212.62299999999</v>
      </c>
      <c r="O3989">
        <v>235265.85500000001</v>
      </c>
      <c r="P3989">
        <v>278337.61900000001</v>
      </c>
      <c r="Q3989">
        <v>318468.61700000003</v>
      </c>
      <c r="R3989">
        <v>359421.48300000001</v>
      </c>
      <c r="S3989">
        <v>398416.08100000001</v>
      </c>
      <c r="T3989">
        <v>450356.38</v>
      </c>
      <c r="U3989">
        <v>496202.723</v>
      </c>
      <c r="V3989">
        <v>527866.50800000003</v>
      </c>
      <c r="W3989">
        <v>555523.61800000002</v>
      </c>
      <c r="X3989">
        <v>577295.103</v>
      </c>
      <c r="Y3989">
        <v>595973.44900000002</v>
      </c>
      <c r="Z3989">
        <v>607251.88699999999</v>
      </c>
      <c r="AA3989">
        <v>615791.62399999995</v>
      </c>
      <c r="AB3989">
        <v>621617.41</v>
      </c>
      <c r="AC3989">
        <v>625528.946</v>
      </c>
      <c r="AD3989">
        <v>627133.01500000001</v>
      </c>
      <c r="AE3989">
        <v>626956.25699999998</v>
      </c>
      <c r="AF3989">
        <v>625930.554</v>
      </c>
      <c r="AG3989">
        <v>623971.88699999999</v>
      </c>
      <c r="AH3989">
        <v>621303.42299999995</v>
      </c>
      <c r="AI3989">
        <v>618301.93400000001</v>
      </c>
      <c r="AJ3989" t="s">
        <v>23</v>
      </c>
      <c r="AK3989" t="s">
        <v>24</v>
      </c>
      <c r="AL3989" t="s">
        <v>17</v>
      </c>
    </row>
    <row r="3990" spans="1:38" x14ac:dyDescent="0.35">
      <c r="A3990" t="s">
        <v>56</v>
      </c>
      <c r="B3990" t="s">
        <v>79</v>
      </c>
      <c r="C3990" t="s">
        <v>25</v>
      </c>
      <c r="D3990">
        <v>1044.1020000000001</v>
      </c>
      <c r="E3990">
        <v>1407.5719999999999</v>
      </c>
      <c r="F3990">
        <v>2623.55</v>
      </c>
      <c r="G3990">
        <v>5110.76</v>
      </c>
      <c r="H3990">
        <v>10892.946</v>
      </c>
      <c r="I3990">
        <v>18716.615000000002</v>
      </c>
      <c r="J3990">
        <v>27979.723000000002</v>
      </c>
      <c r="K3990">
        <v>37760.337</v>
      </c>
      <c r="L3990">
        <v>48888.006000000001</v>
      </c>
      <c r="M3990">
        <v>62117.824999999997</v>
      </c>
      <c r="N3990">
        <v>76660.187999999995</v>
      </c>
      <c r="O3990">
        <v>96059.868000000002</v>
      </c>
      <c r="P3990">
        <v>113793.034</v>
      </c>
      <c r="Q3990">
        <v>130248.007</v>
      </c>
      <c r="R3990">
        <v>146954.59099999999</v>
      </c>
      <c r="S3990">
        <v>162763.04</v>
      </c>
      <c r="T3990">
        <v>183727.19</v>
      </c>
      <c r="U3990">
        <v>202178.86900000001</v>
      </c>
      <c r="V3990">
        <v>214857.29699999999</v>
      </c>
      <c r="W3990">
        <v>225924.35200000001</v>
      </c>
      <c r="X3990">
        <v>234629.21799999999</v>
      </c>
      <c r="Y3990">
        <v>242121.946</v>
      </c>
      <c r="Z3990">
        <v>246599.106</v>
      </c>
      <c r="AA3990">
        <v>249980.1</v>
      </c>
      <c r="AB3990">
        <v>252284.05900000001</v>
      </c>
      <c r="AC3990">
        <v>253829.538</v>
      </c>
      <c r="AD3990">
        <v>254589.97200000001</v>
      </c>
      <c r="AE3990">
        <v>254577.00599999999</v>
      </c>
      <c r="AF3990">
        <v>254174.68700000001</v>
      </c>
      <c r="AG3990">
        <v>253367.584</v>
      </c>
      <c r="AH3990">
        <v>252248.10399999999</v>
      </c>
      <c r="AI3990">
        <v>250974.20300000001</v>
      </c>
      <c r="AJ3990" t="s">
        <v>25</v>
      </c>
      <c r="AK3990" t="s">
        <v>15</v>
      </c>
    </row>
    <row r="3991" spans="1:38" x14ac:dyDescent="0.35">
      <c r="A3991" t="s">
        <v>56</v>
      </c>
      <c r="B3991" t="s">
        <v>79</v>
      </c>
      <c r="C3991" t="s">
        <v>26</v>
      </c>
      <c r="D3991">
        <v>807.32</v>
      </c>
      <c r="E3991">
        <v>1096.846</v>
      </c>
      <c r="F3991">
        <v>2037.3589999999999</v>
      </c>
      <c r="G3991">
        <v>3944.4140000000002</v>
      </c>
      <c r="H3991">
        <v>8397.875</v>
      </c>
      <c r="I3991">
        <v>14424.273999999999</v>
      </c>
      <c r="J3991">
        <v>21573.915000000001</v>
      </c>
      <c r="K3991">
        <v>29132.17</v>
      </c>
      <c r="L3991">
        <v>37751.531000000003</v>
      </c>
      <c r="M3991">
        <v>48025.142999999996</v>
      </c>
      <c r="N3991">
        <v>59365.582999999999</v>
      </c>
      <c r="O3991">
        <v>74573.275999999998</v>
      </c>
      <c r="P3991">
        <v>88596.262000000002</v>
      </c>
      <c r="Q3991">
        <v>101789.121</v>
      </c>
      <c r="R3991">
        <v>115389.522</v>
      </c>
      <c r="S3991">
        <v>128501.42</v>
      </c>
      <c r="T3991">
        <v>146128.12599999999</v>
      </c>
      <c r="U3991">
        <v>161884.82500000001</v>
      </c>
      <c r="V3991">
        <v>173054.94200000001</v>
      </c>
      <c r="W3991">
        <v>182856.80600000001</v>
      </c>
      <c r="X3991">
        <v>190607.51300000001</v>
      </c>
      <c r="Y3991">
        <v>197217.53400000001</v>
      </c>
      <c r="Z3991">
        <v>201300.318</v>
      </c>
      <c r="AA3991">
        <v>204418.98</v>
      </c>
      <c r="AB3991">
        <v>206561.08900000001</v>
      </c>
      <c r="AC3991">
        <v>208027.66800000001</v>
      </c>
      <c r="AD3991">
        <v>208825.00899999999</v>
      </c>
      <c r="AE3991">
        <v>208979.82500000001</v>
      </c>
      <c r="AF3991">
        <v>208824.70699999999</v>
      </c>
      <c r="AG3991">
        <v>208338.652</v>
      </c>
      <c r="AH3991">
        <v>207614.33900000001</v>
      </c>
      <c r="AI3991">
        <v>206790.05799999999</v>
      </c>
      <c r="AJ3991" t="s">
        <v>26</v>
      </c>
      <c r="AK3991" t="s">
        <v>17</v>
      </c>
    </row>
    <row r="3992" spans="1:38" x14ac:dyDescent="0.35">
      <c r="A3992" t="s">
        <v>56</v>
      </c>
      <c r="B3992" t="s">
        <v>79</v>
      </c>
      <c r="C3992" t="s">
        <v>27</v>
      </c>
      <c r="D3992">
        <v>1533.9269999999999</v>
      </c>
      <c r="E3992">
        <v>2053.7249999999999</v>
      </c>
      <c r="F3992">
        <v>3708.8490000000002</v>
      </c>
      <c r="G3992">
        <v>7042.5460000000003</v>
      </c>
      <c r="H3992">
        <v>14703.409</v>
      </c>
      <c r="I3992">
        <v>24806.111000000001</v>
      </c>
      <c r="J3992">
        <v>36430.875</v>
      </c>
      <c r="K3992">
        <v>48708.534</v>
      </c>
      <c r="L3992">
        <v>62688.455999999998</v>
      </c>
      <c r="M3992">
        <v>79328.297999999995</v>
      </c>
      <c r="N3992">
        <v>97657.038</v>
      </c>
      <c r="O3992">
        <v>122177.927</v>
      </c>
      <c r="P3992">
        <v>144704.402</v>
      </c>
      <c r="Q3992">
        <v>165776.31099999999</v>
      </c>
      <c r="R3992">
        <v>187365.33600000001</v>
      </c>
      <c r="S3992">
        <v>208023.90400000001</v>
      </c>
      <c r="T3992">
        <v>235649.17</v>
      </c>
      <c r="U3992">
        <v>260192.37400000001</v>
      </c>
      <c r="V3992">
        <v>277375.09999999998</v>
      </c>
      <c r="W3992">
        <v>292423.39299999998</v>
      </c>
      <c r="X3992">
        <v>304298.82900000003</v>
      </c>
      <c r="Y3992">
        <v>314463.57299999997</v>
      </c>
      <c r="Z3992">
        <v>320662.734</v>
      </c>
      <c r="AA3992">
        <v>325377.34399999998</v>
      </c>
      <c r="AB3992">
        <v>328605.75900000002</v>
      </c>
      <c r="AC3992">
        <v>330798.37900000002</v>
      </c>
      <c r="AD3992">
        <v>331932.52799999999</v>
      </c>
      <c r="AE3992">
        <v>332059.34700000001</v>
      </c>
      <c r="AF3992">
        <v>331691.57900000003</v>
      </c>
      <c r="AG3992">
        <v>330799.663</v>
      </c>
      <c r="AH3992">
        <v>329519.16100000002</v>
      </c>
      <c r="AI3992">
        <v>328063.41200000001</v>
      </c>
      <c r="AJ3992" t="s">
        <v>27</v>
      </c>
      <c r="AK3992" t="s">
        <v>8</v>
      </c>
      <c r="AL3992" t="s">
        <v>17</v>
      </c>
    </row>
    <row r="3993" spans="1:38" x14ac:dyDescent="0.35">
      <c r="A3993" t="s">
        <v>56</v>
      </c>
      <c r="B3993" t="s">
        <v>79</v>
      </c>
      <c r="C3993" t="s">
        <v>28</v>
      </c>
      <c r="D3993">
        <v>428.875</v>
      </c>
      <c r="E3993">
        <v>594.82500000000005</v>
      </c>
      <c r="F3993">
        <v>1132.807</v>
      </c>
      <c r="G3993">
        <v>2253.3110000000001</v>
      </c>
      <c r="H3993">
        <v>4915.7129999999997</v>
      </c>
      <c r="I3993">
        <v>8646.4850000000006</v>
      </c>
      <c r="J3993">
        <v>13230.511</v>
      </c>
      <c r="K3993">
        <v>18073.056</v>
      </c>
      <c r="L3993">
        <v>23584.181</v>
      </c>
      <c r="M3993">
        <v>30137.364000000001</v>
      </c>
      <c r="N3993">
        <v>37341.775999999998</v>
      </c>
      <c r="O3993">
        <v>46953.49</v>
      </c>
      <c r="P3993">
        <v>55740.983</v>
      </c>
      <c r="Q3993">
        <v>63897.315999999999</v>
      </c>
      <c r="R3993">
        <v>72180.278000000006</v>
      </c>
      <c r="S3993">
        <v>80019.983999999997</v>
      </c>
      <c r="T3993">
        <v>90416.865999999995</v>
      </c>
      <c r="U3993">
        <v>99568.17</v>
      </c>
      <c r="V3993">
        <v>105858.84600000001</v>
      </c>
      <c r="W3993">
        <v>111349.44500000001</v>
      </c>
      <c r="X3993">
        <v>115667.872</v>
      </c>
      <c r="Y3993">
        <v>119383.86900000001</v>
      </c>
      <c r="Z3993">
        <v>121605.504</v>
      </c>
      <c r="AA3993">
        <v>123283.454</v>
      </c>
      <c r="AB3993">
        <v>124426.99400000001</v>
      </c>
      <c r="AC3993">
        <v>125194.341</v>
      </c>
      <c r="AD3993">
        <v>125572.645</v>
      </c>
      <c r="AE3993">
        <v>125567.863</v>
      </c>
      <c r="AF3993">
        <v>125371.122</v>
      </c>
      <c r="AG3993">
        <v>124974.738</v>
      </c>
      <c r="AH3993">
        <v>124424.454</v>
      </c>
      <c r="AI3993">
        <v>123798.26300000001</v>
      </c>
      <c r="AJ3993" t="s">
        <v>28</v>
      </c>
      <c r="AK3993" t="s">
        <v>19</v>
      </c>
    </row>
    <row r="3994" spans="1:38" x14ac:dyDescent="0.35">
      <c r="A3994" t="s">
        <v>56</v>
      </c>
      <c r="B3994" t="s">
        <v>79</v>
      </c>
      <c r="C3994" t="s">
        <v>29</v>
      </c>
      <c r="D3994">
        <v>91.366</v>
      </c>
      <c r="E3994">
        <v>126.71599999999999</v>
      </c>
      <c r="F3994">
        <v>182.38499999999999</v>
      </c>
      <c r="G3994">
        <v>297.64299999999997</v>
      </c>
      <c r="H3994">
        <v>567.75099999999998</v>
      </c>
      <c r="I3994">
        <v>909.64300000000003</v>
      </c>
      <c r="J3994">
        <v>1283.098</v>
      </c>
      <c r="K3994">
        <v>1678.171</v>
      </c>
      <c r="L3994">
        <v>2128.3760000000002</v>
      </c>
      <c r="M3994">
        <v>2665.5819999999999</v>
      </c>
      <c r="N3994">
        <v>3260.5859999999998</v>
      </c>
      <c r="O3994">
        <v>4063.9749999999999</v>
      </c>
      <c r="P3994">
        <v>4815.0240000000003</v>
      </c>
      <c r="Q3994">
        <v>5537.92</v>
      </c>
      <c r="R3994">
        <v>6301.9350000000004</v>
      </c>
      <c r="S3994">
        <v>7060.3280000000004</v>
      </c>
      <c r="T3994">
        <v>8100.97</v>
      </c>
      <c r="U3994">
        <v>9050.5400000000009</v>
      </c>
      <c r="V3994">
        <v>9749.8379999999997</v>
      </c>
      <c r="W3994">
        <v>10367.207</v>
      </c>
      <c r="X3994">
        <v>10858.38</v>
      </c>
      <c r="Y3994">
        <v>11272.241</v>
      </c>
      <c r="Z3994">
        <v>11538.632</v>
      </c>
      <c r="AA3994">
        <v>11744.73</v>
      </c>
      <c r="AB3994">
        <v>11887.44</v>
      </c>
      <c r="AC3994">
        <v>11986.992</v>
      </c>
      <c r="AD3994">
        <v>12039.395</v>
      </c>
      <c r="AE3994">
        <v>12056.856</v>
      </c>
      <c r="AF3994">
        <v>12059.215</v>
      </c>
      <c r="AG3994">
        <v>12043.803</v>
      </c>
      <c r="AH3994">
        <v>12017.037</v>
      </c>
      <c r="AI3994">
        <v>11987.248</v>
      </c>
      <c r="AJ3994" t="s">
        <v>29</v>
      </c>
      <c r="AK3994" t="s">
        <v>30</v>
      </c>
    </row>
    <row r="3995" spans="1:38" x14ac:dyDescent="0.35">
      <c r="A3995" t="s">
        <v>56</v>
      </c>
      <c r="B3995" t="s">
        <v>79</v>
      </c>
      <c r="C3995" t="s">
        <v>31</v>
      </c>
      <c r="D3995">
        <v>2541.9670000000001</v>
      </c>
      <c r="E3995">
        <v>3562.1190000000001</v>
      </c>
      <c r="F3995">
        <v>5246.0730000000003</v>
      </c>
      <c r="G3995">
        <v>8810.348</v>
      </c>
      <c r="H3995">
        <v>17227.498</v>
      </c>
      <c r="I3995">
        <v>28326.419000000002</v>
      </c>
      <c r="J3995">
        <v>41008.525999999998</v>
      </c>
      <c r="K3995">
        <v>54397.061000000002</v>
      </c>
      <c r="L3995">
        <v>69581.482999999993</v>
      </c>
      <c r="M3995">
        <v>87603.584000000003</v>
      </c>
      <c r="N3995">
        <v>107387</v>
      </c>
      <c r="O3995">
        <v>133804.149</v>
      </c>
      <c r="P3995">
        <v>158055.902</v>
      </c>
      <c r="Q3995">
        <v>180755.41200000001</v>
      </c>
      <c r="R3995">
        <v>204039.27499999999</v>
      </c>
      <c r="S3995">
        <v>226350.61799999999</v>
      </c>
      <c r="T3995">
        <v>256211.66</v>
      </c>
      <c r="U3995">
        <v>282713.72899999999</v>
      </c>
      <c r="V3995">
        <v>301215.03700000001</v>
      </c>
      <c r="W3995">
        <v>317407.26400000002</v>
      </c>
      <c r="X3995">
        <v>330178.54100000003</v>
      </c>
      <c r="Y3995">
        <v>341102.43</v>
      </c>
      <c r="Z3995">
        <v>347773.364</v>
      </c>
      <c r="AA3995">
        <v>352844.48700000002</v>
      </c>
      <c r="AB3995">
        <v>356313.62300000002</v>
      </c>
      <c r="AC3995">
        <v>358659.69699999999</v>
      </c>
      <c r="AD3995">
        <v>359672.40500000003</v>
      </c>
      <c r="AE3995">
        <v>359663.77299999999</v>
      </c>
      <c r="AF3995">
        <v>359174.098</v>
      </c>
      <c r="AG3995">
        <v>358150.26299999998</v>
      </c>
      <c r="AH3995">
        <v>356729.78</v>
      </c>
      <c r="AI3995">
        <v>355133.60499999998</v>
      </c>
      <c r="AJ3995" t="s">
        <v>31</v>
      </c>
      <c r="AK3995" t="s">
        <v>24</v>
      </c>
    </row>
    <row r="3996" spans="1:38" x14ac:dyDescent="0.35">
      <c r="A3996" t="s">
        <v>56</v>
      </c>
      <c r="B3996" t="s">
        <v>79</v>
      </c>
      <c r="C3996" t="s">
        <v>32</v>
      </c>
      <c r="D3996">
        <v>2745.9229999999998</v>
      </c>
      <c r="E3996">
        <v>4186.7700000000004</v>
      </c>
      <c r="F3996">
        <v>6598.7160000000003</v>
      </c>
      <c r="G3996">
        <v>11846.929</v>
      </c>
      <c r="H3996">
        <v>24862.241999999998</v>
      </c>
      <c r="I3996">
        <v>43855.904999999999</v>
      </c>
      <c r="J3996">
        <v>67921.346000000005</v>
      </c>
      <c r="K3996">
        <v>93345.962</v>
      </c>
      <c r="L3996">
        <v>122164.52</v>
      </c>
      <c r="M3996">
        <v>156329.49600000001</v>
      </c>
      <c r="N3996">
        <v>193751.992</v>
      </c>
      <c r="O3996">
        <v>243574.32199999999</v>
      </c>
      <c r="P3996">
        <v>289086.53000000003</v>
      </c>
      <c r="Q3996">
        <v>331353.261</v>
      </c>
      <c r="R3996">
        <v>374323.30300000001</v>
      </c>
      <c r="S3996">
        <v>415046.15899999999</v>
      </c>
      <c r="T3996">
        <v>469085.14600000001</v>
      </c>
      <c r="U3996">
        <v>516576.67599999998</v>
      </c>
      <c r="V3996">
        <v>549102.82200000004</v>
      </c>
      <c r="W3996">
        <v>577463.89599999995</v>
      </c>
      <c r="X3996">
        <v>599752.299</v>
      </c>
      <c r="Y3996">
        <v>618916.16299999994</v>
      </c>
      <c r="Z3996">
        <v>630385.85400000005</v>
      </c>
      <c r="AA3996">
        <v>639042.56999999995</v>
      </c>
      <c r="AB3996">
        <v>644934.69400000002</v>
      </c>
      <c r="AC3996">
        <v>648867.478</v>
      </c>
      <c r="AD3996">
        <v>650405.21900000004</v>
      </c>
      <c r="AE3996">
        <v>650092.03899999999</v>
      </c>
      <c r="AF3996">
        <v>648892.21</v>
      </c>
      <c r="AG3996">
        <v>646724.60600000003</v>
      </c>
      <c r="AH3996">
        <v>643807.505</v>
      </c>
      <c r="AI3996">
        <v>640524.777</v>
      </c>
      <c r="AJ3996" t="s">
        <v>32</v>
      </c>
      <c r="AK3996" t="s">
        <v>8</v>
      </c>
    </row>
    <row r="3997" spans="1:38" x14ac:dyDescent="0.35">
      <c r="A3997" t="s">
        <v>56</v>
      </c>
      <c r="B3997" t="s">
        <v>79</v>
      </c>
      <c r="C3997" t="s">
        <v>33</v>
      </c>
      <c r="D3997">
        <v>6362.8429999999998</v>
      </c>
      <c r="E3997">
        <v>9431.5939999999991</v>
      </c>
      <c r="F3997">
        <v>14607.766</v>
      </c>
      <c r="G3997">
        <v>25828.281999999999</v>
      </c>
      <c r="H3997">
        <v>53262.917999999998</v>
      </c>
      <c r="I3997">
        <v>92390.297000000006</v>
      </c>
      <c r="J3997">
        <v>140878.21100000001</v>
      </c>
      <c r="K3997">
        <v>192074.652</v>
      </c>
      <c r="L3997">
        <v>250064.997</v>
      </c>
      <c r="M3997">
        <v>318769.63900000002</v>
      </c>
      <c r="N3997">
        <v>393948.701</v>
      </c>
      <c r="O3997">
        <v>493917.11800000002</v>
      </c>
      <c r="P3997">
        <v>585052.18999999994</v>
      </c>
      <c r="Q3997">
        <v>669413.77599999995</v>
      </c>
      <c r="R3997">
        <v>754871.37300000002</v>
      </c>
      <c r="S3997">
        <v>835498.90899999999</v>
      </c>
      <c r="T3997">
        <v>942147.92</v>
      </c>
      <c r="U3997">
        <v>1035523.344</v>
      </c>
      <c r="V3997">
        <v>1098961.6810000001</v>
      </c>
      <c r="W3997">
        <v>1154206.6529999999</v>
      </c>
      <c r="X3997">
        <v>1197565.5290000001</v>
      </c>
      <c r="Y3997">
        <v>1234940.9990000001</v>
      </c>
      <c r="Z3997">
        <v>1257112.9550000001</v>
      </c>
      <c r="AA3997">
        <v>1273794.659</v>
      </c>
      <c r="AB3997">
        <v>1285123.6629999999</v>
      </c>
      <c r="AC3997">
        <v>1292639.9410000001</v>
      </c>
      <c r="AD3997">
        <v>1295435.621</v>
      </c>
      <c r="AE3997">
        <v>1294564.6329999999</v>
      </c>
      <c r="AF3997">
        <v>1291913.7509999999</v>
      </c>
      <c r="AG3997">
        <v>1287333.794</v>
      </c>
      <c r="AH3997">
        <v>1281234.2609999999</v>
      </c>
      <c r="AI3997">
        <v>1274366.673</v>
      </c>
      <c r="AJ3997" t="s">
        <v>33</v>
      </c>
      <c r="AK3997" t="s">
        <v>8</v>
      </c>
    </row>
    <row r="3998" spans="1:38" x14ac:dyDescent="0.35">
      <c r="A3998" t="s">
        <v>56</v>
      </c>
      <c r="B3998" t="s">
        <v>79</v>
      </c>
      <c r="C3998" t="s">
        <v>34</v>
      </c>
      <c r="D3998">
        <v>516.11300000000006</v>
      </c>
      <c r="E3998">
        <v>734.41700000000003</v>
      </c>
      <c r="F3998">
        <v>1424.722</v>
      </c>
      <c r="G3998">
        <v>2883.14</v>
      </c>
      <c r="H3998">
        <v>6406.9830000000002</v>
      </c>
      <c r="I3998">
        <v>11472.433000000001</v>
      </c>
      <c r="J3998">
        <v>17856.575000000001</v>
      </c>
      <c r="K3998">
        <v>24603.059000000001</v>
      </c>
      <c r="L3998">
        <v>32282.628000000001</v>
      </c>
      <c r="M3998">
        <v>41415.315999999999</v>
      </c>
      <c r="N3998">
        <v>51456.904000000002</v>
      </c>
      <c r="O3998">
        <v>64855.222999999998</v>
      </c>
      <c r="P3998">
        <v>77106.789000000004</v>
      </c>
      <c r="Q3998">
        <v>88481.698999999993</v>
      </c>
      <c r="R3998">
        <v>100036.367</v>
      </c>
      <c r="S3998">
        <v>110976.226</v>
      </c>
      <c r="T3998">
        <v>125486.443</v>
      </c>
      <c r="U3998">
        <v>138260.35699999999</v>
      </c>
      <c r="V3998">
        <v>147046.054</v>
      </c>
      <c r="W3998">
        <v>154714.17800000001</v>
      </c>
      <c r="X3998">
        <v>160745.315</v>
      </c>
      <c r="Y3998">
        <v>165933.671</v>
      </c>
      <c r="Z3998">
        <v>169037.579</v>
      </c>
      <c r="AA3998">
        <v>171382.359</v>
      </c>
      <c r="AB3998">
        <v>172980.56899999999</v>
      </c>
      <c r="AC3998">
        <v>174053.46100000001</v>
      </c>
      <c r="AD3998">
        <v>174583.59700000001</v>
      </c>
      <c r="AE3998">
        <v>174579.57399999999</v>
      </c>
      <c r="AF3998">
        <v>174308.80900000001</v>
      </c>
      <c r="AG3998">
        <v>173760.503</v>
      </c>
      <c r="AH3998">
        <v>172998.51</v>
      </c>
      <c r="AI3998">
        <v>172131.40599999999</v>
      </c>
      <c r="AJ3998" t="s">
        <v>34</v>
      </c>
      <c r="AK3998" t="s">
        <v>19</v>
      </c>
    </row>
    <row r="3999" spans="1:38" x14ac:dyDescent="0.35">
      <c r="A3999" t="s">
        <v>56</v>
      </c>
      <c r="B3999" t="s">
        <v>79</v>
      </c>
      <c r="C3999" t="s">
        <v>35</v>
      </c>
      <c r="D3999">
        <v>1293.6500000000001</v>
      </c>
      <c r="E3999">
        <v>1761.0820000000001</v>
      </c>
      <c r="F3999">
        <v>3277.23</v>
      </c>
      <c r="G3999">
        <v>6357.232</v>
      </c>
      <c r="H3999">
        <v>13562.123</v>
      </c>
      <c r="I3999">
        <v>23341.991000000002</v>
      </c>
      <c r="J3999">
        <v>34983.031000000003</v>
      </c>
      <c r="K3999">
        <v>47289.248</v>
      </c>
      <c r="L3999">
        <v>61321.98</v>
      </c>
      <c r="M3999">
        <v>78046.157000000007</v>
      </c>
      <c r="N3999">
        <v>96503.626000000004</v>
      </c>
      <c r="O3999">
        <v>121249.556</v>
      </c>
      <c r="P3999">
        <v>144058.88500000001</v>
      </c>
      <c r="Q3999">
        <v>165504.967</v>
      </c>
      <c r="R3999">
        <v>187598.785</v>
      </c>
      <c r="S3999">
        <v>208881.84299999999</v>
      </c>
      <c r="T3999">
        <v>237476.31299999999</v>
      </c>
      <c r="U3999">
        <v>263020.21500000003</v>
      </c>
      <c r="V3999">
        <v>281105.37699999998</v>
      </c>
      <c r="W3999">
        <v>296971.65399999998</v>
      </c>
      <c r="X3999">
        <v>309514.924</v>
      </c>
      <c r="Y3999">
        <v>320216.00799999997</v>
      </c>
      <c r="Z3999">
        <v>326817.04100000003</v>
      </c>
      <c r="AA3999">
        <v>331857.027</v>
      </c>
      <c r="AB3999">
        <v>335317.77399999998</v>
      </c>
      <c r="AC3999">
        <v>337685.31599999999</v>
      </c>
      <c r="AD3999">
        <v>338967.92</v>
      </c>
      <c r="AE3999">
        <v>339207.76899999997</v>
      </c>
      <c r="AF3999">
        <v>338943.86900000001</v>
      </c>
      <c r="AG3999">
        <v>338142.71799999999</v>
      </c>
      <c r="AH3999">
        <v>336953.576</v>
      </c>
      <c r="AI3999">
        <v>335600.315</v>
      </c>
      <c r="AJ3999" t="s">
        <v>35</v>
      </c>
      <c r="AK3999" t="s">
        <v>15</v>
      </c>
    </row>
    <row r="4000" spans="1:38" x14ac:dyDescent="0.35">
      <c r="A4000" t="s">
        <v>56</v>
      </c>
      <c r="B4000" t="s">
        <v>79</v>
      </c>
      <c r="C4000" t="s">
        <v>36</v>
      </c>
      <c r="D4000">
        <v>206.95599999999999</v>
      </c>
      <c r="E4000">
        <v>296.80599999999998</v>
      </c>
      <c r="F4000">
        <v>451.44799999999998</v>
      </c>
      <c r="G4000">
        <v>786.1</v>
      </c>
      <c r="H4000">
        <v>1588.1010000000001</v>
      </c>
      <c r="I4000">
        <v>2698.201</v>
      </c>
      <c r="J4000">
        <v>4031.7890000000002</v>
      </c>
      <c r="K4000">
        <v>5438.0649999999996</v>
      </c>
      <c r="L4000">
        <v>7028.0519999999997</v>
      </c>
      <c r="M4000">
        <v>8908.3770000000004</v>
      </c>
      <c r="N4000">
        <v>10959.799000000001</v>
      </c>
      <c r="O4000">
        <v>13677.751</v>
      </c>
      <c r="P4000">
        <v>16140.384</v>
      </c>
      <c r="Q4000">
        <v>18397.464</v>
      </c>
      <c r="R4000">
        <v>20658.374</v>
      </c>
      <c r="S4000">
        <v>22761.43</v>
      </c>
      <c r="T4000">
        <v>25514.037</v>
      </c>
      <c r="U4000">
        <v>27894.076000000001</v>
      </c>
      <c r="V4000">
        <v>29467.778999999999</v>
      </c>
      <c r="W4000">
        <v>30832.016</v>
      </c>
      <c r="X4000">
        <v>31897.718000000001</v>
      </c>
      <c r="Y4000">
        <v>32824.281000000003</v>
      </c>
      <c r="Z4000">
        <v>33357.184000000001</v>
      </c>
      <c r="AA4000">
        <v>33753.612000000001</v>
      </c>
      <c r="AB4000">
        <v>34020.658000000003</v>
      </c>
      <c r="AC4000">
        <v>34193.921000000002</v>
      </c>
      <c r="AD4000">
        <v>34245.989000000001</v>
      </c>
      <c r="AE4000">
        <v>34202.436999999998</v>
      </c>
      <c r="AF4000">
        <v>34110.673999999999</v>
      </c>
      <c r="AG4000">
        <v>33967.788999999997</v>
      </c>
      <c r="AH4000">
        <v>33782.508999999998</v>
      </c>
      <c r="AI4000">
        <v>33573.620000000003</v>
      </c>
      <c r="AJ4000" t="s">
        <v>36</v>
      </c>
      <c r="AK4000" t="s">
        <v>11</v>
      </c>
      <c r="AL4000" t="s">
        <v>9</v>
      </c>
    </row>
    <row r="4001" spans="1:38" x14ac:dyDescent="0.35">
      <c r="A4001" t="s">
        <v>56</v>
      </c>
      <c r="B4001" t="s">
        <v>79</v>
      </c>
      <c r="C4001" t="s">
        <v>37</v>
      </c>
      <c r="D4001">
        <v>1452.4749999999999</v>
      </c>
      <c r="E4001">
        <v>2082.61</v>
      </c>
      <c r="F4001">
        <v>3141.4769999999999</v>
      </c>
      <c r="G4001">
        <v>5413.7120000000004</v>
      </c>
      <c r="H4001">
        <v>10864.413</v>
      </c>
      <c r="I4001">
        <v>18346.339</v>
      </c>
      <c r="J4001">
        <v>27268.857</v>
      </c>
      <c r="K4001">
        <v>36686.091</v>
      </c>
      <c r="L4001">
        <v>47352.824999999997</v>
      </c>
      <c r="M4001">
        <v>59992.576999999997</v>
      </c>
      <c r="N4001">
        <v>73828.879000000001</v>
      </c>
      <c r="O4001">
        <v>92238.43</v>
      </c>
      <c r="P4001">
        <v>109037.94100000001</v>
      </c>
      <c r="Q4001">
        <v>124613.429</v>
      </c>
      <c r="R4001">
        <v>140420.674</v>
      </c>
      <c r="S4001">
        <v>155369.71400000001</v>
      </c>
      <c r="T4001">
        <v>175181.56200000001</v>
      </c>
      <c r="U4001">
        <v>192566.60800000001</v>
      </c>
      <c r="V4001">
        <v>204428.97200000001</v>
      </c>
      <c r="W4001">
        <v>214768.96299999999</v>
      </c>
      <c r="X4001">
        <v>222891.58</v>
      </c>
      <c r="Y4001">
        <v>229885.43599999999</v>
      </c>
      <c r="Z4001">
        <v>234053.77799999999</v>
      </c>
      <c r="AA4001">
        <v>237195.35800000001</v>
      </c>
      <c r="AB4001">
        <v>239331.52</v>
      </c>
      <c r="AC4001">
        <v>240753.29500000001</v>
      </c>
      <c r="AD4001">
        <v>241296.288</v>
      </c>
      <c r="AE4001">
        <v>241157.76500000001</v>
      </c>
      <c r="AF4001">
        <v>240689.041</v>
      </c>
      <c r="AG4001">
        <v>239861.144</v>
      </c>
      <c r="AH4001">
        <v>238752.76500000001</v>
      </c>
      <c r="AI4001">
        <v>237505.14600000001</v>
      </c>
      <c r="AJ4001" t="s">
        <v>37</v>
      </c>
      <c r="AK4001" t="s">
        <v>22</v>
      </c>
      <c r="AL4001" t="s">
        <v>24</v>
      </c>
    </row>
    <row r="4002" spans="1:38" x14ac:dyDescent="0.35">
      <c r="A4002" t="s">
        <v>56</v>
      </c>
      <c r="B4002" t="s">
        <v>79</v>
      </c>
      <c r="C4002" t="s">
        <v>38</v>
      </c>
      <c r="D4002">
        <v>1592.0029999999999</v>
      </c>
      <c r="E4002">
        <v>2327.9560000000001</v>
      </c>
      <c r="F4002">
        <v>3559.7269999999999</v>
      </c>
      <c r="G4002">
        <v>6213.6710000000003</v>
      </c>
      <c r="H4002">
        <v>12658.065000000001</v>
      </c>
      <c r="I4002">
        <v>21700.800999999999</v>
      </c>
      <c r="J4002">
        <v>32733.056</v>
      </c>
      <c r="K4002">
        <v>44382.631000000001</v>
      </c>
      <c r="L4002">
        <v>57584.167999999998</v>
      </c>
      <c r="M4002">
        <v>73233.788</v>
      </c>
      <c r="N4002">
        <v>90375.216</v>
      </c>
      <c r="O4002">
        <v>113198.075</v>
      </c>
      <c r="P4002">
        <v>134049.04399999999</v>
      </c>
      <c r="Q4002">
        <v>153416.68700000001</v>
      </c>
      <c r="R4002">
        <v>173112.304</v>
      </c>
      <c r="S4002">
        <v>191785.18599999999</v>
      </c>
      <c r="T4002">
        <v>216575.31299999999</v>
      </c>
      <c r="U4002">
        <v>238373.15299999999</v>
      </c>
      <c r="V4002">
        <v>253312.91200000001</v>
      </c>
      <c r="W4002">
        <v>266343.65399999998</v>
      </c>
      <c r="X4002">
        <v>276586.96399999998</v>
      </c>
      <c r="Y4002">
        <v>285393.95699999999</v>
      </c>
      <c r="Z4002">
        <v>290668.71799999999</v>
      </c>
      <c r="AA4002">
        <v>294651.01299999998</v>
      </c>
      <c r="AB4002">
        <v>297362.11300000001</v>
      </c>
      <c r="AC4002">
        <v>299172.52899999998</v>
      </c>
      <c r="AD4002">
        <v>299882.89899999998</v>
      </c>
      <c r="AE4002">
        <v>299742.772</v>
      </c>
      <c r="AF4002">
        <v>299194.08500000002</v>
      </c>
      <c r="AG4002">
        <v>298199.212</v>
      </c>
      <c r="AH4002">
        <v>296859.228</v>
      </c>
      <c r="AI4002">
        <v>295351.34999999998</v>
      </c>
      <c r="AJ4002" t="s">
        <v>38</v>
      </c>
      <c r="AK4002" t="s">
        <v>22</v>
      </c>
      <c r="AL4002" t="s">
        <v>24</v>
      </c>
    </row>
    <row r="4003" spans="1:38" x14ac:dyDescent="0.35">
      <c r="A4003" t="s">
        <v>56</v>
      </c>
      <c r="B4003" t="s">
        <v>79</v>
      </c>
      <c r="C4003" t="s">
        <v>39</v>
      </c>
      <c r="D4003">
        <v>951.70799999999997</v>
      </c>
      <c r="E4003">
        <v>1313.7940000000001</v>
      </c>
      <c r="F4003">
        <v>2507.989</v>
      </c>
      <c r="G4003">
        <v>5008.2049999999999</v>
      </c>
      <c r="H4003">
        <v>10933.925999999999</v>
      </c>
      <c r="I4003">
        <v>19238.197</v>
      </c>
      <c r="J4003">
        <v>29432.170999999998</v>
      </c>
      <c r="K4003">
        <v>40194.108</v>
      </c>
      <c r="L4003">
        <v>52426.641000000003</v>
      </c>
      <c r="M4003">
        <v>66952.479999999996</v>
      </c>
      <c r="N4003">
        <v>82885.808999999994</v>
      </c>
      <c r="O4003">
        <v>104082.982</v>
      </c>
      <c r="P4003">
        <v>123370.26700000001</v>
      </c>
      <c r="Q4003">
        <v>141135.44099999999</v>
      </c>
      <c r="R4003">
        <v>159020.55900000001</v>
      </c>
      <c r="S4003">
        <v>175764.82800000001</v>
      </c>
      <c r="T4003">
        <v>197790.04300000001</v>
      </c>
      <c r="U4003">
        <v>216992.84899999999</v>
      </c>
      <c r="V4003">
        <v>229933.08799999999</v>
      </c>
      <c r="W4003">
        <v>241188.45600000001</v>
      </c>
      <c r="X4003">
        <v>250009.842</v>
      </c>
      <c r="Y4003">
        <v>257646.95800000001</v>
      </c>
      <c r="Z4003">
        <v>262112.23199999999</v>
      </c>
      <c r="AA4003">
        <v>265457.90700000001</v>
      </c>
      <c r="AB4003">
        <v>267725.23300000001</v>
      </c>
      <c r="AC4003">
        <v>269224.25</v>
      </c>
      <c r="AD4003">
        <v>269906.08799999999</v>
      </c>
      <c r="AE4003">
        <v>269770.55900000001</v>
      </c>
      <c r="AF4003">
        <v>269215.29200000002</v>
      </c>
      <c r="AG4003">
        <v>268230.10100000002</v>
      </c>
      <c r="AH4003">
        <v>266900.50699999998</v>
      </c>
      <c r="AI4003">
        <v>265387.54800000001</v>
      </c>
      <c r="AJ4003" t="s">
        <v>39</v>
      </c>
      <c r="AK4003" t="s">
        <v>15</v>
      </c>
    </row>
    <row r="4004" spans="1:38" x14ac:dyDescent="0.35">
      <c r="A4004" t="s">
        <v>56</v>
      </c>
      <c r="B4004" t="s">
        <v>79</v>
      </c>
      <c r="C4004" t="s">
        <v>40</v>
      </c>
      <c r="D4004">
        <v>2414.52</v>
      </c>
      <c r="E4004">
        <v>3195.81</v>
      </c>
      <c r="F4004">
        <v>5859.3559999999998</v>
      </c>
      <c r="G4004">
        <v>11220.063</v>
      </c>
      <c r="H4004">
        <v>23472.395</v>
      </c>
      <c r="I4004">
        <v>39555.514999999999</v>
      </c>
      <c r="J4004">
        <v>57962.317000000003</v>
      </c>
      <c r="K4004">
        <v>77393.539999999994</v>
      </c>
      <c r="L4004">
        <v>99506.574999999997</v>
      </c>
      <c r="M4004">
        <v>125808.75900000001</v>
      </c>
      <c r="N4004">
        <v>154744.33600000001</v>
      </c>
      <c r="O4004">
        <v>193388.07</v>
      </c>
      <c r="P4004">
        <v>228778.446</v>
      </c>
      <c r="Q4004">
        <v>261716.06400000001</v>
      </c>
      <c r="R4004">
        <v>295271.65999999997</v>
      </c>
      <c r="S4004">
        <v>327158.95600000001</v>
      </c>
      <c r="T4004">
        <v>369585.47499999998</v>
      </c>
      <c r="U4004">
        <v>407068.99099999998</v>
      </c>
      <c r="V4004">
        <v>433017.22</v>
      </c>
      <c r="W4004">
        <v>455700.11099999998</v>
      </c>
      <c r="X4004">
        <v>473566.652</v>
      </c>
      <c r="Y4004">
        <v>488913.217</v>
      </c>
      <c r="Z4004">
        <v>498157.36700000003</v>
      </c>
      <c r="AA4004">
        <v>505158.24099999998</v>
      </c>
      <c r="AB4004">
        <v>509938.522</v>
      </c>
      <c r="AC4004">
        <v>513161.61099999998</v>
      </c>
      <c r="AD4004">
        <v>514789.40500000003</v>
      </c>
      <c r="AE4004">
        <v>514854.78700000001</v>
      </c>
      <c r="AF4004">
        <v>514138.13299999997</v>
      </c>
      <c r="AG4004">
        <v>512603.59899999999</v>
      </c>
      <c r="AH4004">
        <v>510447.37800000003</v>
      </c>
      <c r="AI4004">
        <v>507993.69300000003</v>
      </c>
      <c r="AJ4004" t="s">
        <v>40</v>
      </c>
      <c r="AK4004" t="s">
        <v>15</v>
      </c>
    </row>
    <row r="4005" spans="1:38" x14ac:dyDescent="0.35">
      <c r="A4005" t="s">
        <v>56</v>
      </c>
      <c r="B4005" t="s">
        <v>79</v>
      </c>
      <c r="C4005" t="s">
        <v>41</v>
      </c>
      <c r="D4005">
        <v>168.17400000000001</v>
      </c>
      <c r="E4005">
        <v>247.61</v>
      </c>
      <c r="F4005">
        <v>375.33</v>
      </c>
      <c r="G4005">
        <v>647.08199999999999</v>
      </c>
      <c r="H4005">
        <v>1311.3489999999999</v>
      </c>
      <c r="I4005">
        <v>2238.9609999999998</v>
      </c>
      <c r="J4005">
        <v>3367.7460000000001</v>
      </c>
      <c r="K4005">
        <v>4561.665</v>
      </c>
      <c r="L4005">
        <v>5918.8810000000003</v>
      </c>
      <c r="M4005">
        <v>7533.2290000000003</v>
      </c>
      <c r="N4005">
        <v>9311.4339999999993</v>
      </c>
      <c r="O4005">
        <v>11695.57</v>
      </c>
      <c r="P4005">
        <v>13899.021000000001</v>
      </c>
      <c r="Q4005">
        <v>15983.204</v>
      </c>
      <c r="R4005">
        <v>18145.258000000002</v>
      </c>
      <c r="S4005">
        <v>20245.161</v>
      </c>
      <c r="T4005">
        <v>23082.112000000001</v>
      </c>
      <c r="U4005">
        <v>25626.861000000001</v>
      </c>
      <c r="V4005">
        <v>27442.275000000001</v>
      </c>
      <c r="W4005">
        <v>29036.268</v>
      </c>
      <c r="X4005">
        <v>30297.7</v>
      </c>
      <c r="Y4005">
        <v>31369.606</v>
      </c>
      <c r="Z4005">
        <v>32038.895</v>
      </c>
      <c r="AA4005">
        <v>32551.502</v>
      </c>
      <c r="AB4005">
        <v>32904.002</v>
      </c>
      <c r="AC4005">
        <v>33145.663999999997</v>
      </c>
      <c r="AD4005">
        <v>33260.180999999997</v>
      </c>
      <c r="AE4005">
        <v>33278.724000000002</v>
      </c>
      <c r="AF4005">
        <v>33253.875</v>
      </c>
      <c r="AG4005">
        <v>33179.748</v>
      </c>
      <c r="AH4005">
        <v>33071.036999999997</v>
      </c>
      <c r="AI4005">
        <v>32949.194000000003</v>
      </c>
      <c r="AJ4005" t="s">
        <v>41</v>
      </c>
      <c r="AK4005" t="s">
        <v>42</v>
      </c>
    </row>
    <row r="4006" spans="1:38" x14ac:dyDescent="0.35">
      <c r="A4006" t="s">
        <v>56</v>
      </c>
      <c r="B4006" t="s">
        <v>79</v>
      </c>
      <c r="C4006" t="s">
        <v>43</v>
      </c>
      <c r="D4006">
        <v>579.16600000000005</v>
      </c>
      <c r="E4006">
        <v>827.31200000000001</v>
      </c>
      <c r="F4006">
        <v>1619.0989999999999</v>
      </c>
      <c r="G4006">
        <v>3308.2849999999999</v>
      </c>
      <c r="H4006">
        <v>7400.5519999999997</v>
      </c>
      <c r="I4006">
        <v>13328.807000000001</v>
      </c>
      <c r="J4006">
        <v>20849.307000000001</v>
      </c>
      <c r="K4006">
        <v>28792.742999999999</v>
      </c>
      <c r="L4006">
        <v>37825.095999999998</v>
      </c>
      <c r="M4006">
        <v>48553.633999999998</v>
      </c>
      <c r="N4006">
        <v>60326.044000000002</v>
      </c>
      <c r="O4006">
        <v>75993.676999999996</v>
      </c>
      <c r="P4006">
        <v>90258.903999999995</v>
      </c>
      <c r="Q4006">
        <v>103412.266</v>
      </c>
      <c r="R4006">
        <v>116669.501</v>
      </c>
      <c r="S4006">
        <v>129098.70299999999</v>
      </c>
      <c r="T4006">
        <v>145463.16399999999</v>
      </c>
      <c r="U4006">
        <v>159746.32500000001</v>
      </c>
      <c r="V4006">
        <v>169396.65700000001</v>
      </c>
      <c r="W4006">
        <v>177793.011</v>
      </c>
      <c r="X4006">
        <v>184375.96</v>
      </c>
      <c r="Y4006">
        <v>190069.66099999999</v>
      </c>
      <c r="Z4006">
        <v>193408.85699999999</v>
      </c>
      <c r="AA4006">
        <v>195913.48199999999</v>
      </c>
      <c r="AB4006">
        <v>197612.117</v>
      </c>
      <c r="AC4006">
        <v>198737.505</v>
      </c>
      <c r="AD4006">
        <v>199255.56899999999</v>
      </c>
      <c r="AE4006">
        <v>199167.481</v>
      </c>
      <c r="AF4006">
        <v>198770.19200000001</v>
      </c>
      <c r="AG4006">
        <v>198055.592</v>
      </c>
      <c r="AH4006">
        <v>197088.04199999999</v>
      </c>
      <c r="AI4006">
        <v>195987.052</v>
      </c>
      <c r="AJ4006" t="s">
        <v>43</v>
      </c>
      <c r="AK4006" t="s">
        <v>19</v>
      </c>
    </row>
    <row r="4007" spans="1:38" x14ac:dyDescent="0.35">
      <c r="A4007" t="s">
        <v>56</v>
      </c>
      <c r="B4007" t="s">
        <v>79</v>
      </c>
      <c r="C4007" t="s">
        <v>44</v>
      </c>
      <c r="D4007">
        <v>383.125</v>
      </c>
      <c r="E4007">
        <v>523.65</v>
      </c>
      <c r="F4007">
        <v>969.88300000000004</v>
      </c>
      <c r="G4007">
        <v>1868.24</v>
      </c>
      <c r="H4007">
        <v>3973.4769999999999</v>
      </c>
      <c r="I4007">
        <v>6821.7830000000004</v>
      </c>
      <c r="J4007">
        <v>10205.566999999999</v>
      </c>
      <c r="K4007">
        <v>13786.227000000001</v>
      </c>
      <c r="L4007">
        <v>17877.222000000002</v>
      </c>
      <c r="M4007">
        <v>22763.219000000001</v>
      </c>
      <c r="N4007">
        <v>28174.582999999999</v>
      </c>
      <c r="O4007">
        <v>35461.232000000004</v>
      </c>
      <c r="P4007">
        <v>42225.864999999998</v>
      </c>
      <c r="Q4007">
        <v>48657.184000000001</v>
      </c>
      <c r="R4007">
        <v>55362.623</v>
      </c>
      <c r="S4007">
        <v>61914.817999999999</v>
      </c>
      <c r="T4007">
        <v>70807.665999999997</v>
      </c>
      <c r="U4007">
        <v>78841.853000000003</v>
      </c>
      <c r="V4007">
        <v>84655.596999999994</v>
      </c>
      <c r="W4007">
        <v>89774.365999999995</v>
      </c>
      <c r="X4007">
        <v>93835.574999999997</v>
      </c>
      <c r="Y4007">
        <v>97278.817999999999</v>
      </c>
      <c r="Z4007">
        <v>99449.926999999996</v>
      </c>
      <c r="AA4007">
        <v>101119.77899999999</v>
      </c>
      <c r="AB4007">
        <v>102272.13499999999</v>
      </c>
      <c r="AC4007">
        <v>103070.46799999999</v>
      </c>
      <c r="AD4007">
        <v>103527.95600000001</v>
      </c>
      <c r="AE4007">
        <v>103663.992</v>
      </c>
      <c r="AF4007">
        <v>103649.751</v>
      </c>
      <c r="AG4007">
        <v>103471.83100000001</v>
      </c>
      <c r="AH4007">
        <v>103182.228</v>
      </c>
      <c r="AI4007">
        <v>102852.63</v>
      </c>
      <c r="AJ4007" t="s">
        <v>44</v>
      </c>
      <c r="AK4007" t="s">
        <v>17</v>
      </c>
    </row>
    <row r="4008" spans="1:38" x14ac:dyDescent="0.35">
      <c r="A4008" t="s">
        <v>56</v>
      </c>
      <c r="B4008" t="s">
        <v>79</v>
      </c>
      <c r="C4008" t="s">
        <v>45</v>
      </c>
      <c r="D4008">
        <v>3317.46</v>
      </c>
      <c r="E4008">
        <v>4567.9530000000004</v>
      </c>
      <c r="F4008">
        <v>6690.5069999999996</v>
      </c>
      <c r="G4008">
        <v>11201.39</v>
      </c>
      <c r="H4008">
        <v>21696.842000000001</v>
      </c>
      <c r="I4008">
        <v>35285.086000000003</v>
      </c>
      <c r="J4008">
        <v>50456.286</v>
      </c>
      <c r="K4008">
        <v>66444.981</v>
      </c>
      <c r="L4008">
        <v>84528.311000000002</v>
      </c>
      <c r="M4008">
        <v>105929.83900000001</v>
      </c>
      <c r="N4008">
        <v>129312.827</v>
      </c>
      <c r="O4008">
        <v>160356.34</v>
      </c>
      <c r="P4008">
        <v>188580.53</v>
      </c>
      <c r="Q4008">
        <v>214593.06599999999</v>
      </c>
      <c r="R4008">
        <v>240820.41099999999</v>
      </c>
      <c r="S4008">
        <v>265422.13099999999</v>
      </c>
      <c r="T4008">
        <v>297839.49400000001</v>
      </c>
      <c r="U4008">
        <v>326093.63400000002</v>
      </c>
      <c r="V4008">
        <v>345084.701</v>
      </c>
      <c r="W4008">
        <v>361602.30599999998</v>
      </c>
      <c r="X4008">
        <v>374547.47499999998</v>
      </c>
      <c r="Y4008">
        <v>385749.228</v>
      </c>
      <c r="Z4008">
        <v>392313.80800000002</v>
      </c>
      <c r="AA4008">
        <v>397231.78899999999</v>
      </c>
      <c r="AB4008">
        <v>400561.61099999998</v>
      </c>
      <c r="AC4008">
        <v>402751.99599999998</v>
      </c>
      <c r="AD4008">
        <v>403506.49099999998</v>
      </c>
      <c r="AE4008">
        <v>403136.17499999999</v>
      </c>
      <c r="AF4008">
        <v>402205.875</v>
      </c>
      <c r="AG4008">
        <v>400674.08500000002</v>
      </c>
      <c r="AH4008">
        <v>398658.25</v>
      </c>
      <c r="AI4008">
        <v>396387.23499999999</v>
      </c>
      <c r="AJ4008" t="s">
        <v>45</v>
      </c>
      <c r="AK4008" t="s">
        <v>9</v>
      </c>
    </row>
    <row r="4009" spans="1:38" x14ac:dyDescent="0.35">
      <c r="A4009" t="s">
        <v>56</v>
      </c>
      <c r="B4009" t="s">
        <v>79</v>
      </c>
      <c r="C4009" t="s">
        <v>46</v>
      </c>
      <c r="D4009">
        <v>603.70399999999995</v>
      </c>
      <c r="E4009">
        <v>810.88</v>
      </c>
      <c r="F4009">
        <v>1458.826</v>
      </c>
      <c r="G4009">
        <v>2755.3649999999998</v>
      </c>
      <c r="H4009">
        <v>5744.1170000000002</v>
      </c>
      <c r="I4009">
        <v>9679.9269999999997</v>
      </c>
      <c r="J4009">
        <v>14210.013999999999</v>
      </c>
      <c r="K4009">
        <v>18999.477999999999</v>
      </c>
      <c r="L4009">
        <v>24464.464</v>
      </c>
      <c r="M4009">
        <v>30983.843000000001</v>
      </c>
      <c r="N4009">
        <v>38191.387000000002</v>
      </c>
      <c r="O4009">
        <v>47877.409</v>
      </c>
      <c r="P4009">
        <v>56841.482000000004</v>
      </c>
      <c r="Q4009">
        <v>65323.620999999999</v>
      </c>
      <c r="R4009">
        <v>74123.304999999993</v>
      </c>
      <c r="S4009">
        <v>82671.551000000007</v>
      </c>
      <c r="T4009">
        <v>94226.811000000002</v>
      </c>
      <c r="U4009">
        <v>104618.76300000001</v>
      </c>
      <c r="V4009">
        <v>112071.004</v>
      </c>
      <c r="W4009">
        <v>118623.47199999999</v>
      </c>
      <c r="X4009">
        <v>123814.988</v>
      </c>
      <c r="Y4009">
        <v>128227.973</v>
      </c>
      <c r="Z4009">
        <v>130986.156</v>
      </c>
      <c r="AA4009">
        <v>133101.33199999999</v>
      </c>
      <c r="AB4009">
        <v>134558.05499999999</v>
      </c>
      <c r="AC4009">
        <v>135561.989</v>
      </c>
      <c r="AD4009">
        <v>136120.38</v>
      </c>
      <c r="AE4009">
        <v>136260.693</v>
      </c>
      <c r="AF4009">
        <v>136202.62100000001</v>
      </c>
      <c r="AG4009">
        <v>135929.85500000001</v>
      </c>
      <c r="AH4009">
        <v>135506.946</v>
      </c>
      <c r="AI4009">
        <v>135026.06400000001</v>
      </c>
      <c r="AJ4009" t="s">
        <v>46</v>
      </c>
      <c r="AK4009" t="s">
        <v>17</v>
      </c>
    </row>
    <row r="4010" spans="1:38" x14ac:dyDescent="0.35">
      <c r="A4010" t="s">
        <v>56</v>
      </c>
      <c r="B4010" t="s">
        <v>79</v>
      </c>
      <c r="C4010" t="s">
        <v>47</v>
      </c>
      <c r="D4010">
        <v>1279.777</v>
      </c>
      <c r="E4010">
        <v>1663.556</v>
      </c>
      <c r="F4010">
        <v>2907.895</v>
      </c>
      <c r="G4010">
        <v>5334.32</v>
      </c>
      <c r="H4010">
        <v>10738.433999999999</v>
      </c>
      <c r="I4010">
        <v>17416.973999999998</v>
      </c>
      <c r="J4010">
        <v>24522.346000000001</v>
      </c>
      <c r="K4010">
        <v>32028.696</v>
      </c>
      <c r="L4010">
        <v>40594.159</v>
      </c>
      <c r="M4010">
        <v>50817.046000000002</v>
      </c>
      <c r="N4010">
        <v>62130.294000000002</v>
      </c>
      <c r="O4010">
        <v>77355.981</v>
      </c>
      <c r="P4010">
        <v>91480.623999999996</v>
      </c>
      <c r="Q4010">
        <v>104895.342</v>
      </c>
      <c r="R4010">
        <v>118869.902</v>
      </c>
      <c r="S4010">
        <v>132512.45600000001</v>
      </c>
      <c r="T4010">
        <v>151024.38200000001</v>
      </c>
      <c r="U4010">
        <v>167742.383</v>
      </c>
      <c r="V4010">
        <v>179820.38200000001</v>
      </c>
      <c r="W4010">
        <v>190456.38500000001</v>
      </c>
      <c r="X4010">
        <v>198895.42499999999</v>
      </c>
      <c r="Y4010">
        <v>206056.09700000001</v>
      </c>
      <c r="Z4010">
        <v>210564.00700000001</v>
      </c>
      <c r="AA4010">
        <v>214029.514</v>
      </c>
      <c r="AB4010">
        <v>216420.22700000001</v>
      </c>
      <c r="AC4010">
        <v>218074.53700000001</v>
      </c>
      <c r="AD4010">
        <v>219010.89499999999</v>
      </c>
      <c r="AE4010">
        <v>219278.155</v>
      </c>
      <c r="AF4010">
        <v>219228.77499999999</v>
      </c>
      <c r="AG4010">
        <v>218834.32500000001</v>
      </c>
      <c r="AH4010">
        <v>218202.91699999999</v>
      </c>
      <c r="AI4010">
        <v>217485.02900000001</v>
      </c>
      <c r="AJ4010" t="s">
        <v>47</v>
      </c>
      <c r="AK4010" t="s">
        <v>17</v>
      </c>
    </row>
    <row r="4011" spans="1:38" x14ac:dyDescent="0.35">
      <c r="A4011" t="s">
        <v>56</v>
      </c>
      <c r="B4011" t="s">
        <v>79</v>
      </c>
      <c r="C4011" t="s">
        <v>48</v>
      </c>
      <c r="D4011">
        <v>837.91099999999994</v>
      </c>
      <c r="E4011">
        <v>1231.7909999999999</v>
      </c>
      <c r="F4011">
        <v>1896.6590000000001</v>
      </c>
      <c r="G4011">
        <v>3326.7719999999999</v>
      </c>
      <c r="H4011">
        <v>6808.5209999999997</v>
      </c>
      <c r="I4011">
        <v>11716.4</v>
      </c>
      <c r="J4011">
        <v>17733.41</v>
      </c>
      <c r="K4011">
        <v>24088.704000000002</v>
      </c>
      <c r="L4011">
        <v>31293.785</v>
      </c>
      <c r="M4011">
        <v>39838.58</v>
      </c>
      <c r="N4011">
        <v>49204.180999999997</v>
      </c>
      <c r="O4011">
        <v>61683.724000000002</v>
      </c>
      <c r="P4011">
        <v>73099.5</v>
      </c>
      <c r="Q4011">
        <v>83724.296000000002</v>
      </c>
      <c r="R4011">
        <v>94552.8</v>
      </c>
      <c r="S4011">
        <v>104846.977</v>
      </c>
      <c r="T4011">
        <v>118540.679</v>
      </c>
      <c r="U4011">
        <v>130609.711</v>
      </c>
      <c r="V4011">
        <v>138922.12100000001</v>
      </c>
      <c r="W4011">
        <v>146178.23699999999</v>
      </c>
      <c r="X4011">
        <v>151886.88</v>
      </c>
      <c r="Y4011">
        <v>156787.89199999999</v>
      </c>
      <c r="Z4011">
        <v>159738.57699999999</v>
      </c>
      <c r="AA4011">
        <v>161970.39499999999</v>
      </c>
      <c r="AB4011">
        <v>163491.79800000001</v>
      </c>
      <c r="AC4011">
        <v>164511.38399999999</v>
      </c>
      <c r="AD4011">
        <v>164924.31200000001</v>
      </c>
      <c r="AE4011">
        <v>164867.75599999999</v>
      </c>
      <c r="AF4011">
        <v>164587.11499999999</v>
      </c>
      <c r="AG4011">
        <v>164060.92199999999</v>
      </c>
      <c r="AH4011">
        <v>163346.80499999999</v>
      </c>
      <c r="AI4011">
        <v>162543.337</v>
      </c>
      <c r="AJ4011" t="s">
        <v>48</v>
      </c>
      <c r="AK4011" t="s">
        <v>8</v>
      </c>
      <c r="AL4011" t="s">
        <v>17</v>
      </c>
    </row>
    <row r="4012" spans="1:38" x14ac:dyDescent="0.35">
      <c r="A4012" t="s">
        <v>56</v>
      </c>
      <c r="B4012" t="s">
        <v>79</v>
      </c>
      <c r="C4012" t="s">
        <v>49</v>
      </c>
      <c r="D4012">
        <v>5118.4570000000003</v>
      </c>
      <c r="E4012">
        <v>7218.52</v>
      </c>
      <c r="F4012">
        <v>10712.477000000001</v>
      </c>
      <c r="G4012">
        <v>18145.252</v>
      </c>
      <c r="H4012">
        <v>35779.173999999999</v>
      </c>
      <c r="I4012">
        <v>59343.601000000002</v>
      </c>
      <c r="J4012">
        <v>86661.229000000007</v>
      </c>
      <c r="K4012">
        <v>115495.091</v>
      </c>
      <c r="L4012">
        <v>148175.80799999999</v>
      </c>
      <c r="M4012">
        <v>186934.30799999999</v>
      </c>
      <c r="N4012">
        <v>229425.05799999999</v>
      </c>
      <c r="O4012">
        <v>286069.30599999998</v>
      </c>
      <c r="P4012">
        <v>337926.62099999998</v>
      </c>
      <c r="Q4012">
        <v>386252.91200000001</v>
      </c>
      <c r="R4012">
        <v>435582.87900000002</v>
      </c>
      <c r="S4012">
        <v>482571.38799999998</v>
      </c>
      <c r="T4012">
        <v>545183.60699999996</v>
      </c>
      <c r="U4012">
        <v>600472.81599999999</v>
      </c>
      <c r="V4012">
        <v>638681.38100000005</v>
      </c>
      <c r="W4012">
        <v>672062.74300000002</v>
      </c>
      <c r="X4012">
        <v>698345.50199999998</v>
      </c>
      <c r="Y4012">
        <v>720892.53899999999</v>
      </c>
      <c r="Z4012">
        <v>734515.61100000003</v>
      </c>
      <c r="AA4012">
        <v>744833.16200000001</v>
      </c>
      <c r="AB4012">
        <v>751872.94499999995</v>
      </c>
      <c r="AC4012">
        <v>756601.29</v>
      </c>
      <c r="AD4012">
        <v>758541.74699999997</v>
      </c>
      <c r="AE4012">
        <v>758334.58</v>
      </c>
      <c r="AF4012">
        <v>757102.26100000006</v>
      </c>
      <c r="AG4012">
        <v>754742.23499999999</v>
      </c>
      <c r="AH4012">
        <v>751525.22699999996</v>
      </c>
      <c r="AI4012">
        <v>747907.25800000003</v>
      </c>
      <c r="AJ4012" t="s">
        <v>49</v>
      </c>
      <c r="AK4012" t="s">
        <v>9</v>
      </c>
    </row>
    <row r="4013" spans="1:38" x14ac:dyDescent="0.35">
      <c r="A4013" t="s">
        <v>56</v>
      </c>
      <c r="B4013" t="s">
        <v>79</v>
      </c>
      <c r="C4013" t="s">
        <v>50</v>
      </c>
      <c r="D4013">
        <v>741.04200000000003</v>
      </c>
      <c r="E4013">
        <v>1000.573</v>
      </c>
      <c r="F4013">
        <v>1873.0429999999999</v>
      </c>
      <c r="G4013">
        <v>3667.6280000000002</v>
      </c>
      <c r="H4013">
        <v>7847.8149999999996</v>
      </c>
      <c r="I4013">
        <v>13535.457</v>
      </c>
      <c r="J4013">
        <v>20306.448</v>
      </c>
      <c r="K4013">
        <v>27453.548999999999</v>
      </c>
      <c r="L4013">
        <v>35579.334000000003</v>
      </c>
      <c r="M4013">
        <v>45232.59</v>
      </c>
      <c r="N4013">
        <v>55829.478000000003</v>
      </c>
      <c r="O4013">
        <v>69942.150999999998</v>
      </c>
      <c r="P4013">
        <v>82806.164000000004</v>
      </c>
      <c r="Q4013">
        <v>94689.047000000006</v>
      </c>
      <c r="R4013">
        <v>106692.068</v>
      </c>
      <c r="S4013">
        <v>117977.17</v>
      </c>
      <c r="T4013">
        <v>132870.93700000001</v>
      </c>
      <c r="U4013">
        <v>145906.76199999999</v>
      </c>
      <c r="V4013">
        <v>154761.00700000001</v>
      </c>
      <c r="W4013">
        <v>162474.28</v>
      </c>
      <c r="X4013">
        <v>168528.79</v>
      </c>
      <c r="Y4013">
        <v>173758.46299999999</v>
      </c>
      <c r="Z4013">
        <v>176843.55600000001</v>
      </c>
      <c r="AA4013">
        <v>179162.67</v>
      </c>
      <c r="AB4013">
        <v>180737.951</v>
      </c>
      <c r="AC4013">
        <v>181785.75899999999</v>
      </c>
      <c r="AD4013">
        <v>182278.67600000001</v>
      </c>
      <c r="AE4013">
        <v>182219.91899999999</v>
      </c>
      <c r="AF4013">
        <v>181879.573</v>
      </c>
      <c r="AG4013">
        <v>181249.09700000001</v>
      </c>
      <c r="AH4013">
        <v>180389.59</v>
      </c>
      <c r="AI4013">
        <v>179411.54199999999</v>
      </c>
      <c r="AJ4013" t="s">
        <v>50</v>
      </c>
      <c r="AK4013" t="s">
        <v>15</v>
      </c>
    </row>
    <row r="4014" spans="1:38" x14ac:dyDescent="0.35">
      <c r="A4014" t="s">
        <v>56</v>
      </c>
      <c r="B4014" t="s">
        <v>79</v>
      </c>
      <c r="C4014" t="s">
        <v>51</v>
      </c>
      <c r="D4014">
        <v>885.649</v>
      </c>
      <c r="E4014">
        <v>1242.771</v>
      </c>
      <c r="F4014">
        <v>2406.5100000000002</v>
      </c>
      <c r="G4014">
        <v>4872.8500000000004</v>
      </c>
      <c r="H4014">
        <v>10784.374</v>
      </c>
      <c r="I4014">
        <v>19224.473000000002</v>
      </c>
      <c r="J4014">
        <v>29777.382000000001</v>
      </c>
      <c r="K4014">
        <v>40918.968000000001</v>
      </c>
      <c r="L4014">
        <v>53580.434000000001</v>
      </c>
      <c r="M4014">
        <v>68610.956000000006</v>
      </c>
      <c r="N4014">
        <v>85088.593999999997</v>
      </c>
      <c r="O4014">
        <v>106993.389</v>
      </c>
      <c r="P4014">
        <v>126899.19500000001</v>
      </c>
      <c r="Q4014">
        <v>145196.37899999999</v>
      </c>
      <c r="R4014">
        <v>163573.076</v>
      </c>
      <c r="S4014">
        <v>180724.98300000001</v>
      </c>
      <c r="T4014">
        <v>203232.266</v>
      </c>
      <c r="U4014">
        <v>222799.97399999999</v>
      </c>
      <c r="V4014">
        <v>235909.296</v>
      </c>
      <c r="W4014">
        <v>247298.87</v>
      </c>
      <c r="X4014">
        <v>256215.39799999999</v>
      </c>
      <c r="Y4014">
        <v>263948.26</v>
      </c>
      <c r="Z4014">
        <v>268439.30699999997</v>
      </c>
      <c r="AA4014">
        <v>271795.97399999999</v>
      </c>
      <c r="AB4014">
        <v>274066.74699999997</v>
      </c>
      <c r="AC4014">
        <v>275561.06599999999</v>
      </c>
      <c r="AD4014">
        <v>276222.77100000001</v>
      </c>
      <c r="AE4014">
        <v>276047.98</v>
      </c>
      <c r="AF4014">
        <v>275441.56</v>
      </c>
      <c r="AG4014">
        <v>274394.91499999998</v>
      </c>
      <c r="AH4014">
        <v>272991.88900000002</v>
      </c>
      <c r="AI4014">
        <v>271395.386</v>
      </c>
      <c r="AJ4014" t="s">
        <v>51</v>
      </c>
      <c r="AK4014" t="s">
        <v>19</v>
      </c>
    </row>
    <row r="4015" spans="1:38" x14ac:dyDescent="0.35">
      <c r="A4015" t="s">
        <v>56</v>
      </c>
      <c r="B4015" t="s">
        <v>79</v>
      </c>
      <c r="C4015" t="s">
        <v>52</v>
      </c>
      <c r="D4015">
        <v>1409.357</v>
      </c>
      <c r="E4015">
        <v>1916.328</v>
      </c>
      <c r="F4015">
        <v>3599.2559999999999</v>
      </c>
      <c r="G4015">
        <v>7066.5439999999999</v>
      </c>
      <c r="H4015">
        <v>15185.441000000001</v>
      </c>
      <c r="I4015">
        <v>26309.467000000001</v>
      </c>
      <c r="J4015">
        <v>39657.671999999999</v>
      </c>
      <c r="K4015">
        <v>53752.438000000002</v>
      </c>
      <c r="L4015">
        <v>69786.281000000003</v>
      </c>
      <c r="M4015">
        <v>88845.081000000006</v>
      </c>
      <c r="N4015">
        <v>109786.636</v>
      </c>
      <c r="O4015">
        <v>137708.49400000001</v>
      </c>
      <c r="P4015">
        <v>163209.65599999999</v>
      </c>
      <c r="Q4015">
        <v>186839.995</v>
      </c>
      <c r="R4015">
        <v>210793.70300000001</v>
      </c>
      <c r="S4015">
        <v>233414.67</v>
      </c>
      <c r="T4015">
        <v>263367.15299999999</v>
      </c>
      <c r="U4015">
        <v>289683.26</v>
      </c>
      <c r="V4015">
        <v>307701.554</v>
      </c>
      <c r="W4015">
        <v>323419.19300000003</v>
      </c>
      <c r="X4015">
        <v>335773.77399999998</v>
      </c>
      <c r="Y4015">
        <v>346418.75900000002</v>
      </c>
      <c r="Z4015">
        <v>352754.92</v>
      </c>
      <c r="AA4015">
        <v>357533.12900000002</v>
      </c>
      <c r="AB4015">
        <v>360786.04599999997</v>
      </c>
      <c r="AC4015">
        <v>362962.59399999998</v>
      </c>
      <c r="AD4015">
        <v>364019.61</v>
      </c>
      <c r="AE4015">
        <v>363970.63500000001</v>
      </c>
      <c r="AF4015">
        <v>363363.20600000001</v>
      </c>
      <c r="AG4015">
        <v>362176.815</v>
      </c>
      <c r="AH4015">
        <v>360540.467</v>
      </c>
      <c r="AI4015">
        <v>358678.41</v>
      </c>
      <c r="AJ4015" t="s">
        <v>52</v>
      </c>
      <c r="AK4015" t="s">
        <v>15</v>
      </c>
    </row>
    <row r="4016" spans="1:38" x14ac:dyDescent="0.35">
      <c r="A4016" t="s">
        <v>56</v>
      </c>
      <c r="B4016" t="s">
        <v>79</v>
      </c>
      <c r="C4016" t="s">
        <v>53</v>
      </c>
      <c r="D4016">
        <v>3489.9859999999999</v>
      </c>
      <c r="E4016">
        <v>4968.0110000000004</v>
      </c>
      <c r="F4016">
        <v>7464.9</v>
      </c>
      <c r="G4016">
        <v>12821.581</v>
      </c>
      <c r="H4016">
        <v>25606.983</v>
      </c>
      <c r="I4016">
        <v>43022.974999999999</v>
      </c>
      <c r="J4016">
        <v>63618.392</v>
      </c>
      <c r="K4016">
        <v>85348.058000000005</v>
      </c>
      <c r="L4016">
        <v>109948.512</v>
      </c>
      <c r="M4016">
        <v>139084.76</v>
      </c>
      <c r="N4016">
        <v>170953.367</v>
      </c>
      <c r="O4016">
        <v>213313.43900000001</v>
      </c>
      <c r="P4016">
        <v>251904.67499999999</v>
      </c>
      <c r="Q4016">
        <v>287588.90899999999</v>
      </c>
      <c r="R4016">
        <v>323696.53200000001</v>
      </c>
      <c r="S4016">
        <v>357717.16200000001</v>
      </c>
      <c r="T4016">
        <v>402681.97399999999</v>
      </c>
      <c r="U4016">
        <v>442013.37300000002</v>
      </c>
      <c r="V4016">
        <v>468669.30200000003</v>
      </c>
      <c r="W4016">
        <v>491878.55900000001</v>
      </c>
      <c r="X4016">
        <v>510089.891</v>
      </c>
      <c r="Y4016">
        <v>525803.56700000004</v>
      </c>
      <c r="Z4016">
        <v>535099.07799999998</v>
      </c>
      <c r="AA4016">
        <v>542086.16099999996</v>
      </c>
      <c r="AB4016">
        <v>546828.10900000005</v>
      </c>
      <c r="AC4016">
        <v>549968.05799999996</v>
      </c>
      <c r="AD4016">
        <v>551116.16599999997</v>
      </c>
      <c r="AE4016">
        <v>550713.321</v>
      </c>
      <c r="AF4016">
        <v>549551.43900000001</v>
      </c>
      <c r="AG4016">
        <v>547568.674</v>
      </c>
      <c r="AH4016">
        <v>544935.93700000003</v>
      </c>
      <c r="AI4016">
        <v>541971.24600000004</v>
      </c>
      <c r="AJ4016" t="s">
        <v>53</v>
      </c>
      <c r="AK4016" t="s">
        <v>8</v>
      </c>
    </row>
    <row r="4017" spans="1:38" x14ac:dyDescent="0.35">
      <c r="A4017" t="s">
        <v>56</v>
      </c>
      <c r="B4017" t="s">
        <v>79</v>
      </c>
      <c r="C4017" t="s">
        <v>54</v>
      </c>
      <c r="D4017">
        <v>1570.42</v>
      </c>
      <c r="E4017">
        <v>2092.8049999999998</v>
      </c>
      <c r="F4017">
        <v>2961.962</v>
      </c>
      <c r="G4017">
        <v>4769.9440000000004</v>
      </c>
      <c r="H4017">
        <v>8839.3919999999998</v>
      </c>
      <c r="I4017">
        <v>13671.531000000001</v>
      </c>
      <c r="J4017">
        <v>18496.032999999999</v>
      </c>
      <c r="K4017">
        <v>23577.218000000001</v>
      </c>
      <c r="L4017">
        <v>29330.941999999999</v>
      </c>
      <c r="M4017">
        <v>36153.75</v>
      </c>
      <c r="N4017">
        <v>43635.033000000003</v>
      </c>
      <c r="O4017">
        <v>53615.214999999997</v>
      </c>
      <c r="P4017">
        <v>62762.447</v>
      </c>
      <c r="Q4017">
        <v>71301.966</v>
      </c>
      <c r="R4017">
        <v>80039.284</v>
      </c>
      <c r="S4017">
        <v>88386.989000000001</v>
      </c>
      <c r="T4017">
        <v>99543.156000000003</v>
      </c>
      <c r="U4017">
        <v>109427.46400000001</v>
      </c>
      <c r="V4017">
        <v>116294.22100000001</v>
      </c>
      <c r="W4017">
        <v>122303.622</v>
      </c>
      <c r="X4017">
        <v>127042.158</v>
      </c>
      <c r="Y4017">
        <v>131103.989</v>
      </c>
      <c r="Z4017">
        <v>133570.99</v>
      </c>
      <c r="AA4017">
        <v>135443.16099999999</v>
      </c>
      <c r="AB4017">
        <v>136722.40100000001</v>
      </c>
      <c r="AC4017">
        <v>137584.51</v>
      </c>
      <c r="AD4017">
        <v>137946.965</v>
      </c>
      <c r="AE4017">
        <v>137924.27499999999</v>
      </c>
      <c r="AF4017">
        <v>137715.99400000001</v>
      </c>
      <c r="AG4017">
        <v>137302.723</v>
      </c>
      <c r="AH4017">
        <v>136735.23000000001</v>
      </c>
      <c r="AI4017">
        <v>136097.22700000001</v>
      </c>
      <c r="AJ4017" t="s">
        <v>54</v>
      </c>
      <c r="AK4017" t="s">
        <v>22</v>
      </c>
    </row>
    <row r="4018" spans="1:38" x14ac:dyDescent="0.35">
      <c r="A4018" t="s">
        <v>56</v>
      </c>
      <c r="B4018" t="s">
        <v>79</v>
      </c>
      <c r="C4018" t="s">
        <v>55</v>
      </c>
      <c r="D4018">
        <v>1700.11</v>
      </c>
      <c r="E4018">
        <v>2212.1469999999999</v>
      </c>
      <c r="F4018">
        <v>3990.6759999999999</v>
      </c>
      <c r="G4018">
        <v>7508.7039999999997</v>
      </c>
      <c r="H4018">
        <v>15403.642</v>
      </c>
      <c r="I4018">
        <v>25414.120999999999</v>
      </c>
      <c r="J4018">
        <v>36405.093999999997</v>
      </c>
      <c r="K4018">
        <v>48005.442000000003</v>
      </c>
      <c r="L4018">
        <v>61212.534</v>
      </c>
      <c r="M4018">
        <v>76932.381999999998</v>
      </c>
      <c r="N4018">
        <v>94247.707999999999</v>
      </c>
      <c r="O4018">
        <v>117411.07</v>
      </c>
      <c r="P4018">
        <v>138683.33600000001</v>
      </c>
      <c r="Q4018">
        <v>158568.51</v>
      </c>
      <c r="R4018">
        <v>178927.69500000001</v>
      </c>
      <c r="S4018">
        <v>198393.894</v>
      </c>
      <c r="T4018">
        <v>224415.36499999999</v>
      </c>
      <c r="U4018">
        <v>247527.935</v>
      </c>
      <c r="V4018">
        <v>263695.185</v>
      </c>
      <c r="W4018">
        <v>277855.55300000001</v>
      </c>
      <c r="X4018">
        <v>289030.57400000002</v>
      </c>
      <c r="Y4018">
        <v>298601.53100000002</v>
      </c>
      <c r="Z4018">
        <v>304430.56699999998</v>
      </c>
      <c r="AA4018">
        <v>308862.16899999999</v>
      </c>
      <c r="AB4018">
        <v>311896.26899999997</v>
      </c>
      <c r="AC4018">
        <v>313956.05800000002</v>
      </c>
      <c r="AD4018">
        <v>315031.88299999997</v>
      </c>
      <c r="AE4018">
        <v>315152.04200000002</v>
      </c>
      <c r="AF4018">
        <v>314798.21799999999</v>
      </c>
      <c r="AG4018">
        <v>313944.41100000002</v>
      </c>
      <c r="AH4018">
        <v>312718.85499999998</v>
      </c>
      <c r="AI4018">
        <v>311324.19900000002</v>
      </c>
      <c r="AJ4018" t="s">
        <v>55</v>
      </c>
      <c r="AK4018" t="s">
        <v>8</v>
      </c>
      <c r="AL4018" t="s">
        <v>17</v>
      </c>
    </row>
    <row r="4019" spans="1:38" x14ac:dyDescent="0.35">
      <c r="A4019" t="s">
        <v>73</v>
      </c>
      <c r="B4019" t="s">
        <v>79</v>
      </c>
      <c r="C4019" t="s">
        <v>7</v>
      </c>
      <c r="D4019">
        <v>3105.4810000000002</v>
      </c>
      <c r="E4019">
        <v>4945.585</v>
      </c>
      <c r="F4019">
        <v>6689.9309999999996</v>
      </c>
      <c r="G4019">
        <v>8989.9930000000004</v>
      </c>
      <c r="H4019">
        <v>11593.712</v>
      </c>
      <c r="I4019">
        <v>14809.67</v>
      </c>
      <c r="J4019">
        <v>18818.557000000001</v>
      </c>
      <c r="K4019">
        <v>23855.77</v>
      </c>
      <c r="L4019">
        <v>30048.918000000001</v>
      </c>
      <c r="M4019">
        <v>37644.055999999997</v>
      </c>
      <c r="N4019">
        <v>46846.521000000001</v>
      </c>
      <c r="O4019">
        <v>57833.180999999997</v>
      </c>
      <c r="P4019">
        <v>70986.854000000007</v>
      </c>
      <c r="Q4019">
        <v>85662.683999999994</v>
      </c>
      <c r="R4019">
        <v>102441.027</v>
      </c>
      <c r="S4019">
        <v>121246.897</v>
      </c>
      <c r="T4019">
        <v>141888.63500000001</v>
      </c>
      <c r="U4019">
        <v>165704.785</v>
      </c>
      <c r="V4019">
        <v>190858.38200000001</v>
      </c>
      <c r="W4019">
        <v>217103.90299999999</v>
      </c>
      <c r="X4019">
        <v>243252.05</v>
      </c>
      <c r="Y4019">
        <v>267256.89299999998</v>
      </c>
      <c r="Z4019">
        <v>288943.37599999999</v>
      </c>
      <c r="AA4019">
        <v>308319.359</v>
      </c>
      <c r="AB4019">
        <v>325016.89799999999</v>
      </c>
      <c r="AC4019">
        <v>339078.85</v>
      </c>
      <c r="AD4019">
        <v>349954.31</v>
      </c>
      <c r="AE4019">
        <v>354480.592</v>
      </c>
      <c r="AF4019">
        <v>358495.538</v>
      </c>
      <c r="AG4019">
        <v>362150.22</v>
      </c>
      <c r="AH4019">
        <v>365619.42200000002</v>
      </c>
      <c r="AI4019">
        <v>369033.91899999999</v>
      </c>
      <c r="AJ4019" t="s">
        <v>7</v>
      </c>
      <c r="AK4019" t="s">
        <v>8</v>
      </c>
      <c r="AL4019" t="s">
        <v>9</v>
      </c>
    </row>
    <row r="4020" spans="1:38" x14ac:dyDescent="0.35">
      <c r="A4020" t="s">
        <v>73</v>
      </c>
      <c r="B4020" t="s">
        <v>79</v>
      </c>
      <c r="C4020" t="s">
        <v>10</v>
      </c>
      <c r="D4020">
        <v>1037.3389999999999</v>
      </c>
      <c r="E4020">
        <v>1527.9269999999999</v>
      </c>
      <c r="F4020">
        <v>1933.3610000000001</v>
      </c>
      <c r="G4020">
        <v>2373.694</v>
      </c>
      <c r="H4020">
        <v>2743.2179999999998</v>
      </c>
      <c r="I4020">
        <v>3071.8339999999998</v>
      </c>
      <c r="J4020">
        <v>3477.81</v>
      </c>
      <c r="K4020">
        <v>3983.2089999999998</v>
      </c>
      <c r="L4020">
        <v>4603.0219999999999</v>
      </c>
      <c r="M4020">
        <v>5363.0450000000001</v>
      </c>
      <c r="N4020">
        <v>6283.8850000000002</v>
      </c>
      <c r="O4020">
        <v>7383.3130000000001</v>
      </c>
      <c r="P4020">
        <v>8699.6299999999992</v>
      </c>
      <c r="Q4020">
        <v>10167.955</v>
      </c>
      <c r="R4020">
        <v>11846.723</v>
      </c>
      <c r="S4020">
        <v>13728.334999999999</v>
      </c>
      <c r="T4020">
        <v>15791.91</v>
      </c>
      <c r="U4020">
        <v>18174.934000000001</v>
      </c>
      <c r="V4020">
        <v>20690.41</v>
      </c>
      <c r="W4020">
        <v>23315.988000000001</v>
      </c>
      <c r="X4020">
        <v>25932.282999999999</v>
      </c>
      <c r="Y4020">
        <v>28322.166000000001</v>
      </c>
      <c r="Z4020">
        <v>30483.994999999999</v>
      </c>
      <c r="AA4020">
        <v>32414.955999999998</v>
      </c>
      <c r="AB4020">
        <v>34078.769999999997</v>
      </c>
      <c r="AC4020">
        <v>35480.603999999999</v>
      </c>
      <c r="AD4020">
        <v>36563.909</v>
      </c>
      <c r="AE4020">
        <v>37003.822999999997</v>
      </c>
      <c r="AF4020">
        <v>37397.256000000001</v>
      </c>
      <c r="AG4020">
        <v>37758.476000000002</v>
      </c>
      <c r="AH4020">
        <v>38104.237000000001</v>
      </c>
      <c r="AI4020">
        <v>38446.925999999999</v>
      </c>
      <c r="AJ4020" t="s">
        <v>10</v>
      </c>
      <c r="AK4020" t="s">
        <v>11</v>
      </c>
      <c r="AL4020" t="s">
        <v>9</v>
      </c>
    </row>
    <row r="4021" spans="1:38" x14ac:dyDescent="0.35">
      <c r="A4021" t="s">
        <v>73</v>
      </c>
      <c r="B4021" t="s">
        <v>79</v>
      </c>
      <c r="C4021" t="s">
        <v>12</v>
      </c>
      <c r="D4021">
        <v>2634.8069999999998</v>
      </c>
      <c r="E4021">
        <v>4779.0789999999997</v>
      </c>
      <c r="F4021">
        <v>6987.567</v>
      </c>
      <c r="G4021">
        <v>10359.921</v>
      </c>
      <c r="H4021">
        <v>14750.700999999999</v>
      </c>
      <c r="I4021">
        <v>20738.224999999999</v>
      </c>
      <c r="J4021">
        <v>28224.562999999998</v>
      </c>
      <c r="K4021">
        <v>37675.516000000003</v>
      </c>
      <c r="L4021">
        <v>49323.237000000001</v>
      </c>
      <c r="M4021">
        <v>63628.976000000002</v>
      </c>
      <c r="N4021">
        <v>80991.728000000003</v>
      </c>
      <c r="O4021">
        <v>101760.70299999999</v>
      </c>
      <c r="P4021">
        <v>126681.897</v>
      </c>
      <c r="Q4021">
        <v>154565.89499999999</v>
      </c>
      <c r="R4021">
        <v>186532.27100000001</v>
      </c>
      <c r="S4021">
        <v>222471.247</v>
      </c>
      <c r="T4021">
        <v>262116.73199999999</v>
      </c>
      <c r="U4021">
        <v>307938.19699999999</v>
      </c>
      <c r="V4021">
        <v>356575.609</v>
      </c>
      <c r="W4021">
        <v>407464.31199999998</v>
      </c>
      <c r="X4021">
        <v>458309.299</v>
      </c>
      <c r="Y4021">
        <v>505943.07400000002</v>
      </c>
      <c r="Z4021">
        <v>548981.71200000006</v>
      </c>
      <c r="AA4021">
        <v>587614.58799999999</v>
      </c>
      <c r="AB4021">
        <v>621027.76399999997</v>
      </c>
      <c r="AC4021">
        <v>649187.25100000005</v>
      </c>
      <c r="AD4021">
        <v>671080.41200000001</v>
      </c>
      <c r="AE4021">
        <v>681130.46499999997</v>
      </c>
      <c r="AF4021">
        <v>689791.32400000002</v>
      </c>
      <c r="AG4021">
        <v>697421.65899999999</v>
      </c>
      <c r="AH4021">
        <v>704423.07</v>
      </c>
      <c r="AI4021">
        <v>711109.58</v>
      </c>
      <c r="AJ4021" t="s">
        <v>12</v>
      </c>
      <c r="AK4021" t="s">
        <v>8</v>
      </c>
    </row>
    <row r="4022" spans="1:38" x14ac:dyDescent="0.35">
      <c r="A4022" t="s">
        <v>73</v>
      </c>
      <c r="B4022" t="s">
        <v>79</v>
      </c>
      <c r="C4022" t="s">
        <v>13</v>
      </c>
      <c r="D4022">
        <v>1328.3409999999999</v>
      </c>
      <c r="E4022">
        <v>2357.8090000000002</v>
      </c>
      <c r="F4022">
        <v>3415.3620000000001</v>
      </c>
      <c r="G4022">
        <v>4999.7529999999997</v>
      </c>
      <c r="H4022">
        <v>7034.2849999999999</v>
      </c>
      <c r="I4022">
        <v>9784.7749999999996</v>
      </c>
      <c r="J4022">
        <v>13222.359</v>
      </c>
      <c r="K4022">
        <v>17558.310000000001</v>
      </c>
      <c r="L4022">
        <v>22899.205000000002</v>
      </c>
      <c r="M4022">
        <v>29456.284</v>
      </c>
      <c r="N4022">
        <v>37410.872000000003</v>
      </c>
      <c r="O4022">
        <v>46921.000999999997</v>
      </c>
      <c r="P4022">
        <v>58325.485999999997</v>
      </c>
      <c r="Q4022">
        <v>71076.142999999996</v>
      </c>
      <c r="R4022">
        <v>85682.697</v>
      </c>
      <c r="S4022">
        <v>102090.93799999999</v>
      </c>
      <c r="T4022">
        <v>120167.712</v>
      </c>
      <c r="U4022">
        <v>141049.99799999999</v>
      </c>
      <c r="V4022">
        <v>163186.465</v>
      </c>
      <c r="W4022">
        <v>186330.2</v>
      </c>
      <c r="X4022">
        <v>209436.28400000001</v>
      </c>
      <c r="Y4022">
        <v>230972.027</v>
      </c>
      <c r="Z4022">
        <v>250428.565</v>
      </c>
      <c r="AA4022">
        <v>267872.30300000001</v>
      </c>
      <c r="AB4022">
        <v>282945.049</v>
      </c>
      <c r="AC4022">
        <v>295645.20699999999</v>
      </c>
      <c r="AD4022">
        <v>305506.05800000002</v>
      </c>
      <c r="AE4022">
        <v>309927.23800000001</v>
      </c>
      <c r="AF4022">
        <v>313763.05099999998</v>
      </c>
      <c r="AG4022">
        <v>317168.97200000001</v>
      </c>
      <c r="AH4022">
        <v>320320.32900000003</v>
      </c>
      <c r="AI4022">
        <v>323352.86499999999</v>
      </c>
      <c r="AJ4022" t="s">
        <v>13</v>
      </c>
      <c r="AK4022" t="s">
        <v>8</v>
      </c>
    </row>
    <row r="4023" spans="1:38" x14ac:dyDescent="0.35">
      <c r="A4023" t="s">
        <v>73</v>
      </c>
      <c r="B4023" t="s">
        <v>79</v>
      </c>
      <c r="C4023" t="s">
        <v>14</v>
      </c>
      <c r="D4023">
        <v>3199.4380000000001</v>
      </c>
      <c r="E4023">
        <v>4731.0039999999999</v>
      </c>
      <c r="F4023">
        <v>7761.3370000000004</v>
      </c>
      <c r="G4023">
        <v>11292.61</v>
      </c>
      <c r="H4023">
        <v>15867.619000000001</v>
      </c>
      <c r="I4023">
        <v>21908.67</v>
      </c>
      <c r="J4023">
        <v>29603.253000000001</v>
      </c>
      <c r="K4023">
        <v>39427.572999999997</v>
      </c>
      <c r="L4023">
        <v>51653.684000000001</v>
      </c>
      <c r="M4023">
        <v>66760.048999999999</v>
      </c>
      <c r="N4023">
        <v>85127.592000000004</v>
      </c>
      <c r="O4023">
        <v>107061.855</v>
      </c>
      <c r="P4023">
        <v>134053.22500000001</v>
      </c>
      <c r="Q4023">
        <v>162463.85200000001</v>
      </c>
      <c r="R4023">
        <v>194956.36</v>
      </c>
      <c r="S4023">
        <v>231379.96100000001</v>
      </c>
      <c r="T4023">
        <v>271384.00099999999</v>
      </c>
      <c r="U4023">
        <v>317539.54599999997</v>
      </c>
      <c r="V4023">
        <v>366315.86800000002</v>
      </c>
      <c r="W4023">
        <v>417215.43699999998</v>
      </c>
      <c r="X4023">
        <v>467942.02500000002</v>
      </c>
      <c r="Y4023">
        <v>514613.761</v>
      </c>
      <c r="Z4023">
        <v>556770.63600000006</v>
      </c>
      <c r="AA4023">
        <v>594456.17000000004</v>
      </c>
      <c r="AB4023">
        <v>626944.10499999998</v>
      </c>
      <c r="AC4023">
        <v>654305.37899999996</v>
      </c>
      <c r="AD4023">
        <v>675474.98899999994</v>
      </c>
      <c r="AE4023">
        <v>684388.076</v>
      </c>
      <c r="AF4023">
        <v>692267.97499999998</v>
      </c>
      <c r="AG4023">
        <v>699408.25100000005</v>
      </c>
      <c r="AH4023">
        <v>706164.90599999996</v>
      </c>
      <c r="AI4023">
        <v>712791.04799999995</v>
      </c>
      <c r="AJ4023" t="s">
        <v>14</v>
      </c>
      <c r="AK4023" t="s">
        <v>15</v>
      </c>
    </row>
    <row r="4024" spans="1:38" x14ac:dyDescent="0.35">
      <c r="A4024" t="s">
        <v>73</v>
      </c>
      <c r="B4024" t="s">
        <v>79</v>
      </c>
      <c r="C4024" t="s">
        <v>16</v>
      </c>
      <c r="D4024">
        <v>381.92700000000002</v>
      </c>
      <c r="E4024">
        <v>689.97799999999995</v>
      </c>
      <c r="F4024">
        <v>1000.996</v>
      </c>
      <c r="G4024">
        <v>1476.567</v>
      </c>
      <c r="H4024">
        <v>2093.5160000000001</v>
      </c>
      <c r="I4024">
        <v>2932.6840000000002</v>
      </c>
      <c r="J4024">
        <v>3982.2060000000001</v>
      </c>
      <c r="K4024">
        <v>5308.3490000000002</v>
      </c>
      <c r="L4024">
        <v>6943.8519999999999</v>
      </c>
      <c r="M4024">
        <v>8953.6959999999999</v>
      </c>
      <c r="N4024">
        <v>11394.611000000001</v>
      </c>
      <c r="O4024">
        <v>14316.543</v>
      </c>
      <c r="P4024">
        <v>17825.64</v>
      </c>
      <c r="Q4024">
        <v>21756.066999999999</v>
      </c>
      <c r="R4024">
        <v>26266.627</v>
      </c>
      <c r="S4024">
        <v>31343.572</v>
      </c>
      <c r="T4024">
        <v>36954.190999999999</v>
      </c>
      <c r="U4024">
        <v>43443.540999999997</v>
      </c>
      <c r="V4024">
        <v>50344.142999999996</v>
      </c>
      <c r="W4024">
        <v>57571.724000000002</v>
      </c>
      <c r="X4024">
        <v>64800.803999999996</v>
      </c>
      <c r="Y4024">
        <v>71620.160000000003</v>
      </c>
      <c r="Z4024">
        <v>77782.634999999995</v>
      </c>
      <c r="AA4024">
        <v>83323.324999999997</v>
      </c>
      <c r="AB4024">
        <v>88121.504000000001</v>
      </c>
      <c r="AC4024">
        <v>92166.436000000002</v>
      </c>
      <c r="AD4024">
        <v>95316.846999999994</v>
      </c>
      <c r="AE4024">
        <v>96807.582999999999</v>
      </c>
      <c r="AF4024">
        <v>98081.399000000005</v>
      </c>
      <c r="AG4024">
        <v>99192.459000000003</v>
      </c>
      <c r="AH4024">
        <v>100200.894</v>
      </c>
      <c r="AI4024">
        <v>101154.29399999999</v>
      </c>
      <c r="AJ4024" t="s">
        <v>16</v>
      </c>
      <c r="AK4024" t="s">
        <v>8</v>
      </c>
      <c r="AL4024" t="s">
        <v>17</v>
      </c>
    </row>
    <row r="4025" spans="1:38" x14ac:dyDescent="0.35">
      <c r="A4025" t="s">
        <v>73</v>
      </c>
      <c r="B4025" t="s">
        <v>79</v>
      </c>
      <c r="C4025" t="s">
        <v>18</v>
      </c>
      <c r="D4025">
        <v>821.11800000000005</v>
      </c>
      <c r="E4025">
        <v>1282.453</v>
      </c>
      <c r="F4025">
        <v>2233.1370000000002</v>
      </c>
      <c r="G4025">
        <v>3429.4479999999999</v>
      </c>
      <c r="H4025">
        <v>5071.6239999999998</v>
      </c>
      <c r="I4025">
        <v>7352.8729999999996</v>
      </c>
      <c r="J4025">
        <v>10305.145</v>
      </c>
      <c r="K4025">
        <v>14065.199000000001</v>
      </c>
      <c r="L4025">
        <v>18733.501</v>
      </c>
      <c r="M4025">
        <v>24489.181</v>
      </c>
      <c r="N4025">
        <v>31469.569</v>
      </c>
      <c r="O4025">
        <v>39780.896999999997</v>
      </c>
      <c r="P4025">
        <v>49975.391000000003</v>
      </c>
      <c r="Q4025">
        <v>60654.476999999999</v>
      </c>
      <c r="R4025">
        <v>72815.914999999994</v>
      </c>
      <c r="S4025">
        <v>86384.012000000002</v>
      </c>
      <c r="T4025">
        <v>101174.74</v>
      </c>
      <c r="U4025">
        <v>118186.32399999999</v>
      </c>
      <c r="V4025">
        <v>136025.321</v>
      </c>
      <c r="W4025">
        <v>154555.394</v>
      </c>
      <c r="X4025">
        <v>172935.55</v>
      </c>
      <c r="Y4025">
        <v>189322.82</v>
      </c>
      <c r="Z4025">
        <v>204112.511</v>
      </c>
      <c r="AA4025">
        <v>217229.834</v>
      </c>
      <c r="AB4025">
        <v>228467.81200000001</v>
      </c>
      <c r="AC4025">
        <v>237918.34899999999</v>
      </c>
      <c r="AD4025">
        <v>245165.742</v>
      </c>
      <c r="AE4025">
        <v>247702.88099999999</v>
      </c>
      <c r="AF4025">
        <v>250082.704</v>
      </c>
      <c r="AG4025">
        <v>252376.17300000001</v>
      </c>
      <c r="AH4025">
        <v>254678.364</v>
      </c>
      <c r="AI4025">
        <v>257048.106</v>
      </c>
      <c r="AJ4025" t="s">
        <v>18</v>
      </c>
      <c r="AK4025" t="s">
        <v>19</v>
      </c>
    </row>
    <row r="4026" spans="1:38" x14ac:dyDescent="0.35">
      <c r="A4026" t="s">
        <v>73</v>
      </c>
      <c r="B4026" t="s">
        <v>79</v>
      </c>
      <c r="C4026" t="s">
        <v>20</v>
      </c>
      <c r="D4026">
        <v>4519.5150000000003</v>
      </c>
      <c r="E4026">
        <v>7139.1310000000003</v>
      </c>
      <c r="F4026">
        <v>9585.884</v>
      </c>
      <c r="G4026">
        <v>12769.2</v>
      </c>
      <c r="H4026">
        <v>16309.476000000001</v>
      </c>
      <c r="I4026">
        <v>20619.145</v>
      </c>
      <c r="J4026">
        <v>25990.125</v>
      </c>
      <c r="K4026">
        <v>32738.403999999999</v>
      </c>
      <c r="L4026">
        <v>41036.211000000003</v>
      </c>
      <c r="M4026">
        <v>51214.097000000002</v>
      </c>
      <c r="N4026">
        <v>63548.273000000001</v>
      </c>
      <c r="O4026">
        <v>78277.118000000002</v>
      </c>
      <c r="P4026">
        <v>95915.65</v>
      </c>
      <c r="Q4026">
        <v>115601.481</v>
      </c>
      <c r="R4026">
        <v>138114.77100000001</v>
      </c>
      <c r="S4026">
        <v>163357.519</v>
      </c>
      <c r="T4026">
        <v>191079.16099999999</v>
      </c>
      <c r="U4026">
        <v>223072.231</v>
      </c>
      <c r="V4026">
        <v>256880.511</v>
      </c>
      <c r="W4026">
        <v>292168.57500000001</v>
      </c>
      <c r="X4026">
        <v>327337.90999999997</v>
      </c>
      <c r="Y4026">
        <v>359692.09700000001</v>
      </c>
      <c r="Z4026">
        <v>388924.33799999999</v>
      </c>
      <c r="AA4026">
        <v>415056.29700000002</v>
      </c>
      <c r="AB4026">
        <v>437585.52100000001</v>
      </c>
      <c r="AC4026">
        <v>456560.87800000003</v>
      </c>
      <c r="AD4026">
        <v>471244.93599999999</v>
      </c>
      <c r="AE4026">
        <v>477423.32500000001</v>
      </c>
      <c r="AF4026">
        <v>482885.826</v>
      </c>
      <c r="AG4026">
        <v>487840.196</v>
      </c>
      <c r="AH4026">
        <v>492525.91899999999</v>
      </c>
      <c r="AI4026">
        <v>497123.14</v>
      </c>
      <c r="AJ4026" t="s">
        <v>20</v>
      </c>
      <c r="AK4026" t="s">
        <v>9</v>
      </c>
    </row>
    <row r="4027" spans="1:38" x14ac:dyDescent="0.35">
      <c r="A4027" t="s">
        <v>73</v>
      </c>
      <c r="B4027" t="s">
        <v>79</v>
      </c>
      <c r="C4027" t="s">
        <v>21</v>
      </c>
      <c r="D4027">
        <v>1551.0889999999999</v>
      </c>
      <c r="E4027">
        <v>2327.8220000000001</v>
      </c>
      <c r="F4027">
        <v>2969.7330000000002</v>
      </c>
      <c r="G4027">
        <v>3712.308</v>
      </c>
      <c r="H4027">
        <v>4396.8370000000004</v>
      </c>
      <c r="I4027">
        <v>5086.6750000000002</v>
      </c>
      <c r="J4027">
        <v>5943.7150000000001</v>
      </c>
      <c r="K4027">
        <v>7020.7020000000002</v>
      </c>
      <c r="L4027">
        <v>8348.1730000000007</v>
      </c>
      <c r="M4027">
        <v>9981.2060000000001</v>
      </c>
      <c r="N4027">
        <v>11967.137000000001</v>
      </c>
      <c r="O4027">
        <v>14348.162</v>
      </c>
      <c r="P4027">
        <v>17212.79</v>
      </c>
      <c r="Q4027">
        <v>20427.828000000001</v>
      </c>
      <c r="R4027">
        <v>24125.476999999999</v>
      </c>
      <c r="S4027">
        <v>28297.237000000001</v>
      </c>
      <c r="T4027">
        <v>32921.586000000003</v>
      </c>
      <c r="U4027">
        <v>38281.644</v>
      </c>
      <c r="V4027">
        <v>43999.989000000001</v>
      </c>
      <c r="W4027">
        <v>50003.504000000001</v>
      </c>
      <c r="X4027">
        <v>56021.946000000004</v>
      </c>
      <c r="Y4027">
        <v>61757.536</v>
      </c>
      <c r="Z4027">
        <v>66946.899000000005</v>
      </c>
      <c r="AA4027">
        <v>71626.846999999994</v>
      </c>
      <c r="AB4027">
        <v>75689.425000000003</v>
      </c>
      <c r="AC4027">
        <v>79117.298999999999</v>
      </c>
      <c r="AD4027">
        <v>81794.964999999997</v>
      </c>
      <c r="AE4027">
        <v>83117.682000000001</v>
      </c>
      <c r="AF4027">
        <v>84235.210999999996</v>
      </c>
      <c r="AG4027">
        <v>85196.527000000002</v>
      </c>
      <c r="AH4027">
        <v>86055.520999999993</v>
      </c>
      <c r="AI4027">
        <v>86855.565000000002</v>
      </c>
      <c r="AJ4027" t="s">
        <v>21</v>
      </c>
      <c r="AK4027" t="s">
        <v>22</v>
      </c>
    </row>
    <row r="4028" spans="1:38" x14ac:dyDescent="0.35">
      <c r="A4028" t="s">
        <v>73</v>
      </c>
      <c r="B4028" t="s">
        <v>79</v>
      </c>
      <c r="C4028" t="s">
        <v>23</v>
      </c>
      <c r="D4028">
        <v>3756.2089999999998</v>
      </c>
      <c r="E4028">
        <v>6244.9530000000004</v>
      </c>
      <c r="F4028">
        <v>8667.9069999999992</v>
      </c>
      <c r="G4028">
        <v>12073.816000000001</v>
      </c>
      <c r="H4028">
        <v>16186.111000000001</v>
      </c>
      <c r="I4028">
        <v>21515.798999999999</v>
      </c>
      <c r="J4028">
        <v>28172.582999999999</v>
      </c>
      <c r="K4028">
        <v>36564.124000000003</v>
      </c>
      <c r="L4028">
        <v>46900.659</v>
      </c>
      <c r="M4028">
        <v>59593.18</v>
      </c>
      <c r="N4028">
        <v>74993.513999999996</v>
      </c>
      <c r="O4028">
        <v>93408.561000000002</v>
      </c>
      <c r="P4028">
        <v>115501.47</v>
      </c>
      <c r="Q4028">
        <v>140194.76199999999</v>
      </c>
      <c r="R4028">
        <v>168489.054</v>
      </c>
      <c r="S4028">
        <v>200281.59</v>
      </c>
      <c r="T4028">
        <v>235318.59599999999</v>
      </c>
      <c r="U4028">
        <v>275803.40899999999</v>
      </c>
      <c r="V4028">
        <v>318735.228</v>
      </c>
      <c r="W4028">
        <v>363632.76799999998</v>
      </c>
      <c r="X4028">
        <v>408469.01299999998</v>
      </c>
      <c r="Y4028">
        <v>450305.45600000001</v>
      </c>
      <c r="Z4028">
        <v>488108.57199999999</v>
      </c>
      <c r="AA4028">
        <v>522013.05599999998</v>
      </c>
      <c r="AB4028">
        <v>551317.59100000001</v>
      </c>
      <c r="AC4028">
        <v>576012.08299999998</v>
      </c>
      <c r="AD4028">
        <v>595192.39099999995</v>
      </c>
      <c r="AE4028">
        <v>603838.58799999999</v>
      </c>
      <c r="AF4028">
        <v>611328.85</v>
      </c>
      <c r="AG4028">
        <v>617967.96299999999</v>
      </c>
      <c r="AH4028">
        <v>624099.33900000004</v>
      </c>
      <c r="AI4028">
        <v>629989.4</v>
      </c>
      <c r="AJ4028" t="s">
        <v>23</v>
      </c>
      <c r="AK4028" t="s">
        <v>24</v>
      </c>
      <c r="AL4028" t="s">
        <v>17</v>
      </c>
    </row>
    <row r="4029" spans="1:38" x14ac:dyDescent="0.35">
      <c r="A4029" t="s">
        <v>73</v>
      </c>
      <c r="B4029" t="s">
        <v>79</v>
      </c>
      <c r="C4029" t="s">
        <v>25</v>
      </c>
      <c r="D4029">
        <v>1044.1020000000001</v>
      </c>
      <c r="E4029">
        <v>1547.4639999999999</v>
      </c>
      <c r="F4029">
        <v>2533.36</v>
      </c>
      <c r="G4029">
        <v>3685.74</v>
      </c>
      <c r="H4029">
        <v>5180.1949999999997</v>
      </c>
      <c r="I4029">
        <v>7154.7430000000004</v>
      </c>
      <c r="J4029">
        <v>9670.9689999999991</v>
      </c>
      <c r="K4029">
        <v>12886.290999999999</v>
      </c>
      <c r="L4029">
        <v>16890.199000000001</v>
      </c>
      <c r="M4029">
        <v>21839.954000000002</v>
      </c>
      <c r="N4029">
        <v>27861.996999999999</v>
      </c>
      <c r="O4029">
        <v>35058.561000000002</v>
      </c>
      <c r="P4029">
        <v>43921.22</v>
      </c>
      <c r="Q4029">
        <v>53260.779000000002</v>
      </c>
      <c r="R4029">
        <v>63953.040999999997</v>
      </c>
      <c r="S4029">
        <v>75952.426999999996</v>
      </c>
      <c r="T4029">
        <v>89154.832999999999</v>
      </c>
      <c r="U4029">
        <v>104398.283</v>
      </c>
      <c r="V4029">
        <v>120536.439</v>
      </c>
      <c r="W4029">
        <v>137394.82199999999</v>
      </c>
      <c r="X4029">
        <v>154214.02100000001</v>
      </c>
      <c r="Y4029">
        <v>169799.976</v>
      </c>
      <c r="Z4029">
        <v>183880.378</v>
      </c>
      <c r="AA4029">
        <v>196489.106</v>
      </c>
      <c r="AB4029">
        <v>207373.54500000001</v>
      </c>
      <c r="AC4029">
        <v>216543.24299999999</v>
      </c>
      <c r="AD4029">
        <v>223651.52</v>
      </c>
      <c r="AE4029">
        <v>226753.42499999999</v>
      </c>
      <c r="AF4029">
        <v>229466.70600000001</v>
      </c>
      <c r="AG4029">
        <v>231896.223</v>
      </c>
      <c r="AH4029">
        <v>234167.21599999999</v>
      </c>
      <c r="AI4029">
        <v>236370.57800000001</v>
      </c>
      <c r="AJ4029" t="s">
        <v>25</v>
      </c>
      <c r="AK4029" t="s">
        <v>15</v>
      </c>
    </row>
    <row r="4030" spans="1:38" x14ac:dyDescent="0.35">
      <c r="A4030" t="s">
        <v>73</v>
      </c>
      <c r="B4030" t="s">
        <v>79</v>
      </c>
      <c r="C4030" t="s">
        <v>26</v>
      </c>
      <c r="D4030">
        <v>807.32</v>
      </c>
      <c r="E4030">
        <v>1205.855</v>
      </c>
      <c r="F4030">
        <v>1960.8889999999999</v>
      </c>
      <c r="G4030">
        <v>2852.692</v>
      </c>
      <c r="H4030">
        <v>4013.2570000000001</v>
      </c>
      <c r="I4030">
        <v>5550.0450000000001</v>
      </c>
      <c r="J4030">
        <v>7511.6480000000001</v>
      </c>
      <c r="K4030">
        <v>10025.027</v>
      </c>
      <c r="L4030">
        <v>13161.263999999999</v>
      </c>
      <c r="M4030">
        <v>17044.996999999999</v>
      </c>
      <c r="N4030">
        <v>21779.577000000001</v>
      </c>
      <c r="O4030">
        <v>27450.621999999999</v>
      </c>
      <c r="P4030">
        <v>34452.067000000003</v>
      </c>
      <c r="Q4030">
        <v>41857.915999999997</v>
      </c>
      <c r="R4030">
        <v>50363.932999999997</v>
      </c>
      <c r="S4030">
        <v>59944.103999999999</v>
      </c>
      <c r="T4030">
        <v>70544.22</v>
      </c>
      <c r="U4030">
        <v>82810.600000000006</v>
      </c>
      <c r="V4030">
        <v>95870.615999999995</v>
      </c>
      <c r="W4030">
        <v>109558.20299999999</v>
      </c>
      <c r="X4030">
        <v>123259.594</v>
      </c>
      <c r="Y4030">
        <v>136236.242</v>
      </c>
      <c r="Z4030">
        <v>147964.81599999999</v>
      </c>
      <c r="AA4030">
        <v>158521.88500000001</v>
      </c>
      <c r="AB4030">
        <v>167671.916</v>
      </c>
      <c r="AC4030">
        <v>175387.53099999999</v>
      </c>
      <c r="AD4030">
        <v>181402.53200000001</v>
      </c>
      <c r="AE4030">
        <v>184298.465</v>
      </c>
      <c r="AF4030">
        <v>186761.90299999999</v>
      </c>
      <c r="AG4030">
        <v>188897.21799999999</v>
      </c>
      <c r="AH4030">
        <v>190824.54</v>
      </c>
      <c r="AI4030">
        <v>192635.46599999999</v>
      </c>
      <c r="AJ4030" t="s">
        <v>26</v>
      </c>
      <c r="AK4030" t="s">
        <v>17</v>
      </c>
    </row>
    <row r="4031" spans="1:38" x14ac:dyDescent="0.35">
      <c r="A4031" t="s">
        <v>73</v>
      </c>
      <c r="B4031" t="s">
        <v>79</v>
      </c>
      <c r="C4031" t="s">
        <v>27</v>
      </c>
      <c r="D4031">
        <v>1533.9269999999999</v>
      </c>
      <c r="E4031">
        <v>2268.5520000000001</v>
      </c>
      <c r="F4031">
        <v>3607.0259999999998</v>
      </c>
      <c r="G4031">
        <v>5153.482</v>
      </c>
      <c r="H4031">
        <v>7108.4160000000002</v>
      </c>
      <c r="I4031">
        <v>9637.5120000000006</v>
      </c>
      <c r="J4031">
        <v>12832.016</v>
      </c>
      <c r="K4031">
        <v>16914.353999999999</v>
      </c>
      <c r="L4031">
        <v>21998.896000000001</v>
      </c>
      <c r="M4031">
        <v>28287.249</v>
      </c>
      <c r="N4031">
        <v>35945.031999999999</v>
      </c>
      <c r="O4031">
        <v>45108.981</v>
      </c>
      <c r="P4031">
        <v>56387.163999999997</v>
      </c>
      <c r="Q4031">
        <v>68354.880000000005</v>
      </c>
      <c r="R4031">
        <v>82082.664000000004</v>
      </c>
      <c r="S4031">
        <v>97522.252999999997</v>
      </c>
      <c r="T4031">
        <v>114567.05100000001</v>
      </c>
      <c r="U4031">
        <v>134274.49400000001</v>
      </c>
      <c r="V4031">
        <v>155209.85200000001</v>
      </c>
      <c r="W4031">
        <v>177123.54500000001</v>
      </c>
      <c r="X4031">
        <v>199030.75599999999</v>
      </c>
      <c r="Y4031">
        <v>219600.88</v>
      </c>
      <c r="Z4031">
        <v>238190.21900000001</v>
      </c>
      <c r="AA4031">
        <v>254889.30300000001</v>
      </c>
      <c r="AB4031">
        <v>269340.37599999999</v>
      </c>
      <c r="AC4031">
        <v>281521.88799999998</v>
      </c>
      <c r="AD4031">
        <v>290997.80699999997</v>
      </c>
      <c r="AE4031">
        <v>295393.81</v>
      </c>
      <c r="AF4031">
        <v>299172.01199999999</v>
      </c>
      <c r="AG4031">
        <v>302487.45299999998</v>
      </c>
      <c r="AH4031">
        <v>305520.30900000001</v>
      </c>
      <c r="AI4031">
        <v>308406.13299999997</v>
      </c>
      <c r="AJ4031" t="s">
        <v>27</v>
      </c>
      <c r="AK4031" t="s">
        <v>8</v>
      </c>
      <c r="AL4031" t="s">
        <v>17</v>
      </c>
    </row>
    <row r="4032" spans="1:38" x14ac:dyDescent="0.35">
      <c r="A4032" t="s">
        <v>73</v>
      </c>
      <c r="B4032" t="s">
        <v>79</v>
      </c>
      <c r="C4032" t="s">
        <v>28</v>
      </c>
      <c r="D4032">
        <v>428.875</v>
      </c>
      <c r="E4032">
        <v>653.94100000000003</v>
      </c>
      <c r="F4032">
        <v>1092.175</v>
      </c>
      <c r="G4032">
        <v>1626.81</v>
      </c>
      <c r="H4032">
        <v>2341.1779999999999</v>
      </c>
      <c r="I4032">
        <v>3310.116</v>
      </c>
      <c r="J4032">
        <v>4555.9380000000001</v>
      </c>
      <c r="K4032">
        <v>6148.5789999999997</v>
      </c>
      <c r="L4032">
        <v>8132.0420000000004</v>
      </c>
      <c r="M4032">
        <v>10584.061</v>
      </c>
      <c r="N4032">
        <v>13567.254000000001</v>
      </c>
      <c r="O4032">
        <v>17132.244999999999</v>
      </c>
      <c r="P4032">
        <v>21522.504000000001</v>
      </c>
      <c r="Q4032">
        <v>26149.080999999998</v>
      </c>
      <c r="R4032">
        <v>31445.684000000001</v>
      </c>
      <c r="S4032">
        <v>37389.732000000004</v>
      </c>
      <c r="T4032">
        <v>43929.851999999999</v>
      </c>
      <c r="U4032">
        <v>51480.69</v>
      </c>
      <c r="V4032">
        <v>59474.779000000002</v>
      </c>
      <c r="W4032">
        <v>67825.415999999997</v>
      </c>
      <c r="X4032">
        <v>76156.490000000005</v>
      </c>
      <c r="Y4032">
        <v>83877.926999999996</v>
      </c>
      <c r="Z4032">
        <v>90853.08</v>
      </c>
      <c r="AA4032">
        <v>97099.168999999994</v>
      </c>
      <c r="AB4032">
        <v>102491.04399999999</v>
      </c>
      <c r="AC4032">
        <v>107033.37</v>
      </c>
      <c r="AD4032">
        <v>110554.609</v>
      </c>
      <c r="AE4032">
        <v>112092.285</v>
      </c>
      <c r="AF4032">
        <v>113436.99400000001</v>
      </c>
      <c r="AG4032">
        <v>114640.768</v>
      </c>
      <c r="AH4032">
        <v>115765.71400000001</v>
      </c>
      <c r="AI4032">
        <v>116856.923</v>
      </c>
      <c r="AJ4032" t="s">
        <v>28</v>
      </c>
      <c r="AK4032" t="s">
        <v>19</v>
      </c>
    </row>
    <row r="4033" spans="1:38" x14ac:dyDescent="0.35">
      <c r="A4033" t="s">
        <v>73</v>
      </c>
      <c r="B4033" t="s">
        <v>79</v>
      </c>
      <c r="C4033" t="s">
        <v>29</v>
      </c>
      <c r="D4033">
        <v>91.366</v>
      </c>
      <c r="E4033">
        <v>147.03100000000001</v>
      </c>
      <c r="F4033">
        <v>194.58199999999999</v>
      </c>
      <c r="G4033">
        <v>259.42899999999997</v>
      </c>
      <c r="H4033">
        <v>332.55700000000002</v>
      </c>
      <c r="I4033">
        <v>422.387</v>
      </c>
      <c r="J4033">
        <v>534.71299999999997</v>
      </c>
      <c r="K4033">
        <v>677.17200000000003</v>
      </c>
      <c r="L4033">
        <v>853.51700000000005</v>
      </c>
      <c r="M4033">
        <v>1070.9670000000001</v>
      </c>
      <c r="N4033">
        <v>1336.114</v>
      </c>
      <c r="O4033">
        <v>1654.9580000000001</v>
      </c>
      <c r="P4033">
        <v>2039.8779999999999</v>
      </c>
      <c r="Q4033">
        <v>2473.759</v>
      </c>
      <c r="R4033">
        <v>2974.817</v>
      </c>
      <c r="S4033">
        <v>3542.6759999999999</v>
      </c>
      <c r="T4033">
        <v>4176.8230000000003</v>
      </c>
      <c r="U4033">
        <v>4913.5379999999996</v>
      </c>
      <c r="V4033">
        <v>5705.1180000000004</v>
      </c>
      <c r="W4033">
        <v>6539.2690000000002</v>
      </c>
      <c r="X4033">
        <v>7378.7160000000003</v>
      </c>
      <c r="Y4033">
        <v>8200.8359999999993</v>
      </c>
      <c r="Z4033">
        <v>8944.5640000000003</v>
      </c>
      <c r="AA4033">
        <v>9619.1560000000009</v>
      </c>
      <c r="AB4033">
        <v>10207.325000000001</v>
      </c>
      <c r="AC4033">
        <v>10703.977999999999</v>
      </c>
      <c r="AD4033">
        <v>11094.407999999999</v>
      </c>
      <c r="AE4033">
        <v>11307.606</v>
      </c>
      <c r="AF4033">
        <v>11483.067999999999</v>
      </c>
      <c r="AG4033">
        <v>11629.127</v>
      </c>
      <c r="AH4033">
        <v>11754.726000000001</v>
      </c>
      <c r="AI4033">
        <v>11867.293</v>
      </c>
      <c r="AJ4033" t="s">
        <v>29</v>
      </c>
      <c r="AK4033" t="s">
        <v>30</v>
      </c>
    </row>
    <row r="4034" spans="1:38" x14ac:dyDescent="0.35">
      <c r="A4034" t="s">
        <v>73</v>
      </c>
      <c r="B4034" t="s">
        <v>79</v>
      </c>
      <c r="C4034" t="s">
        <v>31</v>
      </c>
      <c r="D4034">
        <v>2541.9670000000001</v>
      </c>
      <c r="E4034">
        <v>4133.2139999999999</v>
      </c>
      <c r="F4034">
        <v>5618.1170000000002</v>
      </c>
      <c r="G4034">
        <v>7651.37</v>
      </c>
      <c r="H4034">
        <v>10021.236000000001</v>
      </c>
      <c r="I4034">
        <v>13013.567999999999</v>
      </c>
      <c r="J4034">
        <v>16749.48</v>
      </c>
      <c r="K4034">
        <v>21460.582999999999</v>
      </c>
      <c r="L4034">
        <v>27266.579000000002</v>
      </c>
      <c r="M4034">
        <v>34399.794000000002</v>
      </c>
      <c r="N4034">
        <v>43060.762000000002</v>
      </c>
      <c r="O4034">
        <v>53425.67</v>
      </c>
      <c r="P4034">
        <v>65869.433000000005</v>
      </c>
      <c r="Q4034">
        <v>79801.171000000002</v>
      </c>
      <c r="R4034">
        <v>95783.062999999995</v>
      </c>
      <c r="S4034">
        <v>113763.895</v>
      </c>
      <c r="T4034">
        <v>133618.43700000001</v>
      </c>
      <c r="U4034">
        <v>156579.75399999999</v>
      </c>
      <c r="V4034">
        <v>180977.25099999999</v>
      </c>
      <c r="W4034">
        <v>206522.17499999999</v>
      </c>
      <c r="X4034">
        <v>232062.86300000001</v>
      </c>
      <c r="Y4034">
        <v>256073.65100000001</v>
      </c>
      <c r="Z4034">
        <v>277774.87599999999</v>
      </c>
      <c r="AA4034">
        <v>297273.63799999998</v>
      </c>
      <c r="AB4034">
        <v>314150.99099999998</v>
      </c>
      <c r="AC4034">
        <v>328378.33399999997</v>
      </c>
      <c r="AD4034">
        <v>339450.56699999998</v>
      </c>
      <c r="AE4034">
        <v>344613.41</v>
      </c>
      <c r="AF4034">
        <v>349043.51400000002</v>
      </c>
      <c r="AG4034">
        <v>352926.61499999999</v>
      </c>
      <c r="AH4034">
        <v>356469.89299999998</v>
      </c>
      <c r="AI4034">
        <v>359836.39899999998</v>
      </c>
      <c r="AJ4034" t="s">
        <v>31</v>
      </c>
      <c r="AK4034" t="s">
        <v>24</v>
      </c>
    </row>
    <row r="4035" spans="1:38" x14ac:dyDescent="0.35">
      <c r="A4035" t="s">
        <v>73</v>
      </c>
      <c r="B4035" t="s">
        <v>79</v>
      </c>
      <c r="C4035" t="s">
        <v>32</v>
      </c>
      <c r="D4035">
        <v>2745.9229999999998</v>
      </c>
      <c r="E4035">
        <v>4858.0110000000004</v>
      </c>
      <c r="F4035">
        <v>7045.7070000000003</v>
      </c>
      <c r="G4035">
        <v>10306.745999999999</v>
      </c>
      <c r="H4035">
        <v>14487.456</v>
      </c>
      <c r="I4035">
        <v>20134.292000000001</v>
      </c>
      <c r="J4035">
        <v>27190.157999999999</v>
      </c>
      <c r="K4035">
        <v>36084.438999999998</v>
      </c>
      <c r="L4035">
        <v>47035.286999999997</v>
      </c>
      <c r="M4035">
        <v>60475.014000000003</v>
      </c>
      <c r="N4035">
        <v>76772.448999999993</v>
      </c>
      <c r="O4035">
        <v>96247.744000000006</v>
      </c>
      <c r="P4035">
        <v>119589.682</v>
      </c>
      <c r="Q4035">
        <v>145669.28099999999</v>
      </c>
      <c r="R4035">
        <v>175524.905</v>
      </c>
      <c r="S4035">
        <v>209038.37299999999</v>
      </c>
      <c r="T4035">
        <v>245916.78700000001</v>
      </c>
      <c r="U4035">
        <v>288498.89799999999</v>
      </c>
      <c r="V4035">
        <v>333585.32299999997</v>
      </c>
      <c r="W4035">
        <v>380691.114</v>
      </c>
      <c r="X4035">
        <v>427687.42700000003</v>
      </c>
      <c r="Y4035">
        <v>471288.48</v>
      </c>
      <c r="Z4035">
        <v>510676.125</v>
      </c>
      <c r="AA4035">
        <v>545950.17099999997</v>
      </c>
      <c r="AB4035">
        <v>576403.48800000001</v>
      </c>
      <c r="AC4035">
        <v>602058.10699999996</v>
      </c>
      <c r="AD4035">
        <v>621953.09100000001</v>
      </c>
      <c r="AE4035">
        <v>630680.1</v>
      </c>
      <c r="AF4035">
        <v>638299.86499999999</v>
      </c>
      <c r="AG4035">
        <v>645114.99399999995</v>
      </c>
      <c r="AH4035">
        <v>651469.06400000001</v>
      </c>
      <c r="AI4035">
        <v>657625.54799999995</v>
      </c>
      <c r="AJ4035" t="s">
        <v>32</v>
      </c>
      <c r="AK4035" t="s">
        <v>8</v>
      </c>
    </row>
    <row r="4036" spans="1:38" x14ac:dyDescent="0.35">
      <c r="A4036" t="s">
        <v>73</v>
      </c>
      <c r="B4036" t="s">
        <v>79</v>
      </c>
      <c r="C4036" t="s">
        <v>33</v>
      </c>
      <c r="D4036">
        <v>6362.8429999999998</v>
      </c>
      <c r="E4036">
        <v>10943.709000000001</v>
      </c>
      <c r="F4036">
        <v>15630.942999999999</v>
      </c>
      <c r="G4036">
        <v>22434.781999999999</v>
      </c>
      <c r="H4036">
        <v>30965.284</v>
      </c>
      <c r="I4036">
        <v>42321.088000000003</v>
      </c>
      <c r="J4036">
        <v>56503.014999999999</v>
      </c>
      <c r="K4036">
        <v>74363.053</v>
      </c>
      <c r="L4036">
        <v>96340.676000000007</v>
      </c>
      <c r="M4036">
        <v>123303.117</v>
      </c>
      <c r="N4036">
        <v>155984.29399999999</v>
      </c>
      <c r="O4036">
        <v>195018.66</v>
      </c>
      <c r="P4036">
        <v>241775.93100000001</v>
      </c>
      <c r="Q4036">
        <v>293979.29700000002</v>
      </c>
      <c r="R4036">
        <v>353698.728</v>
      </c>
      <c r="S4036">
        <v>420681.95699999999</v>
      </c>
      <c r="T4036">
        <v>494297.027</v>
      </c>
      <c r="U4036">
        <v>579257.54</v>
      </c>
      <c r="V4036">
        <v>669099.554</v>
      </c>
      <c r="W4036">
        <v>762897.62100000004</v>
      </c>
      <c r="X4036">
        <v>856407.87899999996</v>
      </c>
      <c r="Y4036">
        <v>942717.853</v>
      </c>
      <c r="Z4036">
        <v>1020681.921</v>
      </c>
      <c r="AA4036">
        <v>1090419.172</v>
      </c>
      <c r="AB4036">
        <v>1150569.07</v>
      </c>
      <c r="AC4036">
        <v>1201230.5919999999</v>
      </c>
      <c r="AD4036">
        <v>1240465.176</v>
      </c>
      <c r="AE4036">
        <v>1257246.4979999999</v>
      </c>
      <c r="AF4036">
        <v>1272008.527</v>
      </c>
      <c r="AG4036">
        <v>1285323.24</v>
      </c>
      <c r="AH4036">
        <v>1297845.534</v>
      </c>
      <c r="AI4036">
        <v>1310071.808</v>
      </c>
      <c r="AJ4036" t="s">
        <v>33</v>
      </c>
      <c r="AK4036" t="s">
        <v>8</v>
      </c>
    </row>
    <row r="4037" spans="1:38" x14ac:dyDescent="0.35">
      <c r="A4037" t="s">
        <v>73</v>
      </c>
      <c r="B4037" t="s">
        <v>79</v>
      </c>
      <c r="C4037" t="s">
        <v>34</v>
      </c>
      <c r="D4037">
        <v>516.11300000000006</v>
      </c>
      <c r="E4037">
        <v>807.40700000000004</v>
      </c>
      <c r="F4037">
        <v>1371.7840000000001</v>
      </c>
      <c r="G4037">
        <v>2083.4319999999998</v>
      </c>
      <c r="H4037">
        <v>3055.0839999999998</v>
      </c>
      <c r="I4037">
        <v>4397.0209999999997</v>
      </c>
      <c r="J4037">
        <v>6132.7690000000002</v>
      </c>
      <c r="K4037">
        <v>8352.4140000000007</v>
      </c>
      <c r="L4037">
        <v>11116.984</v>
      </c>
      <c r="M4037">
        <v>14534.67</v>
      </c>
      <c r="N4037">
        <v>18692.77</v>
      </c>
      <c r="O4037">
        <v>23661.866000000002</v>
      </c>
      <c r="P4037">
        <v>29781.32</v>
      </c>
      <c r="Q4037">
        <v>36230.428</v>
      </c>
      <c r="R4037">
        <v>43613.631000000001</v>
      </c>
      <c r="S4037">
        <v>51899.519999999997</v>
      </c>
      <c r="T4037">
        <v>61016.853000000003</v>
      </c>
      <c r="U4037">
        <v>71543.043999999994</v>
      </c>
      <c r="V4037">
        <v>82687.706000000006</v>
      </c>
      <c r="W4037">
        <v>94329.538</v>
      </c>
      <c r="X4037">
        <v>105944.262</v>
      </c>
      <c r="Y4037">
        <v>116712.11</v>
      </c>
      <c r="Z4037">
        <v>126438.88800000001</v>
      </c>
      <c r="AA4037">
        <v>135149.34099999999</v>
      </c>
      <c r="AB4037">
        <v>142668.766</v>
      </c>
      <c r="AC4037">
        <v>149003.37100000001</v>
      </c>
      <c r="AD4037">
        <v>153914.28400000001</v>
      </c>
      <c r="AE4037">
        <v>156061.66</v>
      </c>
      <c r="AF4037">
        <v>157938.788</v>
      </c>
      <c r="AG4037">
        <v>159618.42000000001</v>
      </c>
      <c r="AH4037">
        <v>161187.33199999999</v>
      </c>
      <c r="AI4037">
        <v>162708.57500000001</v>
      </c>
      <c r="AJ4037" t="s">
        <v>34</v>
      </c>
      <c r="AK4037" t="s">
        <v>19</v>
      </c>
    </row>
    <row r="4038" spans="1:38" x14ac:dyDescent="0.35">
      <c r="A4038" t="s">
        <v>73</v>
      </c>
      <c r="B4038" t="s">
        <v>79</v>
      </c>
      <c r="C4038" t="s">
        <v>35</v>
      </c>
      <c r="D4038">
        <v>1293.6500000000001</v>
      </c>
      <c r="E4038">
        <v>1936.105</v>
      </c>
      <c r="F4038">
        <v>3154.1880000000001</v>
      </c>
      <c r="G4038">
        <v>4597.6350000000002</v>
      </c>
      <c r="H4038">
        <v>6480.7790000000005</v>
      </c>
      <c r="I4038">
        <v>8980.0650000000005</v>
      </c>
      <c r="J4038">
        <v>12172.603999999999</v>
      </c>
      <c r="K4038">
        <v>16262.813</v>
      </c>
      <c r="L4038">
        <v>21366.205999999998</v>
      </c>
      <c r="M4038">
        <v>27685.452000000001</v>
      </c>
      <c r="N4038">
        <v>35388.400999999998</v>
      </c>
      <c r="O4038">
        <v>44613.940999999999</v>
      </c>
      <c r="P4038">
        <v>56002.415000000001</v>
      </c>
      <c r="Q4038">
        <v>68046.641000000003</v>
      </c>
      <c r="R4038">
        <v>81878.016000000003</v>
      </c>
      <c r="S4038">
        <v>97453.47</v>
      </c>
      <c r="T4038">
        <v>114682.78200000001</v>
      </c>
      <c r="U4038">
        <v>134618.30300000001</v>
      </c>
      <c r="V4038">
        <v>155838.255</v>
      </c>
      <c r="W4038">
        <v>178074.56599999999</v>
      </c>
      <c r="X4038">
        <v>200329.943</v>
      </c>
      <c r="Y4038">
        <v>221388.06899999999</v>
      </c>
      <c r="Z4038">
        <v>240420.37700000001</v>
      </c>
      <c r="AA4038">
        <v>257547.78099999999</v>
      </c>
      <c r="AB4038">
        <v>272389.853</v>
      </c>
      <c r="AC4038">
        <v>284904.66899999999</v>
      </c>
      <c r="AD4038">
        <v>294658.696</v>
      </c>
      <c r="AE4038">
        <v>299336.09100000001</v>
      </c>
      <c r="AF4038">
        <v>303319.288</v>
      </c>
      <c r="AG4038">
        <v>306776.45299999998</v>
      </c>
      <c r="AH4038">
        <v>309901.424</v>
      </c>
      <c r="AI4038">
        <v>312841.734</v>
      </c>
      <c r="AJ4038" t="s">
        <v>35</v>
      </c>
      <c r="AK4038" t="s">
        <v>15</v>
      </c>
    </row>
    <row r="4039" spans="1:38" x14ac:dyDescent="0.35">
      <c r="A4039" t="s">
        <v>73</v>
      </c>
      <c r="B4039" t="s">
        <v>79</v>
      </c>
      <c r="C4039" t="s">
        <v>36</v>
      </c>
      <c r="D4039">
        <v>206.95599999999999</v>
      </c>
      <c r="E4039">
        <v>344.39100000000002</v>
      </c>
      <c r="F4039">
        <v>484.858</v>
      </c>
      <c r="G4039">
        <v>680.81700000000001</v>
      </c>
      <c r="H4039">
        <v>918.99699999999996</v>
      </c>
      <c r="I4039">
        <v>1229.501</v>
      </c>
      <c r="J4039">
        <v>1616.845</v>
      </c>
      <c r="K4039">
        <v>2103.4589999999998</v>
      </c>
      <c r="L4039">
        <v>2701.3209999999999</v>
      </c>
      <c r="M4039">
        <v>3433.9279999999999</v>
      </c>
      <c r="N4039">
        <v>4320.7120000000004</v>
      </c>
      <c r="O4039">
        <v>5378.241</v>
      </c>
      <c r="P4039">
        <v>6642.71</v>
      </c>
      <c r="Q4039">
        <v>8051.268</v>
      </c>
      <c r="R4039">
        <v>9659.0239999999994</v>
      </c>
      <c r="S4039">
        <v>11457.844999999999</v>
      </c>
      <c r="T4039">
        <v>13426.894</v>
      </c>
      <c r="U4039">
        <v>15695.892</v>
      </c>
      <c r="V4039">
        <v>18085.528999999999</v>
      </c>
      <c r="W4039">
        <v>20574.557000000001</v>
      </c>
      <c r="X4039">
        <v>23049.968000000001</v>
      </c>
      <c r="Y4039">
        <v>25297.447</v>
      </c>
      <c r="Z4039">
        <v>27327.002</v>
      </c>
      <c r="AA4039">
        <v>29135.188999999998</v>
      </c>
      <c r="AB4039">
        <v>30689.927</v>
      </c>
      <c r="AC4039">
        <v>31998.5</v>
      </c>
      <c r="AD4039">
        <v>33007.396999999997</v>
      </c>
      <c r="AE4039">
        <v>33402.538</v>
      </c>
      <c r="AF4039">
        <v>33759.67</v>
      </c>
      <c r="AG4039">
        <v>34091.406000000003</v>
      </c>
      <c r="AH4039">
        <v>34412.671000000002</v>
      </c>
      <c r="AI4039">
        <v>34734.264999999999</v>
      </c>
      <c r="AJ4039" t="s">
        <v>36</v>
      </c>
      <c r="AK4039" t="s">
        <v>11</v>
      </c>
      <c r="AL4039" t="s">
        <v>9</v>
      </c>
    </row>
    <row r="4040" spans="1:38" x14ac:dyDescent="0.35">
      <c r="A4040" t="s">
        <v>73</v>
      </c>
      <c r="B4040" t="s">
        <v>79</v>
      </c>
      <c r="C4040" t="s">
        <v>37</v>
      </c>
      <c r="D4040">
        <v>1452.4749999999999</v>
      </c>
      <c r="E4040">
        <v>2416.5030000000002</v>
      </c>
      <c r="F4040">
        <v>3365.8470000000002</v>
      </c>
      <c r="G4040">
        <v>4698.5360000000001</v>
      </c>
      <c r="H4040">
        <v>6310.1570000000002</v>
      </c>
      <c r="I4040">
        <v>8402.2919999999995</v>
      </c>
      <c r="J4040">
        <v>11014.040999999999</v>
      </c>
      <c r="K4040">
        <v>14302.668</v>
      </c>
      <c r="L4040">
        <v>18350.079000000002</v>
      </c>
      <c r="M4040">
        <v>23316.633999999998</v>
      </c>
      <c r="N4040">
        <v>29338.271000000001</v>
      </c>
      <c r="O4040">
        <v>36532.807999999997</v>
      </c>
      <c r="P4040">
        <v>45153.974999999999</v>
      </c>
      <c r="Q4040">
        <v>54783.582000000002</v>
      </c>
      <c r="R4040">
        <v>65804.660999999993</v>
      </c>
      <c r="S4040">
        <v>78172.472999999998</v>
      </c>
      <c r="T4040">
        <v>91774.929000000004</v>
      </c>
      <c r="U4040">
        <v>107479.603</v>
      </c>
      <c r="V4040">
        <v>124099.47900000001</v>
      </c>
      <c r="W4040">
        <v>141459.68900000001</v>
      </c>
      <c r="X4040">
        <v>158775.13099999999</v>
      </c>
      <c r="Y4040">
        <v>174803.66500000001</v>
      </c>
      <c r="Z4040">
        <v>189284.36499999999</v>
      </c>
      <c r="AA4040">
        <v>202246.80900000001</v>
      </c>
      <c r="AB4040">
        <v>213433.84700000001</v>
      </c>
      <c r="AC4040">
        <v>222857.73300000001</v>
      </c>
      <c r="AD4040">
        <v>230161.902</v>
      </c>
      <c r="AE4040">
        <v>233331.57800000001</v>
      </c>
      <c r="AF4040">
        <v>236108.02499999999</v>
      </c>
      <c r="AG4040">
        <v>238600.27799999999</v>
      </c>
      <c r="AH4040">
        <v>240932.62599999999</v>
      </c>
      <c r="AI4040">
        <v>243199.91800000001</v>
      </c>
      <c r="AJ4040" t="s">
        <v>37</v>
      </c>
      <c r="AK4040" t="s">
        <v>22</v>
      </c>
      <c r="AL4040" t="s">
        <v>24</v>
      </c>
    </row>
    <row r="4041" spans="1:38" x14ac:dyDescent="0.35">
      <c r="A4041" t="s">
        <v>73</v>
      </c>
      <c r="B4041" t="s">
        <v>79</v>
      </c>
      <c r="C4041" t="s">
        <v>38</v>
      </c>
      <c r="D4041">
        <v>1592.0029999999999</v>
      </c>
      <c r="E4041">
        <v>2701.1840000000002</v>
      </c>
      <c r="F4041">
        <v>3808.5210000000002</v>
      </c>
      <c r="G4041">
        <v>5398.5990000000002</v>
      </c>
      <c r="H4041">
        <v>7363.5010000000002</v>
      </c>
      <c r="I4041">
        <v>9952.9869999999992</v>
      </c>
      <c r="J4041">
        <v>13187.054</v>
      </c>
      <c r="K4041">
        <v>17262.04</v>
      </c>
      <c r="L4041">
        <v>22278.954000000002</v>
      </c>
      <c r="M4041">
        <v>28436.457999999999</v>
      </c>
      <c r="N4041">
        <v>35903.792999999998</v>
      </c>
      <c r="O4041">
        <v>44828.002999999997</v>
      </c>
      <c r="P4041">
        <v>55525.137999999999</v>
      </c>
      <c r="Q4041">
        <v>67478.244999999995</v>
      </c>
      <c r="R4041">
        <v>81163.763999999996</v>
      </c>
      <c r="S4041">
        <v>96528.11</v>
      </c>
      <c r="T4041">
        <v>113438.014</v>
      </c>
      <c r="U4041">
        <v>132965.905</v>
      </c>
      <c r="V4041">
        <v>153646.185</v>
      </c>
      <c r="W4041">
        <v>175255.89</v>
      </c>
      <c r="X4041">
        <v>196818.41200000001</v>
      </c>
      <c r="Y4041">
        <v>216834.90900000001</v>
      </c>
      <c r="Z4041">
        <v>234918.715</v>
      </c>
      <c r="AA4041">
        <v>251116.984</v>
      </c>
      <c r="AB4041">
        <v>265103.68599999999</v>
      </c>
      <c r="AC4041">
        <v>276887.163</v>
      </c>
      <c r="AD4041">
        <v>286026.864</v>
      </c>
      <c r="AE4041">
        <v>290047.74400000001</v>
      </c>
      <c r="AF4041">
        <v>293555.60499999998</v>
      </c>
      <c r="AG4041">
        <v>296690.06699999998</v>
      </c>
      <c r="AH4041">
        <v>299609.549</v>
      </c>
      <c r="AI4041">
        <v>302435.696</v>
      </c>
      <c r="AJ4041" t="s">
        <v>38</v>
      </c>
      <c r="AK4041" t="s">
        <v>22</v>
      </c>
      <c r="AL4041" t="s">
        <v>24</v>
      </c>
    </row>
    <row r="4042" spans="1:38" x14ac:dyDescent="0.35">
      <c r="A4042" t="s">
        <v>73</v>
      </c>
      <c r="B4042" t="s">
        <v>79</v>
      </c>
      <c r="C4042" t="s">
        <v>39</v>
      </c>
      <c r="D4042">
        <v>951.70799999999997</v>
      </c>
      <c r="E4042">
        <v>1444.367</v>
      </c>
      <c r="F4042">
        <v>2422.873</v>
      </c>
      <c r="G4042">
        <v>3609.636</v>
      </c>
      <c r="H4042">
        <v>5192.6149999999998</v>
      </c>
      <c r="I4042">
        <v>7337.5940000000001</v>
      </c>
      <c r="J4042">
        <v>10093.294</v>
      </c>
      <c r="K4042">
        <v>13611.038</v>
      </c>
      <c r="L4042">
        <v>17987.141</v>
      </c>
      <c r="M4042">
        <v>23391.991000000002</v>
      </c>
      <c r="N4042">
        <v>29960.484</v>
      </c>
      <c r="O4042">
        <v>37800.120000000003</v>
      </c>
      <c r="P4042">
        <v>47441.313000000002</v>
      </c>
      <c r="Q4042">
        <v>57580.51</v>
      </c>
      <c r="R4042">
        <v>69167.210000000006</v>
      </c>
      <c r="S4042">
        <v>82144.251000000004</v>
      </c>
      <c r="T4042">
        <v>96377.566000000006</v>
      </c>
      <c r="U4042">
        <v>112789.639</v>
      </c>
      <c r="V4042">
        <v>130109.31600000001</v>
      </c>
      <c r="W4042">
        <v>148167.56700000001</v>
      </c>
      <c r="X4042">
        <v>166148.92600000001</v>
      </c>
      <c r="Y4042">
        <v>182602.46100000001</v>
      </c>
      <c r="Z4042">
        <v>197461.587</v>
      </c>
      <c r="AA4042">
        <v>210726.39199999999</v>
      </c>
      <c r="AB4042">
        <v>222149.30300000001</v>
      </c>
      <c r="AC4042">
        <v>231767.02799999999</v>
      </c>
      <c r="AD4042">
        <v>239197.05100000001</v>
      </c>
      <c r="AE4042">
        <v>242236.30900000001</v>
      </c>
      <c r="AF4042">
        <v>244946.886</v>
      </c>
      <c r="AG4042">
        <v>247426.73</v>
      </c>
      <c r="AH4042">
        <v>249796.174</v>
      </c>
      <c r="AI4042">
        <v>252139.24</v>
      </c>
      <c r="AJ4042" t="s">
        <v>39</v>
      </c>
      <c r="AK4042" t="s">
        <v>15</v>
      </c>
    </row>
    <row r="4043" spans="1:38" x14ac:dyDescent="0.35">
      <c r="A4043" t="s">
        <v>73</v>
      </c>
      <c r="B4043" t="s">
        <v>79</v>
      </c>
      <c r="C4043" t="s">
        <v>40</v>
      </c>
      <c r="D4043">
        <v>2414.52</v>
      </c>
      <c r="E4043">
        <v>3513.4259999999999</v>
      </c>
      <c r="F4043">
        <v>5660.652</v>
      </c>
      <c r="G4043">
        <v>8089.4949999999999</v>
      </c>
      <c r="H4043">
        <v>11160.555</v>
      </c>
      <c r="I4043">
        <v>15123.402</v>
      </c>
      <c r="J4043">
        <v>20132.544999999998</v>
      </c>
      <c r="K4043">
        <v>26534.758999999998</v>
      </c>
      <c r="L4043">
        <v>34510.144</v>
      </c>
      <c r="M4043">
        <v>44373.487999999998</v>
      </c>
      <c r="N4043">
        <v>56379.256000000001</v>
      </c>
      <c r="O4043">
        <v>70734.430999999997</v>
      </c>
      <c r="P4043">
        <v>88423.629000000001</v>
      </c>
      <c r="Q4043">
        <v>107080.745</v>
      </c>
      <c r="R4043">
        <v>128456.61199999999</v>
      </c>
      <c r="S4043">
        <v>152466.18799999999</v>
      </c>
      <c r="T4043">
        <v>178917.50599999999</v>
      </c>
      <c r="U4043">
        <v>209475.77799999999</v>
      </c>
      <c r="V4043">
        <v>241870.973</v>
      </c>
      <c r="W4043">
        <v>275739.21100000001</v>
      </c>
      <c r="X4043">
        <v>309556.30599999998</v>
      </c>
      <c r="Y4043">
        <v>341054.56</v>
      </c>
      <c r="Z4043">
        <v>369515.005</v>
      </c>
      <c r="AA4043">
        <v>395033.02399999998</v>
      </c>
      <c r="AB4043">
        <v>417083.20299999998</v>
      </c>
      <c r="AC4043">
        <v>435664.19099999999</v>
      </c>
      <c r="AD4043">
        <v>450087.84600000002</v>
      </c>
      <c r="AE4043">
        <v>456538.15600000002</v>
      </c>
      <c r="AF4043">
        <v>462140.36200000002</v>
      </c>
      <c r="AG4043">
        <v>467116.16100000002</v>
      </c>
      <c r="AH4043">
        <v>471727.78200000001</v>
      </c>
      <c r="AI4043">
        <v>476168.09399999998</v>
      </c>
      <c r="AJ4043" t="s">
        <v>40</v>
      </c>
      <c r="AK4043" t="s">
        <v>15</v>
      </c>
    </row>
    <row r="4044" spans="1:38" x14ac:dyDescent="0.35">
      <c r="A4044" t="s">
        <v>73</v>
      </c>
      <c r="B4044" t="s">
        <v>79</v>
      </c>
      <c r="C4044" t="s">
        <v>41</v>
      </c>
      <c r="D4044">
        <v>168.17400000000001</v>
      </c>
      <c r="E4044">
        <v>287.30799999999999</v>
      </c>
      <c r="F4044">
        <v>399.73599999999999</v>
      </c>
      <c r="G4044">
        <v>564.41999999999996</v>
      </c>
      <c r="H4044">
        <v>768.00199999999995</v>
      </c>
      <c r="I4044">
        <v>1036.0909999999999</v>
      </c>
      <c r="J4044">
        <v>1371.36</v>
      </c>
      <c r="K4044">
        <v>1795.461</v>
      </c>
      <c r="L4044">
        <v>2319.0810000000001</v>
      </c>
      <c r="M4044">
        <v>2963.2150000000001</v>
      </c>
      <c r="N4044">
        <v>3746.451</v>
      </c>
      <c r="O4044">
        <v>4685.3320000000003</v>
      </c>
      <c r="P4044">
        <v>5814.6779999999999</v>
      </c>
      <c r="Q4044">
        <v>7082.0839999999998</v>
      </c>
      <c r="R4044">
        <v>8539.3700000000008</v>
      </c>
      <c r="S4044">
        <v>10183.129999999999</v>
      </c>
      <c r="T4044">
        <v>12005.589</v>
      </c>
      <c r="U4044">
        <v>14116.396000000001</v>
      </c>
      <c r="V4044">
        <v>16368.300999999999</v>
      </c>
      <c r="W4044">
        <v>18731.453000000001</v>
      </c>
      <c r="X4044">
        <v>21099.69</v>
      </c>
      <c r="Y4044">
        <v>23360.811000000002</v>
      </c>
      <c r="Z4044">
        <v>25404.847000000002</v>
      </c>
      <c r="AA4044">
        <v>27247.937999999998</v>
      </c>
      <c r="AB4044">
        <v>28847.602999999999</v>
      </c>
      <c r="AC4044">
        <v>30196.878000000001</v>
      </c>
      <c r="AD4044">
        <v>31251.002</v>
      </c>
      <c r="AE4044">
        <v>31775.298999999999</v>
      </c>
      <c r="AF4044">
        <v>32217.288</v>
      </c>
      <c r="AG4044">
        <v>32596.545999999998</v>
      </c>
      <c r="AH4044">
        <v>32934.525999999998</v>
      </c>
      <c r="AI4044">
        <v>33248.525000000001</v>
      </c>
      <c r="AJ4044" t="s">
        <v>41</v>
      </c>
      <c r="AK4044" t="s">
        <v>42</v>
      </c>
    </row>
    <row r="4045" spans="1:38" x14ac:dyDescent="0.35">
      <c r="A4045" t="s">
        <v>73</v>
      </c>
      <c r="B4045" t="s">
        <v>79</v>
      </c>
      <c r="C4045" t="s">
        <v>43</v>
      </c>
      <c r="D4045">
        <v>579.16600000000005</v>
      </c>
      <c r="E4045">
        <v>909.53499999999997</v>
      </c>
      <c r="F4045">
        <v>1561.5070000000001</v>
      </c>
      <c r="G4045">
        <v>2387.2359999999999</v>
      </c>
      <c r="H4045">
        <v>3520.1819999999998</v>
      </c>
      <c r="I4045">
        <v>5091.866</v>
      </c>
      <c r="J4045">
        <v>7126.857</v>
      </c>
      <c r="K4045">
        <v>9725.9519999999993</v>
      </c>
      <c r="L4045">
        <v>12959.928</v>
      </c>
      <c r="M4045">
        <v>16954.544999999998</v>
      </c>
      <c r="N4045">
        <v>21809.723000000002</v>
      </c>
      <c r="O4045">
        <v>27605.210999999999</v>
      </c>
      <c r="P4045">
        <v>34733.447</v>
      </c>
      <c r="Q4045">
        <v>42231.635000000002</v>
      </c>
      <c r="R4045">
        <v>50801.836000000003</v>
      </c>
      <c r="S4045">
        <v>60402.375</v>
      </c>
      <c r="T4045">
        <v>70936.073999999993</v>
      </c>
      <c r="U4045">
        <v>83083.361000000004</v>
      </c>
      <c r="V4045">
        <v>95906.911999999997</v>
      </c>
      <c r="W4045">
        <v>109279.701</v>
      </c>
      <c r="X4045">
        <v>122598.087</v>
      </c>
      <c r="Y4045">
        <v>134803.49</v>
      </c>
      <c r="Z4045">
        <v>145825.897</v>
      </c>
      <c r="AA4045">
        <v>155668.946</v>
      </c>
      <c r="AB4045">
        <v>164147.432</v>
      </c>
      <c r="AC4045">
        <v>171286.33300000001</v>
      </c>
      <c r="AD4045">
        <v>176803.55600000001</v>
      </c>
      <c r="AE4045">
        <v>179078.67199999999</v>
      </c>
      <c r="AF4045">
        <v>181102.67800000001</v>
      </c>
      <c r="AG4045">
        <v>182949.38800000001</v>
      </c>
      <c r="AH4045">
        <v>184709.12899999999</v>
      </c>
      <c r="AI4045">
        <v>186445.29500000001</v>
      </c>
      <c r="AJ4045" t="s">
        <v>43</v>
      </c>
      <c r="AK4045" t="s">
        <v>19</v>
      </c>
    </row>
    <row r="4046" spans="1:38" x14ac:dyDescent="0.35">
      <c r="A4046" t="s">
        <v>73</v>
      </c>
      <c r="B4046" t="s">
        <v>79</v>
      </c>
      <c r="C4046" t="s">
        <v>44</v>
      </c>
      <c r="D4046">
        <v>383.125</v>
      </c>
      <c r="E4046">
        <v>575.69299999999998</v>
      </c>
      <c r="F4046">
        <v>931.05600000000004</v>
      </c>
      <c r="G4046">
        <v>1354.222</v>
      </c>
      <c r="H4046">
        <v>1906.3320000000001</v>
      </c>
      <c r="I4046">
        <v>2638.567</v>
      </c>
      <c r="J4046">
        <v>3574.3719999999998</v>
      </c>
      <c r="K4046">
        <v>4775.9570000000003</v>
      </c>
      <c r="L4046">
        <v>6277.7269999999999</v>
      </c>
      <c r="M4046">
        <v>8139.9210000000003</v>
      </c>
      <c r="N4046">
        <v>10413.644</v>
      </c>
      <c r="O4046">
        <v>13141.964</v>
      </c>
      <c r="P4046">
        <v>16516.86</v>
      </c>
      <c r="Q4046">
        <v>20096.978999999999</v>
      </c>
      <c r="R4046">
        <v>24219.149000000001</v>
      </c>
      <c r="S4046">
        <v>28874.545999999998</v>
      </c>
      <c r="T4046">
        <v>34047.474000000002</v>
      </c>
      <c r="U4046">
        <v>40043.623</v>
      </c>
      <c r="V4046">
        <v>46454.637999999999</v>
      </c>
      <c r="W4046">
        <v>53189.963000000003</v>
      </c>
      <c r="X4046">
        <v>59948.599000000002</v>
      </c>
      <c r="Y4046">
        <v>66450.721000000005</v>
      </c>
      <c r="Z4046">
        <v>72329.399999999994</v>
      </c>
      <c r="AA4046">
        <v>77640.070000000007</v>
      </c>
      <c r="AB4046">
        <v>82255.816000000006</v>
      </c>
      <c r="AC4046">
        <v>86150.448000000004</v>
      </c>
      <c r="AD4046">
        <v>89198.505000000005</v>
      </c>
      <c r="AE4046">
        <v>90760.171000000002</v>
      </c>
      <c r="AF4046">
        <v>92066.672000000006</v>
      </c>
      <c r="AG4046">
        <v>93176.328999999998</v>
      </c>
      <c r="AH4046">
        <v>94154.933999999994</v>
      </c>
      <c r="AI4046">
        <v>95054.005000000005</v>
      </c>
      <c r="AJ4046" t="s">
        <v>44</v>
      </c>
      <c r="AK4046" t="s">
        <v>17</v>
      </c>
    </row>
    <row r="4047" spans="1:38" x14ac:dyDescent="0.35">
      <c r="A4047" t="s">
        <v>73</v>
      </c>
      <c r="B4047" t="s">
        <v>79</v>
      </c>
      <c r="C4047" t="s">
        <v>45</v>
      </c>
      <c r="D4047">
        <v>3317.46</v>
      </c>
      <c r="E4047">
        <v>5300.308</v>
      </c>
      <c r="F4047">
        <v>7191.2950000000001</v>
      </c>
      <c r="G4047">
        <v>9697.2289999999994</v>
      </c>
      <c r="H4047">
        <v>12552.781000000001</v>
      </c>
      <c r="I4047">
        <v>16098.508</v>
      </c>
      <c r="J4047">
        <v>20518.828000000001</v>
      </c>
      <c r="K4047">
        <v>26073</v>
      </c>
      <c r="L4047">
        <v>32901.341999999997</v>
      </c>
      <c r="M4047">
        <v>41274.870999999999</v>
      </c>
      <c r="N4047">
        <v>51419.580999999998</v>
      </c>
      <c r="O4047">
        <v>63529.976999999999</v>
      </c>
      <c r="P4047">
        <v>78027.358999999997</v>
      </c>
      <c r="Q4047">
        <v>94200.145000000004</v>
      </c>
      <c r="R4047">
        <v>112687.27899999999</v>
      </c>
      <c r="S4047">
        <v>133405.179</v>
      </c>
      <c r="T4047">
        <v>156140.204</v>
      </c>
      <c r="U4047">
        <v>182368.639</v>
      </c>
      <c r="V4047">
        <v>210063.15700000001</v>
      </c>
      <c r="W4047">
        <v>238955.50200000001</v>
      </c>
      <c r="X4047">
        <v>267736.217</v>
      </c>
      <c r="Y4047">
        <v>294132.77299999999</v>
      </c>
      <c r="Z4047">
        <v>317979.06199999998</v>
      </c>
      <c r="AA4047">
        <v>339279.56699999998</v>
      </c>
      <c r="AB4047">
        <v>357632.06300000002</v>
      </c>
      <c r="AC4047">
        <v>373086.97200000001</v>
      </c>
      <c r="AD4047">
        <v>385036.57400000002</v>
      </c>
      <c r="AE4047">
        <v>389985.10100000002</v>
      </c>
      <c r="AF4047">
        <v>394381.22899999999</v>
      </c>
      <c r="AG4047">
        <v>398389.55</v>
      </c>
      <c r="AH4047">
        <v>402200.82</v>
      </c>
      <c r="AI4047">
        <v>405957.39899999998</v>
      </c>
      <c r="AJ4047" t="s">
        <v>45</v>
      </c>
      <c r="AK4047" t="s">
        <v>9</v>
      </c>
    </row>
    <row r="4048" spans="1:38" x14ac:dyDescent="0.35">
      <c r="A4048" t="s">
        <v>73</v>
      </c>
      <c r="B4048" t="s">
        <v>79</v>
      </c>
      <c r="C4048" t="s">
        <v>46</v>
      </c>
      <c r="D4048">
        <v>603.70399999999995</v>
      </c>
      <c r="E4048">
        <v>895.64200000000005</v>
      </c>
      <c r="F4048">
        <v>1414.7049999999999</v>
      </c>
      <c r="G4048">
        <v>2017.693</v>
      </c>
      <c r="H4048">
        <v>2781.3589999999999</v>
      </c>
      <c r="I4048">
        <v>3770.6039999999998</v>
      </c>
      <c r="J4048">
        <v>5023.7299999999996</v>
      </c>
      <c r="K4048">
        <v>6629.4</v>
      </c>
      <c r="L4048">
        <v>8633.3439999999991</v>
      </c>
      <c r="M4048">
        <v>11115.795</v>
      </c>
      <c r="N4048">
        <v>14144.255999999999</v>
      </c>
      <c r="O4048">
        <v>17775.423999999999</v>
      </c>
      <c r="P4048">
        <v>22256.843000000001</v>
      </c>
      <c r="Q4048">
        <v>27020.06</v>
      </c>
      <c r="R4048">
        <v>32498.66</v>
      </c>
      <c r="S4048">
        <v>38678.85</v>
      </c>
      <c r="T4048">
        <v>45533.508999999998</v>
      </c>
      <c r="U4048">
        <v>53473.69</v>
      </c>
      <c r="V4048">
        <v>61947.978000000003</v>
      </c>
      <c r="W4048">
        <v>70842.073999999993</v>
      </c>
      <c r="X4048">
        <v>79757.807000000001</v>
      </c>
      <c r="Y4048">
        <v>88277.72</v>
      </c>
      <c r="Z4048">
        <v>95980.054999999993</v>
      </c>
      <c r="AA4048">
        <v>102927.629</v>
      </c>
      <c r="AB4048">
        <v>108959.06200000001</v>
      </c>
      <c r="AC4048">
        <v>114046.946</v>
      </c>
      <c r="AD4048">
        <v>118022.39</v>
      </c>
      <c r="AE4048">
        <v>120007.083</v>
      </c>
      <c r="AF4048">
        <v>121678.91800000001</v>
      </c>
      <c r="AG4048">
        <v>123110.997</v>
      </c>
      <c r="AH4048">
        <v>124386.298</v>
      </c>
      <c r="AI4048">
        <v>125569.25599999999</v>
      </c>
      <c r="AJ4048" t="s">
        <v>46</v>
      </c>
      <c r="AK4048" t="s">
        <v>17</v>
      </c>
    </row>
    <row r="4049" spans="1:38" x14ac:dyDescent="0.35">
      <c r="A4049" t="s">
        <v>73</v>
      </c>
      <c r="B4049" t="s">
        <v>79</v>
      </c>
      <c r="C4049" t="s">
        <v>47</v>
      </c>
      <c r="D4049">
        <v>1279.777</v>
      </c>
      <c r="E4049">
        <v>1838.595</v>
      </c>
      <c r="F4049">
        <v>2829.1239999999998</v>
      </c>
      <c r="G4049">
        <v>3906.7179999999998</v>
      </c>
      <c r="H4049">
        <v>5197.5630000000001</v>
      </c>
      <c r="I4049">
        <v>6781.9849999999997</v>
      </c>
      <c r="J4049">
        <v>8752.5580000000009</v>
      </c>
      <c r="K4049">
        <v>11276.885</v>
      </c>
      <c r="L4049">
        <v>14428.387000000001</v>
      </c>
      <c r="M4049">
        <v>18334.366999999998</v>
      </c>
      <c r="N4049">
        <v>23102.463</v>
      </c>
      <c r="O4049">
        <v>28823.757000000001</v>
      </c>
      <c r="P4049">
        <v>35889.417999999998</v>
      </c>
      <c r="Q4049">
        <v>43410.428</v>
      </c>
      <c r="R4049">
        <v>52069.885000000002</v>
      </c>
      <c r="S4049">
        <v>61849.233</v>
      </c>
      <c r="T4049">
        <v>72713.807000000001</v>
      </c>
      <c r="U4049">
        <v>85308.752999999997</v>
      </c>
      <c r="V4049">
        <v>98773.326000000001</v>
      </c>
      <c r="W4049">
        <v>112919.37</v>
      </c>
      <c r="X4049">
        <v>127114.227</v>
      </c>
      <c r="Y4049">
        <v>140758.891</v>
      </c>
      <c r="Z4049">
        <v>153097.326</v>
      </c>
      <c r="AA4049">
        <v>164242.715</v>
      </c>
      <c r="AB4049">
        <v>173929.22099999999</v>
      </c>
      <c r="AC4049">
        <v>182102.82699999999</v>
      </c>
      <c r="AD4049">
        <v>188498.88399999999</v>
      </c>
      <c r="AE4049">
        <v>191765.73</v>
      </c>
      <c r="AF4049">
        <v>194501.19099999999</v>
      </c>
      <c r="AG4049">
        <v>196827.06099999999</v>
      </c>
      <c r="AH4049">
        <v>198880.628</v>
      </c>
      <c r="AI4049">
        <v>200769.54500000001</v>
      </c>
      <c r="AJ4049" t="s">
        <v>47</v>
      </c>
      <c r="AK4049" t="s">
        <v>17</v>
      </c>
    </row>
    <row r="4050" spans="1:38" x14ac:dyDescent="0.35">
      <c r="A4050" t="s">
        <v>73</v>
      </c>
      <c r="B4050" t="s">
        <v>79</v>
      </c>
      <c r="C4050" t="s">
        <v>48</v>
      </c>
      <c r="D4050">
        <v>837.91099999999994</v>
      </c>
      <c r="E4050">
        <v>1428.0540000000001</v>
      </c>
      <c r="F4050">
        <v>2023.895</v>
      </c>
      <c r="G4050">
        <v>2882.355</v>
      </c>
      <c r="H4050">
        <v>3950.2</v>
      </c>
      <c r="I4050">
        <v>5362.6930000000002</v>
      </c>
      <c r="J4050">
        <v>7127.1120000000001</v>
      </c>
      <c r="K4050">
        <v>9351.8379999999997</v>
      </c>
      <c r="L4050">
        <v>12092.133</v>
      </c>
      <c r="M4050">
        <v>15456.594999999999</v>
      </c>
      <c r="N4050">
        <v>19538.089</v>
      </c>
      <c r="O4050">
        <v>24417.428</v>
      </c>
      <c r="P4050">
        <v>30270.690999999999</v>
      </c>
      <c r="Q4050">
        <v>36808.446000000004</v>
      </c>
      <c r="R4050">
        <v>44297.097999999998</v>
      </c>
      <c r="S4050">
        <v>52708.542999999998</v>
      </c>
      <c r="T4050">
        <v>61973.413999999997</v>
      </c>
      <c r="U4050">
        <v>72675.930999999997</v>
      </c>
      <c r="V4050">
        <v>84019.025999999998</v>
      </c>
      <c r="W4050">
        <v>95877.282999999996</v>
      </c>
      <c r="X4050">
        <v>107715.17600000001</v>
      </c>
      <c r="Y4050">
        <v>118738.60400000001</v>
      </c>
      <c r="Z4050">
        <v>128698.22199999999</v>
      </c>
      <c r="AA4050">
        <v>137625.99400000001</v>
      </c>
      <c r="AB4050">
        <v>145339.29500000001</v>
      </c>
      <c r="AC4050">
        <v>151838.41099999999</v>
      </c>
      <c r="AD4050">
        <v>156883.484</v>
      </c>
      <c r="AE4050">
        <v>159136.10999999999</v>
      </c>
      <c r="AF4050">
        <v>161092.891</v>
      </c>
      <c r="AG4050">
        <v>162832.78200000001</v>
      </c>
      <c r="AH4050">
        <v>164445.005</v>
      </c>
      <c r="AI4050">
        <v>165998.47200000001</v>
      </c>
      <c r="AJ4050" t="s">
        <v>48</v>
      </c>
      <c r="AK4050" t="s">
        <v>8</v>
      </c>
      <c r="AL4050" t="s">
        <v>17</v>
      </c>
    </row>
    <row r="4051" spans="1:38" x14ac:dyDescent="0.35">
      <c r="A4051" t="s">
        <v>73</v>
      </c>
      <c r="B4051" t="s">
        <v>79</v>
      </c>
      <c r="C4051" t="s">
        <v>49</v>
      </c>
      <c r="D4051">
        <v>5118.4570000000003</v>
      </c>
      <c r="E4051">
        <v>8375.8220000000001</v>
      </c>
      <c r="F4051">
        <v>11476.683000000001</v>
      </c>
      <c r="G4051">
        <v>15751.714</v>
      </c>
      <c r="H4051">
        <v>20794.697</v>
      </c>
      <c r="I4051">
        <v>27221.762999999999</v>
      </c>
      <c r="J4051">
        <v>35244.942999999999</v>
      </c>
      <c r="K4051">
        <v>45354.811999999998</v>
      </c>
      <c r="L4051">
        <v>57806.252</v>
      </c>
      <c r="M4051">
        <v>73095.47</v>
      </c>
      <c r="N4051">
        <v>91647.081999999995</v>
      </c>
      <c r="O4051">
        <v>113831.91800000001</v>
      </c>
      <c r="P4051">
        <v>140443.253</v>
      </c>
      <c r="Q4051">
        <v>170205.01</v>
      </c>
      <c r="R4051">
        <v>204310.38699999999</v>
      </c>
      <c r="S4051">
        <v>242636.80499999999</v>
      </c>
      <c r="T4051">
        <v>284880.516</v>
      </c>
      <c r="U4051">
        <v>333697.74099999998</v>
      </c>
      <c r="V4051">
        <v>385473.67700000003</v>
      </c>
      <c r="W4051">
        <v>439626.61700000003</v>
      </c>
      <c r="X4051">
        <v>493711.66</v>
      </c>
      <c r="Y4051">
        <v>544203.353</v>
      </c>
      <c r="Z4051">
        <v>589830.21299999999</v>
      </c>
      <c r="AA4051">
        <v>630757.86300000001</v>
      </c>
      <c r="AB4051">
        <v>666137.05599999998</v>
      </c>
      <c r="AC4051">
        <v>695951.95600000001</v>
      </c>
      <c r="AD4051">
        <v>719112.83400000003</v>
      </c>
      <c r="AE4051">
        <v>729578.10400000005</v>
      </c>
      <c r="AF4051">
        <v>738638.29599999997</v>
      </c>
      <c r="AG4051">
        <v>746662.81499999994</v>
      </c>
      <c r="AH4051">
        <v>754067.48899999994</v>
      </c>
      <c r="AI4051">
        <v>761175.38300000003</v>
      </c>
      <c r="AJ4051" t="s">
        <v>49</v>
      </c>
      <c r="AK4051" t="s">
        <v>9</v>
      </c>
    </row>
    <row r="4052" spans="1:38" x14ac:dyDescent="0.35">
      <c r="A4052" t="s">
        <v>73</v>
      </c>
      <c r="B4052" t="s">
        <v>79</v>
      </c>
      <c r="C4052" t="s">
        <v>50</v>
      </c>
      <c r="D4052">
        <v>741.04200000000003</v>
      </c>
      <c r="E4052">
        <v>1100.0170000000001</v>
      </c>
      <c r="F4052">
        <v>1810.174</v>
      </c>
      <c r="G4052">
        <v>2642.9969999999998</v>
      </c>
      <c r="H4052">
        <v>3727.0219999999999</v>
      </c>
      <c r="I4052">
        <v>5164.4709999999995</v>
      </c>
      <c r="J4052">
        <v>6998.0190000000002</v>
      </c>
      <c r="K4052">
        <v>9339.1219999999994</v>
      </c>
      <c r="L4052">
        <v>12252.517</v>
      </c>
      <c r="M4052">
        <v>15852.148999999999</v>
      </c>
      <c r="N4052">
        <v>20228.719000000001</v>
      </c>
      <c r="O4052">
        <v>25454.942999999999</v>
      </c>
      <c r="P4052">
        <v>31885.814999999999</v>
      </c>
      <c r="Q4052">
        <v>38654.411999999997</v>
      </c>
      <c r="R4052">
        <v>46395.03</v>
      </c>
      <c r="S4052">
        <v>55071.582000000002</v>
      </c>
      <c r="T4052">
        <v>64600.122000000003</v>
      </c>
      <c r="U4052">
        <v>75593.357999999993</v>
      </c>
      <c r="V4052">
        <v>87209.645000000004</v>
      </c>
      <c r="W4052">
        <v>99330.817999999999</v>
      </c>
      <c r="X4052">
        <v>111410.02800000001</v>
      </c>
      <c r="Y4052">
        <v>122519.484</v>
      </c>
      <c r="Z4052">
        <v>132554.06200000001</v>
      </c>
      <c r="AA4052">
        <v>141523.43900000001</v>
      </c>
      <c r="AB4052">
        <v>149255.15700000001</v>
      </c>
      <c r="AC4052">
        <v>155766.652</v>
      </c>
      <c r="AD4052">
        <v>160804.106</v>
      </c>
      <c r="AE4052">
        <v>162920.889</v>
      </c>
      <c r="AF4052">
        <v>164793.394</v>
      </c>
      <c r="AG4052">
        <v>166491.242</v>
      </c>
      <c r="AH4052">
        <v>168098.935</v>
      </c>
      <c r="AI4052">
        <v>169676.473</v>
      </c>
      <c r="AJ4052" t="s">
        <v>50</v>
      </c>
      <c r="AK4052" t="s">
        <v>15</v>
      </c>
    </row>
    <row r="4053" spans="1:38" x14ac:dyDescent="0.35">
      <c r="A4053" t="s">
        <v>73</v>
      </c>
      <c r="B4053" t="s">
        <v>79</v>
      </c>
      <c r="C4053" t="s">
        <v>51</v>
      </c>
      <c r="D4053">
        <v>885.649</v>
      </c>
      <c r="E4053">
        <v>1366.2819999999999</v>
      </c>
      <c r="F4053">
        <v>2324.4290000000001</v>
      </c>
      <c r="G4053">
        <v>3512.181</v>
      </c>
      <c r="H4053">
        <v>5120.8620000000001</v>
      </c>
      <c r="I4053">
        <v>7329.2839999999997</v>
      </c>
      <c r="J4053">
        <v>10178.419</v>
      </c>
      <c r="K4053">
        <v>13814.716</v>
      </c>
      <c r="L4053">
        <v>18337.115000000002</v>
      </c>
      <c r="M4053">
        <v>23921.182000000001</v>
      </c>
      <c r="N4053">
        <v>30705.348000000002</v>
      </c>
      <c r="O4053">
        <v>38799.457999999999</v>
      </c>
      <c r="P4053">
        <v>48749.631000000001</v>
      </c>
      <c r="Q4053">
        <v>59207.692000000003</v>
      </c>
      <c r="R4053">
        <v>71152.551000000007</v>
      </c>
      <c r="S4053">
        <v>84522.982999999993</v>
      </c>
      <c r="T4053">
        <v>99174.604999999996</v>
      </c>
      <c r="U4053">
        <v>116062.41099999999</v>
      </c>
      <c r="V4053">
        <v>133867.60399999999</v>
      </c>
      <c r="W4053">
        <v>152421.73000000001</v>
      </c>
      <c r="X4053">
        <v>170886.34899999999</v>
      </c>
      <c r="Y4053">
        <v>187720.01199999999</v>
      </c>
      <c r="Z4053">
        <v>202920.70199999999</v>
      </c>
      <c r="AA4053">
        <v>216477.908</v>
      </c>
      <c r="AB4053">
        <v>228144.11900000001</v>
      </c>
      <c r="AC4053">
        <v>237964.93100000001</v>
      </c>
      <c r="AD4053">
        <v>245544.079</v>
      </c>
      <c r="AE4053">
        <v>248582.71</v>
      </c>
      <c r="AF4053">
        <v>251309.576</v>
      </c>
      <c r="AG4053">
        <v>253821.06599999999</v>
      </c>
      <c r="AH4053">
        <v>256236.71599999999</v>
      </c>
      <c r="AI4053">
        <v>258638.91</v>
      </c>
      <c r="AJ4053" t="s">
        <v>51</v>
      </c>
      <c r="AK4053" t="s">
        <v>19</v>
      </c>
    </row>
    <row r="4054" spans="1:38" x14ac:dyDescent="0.35">
      <c r="A4054" t="s">
        <v>73</v>
      </c>
      <c r="B4054" t="s">
        <v>79</v>
      </c>
      <c r="C4054" t="s">
        <v>52</v>
      </c>
      <c r="D4054">
        <v>1409.357</v>
      </c>
      <c r="E4054">
        <v>2106.7829999999999</v>
      </c>
      <c r="F4054">
        <v>3474.9479999999999</v>
      </c>
      <c r="G4054">
        <v>5096.5550000000003</v>
      </c>
      <c r="H4054">
        <v>7221.4679999999998</v>
      </c>
      <c r="I4054">
        <v>10055.459000000001</v>
      </c>
      <c r="J4054">
        <v>13678.236000000001</v>
      </c>
      <c r="K4054">
        <v>18306.977999999999</v>
      </c>
      <c r="L4054">
        <v>24069.94</v>
      </c>
      <c r="M4054">
        <v>31192.999</v>
      </c>
      <c r="N4054">
        <v>39857.292000000001</v>
      </c>
      <c r="O4054">
        <v>50208.873</v>
      </c>
      <c r="P4054">
        <v>62953.497000000003</v>
      </c>
      <c r="Q4054">
        <v>76378.611999999994</v>
      </c>
      <c r="R4054">
        <v>91742.735000000001</v>
      </c>
      <c r="S4054">
        <v>108978.379</v>
      </c>
      <c r="T4054">
        <v>127930.599</v>
      </c>
      <c r="U4054">
        <v>149807.019</v>
      </c>
      <c r="V4054">
        <v>172953.19699999999</v>
      </c>
      <c r="W4054">
        <v>197123.42800000001</v>
      </c>
      <c r="X4054">
        <v>221228.44500000001</v>
      </c>
      <c r="Y4054">
        <v>243512.88</v>
      </c>
      <c r="Z4054">
        <v>263643.20500000002</v>
      </c>
      <c r="AA4054">
        <v>281658.92200000002</v>
      </c>
      <c r="AB4054">
        <v>297203.74699999997</v>
      </c>
      <c r="AC4054">
        <v>310298.13400000002</v>
      </c>
      <c r="AD4054">
        <v>320442.27299999999</v>
      </c>
      <c r="AE4054">
        <v>324817.40100000001</v>
      </c>
      <c r="AF4054">
        <v>328657.59499999997</v>
      </c>
      <c r="AG4054">
        <v>332109.55800000002</v>
      </c>
      <c r="AH4054">
        <v>335349.32900000003</v>
      </c>
      <c r="AI4054">
        <v>338503.842</v>
      </c>
      <c r="AJ4054" t="s">
        <v>52</v>
      </c>
      <c r="AK4054" t="s">
        <v>15</v>
      </c>
    </row>
    <row r="4055" spans="1:38" x14ac:dyDescent="0.35">
      <c r="A4055" t="s">
        <v>73</v>
      </c>
      <c r="B4055" t="s">
        <v>79</v>
      </c>
      <c r="C4055" t="s">
        <v>53</v>
      </c>
      <c r="D4055">
        <v>3489.9859999999999</v>
      </c>
      <c r="E4055">
        <v>5764.5</v>
      </c>
      <c r="F4055">
        <v>8005.3779999999997</v>
      </c>
      <c r="G4055">
        <v>11119.514999999999</v>
      </c>
      <c r="H4055">
        <v>14854.905000000001</v>
      </c>
      <c r="I4055">
        <v>19676.362000000001</v>
      </c>
      <c r="J4055">
        <v>25693.442999999999</v>
      </c>
      <c r="K4055">
        <v>33264.902999999998</v>
      </c>
      <c r="L4055">
        <v>42579.336000000003</v>
      </c>
      <c r="M4055">
        <v>54005.408000000003</v>
      </c>
      <c r="N4055">
        <v>67853.673999999999</v>
      </c>
      <c r="O4055">
        <v>84392.380999999994</v>
      </c>
      <c r="P4055">
        <v>104200.91499999999</v>
      </c>
      <c r="Q4055">
        <v>126313.02499999999</v>
      </c>
      <c r="R4055">
        <v>151605.11499999999</v>
      </c>
      <c r="S4055">
        <v>179968.856</v>
      </c>
      <c r="T4055">
        <v>211130.86499999999</v>
      </c>
      <c r="U4055">
        <v>247094.057</v>
      </c>
      <c r="V4055">
        <v>285112.04399999999</v>
      </c>
      <c r="W4055">
        <v>324798.98</v>
      </c>
      <c r="X4055">
        <v>364358.42800000001</v>
      </c>
      <c r="Y4055">
        <v>400820.614</v>
      </c>
      <c r="Z4055">
        <v>433759.27500000002</v>
      </c>
      <c r="AA4055">
        <v>463214.19799999997</v>
      </c>
      <c r="AB4055">
        <v>488614.44500000001</v>
      </c>
      <c r="AC4055">
        <v>510007.64</v>
      </c>
      <c r="AD4055">
        <v>526569.90899999999</v>
      </c>
      <c r="AE4055">
        <v>533604.79599999997</v>
      </c>
      <c r="AF4055">
        <v>539806.32400000002</v>
      </c>
      <c r="AG4055">
        <v>545412.95700000005</v>
      </c>
      <c r="AH4055">
        <v>550698.48300000001</v>
      </c>
      <c r="AI4055">
        <v>555869.75899999996</v>
      </c>
      <c r="AJ4055" t="s">
        <v>53</v>
      </c>
      <c r="AK4055" t="s">
        <v>8</v>
      </c>
    </row>
    <row r="4056" spans="1:38" x14ac:dyDescent="0.35">
      <c r="A4056" t="s">
        <v>73</v>
      </c>
      <c r="B4056" t="s">
        <v>79</v>
      </c>
      <c r="C4056" t="s">
        <v>54</v>
      </c>
      <c r="D4056">
        <v>1570.42</v>
      </c>
      <c r="E4056">
        <v>2428.3330000000001</v>
      </c>
      <c r="F4056">
        <v>3184.3330000000001</v>
      </c>
      <c r="G4056">
        <v>4129.7139999999999</v>
      </c>
      <c r="H4056">
        <v>5117.4219999999996</v>
      </c>
      <c r="I4056">
        <v>6254.8109999999997</v>
      </c>
      <c r="J4056">
        <v>7671.6260000000002</v>
      </c>
      <c r="K4056">
        <v>9453.8539999999994</v>
      </c>
      <c r="L4056">
        <v>11648.567999999999</v>
      </c>
      <c r="M4056">
        <v>14344.504000000001</v>
      </c>
      <c r="N4056">
        <v>17617.266</v>
      </c>
      <c r="O4056">
        <v>21533.190999999999</v>
      </c>
      <c r="P4056">
        <v>26233.499</v>
      </c>
      <c r="Q4056">
        <v>31494.131000000001</v>
      </c>
      <c r="R4056">
        <v>37527.332000000002</v>
      </c>
      <c r="S4056">
        <v>44313.076999999997</v>
      </c>
      <c r="T4056">
        <v>51800.957999999999</v>
      </c>
      <c r="U4056">
        <v>60460.654999999999</v>
      </c>
      <c r="V4056">
        <v>69656.491999999998</v>
      </c>
      <c r="W4056">
        <v>79282.945999999996</v>
      </c>
      <c r="X4056">
        <v>88905.506999999998</v>
      </c>
      <c r="Y4056">
        <v>97925.237999999998</v>
      </c>
      <c r="Z4056">
        <v>106079.378</v>
      </c>
      <c r="AA4056">
        <v>113402.38800000001</v>
      </c>
      <c r="AB4056">
        <v>119738.625</v>
      </c>
      <c r="AC4056">
        <v>125080.10799999999</v>
      </c>
      <c r="AD4056">
        <v>129234.393</v>
      </c>
      <c r="AE4056">
        <v>131147.008</v>
      </c>
      <c r="AF4056">
        <v>132794.28</v>
      </c>
      <c r="AG4056">
        <v>134244.36600000001</v>
      </c>
      <c r="AH4056">
        <v>135573.64000000001</v>
      </c>
      <c r="AI4056">
        <v>136841.92499999999</v>
      </c>
      <c r="AJ4056" t="s">
        <v>54</v>
      </c>
      <c r="AK4056" t="s">
        <v>22</v>
      </c>
    </row>
    <row r="4057" spans="1:38" x14ac:dyDescent="0.35">
      <c r="A4057" t="s">
        <v>73</v>
      </c>
      <c r="B4057" t="s">
        <v>79</v>
      </c>
      <c r="C4057" t="s">
        <v>55</v>
      </c>
      <c r="D4057">
        <v>1700.11</v>
      </c>
      <c r="E4057">
        <v>2432</v>
      </c>
      <c r="F4057">
        <v>3856.721</v>
      </c>
      <c r="G4057">
        <v>5412.7960000000003</v>
      </c>
      <c r="H4057">
        <v>7324.1610000000001</v>
      </c>
      <c r="I4057">
        <v>9721.1470000000008</v>
      </c>
      <c r="J4057">
        <v>12720.526</v>
      </c>
      <c r="K4057">
        <v>16555.547999999999</v>
      </c>
      <c r="L4057">
        <v>21335.644</v>
      </c>
      <c r="M4057">
        <v>27250.755000000001</v>
      </c>
      <c r="N4057">
        <v>34455.673999999999</v>
      </c>
      <c r="O4057">
        <v>43077.392</v>
      </c>
      <c r="P4057">
        <v>53710.817999999999</v>
      </c>
      <c r="Q4057">
        <v>64940.211000000003</v>
      </c>
      <c r="R4057">
        <v>77820.441999999995</v>
      </c>
      <c r="S4057">
        <v>92305.589000000007</v>
      </c>
      <c r="T4057">
        <v>108294.228</v>
      </c>
      <c r="U4057">
        <v>126780.617</v>
      </c>
      <c r="V4057">
        <v>146416.147</v>
      </c>
      <c r="W4057">
        <v>166968.22899999999</v>
      </c>
      <c r="X4057">
        <v>187513.24100000001</v>
      </c>
      <c r="Y4057">
        <v>206790.10200000001</v>
      </c>
      <c r="Z4057">
        <v>224211.81200000001</v>
      </c>
      <c r="AA4057">
        <v>239860.27900000001</v>
      </c>
      <c r="AB4057">
        <v>253401.03899999999</v>
      </c>
      <c r="AC4057">
        <v>264815.34299999999</v>
      </c>
      <c r="AD4057">
        <v>273692.95500000002</v>
      </c>
      <c r="AE4057">
        <v>277798.33199999999</v>
      </c>
      <c r="AF4057">
        <v>281330.11099999998</v>
      </c>
      <c r="AG4057">
        <v>284432.47899999999</v>
      </c>
      <c r="AH4057">
        <v>287273.86200000002</v>
      </c>
      <c r="AI4057">
        <v>289980.28100000002</v>
      </c>
      <c r="AJ4057" t="s">
        <v>55</v>
      </c>
      <c r="AK4057" t="s">
        <v>8</v>
      </c>
      <c r="AL4057" t="s">
        <v>17</v>
      </c>
    </row>
    <row r="4058" spans="1:38" x14ac:dyDescent="0.35">
      <c r="A4058" t="s">
        <v>74</v>
      </c>
      <c r="B4058" t="s">
        <v>79</v>
      </c>
      <c r="C4058" t="s">
        <v>7</v>
      </c>
      <c r="D4058">
        <v>3105.4810000000002</v>
      </c>
      <c r="E4058">
        <v>4945.585</v>
      </c>
      <c r="F4058">
        <v>6731.1360000000004</v>
      </c>
      <c r="G4058">
        <v>9151.2999999999993</v>
      </c>
      <c r="H4058">
        <v>12189.651</v>
      </c>
      <c r="I4058">
        <v>15899.492</v>
      </c>
      <c r="J4058">
        <v>20667.971000000001</v>
      </c>
      <c r="K4058">
        <v>26898.866999999998</v>
      </c>
      <c r="L4058">
        <v>34877.584000000003</v>
      </c>
      <c r="M4058">
        <v>45025.464</v>
      </c>
      <c r="N4058">
        <v>57743.79</v>
      </c>
      <c r="O4058">
        <v>73383.153999999995</v>
      </c>
      <c r="P4058">
        <v>92944.320000000007</v>
      </c>
      <c r="Q4058">
        <v>115493.93399999999</v>
      </c>
      <c r="R4058">
        <v>141533.66500000001</v>
      </c>
      <c r="S4058">
        <v>170467.83600000001</v>
      </c>
      <c r="T4058">
        <v>200588.77499999999</v>
      </c>
      <c r="U4058">
        <v>231146.14199999999</v>
      </c>
      <c r="V4058">
        <v>260266.027</v>
      </c>
      <c r="W4058">
        <v>286207.67700000003</v>
      </c>
      <c r="X4058">
        <v>307980.837</v>
      </c>
      <c r="Y4058">
        <v>325202.18199999997</v>
      </c>
      <c r="Z4058">
        <v>338097.42499999999</v>
      </c>
      <c r="AA4058">
        <v>347427.33500000002</v>
      </c>
      <c r="AB4058">
        <v>348713.201</v>
      </c>
      <c r="AC4058">
        <v>347294.02399999998</v>
      </c>
      <c r="AD4058">
        <v>345239.49099999998</v>
      </c>
      <c r="AE4058">
        <v>342390.70199999999</v>
      </c>
      <c r="AF4058">
        <v>338744.63799999998</v>
      </c>
      <c r="AG4058">
        <v>335998.38500000001</v>
      </c>
      <c r="AH4058">
        <v>333008.39399999997</v>
      </c>
      <c r="AI4058">
        <v>329965.59499999997</v>
      </c>
      <c r="AJ4058" t="s">
        <v>7</v>
      </c>
      <c r="AK4058" t="s">
        <v>8</v>
      </c>
      <c r="AL4058" t="s">
        <v>9</v>
      </c>
    </row>
    <row r="4059" spans="1:38" x14ac:dyDescent="0.35">
      <c r="A4059" t="s">
        <v>74</v>
      </c>
      <c r="B4059" t="s">
        <v>79</v>
      </c>
      <c r="C4059" t="s">
        <v>10</v>
      </c>
      <c r="D4059">
        <v>1037.3389999999999</v>
      </c>
      <c r="E4059">
        <v>1527.9269999999999</v>
      </c>
      <c r="F4059">
        <v>1940.9839999999999</v>
      </c>
      <c r="G4059">
        <v>2407.8490000000002</v>
      </c>
      <c r="H4059">
        <v>2872.5940000000001</v>
      </c>
      <c r="I4059">
        <v>3273.2359999999999</v>
      </c>
      <c r="J4059">
        <v>3752.0509999999999</v>
      </c>
      <c r="K4059">
        <v>4372.9520000000002</v>
      </c>
      <c r="L4059">
        <v>5167.1409999999996</v>
      </c>
      <c r="M4059">
        <v>6177.8609999999999</v>
      </c>
      <c r="N4059">
        <v>7445.3869999999997</v>
      </c>
      <c r="O4059">
        <v>9003.973</v>
      </c>
      <c r="P4059">
        <v>10957.611000000001</v>
      </c>
      <c r="Q4059">
        <v>13209.414000000001</v>
      </c>
      <c r="R4059">
        <v>15809.266</v>
      </c>
      <c r="S4059">
        <v>18698.638999999999</v>
      </c>
      <c r="T4059">
        <v>21695.076000000001</v>
      </c>
      <c r="U4059">
        <v>24736.367999999999</v>
      </c>
      <c r="V4059">
        <v>27635.043000000001</v>
      </c>
      <c r="W4059">
        <v>30225.227999999999</v>
      </c>
      <c r="X4059">
        <v>32402.162</v>
      </c>
      <c r="Y4059">
        <v>34125.525999999998</v>
      </c>
      <c r="Z4059">
        <v>35417.466</v>
      </c>
      <c r="AA4059">
        <v>36353.535000000003</v>
      </c>
      <c r="AB4059">
        <v>36473.724000000002</v>
      </c>
      <c r="AC4059">
        <v>36327.33</v>
      </c>
      <c r="AD4059">
        <v>36114.83</v>
      </c>
      <c r="AE4059">
        <v>35819.548999999999</v>
      </c>
      <c r="AF4059">
        <v>35441.374000000003</v>
      </c>
      <c r="AG4059">
        <v>35161.281999999999</v>
      </c>
      <c r="AH4059">
        <v>34857.093999999997</v>
      </c>
      <c r="AI4059">
        <v>34549.063999999998</v>
      </c>
      <c r="AJ4059" t="s">
        <v>10</v>
      </c>
      <c r="AK4059" t="s">
        <v>11</v>
      </c>
      <c r="AL4059" t="s">
        <v>9</v>
      </c>
    </row>
    <row r="4060" spans="1:38" x14ac:dyDescent="0.35">
      <c r="A4060" t="s">
        <v>74</v>
      </c>
      <c r="B4060" t="s">
        <v>79</v>
      </c>
      <c r="C4060" t="s">
        <v>12</v>
      </c>
      <c r="D4060">
        <v>2634.8069999999998</v>
      </c>
      <c r="E4060">
        <v>4779.0789999999997</v>
      </c>
      <c r="F4060">
        <v>7061.5829999999996</v>
      </c>
      <c r="G4060">
        <v>10610.518</v>
      </c>
      <c r="H4060">
        <v>15605.781000000001</v>
      </c>
      <c r="I4060">
        <v>22448.892</v>
      </c>
      <c r="J4060">
        <v>31417.42</v>
      </c>
      <c r="K4060">
        <v>43195.732000000004</v>
      </c>
      <c r="L4060">
        <v>58322.199000000001</v>
      </c>
      <c r="M4060">
        <v>77608.418999999994</v>
      </c>
      <c r="N4060">
        <v>101848.302</v>
      </c>
      <c r="O4060">
        <v>131773.58600000001</v>
      </c>
      <c r="P4060">
        <v>169260.897</v>
      </c>
      <c r="Q4060">
        <v>212668.394</v>
      </c>
      <c r="R4060">
        <v>263048.36700000003</v>
      </c>
      <c r="S4060">
        <v>319289.37099999998</v>
      </c>
      <c r="T4060">
        <v>378726.23100000003</v>
      </c>
      <c r="U4060">
        <v>439370.054</v>
      </c>
      <c r="V4060">
        <v>497493.83299999998</v>
      </c>
      <c r="W4060">
        <v>549005.55099999998</v>
      </c>
      <c r="X4060">
        <v>592156.38800000004</v>
      </c>
      <c r="Y4060">
        <v>626235.57200000004</v>
      </c>
      <c r="Z4060">
        <v>651667.50100000005</v>
      </c>
      <c r="AA4060">
        <v>669973.56999999995</v>
      </c>
      <c r="AB4060">
        <v>673203.04799999995</v>
      </c>
      <c r="AC4060">
        <v>670283.72</v>
      </c>
      <c r="AD4060">
        <v>666107.26199999999</v>
      </c>
      <c r="AE4060">
        <v>660371.549</v>
      </c>
      <c r="AF4060">
        <v>653053.01699999999</v>
      </c>
      <c r="AG4060">
        <v>647123.40899999999</v>
      </c>
      <c r="AH4060">
        <v>640600.5</v>
      </c>
      <c r="AI4060">
        <v>633828.15099999995</v>
      </c>
      <c r="AJ4060" t="s">
        <v>12</v>
      </c>
      <c r="AK4060" t="s">
        <v>8</v>
      </c>
    </row>
    <row r="4061" spans="1:38" x14ac:dyDescent="0.35">
      <c r="A4061" t="s">
        <v>74</v>
      </c>
      <c r="B4061" t="s">
        <v>79</v>
      </c>
      <c r="C4061" t="s">
        <v>13</v>
      </c>
      <c r="D4061">
        <v>1328.3409999999999</v>
      </c>
      <c r="E4061">
        <v>2357.8090000000002</v>
      </c>
      <c r="F4061">
        <v>3448.3870000000002</v>
      </c>
      <c r="G4061">
        <v>5114.3019999999997</v>
      </c>
      <c r="H4061">
        <v>7432.6589999999997</v>
      </c>
      <c r="I4061">
        <v>10575.9</v>
      </c>
      <c r="J4061">
        <v>14687.653</v>
      </c>
      <c r="K4061">
        <v>20082.013999999999</v>
      </c>
      <c r="L4061">
        <v>27004.639999999999</v>
      </c>
      <c r="M4061">
        <v>35824.860999999997</v>
      </c>
      <c r="N4061">
        <v>46901.771999999997</v>
      </c>
      <c r="O4061">
        <v>60562.173999999999</v>
      </c>
      <c r="P4061">
        <v>77665.778999999995</v>
      </c>
      <c r="Q4061">
        <v>97446.89</v>
      </c>
      <c r="R4061">
        <v>120374.55100000001</v>
      </c>
      <c r="S4061">
        <v>145937.59</v>
      </c>
      <c r="T4061">
        <v>172850.07199999999</v>
      </c>
      <c r="U4061">
        <v>200267.26</v>
      </c>
      <c r="V4061">
        <v>226505.497</v>
      </c>
      <c r="W4061">
        <v>249787.5</v>
      </c>
      <c r="X4061">
        <v>269299.35600000003</v>
      </c>
      <c r="Y4061">
        <v>284714.63500000001</v>
      </c>
      <c r="Z4061">
        <v>296228.125</v>
      </c>
      <c r="AA4061">
        <v>304526.34100000001</v>
      </c>
      <c r="AB4061">
        <v>305909.05599999998</v>
      </c>
      <c r="AC4061">
        <v>304603.40700000001</v>
      </c>
      <c r="AD4061">
        <v>302730.06400000001</v>
      </c>
      <c r="AE4061">
        <v>300151.19900000002</v>
      </c>
      <c r="AF4061">
        <v>296858.17700000003</v>
      </c>
      <c r="AG4061">
        <v>294236.853</v>
      </c>
      <c r="AH4061">
        <v>291360.228</v>
      </c>
      <c r="AI4061">
        <v>288387.43800000002</v>
      </c>
      <c r="AJ4061" t="s">
        <v>13</v>
      </c>
      <c r="AK4061" t="s">
        <v>8</v>
      </c>
    </row>
    <row r="4062" spans="1:38" x14ac:dyDescent="0.35">
      <c r="A4062" t="s">
        <v>74</v>
      </c>
      <c r="B4062" t="s">
        <v>79</v>
      </c>
      <c r="C4062" t="s">
        <v>14</v>
      </c>
      <c r="D4062">
        <v>3199.4380000000001</v>
      </c>
      <c r="E4062">
        <v>4731.0039999999999</v>
      </c>
      <c r="F4062">
        <v>7816.7420000000002</v>
      </c>
      <c r="G4062">
        <v>11510.005999999999</v>
      </c>
      <c r="H4062">
        <v>16706.136999999999</v>
      </c>
      <c r="I4062">
        <v>23569.49</v>
      </c>
      <c r="J4062">
        <v>32647.107</v>
      </c>
      <c r="K4062">
        <v>44697.913</v>
      </c>
      <c r="L4062">
        <v>60320.362999999998</v>
      </c>
      <c r="M4062">
        <v>80354.357999999993</v>
      </c>
      <c r="N4062">
        <v>105587.643</v>
      </c>
      <c r="O4062">
        <v>136674.902</v>
      </c>
      <c r="P4062">
        <v>176536.71299999999</v>
      </c>
      <c r="Q4062">
        <v>220247.91800000001</v>
      </c>
      <c r="R4062">
        <v>270751.19300000003</v>
      </c>
      <c r="S4062">
        <v>326886.15700000001</v>
      </c>
      <c r="T4062">
        <v>385425.76299999998</v>
      </c>
      <c r="U4062">
        <v>444837.674</v>
      </c>
      <c r="V4062">
        <v>501484.78100000002</v>
      </c>
      <c r="W4062">
        <v>551915.49899999995</v>
      </c>
      <c r="X4062">
        <v>594225.76100000006</v>
      </c>
      <c r="Y4062">
        <v>627687.37399999995</v>
      </c>
      <c r="Z4062">
        <v>652729.79299999995</v>
      </c>
      <c r="AA4062">
        <v>670841.12899999996</v>
      </c>
      <c r="AB4062">
        <v>673414.63</v>
      </c>
      <c r="AC4062">
        <v>670652.47199999995</v>
      </c>
      <c r="AD4062">
        <v>666664.17700000003</v>
      </c>
      <c r="AE4062">
        <v>661135.18700000003</v>
      </c>
      <c r="AF4062">
        <v>654066.56400000001</v>
      </c>
      <c r="AG4062">
        <v>648696.64899999998</v>
      </c>
      <c r="AH4062">
        <v>642838.83400000003</v>
      </c>
      <c r="AI4062">
        <v>636869.16299999994</v>
      </c>
      <c r="AJ4062" t="s">
        <v>14</v>
      </c>
      <c r="AK4062" t="s">
        <v>15</v>
      </c>
    </row>
    <row r="4063" spans="1:38" x14ac:dyDescent="0.35">
      <c r="A4063" t="s">
        <v>74</v>
      </c>
      <c r="B4063" t="s">
        <v>79</v>
      </c>
      <c r="C4063" t="s">
        <v>16</v>
      </c>
      <c r="D4063">
        <v>381.92700000000002</v>
      </c>
      <c r="E4063">
        <v>689.97799999999995</v>
      </c>
      <c r="F4063">
        <v>1012.091</v>
      </c>
      <c r="G4063">
        <v>1513.489</v>
      </c>
      <c r="H4063">
        <v>2216.9920000000002</v>
      </c>
      <c r="I4063">
        <v>3178.0940000000001</v>
      </c>
      <c r="J4063">
        <v>4437.817</v>
      </c>
      <c r="K4063">
        <v>6094.1859999999997</v>
      </c>
      <c r="L4063">
        <v>8223.5529999999999</v>
      </c>
      <c r="M4063">
        <v>10941.186</v>
      </c>
      <c r="N4063">
        <v>14360.7</v>
      </c>
      <c r="O4063">
        <v>18588.537</v>
      </c>
      <c r="P4063">
        <v>23888.873</v>
      </c>
      <c r="Q4063">
        <v>30036.412</v>
      </c>
      <c r="R4063">
        <v>37184.692999999999</v>
      </c>
      <c r="S4063">
        <v>45178.41</v>
      </c>
      <c r="T4063">
        <v>53669.864999999998</v>
      </c>
      <c r="U4063">
        <v>62351.913999999997</v>
      </c>
      <c r="V4063">
        <v>70690.327999999994</v>
      </c>
      <c r="W4063">
        <v>78068.535000000003</v>
      </c>
      <c r="X4063">
        <v>84245.661999999997</v>
      </c>
      <c r="Y4063">
        <v>89121.959000000003</v>
      </c>
      <c r="Z4063">
        <v>92756.9</v>
      </c>
      <c r="AA4063">
        <v>95368.842000000004</v>
      </c>
      <c r="AB4063">
        <v>95863.88</v>
      </c>
      <c r="AC4063">
        <v>95439.362999999998</v>
      </c>
      <c r="AD4063">
        <v>94834.332999999999</v>
      </c>
      <c r="AE4063">
        <v>94005.994999999995</v>
      </c>
      <c r="AF4063">
        <v>92950.122000000003</v>
      </c>
      <c r="AG4063">
        <v>92074.956999999995</v>
      </c>
      <c r="AH4063">
        <v>91109.286999999997</v>
      </c>
      <c r="AI4063">
        <v>90100.865000000005</v>
      </c>
      <c r="AJ4063" t="s">
        <v>16</v>
      </c>
      <c r="AK4063" t="s">
        <v>8</v>
      </c>
      <c r="AL4063" t="s">
        <v>17</v>
      </c>
    </row>
    <row r="4064" spans="1:38" x14ac:dyDescent="0.35">
      <c r="A4064" t="s">
        <v>74</v>
      </c>
      <c r="B4064" t="s">
        <v>79</v>
      </c>
      <c r="C4064" t="s">
        <v>18</v>
      </c>
      <c r="D4064">
        <v>821.11800000000005</v>
      </c>
      <c r="E4064">
        <v>1282.453</v>
      </c>
      <c r="F4064">
        <v>2246.9279999999999</v>
      </c>
      <c r="G4064">
        <v>3489.0790000000002</v>
      </c>
      <c r="H4064">
        <v>5326.2969999999996</v>
      </c>
      <c r="I4064">
        <v>7883.3410000000003</v>
      </c>
      <c r="J4064">
        <v>11343.523999999999</v>
      </c>
      <c r="K4064">
        <v>15919.208000000001</v>
      </c>
      <c r="L4064">
        <v>21828.134999999998</v>
      </c>
      <c r="M4064">
        <v>29375.233</v>
      </c>
      <c r="N4064">
        <v>38836.889000000003</v>
      </c>
      <c r="O4064">
        <v>50422.315000000002</v>
      </c>
      <c r="P4064">
        <v>65229.355000000003</v>
      </c>
      <c r="Q4064">
        <v>81341.472999999998</v>
      </c>
      <c r="R4064">
        <v>99808.991999999998</v>
      </c>
      <c r="S4064">
        <v>120180.246</v>
      </c>
      <c r="T4064">
        <v>140938.48699999999</v>
      </c>
      <c r="U4064">
        <v>161797.834</v>
      </c>
      <c r="V4064">
        <v>181489.359</v>
      </c>
      <c r="W4064">
        <v>199151.32800000001</v>
      </c>
      <c r="X4064">
        <v>214008.56</v>
      </c>
      <c r="Y4064">
        <v>225783.34599999999</v>
      </c>
      <c r="Z4064">
        <v>234641.27</v>
      </c>
      <c r="AA4064">
        <v>241098.62899999999</v>
      </c>
      <c r="AB4064">
        <v>241629.8</v>
      </c>
      <c r="AC4064">
        <v>240737.6</v>
      </c>
      <c r="AD4064">
        <v>239422.26699999999</v>
      </c>
      <c r="AE4064">
        <v>237568.389</v>
      </c>
      <c r="AF4064">
        <v>235186.114</v>
      </c>
      <c r="AG4064">
        <v>233605.13099999999</v>
      </c>
      <c r="AH4064">
        <v>231916.68400000001</v>
      </c>
      <c r="AI4064">
        <v>230269.34099999999</v>
      </c>
      <c r="AJ4064" t="s">
        <v>18</v>
      </c>
      <c r="AK4064" t="s">
        <v>19</v>
      </c>
    </row>
    <row r="4065" spans="1:38" x14ac:dyDescent="0.35">
      <c r="A4065" t="s">
        <v>74</v>
      </c>
      <c r="B4065" t="s">
        <v>79</v>
      </c>
      <c r="C4065" t="s">
        <v>20</v>
      </c>
      <c r="D4065">
        <v>4519.5150000000003</v>
      </c>
      <c r="E4065">
        <v>7139.1310000000003</v>
      </c>
      <c r="F4065">
        <v>9643.7929999999997</v>
      </c>
      <c r="G4065">
        <v>12996.388999999999</v>
      </c>
      <c r="H4065">
        <v>17145.776999999998</v>
      </c>
      <c r="I4065">
        <v>22130.477999999999</v>
      </c>
      <c r="J4065">
        <v>28520.83</v>
      </c>
      <c r="K4065">
        <v>36871.771000000001</v>
      </c>
      <c r="L4065">
        <v>47568.07</v>
      </c>
      <c r="M4065">
        <v>61176.733999999997</v>
      </c>
      <c r="N4065">
        <v>78238.702999999994</v>
      </c>
      <c r="O4065">
        <v>99228.89</v>
      </c>
      <c r="P4065">
        <v>125490.967</v>
      </c>
      <c r="Q4065">
        <v>155780.679</v>
      </c>
      <c r="R4065">
        <v>190778.74400000001</v>
      </c>
      <c r="S4065">
        <v>229688.70300000001</v>
      </c>
      <c r="T4065">
        <v>270257.16499999998</v>
      </c>
      <c r="U4065">
        <v>311442.78000000003</v>
      </c>
      <c r="V4065">
        <v>350718.39600000001</v>
      </c>
      <c r="W4065">
        <v>385692.24699999997</v>
      </c>
      <c r="X4065">
        <v>415041.967</v>
      </c>
      <c r="Y4065">
        <v>438253.13</v>
      </c>
      <c r="Z4065">
        <v>455627.761</v>
      </c>
      <c r="AA4065">
        <v>468192.03899999999</v>
      </c>
      <c r="AB4065">
        <v>469973.61800000002</v>
      </c>
      <c r="AC4065">
        <v>468048.08399999997</v>
      </c>
      <c r="AD4065">
        <v>465264.06</v>
      </c>
      <c r="AE4065">
        <v>461407.73800000001</v>
      </c>
      <c r="AF4065">
        <v>456473.76500000001</v>
      </c>
      <c r="AG4065">
        <v>452727.565</v>
      </c>
      <c r="AH4065">
        <v>448644.07199999999</v>
      </c>
      <c r="AI4065">
        <v>444478.84399999998</v>
      </c>
      <c r="AJ4065" t="s">
        <v>20</v>
      </c>
      <c r="AK4065" t="s">
        <v>9</v>
      </c>
    </row>
    <row r="4066" spans="1:38" x14ac:dyDescent="0.35">
      <c r="A4066" t="s">
        <v>74</v>
      </c>
      <c r="B4066" t="s">
        <v>79</v>
      </c>
      <c r="C4066" t="s">
        <v>21</v>
      </c>
      <c r="D4066">
        <v>1551.0889999999999</v>
      </c>
      <c r="E4066">
        <v>2327.8220000000001</v>
      </c>
      <c r="F4066">
        <v>2985.8110000000001</v>
      </c>
      <c r="G4066">
        <v>3775.482</v>
      </c>
      <c r="H4066">
        <v>4620.01</v>
      </c>
      <c r="I4066">
        <v>5449.8360000000002</v>
      </c>
      <c r="J4066">
        <v>6475.6629999999996</v>
      </c>
      <c r="K4066">
        <v>7819.8310000000001</v>
      </c>
      <c r="L4066">
        <v>9550.0339999999997</v>
      </c>
      <c r="M4066">
        <v>11763.834000000001</v>
      </c>
      <c r="N4066">
        <v>14557.277</v>
      </c>
      <c r="O4066">
        <v>18021.606</v>
      </c>
      <c r="P4066">
        <v>22378.83</v>
      </c>
      <c r="Q4066">
        <v>27449.114000000001</v>
      </c>
      <c r="R4066">
        <v>33366.326000000001</v>
      </c>
      <c r="S4066">
        <v>40007.521000000001</v>
      </c>
      <c r="T4066">
        <v>47115.991999999998</v>
      </c>
      <c r="U4066">
        <v>54416.902000000002</v>
      </c>
      <c r="V4066">
        <v>61458.283000000003</v>
      </c>
      <c r="W4066">
        <v>67682.604999999996</v>
      </c>
      <c r="X4066">
        <v>72892.794999999998</v>
      </c>
      <c r="Y4066">
        <v>77004.680999999997</v>
      </c>
      <c r="Z4066">
        <v>80065.596999999994</v>
      </c>
      <c r="AA4066">
        <v>82259.808999999994</v>
      </c>
      <c r="AB4066">
        <v>82717.72</v>
      </c>
      <c r="AC4066">
        <v>82341.103000000003</v>
      </c>
      <c r="AD4066">
        <v>81806.971999999994</v>
      </c>
      <c r="AE4066">
        <v>81078.668000000005</v>
      </c>
      <c r="AF4066">
        <v>80151.521999999997</v>
      </c>
      <c r="AG4066">
        <v>79360.301000000007</v>
      </c>
      <c r="AH4066">
        <v>78483.932000000001</v>
      </c>
      <c r="AI4066">
        <v>77562.203999999998</v>
      </c>
      <c r="AJ4066" t="s">
        <v>21</v>
      </c>
      <c r="AK4066" t="s">
        <v>22</v>
      </c>
    </row>
    <row r="4067" spans="1:38" x14ac:dyDescent="0.35">
      <c r="A4067" t="s">
        <v>74</v>
      </c>
      <c r="B4067" t="s">
        <v>79</v>
      </c>
      <c r="C4067" t="s">
        <v>23</v>
      </c>
      <c r="D4067">
        <v>3756.2089999999998</v>
      </c>
      <c r="E4067">
        <v>6244.9530000000004</v>
      </c>
      <c r="F4067">
        <v>8738.3539999999994</v>
      </c>
      <c r="G4067">
        <v>12326.71</v>
      </c>
      <c r="H4067">
        <v>17073.624</v>
      </c>
      <c r="I4067">
        <v>23201.81</v>
      </c>
      <c r="J4067">
        <v>31160.179</v>
      </c>
      <c r="K4067">
        <v>41597.466999999997</v>
      </c>
      <c r="L4067">
        <v>54994.722999999998</v>
      </c>
      <c r="M4067">
        <v>72070.392000000007</v>
      </c>
      <c r="N4067">
        <v>93522.581999999995</v>
      </c>
      <c r="O4067">
        <v>119987.29300000001</v>
      </c>
      <c r="P4067">
        <v>153142.61900000001</v>
      </c>
      <c r="Q4067">
        <v>191485.37599999999</v>
      </c>
      <c r="R4067">
        <v>235945.402</v>
      </c>
      <c r="S4067">
        <v>285536.36200000002</v>
      </c>
      <c r="T4067">
        <v>337788.745</v>
      </c>
      <c r="U4067">
        <v>391049.45199999999</v>
      </c>
      <c r="V4067">
        <v>442045.32900000003</v>
      </c>
      <c r="W4067">
        <v>487291.56900000002</v>
      </c>
      <c r="X4067">
        <v>525210.59699999995</v>
      </c>
      <c r="Y4067">
        <v>555167.755</v>
      </c>
      <c r="Z4067">
        <v>577539.00300000003</v>
      </c>
      <c r="AA4067">
        <v>593658.56299999997</v>
      </c>
      <c r="AB4067">
        <v>596379.06299999997</v>
      </c>
      <c r="AC4067">
        <v>593824.89800000004</v>
      </c>
      <c r="AD4067">
        <v>590162.54200000002</v>
      </c>
      <c r="AE4067">
        <v>585123.47100000002</v>
      </c>
      <c r="AF4067">
        <v>578690.02</v>
      </c>
      <c r="AG4067">
        <v>573549.10900000005</v>
      </c>
      <c r="AH4067">
        <v>567904.47600000002</v>
      </c>
      <c r="AI4067">
        <v>562065.22499999998</v>
      </c>
      <c r="AJ4067" t="s">
        <v>23</v>
      </c>
      <c r="AK4067" t="s">
        <v>24</v>
      </c>
      <c r="AL4067" t="s">
        <v>17</v>
      </c>
    </row>
    <row r="4068" spans="1:38" x14ac:dyDescent="0.35">
      <c r="A4068" t="s">
        <v>74</v>
      </c>
      <c r="B4068" t="s">
        <v>79</v>
      </c>
      <c r="C4068" t="s">
        <v>25</v>
      </c>
      <c r="D4068">
        <v>1044.1020000000001</v>
      </c>
      <c r="E4068">
        <v>1547.4639999999999</v>
      </c>
      <c r="F4068">
        <v>2552.596</v>
      </c>
      <c r="G4068">
        <v>3759.4259999999999</v>
      </c>
      <c r="H4068">
        <v>5458.683</v>
      </c>
      <c r="I4068">
        <v>7705.308</v>
      </c>
      <c r="J4068">
        <v>10679.147000000001</v>
      </c>
      <c r="K4068">
        <v>14631.422</v>
      </c>
      <c r="L4068">
        <v>19759.983</v>
      </c>
      <c r="M4068">
        <v>26343.03</v>
      </c>
      <c r="N4068">
        <v>34643.616000000002</v>
      </c>
      <c r="O4068">
        <v>44884.803</v>
      </c>
      <c r="P4068">
        <v>58026.050999999999</v>
      </c>
      <c r="Q4068">
        <v>72462.596999999994</v>
      </c>
      <c r="R4068">
        <v>89173.41</v>
      </c>
      <c r="S4068">
        <v>107780.114</v>
      </c>
      <c r="T4068">
        <v>127287.068</v>
      </c>
      <c r="U4068">
        <v>147128.00899999999</v>
      </c>
      <c r="V4068">
        <v>166086.758</v>
      </c>
      <c r="W4068">
        <v>182936.38</v>
      </c>
      <c r="X4068">
        <v>197064.20800000001</v>
      </c>
      <c r="Y4068">
        <v>208231.984</v>
      </c>
      <c r="Z4068">
        <v>216580.07699999999</v>
      </c>
      <c r="AA4068">
        <v>222606.76699999999</v>
      </c>
      <c r="AB4068">
        <v>223545.18</v>
      </c>
      <c r="AC4068">
        <v>222607.28200000001</v>
      </c>
      <c r="AD4068">
        <v>221258.78400000001</v>
      </c>
      <c r="AE4068">
        <v>219395.81899999999</v>
      </c>
      <c r="AF4068">
        <v>217016.66</v>
      </c>
      <c r="AG4068">
        <v>215160.71900000001</v>
      </c>
      <c r="AH4068">
        <v>213128.473</v>
      </c>
      <c r="AI4068">
        <v>211041.86199999999</v>
      </c>
      <c r="AJ4068" t="s">
        <v>25</v>
      </c>
      <c r="AK4068" t="s">
        <v>15</v>
      </c>
    </row>
    <row r="4069" spans="1:38" x14ac:dyDescent="0.35">
      <c r="A4069" t="s">
        <v>74</v>
      </c>
      <c r="B4069" t="s">
        <v>79</v>
      </c>
      <c r="C4069" t="s">
        <v>26</v>
      </c>
      <c r="D4069">
        <v>807.32</v>
      </c>
      <c r="E4069">
        <v>1205.855</v>
      </c>
      <c r="F4069">
        <v>1978.723</v>
      </c>
      <c r="G4069">
        <v>2916.7249999999999</v>
      </c>
      <c r="H4069">
        <v>4241.1629999999996</v>
      </c>
      <c r="I4069">
        <v>5998.0839999999998</v>
      </c>
      <c r="J4069">
        <v>8330.0830000000005</v>
      </c>
      <c r="K4069">
        <v>11440.607</v>
      </c>
      <c r="L4069">
        <v>15489.361999999999</v>
      </c>
      <c r="M4069">
        <v>20702.259999999998</v>
      </c>
      <c r="N4069">
        <v>27298.31</v>
      </c>
      <c r="O4069">
        <v>35474.26</v>
      </c>
      <c r="P4069">
        <v>45989.330999999998</v>
      </c>
      <c r="Q4069">
        <v>57607.336000000003</v>
      </c>
      <c r="R4069">
        <v>71134.02</v>
      </c>
      <c r="S4069">
        <v>86277.168000000005</v>
      </c>
      <c r="T4069">
        <v>102412.79</v>
      </c>
      <c r="U4069">
        <v>118933.128</v>
      </c>
      <c r="V4069">
        <v>134821.69500000001</v>
      </c>
      <c r="W4069">
        <v>148871.32500000001</v>
      </c>
      <c r="X4069">
        <v>160629.889</v>
      </c>
      <c r="Y4069">
        <v>169911.31200000001</v>
      </c>
      <c r="Z4069">
        <v>176824.861</v>
      </c>
      <c r="AA4069">
        <v>181788.70199999999</v>
      </c>
      <c r="AB4069">
        <v>182767.41200000001</v>
      </c>
      <c r="AC4069">
        <v>181947.86</v>
      </c>
      <c r="AD4069">
        <v>180783.63800000001</v>
      </c>
      <c r="AE4069">
        <v>179191.18</v>
      </c>
      <c r="AF4069">
        <v>177163.86900000001</v>
      </c>
      <c r="AG4069">
        <v>175462.06700000001</v>
      </c>
      <c r="AH4069">
        <v>173580.07</v>
      </c>
      <c r="AI4069">
        <v>171610.30100000001</v>
      </c>
      <c r="AJ4069" t="s">
        <v>26</v>
      </c>
      <c r="AK4069" t="s">
        <v>17</v>
      </c>
    </row>
    <row r="4070" spans="1:38" x14ac:dyDescent="0.35">
      <c r="A4070" t="s">
        <v>74</v>
      </c>
      <c r="B4070" t="s">
        <v>79</v>
      </c>
      <c r="C4070" t="s">
        <v>27</v>
      </c>
      <c r="D4070">
        <v>1533.9269999999999</v>
      </c>
      <c r="E4070">
        <v>2268.5520000000001</v>
      </c>
      <c r="F4070">
        <v>3635.8389999999999</v>
      </c>
      <c r="G4070">
        <v>5260.4530000000004</v>
      </c>
      <c r="H4070">
        <v>7498.29</v>
      </c>
      <c r="I4070">
        <v>10394.727000000001</v>
      </c>
      <c r="J4070">
        <v>14185.415999999999</v>
      </c>
      <c r="K4070">
        <v>19226.769</v>
      </c>
      <c r="L4070">
        <v>25774.021000000001</v>
      </c>
      <c r="M4070">
        <v>34188.235000000001</v>
      </c>
      <c r="N4070">
        <v>44816.332000000002</v>
      </c>
      <c r="O4070">
        <v>57964.281000000003</v>
      </c>
      <c r="P4070">
        <v>74826.403999999995</v>
      </c>
      <c r="Q4070">
        <v>93490.168999999994</v>
      </c>
      <c r="R4070">
        <v>115170.30100000001</v>
      </c>
      <c r="S4070">
        <v>139390.15100000001</v>
      </c>
      <c r="T4070">
        <v>165031.41699999999</v>
      </c>
      <c r="U4070">
        <v>191217.959</v>
      </c>
      <c r="V4070">
        <v>216340.40900000001</v>
      </c>
      <c r="W4070">
        <v>238600.72500000001</v>
      </c>
      <c r="X4070">
        <v>257245.26699999999</v>
      </c>
      <c r="Y4070">
        <v>271970.59399999998</v>
      </c>
      <c r="Z4070">
        <v>282954.73800000001</v>
      </c>
      <c r="AA4070">
        <v>290858.21600000001</v>
      </c>
      <c r="AB4070">
        <v>292286.73200000002</v>
      </c>
      <c r="AC4070">
        <v>291009.788</v>
      </c>
      <c r="AD4070">
        <v>289187.20500000002</v>
      </c>
      <c r="AE4070">
        <v>286684.77500000002</v>
      </c>
      <c r="AF4070">
        <v>283494.91899999999</v>
      </c>
      <c r="AG4070">
        <v>280890.87599999999</v>
      </c>
      <c r="AH4070">
        <v>278021.788</v>
      </c>
      <c r="AI4070">
        <v>275039.73800000001</v>
      </c>
      <c r="AJ4070" t="s">
        <v>27</v>
      </c>
      <c r="AK4070" t="s">
        <v>8</v>
      </c>
      <c r="AL4070" t="s">
        <v>17</v>
      </c>
    </row>
    <row r="4071" spans="1:38" x14ac:dyDescent="0.35">
      <c r="A4071" t="s">
        <v>74</v>
      </c>
      <c r="B4071" t="s">
        <v>79</v>
      </c>
      <c r="C4071" t="s">
        <v>28</v>
      </c>
      <c r="D4071">
        <v>428.875</v>
      </c>
      <c r="E4071">
        <v>653.94100000000003</v>
      </c>
      <c r="F4071">
        <v>1101.242</v>
      </c>
      <c r="G4071">
        <v>1660.8789999999999</v>
      </c>
      <c r="H4071">
        <v>2469.2020000000002</v>
      </c>
      <c r="I4071">
        <v>3567.65</v>
      </c>
      <c r="J4071">
        <v>5040.616</v>
      </c>
      <c r="K4071">
        <v>6998.8890000000001</v>
      </c>
      <c r="L4071">
        <v>9540.0810000000001</v>
      </c>
      <c r="M4071">
        <v>12801.828</v>
      </c>
      <c r="N4071">
        <v>16914.407999999999</v>
      </c>
      <c r="O4071">
        <v>21988.398000000001</v>
      </c>
      <c r="P4071">
        <v>28498.48</v>
      </c>
      <c r="Q4071">
        <v>35650.292999999998</v>
      </c>
      <c r="R4071">
        <v>43928.688999999998</v>
      </c>
      <c r="S4071">
        <v>53146.053999999996</v>
      </c>
      <c r="T4071">
        <v>62810.574000000001</v>
      </c>
      <c r="U4071">
        <v>72640.137000000002</v>
      </c>
      <c r="V4071">
        <v>82032.375</v>
      </c>
      <c r="W4071">
        <v>90378.714999999997</v>
      </c>
      <c r="X4071">
        <v>97376.437000000005</v>
      </c>
      <c r="Y4071">
        <v>102907.8</v>
      </c>
      <c r="Z4071">
        <v>107042.409</v>
      </c>
      <c r="AA4071">
        <v>110027.137</v>
      </c>
      <c r="AB4071">
        <v>110492.807</v>
      </c>
      <c r="AC4071">
        <v>110028.997</v>
      </c>
      <c r="AD4071">
        <v>109362.198</v>
      </c>
      <c r="AE4071">
        <v>108441.077</v>
      </c>
      <c r="AF4071">
        <v>107264.75900000001</v>
      </c>
      <c r="AG4071">
        <v>106346.60400000001</v>
      </c>
      <c r="AH4071">
        <v>105341.152</v>
      </c>
      <c r="AI4071">
        <v>104308.637</v>
      </c>
      <c r="AJ4071" t="s">
        <v>28</v>
      </c>
      <c r="AK4071" t="s">
        <v>19</v>
      </c>
    </row>
    <row r="4072" spans="1:38" x14ac:dyDescent="0.35">
      <c r="A4072" t="s">
        <v>74</v>
      </c>
      <c r="B4072" t="s">
        <v>79</v>
      </c>
      <c r="C4072" t="s">
        <v>29</v>
      </c>
      <c r="D4072">
        <v>91.366</v>
      </c>
      <c r="E4072">
        <v>147.03100000000001</v>
      </c>
      <c r="F4072">
        <v>196.452</v>
      </c>
      <c r="G4072">
        <v>265.61700000000002</v>
      </c>
      <c r="H4072">
        <v>352.20100000000002</v>
      </c>
      <c r="I4072">
        <v>457.69299999999998</v>
      </c>
      <c r="J4072">
        <v>593.89</v>
      </c>
      <c r="K4072">
        <v>774.02</v>
      </c>
      <c r="L4072">
        <v>1006.977</v>
      </c>
      <c r="M4072">
        <v>1306.123</v>
      </c>
      <c r="N4072">
        <v>1685.1510000000001</v>
      </c>
      <c r="O4072">
        <v>2157.9560000000001</v>
      </c>
      <c r="P4072">
        <v>2753.6979999999999</v>
      </c>
      <c r="Q4072">
        <v>3451.3870000000002</v>
      </c>
      <c r="R4072">
        <v>4271.4279999999999</v>
      </c>
      <c r="S4072">
        <v>5197.643</v>
      </c>
      <c r="T4072">
        <v>6209.6189999999997</v>
      </c>
      <c r="U4072">
        <v>7256.3419999999996</v>
      </c>
      <c r="V4072">
        <v>8272.9159999999993</v>
      </c>
      <c r="W4072">
        <v>9165.2559999999994</v>
      </c>
      <c r="X4072">
        <v>9910.1980000000003</v>
      </c>
      <c r="Y4072">
        <v>10496.905000000001</v>
      </c>
      <c r="Z4072">
        <v>10931.684999999999</v>
      </c>
      <c r="AA4072">
        <v>11241.217000000001</v>
      </c>
      <c r="AB4072">
        <v>11321.907999999999</v>
      </c>
      <c r="AC4072">
        <v>11266.115</v>
      </c>
      <c r="AD4072">
        <v>11188.04</v>
      </c>
      <c r="AE4072">
        <v>11082.775</v>
      </c>
      <c r="AF4072">
        <v>10949.262000000001</v>
      </c>
      <c r="AG4072">
        <v>10826.123</v>
      </c>
      <c r="AH4072">
        <v>10688.429</v>
      </c>
      <c r="AI4072">
        <v>10541.039000000001</v>
      </c>
      <c r="AJ4072" t="s">
        <v>29</v>
      </c>
      <c r="AK4072" t="s">
        <v>30</v>
      </c>
    </row>
    <row r="4073" spans="1:38" x14ac:dyDescent="0.35">
      <c r="A4073" t="s">
        <v>74</v>
      </c>
      <c r="B4073" t="s">
        <v>79</v>
      </c>
      <c r="C4073" t="s">
        <v>31</v>
      </c>
      <c r="D4073">
        <v>2541.9670000000001</v>
      </c>
      <c r="E4073">
        <v>4133.2139999999999</v>
      </c>
      <c r="F4073">
        <v>5662.3530000000001</v>
      </c>
      <c r="G4073">
        <v>7809.9080000000004</v>
      </c>
      <c r="H4073">
        <v>10570.359</v>
      </c>
      <c r="I4073">
        <v>14030.522999999999</v>
      </c>
      <c r="J4073">
        <v>18504.563999999998</v>
      </c>
      <c r="K4073">
        <v>24376.76</v>
      </c>
      <c r="L4073">
        <v>31921.504000000001</v>
      </c>
      <c r="M4073">
        <v>41548</v>
      </c>
      <c r="N4073">
        <v>53656.875</v>
      </c>
      <c r="O4073">
        <v>68619.623000000007</v>
      </c>
      <c r="P4073">
        <v>87379.498000000007</v>
      </c>
      <c r="Q4073">
        <v>109123.864</v>
      </c>
      <c r="R4073">
        <v>134389.42800000001</v>
      </c>
      <c r="S4073">
        <v>162625.633</v>
      </c>
      <c r="T4073">
        <v>192543.171</v>
      </c>
      <c r="U4073">
        <v>223110.69699999999</v>
      </c>
      <c r="V4073">
        <v>252446.58499999999</v>
      </c>
      <c r="W4073">
        <v>278432.60399999999</v>
      </c>
      <c r="X4073">
        <v>300197.96299999999</v>
      </c>
      <c r="Y4073">
        <v>317385.24900000001</v>
      </c>
      <c r="Z4073">
        <v>330205.01500000001</v>
      </c>
      <c r="AA4073">
        <v>339425.06199999998</v>
      </c>
      <c r="AB4073">
        <v>341112.152</v>
      </c>
      <c r="AC4073">
        <v>339617.65299999999</v>
      </c>
      <c r="AD4073">
        <v>337483.56900000002</v>
      </c>
      <c r="AE4073">
        <v>334557.20799999998</v>
      </c>
      <c r="AF4073">
        <v>330825.11800000002</v>
      </c>
      <c r="AG4073">
        <v>327767.17700000003</v>
      </c>
      <c r="AH4073">
        <v>324398.17</v>
      </c>
      <c r="AI4073">
        <v>320890.234</v>
      </c>
      <c r="AJ4073" t="s">
        <v>31</v>
      </c>
      <c r="AK4073" t="s">
        <v>24</v>
      </c>
    </row>
    <row r="4074" spans="1:38" x14ac:dyDescent="0.35">
      <c r="A4074" t="s">
        <v>74</v>
      </c>
      <c r="B4074" t="s">
        <v>79</v>
      </c>
      <c r="C4074" t="s">
        <v>32</v>
      </c>
      <c r="D4074">
        <v>2745.9229999999998</v>
      </c>
      <c r="E4074">
        <v>4858.0110000000004</v>
      </c>
      <c r="F4074">
        <v>7110.7939999999999</v>
      </c>
      <c r="G4074">
        <v>10536.075999999999</v>
      </c>
      <c r="H4074">
        <v>15296.837</v>
      </c>
      <c r="I4074">
        <v>21743.620999999999</v>
      </c>
      <c r="J4074">
        <v>30172.653999999999</v>
      </c>
      <c r="K4074">
        <v>41222.161999999997</v>
      </c>
      <c r="L4074">
        <v>55392.853999999999</v>
      </c>
      <c r="M4074">
        <v>73436.604999999996</v>
      </c>
      <c r="N4074">
        <v>96080.618000000002</v>
      </c>
      <c r="O4074">
        <v>123979.264</v>
      </c>
      <c r="P4074">
        <v>158892.79999999999</v>
      </c>
      <c r="Q4074">
        <v>199228.73499999999</v>
      </c>
      <c r="R4074">
        <v>245924.26699999999</v>
      </c>
      <c r="S4074">
        <v>297928.23</v>
      </c>
      <c r="T4074">
        <v>352490.51199999999</v>
      </c>
      <c r="U4074">
        <v>407998.353</v>
      </c>
      <c r="V4074">
        <v>461045.804</v>
      </c>
      <c r="W4074">
        <v>508167.33799999999</v>
      </c>
      <c r="X4074">
        <v>547673.71699999995</v>
      </c>
      <c r="Y4074">
        <v>578895.23899999994</v>
      </c>
      <c r="Z4074">
        <v>602231.73499999999</v>
      </c>
      <c r="AA4074">
        <v>619070.73</v>
      </c>
      <c r="AB4074">
        <v>621729.00100000005</v>
      </c>
      <c r="AC4074">
        <v>619113.29099999997</v>
      </c>
      <c r="AD4074">
        <v>615350.25199999998</v>
      </c>
      <c r="AE4074">
        <v>610158.78700000001</v>
      </c>
      <c r="AF4074">
        <v>603525.07299999997</v>
      </c>
      <c r="AG4074">
        <v>598329.99800000002</v>
      </c>
      <c r="AH4074">
        <v>592641.95600000001</v>
      </c>
      <c r="AI4074">
        <v>586789.58799999999</v>
      </c>
      <c r="AJ4074" t="s">
        <v>32</v>
      </c>
      <c r="AK4074" t="s">
        <v>8</v>
      </c>
    </row>
    <row r="4075" spans="1:38" x14ac:dyDescent="0.35">
      <c r="A4075" t="s">
        <v>74</v>
      </c>
      <c r="B4075" t="s">
        <v>79</v>
      </c>
      <c r="C4075" t="s">
        <v>33</v>
      </c>
      <c r="D4075">
        <v>6362.8429999999998</v>
      </c>
      <c r="E4075">
        <v>10943.709000000001</v>
      </c>
      <c r="F4075">
        <v>15759.87</v>
      </c>
      <c r="G4075">
        <v>22903.202000000001</v>
      </c>
      <c r="H4075">
        <v>32651.065999999999</v>
      </c>
      <c r="I4075">
        <v>45625.99</v>
      </c>
      <c r="J4075">
        <v>62540.849000000002</v>
      </c>
      <c r="K4075">
        <v>84690.164000000004</v>
      </c>
      <c r="L4075">
        <v>113075.504</v>
      </c>
      <c r="M4075">
        <v>149195.47500000001</v>
      </c>
      <c r="N4075">
        <v>194490.42199999999</v>
      </c>
      <c r="O4075">
        <v>250239.29199999999</v>
      </c>
      <c r="P4075">
        <v>319973.799</v>
      </c>
      <c r="Q4075">
        <v>400446.201</v>
      </c>
      <c r="R4075">
        <v>493484.91899999999</v>
      </c>
      <c r="S4075">
        <v>596974.96100000001</v>
      </c>
      <c r="T4075">
        <v>705143.06599999999</v>
      </c>
      <c r="U4075">
        <v>815020.35800000001</v>
      </c>
      <c r="V4075">
        <v>919869.57499999995</v>
      </c>
      <c r="W4075">
        <v>1013124.496</v>
      </c>
      <c r="X4075">
        <v>1091345.2860000001</v>
      </c>
      <c r="Y4075">
        <v>1153184.8659999999</v>
      </c>
      <c r="Z4075">
        <v>1199446.152</v>
      </c>
      <c r="AA4075">
        <v>1232870.4280000001</v>
      </c>
      <c r="AB4075">
        <v>1237820.0970000001</v>
      </c>
      <c r="AC4075">
        <v>1232696.1740000001</v>
      </c>
      <c r="AD4075">
        <v>1225302.247</v>
      </c>
      <c r="AE4075">
        <v>1215076.513</v>
      </c>
      <c r="AF4075">
        <v>1201999.719</v>
      </c>
      <c r="AG4075">
        <v>1191949.6089999999</v>
      </c>
      <c r="AH4075">
        <v>1180975.297</v>
      </c>
      <c r="AI4075">
        <v>1169742.6370000001</v>
      </c>
      <c r="AJ4075" t="s">
        <v>33</v>
      </c>
      <c r="AK4075" t="s">
        <v>8</v>
      </c>
    </row>
    <row r="4076" spans="1:38" x14ac:dyDescent="0.35">
      <c r="A4076" t="s">
        <v>74</v>
      </c>
      <c r="B4076" t="s">
        <v>79</v>
      </c>
      <c r="C4076" t="s">
        <v>34</v>
      </c>
      <c r="D4076">
        <v>516.11300000000006</v>
      </c>
      <c r="E4076">
        <v>807.40700000000004</v>
      </c>
      <c r="F4076">
        <v>1384.0139999999999</v>
      </c>
      <c r="G4076">
        <v>2128.7109999999998</v>
      </c>
      <c r="H4076">
        <v>3224.4169999999999</v>
      </c>
      <c r="I4076">
        <v>4742.0429999999997</v>
      </c>
      <c r="J4076">
        <v>6794.89</v>
      </c>
      <c r="K4076">
        <v>9524.81</v>
      </c>
      <c r="L4076">
        <v>13067.505999999999</v>
      </c>
      <c r="M4076">
        <v>17614.719000000001</v>
      </c>
      <c r="N4076">
        <v>23348.079000000002</v>
      </c>
      <c r="O4076">
        <v>30421.940999999999</v>
      </c>
      <c r="P4076">
        <v>39497.392999999996</v>
      </c>
      <c r="Q4076">
        <v>49467.957999999999</v>
      </c>
      <c r="R4076">
        <v>61009.582999999999</v>
      </c>
      <c r="S4076">
        <v>73860.648000000001</v>
      </c>
      <c r="T4076">
        <v>87338.017999999996</v>
      </c>
      <c r="U4076">
        <v>101045.887</v>
      </c>
      <c r="V4076">
        <v>114144.334</v>
      </c>
      <c r="W4076">
        <v>125782.732</v>
      </c>
      <c r="X4076">
        <v>135540.06299999999</v>
      </c>
      <c r="Y4076">
        <v>143252.48499999999</v>
      </c>
      <c r="Z4076">
        <v>149017.07500000001</v>
      </c>
      <c r="AA4076">
        <v>153178.14499999999</v>
      </c>
      <c r="AB4076">
        <v>153829.601</v>
      </c>
      <c r="AC4076">
        <v>153183.30300000001</v>
      </c>
      <c r="AD4076">
        <v>152254.30799999999</v>
      </c>
      <c r="AE4076">
        <v>150971.15700000001</v>
      </c>
      <c r="AF4076">
        <v>149332.57500000001</v>
      </c>
      <c r="AG4076">
        <v>148052.30499999999</v>
      </c>
      <c r="AH4076">
        <v>146650.10200000001</v>
      </c>
      <c r="AI4076">
        <v>145209.753</v>
      </c>
      <c r="AJ4076" t="s">
        <v>34</v>
      </c>
      <c r="AK4076" t="s">
        <v>19</v>
      </c>
    </row>
    <row r="4077" spans="1:38" x14ac:dyDescent="0.35">
      <c r="A4077" t="s">
        <v>74</v>
      </c>
      <c r="B4077" t="s">
        <v>79</v>
      </c>
      <c r="C4077" t="s">
        <v>35</v>
      </c>
      <c r="D4077">
        <v>1293.6500000000001</v>
      </c>
      <c r="E4077">
        <v>1936.105</v>
      </c>
      <c r="F4077">
        <v>3182.8910000000001</v>
      </c>
      <c r="G4077">
        <v>4700.7780000000002</v>
      </c>
      <c r="H4077">
        <v>6848.5529999999999</v>
      </c>
      <c r="I4077">
        <v>9704.2749999999996</v>
      </c>
      <c r="J4077">
        <v>13498.736000000001</v>
      </c>
      <c r="K4077">
        <v>18559.269</v>
      </c>
      <c r="L4077">
        <v>25145.3</v>
      </c>
      <c r="M4077">
        <v>33623.796999999999</v>
      </c>
      <c r="N4077">
        <v>44350.148999999998</v>
      </c>
      <c r="O4077">
        <v>57642.864000000001</v>
      </c>
      <c r="P4077">
        <v>74736.656000000003</v>
      </c>
      <c r="Q4077">
        <v>93618.519</v>
      </c>
      <c r="R4077">
        <v>115596.624</v>
      </c>
      <c r="S4077">
        <v>140195.122</v>
      </c>
      <c r="T4077">
        <v>166387.18700000001</v>
      </c>
      <c r="U4077">
        <v>193195.87599999999</v>
      </c>
      <c r="V4077">
        <v>218971.978</v>
      </c>
      <c r="W4077">
        <v>241769.56299999999</v>
      </c>
      <c r="X4077">
        <v>260850.99299999999</v>
      </c>
      <c r="Y4077">
        <v>275913.51</v>
      </c>
      <c r="Z4077">
        <v>287134.97700000001</v>
      </c>
      <c r="AA4077">
        <v>295193.75900000002</v>
      </c>
      <c r="AB4077">
        <v>296768.13299999997</v>
      </c>
      <c r="AC4077">
        <v>295441.13400000002</v>
      </c>
      <c r="AD4077">
        <v>293555.11200000002</v>
      </c>
      <c r="AE4077">
        <v>290974.28700000001</v>
      </c>
      <c r="AF4077">
        <v>287688.27899999998</v>
      </c>
      <c r="AG4077">
        <v>284938.07799999998</v>
      </c>
      <c r="AH4077">
        <v>281897.84700000001</v>
      </c>
      <c r="AI4077">
        <v>278718.17499999999</v>
      </c>
      <c r="AJ4077" t="s">
        <v>35</v>
      </c>
      <c r="AK4077" t="s">
        <v>15</v>
      </c>
    </row>
    <row r="4078" spans="1:38" x14ac:dyDescent="0.35">
      <c r="A4078" t="s">
        <v>74</v>
      </c>
      <c r="B4078" t="s">
        <v>79</v>
      </c>
      <c r="C4078" t="s">
        <v>36</v>
      </c>
      <c r="D4078">
        <v>206.95599999999999</v>
      </c>
      <c r="E4078">
        <v>344.39100000000002</v>
      </c>
      <c r="F4078">
        <v>488.03699999999998</v>
      </c>
      <c r="G4078">
        <v>693.303</v>
      </c>
      <c r="H4078">
        <v>966.38300000000004</v>
      </c>
      <c r="I4078">
        <v>1320.9</v>
      </c>
      <c r="J4078">
        <v>1780.816</v>
      </c>
      <c r="K4078">
        <v>2381.2640000000001</v>
      </c>
      <c r="L4078">
        <v>3149.0680000000002</v>
      </c>
      <c r="M4078">
        <v>4124.0659999999998</v>
      </c>
      <c r="N4078">
        <v>5343.8130000000001</v>
      </c>
      <c r="O4078">
        <v>6840.241</v>
      </c>
      <c r="P4078">
        <v>8709.1370000000006</v>
      </c>
      <c r="Q4078">
        <v>10857.957</v>
      </c>
      <c r="R4078">
        <v>13332.016</v>
      </c>
      <c r="S4078">
        <v>16073.267</v>
      </c>
      <c r="T4078">
        <v>18903.775000000001</v>
      </c>
      <c r="U4078">
        <v>21764.761999999999</v>
      </c>
      <c r="V4078">
        <v>24481.266</v>
      </c>
      <c r="W4078">
        <v>26907.137999999999</v>
      </c>
      <c r="X4078">
        <v>28944.898000000001</v>
      </c>
      <c r="Y4078">
        <v>30557.749</v>
      </c>
      <c r="Z4078">
        <v>31767.594000000001</v>
      </c>
      <c r="AA4078">
        <v>32645.366000000002</v>
      </c>
      <c r="AB4078">
        <v>32747.85</v>
      </c>
      <c r="AC4078">
        <v>32619.325000000001</v>
      </c>
      <c r="AD4078">
        <v>32431.940999999999</v>
      </c>
      <c r="AE4078">
        <v>32170.653999999999</v>
      </c>
      <c r="AF4078">
        <v>31835.648000000001</v>
      </c>
      <c r="AG4078">
        <v>31594.357</v>
      </c>
      <c r="AH4078">
        <v>31333.422999999999</v>
      </c>
      <c r="AI4078">
        <v>31071.431</v>
      </c>
      <c r="AJ4078" t="s">
        <v>36</v>
      </c>
      <c r="AK4078" t="s">
        <v>11</v>
      </c>
      <c r="AL4078" t="s">
        <v>9</v>
      </c>
    </row>
    <row r="4079" spans="1:38" x14ac:dyDescent="0.35">
      <c r="A4079" t="s">
        <v>74</v>
      </c>
      <c r="B4079" t="s">
        <v>79</v>
      </c>
      <c r="C4079" t="s">
        <v>37</v>
      </c>
      <c r="D4079">
        <v>1452.4749999999999</v>
      </c>
      <c r="E4079">
        <v>2416.5030000000002</v>
      </c>
      <c r="F4079">
        <v>3391.625</v>
      </c>
      <c r="G4079">
        <v>4793.28</v>
      </c>
      <c r="H4079">
        <v>6649.9440000000004</v>
      </c>
      <c r="I4079">
        <v>9050.4920000000002</v>
      </c>
      <c r="J4079">
        <v>12166.564</v>
      </c>
      <c r="K4079">
        <v>16247.269</v>
      </c>
      <c r="L4079">
        <v>21478.833999999999</v>
      </c>
      <c r="M4079">
        <v>28139.019</v>
      </c>
      <c r="N4079">
        <v>36495.379999999997</v>
      </c>
      <c r="O4079">
        <v>46787.046000000002</v>
      </c>
      <c r="P4079">
        <v>59666.542999999998</v>
      </c>
      <c r="Q4079">
        <v>74540.017000000007</v>
      </c>
      <c r="R4079">
        <v>91750.182000000001</v>
      </c>
      <c r="S4079">
        <v>110908.734</v>
      </c>
      <c r="T4079">
        <v>130976.239</v>
      </c>
      <c r="U4079">
        <v>151381.24600000001</v>
      </c>
      <c r="V4079">
        <v>170871.53099999999</v>
      </c>
      <c r="W4079">
        <v>188196.57800000001</v>
      </c>
      <c r="X4079">
        <v>202725.76000000001</v>
      </c>
      <c r="Y4079">
        <v>214210.337</v>
      </c>
      <c r="Z4079">
        <v>222797.883</v>
      </c>
      <c r="AA4079">
        <v>228998.02100000001</v>
      </c>
      <c r="AB4079">
        <v>229950.334</v>
      </c>
      <c r="AC4079">
        <v>228989.67600000001</v>
      </c>
      <c r="AD4079">
        <v>227605.823</v>
      </c>
      <c r="AE4079">
        <v>225694.63800000001</v>
      </c>
      <c r="AF4079">
        <v>223251.67600000001</v>
      </c>
      <c r="AG4079">
        <v>221353.94899999999</v>
      </c>
      <c r="AH4079">
        <v>219278.524</v>
      </c>
      <c r="AI4079">
        <v>217147.89499999999</v>
      </c>
      <c r="AJ4079" t="s">
        <v>37</v>
      </c>
      <c r="AK4079" t="s">
        <v>22</v>
      </c>
      <c r="AL4079" t="s">
        <v>24</v>
      </c>
    </row>
    <row r="4080" spans="1:38" x14ac:dyDescent="0.35">
      <c r="A4080" t="s">
        <v>74</v>
      </c>
      <c r="B4080" t="s">
        <v>79</v>
      </c>
      <c r="C4080" t="s">
        <v>38</v>
      </c>
      <c r="D4080">
        <v>1592.0029999999999</v>
      </c>
      <c r="E4080">
        <v>2701.1840000000002</v>
      </c>
      <c r="F4080">
        <v>3840.1819999999998</v>
      </c>
      <c r="G4080">
        <v>5512.4639999999999</v>
      </c>
      <c r="H4080">
        <v>7767.1760000000004</v>
      </c>
      <c r="I4080">
        <v>10734.05</v>
      </c>
      <c r="J4080">
        <v>14596.511</v>
      </c>
      <c r="K4080">
        <v>19658.312999999998</v>
      </c>
      <c r="L4080">
        <v>26150.32</v>
      </c>
      <c r="M4080">
        <v>34417.942000000003</v>
      </c>
      <c r="N4080">
        <v>44795.161</v>
      </c>
      <c r="O4080">
        <v>57582.718000000001</v>
      </c>
      <c r="P4080">
        <v>73589.02</v>
      </c>
      <c r="Q4080">
        <v>92084.817999999999</v>
      </c>
      <c r="R4080">
        <v>113501.40700000001</v>
      </c>
      <c r="S4080">
        <v>137357.98300000001</v>
      </c>
      <c r="T4080">
        <v>162398.965</v>
      </c>
      <c r="U4080">
        <v>187881.29</v>
      </c>
      <c r="V4080">
        <v>212240.69200000001</v>
      </c>
      <c r="W4080">
        <v>233878.136</v>
      </c>
      <c r="X4080">
        <v>252018.85800000001</v>
      </c>
      <c r="Y4080">
        <v>266355.17499999999</v>
      </c>
      <c r="Z4080">
        <v>277070.02</v>
      </c>
      <c r="AA4080">
        <v>284800.50599999999</v>
      </c>
      <c r="AB4080">
        <v>286029.48300000001</v>
      </c>
      <c r="AC4080">
        <v>284823.90000000002</v>
      </c>
      <c r="AD4080">
        <v>283090.10700000002</v>
      </c>
      <c r="AE4080">
        <v>280698.837</v>
      </c>
      <c r="AF4080">
        <v>277643.51699999999</v>
      </c>
      <c r="AG4080">
        <v>275245.75799999997</v>
      </c>
      <c r="AH4080">
        <v>272619.69400000002</v>
      </c>
      <c r="AI4080">
        <v>269916.21000000002</v>
      </c>
      <c r="AJ4080" t="s">
        <v>38</v>
      </c>
      <c r="AK4080" t="s">
        <v>22</v>
      </c>
      <c r="AL4080" t="s">
        <v>24</v>
      </c>
    </row>
    <row r="4081" spans="1:38" x14ac:dyDescent="0.35">
      <c r="A4081" t="s">
        <v>74</v>
      </c>
      <c r="B4081" t="s">
        <v>79</v>
      </c>
      <c r="C4081" t="s">
        <v>39</v>
      </c>
      <c r="D4081">
        <v>951.70799999999997</v>
      </c>
      <c r="E4081">
        <v>1444.367</v>
      </c>
      <c r="F4081">
        <v>2440.7649999999999</v>
      </c>
      <c r="G4081">
        <v>3679.9459999999999</v>
      </c>
      <c r="H4081">
        <v>5467.3890000000001</v>
      </c>
      <c r="I4081">
        <v>7892.6369999999997</v>
      </c>
      <c r="J4081">
        <v>11140.445</v>
      </c>
      <c r="K4081">
        <v>15449.822</v>
      </c>
      <c r="L4081">
        <v>21032.512999999999</v>
      </c>
      <c r="M4081">
        <v>28186.126</v>
      </c>
      <c r="N4081">
        <v>37188.271000000001</v>
      </c>
      <c r="O4081">
        <v>48266.218000000001</v>
      </c>
      <c r="P4081">
        <v>62461.419000000002</v>
      </c>
      <c r="Q4081">
        <v>78005.524999999994</v>
      </c>
      <c r="R4081">
        <v>95938.755000000005</v>
      </c>
      <c r="S4081">
        <v>115844.023</v>
      </c>
      <c r="T4081">
        <v>136518.13500000001</v>
      </c>
      <c r="U4081">
        <v>157463.07</v>
      </c>
      <c r="V4081">
        <v>177398.23199999999</v>
      </c>
      <c r="W4081">
        <v>195167.42800000001</v>
      </c>
      <c r="X4081">
        <v>210081.74600000001</v>
      </c>
      <c r="Y4081">
        <v>221881.00200000001</v>
      </c>
      <c r="Z4081">
        <v>230719.291</v>
      </c>
      <c r="AA4081">
        <v>237120.16500000001</v>
      </c>
      <c r="AB4081">
        <v>237962.93700000001</v>
      </c>
      <c r="AC4081">
        <v>237003.99799999999</v>
      </c>
      <c r="AD4081">
        <v>235614.696</v>
      </c>
      <c r="AE4081">
        <v>233683.432</v>
      </c>
      <c r="AF4081">
        <v>231212.27600000001</v>
      </c>
      <c r="AG4081">
        <v>229374.58600000001</v>
      </c>
      <c r="AH4081">
        <v>227376.18799999999</v>
      </c>
      <c r="AI4081">
        <v>225352.33</v>
      </c>
      <c r="AJ4081" t="s">
        <v>39</v>
      </c>
      <c r="AK4081" t="s">
        <v>15</v>
      </c>
    </row>
    <row r="4082" spans="1:38" x14ac:dyDescent="0.35">
      <c r="A4082" t="s">
        <v>74</v>
      </c>
      <c r="B4082" t="s">
        <v>79</v>
      </c>
      <c r="C4082" t="s">
        <v>40</v>
      </c>
      <c r="D4082">
        <v>2414.52</v>
      </c>
      <c r="E4082">
        <v>3513.4259999999999</v>
      </c>
      <c r="F4082">
        <v>5702.3879999999999</v>
      </c>
      <c r="G4082">
        <v>8249.4</v>
      </c>
      <c r="H4082">
        <v>11759.395</v>
      </c>
      <c r="I4082">
        <v>16288.689</v>
      </c>
      <c r="J4082">
        <v>22214.670999999998</v>
      </c>
      <c r="K4082">
        <v>30094.422999999999</v>
      </c>
      <c r="L4082">
        <v>40326.396000000001</v>
      </c>
      <c r="M4082">
        <v>53470.127999999997</v>
      </c>
      <c r="N4082">
        <v>70057.425000000003</v>
      </c>
      <c r="O4082">
        <v>90545.289000000004</v>
      </c>
      <c r="P4082">
        <v>116851.83500000001</v>
      </c>
      <c r="Q4082">
        <v>145790.46400000001</v>
      </c>
      <c r="R4082">
        <v>179334.647</v>
      </c>
      <c r="S4082">
        <v>216733.82199999999</v>
      </c>
      <c r="T4082">
        <v>256091.486</v>
      </c>
      <c r="U4082">
        <v>296188.78899999999</v>
      </c>
      <c r="V4082">
        <v>334565.05800000002</v>
      </c>
      <c r="W4082">
        <v>368633.81099999999</v>
      </c>
      <c r="X4082">
        <v>397188.06400000001</v>
      </c>
      <c r="Y4082">
        <v>419752.45</v>
      </c>
      <c r="Z4082">
        <v>436605.90100000001</v>
      </c>
      <c r="AA4082">
        <v>448757.283</v>
      </c>
      <c r="AB4082">
        <v>450767.49699999997</v>
      </c>
      <c r="AC4082">
        <v>448845.98100000003</v>
      </c>
      <c r="AD4082">
        <v>446091.35800000001</v>
      </c>
      <c r="AE4082">
        <v>442294.96899999998</v>
      </c>
      <c r="AF4082">
        <v>437450.33299999998</v>
      </c>
      <c r="AG4082">
        <v>433602</v>
      </c>
      <c r="AH4082">
        <v>429377.45199999999</v>
      </c>
      <c r="AI4082">
        <v>425018.39299999998</v>
      </c>
      <c r="AJ4082" t="s">
        <v>40</v>
      </c>
      <c r="AK4082" t="s">
        <v>15</v>
      </c>
    </row>
    <row r="4083" spans="1:38" x14ac:dyDescent="0.35">
      <c r="A4083" t="s">
        <v>74</v>
      </c>
      <c r="B4083" t="s">
        <v>79</v>
      </c>
      <c r="C4083" t="s">
        <v>41</v>
      </c>
      <c r="D4083">
        <v>168.17400000000001</v>
      </c>
      <c r="E4083">
        <v>287.30799999999999</v>
      </c>
      <c r="F4083">
        <v>403.89699999999999</v>
      </c>
      <c r="G4083">
        <v>578.24300000000005</v>
      </c>
      <c r="H4083">
        <v>813.29499999999996</v>
      </c>
      <c r="I4083">
        <v>1122.7059999999999</v>
      </c>
      <c r="J4083">
        <v>1526.3510000000001</v>
      </c>
      <c r="K4083">
        <v>2058.0239999999999</v>
      </c>
      <c r="L4083">
        <v>2742.768</v>
      </c>
      <c r="M4083">
        <v>3618.3240000000001</v>
      </c>
      <c r="N4083">
        <v>4722.3599999999997</v>
      </c>
      <c r="O4083">
        <v>6091.125</v>
      </c>
      <c r="P4083">
        <v>7809.8040000000001</v>
      </c>
      <c r="Q4083">
        <v>9809.2250000000004</v>
      </c>
      <c r="R4083">
        <v>12141.995999999999</v>
      </c>
      <c r="S4083">
        <v>14758.906000000001</v>
      </c>
      <c r="T4083">
        <v>17563.933000000001</v>
      </c>
      <c r="U4083">
        <v>20442.712</v>
      </c>
      <c r="V4083">
        <v>23217.664000000001</v>
      </c>
      <c r="W4083">
        <v>25666.648000000001</v>
      </c>
      <c r="X4083">
        <v>27715.056</v>
      </c>
      <c r="Y4083">
        <v>29330.876</v>
      </c>
      <c r="Z4083">
        <v>30533.055</v>
      </c>
      <c r="AA4083">
        <v>31394.313999999998</v>
      </c>
      <c r="AB4083">
        <v>31577.286</v>
      </c>
      <c r="AC4083">
        <v>31432.383999999998</v>
      </c>
      <c r="AD4083">
        <v>31227.157999999999</v>
      </c>
      <c r="AE4083">
        <v>30947.642</v>
      </c>
      <c r="AF4083">
        <v>30591.947</v>
      </c>
      <c r="AG4083">
        <v>30285.946</v>
      </c>
      <c r="AH4083">
        <v>29946.669000000002</v>
      </c>
      <c r="AI4083">
        <v>29589.146000000001</v>
      </c>
      <c r="AJ4083" t="s">
        <v>41</v>
      </c>
      <c r="AK4083" t="s">
        <v>42</v>
      </c>
    </row>
    <row r="4084" spans="1:38" x14ac:dyDescent="0.35">
      <c r="A4084" t="s">
        <v>74</v>
      </c>
      <c r="B4084" t="s">
        <v>79</v>
      </c>
      <c r="C4084" t="s">
        <v>43</v>
      </c>
      <c r="D4084">
        <v>579.16600000000005</v>
      </c>
      <c r="E4084">
        <v>909.53499999999997</v>
      </c>
      <c r="F4084">
        <v>1574.249</v>
      </c>
      <c r="G4084">
        <v>2436.1640000000002</v>
      </c>
      <c r="H4084">
        <v>3709.9290000000001</v>
      </c>
      <c r="I4084">
        <v>5481.7780000000002</v>
      </c>
      <c r="J4084">
        <v>7881.7839999999997</v>
      </c>
      <c r="K4084">
        <v>11067.861000000001</v>
      </c>
      <c r="L4084">
        <v>15196.213</v>
      </c>
      <c r="M4084">
        <v>20487.008000000002</v>
      </c>
      <c r="N4084">
        <v>27146.108</v>
      </c>
      <c r="O4084">
        <v>35342.896000000001</v>
      </c>
      <c r="P4084">
        <v>45846.586000000003</v>
      </c>
      <c r="Q4084">
        <v>57352.451000000001</v>
      </c>
      <c r="R4084">
        <v>70631.368000000002</v>
      </c>
      <c r="S4084">
        <v>85375.11</v>
      </c>
      <c r="T4084">
        <v>100705.717</v>
      </c>
      <c r="U4084">
        <v>116243.18</v>
      </c>
      <c r="V4084">
        <v>131037.499</v>
      </c>
      <c r="W4084">
        <v>144218.58100000001</v>
      </c>
      <c r="X4084">
        <v>155280.057</v>
      </c>
      <c r="Y4084">
        <v>164030.08600000001</v>
      </c>
      <c r="Z4084">
        <v>170582.59599999999</v>
      </c>
      <c r="AA4084">
        <v>175326.19399999999</v>
      </c>
      <c r="AB4084">
        <v>175964.557</v>
      </c>
      <c r="AC4084">
        <v>175251.99600000001</v>
      </c>
      <c r="AD4084">
        <v>174220.603</v>
      </c>
      <c r="AE4084">
        <v>172787.954</v>
      </c>
      <c r="AF4084">
        <v>170955.23199999999</v>
      </c>
      <c r="AG4084">
        <v>169584.21599999999</v>
      </c>
      <c r="AH4084">
        <v>168091.995</v>
      </c>
      <c r="AI4084">
        <v>166578.09899999999</v>
      </c>
      <c r="AJ4084" t="s">
        <v>43</v>
      </c>
      <c r="AK4084" t="s">
        <v>19</v>
      </c>
    </row>
    <row r="4085" spans="1:38" x14ac:dyDescent="0.35">
      <c r="A4085" t="s">
        <v>74</v>
      </c>
      <c r="B4085" t="s">
        <v>79</v>
      </c>
      <c r="C4085" t="s">
        <v>44</v>
      </c>
      <c r="D4085">
        <v>383.125</v>
      </c>
      <c r="E4085">
        <v>575.69299999999998</v>
      </c>
      <c r="F4085">
        <v>940.63599999999997</v>
      </c>
      <c r="G4085">
        <v>1387.269</v>
      </c>
      <c r="H4085">
        <v>2019.183</v>
      </c>
      <c r="I4085">
        <v>2859.4920000000002</v>
      </c>
      <c r="J4085">
        <v>3977.14</v>
      </c>
      <c r="K4085">
        <v>5472.125</v>
      </c>
      <c r="L4085">
        <v>7422.7049999999999</v>
      </c>
      <c r="M4085">
        <v>9940.0560000000005</v>
      </c>
      <c r="N4085">
        <v>13133.913</v>
      </c>
      <c r="O4085">
        <v>17106.755000000001</v>
      </c>
      <c r="P4085">
        <v>22225.019</v>
      </c>
      <c r="Q4085">
        <v>27904.564999999999</v>
      </c>
      <c r="R4085">
        <v>34545.830999999998</v>
      </c>
      <c r="S4085">
        <v>42010.457999999999</v>
      </c>
      <c r="T4085">
        <v>50058.144</v>
      </c>
      <c r="U4085">
        <v>58336.249000000003</v>
      </c>
      <c r="V4085">
        <v>66334.069000000003</v>
      </c>
      <c r="W4085">
        <v>73381.2</v>
      </c>
      <c r="X4085">
        <v>79271.558000000005</v>
      </c>
      <c r="Y4085">
        <v>83916.245999999999</v>
      </c>
      <c r="Z4085">
        <v>87367.331999999995</v>
      </c>
      <c r="AA4085">
        <v>89835.505000000005</v>
      </c>
      <c r="AB4085">
        <v>90395.591</v>
      </c>
      <c r="AC4085">
        <v>89971.285999999993</v>
      </c>
      <c r="AD4085">
        <v>89373.284</v>
      </c>
      <c r="AE4085">
        <v>88560.744999999995</v>
      </c>
      <c r="AF4085">
        <v>87528.517000000007</v>
      </c>
      <c r="AG4085">
        <v>86620.517999999996</v>
      </c>
      <c r="AH4085">
        <v>85610.438999999998</v>
      </c>
      <c r="AI4085">
        <v>84541.372000000003</v>
      </c>
      <c r="AJ4085" t="s">
        <v>44</v>
      </c>
      <c r="AK4085" t="s">
        <v>17</v>
      </c>
    </row>
    <row r="4086" spans="1:38" x14ac:dyDescent="0.35">
      <c r="A4086" t="s">
        <v>74</v>
      </c>
      <c r="B4086" t="s">
        <v>79</v>
      </c>
      <c r="C4086" t="s">
        <v>45</v>
      </c>
      <c r="D4086">
        <v>3317.46</v>
      </c>
      <c r="E4086">
        <v>5300.308</v>
      </c>
      <c r="F4086">
        <v>7235.86</v>
      </c>
      <c r="G4086">
        <v>9871.6470000000008</v>
      </c>
      <c r="H4086">
        <v>13198.37</v>
      </c>
      <c r="I4086">
        <v>17284.541000000001</v>
      </c>
      <c r="J4086">
        <v>22541.648000000001</v>
      </c>
      <c r="K4086">
        <v>29410.595000000001</v>
      </c>
      <c r="L4086">
        <v>38205.260999999999</v>
      </c>
      <c r="M4086">
        <v>49389.353999999999</v>
      </c>
      <c r="N4086">
        <v>63404.112000000001</v>
      </c>
      <c r="O4086">
        <v>80634.168000000005</v>
      </c>
      <c r="P4086">
        <v>102182.02499999999</v>
      </c>
      <c r="Q4086">
        <v>127016.209</v>
      </c>
      <c r="R4086">
        <v>155686.69099999999</v>
      </c>
      <c r="S4086">
        <v>187536.13699999999</v>
      </c>
      <c r="T4086">
        <v>220668.715</v>
      </c>
      <c r="U4086">
        <v>254270.696</v>
      </c>
      <c r="V4086">
        <v>286281.96899999998</v>
      </c>
      <c r="W4086">
        <v>314805.21000000002</v>
      </c>
      <c r="X4086">
        <v>338746.783</v>
      </c>
      <c r="Y4086">
        <v>357684.30800000002</v>
      </c>
      <c r="Z4086">
        <v>371866.76199999999</v>
      </c>
      <c r="AA4086">
        <v>382130.42099999997</v>
      </c>
      <c r="AB4086">
        <v>383526.45600000001</v>
      </c>
      <c r="AC4086">
        <v>381970.36</v>
      </c>
      <c r="AD4086">
        <v>379716.28600000002</v>
      </c>
      <c r="AE4086">
        <v>376589.35200000001</v>
      </c>
      <c r="AF4086">
        <v>372586.70400000003</v>
      </c>
      <c r="AG4086">
        <v>369582.935</v>
      </c>
      <c r="AH4086">
        <v>366314.34399999998</v>
      </c>
      <c r="AI4086">
        <v>362991.58399999997</v>
      </c>
      <c r="AJ4086" t="s">
        <v>45</v>
      </c>
      <c r="AK4086" t="s">
        <v>9</v>
      </c>
    </row>
    <row r="4087" spans="1:38" x14ac:dyDescent="0.35">
      <c r="A4087" t="s">
        <v>74</v>
      </c>
      <c r="B4087" t="s">
        <v>79</v>
      </c>
      <c r="C4087" t="s">
        <v>46</v>
      </c>
      <c r="D4087">
        <v>603.70399999999995</v>
      </c>
      <c r="E4087">
        <v>895.64200000000005</v>
      </c>
      <c r="F4087">
        <v>1427.556</v>
      </c>
      <c r="G4087">
        <v>2063.2950000000001</v>
      </c>
      <c r="H4087">
        <v>2940.4189999999999</v>
      </c>
      <c r="I4087">
        <v>4077.848</v>
      </c>
      <c r="J4087">
        <v>5571.8760000000002</v>
      </c>
      <c r="K4087">
        <v>7565.6790000000001</v>
      </c>
      <c r="L4087">
        <v>10162.605</v>
      </c>
      <c r="M4087">
        <v>13509.325000000001</v>
      </c>
      <c r="N4087">
        <v>17749.562000000002</v>
      </c>
      <c r="O4087">
        <v>23015.651999999998</v>
      </c>
      <c r="P4087">
        <v>29786.403999999999</v>
      </c>
      <c r="Q4087">
        <v>37306.552000000003</v>
      </c>
      <c r="R4087">
        <v>46083.995000000003</v>
      </c>
      <c r="S4087">
        <v>55933.222000000002</v>
      </c>
      <c r="T4087">
        <v>66498.285000000003</v>
      </c>
      <c r="U4087">
        <v>77344.993000000002</v>
      </c>
      <c r="V4087">
        <v>87804.736999999994</v>
      </c>
      <c r="W4087">
        <v>97035.69</v>
      </c>
      <c r="X4087">
        <v>104755.962</v>
      </c>
      <c r="Y4087">
        <v>110846.33900000001</v>
      </c>
      <c r="Z4087">
        <v>115376.545</v>
      </c>
      <c r="AA4087">
        <v>118621.92</v>
      </c>
      <c r="AB4087">
        <v>119316.86199999999</v>
      </c>
      <c r="AC4087">
        <v>118767.68799999999</v>
      </c>
      <c r="AD4087">
        <v>117991.048</v>
      </c>
      <c r="AE4087">
        <v>116932.841</v>
      </c>
      <c r="AF4087">
        <v>115587.25199999999</v>
      </c>
      <c r="AG4087">
        <v>114426.712</v>
      </c>
      <c r="AH4087">
        <v>113138.895</v>
      </c>
      <c r="AI4087">
        <v>111782.079</v>
      </c>
      <c r="AJ4087" t="s">
        <v>46</v>
      </c>
      <c r="AK4087" t="s">
        <v>17</v>
      </c>
    </row>
    <row r="4088" spans="1:38" x14ac:dyDescent="0.35">
      <c r="A4088" t="s">
        <v>74</v>
      </c>
      <c r="B4088" t="s">
        <v>79</v>
      </c>
      <c r="C4088" t="s">
        <v>47</v>
      </c>
      <c r="D4088">
        <v>1279.777</v>
      </c>
      <c r="E4088">
        <v>1838.595</v>
      </c>
      <c r="F4088">
        <v>2851.9520000000002</v>
      </c>
      <c r="G4088">
        <v>3989.567</v>
      </c>
      <c r="H4088">
        <v>5487.8220000000001</v>
      </c>
      <c r="I4088">
        <v>7326.5060000000003</v>
      </c>
      <c r="J4088">
        <v>9678.2790000000005</v>
      </c>
      <c r="K4088">
        <v>12817.527</v>
      </c>
      <c r="L4088">
        <v>16909.733</v>
      </c>
      <c r="M4088">
        <v>22188.756000000001</v>
      </c>
      <c r="N4088">
        <v>28884.937000000002</v>
      </c>
      <c r="O4088">
        <v>37213.212</v>
      </c>
      <c r="P4088">
        <v>47929.902999999998</v>
      </c>
      <c r="Q4088">
        <v>59856.387000000002</v>
      </c>
      <c r="R4088">
        <v>73801.289999999994</v>
      </c>
      <c r="S4088">
        <v>89474.8</v>
      </c>
      <c r="T4088">
        <v>106361.692</v>
      </c>
      <c r="U4088">
        <v>123732.443</v>
      </c>
      <c r="V4088">
        <v>140514.61300000001</v>
      </c>
      <c r="W4088">
        <v>155308.26699999999</v>
      </c>
      <c r="X4088">
        <v>167676.04</v>
      </c>
      <c r="Y4088">
        <v>177429.52100000001</v>
      </c>
      <c r="Z4088">
        <v>184677.924</v>
      </c>
      <c r="AA4088">
        <v>189863.08600000001</v>
      </c>
      <c r="AB4088">
        <v>191031.09599999999</v>
      </c>
      <c r="AC4088">
        <v>190137.20800000001</v>
      </c>
      <c r="AD4088">
        <v>188876.64499999999</v>
      </c>
      <c r="AE4088">
        <v>187163.16699999999</v>
      </c>
      <c r="AF4088">
        <v>184986.01699999999</v>
      </c>
      <c r="AG4088">
        <v>183076.747</v>
      </c>
      <c r="AH4088">
        <v>180953.698</v>
      </c>
      <c r="AI4088">
        <v>178708.14600000001</v>
      </c>
      <c r="AJ4088" t="s">
        <v>47</v>
      </c>
      <c r="AK4088" t="s">
        <v>17</v>
      </c>
    </row>
    <row r="4089" spans="1:38" x14ac:dyDescent="0.35">
      <c r="A4089" t="s">
        <v>74</v>
      </c>
      <c r="B4089" t="s">
        <v>79</v>
      </c>
      <c r="C4089" t="s">
        <v>48</v>
      </c>
      <c r="D4089">
        <v>837.91099999999994</v>
      </c>
      <c r="E4089">
        <v>1428.0540000000001</v>
      </c>
      <c r="F4089">
        <v>2041.423</v>
      </c>
      <c r="G4089">
        <v>2944.643</v>
      </c>
      <c r="H4089">
        <v>4169.0690000000004</v>
      </c>
      <c r="I4089">
        <v>5787.6229999999996</v>
      </c>
      <c r="J4089">
        <v>7896.4650000000001</v>
      </c>
      <c r="K4089">
        <v>10662.322</v>
      </c>
      <c r="L4089">
        <v>14211.859</v>
      </c>
      <c r="M4089">
        <v>18734.652999999998</v>
      </c>
      <c r="N4089">
        <v>24414.635999999999</v>
      </c>
      <c r="O4089">
        <v>31418.583999999999</v>
      </c>
      <c r="P4089">
        <v>40191.646000000001</v>
      </c>
      <c r="Q4089">
        <v>50328.771000000001</v>
      </c>
      <c r="R4089">
        <v>62076.258000000002</v>
      </c>
      <c r="S4089">
        <v>75172.017000000007</v>
      </c>
      <c r="T4089">
        <v>88949.820999999996</v>
      </c>
      <c r="U4089">
        <v>102983.52099999999</v>
      </c>
      <c r="V4089">
        <v>116411.23</v>
      </c>
      <c r="W4089">
        <v>128329.64200000001</v>
      </c>
      <c r="X4089">
        <v>138319.25099999999</v>
      </c>
      <c r="Y4089">
        <v>146212.21100000001</v>
      </c>
      <c r="Z4089">
        <v>152108.323</v>
      </c>
      <c r="AA4089">
        <v>156358.89000000001</v>
      </c>
      <c r="AB4089">
        <v>157059.84599999999</v>
      </c>
      <c r="AC4089">
        <v>156391.383</v>
      </c>
      <c r="AD4089">
        <v>155431.79199999999</v>
      </c>
      <c r="AE4089">
        <v>154110.236</v>
      </c>
      <c r="AF4089">
        <v>152422.48800000001</v>
      </c>
      <c r="AG4089">
        <v>151083.26999999999</v>
      </c>
      <c r="AH4089">
        <v>149614.25700000001</v>
      </c>
      <c r="AI4089">
        <v>148097.44399999999</v>
      </c>
      <c r="AJ4089" t="s">
        <v>48</v>
      </c>
      <c r="AK4089" t="s">
        <v>8</v>
      </c>
      <c r="AL4089" t="s">
        <v>17</v>
      </c>
    </row>
    <row r="4090" spans="1:38" x14ac:dyDescent="0.35">
      <c r="A4090" t="s">
        <v>74</v>
      </c>
      <c r="B4090" t="s">
        <v>79</v>
      </c>
      <c r="C4090" t="s">
        <v>49</v>
      </c>
      <c r="D4090">
        <v>5118.4570000000003</v>
      </c>
      <c r="E4090">
        <v>8375.8220000000001</v>
      </c>
      <c r="F4090">
        <v>11564.985000000001</v>
      </c>
      <c r="G4090">
        <v>16072.396000000001</v>
      </c>
      <c r="H4090">
        <v>21922.991999999998</v>
      </c>
      <c r="I4090">
        <v>29332.047999999999</v>
      </c>
      <c r="J4090">
        <v>38923.29</v>
      </c>
      <c r="K4090">
        <v>51498.167999999998</v>
      </c>
      <c r="L4090">
        <v>67638.452999999994</v>
      </c>
      <c r="M4090">
        <v>88211.326000000001</v>
      </c>
      <c r="N4090">
        <v>114059.47199999999</v>
      </c>
      <c r="O4090">
        <v>145951.50599999999</v>
      </c>
      <c r="P4090">
        <v>185903.859</v>
      </c>
      <c r="Q4090">
        <v>232134.67300000001</v>
      </c>
      <c r="R4090">
        <v>285750.63400000002</v>
      </c>
      <c r="S4090">
        <v>345564.86700000003</v>
      </c>
      <c r="T4090">
        <v>408612.37</v>
      </c>
      <c r="U4090">
        <v>472891.20299999998</v>
      </c>
      <c r="V4090">
        <v>534449.80200000003</v>
      </c>
      <c r="W4090">
        <v>589065.29</v>
      </c>
      <c r="X4090">
        <v>634836.05599999998</v>
      </c>
      <c r="Y4090">
        <v>670995.84100000001</v>
      </c>
      <c r="Z4090">
        <v>697997.26300000004</v>
      </c>
      <c r="AA4090">
        <v>717450.74600000004</v>
      </c>
      <c r="AB4090">
        <v>720752.30700000003</v>
      </c>
      <c r="AC4090">
        <v>717660.85100000002</v>
      </c>
      <c r="AD4090">
        <v>713229.27</v>
      </c>
      <c r="AE4090">
        <v>707133.22199999995</v>
      </c>
      <c r="AF4090">
        <v>699350.84</v>
      </c>
      <c r="AG4090">
        <v>693121.54599999997</v>
      </c>
      <c r="AH4090">
        <v>686280.34299999999</v>
      </c>
      <c r="AI4090">
        <v>679200.07299999997</v>
      </c>
      <c r="AJ4090" t="s">
        <v>49</v>
      </c>
      <c r="AK4090" t="s">
        <v>9</v>
      </c>
    </row>
    <row r="4091" spans="1:38" x14ac:dyDescent="0.35">
      <c r="A4091" t="s">
        <v>74</v>
      </c>
      <c r="B4091" t="s">
        <v>79</v>
      </c>
      <c r="C4091" t="s">
        <v>50</v>
      </c>
      <c r="D4091">
        <v>741.04200000000003</v>
      </c>
      <c r="E4091">
        <v>1100.0170000000001</v>
      </c>
      <c r="F4091">
        <v>1823.221</v>
      </c>
      <c r="G4091">
        <v>2694.1060000000002</v>
      </c>
      <c r="H4091">
        <v>3924.259</v>
      </c>
      <c r="I4091">
        <v>5556.26</v>
      </c>
      <c r="J4091">
        <v>7719.2950000000001</v>
      </c>
      <c r="K4091">
        <v>10590.776</v>
      </c>
      <c r="L4091">
        <v>14313.137000000001</v>
      </c>
      <c r="M4091">
        <v>19086.351999999999</v>
      </c>
      <c r="N4091">
        <v>25097.916000000001</v>
      </c>
      <c r="O4091">
        <v>32503.51</v>
      </c>
      <c r="P4091">
        <v>41998.809000000001</v>
      </c>
      <c r="Q4091">
        <v>52410.006999999998</v>
      </c>
      <c r="R4091">
        <v>64437.677000000003</v>
      </c>
      <c r="S4091">
        <v>77805.198000000004</v>
      </c>
      <c r="T4091">
        <v>91741.457999999999</v>
      </c>
      <c r="U4091">
        <v>105883.533</v>
      </c>
      <c r="V4091">
        <v>119365.758</v>
      </c>
      <c r="W4091">
        <v>131369.36499999999</v>
      </c>
      <c r="X4091">
        <v>141440.38200000001</v>
      </c>
      <c r="Y4091">
        <v>149405.34400000001</v>
      </c>
      <c r="Z4091">
        <v>155366.61300000001</v>
      </c>
      <c r="AA4091">
        <v>159678.36499999999</v>
      </c>
      <c r="AB4091">
        <v>160287.93900000001</v>
      </c>
      <c r="AC4091">
        <v>159631.28099999999</v>
      </c>
      <c r="AD4091">
        <v>158682.90900000001</v>
      </c>
      <c r="AE4091">
        <v>157367.932</v>
      </c>
      <c r="AF4091">
        <v>155686.682</v>
      </c>
      <c r="AG4091">
        <v>154411.31099999999</v>
      </c>
      <c r="AH4091">
        <v>153020.351</v>
      </c>
      <c r="AI4091">
        <v>151603.42199999999</v>
      </c>
      <c r="AJ4091" t="s">
        <v>50</v>
      </c>
      <c r="AK4091" t="s">
        <v>15</v>
      </c>
    </row>
    <row r="4092" spans="1:38" x14ac:dyDescent="0.35">
      <c r="A4092" t="s">
        <v>74</v>
      </c>
      <c r="B4092" t="s">
        <v>79</v>
      </c>
      <c r="C4092" t="s">
        <v>51</v>
      </c>
      <c r="D4092">
        <v>885.649</v>
      </c>
      <c r="E4092">
        <v>1366.2819999999999</v>
      </c>
      <c r="F4092">
        <v>2341.7820000000002</v>
      </c>
      <c r="G4092">
        <v>3580.6779999999999</v>
      </c>
      <c r="H4092">
        <v>5391.3890000000001</v>
      </c>
      <c r="I4092">
        <v>7881.9110000000001</v>
      </c>
      <c r="J4092">
        <v>11237.47</v>
      </c>
      <c r="K4092">
        <v>15688.084000000001</v>
      </c>
      <c r="L4092">
        <v>21451.074000000001</v>
      </c>
      <c r="M4092">
        <v>28832.028999999999</v>
      </c>
      <c r="N4092">
        <v>38114.913999999997</v>
      </c>
      <c r="O4092">
        <v>49529.813999999998</v>
      </c>
      <c r="P4092">
        <v>64150.572</v>
      </c>
      <c r="Q4092">
        <v>80145.813999999998</v>
      </c>
      <c r="R4092">
        <v>98581.763999999996</v>
      </c>
      <c r="S4092">
        <v>119026.274</v>
      </c>
      <c r="T4092">
        <v>140202.95300000001</v>
      </c>
      <c r="U4092">
        <v>161631.734</v>
      </c>
      <c r="V4092">
        <v>182003.5</v>
      </c>
      <c r="W4092">
        <v>200177.12100000001</v>
      </c>
      <c r="X4092">
        <v>215435.38800000001</v>
      </c>
      <c r="Y4092">
        <v>227509.62100000001</v>
      </c>
      <c r="Z4092">
        <v>236559.296</v>
      </c>
      <c r="AA4092">
        <v>243119.32199999999</v>
      </c>
      <c r="AB4092">
        <v>243937.12599999999</v>
      </c>
      <c r="AC4092">
        <v>242965.87899999999</v>
      </c>
      <c r="AD4092">
        <v>241555.462</v>
      </c>
      <c r="AE4092">
        <v>239591.18</v>
      </c>
      <c r="AF4092">
        <v>237076.307</v>
      </c>
      <c r="AG4092">
        <v>235233.62</v>
      </c>
      <c r="AH4092">
        <v>233234.23199999999</v>
      </c>
      <c r="AI4092">
        <v>231218.408</v>
      </c>
      <c r="AJ4092" t="s">
        <v>51</v>
      </c>
      <c r="AK4092" t="s">
        <v>19</v>
      </c>
    </row>
    <row r="4093" spans="1:38" x14ac:dyDescent="0.35">
      <c r="A4093" t="s">
        <v>74</v>
      </c>
      <c r="B4093" t="s">
        <v>79</v>
      </c>
      <c r="C4093" t="s">
        <v>52</v>
      </c>
      <c r="D4093">
        <v>1409.357</v>
      </c>
      <c r="E4093">
        <v>2106.7829999999999</v>
      </c>
      <c r="F4093">
        <v>3501.596</v>
      </c>
      <c r="G4093">
        <v>5198.7510000000002</v>
      </c>
      <c r="H4093">
        <v>7609.6689999999999</v>
      </c>
      <c r="I4093">
        <v>10828.201999999999</v>
      </c>
      <c r="J4093">
        <v>15107.804</v>
      </c>
      <c r="K4093">
        <v>20794.003000000001</v>
      </c>
      <c r="L4093">
        <v>28170.213</v>
      </c>
      <c r="M4093">
        <v>37635.112000000001</v>
      </c>
      <c r="N4093">
        <v>49564.764999999999</v>
      </c>
      <c r="O4093">
        <v>64276.025999999998</v>
      </c>
      <c r="P4093">
        <v>83147.72</v>
      </c>
      <c r="Q4093">
        <v>103866.671</v>
      </c>
      <c r="R4093">
        <v>127834.246</v>
      </c>
      <c r="S4093">
        <v>154504.84299999999</v>
      </c>
      <c r="T4093">
        <v>182416.6</v>
      </c>
      <c r="U4093">
        <v>210784.685</v>
      </c>
      <c r="V4093">
        <v>237871.15599999999</v>
      </c>
      <c r="W4093">
        <v>261957.073</v>
      </c>
      <c r="X4093">
        <v>282156.05200000003</v>
      </c>
      <c r="Y4093">
        <v>298125.36099999998</v>
      </c>
      <c r="Z4093">
        <v>310067.25099999999</v>
      </c>
      <c r="AA4093">
        <v>318693.522</v>
      </c>
      <c r="AB4093">
        <v>319997.68300000002</v>
      </c>
      <c r="AC4093">
        <v>318665.12</v>
      </c>
      <c r="AD4093">
        <v>316746.50199999998</v>
      </c>
      <c r="AE4093">
        <v>314092.88199999998</v>
      </c>
      <c r="AF4093">
        <v>310702.783</v>
      </c>
      <c r="AG4093">
        <v>308081.05499999999</v>
      </c>
      <c r="AH4093">
        <v>305213.79599999997</v>
      </c>
      <c r="AI4093">
        <v>302276.93800000002</v>
      </c>
      <c r="AJ4093" t="s">
        <v>52</v>
      </c>
      <c r="AK4093" t="s">
        <v>15</v>
      </c>
    </row>
    <row r="4094" spans="1:38" x14ac:dyDescent="0.35">
      <c r="A4094" t="s">
        <v>74</v>
      </c>
      <c r="B4094" t="s">
        <v>79</v>
      </c>
      <c r="C4094" t="s">
        <v>53</v>
      </c>
      <c r="D4094">
        <v>3489.9859999999999</v>
      </c>
      <c r="E4094">
        <v>5764.5</v>
      </c>
      <c r="F4094">
        <v>8063.33</v>
      </c>
      <c r="G4094">
        <v>11336.569</v>
      </c>
      <c r="H4094">
        <v>15643.722</v>
      </c>
      <c r="I4094">
        <v>21174.935000000001</v>
      </c>
      <c r="J4094">
        <v>28345.116000000002</v>
      </c>
      <c r="K4094">
        <v>37727.345000000001</v>
      </c>
      <c r="L4094">
        <v>49748.413</v>
      </c>
      <c r="M4094">
        <v>65043.616999999998</v>
      </c>
      <c r="N4094">
        <v>84221.822</v>
      </c>
      <c r="O4094">
        <v>107821.23299999999</v>
      </c>
      <c r="P4094">
        <v>137342.34099999999</v>
      </c>
      <c r="Q4094">
        <v>171400.73699999999</v>
      </c>
      <c r="R4094">
        <v>210766.39499999999</v>
      </c>
      <c r="S4094">
        <v>254543.565</v>
      </c>
      <c r="T4094">
        <v>300251.74300000002</v>
      </c>
      <c r="U4094">
        <v>346668.91700000002</v>
      </c>
      <c r="V4094">
        <v>390948.43800000002</v>
      </c>
      <c r="W4094">
        <v>430349.81800000003</v>
      </c>
      <c r="X4094">
        <v>463405.261</v>
      </c>
      <c r="Y4094">
        <v>489541.652</v>
      </c>
      <c r="Z4094">
        <v>509098.88500000001</v>
      </c>
      <c r="AA4094">
        <v>523234.359</v>
      </c>
      <c r="AB4094">
        <v>525289.87800000003</v>
      </c>
      <c r="AC4094">
        <v>523124.99699999997</v>
      </c>
      <c r="AD4094">
        <v>519998.42300000001</v>
      </c>
      <c r="AE4094">
        <v>515671.505</v>
      </c>
      <c r="AF4094">
        <v>510137.01199999999</v>
      </c>
      <c r="AG4094">
        <v>505905.44500000001</v>
      </c>
      <c r="AH4094">
        <v>501288.20199999999</v>
      </c>
      <c r="AI4094">
        <v>496569.15899999999</v>
      </c>
      <c r="AJ4094" t="s">
        <v>53</v>
      </c>
      <c r="AK4094" t="s">
        <v>8</v>
      </c>
    </row>
    <row r="4095" spans="1:38" x14ac:dyDescent="0.35">
      <c r="A4095" t="s">
        <v>74</v>
      </c>
      <c r="B4095" t="s">
        <v>79</v>
      </c>
      <c r="C4095" t="s">
        <v>54</v>
      </c>
      <c r="D4095">
        <v>1570.42</v>
      </c>
      <c r="E4095">
        <v>2428.3330000000001</v>
      </c>
      <c r="F4095">
        <v>3203.7620000000002</v>
      </c>
      <c r="G4095">
        <v>4204.2479999999996</v>
      </c>
      <c r="H4095">
        <v>5382.7070000000003</v>
      </c>
      <c r="I4095">
        <v>6715.3969999999999</v>
      </c>
      <c r="J4095">
        <v>8407.8119999999999</v>
      </c>
      <c r="K4095">
        <v>10624.39</v>
      </c>
      <c r="L4095">
        <v>13470.816999999999</v>
      </c>
      <c r="M4095">
        <v>17102.223999999998</v>
      </c>
      <c r="N4095">
        <v>21669.394</v>
      </c>
      <c r="O4095">
        <v>27310.76</v>
      </c>
      <c r="P4095">
        <v>34385.877</v>
      </c>
      <c r="Q4095">
        <v>42582.788999999997</v>
      </c>
      <c r="R4095">
        <v>52102.07</v>
      </c>
      <c r="S4095">
        <v>62736.26</v>
      </c>
      <c r="T4095">
        <v>73978.914000000004</v>
      </c>
      <c r="U4095">
        <v>85460.847999999998</v>
      </c>
      <c r="V4095">
        <v>96474.682000000001</v>
      </c>
      <c r="W4095">
        <v>106241.493</v>
      </c>
      <c r="X4095">
        <v>114425.698</v>
      </c>
      <c r="Y4095">
        <v>120890.518</v>
      </c>
      <c r="Z4095">
        <v>125715.211</v>
      </c>
      <c r="AA4095">
        <v>129187.855</v>
      </c>
      <c r="AB4095">
        <v>129803.811</v>
      </c>
      <c r="AC4095">
        <v>129240.32000000001</v>
      </c>
      <c r="AD4095">
        <v>128434.336</v>
      </c>
      <c r="AE4095">
        <v>127327.614</v>
      </c>
      <c r="AF4095">
        <v>125915.558</v>
      </c>
      <c r="AG4095">
        <v>124770.143</v>
      </c>
      <c r="AH4095">
        <v>123509.923</v>
      </c>
      <c r="AI4095">
        <v>122201.117</v>
      </c>
      <c r="AJ4095" t="s">
        <v>54</v>
      </c>
      <c r="AK4095" t="s">
        <v>22</v>
      </c>
    </row>
    <row r="4096" spans="1:38" x14ac:dyDescent="0.35">
      <c r="A4096" t="s">
        <v>74</v>
      </c>
      <c r="B4096" t="s">
        <v>79</v>
      </c>
      <c r="C4096" t="s">
        <v>55</v>
      </c>
      <c r="D4096">
        <v>1700.11</v>
      </c>
      <c r="E4096">
        <v>2432</v>
      </c>
      <c r="F4096">
        <v>3884.5239999999999</v>
      </c>
      <c r="G4096">
        <v>5519.04</v>
      </c>
      <c r="H4096">
        <v>7717.2169999999996</v>
      </c>
      <c r="I4096">
        <v>10472.781000000001</v>
      </c>
      <c r="J4096">
        <v>14026.553</v>
      </c>
      <c r="K4096">
        <v>18755.859</v>
      </c>
      <c r="L4096">
        <v>24903.143</v>
      </c>
      <c r="M4096">
        <v>32808.438999999998</v>
      </c>
      <c r="N4096">
        <v>42797.345000000001</v>
      </c>
      <c r="O4096">
        <v>55154.976999999999</v>
      </c>
      <c r="P4096">
        <v>71036.777000000002</v>
      </c>
      <c r="Q4096">
        <v>88541.877999999997</v>
      </c>
      <c r="R4096">
        <v>108873.65700000001</v>
      </c>
      <c r="S4096">
        <v>131584.93</v>
      </c>
      <c r="T4096">
        <v>155615.943</v>
      </c>
      <c r="U4096">
        <v>180155.46900000001</v>
      </c>
      <c r="V4096">
        <v>203695.17300000001</v>
      </c>
      <c r="W4096">
        <v>224559.11499999999</v>
      </c>
      <c r="X4096">
        <v>242036.04</v>
      </c>
      <c r="Y4096">
        <v>255840.462</v>
      </c>
      <c r="Z4096">
        <v>266139.01899999997</v>
      </c>
      <c r="AA4096">
        <v>273550.76</v>
      </c>
      <c r="AB4096">
        <v>274879.94900000002</v>
      </c>
      <c r="AC4096">
        <v>273681.77</v>
      </c>
      <c r="AD4096">
        <v>271971.06599999999</v>
      </c>
      <c r="AE4096">
        <v>269621.27</v>
      </c>
      <c r="AF4096">
        <v>266625.82500000001</v>
      </c>
      <c r="AG4096">
        <v>264186.68</v>
      </c>
      <c r="AH4096">
        <v>261500.054</v>
      </c>
      <c r="AI4096">
        <v>258709.693</v>
      </c>
      <c r="AJ4096" t="s">
        <v>55</v>
      </c>
      <c r="AK4096" t="s">
        <v>8</v>
      </c>
      <c r="AL4096" t="s">
        <v>17</v>
      </c>
    </row>
    <row r="4097" spans="1:38" x14ac:dyDescent="0.35">
      <c r="A4097" t="s">
        <v>71</v>
      </c>
      <c r="B4097" t="s">
        <v>80</v>
      </c>
      <c r="C4097" t="s">
        <v>7</v>
      </c>
      <c r="D4097">
        <v>3679.2440000000001</v>
      </c>
      <c r="E4097">
        <v>4389.5159999999996</v>
      </c>
      <c r="F4097">
        <v>5383.3370000000004</v>
      </c>
      <c r="G4097">
        <v>7496.2209999999995</v>
      </c>
      <c r="H4097">
        <v>9734.7720000000008</v>
      </c>
      <c r="I4097">
        <v>12284.447</v>
      </c>
      <c r="J4097">
        <v>14967.355</v>
      </c>
      <c r="K4097">
        <v>18533.894</v>
      </c>
      <c r="L4097">
        <v>22703.367999999999</v>
      </c>
      <c r="M4097">
        <v>28984.3</v>
      </c>
      <c r="N4097">
        <v>37978.163999999997</v>
      </c>
      <c r="O4097">
        <v>50494.362999999998</v>
      </c>
      <c r="P4097">
        <v>67408.39</v>
      </c>
      <c r="Q4097">
        <v>86408.448999999993</v>
      </c>
      <c r="R4097">
        <v>105033.416</v>
      </c>
      <c r="S4097">
        <v>124492.766</v>
      </c>
      <c r="T4097">
        <v>144218.66899999999</v>
      </c>
      <c r="U4097">
        <v>173498.818</v>
      </c>
      <c r="V4097">
        <v>197707.467</v>
      </c>
      <c r="W4097">
        <v>221485.99400000001</v>
      </c>
      <c r="X4097">
        <v>244580.101</v>
      </c>
      <c r="Y4097">
        <v>266964.87900000002</v>
      </c>
      <c r="Z4097">
        <v>290510.196</v>
      </c>
      <c r="AA4097">
        <v>311925.09600000002</v>
      </c>
      <c r="AB4097">
        <v>328592.098</v>
      </c>
      <c r="AC4097">
        <v>341831.42499999999</v>
      </c>
      <c r="AD4097">
        <v>351521.15600000002</v>
      </c>
      <c r="AE4097">
        <v>359551.88299999997</v>
      </c>
      <c r="AF4097">
        <v>366365.70199999999</v>
      </c>
      <c r="AG4097">
        <v>371438.07699999999</v>
      </c>
      <c r="AH4097">
        <v>376494.89299999998</v>
      </c>
      <c r="AI4097">
        <v>381494.03100000002</v>
      </c>
      <c r="AJ4097" t="s">
        <v>7</v>
      </c>
      <c r="AK4097" t="s">
        <v>8</v>
      </c>
      <c r="AL4097" t="s">
        <v>9</v>
      </c>
    </row>
    <row r="4098" spans="1:38" x14ac:dyDescent="0.35">
      <c r="A4098" t="s">
        <v>71</v>
      </c>
      <c r="B4098" t="s">
        <v>80</v>
      </c>
      <c r="C4098" t="s">
        <v>10</v>
      </c>
      <c r="D4098">
        <v>365.17200000000003</v>
      </c>
      <c r="E4098">
        <v>453.51499999999999</v>
      </c>
      <c r="F4098">
        <v>553.26199999999994</v>
      </c>
      <c r="G4098">
        <v>729.55200000000002</v>
      </c>
      <c r="H4098">
        <v>902.34799999999996</v>
      </c>
      <c r="I4098">
        <v>1111.4380000000001</v>
      </c>
      <c r="J4098">
        <v>1333.934</v>
      </c>
      <c r="K4098">
        <v>1634.6320000000001</v>
      </c>
      <c r="L4098">
        <v>1982.8689999999999</v>
      </c>
      <c r="M4098">
        <v>2504.3000000000002</v>
      </c>
      <c r="N4098">
        <v>3186.538</v>
      </c>
      <c r="O4098">
        <v>4063.3220000000001</v>
      </c>
      <c r="P4098">
        <v>5234.3010000000004</v>
      </c>
      <c r="Q4098">
        <v>6583.2659999999996</v>
      </c>
      <c r="R4098">
        <v>7861.9790000000003</v>
      </c>
      <c r="S4098">
        <v>9228.23</v>
      </c>
      <c r="T4098">
        <v>10558.433999999999</v>
      </c>
      <c r="U4098">
        <v>12532.032999999999</v>
      </c>
      <c r="V4098">
        <v>14156.611999999999</v>
      </c>
      <c r="W4098">
        <v>15772.504999999999</v>
      </c>
      <c r="X4098">
        <v>17325.902999999998</v>
      </c>
      <c r="Y4098">
        <v>18833.921999999999</v>
      </c>
      <c r="Z4098">
        <v>20435.763999999999</v>
      </c>
      <c r="AA4098">
        <v>21881.678</v>
      </c>
      <c r="AB4098">
        <v>23004.565999999999</v>
      </c>
      <c r="AC4098">
        <v>23897.434000000001</v>
      </c>
      <c r="AD4098">
        <v>24586.436000000002</v>
      </c>
      <c r="AE4098">
        <v>25147.264999999999</v>
      </c>
      <c r="AF4098">
        <v>25587.366999999998</v>
      </c>
      <c r="AG4098">
        <v>25909.151000000002</v>
      </c>
      <c r="AH4098">
        <v>26233.724999999999</v>
      </c>
      <c r="AI4098">
        <v>26558.735000000001</v>
      </c>
      <c r="AJ4098" t="s">
        <v>10</v>
      </c>
      <c r="AK4098" t="s">
        <v>11</v>
      </c>
      <c r="AL4098" t="s">
        <v>9</v>
      </c>
    </row>
    <row r="4099" spans="1:38" x14ac:dyDescent="0.35">
      <c r="A4099" t="s">
        <v>71</v>
      </c>
      <c r="B4099" t="s">
        <v>80</v>
      </c>
      <c r="C4099" t="s">
        <v>12</v>
      </c>
      <c r="D4099">
        <v>3814.9789999999998</v>
      </c>
      <c r="E4099">
        <v>4282.0280000000002</v>
      </c>
      <c r="F4099">
        <v>5393.5649999999996</v>
      </c>
      <c r="G4099">
        <v>8500.7929999999997</v>
      </c>
      <c r="H4099">
        <v>12042.933999999999</v>
      </c>
      <c r="I4099">
        <v>15938.236000000001</v>
      </c>
      <c r="J4099">
        <v>19890.608</v>
      </c>
      <c r="K4099">
        <v>24956.013999999999</v>
      </c>
      <c r="L4099">
        <v>30818.629000000001</v>
      </c>
      <c r="M4099">
        <v>39581.319000000003</v>
      </c>
      <c r="N4099">
        <v>52763.296000000002</v>
      </c>
      <c r="O4099">
        <v>75415.198000000004</v>
      </c>
      <c r="P4099">
        <v>106296.899</v>
      </c>
      <c r="Q4099">
        <v>142396.557</v>
      </c>
      <c r="R4099">
        <v>179013.73499999999</v>
      </c>
      <c r="S4099">
        <v>217924.39199999999</v>
      </c>
      <c r="T4099">
        <v>258498.29</v>
      </c>
      <c r="U4099">
        <v>319349.56400000001</v>
      </c>
      <c r="V4099">
        <v>369608.00400000002</v>
      </c>
      <c r="W4099">
        <v>418786.94500000001</v>
      </c>
      <c r="X4099">
        <v>466796.77600000001</v>
      </c>
      <c r="Y4099">
        <v>513207.42</v>
      </c>
      <c r="Z4099">
        <v>561465.40800000005</v>
      </c>
      <c r="AA4099">
        <v>605710.68000000005</v>
      </c>
      <c r="AB4099">
        <v>640026.73</v>
      </c>
      <c r="AC4099">
        <v>667003.83299999998</v>
      </c>
      <c r="AD4099">
        <v>685536.70499999996</v>
      </c>
      <c r="AE4099">
        <v>700884.52899999998</v>
      </c>
      <c r="AF4099">
        <v>714282.69900000002</v>
      </c>
      <c r="AG4099">
        <v>724070.69400000002</v>
      </c>
      <c r="AH4099">
        <v>733758.32400000002</v>
      </c>
      <c r="AI4099">
        <v>743261.73499999999</v>
      </c>
      <c r="AJ4099" t="s">
        <v>12</v>
      </c>
      <c r="AK4099" t="s">
        <v>8</v>
      </c>
    </row>
    <row r="4100" spans="1:38" x14ac:dyDescent="0.35">
      <c r="A4100" t="s">
        <v>71</v>
      </c>
      <c r="B4100" t="s">
        <v>80</v>
      </c>
      <c r="C4100" t="s">
        <v>13</v>
      </c>
      <c r="D4100">
        <v>1637.77</v>
      </c>
      <c r="E4100">
        <v>1848.7639999999999</v>
      </c>
      <c r="F4100">
        <v>2301.567</v>
      </c>
      <c r="G4100">
        <v>3524.5720000000001</v>
      </c>
      <c r="H4100">
        <v>4905.0720000000001</v>
      </c>
      <c r="I4100">
        <v>6445.5219999999999</v>
      </c>
      <c r="J4100">
        <v>8063.1980000000003</v>
      </c>
      <c r="K4100">
        <v>10165.536</v>
      </c>
      <c r="L4100">
        <v>12600.972</v>
      </c>
      <c r="M4100">
        <v>16231.172</v>
      </c>
      <c r="N4100">
        <v>21632.788</v>
      </c>
      <c r="O4100">
        <v>31286.595000000001</v>
      </c>
      <c r="P4100">
        <v>44435.224000000002</v>
      </c>
      <c r="Q4100">
        <v>59996.608</v>
      </c>
      <c r="R4100">
        <v>75791.241999999998</v>
      </c>
      <c r="S4100">
        <v>92889.221999999994</v>
      </c>
      <c r="T4100">
        <v>110836.216</v>
      </c>
      <c r="U4100">
        <v>137818.478</v>
      </c>
      <c r="V4100">
        <v>160025.85500000001</v>
      </c>
      <c r="W4100">
        <v>181749.886</v>
      </c>
      <c r="X4100">
        <v>202712.74600000001</v>
      </c>
      <c r="Y4100">
        <v>222935.18100000001</v>
      </c>
      <c r="Z4100">
        <v>243998.644</v>
      </c>
      <c r="AA4100">
        <v>263285.84600000002</v>
      </c>
      <c r="AB4100">
        <v>278201.95699999999</v>
      </c>
      <c r="AC4100">
        <v>289898.44500000001</v>
      </c>
      <c r="AD4100">
        <v>298069.13900000002</v>
      </c>
      <c r="AE4100">
        <v>304798.30699999997</v>
      </c>
      <c r="AF4100">
        <v>310601.516</v>
      </c>
      <c r="AG4100">
        <v>314792.63400000002</v>
      </c>
      <c r="AH4100">
        <v>318942.76799999998</v>
      </c>
      <c r="AI4100">
        <v>323017.04499999998</v>
      </c>
      <c r="AJ4100" t="s">
        <v>13</v>
      </c>
      <c r="AK4100" t="s">
        <v>8</v>
      </c>
    </row>
    <row r="4101" spans="1:38" x14ac:dyDescent="0.35">
      <c r="A4101" t="s">
        <v>71</v>
      </c>
      <c r="B4101" t="s">
        <v>80</v>
      </c>
      <c r="C4101" t="s">
        <v>14</v>
      </c>
      <c r="D4101">
        <v>6501.21</v>
      </c>
      <c r="E4101">
        <v>8146.9650000000001</v>
      </c>
      <c r="F4101">
        <v>10051.184999999999</v>
      </c>
      <c r="G4101">
        <v>14452.923000000001</v>
      </c>
      <c r="H4101">
        <v>19150.319</v>
      </c>
      <c r="I4101">
        <v>23903.101999999999</v>
      </c>
      <c r="J4101">
        <v>29374.891</v>
      </c>
      <c r="K4101">
        <v>35867.222000000002</v>
      </c>
      <c r="L4101">
        <v>43950.985999999997</v>
      </c>
      <c r="M4101">
        <v>56024.646000000001</v>
      </c>
      <c r="N4101">
        <v>73071.042000000001</v>
      </c>
      <c r="O4101">
        <v>98985.957999999999</v>
      </c>
      <c r="P4101">
        <v>134810.69</v>
      </c>
      <c r="Q4101">
        <v>175206.546</v>
      </c>
      <c r="R4101">
        <v>214754.88099999999</v>
      </c>
      <c r="S4101">
        <v>254867.01</v>
      </c>
      <c r="T4101">
        <v>294466.13400000002</v>
      </c>
      <c r="U4101">
        <v>359826.174</v>
      </c>
      <c r="V4101">
        <v>413095.29100000003</v>
      </c>
      <c r="W4101">
        <v>465455.641</v>
      </c>
      <c r="X4101">
        <v>515758.78</v>
      </c>
      <c r="Y4101">
        <v>566466.81799999997</v>
      </c>
      <c r="Z4101">
        <v>622228.58499999996</v>
      </c>
      <c r="AA4101">
        <v>666482.12899999996</v>
      </c>
      <c r="AB4101">
        <v>702777.54799999995</v>
      </c>
      <c r="AC4101">
        <v>730873.77599999995</v>
      </c>
      <c r="AD4101">
        <v>754234.28700000001</v>
      </c>
      <c r="AE4101">
        <v>772345.43400000001</v>
      </c>
      <c r="AF4101">
        <v>782998.21799999999</v>
      </c>
      <c r="AG4101">
        <v>793726.28200000001</v>
      </c>
      <c r="AH4101">
        <v>804351.576</v>
      </c>
      <c r="AI4101">
        <v>814738.65899999999</v>
      </c>
      <c r="AJ4101" t="s">
        <v>14</v>
      </c>
      <c r="AK4101" t="s">
        <v>15</v>
      </c>
    </row>
    <row r="4102" spans="1:38" x14ac:dyDescent="0.35">
      <c r="A4102" t="s">
        <v>71</v>
      </c>
      <c r="B4102" t="s">
        <v>80</v>
      </c>
      <c r="C4102" t="s">
        <v>16</v>
      </c>
      <c r="D4102">
        <v>664.66099999999994</v>
      </c>
      <c r="E4102">
        <v>747.98299999999995</v>
      </c>
      <c r="F4102">
        <v>887.59799999999996</v>
      </c>
      <c r="G4102">
        <v>1222.7940000000001</v>
      </c>
      <c r="H4102">
        <v>1590.489</v>
      </c>
      <c r="I4102">
        <v>2024.2090000000001</v>
      </c>
      <c r="J4102">
        <v>2571.1350000000002</v>
      </c>
      <c r="K4102">
        <v>3347.509</v>
      </c>
      <c r="L4102">
        <v>4277.0510000000004</v>
      </c>
      <c r="M4102">
        <v>5687.183</v>
      </c>
      <c r="N4102">
        <v>7507.549</v>
      </c>
      <c r="O4102">
        <v>9931.7849999999999</v>
      </c>
      <c r="P4102">
        <v>13175.779</v>
      </c>
      <c r="Q4102">
        <v>16740.341</v>
      </c>
      <c r="R4102">
        <v>20233.099999999999</v>
      </c>
      <c r="S4102">
        <v>23935.1</v>
      </c>
      <c r="T4102">
        <v>27696.246999999999</v>
      </c>
      <c r="U4102">
        <v>33234.733999999997</v>
      </c>
      <c r="V4102">
        <v>37750.442999999999</v>
      </c>
      <c r="W4102">
        <v>42179.904999999999</v>
      </c>
      <c r="X4102">
        <v>46243.678999999996</v>
      </c>
      <c r="Y4102">
        <v>50128.1</v>
      </c>
      <c r="Z4102">
        <v>54205.832000000002</v>
      </c>
      <c r="AA4102">
        <v>57916.624000000003</v>
      </c>
      <c r="AB4102">
        <v>60789.381000000001</v>
      </c>
      <c r="AC4102">
        <v>63056.232000000004</v>
      </c>
      <c r="AD4102">
        <v>64677.095000000001</v>
      </c>
      <c r="AE4102">
        <v>66016.84</v>
      </c>
      <c r="AF4102">
        <v>67170.881999999998</v>
      </c>
      <c r="AG4102">
        <v>68016.72</v>
      </c>
      <c r="AH4102">
        <v>68857.320999999996</v>
      </c>
      <c r="AI4102">
        <v>69684.866999999998</v>
      </c>
      <c r="AJ4102" t="s">
        <v>16</v>
      </c>
      <c r="AK4102" t="s">
        <v>8</v>
      </c>
      <c r="AL4102" t="s">
        <v>17</v>
      </c>
    </row>
    <row r="4103" spans="1:38" x14ac:dyDescent="0.35">
      <c r="A4103" t="s">
        <v>71</v>
      </c>
      <c r="B4103" t="s">
        <v>80</v>
      </c>
      <c r="C4103" t="s">
        <v>18</v>
      </c>
      <c r="D4103">
        <v>913.37</v>
      </c>
      <c r="E4103">
        <v>1054.675</v>
      </c>
      <c r="F4103">
        <v>1325.818</v>
      </c>
      <c r="G4103">
        <v>2132.5149999999999</v>
      </c>
      <c r="H4103">
        <v>3052.511</v>
      </c>
      <c r="I4103">
        <v>3951.2440000000001</v>
      </c>
      <c r="J4103">
        <v>4954.3339999999998</v>
      </c>
      <c r="K4103">
        <v>6105.482</v>
      </c>
      <c r="L4103">
        <v>7525.5249999999996</v>
      </c>
      <c r="M4103">
        <v>9636.9760000000006</v>
      </c>
      <c r="N4103">
        <v>12625.663</v>
      </c>
      <c r="O4103">
        <v>17839.05</v>
      </c>
      <c r="P4103">
        <v>25079.697</v>
      </c>
      <c r="Q4103">
        <v>33579.542000000001</v>
      </c>
      <c r="R4103">
        <v>41902.245000000003</v>
      </c>
      <c r="S4103">
        <v>50313.296000000002</v>
      </c>
      <c r="T4103">
        <v>58639.406000000003</v>
      </c>
      <c r="U4103">
        <v>72476.894</v>
      </c>
      <c r="V4103">
        <v>83785.974000000002</v>
      </c>
      <c r="W4103">
        <v>94916.601999999999</v>
      </c>
      <c r="X4103">
        <v>105714.42</v>
      </c>
      <c r="Y4103">
        <v>116600.93700000001</v>
      </c>
      <c r="Z4103">
        <v>128471.397</v>
      </c>
      <c r="AA4103">
        <v>137952.65100000001</v>
      </c>
      <c r="AB4103">
        <v>145710.48499999999</v>
      </c>
      <c r="AC4103">
        <v>151589.14799999999</v>
      </c>
      <c r="AD4103">
        <v>156194.63399999999</v>
      </c>
      <c r="AE4103">
        <v>159768.71799999999</v>
      </c>
      <c r="AF4103">
        <v>161945.02499999999</v>
      </c>
      <c r="AG4103">
        <v>164124.98499999999</v>
      </c>
      <c r="AH4103">
        <v>166268.13800000001</v>
      </c>
      <c r="AI4103">
        <v>168343.38800000001</v>
      </c>
      <c r="AJ4103" t="s">
        <v>18</v>
      </c>
      <c r="AK4103" t="s">
        <v>19</v>
      </c>
    </row>
    <row r="4104" spans="1:38" x14ac:dyDescent="0.35">
      <c r="A4104" t="s">
        <v>71</v>
      </c>
      <c r="B4104" t="s">
        <v>80</v>
      </c>
      <c r="C4104" t="s">
        <v>20</v>
      </c>
      <c r="D4104">
        <v>4451.9089999999997</v>
      </c>
      <c r="E4104">
        <v>5308.4120000000003</v>
      </c>
      <c r="F4104">
        <v>6499.7979999999998</v>
      </c>
      <c r="G4104">
        <v>9056.8430000000008</v>
      </c>
      <c r="H4104">
        <v>11754.156000000001</v>
      </c>
      <c r="I4104">
        <v>14815.207</v>
      </c>
      <c r="J4104">
        <v>17828.239000000001</v>
      </c>
      <c r="K4104">
        <v>21678.191999999999</v>
      </c>
      <c r="L4104">
        <v>26076.476999999999</v>
      </c>
      <c r="M4104">
        <v>32606.205999999998</v>
      </c>
      <c r="N4104">
        <v>41807.811000000002</v>
      </c>
      <c r="O4104">
        <v>55759.936000000002</v>
      </c>
      <c r="P4104">
        <v>74620.869000000006</v>
      </c>
      <c r="Q4104">
        <v>96483.226999999999</v>
      </c>
      <c r="R4104">
        <v>117789.909</v>
      </c>
      <c r="S4104">
        <v>140881.79800000001</v>
      </c>
      <c r="T4104">
        <v>164656.40299999999</v>
      </c>
      <c r="U4104">
        <v>200194.1</v>
      </c>
      <c r="V4104">
        <v>229444.296</v>
      </c>
      <c r="W4104">
        <v>258151.19200000001</v>
      </c>
      <c r="X4104">
        <v>286059.49400000001</v>
      </c>
      <c r="Y4104">
        <v>313034.70500000002</v>
      </c>
      <c r="Z4104">
        <v>341420.70799999998</v>
      </c>
      <c r="AA4104">
        <v>367164.05800000002</v>
      </c>
      <c r="AB4104">
        <v>387033.28600000002</v>
      </c>
      <c r="AC4104">
        <v>402682.97700000001</v>
      </c>
      <c r="AD4104">
        <v>413799.864</v>
      </c>
      <c r="AE4104">
        <v>422957.37599999999</v>
      </c>
      <c r="AF4104">
        <v>430878.005</v>
      </c>
      <c r="AG4104">
        <v>436618.97399999999</v>
      </c>
      <c r="AH4104">
        <v>442322.61900000001</v>
      </c>
      <c r="AI4104">
        <v>447926.72899999999</v>
      </c>
      <c r="AJ4104" t="s">
        <v>20</v>
      </c>
      <c r="AK4104" t="s">
        <v>9</v>
      </c>
    </row>
    <row r="4105" spans="1:38" x14ac:dyDescent="0.35">
      <c r="A4105" t="s">
        <v>71</v>
      </c>
      <c r="B4105" t="s">
        <v>80</v>
      </c>
      <c r="C4105" t="s">
        <v>21</v>
      </c>
      <c r="D4105">
        <v>900.17899999999997</v>
      </c>
      <c r="E4105">
        <v>1031.873</v>
      </c>
      <c r="F4105">
        <v>1209.5139999999999</v>
      </c>
      <c r="G4105">
        <v>1577</v>
      </c>
      <c r="H4105">
        <v>1962.499</v>
      </c>
      <c r="I4105">
        <v>2514.5520000000001</v>
      </c>
      <c r="J4105">
        <v>3355.5250000000001</v>
      </c>
      <c r="K4105">
        <v>4655.5240000000003</v>
      </c>
      <c r="L4105">
        <v>6235.076</v>
      </c>
      <c r="M4105">
        <v>8658.5059999999994</v>
      </c>
      <c r="N4105">
        <v>11129.043</v>
      </c>
      <c r="O4105">
        <v>13996.977000000001</v>
      </c>
      <c r="P4105">
        <v>17685.544000000002</v>
      </c>
      <c r="Q4105">
        <v>21675.871999999999</v>
      </c>
      <c r="R4105">
        <v>25376.977999999999</v>
      </c>
      <c r="S4105">
        <v>29164.989000000001</v>
      </c>
      <c r="T4105">
        <v>32358.824000000001</v>
      </c>
      <c r="U4105">
        <v>37025.980000000003</v>
      </c>
      <c r="V4105">
        <v>40821.447</v>
      </c>
      <c r="W4105">
        <v>44714.341</v>
      </c>
      <c r="X4105">
        <v>48150.065000000002</v>
      </c>
      <c r="Y4105">
        <v>51425.262999999999</v>
      </c>
      <c r="Z4105">
        <v>54911.372000000003</v>
      </c>
      <c r="AA4105">
        <v>58052.063000000002</v>
      </c>
      <c r="AB4105">
        <v>60464.175000000003</v>
      </c>
      <c r="AC4105">
        <v>62370.245000000003</v>
      </c>
      <c r="AD4105">
        <v>63825.601000000002</v>
      </c>
      <c r="AE4105">
        <v>65014.758999999998</v>
      </c>
      <c r="AF4105">
        <v>66003.683000000005</v>
      </c>
      <c r="AG4105">
        <v>66718.902000000002</v>
      </c>
      <c r="AH4105">
        <v>67434.804999999993</v>
      </c>
      <c r="AI4105">
        <v>68143.199999999997</v>
      </c>
      <c r="AJ4105" t="s">
        <v>21</v>
      </c>
      <c r="AK4105" t="s">
        <v>22</v>
      </c>
    </row>
    <row r="4106" spans="1:38" x14ac:dyDescent="0.35">
      <c r="A4106" t="s">
        <v>71</v>
      </c>
      <c r="B4106" t="s">
        <v>80</v>
      </c>
      <c r="C4106" t="s">
        <v>23</v>
      </c>
      <c r="D4106">
        <v>7226.473</v>
      </c>
      <c r="E4106">
        <v>8179.6229999999996</v>
      </c>
      <c r="F4106">
        <v>9552.9570000000003</v>
      </c>
      <c r="G4106">
        <v>12565.227999999999</v>
      </c>
      <c r="H4106">
        <v>15773.799000000001</v>
      </c>
      <c r="I4106">
        <v>19669.267</v>
      </c>
      <c r="J4106">
        <v>24120.257000000001</v>
      </c>
      <c r="K4106">
        <v>30247.702000000001</v>
      </c>
      <c r="L4106">
        <v>37412.061999999998</v>
      </c>
      <c r="M4106">
        <v>48164.826999999997</v>
      </c>
      <c r="N4106">
        <v>61138.082999999999</v>
      </c>
      <c r="O4106">
        <v>78901.857999999993</v>
      </c>
      <c r="P4106">
        <v>102513.533</v>
      </c>
      <c r="Q4106">
        <v>129169.092</v>
      </c>
      <c r="R4106">
        <v>154677.71799999999</v>
      </c>
      <c r="S4106">
        <v>182220.24600000001</v>
      </c>
      <c r="T4106">
        <v>209323.97099999999</v>
      </c>
      <c r="U4106">
        <v>249524.49400000001</v>
      </c>
      <c r="V4106">
        <v>282321.79599999997</v>
      </c>
      <c r="W4106">
        <v>314793.74599999998</v>
      </c>
      <c r="X4106">
        <v>345364.217</v>
      </c>
      <c r="Y4106">
        <v>374842.592</v>
      </c>
      <c r="Z4106">
        <v>406059.79200000002</v>
      </c>
      <c r="AA4106">
        <v>434255.48200000002</v>
      </c>
      <c r="AB4106">
        <v>455882.277</v>
      </c>
      <c r="AC4106">
        <v>472901.84600000002</v>
      </c>
      <c r="AD4106">
        <v>485438.92</v>
      </c>
      <c r="AE4106">
        <v>495676.179</v>
      </c>
      <c r="AF4106">
        <v>504377.29300000001</v>
      </c>
      <c r="AG4106">
        <v>510610.06199999998</v>
      </c>
      <c r="AH4106">
        <v>516822.54700000002</v>
      </c>
      <c r="AI4106">
        <v>522933.43800000002</v>
      </c>
      <c r="AJ4106" t="s">
        <v>23</v>
      </c>
      <c r="AK4106" t="s">
        <v>24</v>
      </c>
      <c r="AL4106" t="s">
        <v>17</v>
      </c>
    </row>
    <row r="4107" spans="1:38" x14ac:dyDescent="0.35">
      <c r="A4107" t="s">
        <v>71</v>
      </c>
      <c r="B4107" t="s">
        <v>80</v>
      </c>
      <c r="C4107" t="s">
        <v>25</v>
      </c>
      <c r="D4107">
        <v>1528.5730000000001</v>
      </c>
      <c r="E4107">
        <v>1820.1469999999999</v>
      </c>
      <c r="F4107">
        <v>2294.4989999999998</v>
      </c>
      <c r="G4107">
        <v>3608.8850000000002</v>
      </c>
      <c r="H4107">
        <v>5092.9030000000002</v>
      </c>
      <c r="I4107">
        <v>6532.4359999999997</v>
      </c>
      <c r="J4107">
        <v>8144.6289999999999</v>
      </c>
      <c r="K4107">
        <v>9992.5619999999999</v>
      </c>
      <c r="L4107">
        <v>12269.465</v>
      </c>
      <c r="M4107">
        <v>15651.023999999999</v>
      </c>
      <c r="N4107">
        <v>20751.401999999998</v>
      </c>
      <c r="O4107">
        <v>29409.116999999998</v>
      </c>
      <c r="P4107">
        <v>41507.019999999997</v>
      </c>
      <c r="Q4107">
        <v>55583.112000000001</v>
      </c>
      <c r="R4107">
        <v>69366.73</v>
      </c>
      <c r="S4107">
        <v>83450.070999999996</v>
      </c>
      <c r="T4107">
        <v>97431.599000000002</v>
      </c>
      <c r="U4107">
        <v>120562.467</v>
      </c>
      <c r="V4107">
        <v>139481.38200000001</v>
      </c>
      <c r="W4107">
        <v>158117.516</v>
      </c>
      <c r="X4107">
        <v>176265.66099999999</v>
      </c>
      <c r="Y4107">
        <v>194547.37400000001</v>
      </c>
      <c r="Z4107">
        <v>214540.193</v>
      </c>
      <c r="AA4107">
        <v>230475.57800000001</v>
      </c>
      <c r="AB4107">
        <v>243550.18900000001</v>
      </c>
      <c r="AC4107">
        <v>253617.905</v>
      </c>
      <c r="AD4107">
        <v>261818.56700000001</v>
      </c>
      <c r="AE4107">
        <v>268156.83500000002</v>
      </c>
      <c r="AF4107">
        <v>271834.092</v>
      </c>
      <c r="AG4107">
        <v>275538.63199999998</v>
      </c>
      <c r="AH4107">
        <v>279209.36900000001</v>
      </c>
      <c r="AI4107">
        <v>282799.07699999999</v>
      </c>
      <c r="AJ4107" t="s">
        <v>25</v>
      </c>
      <c r="AK4107" t="s">
        <v>15</v>
      </c>
    </row>
    <row r="4108" spans="1:38" x14ac:dyDescent="0.35">
      <c r="A4108" t="s">
        <v>71</v>
      </c>
      <c r="B4108" t="s">
        <v>80</v>
      </c>
      <c r="C4108" t="s">
        <v>26</v>
      </c>
      <c r="D4108">
        <v>1763.2059999999999</v>
      </c>
      <c r="E4108">
        <v>2101.9479999999999</v>
      </c>
      <c r="F4108">
        <v>2488.9690000000001</v>
      </c>
      <c r="G4108">
        <v>3374.5079999999998</v>
      </c>
      <c r="H4108">
        <v>4316.6729999999998</v>
      </c>
      <c r="I4108">
        <v>5478.0029999999997</v>
      </c>
      <c r="J4108">
        <v>6915.3789999999999</v>
      </c>
      <c r="K4108">
        <v>8792.9009999999998</v>
      </c>
      <c r="L4108">
        <v>11187.171</v>
      </c>
      <c r="M4108">
        <v>14807.335999999999</v>
      </c>
      <c r="N4108">
        <v>18944.465</v>
      </c>
      <c r="O4108">
        <v>24076.381000000001</v>
      </c>
      <c r="P4108">
        <v>30995.920999999998</v>
      </c>
      <c r="Q4108">
        <v>38127.915000000001</v>
      </c>
      <c r="R4108">
        <v>45108.724000000002</v>
      </c>
      <c r="S4108">
        <v>51791.330999999998</v>
      </c>
      <c r="T4108">
        <v>58059.936000000002</v>
      </c>
      <c r="U4108">
        <v>68542.63</v>
      </c>
      <c r="V4108">
        <v>76973.417000000001</v>
      </c>
      <c r="W4108">
        <v>85246.505999999994</v>
      </c>
      <c r="X4108">
        <v>92727.929000000004</v>
      </c>
      <c r="Y4108">
        <v>100223.71400000001</v>
      </c>
      <c r="Z4108">
        <v>108515.11500000001</v>
      </c>
      <c r="AA4108">
        <v>115022.16</v>
      </c>
      <c r="AB4108">
        <v>120339.954</v>
      </c>
      <c r="AC4108">
        <v>124442.94500000001</v>
      </c>
      <c r="AD4108">
        <v>127903.50199999999</v>
      </c>
      <c r="AE4108">
        <v>130585.611</v>
      </c>
      <c r="AF4108">
        <v>132165.83900000001</v>
      </c>
      <c r="AG4108">
        <v>133758.54300000001</v>
      </c>
      <c r="AH4108">
        <v>135335.84</v>
      </c>
      <c r="AI4108">
        <v>136876.99600000001</v>
      </c>
      <c r="AJ4108" t="s">
        <v>26</v>
      </c>
      <c r="AK4108" t="s">
        <v>17</v>
      </c>
    </row>
    <row r="4109" spans="1:38" x14ac:dyDescent="0.35">
      <c r="A4109" t="s">
        <v>71</v>
      </c>
      <c r="B4109" t="s">
        <v>80</v>
      </c>
      <c r="C4109" t="s">
        <v>27</v>
      </c>
      <c r="D4109">
        <v>1932.6120000000001</v>
      </c>
      <c r="E4109">
        <v>2249.2049999999999</v>
      </c>
      <c r="F4109">
        <v>2696.864</v>
      </c>
      <c r="G4109">
        <v>3845.806</v>
      </c>
      <c r="H4109">
        <v>5112.0649999999996</v>
      </c>
      <c r="I4109">
        <v>6416.4390000000003</v>
      </c>
      <c r="J4109">
        <v>7956.0519999999997</v>
      </c>
      <c r="K4109">
        <v>9809.4639999999999</v>
      </c>
      <c r="L4109">
        <v>12075.652</v>
      </c>
      <c r="M4109">
        <v>15429.971</v>
      </c>
      <c r="N4109">
        <v>19795.651999999998</v>
      </c>
      <c r="O4109">
        <v>27039.495999999999</v>
      </c>
      <c r="P4109">
        <v>36987.243999999999</v>
      </c>
      <c r="Q4109">
        <v>48495.540999999997</v>
      </c>
      <c r="R4109">
        <v>59731.625</v>
      </c>
      <c r="S4109">
        <v>71136.183000000005</v>
      </c>
      <c r="T4109">
        <v>82271.936000000002</v>
      </c>
      <c r="U4109">
        <v>101343.26300000001</v>
      </c>
      <c r="V4109">
        <v>116830.344</v>
      </c>
      <c r="W4109">
        <v>132055.20699999999</v>
      </c>
      <c r="X4109">
        <v>146535.98800000001</v>
      </c>
      <c r="Y4109">
        <v>161101.37299999999</v>
      </c>
      <c r="Z4109">
        <v>177089.18400000001</v>
      </c>
      <c r="AA4109">
        <v>189810.44399999999</v>
      </c>
      <c r="AB4109">
        <v>200133.158</v>
      </c>
      <c r="AC4109">
        <v>208057.272</v>
      </c>
      <c r="AD4109">
        <v>214597.853</v>
      </c>
      <c r="AE4109">
        <v>219628.54399999999</v>
      </c>
      <c r="AF4109">
        <v>222592.337</v>
      </c>
      <c r="AG4109">
        <v>225504.78400000001</v>
      </c>
      <c r="AH4109">
        <v>228379.74400000001</v>
      </c>
      <c r="AI4109">
        <v>231174.921</v>
      </c>
      <c r="AJ4109" t="s">
        <v>27</v>
      </c>
      <c r="AK4109" t="s">
        <v>8</v>
      </c>
      <c r="AL4109" t="s">
        <v>17</v>
      </c>
    </row>
    <row r="4110" spans="1:38" x14ac:dyDescent="0.35">
      <c r="A4110" t="s">
        <v>71</v>
      </c>
      <c r="B4110" t="s">
        <v>80</v>
      </c>
      <c r="C4110" t="s">
        <v>28</v>
      </c>
      <c r="D4110">
        <v>987.37199999999996</v>
      </c>
      <c r="E4110">
        <v>1184.3399999999999</v>
      </c>
      <c r="F4110">
        <v>1480.8320000000001</v>
      </c>
      <c r="G4110">
        <v>2282.6289999999999</v>
      </c>
      <c r="H4110">
        <v>3177.413</v>
      </c>
      <c r="I4110">
        <v>4062.511</v>
      </c>
      <c r="J4110">
        <v>5054.8059999999996</v>
      </c>
      <c r="K4110">
        <v>6210.6589999999997</v>
      </c>
      <c r="L4110">
        <v>7650.8590000000004</v>
      </c>
      <c r="M4110">
        <v>9807.92</v>
      </c>
      <c r="N4110">
        <v>12832.016</v>
      </c>
      <c r="O4110">
        <v>17546.937999999998</v>
      </c>
      <c r="P4110">
        <v>24081.385999999999</v>
      </c>
      <c r="Q4110">
        <v>31421.541000000001</v>
      </c>
      <c r="R4110">
        <v>38607.160000000003</v>
      </c>
      <c r="S4110">
        <v>45870.796999999999</v>
      </c>
      <c r="T4110">
        <v>53075.565999999999</v>
      </c>
      <c r="U4110">
        <v>64713.972000000002</v>
      </c>
      <c r="V4110">
        <v>74217.915999999997</v>
      </c>
      <c r="W4110">
        <v>83551.493000000002</v>
      </c>
      <c r="X4110">
        <v>92625.567999999999</v>
      </c>
      <c r="Y4110">
        <v>101721.474</v>
      </c>
      <c r="Z4110">
        <v>111584.516</v>
      </c>
      <c r="AA4110">
        <v>119446.933</v>
      </c>
      <c r="AB4110">
        <v>125899.303</v>
      </c>
      <c r="AC4110">
        <v>130823.52099999999</v>
      </c>
      <c r="AD4110">
        <v>134735.79699999999</v>
      </c>
      <c r="AE4110">
        <v>137803.348</v>
      </c>
      <c r="AF4110">
        <v>139724.424</v>
      </c>
      <c r="AG4110">
        <v>141649.81299999999</v>
      </c>
      <c r="AH4110">
        <v>143544.92800000001</v>
      </c>
      <c r="AI4110">
        <v>145384.58300000001</v>
      </c>
      <c r="AJ4110" t="s">
        <v>28</v>
      </c>
      <c r="AK4110" t="s">
        <v>19</v>
      </c>
    </row>
    <row r="4111" spans="1:38" x14ac:dyDescent="0.35">
      <c r="A4111" t="s">
        <v>71</v>
      </c>
      <c r="B4111" t="s">
        <v>80</v>
      </c>
      <c r="C4111" t="s">
        <v>29</v>
      </c>
      <c r="D4111">
        <v>32.085999999999999</v>
      </c>
      <c r="E4111">
        <v>35.127000000000002</v>
      </c>
      <c r="F4111">
        <v>40.908000000000001</v>
      </c>
      <c r="G4111">
        <v>55.561999999999998</v>
      </c>
      <c r="H4111">
        <v>71.966999999999999</v>
      </c>
      <c r="I4111">
        <v>104.774</v>
      </c>
      <c r="J4111">
        <v>184.00800000000001</v>
      </c>
      <c r="K4111">
        <v>318.64</v>
      </c>
      <c r="L4111">
        <v>487.62700000000001</v>
      </c>
      <c r="M4111">
        <v>750.20799999999997</v>
      </c>
      <c r="N4111">
        <v>1000.125</v>
      </c>
      <c r="O4111">
        <v>1285.923</v>
      </c>
      <c r="P4111">
        <v>1647.566</v>
      </c>
      <c r="Q4111">
        <v>2030.4559999999999</v>
      </c>
      <c r="R4111">
        <v>2382.8380000000002</v>
      </c>
      <c r="S4111">
        <v>2752.2919999999999</v>
      </c>
      <c r="T4111">
        <v>3061.8090000000002</v>
      </c>
      <c r="U4111">
        <v>3514.5509999999999</v>
      </c>
      <c r="V4111">
        <v>3876.3580000000002</v>
      </c>
      <c r="W4111">
        <v>4248.3159999999998</v>
      </c>
      <c r="X4111">
        <v>4537.4409999999998</v>
      </c>
      <c r="Y4111">
        <v>4804.5600000000004</v>
      </c>
      <c r="Z4111">
        <v>5091.3140000000003</v>
      </c>
      <c r="AA4111">
        <v>5347.4830000000002</v>
      </c>
      <c r="AB4111">
        <v>5542.3410000000003</v>
      </c>
      <c r="AC4111">
        <v>5693.9769999999999</v>
      </c>
      <c r="AD4111">
        <v>5808.0529999999999</v>
      </c>
      <c r="AE4111">
        <v>5901.4070000000002</v>
      </c>
      <c r="AF4111">
        <v>5982.9719999999998</v>
      </c>
      <c r="AG4111">
        <v>6040.6570000000002</v>
      </c>
      <c r="AH4111">
        <v>6097.6419999999998</v>
      </c>
      <c r="AI4111">
        <v>6153.3019999999997</v>
      </c>
      <c r="AJ4111" t="s">
        <v>29</v>
      </c>
      <c r="AK4111" t="s">
        <v>30</v>
      </c>
    </row>
    <row r="4112" spans="1:38" x14ac:dyDescent="0.35">
      <c r="A4112" t="s">
        <v>71</v>
      </c>
      <c r="B4112" t="s">
        <v>80</v>
      </c>
      <c r="C4112" t="s">
        <v>31</v>
      </c>
      <c r="D4112">
        <v>2324.6570000000002</v>
      </c>
      <c r="E4112">
        <v>2646.7640000000001</v>
      </c>
      <c r="F4112">
        <v>3372.2109999999998</v>
      </c>
      <c r="G4112">
        <v>5409.7910000000002</v>
      </c>
      <c r="H4112">
        <v>7713.893</v>
      </c>
      <c r="I4112">
        <v>10214.916999999999</v>
      </c>
      <c r="J4112">
        <v>12646.432000000001</v>
      </c>
      <c r="K4112">
        <v>15684.108</v>
      </c>
      <c r="L4112">
        <v>19167.722000000002</v>
      </c>
      <c r="M4112">
        <v>24351.08</v>
      </c>
      <c r="N4112">
        <v>31767.351999999999</v>
      </c>
      <c r="O4112">
        <v>44175.678999999996</v>
      </c>
      <c r="P4112">
        <v>61062.603000000003</v>
      </c>
      <c r="Q4112">
        <v>80662.354000000007</v>
      </c>
      <c r="R4112">
        <v>100214.128</v>
      </c>
      <c r="S4112">
        <v>121181.93700000001</v>
      </c>
      <c r="T4112">
        <v>143127.57</v>
      </c>
      <c r="U4112">
        <v>175978.82699999999</v>
      </c>
      <c r="V4112">
        <v>203050.41099999999</v>
      </c>
      <c r="W4112">
        <v>229518.64300000001</v>
      </c>
      <c r="X4112">
        <v>255339.06299999999</v>
      </c>
      <c r="Y4112">
        <v>280134.78399999999</v>
      </c>
      <c r="Z4112">
        <v>305918.821</v>
      </c>
      <c r="AA4112">
        <v>329442.05900000001</v>
      </c>
      <c r="AB4112">
        <v>347633.71500000003</v>
      </c>
      <c r="AC4112">
        <v>361869.41899999999</v>
      </c>
      <c r="AD4112">
        <v>370945.06900000002</v>
      </c>
      <c r="AE4112">
        <v>378510.85700000002</v>
      </c>
      <c r="AF4112">
        <v>385484.52</v>
      </c>
      <c r="AG4112">
        <v>390549.51899999997</v>
      </c>
      <c r="AH4112">
        <v>395531.67700000003</v>
      </c>
      <c r="AI4112">
        <v>400373.55499999999</v>
      </c>
      <c r="AJ4112" t="s">
        <v>31</v>
      </c>
      <c r="AK4112" t="s">
        <v>24</v>
      </c>
    </row>
    <row r="4113" spans="1:38" x14ac:dyDescent="0.35">
      <c r="A4113" t="s">
        <v>71</v>
      </c>
      <c r="B4113" t="s">
        <v>80</v>
      </c>
      <c r="C4113" t="s">
        <v>32</v>
      </c>
      <c r="D4113">
        <v>3708.1370000000002</v>
      </c>
      <c r="E4113">
        <v>4200.1620000000003</v>
      </c>
      <c r="F4113">
        <v>5258.41</v>
      </c>
      <c r="G4113">
        <v>8129.7479999999996</v>
      </c>
      <c r="H4113">
        <v>11369.866</v>
      </c>
      <c r="I4113">
        <v>14936.517</v>
      </c>
      <c r="J4113">
        <v>18500.316999999999</v>
      </c>
      <c r="K4113">
        <v>23028.829000000002</v>
      </c>
      <c r="L4113">
        <v>28240.620999999999</v>
      </c>
      <c r="M4113">
        <v>36002.561999999998</v>
      </c>
      <c r="N4113">
        <v>47253.811000000002</v>
      </c>
      <c r="O4113">
        <v>66551.085999999996</v>
      </c>
      <c r="P4113">
        <v>92750.347999999998</v>
      </c>
      <c r="Q4113">
        <v>123290.71799999999</v>
      </c>
      <c r="R4113">
        <v>153901.41899999999</v>
      </c>
      <c r="S4113">
        <v>186886.18900000001</v>
      </c>
      <c r="T4113">
        <v>221415.58600000001</v>
      </c>
      <c r="U4113">
        <v>273248.68400000001</v>
      </c>
      <c r="V4113">
        <v>315960.39199999999</v>
      </c>
      <c r="W4113">
        <v>357704.38799999998</v>
      </c>
      <c r="X4113">
        <v>398321.652</v>
      </c>
      <c r="Y4113">
        <v>437558.63699999999</v>
      </c>
      <c r="Z4113">
        <v>478523.06800000003</v>
      </c>
      <c r="AA4113">
        <v>515938.174</v>
      </c>
      <c r="AB4113">
        <v>544803.44700000004</v>
      </c>
      <c r="AC4113">
        <v>567417.77300000004</v>
      </c>
      <c r="AD4113">
        <v>582634.20200000005</v>
      </c>
      <c r="AE4113">
        <v>595269.11699999997</v>
      </c>
      <c r="AF4113">
        <v>606715.97699999996</v>
      </c>
      <c r="AG4113">
        <v>615001.603</v>
      </c>
      <c r="AH4113">
        <v>623167.08200000005</v>
      </c>
      <c r="AI4113">
        <v>631122.45799999998</v>
      </c>
      <c r="AJ4113" t="s">
        <v>32</v>
      </c>
      <c r="AK4113" t="s">
        <v>8</v>
      </c>
    </row>
    <row r="4114" spans="1:38" x14ac:dyDescent="0.35">
      <c r="A4114" t="s">
        <v>71</v>
      </c>
      <c r="B4114" t="s">
        <v>80</v>
      </c>
      <c r="C4114" t="s">
        <v>33</v>
      </c>
      <c r="D4114">
        <v>6000.5770000000002</v>
      </c>
      <c r="E4114">
        <v>6781.9049999999997</v>
      </c>
      <c r="F4114">
        <v>8647.5759999999991</v>
      </c>
      <c r="G4114">
        <v>13864.665000000001</v>
      </c>
      <c r="H4114">
        <v>19815.427</v>
      </c>
      <c r="I4114">
        <v>26329.741999999998</v>
      </c>
      <c r="J4114">
        <v>32895.298999999999</v>
      </c>
      <c r="K4114">
        <v>41288.536999999997</v>
      </c>
      <c r="L4114">
        <v>51003.512000000002</v>
      </c>
      <c r="M4114">
        <v>65534.067000000003</v>
      </c>
      <c r="N4114">
        <v>86024.046000000002</v>
      </c>
      <c r="O4114">
        <v>120218.772</v>
      </c>
      <c r="P4114">
        <v>166389.652</v>
      </c>
      <c r="Q4114">
        <v>219105.83600000001</v>
      </c>
      <c r="R4114">
        <v>271571.103</v>
      </c>
      <c r="S4114">
        <v>327773.74699999997</v>
      </c>
      <c r="T4114">
        <v>386515.679</v>
      </c>
      <c r="U4114">
        <v>474652.65399999998</v>
      </c>
      <c r="V4114">
        <v>547342.82999999996</v>
      </c>
      <c r="W4114">
        <v>618241.20700000005</v>
      </c>
      <c r="X4114">
        <v>687334.72199999995</v>
      </c>
      <c r="Y4114">
        <v>753979.61399999994</v>
      </c>
      <c r="Z4114">
        <v>823591.46200000006</v>
      </c>
      <c r="AA4114">
        <v>887088.31400000001</v>
      </c>
      <c r="AB4114">
        <v>935894.72600000002</v>
      </c>
      <c r="AC4114">
        <v>974103.50800000003</v>
      </c>
      <c r="AD4114">
        <v>999433.277</v>
      </c>
      <c r="AE4114">
        <v>1020691.8419999999</v>
      </c>
      <c r="AF4114">
        <v>1041042.737</v>
      </c>
      <c r="AG4114">
        <v>1055836.287</v>
      </c>
      <c r="AH4114">
        <v>1070329.754</v>
      </c>
      <c r="AI4114">
        <v>1084331.5430000001</v>
      </c>
      <c r="AJ4114" t="s">
        <v>33</v>
      </c>
      <c r="AK4114" t="s">
        <v>8</v>
      </c>
    </row>
    <row r="4115" spans="1:38" x14ac:dyDescent="0.35">
      <c r="A4115" t="s">
        <v>71</v>
      </c>
      <c r="B4115" t="s">
        <v>80</v>
      </c>
      <c r="C4115" t="s">
        <v>34</v>
      </c>
      <c r="D4115">
        <v>1163.375</v>
      </c>
      <c r="E4115">
        <v>1393.644</v>
      </c>
      <c r="F4115">
        <v>1776.0640000000001</v>
      </c>
      <c r="G4115">
        <v>2852.5529999999999</v>
      </c>
      <c r="H4115">
        <v>4067.806</v>
      </c>
      <c r="I4115">
        <v>5260.2079999999996</v>
      </c>
      <c r="J4115">
        <v>6586.6580000000004</v>
      </c>
      <c r="K4115">
        <v>8118.39</v>
      </c>
      <c r="L4115">
        <v>10022.281000000001</v>
      </c>
      <c r="M4115">
        <v>12868.737999999999</v>
      </c>
      <c r="N4115">
        <v>16854.814999999999</v>
      </c>
      <c r="O4115">
        <v>23484.117999999999</v>
      </c>
      <c r="P4115">
        <v>32658.087</v>
      </c>
      <c r="Q4115">
        <v>43062.775999999998</v>
      </c>
      <c r="R4115">
        <v>53247.16</v>
      </c>
      <c r="S4115">
        <v>63583.224999999999</v>
      </c>
      <c r="T4115">
        <v>73856.28</v>
      </c>
      <c r="U4115">
        <v>90618.558999999994</v>
      </c>
      <c r="V4115">
        <v>104309.29700000001</v>
      </c>
      <c r="W4115">
        <v>117740.588</v>
      </c>
      <c r="X4115">
        <v>130814.394</v>
      </c>
      <c r="Y4115">
        <v>143896.549</v>
      </c>
      <c r="Z4115">
        <v>158005.04999999999</v>
      </c>
      <c r="AA4115">
        <v>169236.785</v>
      </c>
      <c r="AB4115">
        <v>178421.348</v>
      </c>
      <c r="AC4115">
        <v>185412.13099999999</v>
      </c>
      <c r="AD4115">
        <v>190993.47200000001</v>
      </c>
      <c r="AE4115">
        <v>195378.492</v>
      </c>
      <c r="AF4115">
        <v>198199.3</v>
      </c>
      <c r="AG4115">
        <v>201015.899</v>
      </c>
      <c r="AH4115">
        <v>203774.57199999999</v>
      </c>
      <c r="AI4115">
        <v>206435.709</v>
      </c>
      <c r="AJ4115" t="s">
        <v>34</v>
      </c>
      <c r="AK4115" t="s">
        <v>19</v>
      </c>
    </row>
    <row r="4116" spans="1:38" x14ac:dyDescent="0.35">
      <c r="A4116" t="s">
        <v>71</v>
      </c>
      <c r="B4116" t="s">
        <v>80</v>
      </c>
      <c r="C4116" t="s">
        <v>35</v>
      </c>
      <c r="D4116">
        <v>2048.1120000000001</v>
      </c>
      <c r="E4116">
        <v>2377.605</v>
      </c>
      <c r="F4116">
        <v>2983.3209999999999</v>
      </c>
      <c r="G4116">
        <v>4701.5290000000005</v>
      </c>
      <c r="H4116">
        <v>6676.7219999999998</v>
      </c>
      <c r="I4116">
        <v>8704.3140000000003</v>
      </c>
      <c r="J4116">
        <v>10986.352000000001</v>
      </c>
      <c r="K4116">
        <v>13699.153</v>
      </c>
      <c r="L4116">
        <v>17113.752</v>
      </c>
      <c r="M4116">
        <v>22252.639999999999</v>
      </c>
      <c r="N4116">
        <v>29695.012999999999</v>
      </c>
      <c r="O4116">
        <v>41389.930999999997</v>
      </c>
      <c r="P4116">
        <v>57581.665999999997</v>
      </c>
      <c r="Q4116">
        <v>75586.510999999999</v>
      </c>
      <c r="R4116">
        <v>93208.205000000002</v>
      </c>
      <c r="S4116">
        <v>111083.27499999999</v>
      </c>
      <c r="T4116">
        <v>128807.659</v>
      </c>
      <c r="U4116">
        <v>157286.91800000001</v>
      </c>
      <c r="V4116">
        <v>180600.90900000001</v>
      </c>
      <c r="W4116">
        <v>203494.47700000001</v>
      </c>
      <c r="X4116">
        <v>225789.595</v>
      </c>
      <c r="Y4116">
        <v>248266.258</v>
      </c>
      <c r="Z4116">
        <v>272852.196</v>
      </c>
      <c r="AA4116">
        <v>292425.23700000002</v>
      </c>
      <c r="AB4116">
        <v>308478.36</v>
      </c>
      <c r="AC4116">
        <v>320897.842</v>
      </c>
      <c r="AD4116">
        <v>331231.755</v>
      </c>
      <c r="AE4116">
        <v>339355.33199999999</v>
      </c>
      <c r="AF4116">
        <v>344464.91499999998</v>
      </c>
      <c r="AG4116">
        <v>349585.82400000002</v>
      </c>
      <c r="AH4116">
        <v>354628.68699999998</v>
      </c>
      <c r="AI4116">
        <v>359528.50300000003</v>
      </c>
      <c r="AJ4116" t="s">
        <v>35</v>
      </c>
      <c r="AK4116" t="s">
        <v>15</v>
      </c>
    </row>
    <row r="4117" spans="1:38" x14ac:dyDescent="0.35">
      <c r="A4117" t="s">
        <v>71</v>
      </c>
      <c r="B4117" t="s">
        <v>80</v>
      </c>
      <c r="C4117" t="s">
        <v>36</v>
      </c>
      <c r="D4117">
        <v>136.98599999999999</v>
      </c>
      <c r="E4117">
        <v>152.756</v>
      </c>
      <c r="F4117">
        <v>195.102</v>
      </c>
      <c r="G4117">
        <v>313.536</v>
      </c>
      <c r="H4117">
        <v>450.39400000000001</v>
      </c>
      <c r="I4117">
        <v>613.39599999999996</v>
      </c>
      <c r="J4117">
        <v>798.03300000000002</v>
      </c>
      <c r="K4117">
        <v>1051.0450000000001</v>
      </c>
      <c r="L4117">
        <v>1347.556</v>
      </c>
      <c r="M4117">
        <v>1794.114</v>
      </c>
      <c r="N4117">
        <v>2319.5079999999998</v>
      </c>
      <c r="O4117">
        <v>3248.7040000000002</v>
      </c>
      <c r="P4117">
        <v>4473.0230000000001</v>
      </c>
      <c r="Q4117">
        <v>5877.4269999999997</v>
      </c>
      <c r="R4117">
        <v>7245.8580000000002</v>
      </c>
      <c r="S4117">
        <v>8739.4650000000001</v>
      </c>
      <c r="T4117">
        <v>10238.369000000001</v>
      </c>
      <c r="U4117">
        <v>12516.087</v>
      </c>
      <c r="V4117">
        <v>14394.255999999999</v>
      </c>
      <c r="W4117">
        <v>16239.583000000001</v>
      </c>
      <c r="X4117">
        <v>18033.189999999999</v>
      </c>
      <c r="Y4117">
        <v>19770.383999999998</v>
      </c>
      <c r="Z4117">
        <v>21601.758000000002</v>
      </c>
      <c r="AA4117">
        <v>23264.488000000001</v>
      </c>
      <c r="AB4117">
        <v>24520.295999999998</v>
      </c>
      <c r="AC4117">
        <v>25497.103999999999</v>
      </c>
      <c r="AD4117">
        <v>26182.73</v>
      </c>
      <c r="AE4117">
        <v>26758.917000000001</v>
      </c>
      <c r="AF4117">
        <v>27342.465</v>
      </c>
      <c r="AG4117">
        <v>27757.868999999999</v>
      </c>
      <c r="AH4117">
        <v>28161.846000000001</v>
      </c>
      <c r="AI4117">
        <v>28547.317999999999</v>
      </c>
      <c r="AJ4117" t="s">
        <v>36</v>
      </c>
      <c r="AK4117" t="s">
        <v>11</v>
      </c>
      <c r="AL4117" t="s">
        <v>9</v>
      </c>
    </row>
    <row r="4118" spans="1:38" x14ac:dyDescent="0.35">
      <c r="A4118" t="s">
        <v>71</v>
      </c>
      <c r="B4118" t="s">
        <v>80</v>
      </c>
      <c r="C4118" t="s">
        <v>37</v>
      </c>
      <c r="D4118">
        <v>1801.068</v>
      </c>
      <c r="E4118">
        <v>2045.4749999999999</v>
      </c>
      <c r="F4118">
        <v>2506.5720000000001</v>
      </c>
      <c r="G4118">
        <v>3684.8220000000001</v>
      </c>
      <c r="H4118">
        <v>4995.8670000000002</v>
      </c>
      <c r="I4118">
        <v>6471.0709999999999</v>
      </c>
      <c r="J4118">
        <v>7936.1390000000001</v>
      </c>
      <c r="K4118">
        <v>9799.5310000000009</v>
      </c>
      <c r="L4118">
        <v>11927.045</v>
      </c>
      <c r="M4118">
        <v>15080.21</v>
      </c>
      <c r="N4118">
        <v>19483.688999999998</v>
      </c>
      <c r="O4118">
        <v>27065.473999999998</v>
      </c>
      <c r="P4118">
        <v>37319.165999999997</v>
      </c>
      <c r="Q4118">
        <v>49367.932000000001</v>
      </c>
      <c r="R4118">
        <v>61333.374000000003</v>
      </c>
      <c r="S4118">
        <v>74370.294999999998</v>
      </c>
      <c r="T4118">
        <v>87917.294999999998</v>
      </c>
      <c r="U4118">
        <v>108288.95600000001</v>
      </c>
      <c r="V4118">
        <v>125052.55100000001</v>
      </c>
      <c r="W4118">
        <v>141472.71400000001</v>
      </c>
      <c r="X4118">
        <v>157461.57999999999</v>
      </c>
      <c r="Y4118">
        <v>172930.514</v>
      </c>
      <c r="Z4118">
        <v>189133.90700000001</v>
      </c>
      <c r="AA4118">
        <v>203900.49799999999</v>
      </c>
      <c r="AB4118">
        <v>215248.068</v>
      </c>
      <c r="AC4118">
        <v>224132.23300000001</v>
      </c>
      <c r="AD4118">
        <v>230261.25599999999</v>
      </c>
      <c r="AE4118">
        <v>235322.753</v>
      </c>
      <c r="AF4118">
        <v>239864.72500000001</v>
      </c>
      <c r="AG4118">
        <v>243121.304</v>
      </c>
      <c r="AH4118">
        <v>246335.49</v>
      </c>
      <c r="AI4118">
        <v>249468.07399999999</v>
      </c>
      <c r="AJ4118" t="s">
        <v>37</v>
      </c>
      <c r="AK4118" t="s">
        <v>22</v>
      </c>
      <c r="AL4118" t="s">
        <v>24</v>
      </c>
    </row>
    <row r="4119" spans="1:38" x14ac:dyDescent="0.35">
      <c r="A4119" t="s">
        <v>71</v>
      </c>
      <c r="B4119" t="s">
        <v>80</v>
      </c>
      <c r="C4119" t="s">
        <v>38</v>
      </c>
      <c r="D4119">
        <v>2935.5410000000002</v>
      </c>
      <c r="E4119">
        <v>3375.5770000000002</v>
      </c>
      <c r="F4119">
        <v>4022.8449999999998</v>
      </c>
      <c r="G4119">
        <v>5458.902</v>
      </c>
      <c r="H4119">
        <v>6995.0770000000002</v>
      </c>
      <c r="I4119">
        <v>8852.491</v>
      </c>
      <c r="J4119">
        <v>10947.385</v>
      </c>
      <c r="K4119">
        <v>13826.858</v>
      </c>
      <c r="L4119">
        <v>17195.449000000001</v>
      </c>
      <c r="M4119">
        <v>22263.49</v>
      </c>
      <c r="N4119">
        <v>28378.148000000001</v>
      </c>
      <c r="O4119">
        <v>37006.631000000001</v>
      </c>
      <c r="P4119">
        <v>48456.841999999997</v>
      </c>
      <c r="Q4119">
        <v>61457.245000000003</v>
      </c>
      <c r="R4119">
        <v>73853.498999999996</v>
      </c>
      <c r="S4119">
        <v>87191.676000000007</v>
      </c>
      <c r="T4119">
        <v>100243.89599999999</v>
      </c>
      <c r="U4119">
        <v>119705.523</v>
      </c>
      <c r="V4119">
        <v>135674.91</v>
      </c>
      <c r="W4119">
        <v>151506.617</v>
      </c>
      <c r="X4119">
        <v>166631.473</v>
      </c>
      <c r="Y4119">
        <v>181231.886</v>
      </c>
      <c r="Z4119">
        <v>196694.005</v>
      </c>
      <c r="AA4119">
        <v>210656.19399999999</v>
      </c>
      <c r="AB4119">
        <v>221363.03899999999</v>
      </c>
      <c r="AC4119">
        <v>229783.48199999999</v>
      </c>
      <c r="AD4119">
        <v>235861.00200000001</v>
      </c>
      <c r="AE4119">
        <v>240863.068</v>
      </c>
      <c r="AF4119">
        <v>245268.27900000001</v>
      </c>
      <c r="AG4119">
        <v>248435.07399999999</v>
      </c>
      <c r="AH4119">
        <v>251576.62899999999</v>
      </c>
      <c r="AI4119">
        <v>254650.89499999999</v>
      </c>
      <c r="AJ4119" t="s">
        <v>38</v>
      </c>
      <c r="AK4119" t="s">
        <v>22</v>
      </c>
      <c r="AL4119" t="s">
        <v>24</v>
      </c>
    </row>
    <row r="4120" spans="1:38" x14ac:dyDescent="0.35">
      <c r="A4120" t="s">
        <v>71</v>
      </c>
      <c r="B4120" t="s">
        <v>80</v>
      </c>
      <c r="C4120" t="s">
        <v>39</v>
      </c>
      <c r="D4120">
        <v>1593.95</v>
      </c>
      <c r="E4120">
        <v>1855.5940000000001</v>
      </c>
      <c r="F4120">
        <v>2369.3000000000002</v>
      </c>
      <c r="G4120">
        <v>3914.9</v>
      </c>
      <c r="H4120">
        <v>5681.2879999999996</v>
      </c>
      <c r="I4120">
        <v>7344.5870000000004</v>
      </c>
      <c r="J4120">
        <v>9181.6450000000004</v>
      </c>
      <c r="K4120">
        <v>11234.454</v>
      </c>
      <c r="L4120">
        <v>13735.468000000001</v>
      </c>
      <c r="M4120">
        <v>17424.444</v>
      </c>
      <c r="N4120">
        <v>22522.026999999998</v>
      </c>
      <c r="O4120">
        <v>31447.126</v>
      </c>
      <c r="P4120">
        <v>43829.247000000003</v>
      </c>
      <c r="Q4120">
        <v>58100.701999999997</v>
      </c>
      <c r="R4120">
        <v>72072.663</v>
      </c>
      <c r="S4120">
        <v>86389.65</v>
      </c>
      <c r="T4120">
        <v>100623.709</v>
      </c>
      <c r="U4120">
        <v>124472.685</v>
      </c>
      <c r="V4120">
        <v>143905.264</v>
      </c>
      <c r="W4120">
        <v>162956.19</v>
      </c>
      <c r="X4120">
        <v>181487.92300000001</v>
      </c>
      <c r="Y4120">
        <v>200119.80900000001</v>
      </c>
      <c r="Z4120">
        <v>220466.01500000001</v>
      </c>
      <c r="AA4120">
        <v>236582.23499999999</v>
      </c>
      <c r="AB4120">
        <v>249739.185</v>
      </c>
      <c r="AC4120">
        <v>259578.701</v>
      </c>
      <c r="AD4120">
        <v>267085.42300000001</v>
      </c>
      <c r="AE4120">
        <v>272929.44900000002</v>
      </c>
      <c r="AF4120">
        <v>276610.967</v>
      </c>
      <c r="AG4120">
        <v>280284.228</v>
      </c>
      <c r="AH4120">
        <v>283875.37300000002</v>
      </c>
      <c r="AI4120">
        <v>287327.83600000001</v>
      </c>
      <c r="AJ4120" t="s">
        <v>39</v>
      </c>
      <c r="AK4120" t="s">
        <v>15</v>
      </c>
    </row>
    <row r="4121" spans="1:38" x14ac:dyDescent="0.35">
      <c r="A4121" t="s">
        <v>71</v>
      </c>
      <c r="B4121" t="s">
        <v>80</v>
      </c>
      <c r="C4121" t="s">
        <v>40</v>
      </c>
      <c r="D4121">
        <v>4268.8559999999998</v>
      </c>
      <c r="E4121">
        <v>5195.3860000000004</v>
      </c>
      <c r="F4121">
        <v>6297.7730000000001</v>
      </c>
      <c r="G4121">
        <v>8899.6270000000004</v>
      </c>
      <c r="H4121">
        <v>11692.673000000001</v>
      </c>
      <c r="I4121">
        <v>15255.948</v>
      </c>
      <c r="J4121">
        <v>19652.05</v>
      </c>
      <c r="K4121">
        <v>25454.313999999998</v>
      </c>
      <c r="L4121">
        <v>32897.423000000003</v>
      </c>
      <c r="M4121">
        <v>44186.940999999999</v>
      </c>
      <c r="N4121">
        <v>57464.438000000002</v>
      </c>
      <c r="O4121">
        <v>74562.445999999996</v>
      </c>
      <c r="P4121">
        <v>97756.975999999995</v>
      </c>
      <c r="Q4121">
        <v>122414.98299999999</v>
      </c>
      <c r="R4121">
        <v>146556.80799999999</v>
      </c>
      <c r="S4121">
        <v>169834.88699999999</v>
      </c>
      <c r="T4121">
        <v>191810.476</v>
      </c>
      <c r="U4121">
        <v>228603.54800000001</v>
      </c>
      <c r="V4121">
        <v>258339.65599999999</v>
      </c>
      <c r="W4121">
        <v>287629.054</v>
      </c>
      <c r="X4121">
        <v>314194.46500000003</v>
      </c>
      <c r="Y4121">
        <v>340846.17499999999</v>
      </c>
      <c r="Z4121">
        <v>370251.891</v>
      </c>
      <c r="AA4121">
        <v>393520.24699999997</v>
      </c>
      <c r="AB4121">
        <v>412595.17599999998</v>
      </c>
      <c r="AC4121">
        <v>427299.29399999999</v>
      </c>
      <c r="AD4121">
        <v>439418.51799999998</v>
      </c>
      <c r="AE4121">
        <v>448769.45500000002</v>
      </c>
      <c r="AF4121">
        <v>454127.80699999997</v>
      </c>
      <c r="AG4121">
        <v>459539.74900000001</v>
      </c>
      <c r="AH4121">
        <v>464914.81400000001</v>
      </c>
      <c r="AI4121">
        <v>470184.80099999998</v>
      </c>
      <c r="AJ4121" t="s">
        <v>40</v>
      </c>
      <c r="AK4121" t="s">
        <v>15</v>
      </c>
    </row>
    <row r="4122" spans="1:38" x14ac:dyDescent="0.35">
      <c r="A4122" t="s">
        <v>71</v>
      </c>
      <c r="B4122" t="s">
        <v>80</v>
      </c>
      <c r="C4122" t="s">
        <v>41</v>
      </c>
      <c r="D4122">
        <v>260.35700000000003</v>
      </c>
      <c r="E4122">
        <v>305.339</v>
      </c>
      <c r="F4122">
        <v>362.548</v>
      </c>
      <c r="G4122">
        <v>476.03500000000003</v>
      </c>
      <c r="H4122">
        <v>592.58399999999995</v>
      </c>
      <c r="I4122">
        <v>737.60699999999997</v>
      </c>
      <c r="J4122">
        <v>898.28300000000002</v>
      </c>
      <c r="K4122">
        <v>1117.902</v>
      </c>
      <c r="L4122">
        <v>1371.752</v>
      </c>
      <c r="M4122">
        <v>1750.454</v>
      </c>
      <c r="N4122">
        <v>2209.5070000000001</v>
      </c>
      <c r="O4122">
        <v>3043.7550000000001</v>
      </c>
      <c r="P4122">
        <v>4146.8029999999999</v>
      </c>
      <c r="Q4122">
        <v>5477.3649999999998</v>
      </c>
      <c r="R4122">
        <v>6745.0360000000001</v>
      </c>
      <c r="S4122">
        <v>8202.9770000000008</v>
      </c>
      <c r="T4122">
        <v>9685.7379999999994</v>
      </c>
      <c r="U4122">
        <v>11951.886</v>
      </c>
      <c r="V4122">
        <v>13813.785</v>
      </c>
      <c r="W4122">
        <v>15649.682000000001</v>
      </c>
      <c r="X4122">
        <v>17415.014999999999</v>
      </c>
      <c r="Y4122">
        <v>19125.907999999999</v>
      </c>
      <c r="Z4122">
        <v>20956.884999999998</v>
      </c>
      <c r="AA4122">
        <v>22599.501</v>
      </c>
      <c r="AB4122">
        <v>23843.931</v>
      </c>
      <c r="AC4122">
        <v>24813.058000000001</v>
      </c>
      <c r="AD4122">
        <v>25540.924999999999</v>
      </c>
      <c r="AE4122">
        <v>26138.453000000001</v>
      </c>
      <c r="AF4122">
        <v>26681.957999999999</v>
      </c>
      <c r="AG4122">
        <v>27061.967000000001</v>
      </c>
      <c r="AH4122">
        <v>27435.866999999998</v>
      </c>
      <c r="AI4122">
        <v>27798.576000000001</v>
      </c>
      <c r="AJ4122" t="s">
        <v>41</v>
      </c>
      <c r="AK4122" t="s">
        <v>42</v>
      </c>
    </row>
    <row r="4123" spans="1:38" x14ac:dyDescent="0.35">
      <c r="A4123" t="s">
        <v>71</v>
      </c>
      <c r="B4123" t="s">
        <v>80</v>
      </c>
      <c r="C4123" t="s">
        <v>43</v>
      </c>
      <c r="D4123">
        <v>1319.6559999999999</v>
      </c>
      <c r="E4123">
        <v>1618.8430000000001</v>
      </c>
      <c r="F4123">
        <v>2018.9839999999999</v>
      </c>
      <c r="G4123">
        <v>3031.9810000000002</v>
      </c>
      <c r="H4123">
        <v>4144.0889999999999</v>
      </c>
      <c r="I4123">
        <v>5285.6009999999997</v>
      </c>
      <c r="J4123">
        <v>6596.2539999999999</v>
      </c>
      <c r="K4123">
        <v>8159.2060000000001</v>
      </c>
      <c r="L4123">
        <v>10111.52</v>
      </c>
      <c r="M4123">
        <v>13034.996999999999</v>
      </c>
      <c r="N4123">
        <v>17169.653999999999</v>
      </c>
      <c r="O4123">
        <v>23864.575000000001</v>
      </c>
      <c r="P4123">
        <v>33118.400000000001</v>
      </c>
      <c r="Q4123">
        <v>43634.673999999999</v>
      </c>
      <c r="R4123">
        <v>53930.375</v>
      </c>
      <c r="S4123">
        <v>64454.235999999997</v>
      </c>
      <c r="T4123">
        <v>74844.062000000005</v>
      </c>
      <c r="U4123">
        <v>92125.672999999995</v>
      </c>
      <c r="V4123">
        <v>106238.815</v>
      </c>
      <c r="W4123">
        <v>120133.46400000001</v>
      </c>
      <c r="X4123">
        <v>133540.41</v>
      </c>
      <c r="Y4123">
        <v>147020.42199999999</v>
      </c>
      <c r="Z4123">
        <v>161790.386</v>
      </c>
      <c r="AA4123">
        <v>173486.45499999999</v>
      </c>
      <c r="AB4123">
        <v>183063.22</v>
      </c>
      <c r="AC4123">
        <v>190470.10699999999</v>
      </c>
      <c r="AD4123">
        <v>196634.283</v>
      </c>
      <c r="AE4123">
        <v>201412.77900000001</v>
      </c>
      <c r="AF4123">
        <v>204244.31299999999</v>
      </c>
      <c r="AG4123">
        <v>207090.96100000001</v>
      </c>
      <c r="AH4123">
        <v>209904.25200000001</v>
      </c>
      <c r="AI4123">
        <v>212646.962</v>
      </c>
      <c r="AJ4123" t="s">
        <v>43</v>
      </c>
      <c r="AK4123" t="s">
        <v>19</v>
      </c>
    </row>
    <row r="4124" spans="1:38" x14ac:dyDescent="0.35">
      <c r="A4124" t="s">
        <v>71</v>
      </c>
      <c r="B4124" t="s">
        <v>80</v>
      </c>
      <c r="C4124" t="s">
        <v>44</v>
      </c>
      <c r="D4124">
        <v>1018.0940000000001</v>
      </c>
      <c r="E4124">
        <v>1243.3610000000001</v>
      </c>
      <c r="F4124">
        <v>1472.5060000000001</v>
      </c>
      <c r="G4124">
        <v>1948.2539999999999</v>
      </c>
      <c r="H4124">
        <v>2438.6219999999998</v>
      </c>
      <c r="I4124">
        <v>3191.6959999999999</v>
      </c>
      <c r="J4124">
        <v>4152.6570000000002</v>
      </c>
      <c r="K4124">
        <v>5489.1949999999997</v>
      </c>
      <c r="L4124">
        <v>7228.8720000000003</v>
      </c>
      <c r="M4124">
        <v>9877.9920000000002</v>
      </c>
      <c r="N4124">
        <v>12811.17</v>
      </c>
      <c r="O4124">
        <v>16029.859</v>
      </c>
      <c r="P4124">
        <v>20334.582999999999</v>
      </c>
      <c r="Q4124">
        <v>24566.544000000002</v>
      </c>
      <c r="R4124">
        <v>28708.651000000002</v>
      </c>
      <c r="S4124">
        <v>32553.816999999999</v>
      </c>
      <c r="T4124">
        <v>36091.627</v>
      </c>
      <c r="U4124">
        <v>42166.688999999998</v>
      </c>
      <c r="V4124">
        <v>46974.324999999997</v>
      </c>
      <c r="W4124">
        <v>51656.892</v>
      </c>
      <c r="X4124">
        <v>55466.438999999998</v>
      </c>
      <c r="Y4124">
        <v>59253.785000000003</v>
      </c>
      <c r="Z4124">
        <v>63461.436999999998</v>
      </c>
      <c r="AA4124">
        <v>66757.59</v>
      </c>
      <c r="AB4124">
        <v>69448.850000000006</v>
      </c>
      <c r="AC4124">
        <v>71557.320000000007</v>
      </c>
      <c r="AD4124">
        <v>73415.466</v>
      </c>
      <c r="AE4124">
        <v>74838.654999999999</v>
      </c>
      <c r="AF4124">
        <v>75615.630999999994</v>
      </c>
      <c r="AG4124">
        <v>76404.850000000006</v>
      </c>
      <c r="AH4124">
        <v>77193.510999999999</v>
      </c>
      <c r="AI4124">
        <v>77971.97</v>
      </c>
      <c r="AJ4124" t="s">
        <v>44</v>
      </c>
      <c r="AK4124" t="s">
        <v>17</v>
      </c>
    </row>
    <row r="4125" spans="1:38" x14ac:dyDescent="0.35">
      <c r="A4125" t="s">
        <v>71</v>
      </c>
      <c r="B4125" t="s">
        <v>80</v>
      </c>
      <c r="C4125" t="s">
        <v>45</v>
      </c>
      <c r="D4125">
        <v>3423.1579999999999</v>
      </c>
      <c r="E4125">
        <v>3967.768</v>
      </c>
      <c r="F4125">
        <v>4873.8320000000003</v>
      </c>
      <c r="G4125">
        <v>7060.58</v>
      </c>
      <c r="H4125">
        <v>9452.3970000000008</v>
      </c>
      <c r="I4125">
        <v>12113.272000000001</v>
      </c>
      <c r="J4125">
        <v>14778.33</v>
      </c>
      <c r="K4125">
        <v>18194.550999999999</v>
      </c>
      <c r="L4125">
        <v>22133.31</v>
      </c>
      <c r="M4125">
        <v>28012.135999999999</v>
      </c>
      <c r="N4125">
        <v>36282.451999999997</v>
      </c>
      <c r="O4125">
        <v>48721.095999999998</v>
      </c>
      <c r="P4125">
        <v>65548.203999999998</v>
      </c>
      <c r="Q4125">
        <v>84707.582999999999</v>
      </c>
      <c r="R4125">
        <v>103450.33500000001</v>
      </c>
      <c r="S4125">
        <v>123548.126</v>
      </c>
      <c r="T4125">
        <v>144370.851</v>
      </c>
      <c r="U4125">
        <v>175412.38800000001</v>
      </c>
      <c r="V4125">
        <v>200967.03700000001</v>
      </c>
      <c r="W4125">
        <v>225976.87299999999</v>
      </c>
      <c r="X4125">
        <v>250230.41200000001</v>
      </c>
      <c r="Y4125">
        <v>273658.08100000001</v>
      </c>
      <c r="Z4125">
        <v>298281.32</v>
      </c>
      <c r="AA4125">
        <v>320632.255</v>
      </c>
      <c r="AB4125">
        <v>337895.93099999998</v>
      </c>
      <c r="AC4125">
        <v>351474.62800000003</v>
      </c>
      <c r="AD4125">
        <v>360665.22</v>
      </c>
      <c r="AE4125">
        <v>368302.45199999999</v>
      </c>
      <c r="AF4125">
        <v>375187.17</v>
      </c>
      <c r="AG4125">
        <v>380207.64899999998</v>
      </c>
      <c r="AH4125">
        <v>385170.27500000002</v>
      </c>
      <c r="AI4125">
        <v>390015.58100000001</v>
      </c>
      <c r="AJ4125" t="s">
        <v>45</v>
      </c>
      <c r="AK4125" t="s">
        <v>9</v>
      </c>
    </row>
    <row r="4126" spans="1:38" x14ac:dyDescent="0.35">
      <c r="A4126" t="s">
        <v>71</v>
      </c>
      <c r="B4126" t="s">
        <v>80</v>
      </c>
      <c r="C4126" t="s">
        <v>46</v>
      </c>
      <c r="D4126">
        <v>1245.3689999999999</v>
      </c>
      <c r="E4126">
        <v>1490.2249999999999</v>
      </c>
      <c r="F4126">
        <v>1752.807</v>
      </c>
      <c r="G4126">
        <v>2312.0070000000001</v>
      </c>
      <c r="H4126">
        <v>2897.433</v>
      </c>
      <c r="I4126">
        <v>3599.9079999999999</v>
      </c>
      <c r="J4126">
        <v>4469.4160000000002</v>
      </c>
      <c r="K4126">
        <v>5603.48</v>
      </c>
      <c r="L4126">
        <v>7043.52</v>
      </c>
      <c r="M4126">
        <v>9220.0439999999999</v>
      </c>
      <c r="N4126">
        <v>11863.992</v>
      </c>
      <c r="O4126">
        <v>15145.642</v>
      </c>
      <c r="P4126">
        <v>19579.661</v>
      </c>
      <c r="Q4126">
        <v>24140.558000000001</v>
      </c>
      <c r="R4126">
        <v>28591.684000000001</v>
      </c>
      <c r="S4126">
        <v>32961.396999999997</v>
      </c>
      <c r="T4126">
        <v>37137.415999999997</v>
      </c>
      <c r="U4126">
        <v>43967.406000000003</v>
      </c>
      <c r="V4126">
        <v>49466.563999999998</v>
      </c>
      <c r="W4126">
        <v>54849.529000000002</v>
      </c>
      <c r="X4126">
        <v>59759.171000000002</v>
      </c>
      <c r="Y4126">
        <v>64684.595000000001</v>
      </c>
      <c r="Z4126">
        <v>70149.982999999993</v>
      </c>
      <c r="AA4126">
        <v>74464.775999999998</v>
      </c>
      <c r="AB4126">
        <v>77981.951000000001</v>
      </c>
      <c r="AC4126">
        <v>80759.509999999995</v>
      </c>
      <c r="AD4126">
        <v>83234.322</v>
      </c>
      <c r="AE4126">
        <v>85164.623999999996</v>
      </c>
      <c r="AF4126">
        <v>86326.464999999997</v>
      </c>
      <c r="AG4126">
        <v>87477.653999999995</v>
      </c>
      <c r="AH4126">
        <v>88620.741999999998</v>
      </c>
      <c r="AI4126">
        <v>89741.989000000001</v>
      </c>
      <c r="AJ4126" t="s">
        <v>46</v>
      </c>
      <c r="AK4126" t="s">
        <v>17</v>
      </c>
    </row>
    <row r="4127" spans="1:38" x14ac:dyDescent="0.35">
      <c r="A4127" t="s">
        <v>71</v>
      </c>
      <c r="B4127" t="s">
        <v>80</v>
      </c>
      <c r="C4127" t="s">
        <v>47</v>
      </c>
      <c r="D4127">
        <v>1419.787</v>
      </c>
      <c r="E4127">
        <v>1744.2059999999999</v>
      </c>
      <c r="F4127">
        <v>2123.71</v>
      </c>
      <c r="G4127">
        <v>2990.2979999999998</v>
      </c>
      <c r="H4127">
        <v>3914.7570000000001</v>
      </c>
      <c r="I4127">
        <v>4895.3729999999996</v>
      </c>
      <c r="J4127">
        <v>6050.18</v>
      </c>
      <c r="K4127">
        <v>7466.37</v>
      </c>
      <c r="L4127">
        <v>9226.4969999999994</v>
      </c>
      <c r="M4127">
        <v>11861.200999999999</v>
      </c>
      <c r="N4127">
        <v>15713.894</v>
      </c>
      <c r="O4127">
        <v>21635.631000000001</v>
      </c>
      <c r="P4127">
        <v>29860.344000000001</v>
      </c>
      <c r="Q4127">
        <v>39503.016000000003</v>
      </c>
      <c r="R4127">
        <v>48931.658000000003</v>
      </c>
      <c r="S4127">
        <v>58422.177000000003</v>
      </c>
      <c r="T4127">
        <v>67697.615000000005</v>
      </c>
      <c r="U4127">
        <v>83003.936000000002</v>
      </c>
      <c r="V4127">
        <v>95541.165999999997</v>
      </c>
      <c r="W4127">
        <v>107966.48699999999</v>
      </c>
      <c r="X4127">
        <v>119910.038</v>
      </c>
      <c r="Y4127">
        <v>131939.07399999999</v>
      </c>
      <c r="Z4127">
        <v>145090.342</v>
      </c>
      <c r="AA4127">
        <v>155688.886</v>
      </c>
      <c r="AB4127">
        <v>164395.726</v>
      </c>
      <c r="AC4127">
        <v>171259.01500000001</v>
      </c>
      <c r="AD4127">
        <v>177099.788</v>
      </c>
      <c r="AE4127">
        <v>181579.05600000001</v>
      </c>
      <c r="AF4127">
        <v>184008.86</v>
      </c>
      <c r="AG4127">
        <v>186435.29199999999</v>
      </c>
      <c r="AH4127">
        <v>188870.943</v>
      </c>
      <c r="AI4127">
        <v>191290.06</v>
      </c>
      <c r="AJ4127" t="s">
        <v>47</v>
      </c>
      <c r="AK4127" t="s">
        <v>17</v>
      </c>
    </row>
    <row r="4128" spans="1:38" x14ac:dyDescent="0.35">
      <c r="A4128" t="s">
        <v>71</v>
      </c>
      <c r="B4128" t="s">
        <v>80</v>
      </c>
      <c r="C4128" t="s">
        <v>48</v>
      </c>
      <c r="D4128">
        <v>2108.3270000000002</v>
      </c>
      <c r="E4128">
        <v>2409.3380000000002</v>
      </c>
      <c r="F4128">
        <v>2826.65</v>
      </c>
      <c r="G4128">
        <v>3709.2310000000002</v>
      </c>
      <c r="H4128">
        <v>4643.3119999999999</v>
      </c>
      <c r="I4128">
        <v>5832.23</v>
      </c>
      <c r="J4128">
        <v>7347.81</v>
      </c>
      <c r="K4128">
        <v>9550.4920000000002</v>
      </c>
      <c r="L4128">
        <v>12185.617</v>
      </c>
      <c r="M4128">
        <v>16200.224</v>
      </c>
      <c r="N4128">
        <v>20740.701000000001</v>
      </c>
      <c r="O4128">
        <v>26032.720000000001</v>
      </c>
      <c r="P4128">
        <v>32965.633999999998</v>
      </c>
      <c r="Q4128">
        <v>40387.222000000002</v>
      </c>
      <c r="R4128">
        <v>47393.425000000003</v>
      </c>
      <c r="S4128">
        <v>54444.440999999999</v>
      </c>
      <c r="T4128">
        <v>60744.728000000003</v>
      </c>
      <c r="U4128">
        <v>69912.502999999997</v>
      </c>
      <c r="V4128">
        <v>77422.539999999994</v>
      </c>
      <c r="W4128">
        <v>84991.823000000004</v>
      </c>
      <c r="X4128">
        <v>92022.271999999997</v>
      </c>
      <c r="Y4128">
        <v>98779.024000000005</v>
      </c>
      <c r="Z4128">
        <v>105917.075</v>
      </c>
      <c r="AA4128">
        <v>112373.435</v>
      </c>
      <c r="AB4128">
        <v>117376.098</v>
      </c>
      <c r="AC4128">
        <v>121363.379</v>
      </c>
      <c r="AD4128">
        <v>124389.406</v>
      </c>
      <c r="AE4128">
        <v>126882.951</v>
      </c>
      <c r="AF4128">
        <v>128962.92200000001</v>
      </c>
      <c r="AG4128">
        <v>130513.683</v>
      </c>
      <c r="AH4128">
        <v>132067.84400000001</v>
      </c>
      <c r="AI4128">
        <v>133608.30100000001</v>
      </c>
      <c r="AJ4128" t="s">
        <v>48</v>
      </c>
      <c r="AK4128" t="s">
        <v>8</v>
      </c>
      <c r="AL4128" t="s">
        <v>17</v>
      </c>
    </row>
    <row r="4129" spans="1:38" x14ac:dyDescent="0.35">
      <c r="A4129" t="s">
        <v>71</v>
      </c>
      <c r="B4129" t="s">
        <v>80</v>
      </c>
      <c r="C4129" t="s">
        <v>49</v>
      </c>
      <c r="D4129">
        <v>4110.3639999999996</v>
      </c>
      <c r="E4129">
        <v>4697.2030000000004</v>
      </c>
      <c r="F4129">
        <v>5950.5770000000002</v>
      </c>
      <c r="G4129">
        <v>9302.8610000000008</v>
      </c>
      <c r="H4129">
        <v>13095.232</v>
      </c>
      <c r="I4129">
        <v>17260.126</v>
      </c>
      <c r="J4129">
        <v>21367.297999999999</v>
      </c>
      <c r="K4129">
        <v>26553.07</v>
      </c>
      <c r="L4129">
        <v>32501.717000000001</v>
      </c>
      <c r="M4129">
        <v>41343.978000000003</v>
      </c>
      <c r="N4129">
        <v>54523.379000000001</v>
      </c>
      <c r="O4129">
        <v>77329.922999999995</v>
      </c>
      <c r="P4129">
        <v>108356.696</v>
      </c>
      <c r="Q4129">
        <v>144396.38800000001</v>
      </c>
      <c r="R4129">
        <v>180596.1</v>
      </c>
      <c r="S4129">
        <v>219512.09299999999</v>
      </c>
      <c r="T4129">
        <v>260370.527</v>
      </c>
      <c r="U4129">
        <v>321731.973</v>
      </c>
      <c r="V4129">
        <v>372339.967</v>
      </c>
      <c r="W4129">
        <v>421760.234</v>
      </c>
      <c r="X4129">
        <v>470031.033</v>
      </c>
      <c r="Y4129">
        <v>516523.94300000003</v>
      </c>
      <c r="Z4129">
        <v>564939.73499999999</v>
      </c>
      <c r="AA4129">
        <v>609168.76</v>
      </c>
      <c r="AB4129">
        <v>643286.44900000002</v>
      </c>
      <c r="AC4129">
        <v>670073.46799999999</v>
      </c>
      <c r="AD4129">
        <v>688662.79599999997</v>
      </c>
      <c r="AE4129">
        <v>704092.05799999996</v>
      </c>
      <c r="AF4129">
        <v>717953.14099999995</v>
      </c>
      <c r="AG4129">
        <v>728028.603</v>
      </c>
      <c r="AH4129">
        <v>737969.72100000002</v>
      </c>
      <c r="AI4129">
        <v>747666.522</v>
      </c>
      <c r="AJ4129" t="s">
        <v>49</v>
      </c>
      <c r="AK4129" t="s">
        <v>9</v>
      </c>
    </row>
    <row r="4130" spans="1:38" x14ac:dyDescent="0.35">
      <c r="A4130" t="s">
        <v>71</v>
      </c>
      <c r="B4130" t="s">
        <v>80</v>
      </c>
      <c r="C4130" t="s">
        <v>50</v>
      </c>
      <c r="D4130">
        <v>1076.3900000000001</v>
      </c>
      <c r="E4130">
        <v>1277.0709999999999</v>
      </c>
      <c r="F4130">
        <v>1630.2270000000001</v>
      </c>
      <c r="G4130">
        <v>2646.2849999999999</v>
      </c>
      <c r="H4130">
        <v>3802.0450000000001</v>
      </c>
      <c r="I4130">
        <v>4911.866</v>
      </c>
      <c r="J4130">
        <v>6144.1890000000003</v>
      </c>
      <c r="K4130">
        <v>7544.2150000000001</v>
      </c>
      <c r="L4130">
        <v>9265.9060000000009</v>
      </c>
      <c r="M4130">
        <v>11820.817999999999</v>
      </c>
      <c r="N4130">
        <v>15666.804</v>
      </c>
      <c r="O4130">
        <v>22298.724999999999</v>
      </c>
      <c r="P4130">
        <v>31588.101999999999</v>
      </c>
      <c r="Q4130">
        <v>42410.55</v>
      </c>
      <c r="R4130">
        <v>53008.347999999998</v>
      </c>
      <c r="S4130">
        <v>63839.701000000001</v>
      </c>
      <c r="T4130">
        <v>74608.584000000003</v>
      </c>
      <c r="U4130">
        <v>92412.739000000001</v>
      </c>
      <c r="V4130">
        <v>106969.723</v>
      </c>
      <c r="W4130">
        <v>121300.836</v>
      </c>
      <c r="X4130">
        <v>135268.27600000001</v>
      </c>
      <c r="Y4130">
        <v>149305.712</v>
      </c>
      <c r="Z4130">
        <v>164590.87</v>
      </c>
      <c r="AA4130">
        <v>176784.63699999999</v>
      </c>
      <c r="AB4130">
        <v>186787.41399999999</v>
      </c>
      <c r="AC4130">
        <v>194449.231</v>
      </c>
      <c r="AD4130">
        <v>200589.38200000001</v>
      </c>
      <c r="AE4130">
        <v>205339.427</v>
      </c>
      <c r="AF4130">
        <v>208119.84</v>
      </c>
      <c r="AG4130">
        <v>210918.17</v>
      </c>
      <c r="AH4130">
        <v>213687.158</v>
      </c>
      <c r="AI4130">
        <v>216390.459</v>
      </c>
      <c r="AJ4130" t="s">
        <v>50</v>
      </c>
      <c r="AK4130" t="s">
        <v>15</v>
      </c>
    </row>
    <row r="4131" spans="1:38" x14ac:dyDescent="0.35">
      <c r="A4131" t="s">
        <v>71</v>
      </c>
      <c r="B4131" t="s">
        <v>80</v>
      </c>
      <c r="C4131" t="s">
        <v>51</v>
      </c>
      <c r="D4131">
        <v>1952.4290000000001</v>
      </c>
      <c r="E4131">
        <v>2270.0880000000002</v>
      </c>
      <c r="F4131">
        <v>2838.098</v>
      </c>
      <c r="G4131">
        <v>4500.05</v>
      </c>
      <c r="H4131">
        <v>6382.19</v>
      </c>
      <c r="I4131">
        <v>8208.51</v>
      </c>
      <c r="J4131">
        <v>10238.768</v>
      </c>
      <c r="K4131">
        <v>12565.665000000001</v>
      </c>
      <c r="L4131">
        <v>15443.331</v>
      </c>
      <c r="M4131">
        <v>19734.346000000001</v>
      </c>
      <c r="N4131">
        <v>25519.726999999999</v>
      </c>
      <c r="O4131">
        <v>34596.146000000001</v>
      </c>
      <c r="P4131">
        <v>47134.09</v>
      </c>
      <c r="Q4131">
        <v>61115.921000000002</v>
      </c>
      <c r="R4131">
        <v>74803.001000000004</v>
      </c>
      <c r="S4131">
        <v>88738.399000000005</v>
      </c>
      <c r="T4131">
        <v>102580.387</v>
      </c>
      <c r="U4131">
        <v>125163.102</v>
      </c>
      <c r="V4131">
        <v>143562.81099999999</v>
      </c>
      <c r="W4131">
        <v>161593.92800000001</v>
      </c>
      <c r="X4131">
        <v>179125.90299999999</v>
      </c>
      <c r="Y4131">
        <v>196750.139</v>
      </c>
      <c r="Z4131">
        <v>216054.155</v>
      </c>
      <c r="AA4131">
        <v>231346.277</v>
      </c>
      <c r="AB4131">
        <v>243874.209</v>
      </c>
      <c r="AC4131">
        <v>253226</v>
      </c>
      <c r="AD4131">
        <v>260232.3</v>
      </c>
      <c r="AE4131">
        <v>265738.37199999997</v>
      </c>
      <c r="AF4131">
        <v>269309.81400000001</v>
      </c>
      <c r="AG4131">
        <v>272873.8</v>
      </c>
      <c r="AH4131">
        <v>276359.53999999998</v>
      </c>
      <c r="AI4131">
        <v>279715.24699999997</v>
      </c>
      <c r="AJ4131" t="s">
        <v>51</v>
      </c>
      <c r="AK4131" t="s">
        <v>19</v>
      </c>
    </row>
    <row r="4132" spans="1:38" x14ac:dyDescent="0.35">
      <c r="A4132" t="s">
        <v>71</v>
      </c>
      <c r="B4132" t="s">
        <v>80</v>
      </c>
      <c r="C4132" t="s">
        <v>52</v>
      </c>
      <c r="D4132">
        <v>1948.829</v>
      </c>
      <c r="E4132">
        <v>2324.2130000000002</v>
      </c>
      <c r="F4132">
        <v>2984.4490000000001</v>
      </c>
      <c r="G4132">
        <v>4901.2280000000001</v>
      </c>
      <c r="H4132">
        <v>7072.6210000000001</v>
      </c>
      <c r="I4132">
        <v>9127.4959999999992</v>
      </c>
      <c r="J4132">
        <v>11400.200999999999</v>
      </c>
      <c r="K4132">
        <v>13953.8</v>
      </c>
      <c r="L4132">
        <v>17076.173999999999</v>
      </c>
      <c r="M4132">
        <v>21694.648000000001</v>
      </c>
      <c r="N4132">
        <v>28580.091</v>
      </c>
      <c r="O4132">
        <v>40850.082000000002</v>
      </c>
      <c r="P4132">
        <v>58030.02</v>
      </c>
      <c r="Q4132">
        <v>78486.274000000005</v>
      </c>
      <c r="R4132">
        <v>98520.395000000004</v>
      </c>
      <c r="S4132">
        <v>118856.03599999999</v>
      </c>
      <c r="T4132">
        <v>139046.48300000001</v>
      </c>
      <c r="U4132">
        <v>172615.01500000001</v>
      </c>
      <c r="V4132">
        <v>200072.50899999999</v>
      </c>
      <c r="W4132">
        <v>227134.44</v>
      </c>
      <c r="X4132">
        <v>253487.50700000001</v>
      </c>
      <c r="Y4132">
        <v>279991.34000000003</v>
      </c>
      <c r="Z4132">
        <v>308778.12</v>
      </c>
      <c r="AA4132">
        <v>331824.87900000002</v>
      </c>
      <c r="AB4132">
        <v>350718.77</v>
      </c>
      <c r="AC4132">
        <v>365091.35100000002</v>
      </c>
      <c r="AD4132">
        <v>376357.636</v>
      </c>
      <c r="AE4132">
        <v>385053.40500000003</v>
      </c>
      <c r="AF4132">
        <v>390139.70299999998</v>
      </c>
      <c r="AG4132">
        <v>395254.30499999999</v>
      </c>
      <c r="AH4132">
        <v>400308.17200000002</v>
      </c>
      <c r="AI4132">
        <v>405232.05800000002</v>
      </c>
      <c r="AJ4132" t="s">
        <v>52</v>
      </c>
      <c r="AK4132" t="s">
        <v>15</v>
      </c>
    </row>
    <row r="4133" spans="1:38" x14ac:dyDescent="0.35">
      <c r="A4133" t="s">
        <v>71</v>
      </c>
      <c r="B4133" t="s">
        <v>80</v>
      </c>
      <c r="C4133" t="s">
        <v>53</v>
      </c>
      <c r="D4133">
        <v>3724.3429999999998</v>
      </c>
      <c r="E4133">
        <v>4356.223</v>
      </c>
      <c r="F4133">
        <v>5484.5770000000002</v>
      </c>
      <c r="G4133">
        <v>8307.4439999999995</v>
      </c>
      <c r="H4133">
        <v>11429.24</v>
      </c>
      <c r="I4133">
        <v>14891.59</v>
      </c>
      <c r="J4133">
        <v>18475.814999999999</v>
      </c>
      <c r="K4133">
        <v>23163.457999999999</v>
      </c>
      <c r="L4133">
        <v>28643.43</v>
      </c>
      <c r="M4133">
        <v>36901.928</v>
      </c>
      <c r="N4133">
        <v>48494.758000000002</v>
      </c>
      <c r="O4133">
        <v>65413.148999999998</v>
      </c>
      <c r="P4133">
        <v>88285.364000000001</v>
      </c>
      <c r="Q4133">
        <v>114027.094</v>
      </c>
      <c r="R4133">
        <v>139396.28599999999</v>
      </c>
      <c r="S4133">
        <v>165869.18799999999</v>
      </c>
      <c r="T4133">
        <v>192901.81</v>
      </c>
      <c r="U4133">
        <v>233106.66699999999</v>
      </c>
      <c r="V4133">
        <v>266357.696</v>
      </c>
      <c r="W4133">
        <v>298959.60700000002</v>
      </c>
      <c r="X4133">
        <v>330732.12599999999</v>
      </c>
      <c r="Y4133">
        <v>361482.32799999998</v>
      </c>
      <c r="Z4133">
        <v>393690.478</v>
      </c>
      <c r="AA4133">
        <v>423037.00300000003</v>
      </c>
      <c r="AB4133">
        <v>445840.33</v>
      </c>
      <c r="AC4133">
        <v>463826.217</v>
      </c>
      <c r="AD4133">
        <v>475752.00599999999</v>
      </c>
      <c r="AE4133">
        <v>485737.522</v>
      </c>
      <c r="AF4133">
        <v>494794.05300000001</v>
      </c>
      <c r="AG4133">
        <v>501507.88500000001</v>
      </c>
      <c r="AH4133">
        <v>508140.23499999999</v>
      </c>
      <c r="AI4133">
        <v>514622.94699999999</v>
      </c>
      <c r="AJ4133" t="s">
        <v>53</v>
      </c>
      <c r="AK4133" t="s">
        <v>8</v>
      </c>
    </row>
    <row r="4134" spans="1:38" x14ac:dyDescent="0.35">
      <c r="A4134" t="s">
        <v>71</v>
      </c>
      <c r="B4134" t="s">
        <v>80</v>
      </c>
      <c r="C4134" t="s">
        <v>54</v>
      </c>
      <c r="D4134">
        <v>1018.827</v>
      </c>
      <c r="E4134">
        <v>1188.3130000000001</v>
      </c>
      <c r="F4134">
        <v>1423.682</v>
      </c>
      <c r="G4134">
        <v>1917.5940000000001</v>
      </c>
      <c r="H4134">
        <v>2440.567</v>
      </c>
      <c r="I4134">
        <v>3177.7310000000002</v>
      </c>
      <c r="J4134">
        <v>4317.7690000000002</v>
      </c>
      <c r="K4134">
        <v>6088.0420000000004</v>
      </c>
      <c r="L4134">
        <v>8251.1020000000008</v>
      </c>
      <c r="M4134">
        <v>11581.148999999999</v>
      </c>
      <c r="N4134">
        <v>15156.162</v>
      </c>
      <c r="O4134">
        <v>19345.346000000001</v>
      </c>
      <c r="P4134">
        <v>24782.285</v>
      </c>
      <c r="Q4134">
        <v>30670.800999999999</v>
      </c>
      <c r="R4134">
        <v>36227.627999999997</v>
      </c>
      <c r="S4134">
        <v>41811.938000000002</v>
      </c>
      <c r="T4134">
        <v>46614.803999999996</v>
      </c>
      <c r="U4134">
        <v>53643.993999999999</v>
      </c>
      <c r="V4134">
        <v>59408.103000000003</v>
      </c>
      <c r="W4134">
        <v>65289.201999999997</v>
      </c>
      <c r="X4134">
        <v>70570.812000000005</v>
      </c>
      <c r="Y4134">
        <v>75618.264999999999</v>
      </c>
      <c r="Z4134">
        <v>80953.726999999999</v>
      </c>
      <c r="AA4134">
        <v>85786.182000000001</v>
      </c>
      <c r="AB4134">
        <v>89547.191999999995</v>
      </c>
      <c r="AC4134">
        <v>92539.15</v>
      </c>
      <c r="AD4134">
        <v>94826.657000000007</v>
      </c>
      <c r="AE4134">
        <v>96706.37</v>
      </c>
      <c r="AF4134">
        <v>98223.873000000007</v>
      </c>
      <c r="AG4134">
        <v>99354.153000000006</v>
      </c>
      <c r="AH4134">
        <v>100488.348</v>
      </c>
      <c r="AI4134">
        <v>101618.459</v>
      </c>
      <c r="AJ4134" t="s">
        <v>54</v>
      </c>
      <c r="AK4134" t="s">
        <v>22</v>
      </c>
    </row>
    <row r="4135" spans="1:38" x14ac:dyDescent="0.35">
      <c r="A4135" t="s">
        <v>71</v>
      </c>
      <c r="B4135" t="s">
        <v>80</v>
      </c>
      <c r="C4135" t="s">
        <v>55</v>
      </c>
      <c r="D4135">
        <v>2155.415</v>
      </c>
      <c r="E4135">
        <v>2504.1109999999999</v>
      </c>
      <c r="F4135">
        <v>3066.703</v>
      </c>
      <c r="G4135">
        <v>4621.4250000000002</v>
      </c>
      <c r="H4135">
        <v>6370.6660000000002</v>
      </c>
      <c r="I4135">
        <v>8131.6750000000002</v>
      </c>
      <c r="J4135">
        <v>10132.14</v>
      </c>
      <c r="K4135">
        <v>12486.843000000001</v>
      </c>
      <c r="L4135">
        <v>15419.13</v>
      </c>
      <c r="M4135">
        <v>19805.424999999999</v>
      </c>
      <c r="N4135">
        <v>25894.891</v>
      </c>
      <c r="O4135">
        <v>35338.688000000002</v>
      </c>
      <c r="P4135">
        <v>48407.945</v>
      </c>
      <c r="Q4135">
        <v>63260.214999999997</v>
      </c>
      <c r="R4135">
        <v>77801.585000000006</v>
      </c>
      <c r="S4135">
        <v>92357.676000000007</v>
      </c>
      <c r="T4135">
        <v>106698.08500000001</v>
      </c>
      <c r="U4135">
        <v>129999.42600000001</v>
      </c>
      <c r="V4135">
        <v>149037.21799999999</v>
      </c>
      <c r="W4135">
        <v>167771.83799999999</v>
      </c>
      <c r="X4135">
        <v>185934.28200000001</v>
      </c>
      <c r="Y4135">
        <v>204216.769</v>
      </c>
      <c r="Z4135">
        <v>224120.505</v>
      </c>
      <c r="AA4135">
        <v>240030.274</v>
      </c>
      <c r="AB4135">
        <v>253093.70600000001</v>
      </c>
      <c r="AC4135">
        <v>263106.23700000002</v>
      </c>
      <c r="AD4135">
        <v>271159.38799999998</v>
      </c>
      <c r="AE4135">
        <v>277436.62900000002</v>
      </c>
      <c r="AF4135">
        <v>281242.37099999998</v>
      </c>
      <c r="AG4135">
        <v>285066.40999999997</v>
      </c>
      <c r="AH4135">
        <v>288842.614</v>
      </c>
      <c r="AI4135">
        <v>292521.90999999997</v>
      </c>
      <c r="AJ4135" t="s">
        <v>55</v>
      </c>
      <c r="AK4135" t="s">
        <v>8</v>
      </c>
      <c r="AL4135" t="s">
        <v>17</v>
      </c>
    </row>
    <row r="4136" spans="1:38" x14ac:dyDescent="0.35">
      <c r="A4136" t="s">
        <v>72</v>
      </c>
      <c r="B4136" t="s">
        <v>80</v>
      </c>
      <c r="C4136" t="s">
        <v>7</v>
      </c>
      <c r="D4136">
        <v>3679.2440000000001</v>
      </c>
      <c r="E4136">
        <v>4389.5159999999996</v>
      </c>
      <c r="F4136">
        <v>6005.3209999999999</v>
      </c>
      <c r="G4136">
        <v>12112.126</v>
      </c>
      <c r="H4136">
        <v>18766.256000000001</v>
      </c>
      <c r="I4136">
        <v>25970.06</v>
      </c>
      <c r="J4136">
        <v>33899.127999999997</v>
      </c>
      <c r="K4136">
        <v>44764.180999999997</v>
      </c>
      <c r="L4136">
        <v>61218.614999999998</v>
      </c>
      <c r="M4136">
        <v>81387.455000000002</v>
      </c>
      <c r="N4136">
        <v>100485.78</v>
      </c>
      <c r="O4136">
        <v>119541.13400000001</v>
      </c>
      <c r="P4136">
        <v>140075.27799999999</v>
      </c>
      <c r="Q4136">
        <v>159906.644</v>
      </c>
      <c r="R4136">
        <v>179310.72700000001</v>
      </c>
      <c r="S4136">
        <v>198496.285</v>
      </c>
      <c r="T4136">
        <v>217442.87700000001</v>
      </c>
      <c r="U4136">
        <v>235406.101</v>
      </c>
      <c r="V4136">
        <v>250736.43599999999</v>
      </c>
      <c r="W4136">
        <v>266053.15999999997</v>
      </c>
      <c r="X4136">
        <v>279050.39</v>
      </c>
      <c r="Y4136">
        <v>290730.78100000002</v>
      </c>
      <c r="Z4136">
        <v>299187.288</v>
      </c>
      <c r="AA4136">
        <v>303026.61</v>
      </c>
      <c r="AB4136">
        <v>305051.05499999999</v>
      </c>
      <c r="AC4136">
        <v>307518.00699999998</v>
      </c>
      <c r="AD4136">
        <v>309565.21500000003</v>
      </c>
      <c r="AE4136">
        <v>312004.22700000001</v>
      </c>
      <c r="AF4136">
        <v>313505.62199999997</v>
      </c>
      <c r="AG4136">
        <v>315024.60800000001</v>
      </c>
      <c r="AH4136">
        <v>316258.527</v>
      </c>
      <c r="AI4136">
        <v>317340.36099999998</v>
      </c>
      <c r="AJ4136" t="s">
        <v>7</v>
      </c>
      <c r="AK4136" t="s">
        <v>8</v>
      </c>
      <c r="AL4136" t="s">
        <v>9</v>
      </c>
    </row>
    <row r="4137" spans="1:38" x14ac:dyDescent="0.35">
      <c r="A4137" t="s">
        <v>72</v>
      </c>
      <c r="B4137" t="s">
        <v>80</v>
      </c>
      <c r="C4137" t="s">
        <v>10</v>
      </c>
      <c r="D4137">
        <v>365.17200000000003</v>
      </c>
      <c r="E4137">
        <v>453.51499999999999</v>
      </c>
      <c r="F4137">
        <v>616.976</v>
      </c>
      <c r="G4137">
        <v>1095.425</v>
      </c>
      <c r="H4137">
        <v>1652.807</v>
      </c>
      <c r="I4137">
        <v>2235.2849999999999</v>
      </c>
      <c r="J4137">
        <v>2861.6640000000002</v>
      </c>
      <c r="K4137">
        <v>3667.03</v>
      </c>
      <c r="L4137">
        <v>4877.6210000000001</v>
      </c>
      <c r="M4137">
        <v>6362.9620000000004</v>
      </c>
      <c r="N4137">
        <v>7771.4530000000004</v>
      </c>
      <c r="O4137">
        <v>9073.6990000000005</v>
      </c>
      <c r="P4137">
        <v>10442.946</v>
      </c>
      <c r="Q4137">
        <v>11758.625</v>
      </c>
      <c r="R4137">
        <v>13037.588</v>
      </c>
      <c r="S4137">
        <v>14296.95</v>
      </c>
      <c r="T4137">
        <v>15561.011</v>
      </c>
      <c r="U4137">
        <v>16750.813999999998</v>
      </c>
      <c r="V4137">
        <v>17764.43</v>
      </c>
      <c r="W4137">
        <v>18782.005000000001</v>
      </c>
      <c r="X4137">
        <v>19644.593000000001</v>
      </c>
      <c r="Y4137">
        <v>20421.114000000001</v>
      </c>
      <c r="Z4137">
        <v>20989.703000000001</v>
      </c>
      <c r="AA4137">
        <v>21240.81</v>
      </c>
      <c r="AB4137">
        <v>21364.958999999999</v>
      </c>
      <c r="AC4137">
        <v>21496.365000000002</v>
      </c>
      <c r="AD4137">
        <v>21596.868999999999</v>
      </c>
      <c r="AE4137">
        <v>21720.516</v>
      </c>
      <c r="AF4137">
        <v>21790.096000000001</v>
      </c>
      <c r="AG4137">
        <v>21864.807000000001</v>
      </c>
      <c r="AH4137">
        <v>21919.971000000001</v>
      </c>
      <c r="AI4137">
        <v>21966.685000000001</v>
      </c>
      <c r="AJ4137" t="s">
        <v>10</v>
      </c>
      <c r="AK4137" t="s">
        <v>11</v>
      </c>
      <c r="AL4137" t="s">
        <v>9</v>
      </c>
    </row>
    <row r="4138" spans="1:38" x14ac:dyDescent="0.35">
      <c r="A4138" t="s">
        <v>72</v>
      </c>
      <c r="B4138" t="s">
        <v>80</v>
      </c>
      <c r="C4138" t="s">
        <v>12</v>
      </c>
      <c r="D4138">
        <v>3814.9789999999998</v>
      </c>
      <c r="E4138">
        <v>4282.0280000000002</v>
      </c>
      <c r="F4138">
        <v>6051.2439999999997</v>
      </c>
      <c r="G4138">
        <v>15332.359</v>
      </c>
      <c r="H4138">
        <v>24765.632000000001</v>
      </c>
      <c r="I4138">
        <v>34761.962</v>
      </c>
      <c r="J4138">
        <v>45681.771000000001</v>
      </c>
      <c r="K4138">
        <v>61227.188999999998</v>
      </c>
      <c r="L4138">
        <v>91189.157999999996</v>
      </c>
      <c r="M4138">
        <v>131210.08499999999</v>
      </c>
      <c r="N4138">
        <v>169394.821</v>
      </c>
      <c r="O4138">
        <v>208906.003</v>
      </c>
      <c r="P4138">
        <v>251588.573</v>
      </c>
      <c r="Q4138">
        <v>292874.245</v>
      </c>
      <c r="R4138">
        <v>333265.08299999998</v>
      </c>
      <c r="S4138">
        <v>373375.71100000001</v>
      </c>
      <c r="T4138">
        <v>412762.75799999997</v>
      </c>
      <c r="U4138">
        <v>450084.19099999999</v>
      </c>
      <c r="V4138">
        <v>481760.07400000002</v>
      </c>
      <c r="W4138">
        <v>513278.45</v>
      </c>
      <c r="X4138">
        <v>539943.41899999999</v>
      </c>
      <c r="Y4138">
        <v>563745.52800000005</v>
      </c>
      <c r="Z4138">
        <v>580340.31599999999</v>
      </c>
      <c r="AA4138">
        <v>587403.16</v>
      </c>
      <c r="AB4138">
        <v>590577.12800000003</v>
      </c>
      <c r="AC4138">
        <v>595068.95400000003</v>
      </c>
      <c r="AD4138">
        <v>598686.77099999995</v>
      </c>
      <c r="AE4138">
        <v>603251.94700000004</v>
      </c>
      <c r="AF4138">
        <v>605704.25100000005</v>
      </c>
      <c r="AG4138">
        <v>608104.875</v>
      </c>
      <c r="AH4138">
        <v>609920.09499999997</v>
      </c>
      <c r="AI4138">
        <v>611382.29099999997</v>
      </c>
      <c r="AJ4138" t="s">
        <v>12</v>
      </c>
      <c r="AK4138" t="s">
        <v>8</v>
      </c>
    </row>
    <row r="4139" spans="1:38" x14ac:dyDescent="0.35">
      <c r="A4139" t="s">
        <v>72</v>
      </c>
      <c r="B4139" t="s">
        <v>80</v>
      </c>
      <c r="C4139" t="s">
        <v>13</v>
      </c>
      <c r="D4139">
        <v>1637.77</v>
      </c>
      <c r="E4139">
        <v>1848.7639999999999</v>
      </c>
      <c r="F4139">
        <v>2571.3420000000001</v>
      </c>
      <c r="G4139">
        <v>6315.6220000000003</v>
      </c>
      <c r="H4139">
        <v>10221.593000000001</v>
      </c>
      <c r="I4139">
        <v>14336.254999999999</v>
      </c>
      <c r="J4139">
        <v>18772.030999999999</v>
      </c>
      <c r="K4139">
        <v>25077.11</v>
      </c>
      <c r="L4139">
        <v>38259.678</v>
      </c>
      <c r="M4139">
        <v>56277.4</v>
      </c>
      <c r="N4139">
        <v>73308.483999999997</v>
      </c>
      <c r="O4139">
        <v>90780.906000000003</v>
      </c>
      <c r="P4139">
        <v>109631.336</v>
      </c>
      <c r="Q4139">
        <v>127821.757</v>
      </c>
      <c r="R4139">
        <v>145406.12</v>
      </c>
      <c r="S4139">
        <v>162812.027</v>
      </c>
      <c r="T4139">
        <v>179908.27799999999</v>
      </c>
      <c r="U4139">
        <v>196107.891</v>
      </c>
      <c r="V4139">
        <v>209851.85200000001</v>
      </c>
      <c r="W4139">
        <v>223527.34400000001</v>
      </c>
      <c r="X4139">
        <v>235070.4</v>
      </c>
      <c r="Y4139">
        <v>245344.93799999999</v>
      </c>
      <c r="Z4139">
        <v>252432.242</v>
      </c>
      <c r="AA4139">
        <v>255302.96599999999</v>
      </c>
      <c r="AB4139">
        <v>256472.75700000001</v>
      </c>
      <c r="AC4139">
        <v>258273.79800000001</v>
      </c>
      <c r="AD4139">
        <v>259702.02600000001</v>
      </c>
      <c r="AE4139">
        <v>261552.755</v>
      </c>
      <c r="AF4139">
        <v>262454.48100000003</v>
      </c>
      <c r="AG4139">
        <v>263324.20600000001</v>
      </c>
      <c r="AH4139">
        <v>263936.12400000001</v>
      </c>
      <c r="AI4139">
        <v>264388.55699999997</v>
      </c>
      <c r="AJ4139" t="s">
        <v>13</v>
      </c>
      <c r="AK4139" t="s">
        <v>8</v>
      </c>
    </row>
    <row r="4140" spans="1:38" x14ac:dyDescent="0.35">
      <c r="A4140" t="s">
        <v>72</v>
      </c>
      <c r="B4140" t="s">
        <v>80</v>
      </c>
      <c r="C4140" t="s">
        <v>14</v>
      </c>
      <c r="D4140">
        <v>6501.21</v>
      </c>
      <c r="E4140">
        <v>8146.9650000000001</v>
      </c>
      <c r="F4140">
        <v>10744.178</v>
      </c>
      <c r="G4140">
        <v>22659.279999999999</v>
      </c>
      <c r="H4140">
        <v>35317.199000000001</v>
      </c>
      <c r="I4140">
        <v>48705.553</v>
      </c>
      <c r="J4140">
        <v>63268.334999999999</v>
      </c>
      <c r="K4140">
        <v>89044.909</v>
      </c>
      <c r="L4140">
        <v>120402.132</v>
      </c>
      <c r="M4140">
        <v>158122.05600000001</v>
      </c>
      <c r="N4140">
        <v>197753.022</v>
      </c>
      <c r="O4140">
        <v>238752.777</v>
      </c>
      <c r="P4140">
        <v>284571.63799999998</v>
      </c>
      <c r="Q4140">
        <v>327091.01400000002</v>
      </c>
      <c r="R4140">
        <v>368941.61099999998</v>
      </c>
      <c r="S4140">
        <v>410334.40700000001</v>
      </c>
      <c r="T4140">
        <v>450763.79</v>
      </c>
      <c r="U4140">
        <v>496453.64799999999</v>
      </c>
      <c r="V4140">
        <v>529410.19400000002</v>
      </c>
      <c r="W4140">
        <v>562316.005</v>
      </c>
      <c r="X4140">
        <v>590268.41500000004</v>
      </c>
      <c r="Y4140">
        <v>615109.54799999995</v>
      </c>
      <c r="Z4140">
        <v>637535.58299999998</v>
      </c>
      <c r="AA4140">
        <v>645508.223</v>
      </c>
      <c r="AB4140">
        <v>648835.86899999995</v>
      </c>
      <c r="AC4140">
        <v>653713.26</v>
      </c>
      <c r="AD4140">
        <v>657702.72699999996</v>
      </c>
      <c r="AE4140">
        <v>664986.10400000005</v>
      </c>
      <c r="AF4140">
        <v>667632.52899999998</v>
      </c>
      <c r="AG4140">
        <v>669218.36899999995</v>
      </c>
      <c r="AH4140">
        <v>671205.35600000003</v>
      </c>
      <c r="AI4140">
        <v>672805.90899999999</v>
      </c>
      <c r="AJ4140" t="s">
        <v>14</v>
      </c>
      <c r="AK4140" t="s">
        <v>15</v>
      </c>
    </row>
    <row r="4141" spans="1:38" x14ac:dyDescent="0.35">
      <c r="A4141" t="s">
        <v>72</v>
      </c>
      <c r="B4141" t="s">
        <v>80</v>
      </c>
      <c r="C4141" t="s">
        <v>16</v>
      </c>
      <c r="D4141">
        <v>664.66099999999994</v>
      </c>
      <c r="E4141">
        <v>747.98299999999995</v>
      </c>
      <c r="F4141">
        <v>973.96500000000003</v>
      </c>
      <c r="G4141">
        <v>2178.6999999999998</v>
      </c>
      <c r="H4141">
        <v>3614.7759999999998</v>
      </c>
      <c r="I4141">
        <v>5209.3310000000001</v>
      </c>
      <c r="J4141">
        <v>6935.67</v>
      </c>
      <c r="K4141">
        <v>9141.3080000000009</v>
      </c>
      <c r="L4141">
        <v>12553.234</v>
      </c>
      <c r="M4141">
        <v>16706.398000000001</v>
      </c>
      <c r="N4141">
        <v>20511.314999999999</v>
      </c>
      <c r="O4141">
        <v>24131.581999999999</v>
      </c>
      <c r="P4141">
        <v>28023.22</v>
      </c>
      <c r="Q4141">
        <v>31711.245999999999</v>
      </c>
      <c r="R4141">
        <v>35125.521999999997</v>
      </c>
      <c r="S4141">
        <v>38434.641000000003</v>
      </c>
      <c r="T4141">
        <v>41714.067000000003</v>
      </c>
      <c r="U4141">
        <v>44821.311999999998</v>
      </c>
      <c r="V4141">
        <v>47476.919000000002</v>
      </c>
      <c r="W4141">
        <v>50125.538</v>
      </c>
      <c r="X4141">
        <v>52362.286999999997</v>
      </c>
      <c r="Y4141">
        <v>54364.845999999998</v>
      </c>
      <c r="Z4141">
        <v>55789.909</v>
      </c>
      <c r="AA4141">
        <v>56402.73</v>
      </c>
      <c r="AB4141">
        <v>56698.436000000002</v>
      </c>
      <c r="AC4141">
        <v>57091.991000000002</v>
      </c>
      <c r="AD4141">
        <v>57414.074000000001</v>
      </c>
      <c r="AE4141">
        <v>57808.89</v>
      </c>
      <c r="AF4141">
        <v>58029.427000000003</v>
      </c>
      <c r="AG4141">
        <v>58249.305999999997</v>
      </c>
      <c r="AH4141">
        <v>58419.618999999999</v>
      </c>
      <c r="AI4141">
        <v>58561.612000000001</v>
      </c>
      <c r="AJ4141" t="s">
        <v>16</v>
      </c>
      <c r="AK4141" t="s">
        <v>8</v>
      </c>
      <c r="AL4141" t="s">
        <v>17</v>
      </c>
    </row>
    <row r="4142" spans="1:38" x14ac:dyDescent="0.35">
      <c r="A4142" t="s">
        <v>72</v>
      </c>
      <c r="B4142" t="s">
        <v>80</v>
      </c>
      <c r="C4142" t="s">
        <v>18</v>
      </c>
      <c r="D4142">
        <v>913.37</v>
      </c>
      <c r="E4142">
        <v>1054.675</v>
      </c>
      <c r="F4142">
        <v>1418.6369999999999</v>
      </c>
      <c r="G4142">
        <v>3658.1889999999999</v>
      </c>
      <c r="H4142">
        <v>5895.2950000000001</v>
      </c>
      <c r="I4142">
        <v>8217.0930000000008</v>
      </c>
      <c r="J4142">
        <v>10736.489</v>
      </c>
      <c r="K4142">
        <v>15929.173000000001</v>
      </c>
      <c r="L4142">
        <v>22240.350999999999</v>
      </c>
      <c r="M4142">
        <v>30024.385999999999</v>
      </c>
      <c r="N4142">
        <v>38222.347999999998</v>
      </c>
      <c r="O4142">
        <v>46875.834999999999</v>
      </c>
      <c r="P4142">
        <v>56624.49</v>
      </c>
      <c r="Q4142">
        <v>65669.760999999999</v>
      </c>
      <c r="R4142">
        <v>74561.292000000001</v>
      </c>
      <c r="S4142">
        <v>83376.209000000003</v>
      </c>
      <c r="T4142">
        <v>92024.317999999999</v>
      </c>
      <c r="U4142">
        <v>101852.66</v>
      </c>
      <c r="V4142">
        <v>108908.05499999999</v>
      </c>
      <c r="W4142">
        <v>115957.99800000001</v>
      </c>
      <c r="X4142">
        <v>121930.72100000001</v>
      </c>
      <c r="Y4142">
        <v>127218.845</v>
      </c>
      <c r="Z4142">
        <v>131924.61600000001</v>
      </c>
      <c r="AA4142">
        <v>133520.97500000001</v>
      </c>
      <c r="AB4142">
        <v>134134.367</v>
      </c>
      <c r="AC4142">
        <v>135125.07500000001</v>
      </c>
      <c r="AD4142">
        <v>135933.58600000001</v>
      </c>
      <c r="AE4142">
        <v>137454.97899999999</v>
      </c>
      <c r="AF4142">
        <v>137963.36300000001</v>
      </c>
      <c r="AG4142">
        <v>138235.15700000001</v>
      </c>
      <c r="AH4142">
        <v>138593.568</v>
      </c>
      <c r="AI4142">
        <v>138865.22</v>
      </c>
      <c r="AJ4142" t="s">
        <v>18</v>
      </c>
      <c r="AK4142" t="s">
        <v>19</v>
      </c>
    </row>
    <row r="4143" spans="1:38" x14ac:dyDescent="0.35">
      <c r="A4143" t="s">
        <v>72</v>
      </c>
      <c r="B4143" t="s">
        <v>80</v>
      </c>
      <c r="C4143" t="s">
        <v>20</v>
      </c>
      <c r="D4143">
        <v>4451.9089999999997</v>
      </c>
      <c r="E4143">
        <v>5308.4120000000003</v>
      </c>
      <c r="F4143">
        <v>7240.3739999999998</v>
      </c>
      <c r="G4143">
        <v>14128.328</v>
      </c>
      <c r="H4143">
        <v>21306.353999999999</v>
      </c>
      <c r="I4143">
        <v>28711.352999999999</v>
      </c>
      <c r="J4143">
        <v>36714.06</v>
      </c>
      <c r="K4143">
        <v>47624.430999999997</v>
      </c>
      <c r="L4143">
        <v>66609.222999999998</v>
      </c>
      <c r="M4143">
        <v>91078.438999999998</v>
      </c>
      <c r="N4143">
        <v>114143.272</v>
      </c>
      <c r="O4143">
        <v>137100.78099999999</v>
      </c>
      <c r="P4143">
        <v>161795.959</v>
      </c>
      <c r="Q4143">
        <v>185655.75200000001</v>
      </c>
      <c r="R4143">
        <v>209061.31400000001</v>
      </c>
      <c r="S4143">
        <v>232185.215</v>
      </c>
      <c r="T4143">
        <v>255005</v>
      </c>
      <c r="U4143">
        <v>276566.05099999998</v>
      </c>
      <c r="V4143">
        <v>294935.54499999998</v>
      </c>
      <c r="W4143">
        <v>313273.62300000002</v>
      </c>
      <c r="X4143">
        <v>328665.71999999997</v>
      </c>
      <c r="Y4143">
        <v>342423.62199999997</v>
      </c>
      <c r="Z4143">
        <v>352217.19</v>
      </c>
      <c r="AA4143">
        <v>356290.36499999999</v>
      </c>
      <c r="AB4143">
        <v>358187.74</v>
      </c>
      <c r="AC4143">
        <v>360764.68300000002</v>
      </c>
      <c r="AD4143">
        <v>362852.78899999999</v>
      </c>
      <c r="AE4143">
        <v>365429.46100000001</v>
      </c>
      <c r="AF4143">
        <v>366814.821</v>
      </c>
      <c r="AG4143">
        <v>368206.696</v>
      </c>
      <c r="AH4143">
        <v>369242.152</v>
      </c>
      <c r="AI4143">
        <v>370081.98100000003</v>
      </c>
      <c r="AJ4143" t="s">
        <v>20</v>
      </c>
      <c r="AK4143" t="s">
        <v>9</v>
      </c>
    </row>
    <row r="4144" spans="1:38" x14ac:dyDescent="0.35">
      <c r="A4144" t="s">
        <v>72</v>
      </c>
      <c r="B4144" t="s">
        <v>80</v>
      </c>
      <c r="C4144" t="s">
        <v>21</v>
      </c>
      <c r="D4144">
        <v>900.17899999999997</v>
      </c>
      <c r="E4144">
        <v>1031.873</v>
      </c>
      <c r="F4144">
        <v>1322.605</v>
      </c>
      <c r="G4144">
        <v>2947.69</v>
      </c>
      <c r="H4144">
        <v>5310.65</v>
      </c>
      <c r="I4144">
        <v>7927.1139999999996</v>
      </c>
      <c r="J4144">
        <v>10725.296</v>
      </c>
      <c r="K4144">
        <v>13659.681</v>
      </c>
      <c r="L4144">
        <v>17796.962</v>
      </c>
      <c r="M4144">
        <v>22509.844000000001</v>
      </c>
      <c r="N4144">
        <v>26845.149000000001</v>
      </c>
      <c r="O4144">
        <v>30175.036</v>
      </c>
      <c r="P4144">
        <v>33408.552000000003</v>
      </c>
      <c r="Q4144">
        <v>36453.300999999999</v>
      </c>
      <c r="R4144">
        <v>39171.851000000002</v>
      </c>
      <c r="S4144">
        <v>41758.663999999997</v>
      </c>
      <c r="T4144">
        <v>44483.930999999997</v>
      </c>
      <c r="U4144">
        <v>47059.108999999997</v>
      </c>
      <c r="V4144">
        <v>49280.116999999998</v>
      </c>
      <c r="W4144">
        <v>51508.781999999999</v>
      </c>
      <c r="X4144">
        <v>53383.292000000001</v>
      </c>
      <c r="Y4144">
        <v>55063.080999999998</v>
      </c>
      <c r="Z4144">
        <v>56275.129000000001</v>
      </c>
      <c r="AA4144">
        <v>56776.394999999997</v>
      </c>
      <c r="AB4144">
        <v>57014.828999999998</v>
      </c>
      <c r="AC4144">
        <v>57324.811000000002</v>
      </c>
      <c r="AD4144">
        <v>57575.044999999998</v>
      </c>
      <c r="AE4144">
        <v>57881.173000000003</v>
      </c>
      <c r="AF4144">
        <v>58041.042999999998</v>
      </c>
      <c r="AG4144">
        <v>58204.364000000001</v>
      </c>
      <c r="AH4144">
        <v>58324.589</v>
      </c>
      <c r="AI4144">
        <v>58421.976999999999</v>
      </c>
      <c r="AJ4144" t="s">
        <v>21</v>
      </c>
      <c r="AK4144" t="s">
        <v>22</v>
      </c>
    </row>
    <row r="4145" spans="1:38" x14ac:dyDescent="0.35">
      <c r="A4145" t="s">
        <v>72</v>
      </c>
      <c r="B4145" t="s">
        <v>80</v>
      </c>
      <c r="C4145" t="s">
        <v>23</v>
      </c>
      <c r="D4145">
        <v>7226.473</v>
      </c>
      <c r="E4145">
        <v>8179.6229999999996</v>
      </c>
      <c r="F4145">
        <v>10416.078</v>
      </c>
      <c r="G4145">
        <v>19947.154999999999</v>
      </c>
      <c r="H4145">
        <v>31257.025000000001</v>
      </c>
      <c r="I4145">
        <v>43169.661999999997</v>
      </c>
      <c r="J4145">
        <v>55895.872000000003</v>
      </c>
      <c r="K4145">
        <v>71333.648000000001</v>
      </c>
      <c r="L4145">
        <v>96703.759000000005</v>
      </c>
      <c r="M4145">
        <v>128087.712</v>
      </c>
      <c r="N4145">
        <v>157047.57999999999</v>
      </c>
      <c r="O4145">
        <v>183515.747</v>
      </c>
      <c r="P4145">
        <v>211365.74600000001</v>
      </c>
      <c r="Q4145">
        <v>237922.45199999999</v>
      </c>
      <c r="R4145">
        <v>263243.674</v>
      </c>
      <c r="S4145">
        <v>287928.00300000003</v>
      </c>
      <c r="T4145">
        <v>312624.45</v>
      </c>
      <c r="U4145">
        <v>335960.93400000001</v>
      </c>
      <c r="V4145">
        <v>355881.05599999998</v>
      </c>
      <c r="W4145">
        <v>375862.68300000002</v>
      </c>
      <c r="X4145">
        <v>392576.04700000002</v>
      </c>
      <c r="Y4145">
        <v>407496.34700000001</v>
      </c>
      <c r="Z4145">
        <v>418132.74</v>
      </c>
      <c r="AA4145">
        <v>422365.29100000003</v>
      </c>
      <c r="AB4145">
        <v>424229.25400000002</v>
      </c>
      <c r="AC4145">
        <v>426869.88</v>
      </c>
      <c r="AD4145">
        <v>428979.81300000002</v>
      </c>
      <c r="AE4145">
        <v>431633.53399999999</v>
      </c>
      <c r="AF4145">
        <v>432943.45199999999</v>
      </c>
      <c r="AG4145">
        <v>434267.33600000001</v>
      </c>
      <c r="AH4145">
        <v>435193.674</v>
      </c>
      <c r="AI4145">
        <v>435904.79200000002</v>
      </c>
      <c r="AJ4145" t="s">
        <v>23</v>
      </c>
      <c r="AK4145" t="s">
        <v>24</v>
      </c>
      <c r="AL4145" t="s">
        <v>17</v>
      </c>
    </row>
    <row r="4146" spans="1:38" x14ac:dyDescent="0.35">
      <c r="A4146" t="s">
        <v>72</v>
      </c>
      <c r="B4146" t="s">
        <v>80</v>
      </c>
      <c r="C4146" t="s">
        <v>25</v>
      </c>
      <c r="D4146">
        <v>1528.5730000000001</v>
      </c>
      <c r="E4146">
        <v>1820.1469999999999</v>
      </c>
      <c r="F4146">
        <v>2460.9989999999998</v>
      </c>
      <c r="G4146">
        <v>6057.2160000000003</v>
      </c>
      <c r="H4146">
        <v>9661.7099999999991</v>
      </c>
      <c r="I4146">
        <v>13414.516</v>
      </c>
      <c r="J4146">
        <v>17504.882000000001</v>
      </c>
      <c r="K4146">
        <v>26092.021000000001</v>
      </c>
      <c r="L4146">
        <v>36538.519</v>
      </c>
      <c r="M4146">
        <v>49452.866999999998</v>
      </c>
      <c r="N4146">
        <v>63053.906999999999</v>
      </c>
      <c r="O4146">
        <v>77426.066000000006</v>
      </c>
      <c r="P4146">
        <v>93665.212</v>
      </c>
      <c r="Q4146">
        <v>108783.356</v>
      </c>
      <c r="R4146">
        <v>123679.22900000001</v>
      </c>
      <c r="S4146">
        <v>138455.446</v>
      </c>
      <c r="T4146">
        <v>152994.74100000001</v>
      </c>
      <c r="U4146">
        <v>169489.117</v>
      </c>
      <c r="V4146">
        <v>181336.87299999999</v>
      </c>
      <c r="W4146">
        <v>193162.00599999999</v>
      </c>
      <c r="X4146">
        <v>203219.024</v>
      </c>
      <c r="Y4146">
        <v>212137.04300000001</v>
      </c>
      <c r="Z4146">
        <v>220164.68799999999</v>
      </c>
      <c r="AA4146">
        <v>223008.902</v>
      </c>
      <c r="AB4146">
        <v>224167.45499999999</v>
      </c>
      <c r="AC4146">
        <v>225792.158</v>
      </c>
      <c r="AD4146">
        <v>227083.701</v>
      </c>
      <c r="AE4146">
        <v>229549.106</v>
      </c>
      <c r="AF4146">
        <v>230390.06099999999</v>
      </c>
      <c r="AG4146">
        <v>230864.91</v>
      </c>
      <c r="AH4146">
        <v>231480.372</v>
      </c>
      <c r="AI4146">
        <v>231963.29300000001</v>
      </c>
      <c r="AJ4146" t="s">
        <v>25</v>
      </c>
      <c r="AK4146" t="s">
        <v>15</v>
      </c>
    </row>
    <row r="4147" spans="1:38" x14ac:dyDescent="0.35">
      <c r="A4147" t="s">
        <v>72</v>
      </c>
      <c r="B4147" t="s">
        <v>80</v>
      </c>
      <c r="C4147" t="s">
        <v>26</v>
      </c>
      <c r="D4147">
        <v>1763.2059999999999</v>
      </c>
      <c r="E4147">
        <v>2101.9479999999999</v>
      </c>
      <c r="F4147">
        <v>2631.9290000000001</v>
      </c>
      <c r="G4147">
        <v>5533.0770000000002</v>
      </c>
      <c r="H4147">
        <v>9142.3690000000006</v>
      </c>
      <c r="I4147">
        <v>13055.593000000001</v>
      </c>
      <c r="J4147">
        <v>17253.282999999999</v>
      </c>
      <c r="K4147">
        <v>22323.932000000001</v>
      </c>
      <c r="L4147">
        <v>28509.623</v>
      </c>
      <c r="M4147">
        <v>35298.718999999997</v>
      </c>
      <c r="N4147">
        <v>42722.154000000002</v>
      </c>
      <c r="O4147">
        <v>49839.239000000001</v>
      </c>
      <c r="P4147">
        <v>57208.273000000001</v>
      </c>
      <c r="Q4147">
        <v>63908.767999999996</v>
      </c>
      <c r="R4147">
        <v>70485.466</v>
      </c>
      <c r="S4147">
        <v>76921.493000000002</v>
      </c>
      <c r="T4147">
        <v>83054.054999999993</v>
      </c>
      <c r="U4147">
        <v>89785.054999999993</v>
      </c>
      <c r="V4147">
        <v>94667.712</v>
      </c>
      <c r="W4147">
        <v>99542.967000000004</v>
      </c>
      <c r="X4147">
        <v>103663.288</v>
      </c>
      <c r="Y4147">
        <v>107321.836</v>
      </c>
      <c r="Z4147">
        <v>110634.52899999999</v>
      </c>
      <c r="AA4147">
        <v>111799.75599999999</v>
      </c>
      <c r="AB4147">
        <v>112276.29399999999</v>
      </c>
      <c r="AC4147">
        <v>113011.429</v>
      </c>
      <c r="AD4147">
        <v>113619.515</v>
      </c>
      <c r="AE4147">
        <v>114722.51</v>
      </c>
      <c r="AF4147">
        <v>115114.107</v>
      </c>
      <c r="AG4147">
        <v>115344.091</v>
      </c>
      <c r="AH4147">
        <v>115637.046</v>
      </c>
      <c r="AI4147">
        <v>115871.553</v>
      </c>
      <c r="AJ4147" t="s">
        <v>26</v>
      </c>
      <c r="AK4147" t="s">
        <v>17</v>
      </c>
    </row>
    <row r="4148" spans="1:38" x14ac:dyDescent="0.35">
      <c r="A4148" t="s">
        <v>72</v>
      </c>
      <c r="B4148" t="s">
        <v>80</v>
      </c>
      <c r="C4148" t="s">
        <v>27</v>
      </c>
      <c r="D4148">
        <v>1932.6120000000001</v>
      </c>
      <c r="E4148">
        <v>2249.2049999999999</v>
      </c>
      <c r="F4148">
        <v>2866.4630000000002</v>
      </c>
      <c r="G4148">
        <v>6156.174</v>
      </c>
      <c r="H4148">
        <v>9725.4150000000009</v>
      </c>
      <c r="I4148">
        <v>13382.27</v>
      </c>
      <c r="J4148">
        <v>17265.042000000001</v>
      </c>
      <c r="K4148">
        <v>24408.560000000001</v>
      </c>
      <c r="L4148">
        <v>33252.103000000003</v>
      </c>
      <c r="M4148">
        <v>44094.239000000001</v>
      </c>
      <c r="N4148">
        <v>55878.525999999998</v>
      </c>
      <c r="O4148">
        <v>67952.122000000003</v>
      </c>
      <c r="P4148">
        <v>81264.626999999993</v>
      </c>
      <c r="Q4148">
        <v>93581.588000000003</v>
      </c>
      <c r="R4148">
        <v>105646.81200000001</v>
      </c>
      <c r="S4148">
        <v>117544.061</v>
      </c>
      <c r="T4148">
        <v>129139.22199999999</v>
      </c>
      <c r="U4148">
        <v>142128.212</v>
      </c>
      <c r="V4148">
        <v>151518.60999999999</v>
      </c>
      <c r="W4148">
        <v>160904.177</v>
      </c>
      <c r="X4148">
        <v>168798.67199999999</v>
      </c>
      <c r="Y4148">
        <v>175768.88800000001</v>
      </c>
      <c r="Z4148">
        <v>181892.196</v>
      </c>
      <c r="AA4148">
        <v>183811.587</v>
      </c>
      <c r="AB4148">
        <v>184408.46</v>
      </c>
      <c r="AC4148">
        <v>185588.02100000001</v>
      </c>
      <c r="AD4148">
        <v>186531.10200000001</v>
      </c>
      <c r="AE4148">
        <v>188418.95499999999</v>
      </c>
      <c r="AF4148">
        <v>188931.99900000001</v>
      </c>
      <c r="AG4148">
        <v>189126.633</v>
      </c>
      <c r="AH4148">
        <v>189426.046</v>
      </c>
      <c r="AI4148">
        <v>189603.09700000001</v>
      </c>
      <c r="AJ4148" t="s">
        <v>27</v>
      </c>
      <c r="AK4148" t="s">
        <v>8</v>
      </c>
      <c r="AL4148" t="s">
        <v>17</v>
      </c>
    </row>
    <row r="4149" spans="1:38" x14ac:dyDescent="0.35">
      <c r="A4149" t="s">
        <v>72</v>
      </c>
      <c r="B4149" t="s">
        <v>80</v>
      </c>
      <c r="C4149" t="s">
        <v>28</v>
      </c>
      <c r="D4149">
        <v>987.37199999999996</v>
      </c>
      <c r="E4149">
        <v>1184.3399999999999</v>
      </c>
      <c r="F4149">
        <v>1585.0250000000001</v>
      </c>
      <c r="G4149">
        <v>3796.2280000000001</v>
      </c>
      <c r="H4149">
        <v>6049.9250000000002</v>
      </c>
      <c r="I4149">
        <v>8445.0939999999991</v>
      </c>
      <c r="J4149">
        <v>11075.949000000001</v>
      </c>
      <c r="K4149">
        <v>15806.915999999999</v>
      </c>
      <c r="L4149">
        <v>21549.835999999999</v>
      </c>
      <c r="M4149">
        <v>28408.612000000001</v>
      </c>
      <c r="N4149">
        <v>35391.637000000002</v>
      </c>
      <c r="O4149">
        <v>42662.703999999998</v>
      </c>
      <c r="P4149">
        <v>50867.701000000001</v>
      </c>
      <c r="Q4149">
        <v>58489.423999999999</v>
      </c>
      <c r="R4149">
        <v>65990.226999999999</v>
      </c>
      <c r="S4149">
        <v>73410.039000000004</v>
      </c>
      <c r="T4149">
        <v>80701.267999999996</v>
      </c>
      <c r="U4149">
        <v>88976.247000000003</v>
      </c>
      <c r="V4149">
        <v>94957.678</v>
      </c>
      <c r="W4149">
        <v>100928.52800000001</v>
      </c>
      <c r="X4149">
        <v>105989.85</v>
      </c>
      <c r="Y4149">
        <v>110443.341</v>
      </c>
      <c r="Z4149">
        <v>114444.348</v>
      </c>
      <c r="AA4149">
        <v>115903.402</v>
      </c>
      <c r="AB4149">
        <v>116556.711</v>
      </c>
      <c r="AC4149">
        <v>117517.306</v>
      </c>
      <c r="AD4149">
        <v>118327.629</v>
      </c>
      <c r="AE4149">
        <v>119720.374</v>
      </c>
      <c r="AF4149">
        <v>120279.04700000001</v>
      </c>
      <c r="AG4149">
        <v>120645.10400000001</v>
      </c>
      <c r="AH4149">
        <v>121082.34299999999</v>
      </c>
      <c r="AI4149">
        <v>121448.682</v>
      </c>
      <c r="AJ4149" t="s">
        <v>28</v>
      </c>
      <c r="AK4149" t="s">
        <v>19</v>
      </c>
    </row>
    <row r="4150" spans="1:38" x14ac:dyDescent="0.35">
      <c r="A4150" t="s">
        <v>72</v>
      </c>
      <c r="B4150" t="s">
        <v>80</v>
      </c>
      <c r="C4150" t="s">
        <v>29</v>
      </c>
      <c r="D4150">
        <v>32.085999999999999</v>
      </c>
      <c r="E4150">
        <v>35.127000000000002</v>
      </c>
      <c r="F4150">
        <v>44.475000000000001</v>
      </c>
      <c r="G4150">
        <v>187.976</v>
      </c>
      <c r="H4150">
        <v>430.464</v>
      </c>
      <c r="I4150">
        <v>711.89</v>
      </c>
      <c r="J4150">
        <v>1011.2619999999999</v>
      </c>
      <c r="K4150">
        <v>1308.855</v>
      </c>
      <c r="L4150">
        <v>1745.183</v>
      </c>
      <c r="M4150">
        <v>2248.3919999999998</v>
      </c>
      <c r="N4150">
        <v>2696.98</v>
      </c>
      <c r="O4150">
        <v>3024.0529999999999</v>
      </c>
      <c r="P4150">
        <v>3336.4259999999999</v>
      </c>
      <c r="Q4150">
        <v>3625.4160000000002</v>
      </c>
      <c r="R4150">
        <v>3850.3009999999999</v>
      </c>
      <c r="S4150">
        <v>4053.375</v>
      </c>
      <c r="T4150">
        <v>4272.7520000000004</v>
      </c>
      <c r="U4150">
        <v>4482.3100000000004</v>
      </c>
      <c r="V4150">
        <v>4664.75</v>
      </c>
      <c r="W4150">
        <v>4846.3519999999999</v>
      </c>
      <c r="X4150">
        <v>4998.2929999999997</v>
      </c>
      <c r="Y4150">
        <v>5132.6930000000002</v>
      </c>
      <c r="Z4150">
        <v>5225.4570000000003</v>
      </c>
      <c r="AA4150">
        <v>5256.19</v>
      </c>
      <c r="AB4150">
        <v>5266.4679999999998</v>
      </c>
      <c r="AC4150">
        <v>5289.9390000000003</v>
      </c>
      <c r="AD4150">
        <v>5309.7269999999999</v>
      </c>
      <c r="AE4150">
        <v>5334.9290000000001</v>
      </c>
      <c r="AF4150">
        <v>5344.424</v>
      </c>
      <c r="AG4150">
        <v>5352.7370000000001</v>
      </c>
      <c r="AH4150">
        <v>5357.6270000000004</v>
      </c>
      <c r="AI4150">
        <v>5359.9639999999999</v>
      </c>
      <c r="AJ4150" t="s">
        <v>29</v>
      </c>
      <c r="AK4150" t="s">
        <v>30</v>
      </c>
    </row>
    <row r="4151" spans="1:38" x14ac:dyDescent="0.35">
      <c r="A4151" t="s">
        <v>72</v>
      </c>
      <c r="B4151" t="s">
        <v>80</v>
      </c>
      <c r="C4151" t="s">
        <v>31</v>
      </c>
      <c r="D4151">
        <v>2324.6570000000002</v>
      </c>
      <c r="E4151">
        <v>2646.7640000000001</v>
      </c>
      <c r="F4151">
        <v>3795.3069999999998</v>
      </c>
      <c r="G4151">
        <v>9577.2669999999998</v>
      </c>
      <c r="H4151">
        <v>15232.388000000001</v>
      </c>
      <c r="I4151">
        <v>21109.337</v>
      </c>
      <c r="J4151">
        <v>27495.41</v>
      </c>
      <c r="K4151">
        <v>36262.968000000001</v>
      </c>
      <c r="L4151">
        <v>52751.258999999998</v>
      </c>
      <c r="M4151">
        <v>74457.995999999999</v>
      </c>
      <c r="N4151">
        <v>95121.312000000005</v>
      </c>
      <c r="O4151">
        <v>116362.655</v>
      </c>
      <c r="P4151">
        <v>139357.46799999999</v>
      </c>
      <c r="Q4151">
        <v>161579.52299999999</v>
      </c>
      <c r="R4151">
        <v>183400.245</v>
      </c>
      <c r="S4151">
        <v>205008.50399999999</v>
      </c>
      <c r="T4151">
        <v>226230.52</v>
      </c>
      <c r="U4151">
        <v>246281.12100000001</v>
      </c>
      <c r="V4151">
        <v>263313.25599999999</v>
      </c>
      <c r="W4151">
        <v>280203.95500000002</v>
      </c>
      <c r="X4151">
        <v>294358.114</v>
      </c>
      <c r="Y4151">
        <v>306993.08100000001</v>
      </c>
      <c r="Z4151">
        <v>315869.28899999999</v>
      </c>
      <c r="AA4151">
        <v>319600.58</v>
      </c>
      <c r="AB4151">
        <v>321310.859</v>
      </c>
      <c r="AC4151">
        <v>323729.65500000003</v>
      </c>
      <c r="AD4151">
        <v>325693.73</v>
      </c>
      <c r="AE4151">
        <v>328140.84600000002</v>
      </c>
      <c r="AF4151">
        <v>329460.34399999998</v>
      </c>
      <c r="AG4151">
        <v>330758.19199999998</v>
      </c>
      <c r="AH4151">
        <v>331740.00799999997</v>
      </c>
      <c r="AI4151">
        <v>332534.35499999998</v>
      </c>
      <c r="AJ4151" t="s">
        <v>31</v>
      </c>
      <c r="AK4151" t="s">
        <v>24</v>
      </c>
    </row>
    <row r="4152" spans="1:38" x14ac:dyDescent="0.35">
      <c r="A4152" t="s">
        <v>72</v>
      </c>
      <c r="B4152" t="s">
        <v>80</v>
      </c>
      <c r="C4152" t="s">
        <v>32</v>
      </c>
      <c r="D4152">
        <v>3708.1370000000002</v>
      </c>
      <c r="E4152">
        <v>4200.1620000000003</v>
      </c>
      <c r="F4152">
        <v>5886.9070000000002</v>
      </c>
      <c r="G4152">
        <v>14252.052</v>
      </c>
      <c r="H4152">
        <v>22684.503000000001</v>
      </c>
      <c r="I4152">
        <v>31510.855</v>
      </c>
      <c r="J4152">
        <v>41099.249000000003</v>
      </c>
      <c r="K4152">
        <v>54413.32</v>
      </c>
      <c r="L4152">
        <v>80326.766000000003</v>
      </c>
      <c r="M4152">
        <v>114861.395</v>
      </c>
      <c r="N4152">
        <v>147457.739</v>
      </c>
      <c r="O4152">
        <v>180941.25099999999</v>
      </c>
      <c r="P4152">
        <v>217118.7</v>
      </c>
      <c r="Q4152">
        <v>252133.21100000001</v>
      </c>
      <c r="R4152">
        <v>286362.23999999999</v>
      </c>
      <c r="S4152">
        <v>320257.97499999998</v>
      </c>
      <c r="T4152">
        <v>353515.63</v>
      </c>
      <c r="U4152">
        <v>385040.18699999998</v>
      </c>
      <c r="V4152">
        <v>411862.02399999998</v>
      </c>
      <c r="W4152">
        <v>438575.63099999999</v>
      </c>
      <c r="X4152">
        <v>461032.21799999999</v>
      </c>
      <c r="Y4152">
        <v>481029.76199999999</v>
      </c>
      <c r="Z4152">
        <v>494943.12699999998</v>
      </c>
      <c r="AA4152">
        <v>500614.07299999997</v>
      </c>
      <c r="AB4152">
        <v>503105.35700000002</v>
      </c>
      <c r="AC4152">
        <v>506969.47499999998</v>
      </c>
      <c r="AD4152">
        <v>510146.57699999999</v>
      </c>
      <c r="AE4152">
        <v>514124.63400000002</v>
      </c>
      <c r="AF4152">
        <v>516206.18300000002</v>
      </c>
      <c r="AG4152">
        <v>518221.701</v>
      </c>
      <c r="AH4152">
        <v>519724.98100000003</v>
      </c>
      <c r="AI4152">
        <v>520910.26500000001</v>
      </c>
      <c r="AJ4152" t="s">
        <v>32</v>
      </c>
      <c r="AK4152" t="s">
        <v>8</v>
      </c>
    </row>
    <row r="4153" spans="1:38" x14ac:dyDescent="0.35">
      <c r="A4153" t="s">
        <v>72</v>
      </c>
      <c r="B4153" t="s">
        <v>80</v>
      </c>
      <c r="C4153" t="s">
        <v>33</v>
      </c>
      <c r="D4153">
        <v>6000.5770000000002</v>
      </c>
      <c r="E4153">
        <v>6781.9049999999997</v>
      </c>
      <c r="F4153">
        <v>9749.8160000000007</v>
      </c>
      <c r="G4153">
        <v>25222.291000000001</v>
      </c>
      <c r="H4153">
        <v>40863.428</v>
      </c>
      <c r="I4153">
        <v>57477.713000000003</v>
      </c>
      <c r="J4153">
        <v>75684.366999999998</v>
      </c>
      <c r="K4153">
        <v>100383.819</v>
      </c>
      <c r="L4153">
        <v>145734.11799999999</v>
      </c>
      <c r="M4153">
        <v>204771.22500000001</v>
      </c>
      <c r="N4153">
        <v>259947.17300000001</v>
      </c>
      <c r="O4153">
        <v>316754.011</v>
      </c>
      <c r="P4153">
        <v>378193.63900000002</v>
      </c>
      <c r="Q4153">
        <v>437867.00099999999</v>
      </c>
      <c r="R4153">
        <v>496386.46500000003</v>
      </c>
      <c r="S4153">
        <v>554266.60699999996</v>
      </c>
      <c r="T4153">
        <v>610915.424</v>
      </c>
      <c r="U4153">
        <v>664809.94999999995</v>
      </c>
      <c r="V4153">
        <v>710878.826</v>
      </c>
      <c r="W4153">
        <v>756723.55799999996</v>
      </c>
      <c r="X4153">
        <v>795032.80599999998</v>
      </c>
      <c r="Y4153">
        <v>829087.58900000004</v>
      </c>
      <c r="Z4153">
        <v>852768.51899999997</v>
      </c>
      <c r="AA4153">
        <v>862284.06599999999</v>
      </c>
      <c r="AB4153">
        <v>866701.96100000001</v>
      </c>
      <c r="AC4153">
        <v>874234.86499999999</v>
      </c>
      <c r="AD4153">
        <v>880740.37199999997</v>
      </c>
      <c r="AE4153">
        <v>888641.03</v>
      </c>
      <c r="AF4153">
        <v>892993.31200000003</v>
      </c>
      <c r="AG4153">
        <v>897139.72199999995</v>
      </c>
      <c r="AH4153">
        <v>900394.00699999998</v>
      </c>
      <c r="AI4153">
        <v>903049.57400000002</v>
      </c>
      <c r="AJ4153" t="s">
        <v>33</v>
      </c>
      <c r="AK4153" t="s">
        <v>8</v>
      </c>
    </row>
    <row r="4154" spans="1:38" x14ac:dyDescent="0.35">
      <c r="A4154" t="s">
        <v>72</v>
      </c>
      <c r="B4154" t="s">
        <v>80</v>
      </c>
      <c r="C4154" t="s">
        <v>34</v>
      </c>
      <c r="D4154">
        <v>1163.375</v>
      </c>
      <c r="E4154">
        <v>1393.644</v>
      </c>
      <c r="F4154">
        <v>1909.0229999999999</v>
      </c>
      <c r="G4154">
        <v>4885.058</v>
      </c>
      <c r="H4154">
        <v>7872.9709999999995</v>
      </c>
      <c r="I4154">
        <v>11038.555</v>
      </c>
      <c r="J4154">
        <v>14517.03</v>
      </c>
      <c r="K4154">
        <v>21221.376</v>
      </c>
      <c r="L4154">
        <v>29343.13</v>
      </c>
      <c r="M4154">
        <v>39141.298999999999</v>
      </c>
      <c r="N4154">
        <v>49040.057999999997</v>
      </c>
      <c r="O4154">
        <v>59438.7</v>
      </c>
      <c r="P4154">
        <v>71223.675000000003</v>
      </c>
      <c r="Q4154">
        <v>82193.313999999998</v>
      </c>
      <c r="R4154">
        <v>92980.376999999993</v>
      </c>
      <c r="S4154">
        <v>103647.09</v>
      </c>
      <c r="T4154">
        <v>114117.879</v>
      </c>
      <c r="U4154">
        <v>126069.269</v>
      </c>
      <c r="V4154">
        <v>134708.47399999999</v>
      </c>
      <c r="W4154">
        <v>143332.95300000001</v>
      </c>
      <c r="X4154">
        <v>150595.228</v>
      </c>
      <c r="Y4154">
        <v>156924.46599999999</v>
      </c>
      <c r="Z4154">
        <v>162556.03700000001</v>
      </c>
      <c r="AA4154">
        <v>164497.26800000001</v>
      </c>
      <c r="AB4154">
        <v>165317.87299999999</v>
      </c>
      <c r="AC4154">
        <v>166743.94</v>
      </c>
      <c r="AD4154">
        <v>167980.34599999999</v>
      </c>
      <c r="AE4154">
        <v>170074.34099999999</v>
      </c>
      <c r="AF4154">
        <v>170896.872</v>
      </c>
      <c r="AG4154">
        <v>171412.3</v>
      </c>
      <c r="AH4154">
        <v>172033.84099999999</v>
      </c>
      <c r="AI4154">
        <v>172540.459</v>
      </c>
      <c r="AJ4154" t="s">
        <v>34</v>
      </c>
      <c r="AK4154" t="s">
        <v>19</v>
      </c>
    </row>
    <row r="4155" spans="1:38" x14ac:dyDescent="0.35">
      <c r="A4155" t="s">
        <v>72</v>
      </c>
      <c r="B4155" t="s">
        <v>80</v>
      </c>
      <c r="C4155" t="s">
        <v>35</v>
      </c>
      <c r="D4155">
        <v>2048.1120000000001</v>
      </c>
      <c r="E4155">
        <v>2377.605</v>
      </c>
      <c r="F4155">
        <v>3198.3870000000002</v>
      </c>
      <c r="G4155">
        <v>8268.4230000000007</v>
      </c>
      <c r="H4155">
        <v>13574.607</v>
      </c>
      <c r="I4155">
        <v>19355.633999999998</v>
      </c>
      <c r="J4155">
        <v>25774.793000000001</v>
      </c>
      <c r="K4155">
        <v>37664.476999999999</v>
      </c>
      <c r="L4155">
        <v>52050.608999999997</v>
      </c>
      <c r="M4155">
        <v>69158.789000000004</v>
      </c>
      <c r="N4155">
        <v>85999.512000000002</v>
      </c>
      <c r="O4155">
        <v>103673.249</v>
      </c>
      <c r="P4155">
        <v>123698.257</v>
      </c>
      <c r="Q4155">
        <v>142397.87899999999</v>
      </c>
      <c r="R4155">
        <v>160805.106</v>
      </c>
      <c r="S4155">
        <v>179013.497</v>
      </c>
      <c r="T4155">
        <v>196891.413</v>
      </c>
      <c r="U4155">
        <v>217303.56599999999</v>
      </c>
      <c r="V4155">
        <v>232127.321</v>
      </c>
      <c r="W4155">
        <v>246918.27499999999</v>
      </c>
      <c r="X4155">
        <v>259467.473</v>
      </c>
      <c r="Y4155">
        <v>270591.42200000002</v>
      </c>
      <c r="Z4155">
        <v>280543.21899999998</v>
      </c>
      <c r="AA4155">
        <v>284137.41899999999</v>
      </c>
      <c r="AB4155">
        <v>285781.24200000003</v>
      </c>
      <c r="AC4155">
        <v>288410.30699999997</v>
      </c>
      <c r="AD4155">
        <v>290701.26500000001</v>
      </c>
      <c r="AE4155">
        <v>294464.87</v>
      </c>
      <c r="AF4155">
        <v>296055.74200000003</v>
      </c>
      <c r="AG4155">
        <v>297128.63299999997</v>
      </c>
      <c r="AH4155">
        <v>298382.79100000003</v>
      </c>
      <c r="AI4155">
        <v>299443.23599999998</v>
      </c>
      <c r="AJ4155" t="s">
        <v>35</v>
      </c>
      <c r="AK4155" t="s">
        <v>15</v>
      </c>
    </row>
    <row r="4156" spans="1:38" x14ac:dyDescent="0.35">
      <c r="A4156" t="s">
        <v>72</v>
      </c>
      <c r="B4156" t="s">
        <v>80</v>
      </c>
      <c r="C4156" t="s">
        <v>36</v>
      </c>
      <c r="D4156">
        <v>136.98599999999999</v>
      </c>
      <c r="E4156">
        <v>152.756</v>
      </c>
      <c r="F4156">
        <v>220.542</v>
      </c>
      <c r="G4156">
        <v>620.21699999999998</v>
      </c>
      <c r="H4156">
        <v>1085.7460000000001</v>
      </c>
      <c r="I4156">
        <v>1580.241</v>
      </c>
      <c r="J4156">
        <v>2115.4609999999998</v>
      </c>
      <c r="K4156">
        <v>2746.0650000000001</v>
      </c>
      <c r="L4156">
        <v>4014.4639999999999</v>
      </c>
      <c r="M4156">
        <v>5687.9570000000003</v>
      </c>
      <c r="N4156">
        <v>7216.4650000000001</v>
      </c>
      <c r="O4156">
        <v>8702.6830000000009</v>
      </c>
      <c r="P4156">
        <v>10260.414000000001</v>
      </c>
      <c r="Q4156">
        <v>11791.691000000001</v>
      </c>
      <c r="R4156">
        <v>13291.03</v>
      </c>
      <c r="S4156">
        <v>14770.351000000001</v>
      </c>
      <c r="T4156">
        <v>16227.73</v>
      </c>
      <c r="U4156">
        <v>17626.264999999999</v>
      </c>
      <c r="V4156">
        <v>18833.094000000001</v>
      </c>
      <c r="W4156">
        <v>20038.923999999999</v>
      </c>
      <c r="X4156">
        <v>21032.324000000001</v>
      </c>
      <c r="Y4156">
        <v>21904.807000000001</v>
      </c>
      <c r="Z4156">
        <v>22491.373</v>
      </c>
      <c r="AA4156">
        <v>22683.452000000001</v>
      </c>
      <c r="AB4156">
        <v>22757.302</v>
      </c>
      <c r="AC4156">
        <v>22971.138999999999</v>
      </c>
      <c r="AD4156">
        <v>23167.508000000002</v>
      </c>
      <c r="AE4156">
        <v>23405.004000000001</v>
      </c>
      <c r="AF4156">
        <v>23524.508000000002</v>
      </c>
      <c r="AG4156">
        <v>23631.438999999998</v>
      </c>
      <c r="AH4156">
        <v>23712.748</v>
      </c>
      <c r="AI4156">
        <v>23773.743999999999</v>
      </c>
      <c r="AJ4156" t="s">
        <v>36</v>
      </c>
      <c r="AK4156" t="s">
        <v>11</v>
      </c>
      <c r="AL4156" t="s">
        <v>9</v>
      </c>
    </row>
    <row r="4157" spans="1:38" x14ac:dyDescent="0.35">
      <c r="A4157" t="s">
        <v>72</v>
      </c>
      <c r="B4157" t="s">
        <v>80</v>
      </c>
      <c r="C4157" t="s">
        <v>37</v>
      </c>
      <c r="D4157">
        <v>1801.068</v>
      </c>
      <c r="E4157">
        <v>2045.4749999999999</v>
      </c>
      <c r="F4157">
        <v>2785.4850000000001</v>
      </c>
      <c r="G4157">
        <v>6153.5870000000004</v>
      </c>
      <c r="H4157">
        <v>9616.9779999999992</v>
      </c>
      <c r="I4157">
        <v>13168.009</v>
      </c>
      <c r="J4157">
        <v>16988.633000000002</v>
      </c>
      <c r="K4157">
        <v>22159.899000000001</v>
      </c>
      <c r="L4157">
        <v>32513.116999999998</v>
      </c>
      <c r="M4157">
        <v>46391.499000000003</v>
      </c>
      <c r="N4157">
        <v>59440.25</v>
      </c>
      <c r="O4157">
        <v>72613.205000000002</v>
      </c>
      <c r="P4157">
        <v>86759.134999999995</v>
      </c>
      <c r="Q4157">
        <v>100458.43700000001</v>
      </c>
      <c r="R4157">
        <v>113877.83</v>
      </c>
      <c r="S4157">
        <v>127157.454</v>
      </c>
      <c r="T4157">
        <v>140220.07</v>
      </c>
      <c r="U4157">
        <v>152591.53</v>
      </c>
      <c r="V4157">
        <v>163125.79999999999</v>
      </c>
      <c r="W4157">
        <v>173638.08100000001</v>
      </c>
      <c r="X4157">
        <v>182445.272</v>
      </c>
      <c r="Y4157">
        <v>190275.28400000001</v>
      </c>
      <c r="Z4157">
        <v>195707.073</v>
      </c>
      <c r="AA4157">
        <v>197839.74299999999</v>
      </c>
      <c r="AB4157">
        <v>198729.057</v>
      </c>
      <c r="AC4157">
        <v>200189.647</v>
      </c>
      <c r="AD4157">
        <v>201384.965</v>
      </c>
      <c r="AE4157">
        <v>202895.125</v>
      </c>
      <c r="AF4157">
        <v>203644.63200000001</v>
      </c>
      <c r="AG4157">
        <v>204368.56200000001</v>
      </c>
      <c r="AH4157">
        <v>204885.36600000001</v>
      </c>
      <c r="AI4157">
        <v>205274.61799999999</v>
      </c>
      <c r="AJ4157" t="s">
        <v>37</v>
      </c>
      <c r="AK4157" t="s">
        <v>22</v>
      </c>
      <c r="AL4157" t="s">
        <v>24</v>
      </c>
    </row>
    <row r="4158" spans="1:38" x14ac:dyDescent="0.35">
      <c r="A4158" t="s">
        <v>72</v>
      </c>
      <c r="B4158" t="s">
        <v>80</v>
      </c>
      <c r="C4158" t="s">
        <v>38</v>
      </c>
      <c r="D4158">
        <v>2935.5410000000002</v>
      </c>
      <c r="E4158">
        <v>3375.5770000000002</v>
      </c>
      <c r="F4158">
        <v>4427.4520000000002</v>
      </c>
      <c r="G4158">
        <v>8922.0030000000006</v>
      </c>
      <c r="H4158">
        <v>14230.168</v>
      </c>
      <c r="I4158">
        <v>19836.096000000001</v>
      </c>
      <c r="J4158">
        <v>25858.190999999999</v>
      </c>
      <c r="K4158">
        <v>33114.762000000002</v>
      </c>
      <c r="L4158">
        <v>45125.767999999996</v>
      </c>
      <c r="M4158">
        <v>60062.959000000003</v>
      </c>
      <c r="N4158">
        <v>73965.659</v>
      </c>
      <c r="O4158">
        <v>86805.551999999996</v>
      </c>
      <c r="P4158">
        <v>100250.08500000001</v>
      </c>
      <c r="Q4158">
        <v>113207.049</v>
      </c>
      <c r="R4158">
        <v>125737.723</v>
      </c>
      <c r="S4158">
        <v>138021.66899999999</v>
      </c>
      <c r="T4158">
        <v>150303.06299999999</v>
      </c>
      <c r="U4158">
        <v>161919.74799999999</v>
      </c>
      <c r="V4158">
        <v>171866.58900000001</v>
      </c>
      <c r="W4158">
        <v>181821.845</v>
      </c>
      <c r="X4158">
        <v>190136.62400000001</v>
      </c>
      <c r="Y4158">
        <v>197552.35699999999</v>
      </c>
      <c r="Z4158">
        <v>202826.29500000001</v>
      </c>
      <c r="AA4158">
        <v>204922.144</v>
      </c>
      <c r="AB4158">
        <v>205882.087</v>
      </c>
      <c r="AC4158">
        <v>207313.25</v>
      </c>
      <c r="AD4158">
        <v>208499.59400000001</v>
      </c>
      <c r="AE4158">
        <v>209950.576</v>
      </c>
      <c r="AF4158">
        <v>210707.69200000001</v>
      </c>
      <c r="AG4158">
        <v>211460.02600000001</v>
      </c>
      <c r="AH4158">
        <v>212012.68900000001</v>
      </c>
      <c r="AI4158">
        <v>212451.655</v>
      </c>
      <c r="AJ4158" t="s">
        <v>38</v>
      </c>
      <c r="AK4158" t="s">
        <v>22</v>
      </c>
      <c r="AL4158" t="s">
        <v>24</v>
      </c>
    </row>
    <row r="4159" spans="1:38" x14ac:dyDescent="0.35">
      <c r="A4159" t="s">
        <v>72</v>
      </c>
      <c r="B4159" t="s">
        <v>80</v>
      </c>
      <c r="C4159" t="s">
        <v>39</v>
      </c>
      <c r="D4159">
        <v>1593.95</v>
      </c>
      <c r="E4159">
        <v>1855.5940000000001</v>
      </c>
      <c r="F4159">
        <v>2543.9450000000002</v>
      </c>
      <c r="G4159">
        <v>6688.2860000000001</v>
      </c>
      <c r="H4159">
        <v>10682.342000000001</v>
      </c>
      <c r="I4159">
        <v>14737.564</v>
      </c>
      <c r="J4159">
        <v>19113.428</v>
      </c>
      <c r="K4159">
        <v>28031.092000000001</v>
      </c>
      <c r="L4159">
        <v>38863.563999999998</v>
      </c>
      <c r="M4159">
        <v>52175.625999999997</v>
      </c>
      <c r="N4159">
        <v>66181.566000000006</v>
      </c>
      <c r="O4159">
        <v>80934.353000000003</v>
      </c>
      <c r="P4159">
        <v>97646.952000000005</v>
      </c>
      <c r="Q4159">
        <v>113169.69</v>
      </c>
      <c r="R4159">
        <v>128441.577</v>
      </c>
      <c r="S4159">
        <v>143531.83799999999</v>
      </c>
      <c r="T4159">
        <v>158352.46900000001</v>
      </c>
      <c r="U4159">
        <v>175228.02499999999</v>
      </c>
      <c r="V4159">
        <v>187348.67300000001</v>
      </c>
      <c r="W4159">
        <v>199445.82699999999</v>
      </c>
      <c r="X4159">
        <v>209642.19099999999</v>
      </c>
      <c r="Y4159">
        <v>218607.89799999999</v>
      </c>
      <c r="Z4159">
        <v>226595.89199999999</v>
      </c>
      <c r="AA4159">
        <v>229235.46599999999</v>
      </c>
      <c r="AB4159">
        <v>230207.24900000001</v>
      </c>
      <c r="AC4159">
        <v>231919.57199999999</v>
      </c>
      <c r="AD4159">
        <v>233335.008</v>
      </c>
      <c r="AE4159">
        <v>235985.57</v>
      </c>
      <c r="AF4159">
        <v>236852.079</v>
      </c>
      <c r="AG4159">
        <v>237297.59899999999</v>
      </c>
      <c r="AH4159">
        <v>237894.511</v>
      </c>
      <c r="AI4159">
        <v>238336.42600000001</v>
      </c>
      <c r="AJ4159" t="s">
        <v>39</v>
      </c>
      <c r="AK4159" t="s">
        <v>15</v>
      </c>
    </row>
    <row r="4160" spans="1:38" x14ac:dyDescent="0.35">
      <c r="A4160" t="s">
        <v>72</v>
      </c>
      <c r="B4160" t="s">
        <v>80</v>
      </c>
      <c r="C4160" t="s">
        <v>40</v>
      </c>
      <c r="D4160">
        <v>4268.8559999999998</v>
      </c>
      <c r="E4160">
        <v>5195.3860000000004</v>
      </c>
      <c r="F4160">
        <v>6698.91</v>
      </c>
      <c r="G4160">
        <v>15573.409</v>
      </c>
      <c r="H4160">
        <v>26704.144</v>
      </c>
      <c r="I4160">
        <v>38885.673999999999</v>
      </c>
      <c r="J4160">
        <v>51962.756000000001</v>
      </c>
      <c r="K4160">
        <v>68724.824999999997</v>
      </c>
      <c r="L4160">
        <v>89199.849000000002</v>
      </c>
      <c r="M4160">
        <v>112198.52</v>
      </c>
      <c r="N4160">
        <v>137581.709</v>
      </c>
      <c r="O4160">
        <v>162357.13</v>
      </c>
      <c r="P4160">
        <v>188277.35500000001</v>
      </c>
      <c r="Q4160">
        <v>211939.30300000001</v>
      </c>
      <c r="R4160">
        <v>235188.79399999999</v>
      </c>
      <c r="S4160">
        <v>258048.595</v>
      </c>
      <c r="T4160">
        <v>279849.06300000002</v>
      </c>
      <c r="U4160">
        <v>303738.76</v>
      </c>
      <c r="V4160">
        <v>320986.79100000003</v>
      </c>
      <c r="W4160">
        <v>338201.97200000001</v>
      </c>
      <c r="X4160">
        <v>352848.07299999997</v>
      </c>
      <c r="Y4160">
        <v>365906.79200000002</v>
      </c>
      <c r="Z4160">
        <v>377752.35800000001</v>
      </c>
      <c r="AA4160">
        <v>381998.99400000001</v>
      </c>
      <c r="AB4160">
        <v>383740.05</v>
      </c>
      <c r="AC4160">
        <v>386099.05499999999</v>
      </c>
      <c r="AD4160">
        <v>387956.603</v>
      </c>
      <c r="AE4160">
        <v>391535.72600000002</v>
      </c>
      <c r="AF4160">
        <v>392732.61800000002</v>
      </c>
      <c r="AG4160">
        <v>393404.49</v>
      </c>
      <c r="AH4160">
        <v>394289.473</v>
      </c>
      <c r="AI4160">
        <v>394987.13500000001</v>
      </c>
      <c r="AJ4160" t="s">
        <v>40</v>
      </c>
      <c r="AK4160" t="s">
        <v>15</v>
      </c>
    </row>
    <row r="4161" spans="1:38" x14ac:dyDescent="0.35">
      <c r="A4161" t="s">
        <v>72</v>
      </c>
      <c r="B4161" t="s">
        <v>80</v>
      </c>
      <c r="C4161" t="s">
        <v>41</v>
      </c>
      <c r="D4161">
        <v>260.35700000000003</v>
      </c>
      <c r="E4161">
        <v>305.339</v>
      </c>
      <c r="F4161">
        <v>398.81299999999999</v>
      </c>
      <c r="G4161">
        <v>735.40200000000004</v>
      </c>
      <c r="H4161">
        <v>1139.4059999999999</v>
      </c>
      <c r="I4161">
        <v>1552.75</v>
      </c>
      <c r="J4161">
        <v>1988.645</v>
      </c>
      <c r="K4161">
        <v>2516.9209999999998</v>
      </c>
      <c r="L4161">
        <v>3723.232</v>
      </c>
      <c r="M4161">
        <v>5388.8879999999999</v>
      </c>
      <c r="N4161">
        <v>6918.1329999999998</v>
      </c>
      <c r="O4161">
        <v>8380.4760000000006</v>
      </c>
      <c r="P4161">
        <v>9912.4670000000006</v>
      </c>
      <c r="Q4161">
        <v>11414.198</v>
      </c>
      <c r="R4161">
        <v>12869.589</v>
      </c>
      <c r="S4161">
        <v>14303.287</v>
      </c>
      <c r="T4161">
        <v>15723.492</v>
      </c>
      <c r="U4161">
        <v>17078.348999999998</v>
      </c>
      <c r="V4161">
        <v>18241.416000000001</v>
      </c>
      <c r="W4161">
        <v>19405.844000000001</v>
      </c>
      <c r="X4161">
        <v>20368.399000000001</v>
      </c>
      <c r="Y4161">
        <v>21214.89</v>
      </c>
      <c r="Z4161">
        <v>21792.138999999999</v>
      </c>
      <c r="AA4161">
        <v>21970.442999999999</v>
      </c>
      <c r="AB4161">
        <v>22024.53</v>
      </c>
      <c r="AC4161">
        <v>22182.493999999999</v>
      </c>
      <c r="AD4161">
        <v>22320.186000000002</v>
      </c>
      <c r="AE4161">
        <v>22493.445</v>
      </c>
      <c r="AF4161">
        <v>22564.21</v>
      </c>
      <c r="AG4161">
        <v>22627.241999999998</v>
      </c>
      <c r="AH4161">
        <v>22665.257000000001</v>
      </c>
      <c r="AI4161">
        <v>22685.741000000002</v>
      </c>
      <c r="AJ4161" t="s">
        <v>41</v>
      </c>
      <c r="AK4161" t="s">
        <v>42</v>
      </c>
    </row>
    <row r="4162" spans="1:38" x14ac:dyDescent="0.35">
      <c r="A4162" t="s">
        <v>72</v>
      </c>
      <c r="B4162" t="s">
        <v>80</v>
      </c>
      <c r="C4162" t="s">
        <v>43</v>
      </c>
      <c r="D4162">
        <v>1319.6559999999999</v>
      </c>
      <c r="E4162">
        <v>1618.8430000000001</v>
      </c>
      <c r="F4162">
        <v>2161.8760000000002</v>
      </c>
      <c r="G4162">
        <v>5014.5469999999996</v>
      </c>
      <c r="H4162">
        <v>8051.9759999999997</v>
      </c>
      <c r="I4162">
        <v>11276.184999999999</v>
      </c>
      <c r="J4162">
        <v>14787.034</v>
      </c>
      <c r="K4162">
        <v>21440.587</v>
      </c>
      <c r="L4162">
        <v>29533.075000000001</v>
      </c>
      <c r="M4162">
        <v>39398.936999999998</v>
      </c>
      <c r="N4162">
        <v>49766.038999999997</v>
      </c>
      <c r="O4162">
        <v>60562.851000000002</v>
      </c>
      <c r="P4162">
        <v>72617.577000000005</v>
      </c>
      <c r="Q4162">
        <v>83862.534</v>
      </c>
      <c r="R4162">
        <v>94942.341</v>
      </c>
      <c r="S4162">
        <v>105916.47900000001</v>
      </c>
      <c r="T4162">
        <v>116665.10799999999</v>
      </c>
      <c r="U4162">
        <v>128860.31299999999</v>
      </c>
      <c r="V4162">
        <v>137649.465</v>
      </c>
      <c r="W4162">
        <v>146418.424</v>
      </c>
      <c r="X4162">
        <v>153841.74</v>
      </c>
      <c r="Y4162">
        <v>160381.378</v>
      </c>
      <c r="Z4162">
        <v>166280.758</v>
      </c>
      <c r="AA4162">
        <v>168321.842</v>
      </c>
      <c r="AB4162">
        <v>169143.27499999999</v>
      </c>
      <c r="AC4162">
        <v>170431.85500000001</v>
      </c>
      <c r="AD4162">
        <v>171492.89499999999</v>
      </c>
      <c r="AE4162">
        <v>173435.35399999999</v>
      </c>
      <c r="AF4162">
        <v>174121.997</v>
      </c>
      <c r="AG4162">
        <v>174516.17</v>
      </c>
      <c r="AH4162">
        <v>175017.54300000001</v>
      </c>
      <c r="AI4162">
        <v>175411.49600000001</v>
      </c>
      <c r="AJ4162" t="s">
        <v>43</v>
      </c>
      <c r="AK4162" t="s">
        <v>19</v>
      </c>
    </row>
    <row r="4163" spans="1:38" x14ac:dyDescent="0.35">
      <c r="A4163" t="s">
        <v>72</v>
      </c>
      <c r="B4163" t="s">
        <v>80</v>
      </c>
      <c r="C4163" t="s">
        <v>44</v>
      </c>
      <c r="D4163">
        <v>1018.0940000000001</v>
      </c>
      <c r="E4163">
        <v>1243.3610000000001</v>
      </c>
      <c r="F4163">
        <v>1558.627</v>
      </c>
      <c r="G4163">
        <v>3435.8939999999998</v>
      </c>
      <c r="H4163">
        <v>5996.7169999999996</v>
      </c>
      <c r="I4163">
        <v>8861.6849999999995</v>
      </c>
      <c r="J4163">
        <v>11915.951999999999</v>
      </c>
      <c r="K4163">
        <v>15087.299000000001</v>
      </c>
      <c r="L4163">
        <v>18960.098000000002</v>
      </c>
      <c r="M4163">
        <v>22991.891</v>
      </c>
      <c r="N4163">
        <v>27610.800999999999</v>
      </c>
      <c r="O4163">
        <v>31876.719000000001</v>
      </c>
      <c r="P4163">
        <v>36184.732000000004</v>
      </c>
      <c r="Q4163">
        <v>40006.233</v>
      </c>
      <c r="R4163">
        <v>43743.633000000002</v>
      </c>
      <c r="S4163">
        <v>47353.817000000003</v>
      </c>
      <c r="T4163">
        <v>50598.707999999999</v>
      </c>
      <c r="U4163">
        <v>53966.451999999997</v>
      </c>
      <c r="V4163">
        <v>56412.946000000004</v>
      </c>
      <c r="W4163">
        <v>58855.165000000001</v>
      </c>
      <c r="X4163">
        <v>60923.671999999999</v>
      </c>
      <c r="Y4163">
        <v>62769.218999999997</v>
      </c>
      <c r="Z4163">
        <v>64447.911</v>
      </c>
      <c r="AA4163">
        <v>65033.199000000001</v>
      </c>
      <c r="AB4163">
        <v>65258.606</v>
      </c>
      <c r="AC4163">
        <v>65584.634000000005</v>
      </c>
      <c r="AD4163">
        <v>65840.521999999997</v>
      </c>
      <c r="AE4163">
        <v>66346.520999999993</v>
      </c>
      <c r="AF4163">
        <v>66500.062000000005</v>
      </c>
      <c r="AG4163">
        <v>66576.078999999998</v>
      </c>
      <c r="AH4163">
        <v>66684.642000000007</v>
      </c>
      <c r="AI4163">
        <v>66765.822</v>
      </c>
      <c r="AJ4163" t="s">
        <v>44</v>
      </c>
      <c r="AK4163" t="s">
        <v>17</v>
      </c>
    </row>
    <row r="4164" spans="1:38" x14ac:dyDescent="0.35">
      <c r="A4164" t="s">
        <v>72</v>
      </c>
      <c r="B4164" t="s">
        <v>80</v>
      </c>
      <c r="C4164" t="s">
        <v>45</v>
      </c>
      <c r="D4164">
        <v>3423.1579999999999</v>
      </c>
      <c r="E4164">
        <v>3967.768</v>
      </c>
      <c r="F4164">
        <v>5426.0609999999997</v>
      </c>
      <c r="G4164">
        <v>11625.433000000001</v>
      </c>
      <c r="H4164">
        <v>17995.966</v>
      </c>
      <c r="I4164">
        <v>24699.457999999999</v>
      </c>
      <c r="J4164">
        <v>32002.472000000002</v>
      </c>
      <c r="K4164">
        <v>41919.957000000002</v>
      </c>
      <c r="L4164">
        <v>58598.279000000002</v>
      </c>
      <c r="M4164">
        <v>79737.403000000006</v>
      </c>
      <c r="N4164">
        <v>99627.778000000006</v>
      </c>
      <c r="O4164">
        <v>119654.59699999999</v>
      </c>
      <c r="P4164">
        <v>141319.40299999999</v>
      </c>
      <c r="Q4164">
        <v>162235.285</v>
      </c>
      <c r="R4164">
        <v>182711.283</v>
      </c>
      <c r="S4164">
        <v>202913.01500000001</v>
      </c>
      <c r="T4164">
        <v>222792.266</v>
      </c>
      <c r="U4164">
        <v>241597.155</v>
      </c>
      <c r="V4164">
        <v>257634.93599999999</v>
      </c>
      <c r="W4164">
        <v>273635.32699999999</v>
      </c>
      <c r="X4164">
        <v>287078.46799999999</v>
      </c>
      <c r="Y4164">
        <v>299101.087</v>
      </c>
      <c r="Z4164">
        <v>307679.52600000001</v>
      </c>
      <c r="AA4164">
        <v>311316.78499999997</v>
      </c>
      <c r="AB4164">
        <v>313090.40000000002</v>
      </c>
      <c r="AC4164">
        <v>315509.33199999999</v>
      </c>
      <c r="AD4164">
        <v>317510.78700000001</v>
      </c>
      <c r="AE4164">
        <v>319939.99099999998</v>
      </c>
      <c r="AF4164">
        <v>321312.28899999999</v>
      </c>
      <c r="AG4164">
        <v>322681.15500000003</v>
      </c>
      <c r="AH4164">
        <v>323742.31199999998</v>
      </c>
      <c r="AI4164">
        <v>324629.63199999998</v>
      </c>
      <c r="AJ4164" t="s">
        <v>45</v>
      </c>
      <c r="AK4164" t="s">
        <v>9</v>
      </c>
    </row>
    <row r="4165" spans="1:38" x14ac:dyDescent="0.35">
      <c r="A4165" t="s">
        <v>72</v>
      </c>
      <c r="B4165" t="s">
        <v>80</v>
      </c>
      <c r="C4165" t="s">
        <v>46</v>
      </c>
      <c r="D4165">
        <v>1245.3689999999999</v>
      </c>
      <c r="E4165">
        <v>1490.2249999999999</v>
      </c>
      <c r="F4165">
        <v>1854.807</v>
      </c>
      <c r="G4165">
        <v>3636.8649999999998</v>
      </c>
      <c r="H4165">
        <v>5825.3109999999997</v>
      </c>
      <c r="I4165">
        <v>8219.1419999999998</v>
      </c>
      <c r="J4165">
        <v>10807.589</v>
      </c>
      <c r="K4165">
        <v>14101.885</v>
      </c>
      <c r="L4165">
        <v>18155.338</v>
      </c>
      <c r="M4165">
        <v>22650.669000000002</v>
      </c>
      <c r="N4165">
        <v>27323.637999999999</v>
      </c>
      <c r="O4165">
        <v>31817.594000000001</v>
      </c>
      <c r="P4165">
        <v>36603.404999999999</v>
      </c>
      <c r="Q4165">
        <v>40985.516000000003</v>
      </c>
      <c r="R4165">
        <v>45264.618000000002</v>
      </c>
      <c r="S4165">
        <v>49442.59</v>
      </c>
      <c r="T4165">
        <v>53440.091999999997</v>
      </c>
      <c r="U4165">
        <v>57840.021000000001</v>
      </c>
      <c r="V4165">
        <v>61075.224999999999</v>
      </c>
      <c r="W4165">
        <v>64306.981</v>
      </c>
      <c r="X4165">
        <v>67038.86</v>
      </c>
      <c r="Y4165">
        <v>69473.402000000002</v>
      </c>
      <c r="Z4165">
        <v>71657.017999999996</v>
      </c>
      <c r="AA4165">
        <v>72441.179999999993</v>
      </c>
      <c r="AB4165">
        <v>72785.835000000006</v>
      </c>
      <c r="AC4165">
        <v>73339.391000000003</v>
      </c>
      <c r="AD4165">
        <v>73815.815000000002</v>
      </c>
      <c r="AE4165">
        <v>74609.414999999994</v>
      </c>
      <c r="AF4165">
        <v>74930.467999999993</v>
      </c>
      <c r="AG4165">
        <v>75143.683000000005</v>
      </c>
      <c r="AH4165">
        <v>75393.649999999994</v>
      </c>
      <c r="AI4165">
        <v>75602.115999999995</v>
      </c>
      <c r="AJ4165" t="s">
        <v>46</v>
      </c>
      <c r="AK4165" t="s">
        <v>17</v>
      </c>
    </row>
    <row r="4166" spans="1:38" x14ac:dyDescent="0.35">
      <c r="A4166" t="s">
        <v>72</v>
      </c>
      <c r="B4166" t="s">
        <v>80</v>
      </c>
      <c r="C4166" t="s">
        <v>47</v>
      </c>
      <c r="D4166">
        <v>1419.787</v>
      </c>
      <c r="E4166">
        <v>1744.2059999999999</v>
      </c>
      <c r="F4166">
        <v>2269.9630000000002</v>
      </c>
      <c r="G4166">
        <v>4724.1409999999996</v>
      </c>
      <c r="H4166">
        <v>7461.4949999999999</v>
      </c>
      <c r="I4166">
        <v>10356.83</v>
      </c>
      <c r="J4166">
        <v>13487.922</v>
      </c>
      <c r="K4166">
        <v>19225.294999999998</v>
      </c>
      <c r="L4166">
        <v>26332.506000000001</v>
      </c>
      <c r="M4166">
        <v>35080.777999999998</v>
      </c>
      <c r="N4166">
        <v>44553.339</v>
      </c>
      <c r="O4166">
        <v>54345.741999999998</v>
      </c>
      <c r="P4166">
        <v>65121.750999999997</v>
      </c>
      <c r="Q4166">
        <v>75128.116999999998</v>
      </c>
      <c r="R4166">
        <v>84969.36</v>
      </c>
      <c r="S4166">
        <v>94756.195000000007</v>
      </c>
      <c r="T4166">
        <v>104366.30499999999</v>
      </c>
      <c r="U4166">
        <v>115080.20699999999</v>
      </c>
      <c r="V4166">
        <v>122814.53</v>
      </c>
      <c r="W4166">
        <v>130545.534</v>
      </c>
      <c r="X4166">
        <v>137164.42300000001</v>
      </c>
      <c r="Y4166">
        <v>143084.302</v>
      </c>
      <c r="Z4166">
        <v>148399.492</v>
      </c>
      <c r="AA4166">
        <v>150364.64000000001</v>
      </c>
      <c r="AB4166">
        <v>151183.76</v>
      </c>
      <c r="AC4166">
        <v>152129.864</v>
      </c>
      <c r="AD4166">
        <v>152827.28</v>
      </c>
      <c r="AE4166">
        <v>154251.19099999999</v>
      </c>
      <c r="AF4166">
        <v>154712.56299999999</v>
      </c>
      <c r="AG4166">
        <v>154974.49100000001</v>
      </c>
      <c r="AH4166">
        <v>155314.11600000001</v>
      </c>
      <c r="AI4166">
        <v>155579.93700000001</v>
      </c>
      <c r="AJ4166" t="s">
        <v>47</v>
      </c>
      <c r="AK4166" t="s">
        <v>17</v>
      </c>
    </row>
    <row r="4167" spans="1:38" x14ac:dyDescent="0.35">
      <c r="A4167" t="s">
        <v>72</v>
      </c>
      <c r="B4167" t="s">
        <v>80</v>
      </c>
      <c r="C4167" t="s">
        <v>48</v>
      </c>
      <c r="D4167">
        <v>2108.3270000000002</v>
      </c>
      <c r="E4167">
        <v>2409.3380000000002</v>
      </c>
      <c r="F4167">
        <v>3090.5479999999998</v>
      </c>
      <c r="G4167">
        <v>6217.5129999999999</v>
      </c>
      <c r="H4167">
        <v>10264.267</v>
      </c>
      <c r="I4167">
        <v>14691.252</v>
      </c>
      <c r="J4167">
        <v>19481.251</v>
      </c>
      <c r="K4167">
        <v>24962.536</v>
      </c>
      <c r="L4167">
        <v>32258.880000000001</v>
      </c>
      <c r="M4167">
        <v>40398.123</v>
      </c>
      <c r="N4167">
        <v>47956.582000000002</v>
      </c>
      <c r="O4167">
        <v>54284.036</v>
      </c>
      <c r="P4167">
        <v>60713.826000000001</v>
      </c>
      <c r="Q4167">
        <v>66797.731</v>
      </c>
      <c r="R4167">
        <v>72533.767999999996</v>
      </c>
      <c r="S4167">
        <v>78092.089000000007</v>
      </c>
      <c r="T4167">
        <v>83783.789999999994</v>
      </c>
      <c r="U4167">
        <v>89175.183999999994</v>
      </c>
      <c r="V4167">
        <v>93799.198999999993</v>
      </c>
      <c r="W4167">
        <v>98437.256999999998</v>
      </c>
      <c r="X4167">
        <v>102351.09699999999</v>
      </c>
      <c r="Y4167">
        <v>105881.689</v>
      </c>
      <c r="Z4167">
        <v>108493.943</v>
      </c>
      <c r="AA4167">
        <v>109697.382</v>
      </c>
      <c r="AB4167">
        <v>110359.167</v>
      </c>
      <c r="AC4167">
        <v>111118.857</v>
      </c>
      <c r="AD4167">
        <v>111747.83</v>
      </c>
      <c r="AE4167">
        <v>112490.849</v>
      </c>
      <c r="AF4167">
        <v>112956.079</v>
      </c>
      <c r="AG4167">
        <v>113435.925</v>
      </c>
      <c r="AH4167">
        <v>113829.97500000001</v>
      </c>
      <c r="AI4167">
        <v>114182.11599999999</v>
      </c>
      <c r="AJ4167" t="s">
        <v>48</v>
      </c>
      <c r="AK4167" t="s">
        <v>8</v>
      </c>
      <c r="AL4167" t="s">
        <v>17</v>
      </c>
    </row>
    <row r="4168" spans="1:38" x14ac:dyDescent="0.35">
      <c r="A4168" t="s">
        <v>72</v>
      </c>
      <c r="B4168" t="s">
        <v>80</v>
      </c>
      <c r="C4168" t="s">
        <v>49</v>
      </c>
      <c r="D4168">
        <v>4110.3639999999996</v>
      </c>
      <c r="E4168">
        <v>4697.2030000000004</v>
      </c>
      <c r="F4168">
        <v>6700.7479999999996</v>
      </c>
      <c r="G4168">
        <v>16382.39</v>
      </c>
      <c r="H4168">
        <v>26063.082999999999</v>
      </c>
      <c r="I4168">
        <v>36199.212</v>
      </c>
      <c r="J4168">
        <v>47258.841999999997</v>
      </c>
      <c r="K4168">
        <v>62939.107000000004</v>
      </c>
      <c r="L4168">
        <v>93334.956999999995</v>
      </c>
      <c r="M4168">
        <v>133848.087</v>
      </c>
      <c r="N4168">
        <v>172055.136</v>
      </c>
      <c r="O4168">
        <v>211612.74</v>
      </c>
      <c r="P4168">
        <v>254431.443</v>
      </c>
      <c r="Q4168">
        <v>295946.94</v>
      </c>
      <c r="R4168">
        <v>336684.18199999997</v>
      </c>
      <c r="S4168">
        <v>377061.603</v>
      </c>
      <c r="T4168">
        <v>416622.08000000002</v>
      </c>
      <c r="U4168">
        <v>454159.57199999999</v>
      </c>
      <c r="V4168">
        <v>486125.603</v>
      </c>
      <c r="W4168">
        <v>517881.76500000001</v>
      </c>
      <c r="X4168">
        <v>544486.99100000004</v>
      </c>
      <c r="Y4168">
        <v>568173.31999999995</v>
      </c>
      <c r="Z4168">
        <v>584646.12399999995</v>
      </c>
      <c r="AA4168">
        <v>591367.946</v>
      </c>
      <c r="AB4168">
        <v>594374.27399999998</v>
      </c>
      <c r="AC4168">
        <v>599136.05700000003</v>
      </c>
      <c r="AD4168">
        <v>603107.04399999999</v>
      </c>
      <c r="AE4168">
        <v>608034.60800000001</v>
      </c>
      <c r="AF4168">
        <v>610664.90099999995</v>
      </c>
      <c r="AG4168">
        <v>613197.228</v>
      </c>
      <c r="AH4168">
        <v>615123.43200000003</v>
      </c>
      <c r="AI4168">
        <v>616663.37699999998</v>
      </c>
      <c r="AJ4168" t="s">
        <v>49</v>
      </c>
      <c r="AK4168" t="s">
        <v>9</v>
      </c>
    </row>
    <row r="4169" spans="1:38" x14ac:dyDescent="0.35">
      <c r="A4169" t="s">
        <v>72</v>
      </c>
      <c r="B4169" t="s">
        <v>80</v>
      </c>
      <c r="C4169" t="s">
        <v>50</v>
      </c>
      <c r="D4169">
        <v>1076.3900000000001</v>
      </c>
      <c r="E4169">
        <v>1277.0709999999999</v>
      </c>
      <c r="F4169">
        <v>1752.5129999999999</v>
      </c>
      <c r="G4169">
        <v>4521.8050000000003</v>
      </c>
      <c r="H4169">
        <v>7251.7780000000002</v>
      </c>
      <c r="I4169">
        <v>10084.118</v>
      </c>
      <c r="J4169">
        <v>13170.816000000001</v>
      </c>
      <c r="K4169">
        <v>19752.995999999999</v>
      </c>
      <c r="L4169">
        <v>27758.803</v>
      </c>
      <c r="M4169">
        <v>37662.608</v>
      </c>
      <c r="N4169">
        <v>48093.612000000001</v>
      </c>
      <c r="O4169">
        <v>59138.667000000001</v>
      </c>
      <c r="P4169">
        <v>71652.042000000001</v>
      </c>
      <c r="Q4169">
        <v>83293.017000000007</v>
      </c>
      <c r="R4169">
        <v>94763.57</v>
      </c>
      <c r="S4169">
        <v>106137.898</v>
      </c>
      <c r="T4169">
        <v>117333.898</v>
      </c>
      <c r="U4169">
        <v>130027.43</v>
      </c>
      <c r="V4169">
        <v>139139.07199999999</v>
      </c>
      <c r="W4169">
        <v>148231.899</v>
      </c>
      <c r="X4169">
        <v>155957.69399999999</v>
      </c>
      <c r="Y4169">
        <v>162782.185</v>
      </c>
      <c r="Z4169">
        <v>168920.818</v>
      </c>
      <c r="AA4169">
        <v>171098.693</v>
      </c>
      <c r="AB4169">
        <v>171986.595</v>
      </c>
      <c r="AC4169">
        <v>173221.98300000001</v>
      </c>
      <c r="AD4169">
        <v>174201.42300000001</v>
      </c>
      <c r="AE4169">
        <v>176077.52100000001</v>
      </c>
      <c r="AF4169">
        <v>176714.503</v>
      </c>
      <c r="AG4169">
        <v>177073.00099999999</v>
      </c>
      <c r="AH4169">
        <v>177538.81899999999</v>
      </c>
      <c r="AI4169">
        <v>177903.908</v>
      </c>
      <c r="AJ4169" t="s">
        <v>50</v>
      </c>
      <c r="AK4169" t="s">
        <v>15</v>
      </c>
    </row>
    <row r="4170" spans="1:38" x14ac:dyDescent="0.35">
      <c r="A4170" t="s">
        <v>72</v>
      </c>
      <c r="B4170" t="s">
        <v>80</v>
      </c>
      <c r="C4170" t="s">
        <v>51</v>
      </c>
      <c r="D4170">
        <v>1952.4290000000001</v>
      </c>
      <c r="E4170">
        <v>2270.0880000000002</v>
      </c>
      <c r="F4170">
        <v>3032.7640000000001</v>
      </c>
      <c r="G4170">
        <v>7585.63</v>
      </c>
      <c r="H4170">
        <v>12111.395</v>
      </c>
      <c r="I4170">
        <v>16837.118999999999</v>
      </c>
      <c r="J4170">
        <v>21989.018</v>
      </c>
      <c r="K4170">
        <v>31065.187999999998</v>
      </c>
      <c r="L4170">
        <v>42092.88</v>
      </c>
      <c r="M4170">
        <v>55258.305</v>
      </c>
      <c r="N4170">
        <v>68816.755999999994</v>
      </c>
      <c r="O4170">
        <v>82877.206000000006</v>
      </c>
      <c r="P4170">
        <v>98750.404999999999</v>
      </c>
      <c r="Q4170">
        <v>113488.44100000001</v>
      </c>
      <c r="R4170">
        <v>127996.621</v>
      </c>
      <c r="S4170">
        <v>142320.652</v>
      </c>
      <c r="T4170">
        <v>156402.663</v>
      </c>
      <c r="U4170">
        <v>172383.98800000001</v>
      </c>
      <c r="V4170">
        <v>183919.16500000001</v>
      </c>
      <c r="W4170">
        <v>195427.973</v>
      </c>
      <c r="X4170">
        <v>205176.29399999999</v>
      </c>
      <c r="Y4170">
        <v>213796.55300000001</v>
      </c>
      <c r="Z4170">
        <v>221550.35200000001</v>
      </c>
      <c r="AA4170">
        <v>224315.61499999999</v>
      </c>
      <c r="AB4170">
        <v>225497.05499999999</v>
      </c>
      <c r="AC4170">
        <v>227287.546</v>
      </c>
      <c r="AD4170">
        <v>228784.92300000001</v>
      </c>
      <c r="AE4170">
        <v>231427.73800000001</v>
      </c>
      <c r="AF4170">
        <v>232429.432</v>
      </c>
      <c r="AG4170">
        <v>233053.481</v>
      </c>
      <c r="AH4170">
        <v>233817.821</v>
      </c>
      <c r="AI4170">
        <v>234443.704</v>
      </c>
      <c r="AJ4170" t="s">
        <v>51</v>
      </c>
      <c r="AK4170" t="s">
        <v>19</v>
      </c>
    </row>
    <row r="4171" spans="1:38" x14ac:dyDescent="0.35">
      <c r="A4171" t="s">
        <v>72</v>
      </c>
      <c r="B4171" t="s">
        <v>80</v>
      </c>
      <c r="C4171" t="s">
        <v>52</v>
      </c>
      <c r="D4171">
        <v>1948.829</v>
      </c>
      <c r="E4171">
        <v>2324.2130000000002</v>
      </c>
      <c r="F4171">
        <v>3210.4450000000002</v>
      </c>
      <c r="G4171">
        <v>8331.7039999999997</v>
      </c>
      <c r="H4171">
        <v>13300.71</v>
      </c>
      <c r="I4171">
        <v>18382.271000000001</v>
      </c>
      <c r="J4171">
        <v>23883.132000000001</v>
      </c>
      <c r="K4171">
        <v>36001.944000000003</v>
      </c>
      <c r="L4171">
        <v>50757.631999999998</v>
      </c>
      <c r="M4171">
        <v>69204.188999999998</v>
      </c>
      <c r="N4171">
        <v>88915.179000000004</v>
      </c>
      <c r="O4171">
        <v>109845.853</v>
      </c>
      <c r="P4171">
        <v>133516.421</v>
      </c>
      <c r="Q4171">
        <v>155479.29800000001</v>
      </c>
      <c r="R4171">
        <v>177093.927</v>
      </c>
      <c r="S4171">
        <v>198554.65299999999</v>
      </c>
      <c r="T4171">
        <v>219670.27499999999</v>
      </c>
      <c r="U4171">
        <v>243600.28200000001</v>
      </c>
      <c r="V4171">
        <v>260727.49299999999</v>
      </c>
      <c r="W4171">
        <v>277834.98100000003</v>
      </c>
      <c r="X4171">
        <v>292368.364</v>
      </c>
      <c r="Y4171">
        <v>305213.734</v>
      </c>
      <c r="Z4171">
        <v>316716.23700000002</v>
      </c>
      <c r="AA4171">
        <v>320726.47499999998</v>
      </c>
      <c r="AB4171">
        <v>322290.58100000001</v>
      </c>
      <c r="AC4171">
        <v>324485.826</v>
      </c>
      <c r="AD4171">
        <v>326193.15100000001</v>
      </c>
      <c r="AE4171">
        <v>329594.77299999999</v>
      </c>
      <c r="AF4171">
        <v>330669.43</v>
      </c>
      <c r="AG4171">
        <v>331220.63299999997</v>
      </c>
      <c r="AH4171">
        <v>331974.30800000002</v>
      </c>
      <c r="AI4171">
        <v>332539.21799999999</v>
      </c>
      <c r="AJ4171" t="s">
        <v>52</v>
      </c>
      <c r="AK4171" t="s">
        <v>15</v>
      </c>
    </row>
    <row r="4172" spans="1:38" x14ac:dyDescent="0.35">
      <c r="A4172" t="s">
        <v>72</v>
      </c>
      <c r="B4172" t="s">
        <v>80</v>
      </c>
      <c r="C4172" t="s">
        <v>53</v>
      </c>
      <c r="D4172">
        <v>3724.3429999999998</v>
      </c>
      <c r="E4172">
        <v>4356.223</v>
      </c>
      <c r="F4172">
        <v>6164.6850000000004</v>
      </c>
      <c r="G4172">
        <v>14493.91</v>
      </c>
      <c r="H4172">
        <v>23221.082999999999</v>
      </c>
      <c r="I4172">
        <v>32644.957999999999</v>
      </c>
      <c r="J4172">
        <v>43023.656000000003</v>
      </c>
      <c r="K4172">
        <v>57000.851999999999</v>
      </c>
      <c r="L4172">
        <v>78971.879000000001</v>
      </c>
      <c r="M4172">
        <v>106185.08100000001</v>
      </c>
      <c r="N4172">
        <v>132091.65400000001</v>
      </c>
      <c r="O4172">
        <v>158276.33300000001</v>
      </c>
      <c r="P4172">
        <v>186528.269</v>
      </c>
      <c r="Q4172">
        <v>213852.81299999999</v>
      </c>
      <c r="R4172">
        <v>240681.943</v>
      </c>
      <c r="S4172">
        <v>267232.75400000002</v>
      </c>
      <c r="T4172">
        <v>293394.84399999998</v>
      </c>
      <c r="U4172">
        <v>318184.15899999999</v>
      </c>
      <c r="V4172">
        <v>339318.43800000002</v>
      </c>
      <c r="W4172">
        <v>360389.94799999997</v>
      </c>
      <c r="X4172">
        <v>378225.89299999998</v>
      </c>
      <c r="Y4172">
        <v>394226.06400000001</v>
      </c>
      <c r="Z4172">
        <v>405716.66499999998</v>
      </c>
      <c r="AA4172">
        <v>410878.72399999999</v>
      </c>
      <c r="AB4172">
        <v>413563.53399999999</v>
      </c>
      <c r="AC4172">
        <v>416989.18900000001</v>
      </c>
      <c r="AD4172">
        <v>419846.29300000001</v>
      </c>
      <c r="AE4172">
        <v>423265.11099999998</v>
      </c>
      <c r="AF4172">
        <v>425342.11200000002</v>
      </c>
      <c r="AG4172">
        <v>427419.38199999998</v>
      </c>
      <c r="AH4172">
        <v>429106.45299999998</v>
      </c>
      <c r="AI4172">
        <v>430573.77299999999</v>
      </c>
      <c r="AJ4172" t="s">
        <v>53</v>
      </c>
      <c r="AK4172" t="s">
        <v>8</v>
      </c>
    </row>
    <row r="4173" spans="1:38" x14ac:dyDescent="0.35">
      <c r="A4173" t="s">
        <v>72</v>
      </c>
      <c r="B4173" t="s">
        <v>80</v>
      </c>
      <c r="C4173" t="s">
        <v>54</v>
      </c>
      <c r="D4173">
        <v>1018.827</v>
      </c>
      <c r="E4173">
        <v>1188.3130000000001</v>
      </c>
      <c r="F4173">
        <v>1572.5530000000001</v>
      </c>
      <c r="G4173">
        <v>3801.1979999999999</v>
      </c>
      <c r="H4173">
        <v>7023.31</v>
      </c>
      <c r="I4173">
        <v>10645.115</v>
      </c>
      <c r="J4173">
        <v>14550.14</v>
      </c>
      <c r="K4173">
        <v>18810.812999999998</v>
      </c>
      <c r="L4173">
        <v>24639.645</v>
      </c>
      <c r="M4173">
        <v>31264.953000000001</v>
      </c>
      <c r="N4173">
        <v>37462.324000000001</v>
      </c>
      <c r="O4173">
        <v>42448.14</v>
      </c>
      <c r="P4173">
        <v>47369.696000000004</v>
      </c>
      <c r="Q4173">
        <v>52033.982000000004</v>
      </c>
      <c r="R4173">
        <v>56257.214999999997</v>
      </c>
      <c r="S4173">
        <v>60320.627</v>
      </c>
      <c r="T4173">
        <v>64554.345000000001</v>
      </c>
      <c r="U4173">
        <v>68564.478000000003</v>
      </c>
      <c r="V4173">
        <v>72008.175000000003</v>
      </c>
      <c r="W4173">
        <v>75448.331000000006</v>
      </c>
      <c r="X4173">
        <v>78380.202000000005</v>
      </c>
      <c r="Y4173">
        <v>81020.892000000007</v>
      </c>
      <c r="Z4173">
        <v>82944.938999999998</v>
      </c>
      <c r="AA4173">
        <v>83820.214000000007</v>
      </c>
      <c r="AB4173">
        <v>84275.501999999993</v>
      </c>
      <c r="AC4173">
        <v>84793.923999999999</v>
      </c>
      <c r="AD4173">
        <v>85212.452000000005</v>
      </c>
      <c r="AE4173">
        <v>85715.770999999993</v>
      </c>
      <c r="AF4173">
        <v>86015.047000000006</v>
      </c>
      <c r="AG4173">
        <v>86321.474000000002</v>
      </c>
      <c r="AH4173">
        <v>86566.678</v>
      </c>
      <c r="AI4173">
        <v>86780.145000000004</v>
      </c>
      <c r="AJ4173" t="s">
        <v>54</v>
      </c>
      <c r="AK4173" t="s">
        <v>22</v>
      </c>
    </row>
    <row r="4174" spans="1:38" x14ac:dyDescent="0.35">
      <c r="A4174" t="s">
        <v>72</v>
      </c>
      <c r="B4174" t="s">
        <v>80</v>
      </c>
      <c r="C4174" t="s">
        <v>55</v>
      </c>
      <c r="D4174">
        <v>2155.415</v>
      </c>
      <c r="E4174">
        <v>2504.1109999999999</v>
      </c>
      <c r="F4174">
        <v>3265.1970000000001</v>
      </c>
      <c r="G4174">
        <v>7665.0739999999996</v>
      </c>
      <c r="H4174">
        <v>12246.96</v>
      </c>
      <c r="I4174">
        <v>17094.849999999999</v>
      </c>
      <c r="J4174">
        <v>22391.864000000001</v>
      </c>
      <c r="K4174">
        <v>31813.319</v>
      </c>
      <c r="L4174">
        <v>43265.373</v>
      </c>
      <c r="M4174">
        <v>56965.114999999998</v>
      </c>
      <c r="N4174">
        <v>71133.763000000006</v>
      </c>
      <c r="O4174">
        <v>85859.146999999997</v>
      </c>
      <c r="P4174">
        <v>102335.963</v>
      </c>
      <c r="Q4174">
        <v>117597.211</v>
      </c>
      <c r="R4174">
        <v>132602.04300000001</v>
      </c>
      <c r="S4174">
        <v>147462.17199999999</v>
      </c>
      <c r="T4174">
        <v>162055.36600000001</v>
      </c>
      <c r="U4174">
        <v>178589.99</v>
      </c>
      <c r="V4174">
        <v>190515.32</v>
      </c>
      <c r="W4174">
        <v>202431.52100000001</v>
      </c>
      <c r="X4174">
        <v>212559.391</v>
      </c>
      <c r="Y4174">
        <v>221545.31099999999</v>
      </c>
      <c r="Z4174">
        <v>229591.617</v>
      </c>
      <c r="AA4174">
        <v>232502.649</v>
      </c>
      <c r="AB4174">
        <v>233767.05499999999</v>
      </c>
      <c r="AC4174">
        <v>235591.77299999999</v>
      </c>
      <c r="AD4174">
        <v>237103.04800000001</v>
      </c>
      <c r="AE4174">
        <v>239787.74</v>
      </c>
      <c r="AF4174">
        <v>240813.78899999999</v>
      </c>
      <c r="AG4174">
        <v>241460.54300000001</v>
      </c>
      <c r="AH4174">
        <v>242250.23499999999</v>
      </c>
      <c r="AI4174">
        <v>242901.33499999999</v>
      </c>
      <c r="AJ4174" t="s">
        <v>55</v>
      </c>
      <c r="AK4174" t="s">
        <v>8</v>
      </c>
      <c r="AL4174" t="s">
        <v>17</v>
      </c>
    </row>
    <row r="4175" spans="1:38" x14ac:dyDescent="0.35">
      <c r="A4175" t="s">
        <v>56</v>
      </c>
      <c r="B4175" t="s">
        <v>80</v>
      </c>
      <c r="C4175" t="s">
        <v>7</v>
      </c>
      <c r="D4175">
        <v>3721.2449999999999</v>
      </c>
      <c r="E4175">
        <v>3954.069</v>
      </c>
      <c r="F4175">
        <v>4827.5680000000002</v>
      </c>
      <c r="G4175">
        <v>6620.4440000000004</v>
      </c>
      <c r="H4175">
        <v>8650.8639999999996</v>
      </c>
      <c r="I4175">
        <v>10683.237999999999</v>
      </c>
      <c r="J4175">
        <v>17199.772000000001</v>
      </c>
      <c r="K4175">
        <v>23631.466</v>
      </c>
      <c r="L4175">
        <v>33397.625</v>
      </c>
      <c r="M4175">
        <v>48026.856</v>
      </c>
      <c r="N4175">
        <v>64282.055999999997</v>
      </c>
      <c r="O4175">
        <v>86433.599000000002</v>
      </c>
      <c r="P4175">
        <v>104531.442</v>
      </c>
      <c r="Q4175">
        <v>125574.232</v>
      </c>
      <c r="R4175">
        <v>147766.24100000001</v>
      </c>
      <c r="S4175">
        <v>172953.36499999999</v>
      </c>
      <c r="T4175">
        <v>204601.81700000001</v>
      </c>
      <c r="U4175">
        <v>231030.394</v>
      </c>
      <c r="V4175">
        <v>256367.32399999999</v>
      </c>
      <c r="W4175">
        <v>282214.16700000002</v>
      </c>
      <c r="X4175">
        <v>307969.435</v>
      </c>
      <c r="Y4175">
        <v>331779.62099999998</v>
      </c>
      <c r="Z4175">
        <v>356086.92099999997</v>
      </c>
      <c r="AA4175">
        <v>378634.64199999999</v>
      </c>
      <c r="AB4175">
        <v>398620.95400000003</v>
      </c>
      <c r="AC4175">
        <v>416198.587</v>
      </c>
      <c r="AD4175">
        <v>431690.77399999998</v>
      </c>
      <c r="AE4175">
        <v>445829.84100000001</v>
      </c>
      <c r="AF4175">
        <v>461046.89299999998</v>
      </c>
      <c r="AG4175">
        <v>475331.19099999999</v>
      </c>
      <c r="AH4175">
        <v>476140.98800000001</v>
      </c>
      <c r="AI4175">
        <v>475226.35100000002</v>
      </c>
      <c r="AJ4175" t="s">
        <v>7</v>
      </c>
      <c r="AK4175" t="s">
        <v>8</v>
      </c>
      <c r="AL4175" t="s">
        <v>9</v>
      </c>
    </row>
    <row r="4176" spans="1:38" x14ac:dyDescent="0.35">
      <c r="A4176" t="s">
        <v>56</v>
      </c>
      <c r="B4176" t="s">
        <v>80</v>
      </c>
      <c r="C4176" t="s">
        <v>10</v>
      </c>
      <c r="D4176">
        <v>408.38099999999997</v>
      </c>
      <c r="E4176">
        <v>397.18700000000001</v>
      </c>
      <c r="F4176">
        <v>468.71899999999999</v>
      </c>
      <c r="G4176">
        <v>614.16099999999994</v>
      </c>
      <c r="H4176">
        <v>768.45899999999995</v>
      </c>
      <c r="I4176">
        <v>906.86</v>
      </c>
      <c r="J4176">
        <v>1517.319</v>
      </c>
      <c r="K4176">
        <v>1759.069</v>
      </c>
      <c r="L4176">
        <v>2792.2449999999999</v>
      </c>
      <c r="M4176">
        <v>4200.9849999999997</v>
      </c>
      <c r="N4176">
        <v>5698.2650000000003</v>
      </c>
      <c r="O4176">
        <v>5940.6530000000002</v>
      </c>
      <c r="P4176">
        <v>7213.1059999999998</v>
      </c>
      <c r="Q4176">
        <v>8578.6029999999992</v>
      </c>
      <c r="R4176">
        <v>9967.768</v>
      </c>
      <c r="S4176">
        <v>11784.877</v>
      </c>
      <c r="T4176">
        <v>14081.285</v>
      </c>
      <c r="U4176">
        <v>15933.24</v>
      </c>
      <c r="V4176">
        <v>17574.501</v>
      </c>
      <c r="W4176">
        <v>19337.27</v>
      </c>
      <c r="X4176">
        <v>21177.190999999999</v>
      </c>
      <c r="Y4176">
        <v>22551.4</v>
      </c>
      <c r="Z4176">
        <v>24245.878000000001</v>
      </c>
      <c r="AA4176">
        <v>25743.362000000001</v>
      </c>
      <c r="AB4176">
        <v>27132.001</v>
      </c>
      <c r="AC4176">
        <v>28318.519</v>
      </c>
      <c r="AD4176">
        <v>29400.44</v>
      </c>
      <c r="AE4176">
        <v>30348.447</v>
      </c>
      <c r="AF4176">
        <v>31389.97</v>
      </c>
      <c r="AG4176">
        <v>32346.347000000002</v>
      </c>
      <c r="AH4176">
        <v>32447.359</v>
      </c>
      <c r="AI4176">
        <v>32403.694</v>
      </c>
      <c r="AJ4176" t="s">
        <v>10</v>
      </c>
      <c r="AK4176" t="s">
        <v>11</v>
      </c>
      <c r="AL4176" t="s">
        <v>9</v>
      </c>
    </row>
    <row r="4177" spans="1:38" x14ac:dyDescent="0.35">
      <c r="A4177" t="s">
        <v>56</v>
      </c>
      <c r="B4177" t="s">
        <v>80</v>
      </c>
      <c r="C4177" t="s">
        <v>12</v>
      </c>
      <c r="D4177">
        <v>3141.0970000000002</v>
      </c>
      <c r="E4177">
        <v>3793.7260000000001</v>
      </c>
      <c r="F4177">
        <v>4880.1610000000001</v>
      </c>
      <c r="G4177">
        <v>7199.5739999999996</v>
      </c>
      <c r="H4177">
        <v>9958.0810000000001</v>
      </c>
      <c r="I4177">
        <v>12983.254000000001</v>
      </c>
      <c r="J4177">
        <v>19190.409</v>
      </c>
      <c r="K4177">
        <v>33279.027000000002</v>
      </c>
      <c r="L4177">
        <v>46139.839999999997</v>
      </c>
      <c r="M4177">
        <v>66707.368000000002</v>
      </c>
      <c r="N4177">
        <v>89908.486999999994</v>
      </c>
      <c r="O4177">
        <v>157862.837</v>
      </c>
      <c r="P4177">
        <v>193378.41200000001</v>
      </c>
      <c r="Q4177">
        <v>236966.924</v>
      </c>
      <c r="R4177">
        <v>283272.766</v>
      </c>
      <c r="S4177">
        <v>327160.96999999997</v>
      </c>
      <c r="T4177">
        <v>388401.36</v>
      </c>
      <c r="U4177">
        <v>442096.06199999998</v>
      </c>
      <c r="V4177">
        <v>494109.06099999999</v>
      </c>
      <c r="W4177">
        <v>548433.78899999999</v>
      </c>
      <c r="X4177">
        <v>599527.005</v>
      </c>
      <c r="Y4177">
        <v>656719.56799999997</v>
      </c>
      <c r="Z4177">
        <v>706141.28500000003</v>
      </c>
      <c r="AA4177">
        <v>754153.78399999999</v>
      </c>
      <c r="AB4177">
        <v>793341.41899999999</v>
      </c>
      <c r="AC4177">
        <v>830315.83299999998</v>
      </c>
      <c r="AD4177">
        <v>861398.00800000003</v>
      </c>
      <c r="AE4177">
        <v>889982.04099999997</v>
      </c>
      <c r="AF4177">
        <v>921431.11399999994</v>
      </c>
      <c r="AG4177">
        <v>950099.58799999999</v>
      </c>
      <c r="AH4177">
        <v>948731.01500000001</v>
      </c>
      <c r="AI4177">
        <v>944740.17</v>
      </c>
      <c r="AJ4177" t="s">
        <v>12</v>
      </c>
      <c r="AK4177" t="s">
        <v>8</v>
      </c>
    </row>
    <row r="4178" spans="1:38" x14ac:dyDescent="0.35">
      <c r="A4178" t="s">
        <v>56</v>
      </c>
      <c r="B4178" t="s">
        <v>80</v>
      </c>
      <c r="C4178" t="s">
        <v>13</v>
      </c>
      <c r="D4178">
        <v>1321.6869999999999</v>
      </c>
      <c r="E4178">
        <v>1549.6210000000001</v>
      </c>
      <c r="F4178">
        <v>1960.2249999999999</v>
      </c>
      <c r="G4178">
        <v>2812.442</v>
      </c>
      <c r="H4178">
        <v>3821.7510000000002</v>
      </c>
      <c r="I4178">
        <v>4924.2430000000004</v>
      </c>
      <c r="J4178">
        <v>7211.2070000000003</v>
      </c>
      <c r="K4178">
        <v>12413.241</v>
      </c>
      <c r="L4178">
        <v>20064.918000000001</v>
      </c>
      <c r="M4178">
        <v>30277.879000000001</v>
      </c>
      <c r="N4178">
        <v>39998.118000000002</v>
      </c>
      <c r="O4178">
        <v>67908.182000000001</v>
      </c>
      <c r="P4178">
        <v>83775.486999999994</v>
      </c>
      <c r="Q4178">
        <v>102033.012</v>
      </c>
      <c r="R4178">
        <v>122482.38</v>
      </c>
      <c r="S4178">
        <v>141303.337</v>
      </c>
      <c r="T4178">
        <v>168399.49900000001</v>
      </c>
      <c r="U4178">
        <v>191845.51</v>
      </c>
      <c r="V4178">
        <v>214609.39799999999</v>
      </c>
      <c r="W4178">
        <v>238301.408</v>
      </c>
      <c r="X4178">
        <v>260745.83199999999</v>
      </c>
      <c r="Y4178">
        <v>285591.489</v>
      </c>
      <c r="Z4178">
        <v>307119.39899999998</v>
      </c>
      <c r="AA4178">
        <v>327907.527</v>
      </c>
      <c r="AB4178">
        <v>344899.16200000001</v>
      </c>
      <c r="AC4178">
        <v>360971.35100000002</v>
      </c>
      <c r="AD4178">
        <v>374461.80800000002</v>
      </c>
      <c r="AE4178">
        <v>386633.15700000001</v>
      </c>
      <c r="AF4178">
        <v>400289.913</v>
      </c>
      <c r="AG4178">
        <v>412431.06800000003</v>
      </c>
      <c r="AH4178">
        <v>411330.40600000002</v>
      </c>
      <c r="AI4178">
        <v>409003.07500000001</v>
      </c>
      <c r="AJ4178" t="s">
        <v>13</v>
      </c>
      <c r="AK4178" t="s">
        <v>8</v>
      </c>
    </row>
    <row r="4179" spans="1:38" x14ac:dyDescent="0.35">
      <c r="A4179" t="s">
        <v>56</v>
      </c>
      <c r="B4179" t="s">
        <v>80</v>
      </c>
      <c r="C4179" t="s">
        <v>14</v>
      </c>
      <c r="D4179">
        <v>6856.9380000000001</v>
      </c>
      <c r="E4179">
        <v>7794.5050000000001</v>
      </c>
      <c r="F4179">
        <v>9647.3809999999994</v>
      </c>
      <c r="G4179">
        <v>13210.162</v>
      </c>
      <c r="H4179">
        <v>16853.457999999999</v>
      </c>
      <c r="I4179">
        <v>20657.784</v>
      </c>
      <c r="J4179">
        <v>28447.062999999998</v>
      </c>
      <c r="K4179">
        <v>42613.843999999997</v>
      </c>
      <c r="L4179">
        <v>62764.904999999999</v>
      </c>
      <c r="M4179">
        <v>91796.767000000007</v>
      </c>
      <c r="N4179">
        <v>137614.459</v>
      </c>
      <c r="O4179">
        <v>177487.51800000001</v>
      </c>
      <c r="P4179">
        <v>221152.12700000001</v>
      </c>
      <c r="Q4179">
        <v>264483.95299999998</v>
      </c>
      <c r="R4179">
        <v>321398.353</v>
      </c>
      <c r="S4179">
        <v>379158.81199999998</v>
      </c>
      <c r="T4179">
        <v>436671.91499999998</v>
      </c>
      <c r="U4179">
        <v>493648.53200000001</v>
      </c>
      <c r="V4179">
        <v>548971.06799999997</v>
      </c>
      <c r="W4179">
        <v>604081.16700000002</v>
      </c>
      <c r="X4179">
        <v>661403.86</v>
      </c>
      <c r="Y4179">
        <v>712826.54700000002</v>
      </c>
      <c r="Z4179">
        <v>765964.59900000005</v>
      </c>
      <c r="AA4179">
        <v>813635.43099999998</v>
      </c>
      <c r="AB4179">
        <v>857706.44499999995</v>
      </c>
      <c r="AC4179">
        <v>894420.60400000005</v>
      </c>
      <c r="AD4179">
        <v>929182.80099999998</v>
      </c>
      <c r="AE4179">
        <v>960738.598</v>
      </c>
      <c r="AF4179">
        <v>992913.28099999996</v>
      </c>
      <c r="AG4179">
        <v>1025384.601</v>
      </c>
      <c r="AH4179">
        <v>1025324.129</v>
      </c>
      <c r="AI4179">
        <v>1022173.097</v>
      </c>
      <c r="AJ4179" t="s">
        <v>14</v>
      </c>
      <c r="AK4179" t="s">
        <v>15</v>
      </c>
    </row>
    <row r="4180" spans="1:38" x14ac:dyDescent="0.35">
      <c r="A4180" t="s">
        <v>56</v>
      </c>
      <c r="B4180" t="s">
        <v>80</v>
      </c>
      <c r="C4180" t="s">
        <v>16</v>
      </c>
      <c r="D4180">
        <v>509.71899999999999</v>
      </c>
      <c r="E4180">
        <v>601.79999999999995</v>
      </c>
      <c r="F4180">
        <v>740.28899999999999</v>
      </c>
      <c r="G4180">
        <v>986.38900000000001</v>
      </c>
      <c r="H4180">
        <v>1284.9949999999999</v>
      </c>
      <c r="I4180">
        <v>1612.067</v>
      </c>
      <c r="J4180">
        <v>2491.1109999999999</v>
      </c>
      <c r="K4180">
        <v>3908.6680000000001</v>
      </c>
      <c r="L4180">
        <v>8118.009</v>
      </c>
      <c r="M4180">
        <v>12487.519</v>
      </c>
      <c r="N4180">
        <v>15670.643</v>
      </c>
      <c r="O4180">
        <v>17744.93</v>
      </c>
      <c r="P4180">
        <v>21682.748</v>
      </c>
      <c r="Q4180">
        <v>24586.933000000001</v>
      </c>
      <c r="R4180">
        <v>29004.9</v>
      </c>
      <c r="S4180">
        <v>33122.567000000003</v>
      </c>
      <c r="T4180">
        <v>38463.366999999998</v>
      </c>
      <c r="U4180">
        <v>42997.78</v>
      </c>
      <c r="V4180">
        <v>47614.112999999998</v>
      </c>
      <c r="W4180">
        <v>52107.796999999999</v>
      </c>
      <c r="X4180">
        <v>56921.197999999997</v>
      </c>
      <c r="Y4180">
        <v>61027.360999999997</v>
      </c>
      <c r="Z4180">
        <v>65440.642999999996</v>
      </c>
      <c r="AA4180">
        <v>69354.702000000005</v>
      </c>
      <c r="AB4180">
        <v>72924.561000000002</v>
      </c>
      <c r="AC4180">
        <v>75916.184999999998</v>
      </c>
      <c r="AD4180">
        <v>78718.760999999999</v>
      </c>
      <c r="AE4180">
        <v>81075.387000000002</v>
      </c>
      <c r="AF4180">
        <v>83609.046000000002</v>
      </c>
      <c r="AG4180">
        <v>85963.472999999998</v>
      </c>
      <c r="AH4180">
        <v>85942.584000000003</v>
      </c>
      <c r="AI4180">
        <v>85606.721000000005</v>
      </c>
      <c r="AJ4180" t="s">
        <v>16</v>
      </c>
      <c r="AK4180" t="s">
        <v>8</v>
      </c>
      <c r="AL4180" t="s">
        <v>17</v>
      </c>
    </row>
    <row r="4181" spans="1:38" x14ac:dyDescent="0.35">
      <c r="A4181" t="s">
        <v>56</v>
      </c>
      <c r="B4181" t="s">
        <v>80</v>
      </c>
      <c r="C4181" t="s">
        <v>18</v>
      </c>
      <c r="D4181">
        <v>749.88300000000004</v>
      </c>
      <c r="E4181">
        <v>883.83399999999995</v>
      </c>
      <c r="F4181">
        <v>1096.1099999999999</v>
      </c>
      <c r="G4181">
        <v>1648.4760000000001</v>
      </c>
      <c r="H4181">
        <v>2321.9079999999999</v>
      </c>
      <c r="I4181">
        <v>2882.8739999999998</v>
      </c>
      <c r="J4181">
        <v>4993.5540000000001</v>
      </c>
      <c r="K4181">
        <v>7382.45</v>
      </c>
      <c r="L4181">
        <v>10556.698</v>
      </c>
      <c r="M4181">
        <v>15209.288</v>
      </c>
      <c r="N4181">
        <v>27694.109</v>
      </c>
      <c r="O4181">
        <v>35978.211000000003</v>
      </c>
      <c r="P4181">
        <v>45458.894</v>
      </c>
      <c r="Q4181">
        <v>53738.597000000002</v>
      </c>
      <c r="R4181">
        <v>65312.042000000001</v>
      </c>
      <c r="S4181">
        <v>77437.812000000005</v>
      </c>
      <c r="T4181">
        <v>89950.112999999998</v>
      </c>
      <c r="U4181">
        <v>102184.167</v>
      </c>
      <c r="V4181">
        <v>114075.08900000001</v>
      </c>
      <c r="W4181">
        <v>126504.66800000001</v>
      </c>
      <c r="X4181">
        <v>138844.43400000001</v>
      </c>
      <c r="Y4181">
        <v>149702.38</v>
      </c>
      <c r="Z4181">
        <v>160890.84599999999</v>
      </c>
      <c r="AA4181">
        <v>170874.54699999999</v>
      </c>
      <c r="AB4181">
        <v>180369.45199999999</v>
      </c>
      <c r="AC4181">
        <v>188047.75399999999</v>
      </c>
      <c r="AD4181">
        <v>195570.64300000001</v>
      </c>
      <c r="AE4181">
        <v>202261.56200000001</v>
      </c>
      <c r="AF4181">
        <v>209218.71599999999</v>
      </c>
      <c r="AG4181">
        <v>216032.26300000001</v>
      </c>
      <c r="AH4181">
        <v>215914.807</v>
      </c>
      <c r="AI4181">
        <v>215144.41699999999</v>
      </c>
      <c r="AJ4181" t="s">
        <v>18</v>
      </c>
      <c r="AK4181" t="s">
        <v>19</v>
      </c>
    </row>
    <row r="4182" spans="1:38" x14ac:dyDescent="0.35">
      <c r="A4182" t="s">
        <v>56</v>
      </c>
      <c r="B4182" t="s">
        <v>80</v>
      </c>
      <c r="C4182" t="s">
        <v>20</v>
      </c>
      <c r="D4182">
        <v>4359.0870000000004</v>
      </c>
      <c r="E4182">
        <v>4509.41</v>
      </c>
      <c r="F4182">
        <v>5459.8270000000002</v>
      </c>
      <c r="G4182">
        <v>7423.6589999999997</v>
      </c>
      <c r="H4182">
        <v>9608.8510000000006</v>
      </c>
      <c r="I4182">
        <v>11778.125</v>
      </c>
      <c r="J4182">
        <v>18260.207999999999</v>
      </c>
      <c r="K4182">
        <v>25071.542000000001</v>
      </c>
      <c r="L4182">
        <v>34911.89</v>
      </c>
      <c r="M4182">
        <v>51558.85</v>
      </c>
      <c r="N4182">
        <v>70931.360000000001</v>
      </c>
      <c r="O4182">
        <v>97117.51</v>
      </c>
      <c r="P4182">
        <v>118612.285</v>
      </c>
      <c r="Q4182">
        <v>143960.44200000001</v>
      </c>
      <c r="R4182">
        <v>170742.117</v>
      </c>
      <c r="S4182">
        <v>202494.86900000001</v>
      </c>
      <c r="T4182">
        <v>240368.628</v>
      </c>
      <c r="U4182">
        <v>272762.84999999998</v>
      </c>
      <c r="V4182">
        <v>303506.99599999998</v>
      </c>
      <c r="W4182">
        <v>334730.36499999999</v>
      </c>
      <c r="X4182">
        <v>366268.53100000002</v>
      </c>
      <c r="Y4182">
        <v>394167.69900000002</v>
      </c>
      <c r="Z4182">
        <v>423658.07400000002</v>
      </c>
      <c r="AA4182">
        <v>450777.09299999999</v>
      </c>
      <c r="AB4182">
        <v>475282.83799999999</v>
      </c>
      <c r="AC4182">
        <v>496514.50400000002</v>
      </c>
      <c r="AD4182">
        <v>515634.38699999999</v>
      </c>
      <c r="AE4182">
        <v>533198.58700000006</v>
      </c>
      <c r="AF4182">
        <v>551646.62399999995</v>
      </c>
      <c r="AG4182">
        <v>569335.11300000001</v>
      </c>
      <c r="AH4182">
        <v>570220</v>
      </c>
      <c r="AI4182">
        <v>569044.60800000001</v>
      </c>
      <c r="AJ4182" t="s">
        <v>20</v>
      </c>
      <c r="AK4182" t="s">
        <v>9</v>
      </c>
    </row>
    <row r="4183" spans="1:38" x14ac:dyDescent="0.35">
      <c r="A4183" t="s">
        <v>56</v>
      </c>
      <c r="B4183" t="s">
        <v>80</v>
      </c>
      <c r="C4183" t="s">
        <v>21</v>
      </c>
      <c r="D4183">
        <v>723.58900000000006</v>
      </c>
      <c r="E4183">
        <v>816.82799999999997</v>
      </c>
      <c r="F4183">
        <v>979.50400000000002</v>
      </c>
      <c r="G4183">
        <v>1239.46</v>
      </c>
      <c r="H4183">
        <v>1552.1759999999999</v>
      </c>
      <c r="I4183">
        <v>1883.847</v>
      </c>
      <c r="J4183">
        <v>3331.1590000000001</v>
      </c>
      <c r="K4183">
        <v>5154.5690000000004</v>
      </c>
      <c r="L4183">
        <v>12839.999</v>
      </c>
      <c r="M4183">
        <v>19879.543000000001</v>
      </c>
      <c r="N4183">
        <v>25245.760999999999</v>
      </c>
      <c r="O4183">
        <v>22079.728999999999</v>
      </c>
      <c r="P4183">
        <v>26872.753000000001</v>
      </c>
      <c r="Q4183">
        <v>29091.544000000002</v>
      </c>
      <c r="R4183">
        <v>32772.199000000001</v>
      </c>
      <c r="S4183">
        <v>36545.701000000001</v>
      </c>
      <c r="T4183">
        <v>40892.478000000003</v>
      </c>
      <c r="U4183">
        <v>45183.796999999999</v>
      </c>
      <c r="V4183">
        <v>48932.28</v>
      </c>
      <c r="W4183">
        <v>53101.741999999998</v>
      </c>
      <c r="X4183">
        <v>58186.442999999999</v>
      </c>
      <c r="Y4183">
        <v>60672.322999999997</v>
      </c>
      <c r="Z4183">
        <v>64924.078000000001</v>
      </c>
      <c r="AA4183">
        <v>68221.697</v>
      </c>
      <c r="AB4183">
        <v>71543.241999999998</v>
      </c>
      <c r="AC4183">
        <v>73981.475999999995</v>
      </c>
      <c r="AD4183">
        <v>76762.558000000005</v>
      </c>
      <c r="AE4183">
        <v>78809.414999999994</v>
      </c>
      <c r="AF4183">
        <v>80916.290999999997</v>
      </c>
      <c r="AG4183">
        <v>82934.784</v>
      </c>
      <c r="AH4183">
        <v>83116.475999999995</v>
      </c>
      <c r="AI4183">
        <v>82912.365999999995</v>
      </c>
      <c r="AJ4183" t="s">
        <v>21</v>
      </c>
      <c r="AK4183" t="s">
        <v>22</v>
      </c>
    </row>
    <row r="4184" spans="1:38" x14ac:dyDescent="0.35">
      <c r="A4184" t="s">
        <v>56</v>
      </c>
      <c r="B4184" t="s">
        <v>80</v>
      </c>
      <c r="C4184" t="s">
        <v>23</v>
      </c>
      <c r="D4184">
        <v>5352.2730000000001</v>
      </c>
      <c r="E4184">
        <v>6098.4669999999996</v>
      </c>
      <c r="F4184">
        <v>7283.6890000000003</v>
      </c>
      <c r="G4184">
        <v>9084.8130000000001</v>
      </c>
      <c r="H4184">
        <v>11282.313</v>
      </c>
      <c r="I4184">
        <v>13695.026</v>
      </c>
      <c r="J4184">
        <v>21084.394</v>
      </c>
      <c r="K4184">
        <v>31920.165000000001</v>
      </c>
      <c r="L4184">
        <v>58691.497000000003</v>
      </c>
      <c r="M4184">
        <v>90258.157000000007</v>
      </c>
      <c r="N4184">
        <v>119985.933</v>
      </c>
      <c r="O4184">
        <v>129901.04</v>
      </c>
      <c r="P4184">
        <v>159038.601</v>
      </c>
      <c r="Q4184">
        <v>183077.57800000001</v>
      </c>
      <c r="R4184">
        <v>214142.21400000001</v>
      </c>
      <c r="S4184">
        <v>248746.899</v>
      </c>
      <c r="T4184">
        <v>289566.08500000002</v>
      </c>
      <c r="U4184">
        <v>325201.16100000002</v>
      </c>
      <c r="V4184">
        <v>359221.02500000002</v>
      </c>
      <c r="W4184">
        <v>393491.90299999999</v>
      </c>
      <c r="X4184">
        <v>430995.93599999999</v>
      </c>
      <c r="Y4184">
        <v>458541.82500000001</v>
      </c>
      <c r="Z4184">
        <v>492256.864</v>
      </c>
      <c r="AA4184">
        <v>521444.27399999998</v>
      </c>
      <c r="AB4184">
        <v>549183.66899999999</v>
      </c>
      <c r="AC4184">
        <v>571454.82299999997</v>
      </c>
      <c r="AD4184">
        <v>593469.13500000001</v>
      </c>
      <c r="AE4184">
        <v>612510.79599999997</v>
      </c>
      <c r="AF4184">
        <v>631684.56700000004</v>
      </c>
      <c r="AG4184">
        <v>650736.28799999994</v>
      </c>
      <c r="AH4184">
        <v>651784.07700000005</v>
      </c>
      <c r="AI4184">
        <v>650239.06099999999</v>
      </c>
      <c r="AJ4184" t="s">
        <v>23</v>
      </c>
      <c r="AK4184" t="s">
        <v>24</v>
      </c>
      <c r="AL4184" t="s">
        <v>17</v>
      </c>
    </row>
    <row r="4185" spans="1:38" x14ac:dyDescent="0.35">
      <c r="A4185" t="s">
        <v>56</v>
      </c>
      <c r="B4185" t="s">
        <v>80</v>
      </c>
      <c r="C4185" t="s">
        <v>25</v>
      </c>
      <c r="D4185">
        <v>1437.146</v>
      </c>
      <c r="E4185">
        <v>1669.9549999999999</v>
      </c>
      <c r="F4185">
        <v>2075.0369999999998</v>
      </c>
      <c r="G4185">
        <v>3004.4690000000001</v>
      </c>
      <c r="H4185">
        <v>4103.0810000000001</v>
      </c>
      <c r="I4185">
        <v>5040.6959999999999</v>
      </c>
      <c r="J4185">
        <v>8327.4529999999995</v>
      </c>
      <c r="K4185">
        <v>12086.763999999999</v>
      </c>
      <c r="L4185">
        <v>17142.715</v>
      </c>
      <c r="M4185">
        <v>24517.388999999999</v>
      </c>
      <c r="N4185">
        <v>44829.144</v>
      </c>
      <c r="O4185">
        <v>58062.497000000003</v>
      </c>
      <c r="P4185">
        <v>73640.057000000001</v>
      </c>
      <c r="Q4185">
        <v>88124.252999999997</v>
      </c>
      <c r="R4185">
        <v>108643.183</v>
      </c>
      <c r="S4185">
        <v>128818.065</v>
      </c>
      <c r="T4185">
        <v>149621.101</v>
      </c>
      <c r="U4185">
        <v>169798.23300000001</v>
      </c>
      <c r="V4185">
        <v>189410.611</v>
      </c>
      <c r="W4185">
        <v>209346.851</v>
      </c>
      <c r="X4185">
        <v>229857.01699999999</v>
      </c>
      <c r="Y4185">
        <v>248220.21400000001</v>
      </c>
      <c r="Z4185">
        <v>267166.14600000001</v>
      </c>
      <c r="AA4185">
        <v>283997.94400000002</v>
      </c>
      <c r="AB4185">
        <v>299863.745</v>
      </c>
      <c r="AC4185">
        <v>312782.03000000003</v>
      </c>
      <c r="AD4185">
        <v>325317.11599999998</v>
      </c>
      <c r="AE4185">
        <v>336359.67200000002</v>
      </c>
      <c r="AF4185">
        <v>347916.41899999999</v>
      </c>
      <c r="AG4185">
        <v>359426.84299999999</v>
      </c>
      <c r="AH4185">
        <v>359374.571</v>
      </c>
      <c r="AI4185">
        <v>358254.12400000001</v>
      </c>
      <c r="AJ4185" t="s">
        <v>25</v>
      </c>
      <c r="AK4185" t="s">
        <v>15</v>
      </c>
    </row>
    <row r="4186" spans="1:38" x14ac:dyDescent="0.35">
      <c r="A4186" t="s">
        <v>56</v>
      </c>
      <c r="B4186" t="s">
        <v>80</v>
      </c>
      <c r="C4186" t="s">
        <v>26</v>
      </c>
      <c r="D4186">
        <v>1519.8979999999999</v>
      </c>
      <c r="E4186">
        <v>1716.203</v>
      </c>
      <c r="F4186">
        <v>2032.876</v>
      </c>
      <c r="G4186">
        <v>2648.4349999999999</v>
      </c>
      <c r="H4186">
        <v>3344.5949999999998</v>
      </c>
      <c r="I4186">
        <v>4593.6540000000005</v>
      </c>
      <c r="J4186">
        <v>6431.6260000000002</v>
      </c>
      <c r="K4186">
        <v>11715.794</v>
      </c>
      <c r="L4186">
        <v>18802.102999999999</v>
      </c>
      <c r="M4186">
        <v>28811.668000000001</v>
      </c>
      <c r="N4186">
        <v>29453.767</v>
      </c>
      <c r="O4186">
        <v>38064.447999999997</v>
      </c>
      <c r="P4186">
        <v>43571.006000000001</v>
      </c>
      <c r="Q4186">
        <v>51148.03</v>
      </c>
      <c r="R4186">
        <v>57797.851000000002</v>
      </c>
      <c r="S4186">
        <v>66887.626000000004</v>
      </c>
      <c r="T4186">
        <v>75230.244000000006</v>
      </c>
      <c r="U4186">
        <v>84191.955000000002</v>
      </c>
      <c r="V4186">
        <v>92850.576000000001</v>
      </c>
      <c r="W4186">
        <v>101258.736</v>
      </c>
      <c r="X4186">
        <v>109800.499</v>
      </c>
      <c r="Y4186">
        <v>117507.88099999999</v>
      </c>
      <c r="Z4186">
        <v>125647.03599999999</v>
      </c>
      <c r="AA4186">
        <v>133491.68799999999</v>
      </c>
      <c r="AB4186">
        <v>139599.54500000001</v>
      </c>
      <c r="AC4186">
        <v>145624.068</v>
      </c>
      <c r="AD4186">
        <v>150291.20600000001</v>
      </c>
      <c r="AE4186">
        <v>155432.35</v>
      </c>
      <c r="AF4186">
        <v>159781.43</v>
      </c>
      <c r="AG4186">
        <v>164480.49100000001</v>
      </c>
      <c r="AH4186">
        <v>164629.92800000001</v>
      </c>
      <c r="AI4186">
        <v>164304.30900000001</v>
      </c>
      <c r="AJ4186" t="s">
        <v>26</v>
      </c>
      <c r="AK4186" t="s">
        <v>17</v>
      </c>
    </row>
    <row r="4187" spans="1:38" x14ac:dyDescent="0.35">
      <c r="A4187" t="s">
        <v>56</v>
      </c>
      <c r="B4187" t="s">
        <v>80</v>
      </c>
      <c r="C4187" t="s">
        <v>27</v>
      </c>
      <c r="D4187">
        <v>1521.9259999999999</v>
      </c>
      <c r="E4187">
        <v>1706.107</v>
      </c>
      <c r="F4187">
        <v>2002.462</v>
      </c>
      <c r="G4187">
        <v>2648.7330000000002</v>
      </c>
      <c r="H4187">
        <v>3436.721</v>
      </c>
      <c r="I4187">
        <v>4366.5609999999997</v>
      </c>
      <c r="J4187">
        <v>6702.9480000000003</v>
      </c>
      <c r="K4187">
        <v>10966.950999999999</v>
      </c>
      <c r="L4187">
        <v>17555.485000000001</v>
      </c>
      <c r="M4187">
        <v>26954.39</v>
      </c>
      <c r="N4187">
        <v>39841.502999999997</v>
      </c>
      <c r="O4187">
        <v>51168.031999999999</v>
      </c>
      <c r="P4187">
        <v>63453.462</v>
      </c>
      <c r="Q4187">
        <v>75349.671000000002</v>
      </c>
      <c r="R4187">
        <v>90856.964000000007</v>
      </c>
      <c r="S4187">
        <v>107444.802</v>
      </c>
      <c r="T4187">
        <v>124323.375</v>
      </c>
      <c r="U4187">
        <v>141029.20300000001</v>
      </c>
      <c r="V4187">
        <v>157118.14000000001</v>
      </c>
      <c r="W4187">
        <v>173592.32000000001</v>
      </c>
      <c r="X4187">
        <v>190219.61300000001</v>
      </c>
      <c r="Y4187">
        <v>204575.32800000001</v>
      </c>
      <c r="Z4187">
        <v>219647.46400000001</v>
      </c>
      <c r="AA4187">
        <v>233338.36199999999</v>
      </c>
      <c r="AB4187">
        <v>245792.47200000001</v>
      </c>
      <c r="AC4187">
        <v>256364.70600000001</v>
      </c>
      <c r="AD4187">
        <v>266184.35100000002</v>
      </c>
      <c r="AE4187">
        <v>275328.10100000002</v>
      </c>
      <c r="AF4187">
        <v>284394.842</v>
      </c>
      <c r="AG4187">
        <v>293435.098</v>
      </c>
      <c r="AH4187">
        <v>293090.01299999998</v>
      </c>
      <c r="AI4187">
        <v>291830.42800000001</v>
      </c>
      <c r="AJ4187" t="s">
        <v>27</v>
      </c>
      <c r="AK4187" t="s">
        <v>8</v>
      </c>
      <c r="AL4187" t="s">
        <v>17</v>
      </c>
    </row>
    <row r="4188" spans="1:38" x14ac:dyDescent="0.35">
      <c r="A4188" t="s">
        <v>56</v>
      </c>
      <c r="B4188" t="s">
        <v>80</v>
      </c>
      <c r="C4188" t="s">
        <v>28</v>
      </c>
      <c r="D4188">
        <v>956.65499999999997</v>
      </c>
      <c r="E4188">
        <v>1120.749</v>
      </c>
      <c r="F4188">
        <v>1393.671</v>
      </c>
      <c r="G4188">
        <v>2005.1510000000001</v>
      </c>
      <c r="H4188">
        <v>2722.672</v>
      </c>
      <c r="I4188">
        <v>3341.1080000000002</v>
      </c>
      <c r="J4188">
        <v>5358.0680000000002</v>
      </c>
      <c r="K4188">
        <v>7709.45</v>
      </c>
      <c r="L4188">
        <v>10862.11</v>
      </c>
      <c r="M4188">
        <v>15327.33</v>
      </c>
      <c r="N4188">
        <v>25577.141</v>
      </c>
      <c r="O4188">
        <v>32771.468000000001</v>
      </c>
      <c r="P4188">
        <v>40812.991999999998</v>
      </c>
      <c r="Q4188">
        <v>48441.377</v>
      </c>
      <c r="R4188">
        <v>58370.472999999998</v>
      </c>
      <c r="S4188">
        <v>68675.873000000007</v>
      </c>
      <c r="T4188">
        <v>79073.577000000005</v>
      </c>
      <c r="U4188">
        <v>89271.516000000003</v>
      </c>
      <c r="V4188">
        <v>99235.396999999997</v>
      </c>
      <c r="W4188">
        <v>109395.914</v>
      </c>
      <c r="X4188">
        <v>119705.467</v>
      </c>
      <c r="Y4188">
        <v>128860.31200000001</v>
      </c>
      <c r="Z4188">
        <v>138300.712</v>
      </c>
      <c r="AA4188">
        <v>146852.42499999999</v>
      </c>
      <c r="AB4188">
        <v>154879.11900000001</v>
      </c>
      <c r="AC4188">
        <v>161480.52900000001</v>
      </c>
      <c r="AD4188">
        <v>167859.60699999999</v>
      </c>
      <c r="AE4188">
        <v>173597.45800000001</v>
      </c>
      <c r="AF4188">
        <v>179521.63800000001</v>
      </c>
      <c r="AG4188">
        <v>185399.94699999999</v>
      </c>
      <c r="AH4188">
        <v>185559.48</v>
      </c>
      <c r="AI4188">
        <v>185204.87</v>
      </c>
      <c r="AJ4188" t="s">
        <v>28</v>
      </c>
      <c r="AK4188" t="s">
        <v>19</v>
      </c>
    </row>
    <row r="4189" spans="1:38" x14ac:dyDescent="0.35">
      <c r="A4189" t="s">
        <v>56</v>
      </c>
      <c r="B4189" t="s">
        <v>80</v>
      </c>
      <c r="C4189" t="s">
        <v>29</v>
      </c>
      <c r="D4189">
        <v>20.731999999999999</v>
      </c>
      <c r="E4189">
        <v>27.274000000000001</v>
      </c>
      <c r="F4189">
        <v>33.811999999999998</v>
      </c>
      <c r="G4189">
        <v>43.781999999999996</v>
      </c>
      <c r="H4189">
        <v>57.027000000000001</v>
      </c>
      <c r="I4189">
        <v>72.393000000000001</v>
      </c>
      <c r="J4189">
        <v>169.99100000000001</v>
      </c>
      <c r="K4189">
        <v>335.90800000000002</v>
      </c>
      <c r="L4189">
        <v>1472.078</v>
      </c>
      <c r="M4189">
        <v>2374.4749999999999</v>
      </c>
      <c r="N4189">
        <v>2836.0219999999999</v>
      </c>
      <c r="O4189">
        <v>2348.4119999999998</v>
      </c>
      <c r="P4189">
        <v>2892.3629999999998</v>
      </c>
      <c r="Q4189">
        <v>2981.3739999999998</v>
      </c>
      <c r="R4189">
        <v>3374.0450000000001</v>
      </c>
      <c r="S4189">
        <v>3692.4250000000002</v>
      </c>
      <c r="T4189">
        <v>4040.41</v>
      </c>
      <c r="U4189">
        <v>4414.2730000000001</v>
      </c>
      <c r="V4189">
        <v>4764.3040000000001</v>
      </c>
      <c r="W4189">
        <v>5127.192</v>
      </c>
      <c r="X4189">
        <v>5627.1880000000001</v>
      </c>
      <c r="Y4189">
        <v>5803.1710000000003</v>
      </c>
      <c r="Z4189">
        <v>6191.1670000000004</v>
      </c>
      <c r="AA4189">
        <v>6465.2269999999999</v>
      </c>
      <c r="AB4189">
        <v>6765.2</v>
      </c>
      <c r="AC4189">
        <v>6965.9949999999999</v>
      </c>
      <c r="AD4189">
        <v>7223.6459999999997</v>
      </c>
      <c r="AE4189">
        <v>7377.7089999999998</v>
      </c>
      <c r="AF4189">
        <v>7550.268</v>
      </c>
      <c r="AG4189">
        <v>7698.1229999999996</v>
      </c>
      <c r="AH4189">
        <v>7686.1779999999999</v>
      </c>
      <c r="AI4189">
        <v>7634.6019999999999</v>
      </c>
      <c r="AJ4189" t="s">
        <v>29</v>
      </c>
      <c r="AK4189" t="s">
        <v>30</v>
      </c>
    </row>
    <row r="4190" spans="1:38" x14ac:dyDescent="0.35">
      <c r="A4190" t="s">
        <v>56</v>
      </c>
      <c r="B4190" t="s">
        <v>80</v>
      </c>
      <c r="C4190" t="s">
        <v>31</v>
      </c>
      <c r="D4190">
        <v>2049.6619999999998</v>
      </c>
      <c r="E4190">
        <v>2309.9299999999998</v>
      </c>
      <c r="F4190">
        <v>2990.5729999999999</v>
      </c>
      <c r="G4190">
        <v>4602.2709999999997</v>
      </c>
      <c r="H4190">
        <v>6445.6949999999997</v>
      </c>
      <c r="I4190">
        <v>8415.8150000000005</v>
      </c>
      <c r="J4190">
        <v>12037.688</v>
      </c>
      <c r="K4190">
        <v>20343.530999999999</v>
      </c>
      <c r="L4190">
        <v>26867.456999999999</v>
      </c>
      <c r="M4190">
        <v>38825.997000000003</v>
      </c>
      <c r="N4190">
        <v>52957.762999999999</v>
      </c>
      <c r="O4190">
        <v>87488.714999999997</v>
      </c>
      <c r="P4190">
        <v>107035.883</v>
      </c>
      <c r="Q4190">
        <v>130314.20600000001</v>
      </c>
      <c r="R4190">
        <v>155682.70199999999</v>
      </c>
      <c r="S4190">
        <v>182302.247</v>
      </c>
      <c r="T4190">
        <v>214008.04500000001</v>
      </c>
      <c r="U4190">
        <v>243030.29399999999</v>
      </c>
      <c r="V4190">
        <v>271441.42300000001</v>
      </c>
      <c r="W4190">
        <v>300139.147</v>
      </c>
      <c r="X4190">
        <v>328276.91700000002</v>
      </c>
      <c r="Y4190">
        <v>356734.45699999999</v>
      </c>
      <c r="Z4190">
        <v>383663.04100000003</v>
      </c>
      <c r="AA4190">
        <v>409111.40299999999</v>
      </c>
      <c r="AB4190">
        <v>431010.228</v>
      </c>
      <c r="AC4190">
        <v>450564.326</v>
      </c>
      <c r="AD4190">
        <v>467739.55099999998</v>
      </c>
      <c r="AE4190">
        <v>483651.42499999999</v>
      </c>
      <c r="AF4190">
        <v>500276.712</v>
      </c>
      <c r="AG4190">
        <v>516264.86200000002</v>
      </c>
      <c r="AH4190">
        <v>516350.12699999998</v>
      </c>
      <c r="AI4190">
        <v>514854.804</v>
      </c>
      <c r="AJ4190" t="s">
        <v>31</v>
      </c>
      <c r="AK4190" t="s">
        <v>24</v>
      </c>
    </row>
    <row r="4191" spans="1:38" x14ac:dyDescent="0.35">
      <c r="A4191" t="s">
        <v>56</v>
      </c>
      <c r="B4191" t="s">
        <v>80</v>
      </c>
      <c r="C4191" t="s">
        <v>32</v>
      </c>
      <c r="D4191">
        <v>3086.6990000000001</v>
      </c>
      <c r="E4191">
        <v>3609.8330000000001</v>
      </c>
      <c r="F4191">
        <v>4592.9359999999997</v>
      </c>
      <c r="G4191">
        <v>6690.9589999999998</v>
      </c>
      <c r="H4191">
        <v>9162.4689999999991</v>
      </c>
      <c r="I4191">
        <v>11848.557000000001</v>
      </c>
      <c r="J4191">
        <v>17374.363000000001</v>
      </c>
      <c r="K4191">
        <v>29430.975999999999</v>
      </c>
      <c r="L4191">
        <v>41147.550000000003</v>
      </c>
      <c r="M4191">
        <v>60170.292999999998</v>
      </c>
      <c r="N4191">
        <v>81495.994999999995</v>
      </c>
      <c r="O4191">
        <v>136952.63699999999</v>
      </c>
      <c r="P4191">
        <v>167963.08600000001</v>
      </c>
      <c r="Q4191">
        <v>205086.28700000001</v>
      </c>
      <c r="R4191">
        <v>245275.416</v>
      </c>
      <c r="S4191">
        <v>286422.64</v>
      </c>
      <c r="T4191">
        <v>337849.14899999998</v>
      </c>
      <c r="U4191">
        <v>384022.93099999998</v>
      </c>
      <c r="V4191">
        <v>428781.93599999999</v>
      </c>
      <c r="W4191">
        <v>474568.84299999999</v>
      </c>
      <c r="X4191">
        <v>518924.54499999998</v>
      </c>
      <c r="Y4191">
        <v>564637.00399999996</v>
      </c>
      <c r="Z4191">
        <v>606635.93299999996</v>
      </c>
      <c r="AA4191">
        <v>646734.10199999996</v>
      </c>
      <c r="AB4191">
        <v>680852.41599999997</v>
      </c>
      <c r="AC4191">
        <v>711846.23899999994</v>
      </c>
      <c r="AD4191">
        <v>738841.28899999999</v>
      </c>
      <c r="AE4191">
        <v>763761.67099999997</v>
      </c>
      <c r="AF4191">
        <v>790333.58799999999</v>
      </c>
      <c r="AG4191">
        <v>815321.37800000003</v>
      </c>
      <c r="AH4191">
        <v>814614.74199999997</v>
      </c>
      <c r="AI4191">
        <v>811527.95799999998</v>
      </c>
      <c r="AJ4191" t="s">
        <v>32</v>
      </c>
      <c r="AK4191" t="s">
        <v>8</v>
      </c>
    </row>
    <row r="4192" spans="1:38" x14ac:dyDescent="0.35">
      <c r="A4192" t="s">
        <v>56</v>
      </c>
      <c r="B4192" t="s">
        <v>80</v>
      </c>
      <c r="C4192" t="s">
        <v>33</v>
      </c>
      <c r="D4192">
        <v>5258.5290000000005</v>
      </c>
      <c r="E4192">
        <v>6268.2629999999999</v>
      </c>
      <c r="F4192">
        <v>8120.9139999999998</v>
      </c>
      <c r="G4192">
        <v>12210.958000000001</v>
      </c>
      <c r="H4192">
        <v>17027.887999999999</v>
      </c>
      <c r="I4192">
        <v>22254.069</v>
      </c>
      <c r="J4192">
        <v>32930.353999999999</v>
      </c>
      <c r="K4192">
        <v>56627.182999999997</v>
      </c>
      <c r="L4192">
        <v>75883.881999999998</v>
      </c>
      <c r="M4192">
        <v>108312.55499999999</v>
      </c>
      <c r="N4192">
        <v>146280.74400000001</v>
      </c>
      <c r="O4192">
        <v>248585.09899999999</v>
      </c>
      <c r="P4192">
        <v>303490.027</v>
      </c>
      <c r="Q4192">
        <v>369612.58399999997</v>
      </c>
      <c r="R4192">
        <v>440762.984</v>
      </c>
      <c r="S4192">
        <v>517665.89600000001</v>
      </c>
      <c r="T4192">
        <v>603435.47400000005</v>
      </c>
      <c r="U4192">
        <v>683625.37199999997</v>
      </c>
      <c r="V4192">
        <v>761667.00600000005</v>
      </c>
      <c r="W4192">
        <v>840063.64399999997</v>
      </c>
      <c r="X4192">
        <v>917321.39599999995</v>
      </c>
      <c r="Y4192">
        <v>992542.84499999997</v>
      </c>
      <c r="Z4192">
        <v>1064158.057</v>
      </c>
      <c r="AA4192">
        <v>1132050.7339999999</v>
      </c>
      <c r="AB4192">
        <v>1191846.0919999999</v>
      </c>
      <c r="AC4192">
        <v>1244530.9169999999</v>
      </c>
      <c r="AD4192">
        <v>1292003.1089999999</v>
      </c>
      <c r="AE4192">
        <v>1336472.07</v>
      </c>
      <c r="AF4192">
        <v>1382259.1170000001</v>
      </c>
      <c r="AG4192">
        <v>1426926.067</v>
      </c>
      <c r="AH4192">
        <v>1426929.8319999999</v>
      </c>
      <c r="AI4192">
        <v>1423094.2709999999</v>
      </c>
      <c r="AJ4192" t="s">
        <v>33</v>
      </c>
      <c r="AK4192" t="s">
        <v>8</v>
      </c>
    </row>
    <row r="4193" spans="1:38" x14ac:dyDescent="0.35">
      <c r="A4193" t="s">
        <v>56</v>
      </c>
      <c r="B4193" t="s">
        <v>80</v>
      </c>
      <c r="C4193" t="s">
        <v>34</v>
      </c>
      <c r="D4193">
        <v>1168.605</v>
      </c>
      <c r="E4193">
        <v>1381.3779999999999</v>
      </c>
      <c r="F4193">
        <v>1731.894</v>
      </c>
      <c r="G4193">
        <v>2534.5729999999999</v>
      </c>
      <c r="H4193">
        <v>3500.8589999999999</v>
      </c>
      <c r="I4193">
        <v>4284.393</v>
      </c>
      <c r="J4193">
        <v>7135.1120000000001</v>
      </c>
      <c r="K4193">
        <v>10225.286</v>
      </c>
      <c r="L4193">
        <v>14300.507</v>
      </c>
      <c r="M4193">
        <v>20089.674999999999</v>
      </c>
      <c r="N4193">
        <v>36468.932999999997</v>
      </c>
      <c r="O4193">
        <v>46914.375999999997</v>
      </c>
      <c r="P4193">
        <v>58896.116999999998</v>
      </c>
      <c r="Q4193">
        <v>69887.191000000006</v>
      </c>
      <c r="R4193">
        <v>84275.417000000001</v>
      </c>
      <c r="S4193">
        <v>99325.591</v>
      </c>
      <c r="T4193">
        <v>114552.84299999999</v>
      </c>
      <c r="U4193">
        <v>129420.325</v>
      </c>
      <c r="V4193">
        <v>143966.579</v>
      </c>
      <c r="W4193">
        <v>158988.99799999999</v>
      </c>
      <c r="X4193">
        <v>173992.11499999999</v>
      </c>
      <c r="Y4193">
        <v>187086.978</v>
      </c>
      <c r="Z4193">
        <v>200529.57399999999</v>
      </c>
      <c r="AA4193">
        <v>212780.96</v>
      </c>
      <c r="AB4193">
        <v>224408.671</v>
      </c>
      <c r="AC4193">
        <v>233930.81599999999</v>
      </c>
      <c r="AD4193">
        <v>243195.70499999999</v>
      </c>
      <c r="AE4193">
        <v>251603.88099999999</v>
      </c>
      <c r="AF4193">
        <v>260238.997</v>
      </c>
      <c r="AG4193">
        <v>268723.86599999998</v>
      </c>
      <c r="AH4193">
        <v>268817.70400000003</v>
      </c>
      <c r="AI4193">
        <v>268202.95500000002</v>
      </c>
      <c r="AJ4193" t="s">
        <v>34</v>
      </c>
      <c r="AK4193" t="s">
        <v>19</v>
      </c>
    </row>
    <row r="4194" spans="1:38" x14ac:dyDescent="0.35">
      <c r="A4194" t="s">
        <v>56</v>
      </c>
      <c r="B4194" t="s">
        <v>80</v>
      </c>
      <c r="C4194" t="s">
        <v>35</v>
      </c>
      <c r="D4194">
        <v>1873.5250000000001</v>
      </c>
      <c r="E4194">
        <v>2247.5720000000001</v>
      </c>
      <c r="F4194">
        <v>2810.9279999999999</v>
      </c>
      <c r="G4194">
        <v>4135.2089999999998</v>
      </c>
      <c r="H4194">
        <v>5778.5029999999997</v>
      </c>
      <c r="I4194">
        <v>7237.0749999999998</v>
      </c>
      <c r="J4194">
        <v>12835.594999999999</v>
      </c>
      <c r="K4194">
        <v>18823.487000000001</v>
      </c>
      <c r="L4194">
        <v>26310.937999999998</v>
      </c>
      <c r="M4194">
        <v>36496.855000000003</v>
      </c>
      <c r="N4194">
        <v>64327.656999999999</v>
      </c>
      <c r="O4194">
        <v>82125.638000000006</v>
      </c>
      <c r="P4194">
        <v>102676.16099999999</v>
      </c>
      <c r="Q4194">
        <v>121855.289</v>
      </c>
      <c r="R4194">
        <v>147626.302</v>
      </c>
      <c r="S4194">
        <v>173372.48</v>
      </c>
      <c r="T4194">
        <v>199304.01199999999</v>
      </c>
      <c r="U4194">
        <v>224487.24400000001</v>
      </c>
      <c r="V4194">
        <v>249221.85</v>
      </c>
      <c r="W4194">
        <v>274444.12800000003</v>
      </c>
      <c r="X4194">
        <v>299911.049</v>
      </c>
      <c r="Y4194">
        <v>322129.48700000002</v>
      </c>
      <c r="Z4194">
        <v>344908.924</v>
      </c>
      <c r="AA4194">
        <v>365686.43</v>
      </c>
      <c r="AB4194">
        <v>385313.40700000001</v>
      </c>
      <c r="AC4194">
        <v>401432.39500000002</v>
      </c>
      <c r="AD4194">
        <v>416978.929</v>
      </c>
      <c r="AE4194">
        <v>431151.19300000003</v>
      </c>
      <c r="AF4194">
        <v>445642.91899999999</v>
      </c>
      <c r="AG4194">
        <v>460050.08</v>
      </c>
      <c r="AH4194">
        <v>460252.3</v>
      </c>
      <c r="AI4194">
        <v>459308.30200000003</v>
      </c>
      <c r="AJ4194" t="s">
        <v>35</v>
      </c>
      <c r="AK4194" t="s">
        <v>15</v>
      </c>
    </row>
    <row r="4195" spans="1:38" x14ac:dyDescent="0.35">
      <c r="A4195" t="s">
        <v>56</v>
      </c>
      <c r="B4195" t="s">
        <v>80</v>
      </c>
      <c r="C4195" t="s">
        <v>36</v>
      </c>
      <c r="D4195">
        <v>113.203</v>
      </c>
      <c r="E4195">
        <v>142.76</v>
      </c>
      <c r="F4195">
        <v>183.57499999999999</v>
      </c>
      <c r="G4195">
        <v>265.86200000000002</v>
      </c>
      <c r="H4195">
        <v>364.61399999999998</v>
      </c>
      <c r="I4195">
        <v>474.91</v>
      </c>
      <c r="J4195">
        <v>756.54300000000001</v>
      </c>
      <c r="K4195">
        <v>1437.616</v>
      </c>
      <c r="L4195">
        <v>2253.183</v>
      </c>
      <c r="M4195">
        <v>3282.2669999999998</v>
      </c>
      <c r="N4195">
        <v>4449.5050000000001</v>
      </c>
      <c r="O4195">
        <v>7216.5860000000002</v>
      </c>
      <c r="P4195">
        <v>8849.9069999999992</v>
      </c>
      <c r="Q4195">
        <v>10732.055</v>
      </c>
      <c r="R4195">
        <v>12665.003000000001</v>
      </c>
      <c r="S4195">
        <v>14955.123</v>
      </c>
      <c r="T4195">
        <v>17174.877</v>
      </c>
      <c r="U4195">
        <v>19437.36</v>
      </c>
      <c r="V4195">
        <v>21518.504000000001</v>
      </c>
      <c r="W4195">
        <v>23668.584999999999</v>
      </c>
      <c r="X4195">
        <v>25862.163</v>
      </c>
      <c r="Y4195">
        <v>27660.010999999999</v>
      </c>
      <c r="Z4195">
        <v>29547.120999999999</v>
      </c>
      <c r="AA4195">
        <v>31297.403999999999</v>
      </c>
      <c r="AB4195">
        <v>32926.065000000002</v>
      </c>
      <c r="AC4195">
        <v>34300.186999999998</v>
      </c>
      <c r="AD4195">
        <v>35642.493999999999</v>
      </c>
      <c r="AE4195">
        <v>36892.76</v>
      </c>
      <c r="AF4195">
        <v>38134.83</v>
      </c>
      <c r="AG4195">
        <v>39382.669000000002</v>
      </c>
      <c r="AH4195">
        <v>39368.156999999999</v>
      </c>
      <c r="AI4195">
        <v>39256.716999999997</v>
      </c>
      <c r="AJ4195" t="s">
        <v>36</v>
      </c>
      <c r="AK4195" t="s">
        <v>11</v>
      </c>
      <c r="AL4195" t="s">
        <v>9</v>
      </c>
    </row>
    <row r="4196" spans="1:38" x14ac:dyDescent="0.35">
      <c r="A4196" t="s">
        <v>56</v>
      </c>
      <c r="B4196" t="s">
        <v>80</v>
      </c>
      <c r="C4196" t="s">
        <v>37</v>
      </c>
      <c r="D4196">
        <v>1444.93</v>
      </c>
      <c r="E4196">
        <v>1658.877</v>
      </c>
      <c r="F4196">
        <v>2059.0360000000001</v>
      </c>
      <c r="G4196">
        <v>2843.0050000000001</v>
      </c>
      <c r="H4196">
        <v>3768.5360000000001</v>
      </c>
      <c r="I4196">
        <v>4776.0640000000003</v>
      </c>
      <c r="J4196">
        <v>7038.3630000000003</v>
      </c>
      <c r="K4196">
        <v>11722.319</v>
      </c>
      <c r="L4196">
        <v>16680.058000000001</v>
      </c>
      <c r="M4196">
        <v>24752.269</v>
      </c>
      <c r="N4196">
        <v>34112.97</v>
      </c>
      <c r="O4196">
        <v>54105.599000000002</v>
      </c>
      <c r="P4196">
        <v>66513.698999999993</v>
      </c>
      <c r="Q4196">
        <v>81212.967000000004</v>
      </c>
      <c r="R4196">
        <v>96942.448000000004</v>
      </c>
      <c r="S4196">
        <v>113827.42600000001</v>
      </c>
      <c r="T4196">
        <v>134483.443</v>
      </c>
      <c r="U4196">
        <v>152972.78899999999</v>
      </c>
      <c r="V4196">
        <v>170640.848</v>
      </c>
      <c r="W4196">
        <v>188783.67800000001</v>
      </c>
      <c r="X4196">
        <v>206646.04699999999</v>
      </c>
      <c r="Y4196">
        <v>224029.291</v>
      </c>
      <c r="Z4196">
        <v>240731.91099999999</v>
      </c>
      <c r="AA4196">
        <v>256483.77900000001</v>
      </c>
      <c r="AB4196">
        <v>270177.83100000001</v>
      </c>
      <c r="AC4196">
        <v>282385.44900000002</v>
      </c>
      <c r="AD4196">
        <v>293280.08100000001</v>
      </c>
      <c r="AE4196">
        <v>303335.91700000002</v>
      </c>
      <c r="AF4196">
        <v>313884.36</v>
      </c>
      <c r="AG4196">
        <v>323967.43</v>
      </c>
      <c r="AH4196">
        <v>323871.14600000001</v>
      </c>
      <c r="AI4196">
        <v>322808.58399999997</v>
      </c>
      <c r="AJ4196" t="s">
        <v>37</v>
      </c>
      <c r="AK4196" t="s">
        <v>22</v>
      </c>
      <c r="AL4196" t="s">
        <v>24</v>
      </c>
    </row>
    <row r="4197" spans="1:38" x14ac:dyDescent="0.35">
      <c r="A4197" t="s">
        <v>56</v>
      </c>
      <c r="B4197" t="s">
        <v>80</v>
      </c>
      <c r="C4197" t="s">
        <v>38</v>
      </c>
      <c r="D4197">
        <v>2417.681</v>
      </c>
      <c r="E4197">
        <v>2676.7060000000001</v>
      </c>
      <c r="F4197">
        <v>3231.14</v>
      </c>
      <c r="G4197">
        <v>4211.8620000000001</v>
      </c>
      <c r="H4197">
        <v>5357.9110000000001</v>
      </c>
      <c r="I4197">
        <v>6569.6689999999999</v>
      </c>
      <c r="J4197">
        <v>10376.019</v>
      </c>
      <c r="K4197">
        <v>15655.064</v>
      </c>
      <c r="L4197">
        <v>26695.51</v>
      </c>
      <c r="M4197">
        <v>40236.785000000003</v>
      </c>
      <c r="N4197">
        <v>54000.326000000001</v>
      </c>
      <c r="O4197">
        <v>62904.561999999998</v>
      </c>
      <c r="P4197">
        <v>76788.92</v>
      </c>
      <c r="Q4197">
        <v>89946.898000000001</v>
      </c>
      <c r="R4197">
        <v>104981.20299999999</v>
      </c>
      <c r="S4197">
        <v>123161.74400000001</v>
      </c>
      <c r="T4197">
        <v>143141.06400000001</v>
      </c>
      <c r="U4197">
        <v>161188.48699999999</v>
      </c>
      <c r="V4197">
        <v>177965.11499999999</v>
      </c>
      <c r="W4197">
        <v>195136.71799999999</v>
      </c>
      <c r="X4197">
        <v>213607.49400000001</v>
      </c>
      <c r="Y4197">
        <v>227075.36600000001</v>
      </c>
      <c r="Z4197">
        <v>243585.79500000001</v>
      </c>
      <c r="AA4197">
        <v>258072.84</v>
      </c>
      <c r="AB4197">
        <v>271830.087</v>
      </c>
      <c r="AC4197">
        <v>282980.32400000002</v>
      </c>
      <c r="AD4197">
        <v>293894.212</v>
      </c>
      <c r="AE4197">
        <v>303536.2</v>
      </c>
      <c r="AF4197">
        <v>313254.92</v>
      </c>
      <c r="AG4197">
        <v>322914.28499999997</v>
      </c>
      <c r="AH4197">
        <v>323540.185</v>
      </c>
      <c r="AI4197">
        <v>322884.12900000002</v>
      </c>
      <c r="AJ4197" t="s">
        <v>38</v>
      </c>
      <c r="AK4197" t="s">
        <v>22</v>
      </c>
      <c r="AL4197" t="s">
        <v>24</v>
      </c>
    </row>
    <row r="4198" spans="1:38" x14ac:dyDescent="0.35">
      <c r="A4198" t="s">
        <v>56</v>
      </c>
      <c r="B4198" t="s">
        <v>80</v>
      </c>
      <c r="C4198" t="s">
        <v>39</v>
      </c>
      <c r="D4198">
        <v>1382.192</v>
      </c>
      <c r="E4198">
        <v>1604.1849999999999</v>
      </c>
      <c r="F4198">
        <v>1997.9680000000001</v>
      </c>
      <c r="G4198">
        <v>3002.5839999999998</v>
      </c>
      <c r="H4198">
        <v>4244.8739999999998</v>
      </c>
      <c r="I4198">
        <v>5174.7039999999997</v>
      </c>
      <c r="J4198">
        <v>8954.2890000000007</v>
      </c>
      <c r="K4198">
        <v>12969.225</v>
      </c>
      <c r="L4198">
        <v>18419.598999999998</v>
      </c>
      <c r="M4198">
        <v>26638.262999999999</v>
      </c>
      <c r="N4198">
        <v>48021.18</v>
      </c>
      <c r="O4198">
        <v>62447.911</v>
      </c>
      <c r="P4198">
        <v>78644.66</v>
      </c>
      <c r="Q4198">
        <v>94266.767000000007</v>
      </c>
      <c r="R4198">
        <v>114132.678</v>
      </c>
      <c r="S4198">
        <v>135122.796</v>
      </c>
      <c r="T4198">
        <v>156368.66699999999</v>
      </c>
      <c r="U4198">
        <v>177213.128</v>
      </c>
      <c r="V4198">
        <v>197517.14300000001</v>
      </c>
      <c r="W4198">
        <v>218135.59299999999</v>
      </c>
      <c r="X4198">
        <v>239006.467</v>
      </c>
      <c r="Y4198">
        <v>257372.66699999999</v>
      </c>
      <c r="Z4198">
        <v>276277.70500000002</v>
      </c>
      <c r="AA4198">
        <v>293531.46000000002</v>
      </c>
      <c r="AB4198">
        <v>309693.19699999999</v>
      </c>
      <c r="AC4198">
        <v>323060.49400000001</v>
      </c>
      <c r="AD4198">
        <v>335932.26500000001</v>
      </c>
      <c r="AE4198">
        <v>347576.00199999998</v>
      </c>
      <c r="AF4198">
        <v>359535.33500000002</v>
      </c>
      <c r="AG4198">
        <v>371263.61599999998</v>
      </c>
      <c r="AH4198">
        <v>371196.08299999998</v>
      </c>
      <c r="AI4198">
        <v>370124.18599999999</v>
      </c>
      <c r="AJ4198" t="s">
        <v>39</v>
      </c>
      <c r="AK4198" t="s">
        <v>15</v>
      </c>
    </row>
    <row r="4199" spans="1:38" x14ac:dyDescent="0.35">
      <c r="A4199" t="s">
        <v>56</v>
      </c>
      <c r="B4199" t="s">
        <v>80</v>
      </c>
      <c r="C4199" t="s">
        <v>40</v>
      </c>
      <c r="D4199">
        <v>4029.4110000000001</v>
      </c>
      <c r="E4199">
        <v>4578.1040000000003</v>
      </c>
      <c r="F4199">
        <v>5577.335</v>
      </c>
      <c r="G4199">
        <v>7560.1130000000003</v>
      </c>
      <c r="H4199">
        <v>9695.0759999999991</v>
      </c>
      <c r="I4199">
        <v>13487.022000000001</v>
      </c>
      <c r="J4199">
        <v>19254.423999999999</v>
      </c>
      <c r="K4199">
        <v>36166.336000000003</v>
      </c>
      <c r="L4199">
        <v>58509.417000000001</v>
      </c>
      <c r="M4199">
        <v>89810.103000000003</v>
      </c>
      <c r="N4199">
        <v>95113.370999999999</v>
      </c>
      <c r="O4199">
        <v>123310.87699999999</v>
      </c>
      <c r="P4199">
        <v>142926.04199999999</v>
      </c>
      <c r="Q4199">
        <v>167946.42800000001</v>
      </c>
      <c r="R4199">
        <v>192522.799</v>
      </c>
      <c r="S4199">
        <v>224127.07699999999</v>
      </c>
      <c r="T4199">
        <v>254062.655</v>
      </c>
      <c r="U4199">
        <v>285665.109</v>
      </c>
      <c r="V4199">
        <v>316119.33500000002</v>
      </c>
      <c r="W4199">
        <v>346043.223</v>
      </c>
      <c r="X4199">
        <v>376686.14600000001</v>
      </c>
      <c r="Y4199">
        <v>404618.28200000001</v>
      </c>
      <c r="Z4199">
        <v>434062.97</v>
      </c>
      <c r="AA4199">
        <v>461544.53</v>
      </c>
      <c r="AB4199">
        <v>483499.87199999997</v>
      </c>
      <c r="AC4199">
        <v>504469.16800000001</v>
      </c>
      <c r="AD4199">
        <v>521215.16600000003</v>
      </c>
      <c r="AE4199">
        <v>538940.82499999995</v>
      </c>
      <c r="AF4199">
        <v>554410.29299999995</v>
      </c>
      <c r="AG4199">
        <v>570929.64800000004</v>
      </c>
      <c r="AH4199">
        <v>571292.22199999995</v>
      </c>
      <c r="AI4199">
        <v>569901.58100000001</v>
      </c>
      <c r="AJ4199" t="s">
        <v>40</v>
      </c>
      <c r="AK4199" t="s">
        <v>15</v>
      </c>
    </row>
    <row r="4200" spans="1:38" x14ac:dyDescent="0.35">
      <c r="A4200" t="s">
        <v>56</v>
      </c>
      <c r="B4200" t="s">
        <v>80</v>
      </c>
      <c r="C4200" t="s">
        <v>41</v>
      </c>
      <c r="D4200">
        <v>224.54400000000001</v>
      </c>
      <c r="E4200">
        <v>235.398</v>
      </c>
      <c r="F4200">
        <v>276.84399999999999</v>
      </c>
      <c r="G4200">
        <v>344.53699999999998</v>
      </c>
      <c r="H4200">
        <v>421.82299999999998</v>
      </c>
      <c r="I4200">
        <v>499.15899999999999</v>
      </c>
      <c r="J4200">
        <v>800.57</v>
      </c>
      <c r="K4200">
        <v>1095.6099999999999</v>
      </c>
      <c r="L4200">
        <v>2031.546</v>
      </c>
      <c r="M4200">
        <v>3171.3490000000002</v>
      </c>
      <c r="N4200">
        <v>4317.259</v>
      </c>
      <c r="O4200">
        <v>6164.482</v>
      </c>
      <c r="P4200">
        <v>7637.6379999999999</v>
      </c>
      <c r="Q4200">
        <v>9315.1059999999998</v>
      </c>
      <c r="R4200">
        <v>11035.412</v>
      </c>
      <c r="S4200">
        <v>13304.049000000001</v>
      </c>
      <c r="T4200">
        <v>15669.657999999999</v>
      </c>
      <c r="U4200">
        <v>17837.294999999998</v>
      </c>
      <c r="V4200">
        <v>19755.935000000001</v>
      </c>
      <c r="W4200">
        <v>21757.253000000001</v>
      </c>
      <c r="X4200">
        <v>23817.238000000001</v>
      </c>
      <c r="Y4200">
        <v>25334.057000000001</v>
      </c>
      <c r="Z4200">
        <v>27099.431</v>
      </c>
      <c r="AA4200">
        <v>28707.002</v>
      </c>
      <c r="AB4200">
        <v>30207.156999999999</v>
      </c>
      <c r="AC4200">
        <v>31479.294999999998</v>
      </c>
      <c r="AD4200">
        <v>32656.781999999999</v>
      </c>
      <c r="AE4200">
        <v>33706.396000000001</v>
      </c>
      <c r="AF4200">
        <v>34833.307999999997</v>
      </c>
      <c r="AG4200">
        <v>35864.822</v>
      </c>
      <c r="AH4200">
        <v>35748.928999999996</v>
      </c>
      <c r="AI4200">
        <v>35461.754000000001</v>
      </c>
      <c r="AJ4200" t="s">
        <v>41</v>
      </c>
      <c r="AK4200" t="s">
        <v>42</v>
      </c>
    </row>
    <row r="4201" spans="1:38" x14ac:dyDescent="0.35">
      <c r="A4201" t="s">
        <v>56</v>
      </c>
      <c r="B4201" t="s">
        <v>80</v>
      </c>
      <c r="C4201" t="s">
        <v>43</v>
      </c>
      <c r="D4201">
        <v>1344.6130000000001</v>
      </c>
      <c r="E4201">
        <v>1550.3119999999999</v>
      </c>
      <c r="F4201">
        <v>1923.0419999999999</v>
      </c>
      <c r="G4201">
        <v>2699.029</v>
      </c>
      <c r="H4201">
        <v>3558.26</v>
      </c>
      <c r="I4201">
        <v>4451.21</v>
      </c>
      <c r="J4201">
        <v>6725.192</v>
      </c>
      <c r="K4201">
        <v>10184.023999999999</v>
      </c>
      <c r="L4201">
        <v>14883.362999999999</v>
      </c>
      <c r="M4201">
        <v>21598.798999999999</v>
      </c>
      <c r="N4201">
        <v>35430.71</v>
      </c>
      <c r="O4201">
        <v>45844.357000000004</v>
      </c>
      <c r="P4201">
        <v>57696.650999999998</v>
      </c>
      <c r="Q4201">
        <v>69617.285999999993</v>
      </c>
      <c r="R4201">
        <v>84638.016000000003</v>
      </c>
      <c r="S4201">
        <v>100134.236</v>
      </c>
      <c r="T4201">
        <v>115515.692</v>
      </c>
      <c r="U4201">
        <v>130735.807</v>
      </c>
      <c r="V4201">
        <v>145528.97500000001</v>
      </c>
      <c r="W4201">
        <v>160055.54500000001</v>
      </c>
      <c r="X4201">
        <v>175333.07699999999</v>
      </c>
      <c r="Y4201">
        <v>189007.44399999999</v>
      </c>
      <c r="Z4201">
        <v>203127.10699999999</v>
      </c>
      <c r="AA4201">
        <v>215834.36799999999</v>
      </c>
      <c r="AB4201">
        <v>227592.33100000001</v>
      </c>
      <c r="AC4201">
        <v>237416.136</v>
      </c>
      <c r="AD4201">
        <v>246700.07399999999</v>
      </c>
      <c r="AE4201">
        <v>255145.29199999999</v>
      </c>
      <c r="AF4201">
        <v>263743.05</v>
      </c>
      <c r="AG4201">
        <v>272426.14199999999</v>
      </c>
      <c r="AH4201">
        <v>272361.78399999999</v>
      </c>
      <c r="AI4201">
        <v>271490.11499999999</v>
      </c>
      <c r="AJ4201" t="s">
        <v>43</v>
      </c>
      <c r="AK4201" t="s">
        <v>19</v>
      </c>
    </row>
    <row r="4202" spans="1:38" x14ac:dyDescent="0.35">
      <c r="A4202" t="s">
        <v>56</v>
      </c>
      <c r="B4202" t="s">
        <v>80</v>
      </c>
      <c r="C4202" t="s">
        <v>44</v>
      </c>
      <c r="D4202">
        <v>944.64300000000003</v>
      </c>
      <c r="E4202">
        <v>1058.5889999999999</v>
      </c>
      <c r="F4202">
        <v>1263.942</v>
      </c>
      <c r="G4202">
        <v>1621.643</v>
      </c>
      <c r="H4202">
        <v>1989.1679999999999</v>
      </c>
      <c r="I4202">
        <v>2866.1469999999999</v>
      </c>
      <c r="J4202">
        <v>3715.8870000000002</v>
      </c>
      <c r="K4202">
        <v>8341.8349999999991</v>
      </c>
      <c r="L4202">
        <v>14456.333000000001</v>
      </c>
      <c r="M4202">
        <v>22997.569</v>
      </c>
      <c r="N4202">
        <v>18876.646000000001</v>
      </c>
      <c r="O4202">
        <v>24632.218000000001</v>
      </c>
      <c r="P4202">
        <v>26588.992999999999</v>
      </c>
      <c r="Q4202">
        <v>30605.535</v>
      </c>
      <c r="R4202">
        <v>33928.26</v>
      </c>
      <c r="S4202">
        <v>38773.156000000003</v>
      </c>
      <c r="T4202">
        <v>43108.680999999997</v>
      </c>
      <c r="U4202">
        <v>48010.527999999998</v>
      </c>
      <c r="V4202">
        <v>52729.14</v>
      </c>
      <c r="W4202">
        <v>57403.192000000003</v>
      </c>
      <c r="X4202">
        <v>62010.33</v>
      </c>
      <c r="Y4202">
        <v>66219.656000000003</v>
      </c>
      <c r="Z4202">
        <v>70729.289000000004</v>
      </c>
      <c r="AA4202">
        <v>75200.320999999996</v>
      </c>
      <c r="AB4202">
        <v>78058.323000000004</v>
      </c>
      <c r="AC4202">
        <v>81474.721999999994</v>
      </c>
      <c r="AD4202">
        <v>83530.934999999998</v>
      </c>
      <c r="AE4202">
        <v>86423.767000000007</v>
      </c>
      <c r="AF4202">
        <v>88344.589000000007</v>
      </c>
      <c r="AG4202">
        <v>90586.082999999999</v>
      </c>
      <c r="AH4202">
        <v>90689.695999999996</v>
      </c>
      <c r="AI4202">
        <v>90531.803</v>
      </c>
      <c r="AJ4202" t="s">
        <v>44</v>
      </c>
      <c r="AK4202" t="s">
        <v>17</v>
      </c>
    </row>
    <row r="4203" spans="1:38" x14ac:dyDescent="0.35">
      <c r="A4203" t="s">
        <v>56</v>
      </c>
      <c r="B4203" t="s">
        <v>80</v>
      </c>
      <c r="C4203" t="s">
        <v>45</v>
      </c>
      <c r="D4203">
        <v>3063.8719999999998</v>
      </c>
      <c r="E4203">
        <v>3383.9450000000002</v>
      </c>
      <c r="F4203">
        <v>4194.6710000000003</v>
      </c>
      <c r="G4203">
        <v>5873.5870000000004</v>
      </c>
      <c r="H4203">
        <v>7809.2979999999998</v>
      </c>
      <c r="I4203">
        <v>9841.4</v>
      </c>
      <c r="J4203">
        <v>14856.744000000001</v>
      </c>
      <c r="K4203">
        <v>22539.236000000001</v>
      </c>
      <c r="L4203">
        <v>31294.547999999999</v>
      </c>
      <c r="M4203">
        <v>45619.173000000003</v>
      </c>
      <c r="N4203">
        <v>61826.646999999997</v>
      </c>
      <c r="O4203">
        <v>87756.157999999996</v>
      </c>
      <c r="P4203">
        <v>106886.35</v>
      </c>
      <c r="Q4203">
        <v>128681.16899999999</v>
      </c>
      <c r="R4203">
        <v>152753.64000000001</v>
      </c>
      <c r="S4203">
        <v>180469.943</v>
      </c>
      <c r="T4203">
        <v>212018.48199999999</v>
      </c>
      <c r="U4203">
        <v>239802.133</v>
      </c>
      <c r="V4203">
        <v>266879.15299999999</v>
      </c>
      <c r="W4203">
        <v>293736.06300000002</v>
      </c>
      <c r="X4203">
        <v>321051.962</v>
      </c>
      <c r="Y4203">
        <v>345483.77899999998</v>
      </c>
      <c r="Z4203">
        <v>371061.57900000003</v>
      </c>
      <c r="AA4203">
        <v>394614.32500000001</v>
      </c>
      <c r="AB4203">
        <v>415966.41</v>
      </c>
      <c r="AC4203">
        <v>434207.8</v>
      </c>
      <c r="AD4203">
        <v>450802.745</v>
      </c>
      <c r="AE4203">
        <v>466109.01699999999</v>
      </c>
      <c r="AF4203">
        <v>481832.00099999999</v>
      </c>
      <c r="AG4203">
        <v>497258.16</v>
      </c>
      <c r="AH4203">
        <v>498074.88799999998</v>
      </c>
      <c r="AI4203">
        <v>497157.761</v>
      </c>
      <c r="AJ4203" t="s">
        <v>45</v>
      </c>
      <c r="AK4203" t="s">
        <v>9</v>
      </c>
    </row>
    <row r="4204" spans="1:38" x14ac:dyDescent="0.35">
      <c r="A4204" t="s">
        <v>56</v>
      </c>
      <c r="B4204" t="s">
        <v>80</v>
      </c>
      <c r="C4204" t="s">
        <v>46</v>
      </c>
      <c r="D4204">
        <v>1093.1320000000001</v>
      </c>
      <c r="E4204">
        <v>1237.1980000000001</v>
      </c>
      <c r="F4204">
        <v>1463.383</v>
      </c>
      <c r="G4204">
        <v>1873.8330000000001</v>
      </c>
      <c r="H4204">
        <v>2325.5340000000001</v>
      </c>
      <c r="I4204">
        <v>3036.453</v>
      </c>
      <c r="J4204">
        <v>4154.5820000000003</v>
      </c>
      <c r="K4204">
        <v>7174.1850000000004</v>
      </c>
      <c r="L4204">
        <v>11668.468000000001</v>
      </c>
      <c r="M4204">
        <v>17718.757000000001</v>
      </c>
      <c r="N4204">
        <v>19363.37</v>
      </c>
      <c r="O4204">
        <v>24211.98</v>
      </c>
      <c r="P4204">
        <v>28227.541000000001</v>
      </c>
      <c r="Q4204">
        <v>33081.947999999997</v>
      </c>
      <c r="R4204">
        <v>38323.525999999998</v>
      </c>
      <c r="S4204">
        <v>44276.773000000001</v>
      </c>
      <c r="T4204">
        <v>49858.491999999998</v>
      </c>
      <c r="U4204">
        <v>55655.17</v>
      </c>
      <c r="V4204">
        <v>61291.565999999999</v>
      </c>
      <c r="W4204">
        <v>66769.600999999995</v>
      </c>
      <c r="X4204">
        <v>72454.013999999996</v>
      </c>
      <c r="Y4204">
        <v>77382.572</v>
      </c>
      <c r="Z4204">
        <v>82633.191999999995</v>
      </c>
      <c r="AA4204">
        <v>87596.024999999994</v>
      </c>
      <c r="AB4204">
        <v>91688.144</v>
      </c>
      <c r="AC4204">
        <v>95515.202999999994</v>
      </c>
      <c r="AD4204">
        <v>98677.65</v>
      </c>
      <c r="AE4204">
        <v>101972.37300000001</v>
      </c>
      <c r="AF4204">
        <v>104896.151</v>
      </c>
      <c r="AG4204">
        <v>108001.38499999999</v>
      </c>
      <c r="AH4204">
        <v>108040.997</v>
      </c>
      <c r="AI4204">
        <v>107763.591</v>
      </c>
      <c r="AJ4204" t="s">
        <v>46</v>
      </c>
      <c r="AK4204" t="s">
        <v>17</v>
      </c>
    </row>
    <row r="4205" spans="1:38" x14ac:dyDescent="0.35">
      <c r="A4205" t="s">
        <v>56</v>
      </c>
      <c r="B4205" t="s">
        <v>80</v>
      </c>
      <c r="C4205" t="s">
        <v>47</v>
      </c>
      <c r="D4205">
        <v>1400.578</v>
      </c>
      <c r="E4205">
        <v>1577.982</v>
      </c>
      <c r="F4205">
        <v>1924.7929999999999</v>
      </c>
      <c r="G4205">
        <v>2580.6</v>
      </c>
      <c r="H4205">
        <v>3270.0219999999999</v>
      </c>
      <c r="I4205">
        <v>4125.9459999999999</v>
      </c>
      <c r="J4205">
        <v>5809.9139999999998</v>
      </c>
      <c r="K4205">
        <v>8943.7469999999994</v>
      </c>
      <c r="L4205">
        <v>13591.382</v>
      </c>
      <c r="M4205">
        <v>20143.963</v>
      </c>
      <c r="N4205">
        <v>30082.314999999999</v>
      </c>
      <c r="O4205">
        <v>38409.578000000001</v>
      </c>
      <c r="P4205">
        <v>48249.373</v>
      </c>
      <c r="Q4205">
        <v>57232.881999999998</v>
      </c>
      <c r="R4205">
        <v>70355.94</v>
      </c>
      <c r="S4205">
        <v>83497.017000000007</v>
      </c>
      <c r="T4205">
        <v>97160.130999999994</v>
      </c>
      <c r="U4205">
        <v>110485.808</v>
      </c>
      <c r="V4205">
        <v>123285.086</v>
      </c>
      <c r="W4205">
        <v>136223.26999999999</v>
      </c>
      <c r="X4205">
        <v>149717.22700000001</v>
      </c>
      <c r="Y4205">
        <v>161915.83199999999</v>
      </c>
      <c r="Z4205">
        <v>174706.96599999999</v>
      </c>
      <c r="AA4205">
        <v>185744.32699999999</v>
      </c>
      <c r="AB4205">
        <v>196024.85800000001</v>
      </c>
      <c r="AC4205">
        <v>204353.85</v>
      </c>
      <c r="AD4205">
        <v>212348.005</v>
      </c>
      <c r="AE4205">
        <v>219282.35800000001</v>
      </c>
      <c r="AF4205">
        <v>226570.1</v>
      </c>
      <c r="AG4205">
        <v>233940.443</v>
      </c>
      <c r="AH4205">
        <v>233738.74299999999</v>
      </c>
      <c r="AI4205">
        <v>232686.97399999999</v>
      </c>
      <c r="AJ4205" t="s">
        <v>47</v>
      </c>
      <c r="AK4205" t="s">
        <v>17</v>
      </c>
    </row>
    <row r="4206" spans="1:38" x14ac:dyDescent="0.35">
      <c r="A4206" t="s">
        <v>56</v>
      </c>
      <c r="B4206" t="s">
        <v>80</v>
      </c>
      <c r="C4206" t="s">
        <v>48</v>
      </c>
      <c r="D4206">
        <v>1701.319</v>
      </c>
      <c r="E4206">
        <v>1931.0740000000001</v>
      </c>
      <c r="F4206">
        <v>2327.0880000000002</v>
      </c>
      <c r="G4206">
        <v>2987.0819999999999</v>
      </c>
      <c r="H4206">
        <v>3775.201</v>
      </c>
      <c r="I4206">
        <v>4619.0950000000003</v>
      </c>
      <c r="J4206">
        <v>7572.5050000000001</v>
      </c>
      <c r="K4206">
        <v>11220.366</v>
      </c>
      <c r="L4206">
        <v>21075.984</v>
      </c>
      <c r="M4206">
        <v>31533</v>
      </c>
      <c r="N4206">
        <v>41110.127</v>
      </c>
      <c r="O4206">
        <v>39142.546000000002</v>
      </c>
      <c r="P4206">
        <v>47190.716</v>
      </c>
      <c r="Q4206">
        <v>52541.43</v>
      </c>
      <c r="R4206">
        <v>59720.917999999998</v>
      </c>
      <c r="S4206">
        <v>67461.214000000007</v>
      </c>
      <c r="T4206">
        <v>76534.813999999998</v>
      </c>
      <c r="U4206">
        <v>84854.165999999997</v>
      </c>
      <c r="V4206">
        <v>92504.332999999999</v>
      </c>
      <c r="W4206">
        <v>100636.52499999999</v>
      </c>
      <c r="X4206">
        <v>109920.22500000001</v>
      </c>
      <c r="Y4206">
        <v>115766.20699999999</v>
      </c>
      <c r="Z4206">
        <v>123954.117</v>
      </c>
      <c r="AA4206">
        <v>130714.962</v>
      </c>
      <c r="AB4206">
        <v>137269.41899999999</v>
      </c>
      <c r="AC4206">
        <v>142306.057</v>
      </c>
      <c r="AD4206">
        <v>147609.11900000001</v>
      </c>
      <c r="AE4206">
        <v>151963.217</v>
      </c>
      <c r="AF4206">
        <v>156291.35800000001</v>
      </c>
      <c r="AG4206">
        <v>160655.19200000001</v>
      </c>
      <c r="AH4206">
        <v>161257.25</v>
      </c>
      <c r="AI4206">
        <v>161203.902</v>
      </c>
      <c r="AJ4206" t="s">
        <v>48</v>
      </c>
      <c r="AK4206" t="s">
        <v>8</v>
      </c>
      <c r="AL4206" t="s">
        <v>17</v>
      </c>
    </row>
    <row r="4207" spans="1:38" x14ac:dyDescent="0.35">
      <c r="A4207" t="s">
        <v>56</v>
      </c>
      <c r="B4207" t="s">
        <v>80</v>
      </c>
      <c r="C4207" t="s">
        <v>49</v>
      </c>
      <c r="D4207">
        <v>3729.5619999999999</v>
      </c>
      <c r="E4207">
        <v>4229.9210000000003</v>
      </c>
      <c r="F4207">
        <v>5392.5360000000001</v>
      </c>
      <c r="G4207">
        <v>7964.56</v>
      </c>
      <c r="H4207">
        <v>10899.227999999999</v>
      </c>
      <c r="I4207">
        <v>14043.278</v>
      </c>
      <c r="J4207">
        <v>20743.348000000002</v>
      </c>
      <c r="K4207">
        <v>35134.993999999999</v>
      </c>
      <c r="L4207">
        <v>46885.788</v>
      </c>
      <c r="M4207">
        <v>67682.687999999995</v>
      </c>
      <c r="N4207">
        <v>92446.607999999993</v>
      </c>
      <c r="O4207">
        <v>161948.351</v>
      </c>
      <c r="P4207">
        <v>198427.78099999999</v>
      </c>
      <c r="Q4207">
        <v>243046.07699999999</v>
      </c>
      <c r="R4207">
        <v>290842.603</v>
      </c>
      <c r="S4207">
        <v>340058.37300000002</v>
      </c>
      <c r="T4207">
        <v>402184.78499999997</v>
      </c>
      <c r="U4207">
        <v>457069.19400000002</v>
      </c>
      <c r="V4207">
        <v>510808.55300000001</v>
      </c>
      <c r="W4207">
        <v>565220.61699999997</v>
      </c>
      <c r="X4207">
        <v>617778.478</v>
      </c>
      <c r="Y4207">
        <v>672406.91200000001</v>
      </c>
      <c r="Z4207">
        <v>722280.09100000001</v>
      </c>
      <c r="AA4207">
        <v>769888.68400000001</v>
      </c>
      <c r="AB4207">
        <v>810644.60499999998</v>
      </c>
      <c r="AC4207">
        <v>847557.30099999998</v>
      </c>
      <c r="AD4207">
        <v>879765.51199999999</v>
      </c>
      <c r="AE4207">
        <v>909768.34600000002</v>
      </c>
      <c r="AF4207">
        <v>941548.82</v>
      </c>
      <c r="AG4207">
        <v>971656.84499999997</v>
      </c>
      <c r="AH4207">
        <v>971113.62399999995</v>
      </c>
      <c r="AI4207">
        <v>967829.60699999996</v>
      </c>
      <c r="AJ4207" t="s">
        <v>49</v>
      </c>
      <c r="AK4207" t="s">
        <v>9</v>
      </c>
    </row>
    <row r="4208" spans="1:38" x14ac:dyDescent="0.35">
      <c r="A4208" t="s">
        <v>56</v>
      </c>
      <c r="B4208" t="s">
        <v>80</v>
      </c>
      <c r="C4208" t="s">
        <v>50</v>
      </c>
      <c r="D4208">
        <v>1021.6079999999999</v>
      </c>
      <c r="E4208">
        <v>1191.575</v>
      </c>
      <c r="F4208">
        <v>1490.252</v>
      </c>
      <c r="G4208">
        <v>2194.0340000000001</v>
      </c>
      <c r="H4208">
        <v>3045.817</v>
      </c>
      <c r="I4208">
        <v>3721.2069999999999</v>
      </c>
      <c r="J4208">
        <v>6327.0219999999999</v>
      </c>
      <c r="K4208">
        <v>9126.9490000000005</v>
      </c>
      <c r="L4208">
        <v>12875.349</v>
      </c>
      <c r="M4208">
        <v>18368.835999999999</v>
      </c>
      <c r="N4208">
        <v>34433.786999999997</v>
      </c>
      <c r="O4208">
        <v>44630.811000000002</v>
      </c>
      <c r="P4208">
        <v>56489.64</v>
      </c>
      <c r="Q4208">
        <v>67506.078999999998</v>
      </c>
      <c r="R4208">
        <v>83154.376000000004</v>
      </c>
      <c r="S4208">
        <v>98567.032999999996</v>
      </c>
      <c r="T4208">
        <v>114584.664</v>
      </c>
      <c r="U4208">
        <v>130051.67</v>
      </c>
      <c r="V4208">
        <v>145090.54</v>
      </c>
      <c r="W4208">
        <v>160500.52499999999</v>
      </c>
      <c r="X4208">
        <v>176264.09700000001</v>
      </c>
      <c r="Y4208">
        <v>190376.92600000001</v>
      </c>
      <c r="Z4208">
        <v>204936.052</v>
      </c>
      <c r="AA4208">
        <v>217896.71</v>
      </c>
      <c r="AB4208">
        <v>230089.17</v>
      </c>
      <c r="AC4208">
        <v>240027.351</v>
      </c>
      <c r="AD4208">
        <v>249664.60500000001</v>
      </c>
      <c r="AE4208">
        <v>258150.196</v>
      </c>
      <c r="AF4208">
        <v>267024.68900000001</v>
      </c>
      <c r="AG4208">
        <v>275833.24099999998</v>
      </c>
      <c r="AH4208">
        <v>275829.14600000001</v>
      </c>
      <c r="AI4208">
        <v>275011.50900000002</v>
      </c>
      <c r="AJ4208" t="s">
        <v>50</v>
      </c>
      <c r="AK4208" t="s">
        <v>15</v>
      </c>
    </row>
    <row r="4209" spans="1:38" x14ac:dyDescent="0.35">
      <c r="A4209" t="s">
        <v>56</v>
      </c>
      <c r="B4209" t="s">
        <v>80</v>
      </c>
      <c r="C4209" t="s">
        <v>51</v>
      </c>
      <c r="D4209">
        <v>1657.998</v>
      </c>
      <c r="E4209">
        <v>1949.3969999999999</v>
      </c>
      <c r="F4209">
        <v>2417.0259999999998</v>
      </c>
      <c r="G4209">
        <v>3599.7150000000001</v>
      </c>
      <c r="H4209">
        <v>5038.9350000000004</v>
      </c>
      <c r="I4209">
        <v>6196.9269999999997</v>
      </c>
      <c r="J4209">
        <v>10452.564</v>
      </c>
      <c r="K4209">
        <v>15099.554</v>
      </c>
      <c r="L4209">
        <v>21326.53</v>
      </c>
      <c r="M4209">
        <v>30355.482</v>
      </c>
      <c r="N4209">
        <v>49500.917000000001</v>
      </c>
      <c r="O4209">
        <v>63604.896999999997</v>
      </c>
      <c r="P4209">
        <v>79018.48</v>
      </c>
      <c r="Q4209">
        <v>94673.284</v>
      </c>
      <c r="R4209">
        <v>113160.05</v>
      </c>
      <c r="S4209">
        <v>133199.29300000001</v>
      </c>
      <c r="T4209">
        <v>153034.152</v>
      </c>
      <c r="U4209">
        <v>172730.984</v>
      </c>
      <c r="V4209">
        <v>191985.826</v>
      </c>
      <c r="W4209">
        <v>211111.11499999999</v>
      </c>
      <c r="X4209">
        <v>230799.55100000001</v>
      </c>
      <c r="Y4209">
        <v>248324.19</v>
      </c>
      <c r="Z4209">
        <v>266424.76799999998</v>
      </c>
      <c r="AA4209">
        <v>283067.50099999999</v>
      </c>
      <c r="AB4209">
        <v>298499.81400000001</v>
      </c>
      <c r="AC4209">
        <v>311403.087</v>
      </c>
      <c r="AD4209">
        <v>323732.48200000002</v>
      </c>
      <c r="AE4209">
        <v>334938.16700000002</v>
      </c>
      <c r="AF4209">
        <v>346430.37099999998</v>
      </c>
      <c r="AG4209">
        <v>357804.22899999999</v>
      </c>
      <c r="AH4209">
        <v>358192.65700000001</v>
      </c>
      <c r="AI4209">
        <v>357624.42800000001</v>
      </c>
      <c r="AJ4209" t="s">
        <v>51</v>
      </c>
      <c r="AK4209" t="s">
        <v>19</v>
      </c>
    </row>
    <row r="4210" spans="1:38" x14ac:dyDescent="0.35">
      <c r="A4210" t="s">
        <v>56</v>
      </c>
      <c r="B4210" t="s">
        <v>80</v>
      </c>
      <c r="C4210" t="s">
        <v>52</v>
      </c>
      <c r="D4210">
        <v>1837.2429999999999</v>
      </c>
      <c r="E4210">
        <v>2141.19</v>
      </c>
      <c r="F4210">
        <v>2696.61</v>
      </c>
      <c r="G4210">
        <v>4036.3870000000002</v>
      </c>
      <c r="H4210">
        <v>5615.5550000000003</v>
      </c>
      <c r="I4210">
        <v>6831.8019999999997</v>
      </c>
      <c r="J4210">
        <v>11345.071</v>
      </c>
      <c r="K4210">
        <v>16267.467000000001</v>
      </c>
      <c r="L4210">
        <v>22996.767</v>
      </c>
      <c r="M4210">
        <v>33047.1</v>
      </c>
      <c r="N4210">
        <v>63243.277000000002</v>
      </c>
      <c r="O4210">
        <v>82328.832999999999</v>
      </c>
      <c r="P4210">
        <v>104752.656</v>
      </c>
      <c r="Q4210">
        <v>124170.465</v>
      </c>
      <c r="R4210">
        <v>152849.345</v>
      </c>
      <c r="S4210">
        <v>181747.14799999999</v>
      </c>
      <c r="T4210">
        <v>212108.766</v>
      </c>
      <c r="U4210">
        <v>241502.87599999999</v>
      </c>
      <c r="V4210">
        <v>270003.24900000001</v>
      </c>
      <c r="W4210">
        <v>299849.90899999999</v>
      </c>
      <c r="X4210">
        <v>329817.81599999999</v>
      </c>
      <c r="Y4210">
        <v>356577.766</v>
      </c>
      <c r="Z4210">
        <v>384210.42200000002</v>
      </c>
      <c r="AA4210">
        <v>408550.27299999999</v>
      </c>
      <c r="AB4210">
        <v>431744.435</v>
      </c>
      <c r="AC4210">
        <v>450372.103</v>
      </c>
      <c r="AD4210">
        <v>468723.32400000002</v>
      </c>
      <c r="AE4210">
        <v>484702.18699999998</v>
      </c>
      <c r="AF4210">
        <v>501590.32500000001</v>
      </c>
      <c r="AG4210">
        <v>518177.04599999997</v>
      </c>
      <c r="AH4210">
        <v>518025.16700000002</v>
      </c>
      <c r="AI4210">
        <v>516242.45299999998</v>
      </c>
      <c r="AJ4210" t="s">
        <v>52</v>
      </c>
      <c r="AK4210" t="s">
        <v>15</v>
      </c>
    </row>
    <row r="4211" spans="1:38" x14ac:dyDescent="0.35">
      <c r="A4211" t="s">
        <v>56</v>
      </c>
      <c r="B4211" t="s">
        <v>80</v>
      </c>
      <c r="C4211" t="s">
        <v>53</v>
      </c>
      <c r="D4211">
        <v>3640.0279999999998</v>
      </c>
      <c r="E4211">
        <v>4077.7510000000002</v>
      </c>
      <c r="F4211">
        <v>5161.9539999999997</v>
      </c>
      <c r="G4211">
        <v>7554.5469999999996</v>
      </c>
      <c r="H4211">
        <v>10328.49</v>
      </c>
      <c r="I4211">
        <v>13230.342000000001</v>
      </c>
      <c r="J4211">
        <v>20480.685000000001</v>
      </c>
      <c r="K4211">
        <v>31438.687000000002</v>
      </c>
      <c r="L4211">
        <v>42671.400999999998</v>
      </c>
      <c r="M4211">
        <v>60523.805</v>
      </c>
      <c r="N4211">
        <v>81060.721999999994</v>
      </c>
      <c r="O4211">
        <v>118521.67200000001</v>
      </c>
      <c r="P4211">
        <v>143475.019</v>
      </c>
      <c r="Q4211">
        <v>172887.462</v>
      </c>
      <c r="R4211">
        <v>204084.83</v>
      </c>
      <c r="S4211">
        <v>238672.89499999999</v>
      </c>
      <c r="T4211">
        <v>278986.93699999998</v>
      </c>
      <c r="U4211">
        <v>315193.12699999998</v>
      </c>
      <c r="V4211">
        <v>350140.69400000002</v>
      </c>
      <c r="W4211">
        <v>385679.60700000002</v>
      </c>
      <c r="X4211">
        <v>420950.61099999998</v>
      </c>
      <c r="Y4211">
        <v>454513.897</v>
      </c>
      <c r="Z4211">
        <v>487904.23</v>
      </c>
      <c r="AA4211">
        <v>519172.26</v>
      </c>
      <c r="AB4211">
        <v>546603.70299999998</v>
      </c>
      <c r="AC4211">
        <v>570718.43400000001</v>
      </c>
      <c r="AD4211">
        <v>592117.08799999999</v>
      </c>
      <c r="AE4211">
        <v>611849.09199999995</v>
      </c>
      <c r="AF4211">
        <v>632553.35100000002</v>
      </c>
      <c r="AG4211">
        <v>652472.22699999996</v>
      </c>
      <c r="AH4211">
        <v>653457.87399999995</v>
      </c>
      <c r="AI4211">
        <v>652316.446</v>
      </c>
      <c r="AJ4211" t="s">
        <v>53</v>
      </c>
      <c r="AK4211" t="s">
        <v>8</v>
      </c>
    </row>
    <row r="4212" spans="1:38" x14ac:dyDescent="0.35">
      <c r="A4212" t="s">
        <v>56</v>
      </c>
      <c r="B4212" t="s">
        <v>80</v>
      </c>
      <c r="C4212" t="s">
        <v>54</v>
      </c>
      <c r="D4212">
        <v>930.68899999999996</v>
      </c>
      <c r="E4212">
        <v>1039.5350000000001</v>
      </c>
      <c r="F4212">
        <v>1267.529</v>
      </c>
      <c r="G4212">
        <v>1689.0360000000001</v>
      </c>
      <c r="H4212">
        <v>2183.3020000000001</v>
      </c>
      <c r="I4212">
        <v>2693.0149999999999</v>
      </c>
      <c r="J4212">
        <v>4837.1890000000003</v>
      </c>
      <c r="K4212">
        <v>7391.0690000000004</v>
      </c>
      <c r="L4212">
        <v>17561.29</v>
      </c>
      <c r="M4212">
        <v>26774.817999999999</v>
      </c>
      <c r="N4212">
        <v>33708.86</v>
      </c>
      <c r="O4212">
        <v>31354.782999999999</v>
      </c>
      <c r="P4212">
        <v>38004.718999999997</v>
      </c>
      <c r="Q4212">
        <v>41710.998</v>
      </c>
      <c r="R4212">
        <v>47123.332999999999</v>
      </c>
      <c r="S4212">
        <v>52408.220999999998</v>
      </c>
      <c r="T4212">
        <v>59226.413</v>
      </c>
      <c r="U4212">
        <v>65643.892999999996</v>
      </c>
      <c r="V4212">
        <v>71302.392999999996</v>
      </c>
      <c r="W4212">
        <v>77672.073999999993</v>
      </c>
      <c r="X4212">
        <v>84960.482000000004</v>
      </c>
      <c r="Y4212">
        <v>89472.543000000005</v>
      </c>
      <c r="Z4212">
        <v>95802.125</v>
      </c>
      <c r="AA4212">
        <v>100985.067</v>
      </c>
      <c r="AB4212">
        <v>105854.94500000001</v>
      </c>
      <c r="AC4212">
        <v>109733.53599999999</v>
      </c>
      <c r="AD4212">
        <v>113759.406</v>
      </c>
      <c r="AE4212">
        <v>116782.522</v>
      </c>
      <c r="AF4212">
        <v>120112.227</v>
      </c>
      <c r="AG4212">
        <v>123106.94500000001</v>
      </c>
      <c r="AH4212">
        <v>123322.317</v>
      </c>
      <c r="AI4212">
        <v>122993.273</v>
      </c>
      <c r="AJ4212" t="s">
        <v>54</v>
      </c>
      <c r="AK4212" t="s">
        <v>22</v>
      </c>
    </row>
    <row r="4213" spans="1:38" x14ac:dyDescent="0.35">
      <c r="A4213" t="s">
        <v>56</v>
      </c>
      <c r="B4213" t="s">
        <v>80</v>
      </c>
      <c r="C4213" t="s">
        <v>55</v>
      </c>
      <c r="D4213">
        <v>1811.75</v>
      </c>
      <c r="E4213">
        <v>2117.5419999999999</v>
      </c>
      <c r="F4213">
        <v>2573.6860000000001</v>
      </c>
      <c r="G4213">
        <v>3663.75</v>
      </c>
      <c r="H4213">
        <v>5003.7430000000004</v>
      </c>
      <c r="I4213">
        <v>6284.2240000000002</v>
      </c>
      <c r="J4213">
        <v>10427.175999999999</v>
      </c>
      <c r="K4213">
        <v>15463.376</v>
      </c>
      <c r="L4213">
        <v>22129.351999999999</v>
      </c>
      <c r="M4213">
        <v>31644.138999999999</v>
      </c>
      <c r="N4213">
        <v>50720.889000000003</v>
      </c>
      <c r="O4213">
        <v>65172.364000000001</v>
      </c>
      <c r="P4213">
        <v>80986.759000000005</v>
      </c>
      <c r="Q4213">
        <v>95391.422000000006</v>
      </c>
      <c r="R4213">
        <v>114867.00199999999</v>
      </c>
      <c r="S4213">
        <v>135297.55600000001</v>
      </c>
      <c r="T4213">
        <v>156030.87299999999</v>
      </c>
      <c r="U4213">
        <v>176480.40299999999</v>
      </c>
      <c r="V4213">
        <v>196405.53599999999</v>
      </c>
      <c r="W4213">
        <v>216965.08100000001</v>
      </c>
      <c r="X4213">
        <v>237526.09599999999</v>
      </c>
      <c r="Y4213">
        <v>255740.95699999999</v>
      </c>
      <c r="Z4213">
        <v>274561.196</v>
      </c>
      <c r="AA4213">
        <v>291472.94</v>
      </c>
      <c r="AB4213">
        <v>307355.66700000002</v>
      </c>
      <c r="AC4213">
        <v>320328.69500000001</v>
      </c>
      <c r="AD4213">
        <v>332894.97600000002</v>
      </c>
      <c r="AE4213">
        <v>344155.21799999999</v>
      </c>
      <c r="AF4213">
        <v>355798.33600000001</v>
      </c>
      <c r="AG4213">
        <v>367342.88099999999</v>
      </c>
      <c r="AH4213">
        <v>367459.13099999999</v>
      </c>
      <c r="AI4213">
        <v>366505.45400000003</v>
      </c>
      <c r="AJ4213" t="s">
        <v>55</v>
      </c>
      <c r="AK4213" t="s">
        <v>8</v>
      </c>
      <c r="AL4213" t="s">
        <v>17</v>
      </c>
    </row>
    <row r="4214" spans="1:38" x14ac:dyDescent="0.35">
      <c r="A4214" t="s">
        <v>73</v>
      </c>
      <c r="B4214" t="s">
        <v>80</v>
      </c>
      <c r="C4214" t="s">
        <v>7</v>
      </c>
      <c r="D4214">
        <v>3679.2440000000001</v>
      </c>
      <c r="E4214">
        <v>4389.5159999999996</v>
      </c>
      <c r="F4214">
        <v>5132.4920000000002</v>
      </c>
      <c r="G4214">
        <v>6065.7330000000002</v>
      </c>
      <c r="H4214">
        <v>6889.38</v>
      </c>
      <c r="I4214">
        <v>7707.826</v>
      </c>
      <c r="J4214">
        <v>8522.2219999999998</v>
      </c>
      <c r="K4214">
        <v>11750.297</v>
      </c>
      <c r="L4214">
        <v>14930.869000000001</v>
      </c>
      <c r="M4214">
        <v>18384.319</v>
      </c>
      <c r="N4214">
        <v>21961.841</v>
      </c>
      <c r="O4214">
        <v>25716.242999999999</v>
      </c>
      <c r="P4214">
        <v>30546.491999999998</v>
      </c>
      <c r="Q4214">
        <v>35714.639999999999</v>
      </c>
      <c r="R4214">
        <v>40871.874000000003</v>
      </c>
      <c r="S4214">
        <v>46081.576000000001</v>
      </c>
      <c r="T4214">
        <v>51341.928</v>
      </c>
      <c r="U4214">
        <v>58964.834000000003</v>
      </c>
      <c r="V4214">
        <v>65875.87</v>
      </c>
      <c r="W4214">
        <v>72899.804999999993</v>
      </c>
      <c r="X4214">
        <v>80026.282999999996</v>
      </c>
      <c r="Y4214">
        <v>87243.274999999994</v>
      </c>
      <c r="Z4214">
        <v>94069.17</v>
      </c>
      <c r="AA4214">
        <v>99004.687000000005</v>
      </c>
      <c r="AB4214">
        <v>103801.38099999999</v>
      </c>
      <c r="AC4214">
        <v>108350.534</v>
      </c>
      <c r="AD4214">
        <v>112910.558</v>
      </c>
      <c r="AE4214">
        <v>118518.467</v>
      </c>
      <c r="AF4214">
        <v>122099.173</v>
      </c>
      <c r="AG4214">
        <v>125829.185</v>
      </c>
      <c r="AH4214">
        <v>129615.32399999999</v>
      </c>
      <c r="AI4214">
        <v>133470.62700000001</v>
      </c>
      <c r="AJ4214" t="s">
        <v>7</v>
      </c>
      <c r="AK4214" t="s">
        <v>8</v>
      </c>
      <c r="AL4214" t="s">
        <v>9</v>
      </c>
    </row>
    <row r="4215" spans="1:38" x14ac:dyDescent="0.35">
      <c r="A4215" t="s">
        <v>73</v>
      </c>
      <c r="B4215" t="s">
        <v>80</v>
      </c>
      <c r="C4215" t="s">
        <v>10</v>
      </c>
      <c r="D4215">
        <v>365.17200000000003</v>
      </c>
      <c r="E4215">
        <v>453.51499999999999</v>
      </c>
      <c r="F4215">
        <v>527.69200000000001</v>
      </c>
      <c r="G4215">
        <v>622.03200000000004</v>
      </c>
      <c r="H4215">
        <v>694.38499999999999</v>
      </c>
      <c r="I4215">
        <v>766.39099999999996</v>
      </c>
      <c r="J4215">
        <v>838.15099999999995</v>
      </c>
      <c r="K4215">
        <v>1104.9090000000001</v>
      </c>
      <c r="L4215">
        <v>1382.117</v>
      </c>
      <c r="M4215">
        <v>1701.1869999999999</v>
      </c>
      <c r="N4215">
        <v>2027.652</v>
      </c>
      <c r="O4215">
        <v>2367.4209999999998</v>
      </c>
      <c r="P4215">
        <v>2756.4789999999998</v>
      </c>
      <c r="Q4215">
        <v>3162.7330000000002</v>
      </c>
      <c r="R4215">
        <v>3562.654</v>
      </c>
      <c r="S4215">
        <v>3966.779</v>
      </c>
      <c r="T4215">
        <v>4374.9549999999999</v>
      </c>
      <c r="U4215">
        <v>4909.2640000000001</v>
      </c>
      <c r="V4215">
        <v>5394.4930000000004</v>
      </c>
      <c r="W4215">
        <v>5887.9840000000004</v>
      </c>
      <c r="X4215">
        <v>6373.3429999999998</v>
      </c>
      <c r="Y4215">
        <v>6864.8620000000001</v>
      </c>
      <c r="Z4215">
        <v>7323.5820000000003</v>
      </c>
      <c r="AA4215">
        <v>7653.0339999999997</v>
      </c>
      <c r="AB4215">
        <v>7972.3140000000003</v>
      </c>
      <c r="AC4215">
        <v>8274.6929999999993</v>
      </c>
      <c r="AD4215">
        <v>8562</v>
      </c>
      <c r="AE4215">
        <v>8914.5190000000002</v>
      </c>
      <c r="AF4215">
        <v>9138.0660000000007</v>
      </c>
      <c r="AG4215">
        <v>9376.5820000000003</v>
      </c>
      <c r="AH4215">
        <v>9618.8700000000008</v>
      </c>
      <c r="AI4215">
        <v>9865.7549999999992</v>
      </c>
      <c r="AJ4215" t="s">
        <v>10</v>
      </c>
      <c r="AK4215" t="s">
        <v>11</v>
      </c>
      <c r="AL4215" t="s">
        <v>9</v>
      </c>
    </row>
    <row r="4216" spans="1:38" x14ac:dyDescent="0.35">
      <c r="A4216" t="s">
        <v>73</v>
      </c>
      <c r="B4216" t="s">
        <v>80</v>
      </c>
      <c r="C4216" t="s">
        <v>12</v>
      </c>
      <c r="D4216">
        <v>3814.9789999999998</v>
      </c>
      <c r="E4216">
        <v>4282.0280000000002</v>
      </c>
      <c r="F4216">
        <v>5124.0619999999999</v>
      </c>
      <c r="G4216">
        <v>6146.4489999999996</v>
      </c>
      <c r="H4216">
        <v>7241.1869999999999</v>
      </c>
      <c r="I4216">
        <v>8325.5619999999999</v>
      </c>
      <c r="J4216">
        <v>9401.0400000000009</v>
      </c>
      <c r="K4216">
        <v>14500.148999999999</v>
      </c>
      <c r="L4216">
        <v>19295.145</v>
      </c>
      <c r="M4216">
        <v>24316.741000000002</v>
      </c>
      <c r="N4216">
        <v>29469.124</v>
      </c>
      <c r="O4216">
        <v>34832.572999999997</v>
      </c>
      <c r="P4216">
        <v>42212.665999999997</v>
      </c>
      <c r="Q4216">
        <v>49955.021999999997</v>
      </c>
      <c r="R4216">
        <v>57657.067999999999</v>
      </c>
      <c r="S4216">
        <v>65440.082999999999</v>
      </c>
      <c r="T4216">
        <v>73301.395999999993</v>
      </c>
      <c r="U4216">
        <v>87229.523000000001</v>
      </c>
      <c r="V4216">
        <v>99860.482000000004</v>
      </c>
      <c r="W4216">
        <v>112697.731</v>
      </c>
      <c r="X4216">
        <v>126155.77</v>
      </c>
      <c r="Y4216">
        <v>139791.49600000001</v>
      </c>
      <c r="Z4216">
        <v>153082.41500000001</v>
      </c>
      <c r="AA4216">
        <v>162682.15299999999</v>
      </c>
      <c r="AB4216">
        <v>172002.742</v>
      </c>
      <c r="AC4216">
        <v>180841.242</v>
      </c>
      <c r="AD4216">
        <v>189810.41</v>
      </c>
      <c r="AE4216">
        <v>200889.46799999999</v>
      </c>
      <c r="AF4216">
        <v>207960.639</v>
      </c>
      <c r="AG4216">
        <v>215280.23699999999</v>
      </c>
      <c r="AH4216">
        <v>222720.96799999999</v>
      </c>
      <c r="AI4216">
        <v>230307.166</v>
      </c>
      <c r="AJ4216" t="s">
        <v>12</v>
      </c>
      <c r="AK4216" t="s">
        <v>8</v>
      </c>
    </row>
    <row r="4217" spans="1:38" x14ac:dyDescent="0.35">
      <c r="A4217" t="s">
        <v>73</v>
      </c>
      <c r="B4217" t="s">
        <v>80</v>
      </c>
      <c r="C4217" t="s">
        <v>13</v>
      </c>
      <c r="D4217">
        <v>1637.77</v>
      </c>
      <c r="E4217">
        <v>1848.7639999999999</v>
      </c>
      <c r="F4217">
        <v>2191.3980000000001</v>
      </c>
      <c r="G4217">
        <v>2609.395</v>
      </c>
      <c r="H4217">
        <v>3043.2440000000001</v>
      </c>
      <c r="I4217">
        <v>3473.087</v>
      </c>
      <c r="J4217">
        <v>3899.5010000000002</v>
      </c>
      <c r="K4217">
        <v>5928.9570000000003</v>
      </c>
      <c r="L4217">
        <v>7914.2790000000005</v>
      </c>
      <c r="M4217">
        <v>10024.241</v>
      </c>
      <c r="N4217">
        <v>12201.089</v>
      </c>
      <c r="O4217">
        <v>14468.772999999999</v>
      </c>
      <c r="P4217">
        <v>17565.694</v>
      </c>
      <c r="Q4217">
        <v>20789.663</v>
      </c>
      <c r="R4217">
        <v>23971.333999999999</v>
      </c>
      <c r="S4217">
        <v>27186.885999999999</v>
      </c>
      <c r="T4217">
        <v>30435.206999999999</v>
      </c>
      <c r="U4217">
        <v>36373.101000000002</v>
      </c>
      <c r="V4217">
        <v>41759.133999999998</v>
      </c>
      <c r="W4217">
        <v>47233.487000000001</v>
      </c>
      <c r="X4217">
        <v>52978.296999999999</v>
      </c>
      <c r="Y4217">
        <v>58799.415999999997</v>
      </c>
      <c r="Z4217">
        <v>64517.491999999998</v>
      </c>
      <c r="AA4217">
        <v>68645.407999999996</v>
      </c>
      <c r="AB4217">
        <v>72652.103000000003</v>
      </c>
      <c r="AC4217">
        <v>76451.210000000006</v>
      </c>
      <c r="AD4217">
        <v>80296.849000000002</v>
      </c>
      <c r="AE4217">
        <v>85047.481</v>
      </c>
      <c r="AF4217">
        <v>88078.407000000007</v>
      </c>
      <c r="AG4217">
        <v>91229.898000000001</v>
      </c>
      <c r="AH4217">
        <v>94433.914000000004</v>
      </c>
      <c r="AI4217">
        <v>97700.888999999996</v>
      </c>
      <c r="AJ4217" t="s">
        <v>13</v>
      </c>
      <c r="AK4217" t="s">
        <v>8</v>
      </c>
    </row>
    <row r="4218" spans="1:38" x14ac:dyDescent="0.35">
      <c r="A4218" t="s">
        <v>73</v>
      </c>
      <c r="B4218" t="s">
        <v>80</v>
      </c>
      <c r="C4218" t="s">
        <v>14</v>
      </c>
      <c r="D4218">
        <v>6501.21</v>
      </c>
      <c r="E4218">
        <v>8146.9650000000001</v>
      </c>
      <c r="F4218">
        <v>9412.2160000000003</v>
      </c>
      <c r="G4218">
        <v>11249.022000000001</v>
      </c>
      <c r="H4218">
        <v>12898.601000000001</v>
      </c>
      <c r="I4218">
        <v>14534.594999999999</v>
      </c>
      <c r="J4218">
        <v>16090.811</v>
      </c>
      <c r="K4218">
        <v>22605.276999999998</v>
      </c>
      <c r="L4218">
        <v>29017.612000000001</v>
      </c>
      <c r="M4218">
        <v>35610.843999999997</v>
      </c>
      <c r="N4218">
        <v>42708.781000000003</v>
      </c>
      <c r="O4218">
        <v>50092.404999999999</v>
      </c>
      <c r="P4218">
        <v>59152.097999999998</v>
      </c>
      <c r="Q4218">
        <v>69045.570000000007</v>
      </c>
      <c r="R4218">
        <v>78843.399999999994</v>
      </c>
      <c r="S4218">
        <v>88741.64</v>
      </c>
      <c r="T4218">
        <v>98736.221999999994</v>
      </c>
      <c r="U4218">
        <v>113915.21799999999</v>
      </c>
      <c r="V4218">
        <v>128048.31299999999</v>
      </c>
      <c r="W4218">
        <v>142410.9</v>
      </c>
      <c r="X4218">
        <v>157016.21400000001</v>
      </c>
      <c r="Y4218">
        <v>171806.75599999999</v>
      </c>
      <c r="Z4218">
        <v>185666.62299999999</v>
      </c>
      <c r="AA4218">
        <v>196065.101</v>
      </c>
      <c r="AB4218">
        <v>206188.62599999999</v>
      </c>
      <c r="AC4218">
        <v>215792.59</v>
      </c>
      <c r="AD4218">
        <v>225380.459</v>
      </c>
      <c r="AE4218">
        <v>236794.68799999999</v>
      </c>
      <c r="AF4218">
        <v>244591.71900000001</v>
      </c>
      <c r="AG4218">
        <v>252500.717</v>
      </c>
      <c r="AH4218">
        <v>260527.826</v>
      </c>
      <c r="AI4218">
        <v>268694.59600000002</v>
      </c>
      <c r="AJ4218" t="s">
        <v>14</v>
      </c>
      <c r="AK4218" t="s">
        <v>15</v>
      </c>
    </row>
    <row r="4219" spans="1:38" x14ac:dyDescent="0.35">
      <c r="A4219" t="s">
        <v>73</v>
      </c>
      <c r="B4219" t="s">
        <v>80</v>
      </c>
      <c r="C4219" t="s">
        <v>16</v>
      </c>
      <c r="D4219">
        <v>664.66099999999994</v>
      </c>
      <c r="E4219">
        <v>747.98299999999995</v>
      </c>
      <c r="F4219">
        <v>852.971</v>
      </c>
      <c r="G4219">
        <v>984.44200000000001</v>
      </c>
      <c r="H4219">
        <v>1110.9639999999999</v>
      </c>
      <c r="I4219">
        <v>1236.566</v>
      </c>
      <c r="J4219">
        <v>1361.4259999999999</v>
      </c>
      <c r="K4219">
        <v>1932.4770000000001</v>
      </c>
      <c r="L4219">
        <v>2603.7179999999998</v>
      </c>
      <c r="M4219">
        <v>3351.799</v>
      </c>
      <c r="N4219">
        <v>4161.4210000000003</v>
      </c>
      <c r="O4219">
        <v>5027.6469999999999</v>
      </c>
      <c r="P4219">
        <v>6005.1970000000001</v>
      </c>
      <c r="Q4219">
        <v>7059.5649999999996</v>
      </c>
      <c r="R4219">
        <v>8099.03</v>
      </c>
      <c r="S4219">
        <v>9149.01</v>
      </c>
      <c r="T4219">
        <v>10209.137000000001</v>
      </c>
      <c r="U4219">
        <v>11669.475</v>
      </c>
      <c r="V4219">
        <v>12993.191999999999</v>
      </c>
      <c r="W4219">
        <v>14338.47</v>
      </c>
      <c r="X4219">
        <v>15702.791999999999</v>
      </c>
      <c r="Y4219">
        <v>17084.315999999999</v>
      </c>
      <c r="Z4219">
        <v>18365.554</v>
      </c>
      <c r="AA4219">
        <v>19291.898000000001</v>
      </c>
      <c r="AB4219">
        <v>20192.255000000001</v>
      </c>
      <c r="AC4219">
        <v>21046.116999999998</v>
      </c>
      <c r="AD4219">
        <v>21893.454000000002</v>
      </c>
      <c r="AE4219">
        <v>22932.332999999999</v>
      </c>
      <c r="AF4219">
        <v>23595.659</v>
      </c>
      <c r="AG4219">
        <v>24277.667000000001</v>
      </c>
      <c r="AH4219">
        <v>24969.649000000001</v>
      </c>
      <c r="AI4219">
        <v>25674.023000000001</v>
      </c>
      <c r="AJ4219" t="s">
        <v>16</v>
      </c>
      <c r="AK4219" t="s">
        <v>8</v>
      </c>
      <c r="AL4219" t="s">
        <v>17</v>
      </c>
    </row>
    <row r="4220" spans="1:38" x14ac:dyDescent="0.35">
      <c r="A4220" t="s">
        <v>73</v>
      </c>
      <c r="B4220" t="s">
        <v>80</v>
      </c>
      <c r="C4220" t="s">
        <v>18</v>
      </c>
      <c r="D4220">
        <v>913.37</v>
      </c>
      <c r="E4220">
        <v>1054.675</v>
      </c>
      <c r="F4220">
        <v>1238.749</v>
      </c>
      <c r="G4220">
        <v>1494.8140000000001</v>
      </c>
      <c r="H4220">
        <v>1770.692</v>
      </c>
      <c r="I4220">
        <v>2043.502</v>
      </c>
      <c r="J4220">
        <v>2323.683</v>
      </c>
      <c r="K4220">
        <v>3608.0709999999999</v>
      </c>
      <c r="L4220">
        <v>4798.9920000000002</v>
      </c>
      <c r="M4220">
        <v>5994.4040000000005</v>
      </c>
      <c r="N4220">
        <v>7281.4970000000003</v>
      </c>
      <c r="O4220">
        <v>8611.4770000000008</v>
      </c>
      <c r="P4220">
        <v>10232.673000000001</v>
      </c>
      <c r="Q4220">
        <v>11986.68</v>
      </c>
      <c r="R4220">
        <v>13724.661</v>
      </c>
      <c r="S4220">
        <v>15480.803</v>
      </c>
      <c r="T4220">
        <v>17254.39</v>
      </c>
      <c r="U4220">
        <v>20321.911</v>
      </c>
      <c r="V4220">
        <v>23178.151999999998</v>
      </c>
      <c r="W4220">
        <v>26080.67</v>
      </c>
      <c r="X4220">
        <v>29097.440999999999</v>
      </c>
      <c r="Y4220">
        <v>32153.33</v>
      </c>
      <c r="Z4220">
        <v>35054.872000000003</v>
      </c>
      <c r="AA4220">
        <v>37243.81</v>
      </c>
      <c r="AB4220">
        <v>39377.156999999999</v>
      </c>
      <c r="AC4220">
        <v>41401.409</v>
      </c>
      <c r="AD4220">
        <v>43420.427000000003</v>
      </c>
      <c r="AE4220">
        <v>45827.28</v>
      </c>
      <c r="AF4220">
        <v>47453.798000000003</v>
      </c>
      <c r="AG4220">
        <v>49104.828000000001</v>
      </c>
      <c r="AH4220">
        <v>50781.887000000002</v>
      </c>
      <c r="AI4220">
        <v>52489.319000000003</v>
      </c>
      <c r="AJ4220" t="s">
        <v>18</v>
      </c>
      <c r="AK4220" t="s">
        <v>19</v>
      </c>
    </row>
    <row r="4221" spans="1:38" x14ac:dyDescent="0.35">
      <c r="A4221" t="s">
        <v>73</v>
      </c>
      <c r="B4221" t="s">
        <v>80</v>
      </c>
      <c r="C4221" t="s">
        <v>20</v>
      </c>
      <c r="D4221">
        <v>4451.9089999999997</v>
      </c>
      <c r="E4221">
        <v>5308.4120000000003</v>
      </c>
      <c r="F4221">
        <v>6200.8389999999999</v>
      </c>
      <c r="G4221">
        <v>7317.5730000000003</v>
      </c>
      <c r="H4221">
        <v>8294.3070000000007</v>
      </c>
      <c r="I4221">
        <v>9264.2710000000006</v>
      </c>
      <c r="J4221">
        <v>10228.861000000001</v>
      </c>
      <c r="K4221">
        <v>14161.334000000001</v>
      </c>
      <c r="L4221">
        <v>17832.254000000001</v>
      </c>
      <c r="M4221">
        <v>21809.133000000002</v>
      </c>
      <c r="N4221">
        <v>25809.374</v>
      </c>
      <c r="O4221">
        <v>29927.71</v>
      </c>
      <c r="P4221">
        <v>35147.385999999999</v>
      </c>
      <c r="Q4221">
        <v>40593.124000000003</v>
      </c>
      <c r="R4221">
        <v>45966.559999999998</v>
      </c>
      <c r="S4221">
        <v>51396.182000000001</v>
      </c>
      <c r="T4221">
        <v>56879.987999999998</v>
      </c>
      <c r="U4221">
        <v>65413.482000000004</v>
      </c>
      <c r="V4221">
        <v>73154.570999999996</v>
      </c>
      <c r="W4221">
        <v>81023.664000000004</v>
      </c>
      <c r="X4221">
        <v>88964.668000000005</v>
      </c>
      <c r="Y4221">
        <v>97007.543999999994</v>
      </c>
      <c r="Z4221">
        <v>104772.41099999999</v>
      </c>
      <c r="AA4221">
        <v>110379.76700000001</v>
      </c>
      <c r="AB4221">
        <v>115825.75900000001</v>
      </c>
      <c r="AC4221">
        <v>120989.488</v>
      </c>
      <c r="AD4221">
        <v>126158.974</v>
      </c>
      <c r="AE4221">
        <v>132522.57</v>
      </c>
      <c r="AF4221">
        <v>136580.99900000001</v>
      </c>
      <c r="AG4221">
        <v>140882.902</v>
      </c>
      <c r="AH4221">
        <v>145251.05900000001</v>
      </c>
      <c r="AI4221">
        <v>149700.32</v>
      </c>
      <c r="AJ4221" t="s">
        <v>20</v>
      </c>
      <c r="AK4221" t="s">
        <v>9</v>
      </c>
    </row>
    <row r="4222" spans="1:38" x14ac:dyDescent="0.35">
      <c r="A4222" t="s">
        <v>73</v>
      </c>
      <c r="B4222" t="s">
        <v>80</v>
      </c>
      <c r="C4222" t="s">
        <v>21</v>
      </c>
      <c r="D4222">
        <v>900.17899999999997</v>
      </c>
      <c r="E4222">
        <v>1031.873</v>
      </c>
      <c r="F4222">
        <v>1164.585</v>
      </c>
      <c r="G4222">
        <v>1333.84</v>
      </c>
      <c r="H4222">
        <v>1481.453</v>
      </c>
      <c r="I4222">
        <v>1628.259</v>
      </c>
      <c r="J4222">
        <v>1774.4839999999999</v>
      </c>
      <c r="K4222">
        <v>2545.9870000000001</v>
      </c>
      <c r="L4222">
        <v>3691.857</v>
      </c>
      <c r="M4222">
        <v>5108.232</v>
      </c>
      <c r="N4222">
        <v>6657.2269999999999</v>
      </c>
      <c r="O4222">
        <v>8326.1720000000005</v>
      </c>
      <c r="P4222">
        <v>9697.2489999999998</v>
      </c>
      <c r="Q4222">
        <v>11160.880999999999</v>
      </c>
      <c r="R4222">
        <v>12597.061</v>
      </c>
      <c r="S4222">
        <v>14048.16</v>
      </c>
      <c r="T4222">
        <v>15513.64</v>
      </c>
      <c r="U4222">
        <v>17192.517</v>
      </c>
      <c r="V4222">
        <v>18716.507000000001</v>
      </c>
      <c r="W4222">
        <v>20266.329000000002</v>
      </c>
      <c r="X4222">
        <v>21764.531999999999</v>
      </c>
      <c r="Y4222">
        <v>23281.136999999999</v>
      </c>
      <c r="Z4222">
        <v>24614.42</v>
      </c>
      <c r="AA4222">
        <v>25571.670999999998</v>
      </c>
      <c r="AB4222">
        <v>26499.69</v>
      </c>
      <c r="AC4222">
        <v>27378.446</v>
      </c>
      <c r="AD4222">
        <v>28106.938999999998</v>
      </c>
      <c r="AE4222">
        <v>28979.636999999999</v>
      </c>
      <c r="AF4222">
        <v>29534.441999999999</v>
      </c>
      <c r="AG4222">
        <v>30109.357</v>
      </c>
      <c r="AH4222">
        <v>30691.127</v>
      </c>
      <c r="AI4222">
        <v>31282.030999999999</v>
      </c>
      <c r="AJ4222" t="s">
        <v>21</v>
      </c>
      <c r="AK4222" t="s">
        <v>22</v>
      </c>
    </row>
    <row r="4223" spans="1:38" x14ac:dyDescent="0.35">
      <c r="A4223" t="s">
        <v>73</v>
      </c>
      <c r="B4223" t="s">
        <v>80</v>
      </c>
      <c r="C4223" t="s">
        <v>23</v>
      </c>
      <c r="D4223">
        <v>7226.473</v>
      </c>
      <c r="E4223">
        <v>8179.6229999999996</v>
      </c>
      <c r="F4223">
        <v>9207.6190000000006</v>
      </c>
      <c r="G4223">
        <v>10514.087</v>
      </c>
      <c r="H4223">
        <v>11693.739</v>
      </c>
      <c r="I4223">
        <v>12866.079</v>
      </c>
      <c r="J4223">
        <v>14032.618</v>
      </c>
      <c r="K4223">
        <v>19160.84</v>
      </c>
      <c r="L4223">
        <v>24834.857</v>
      </c>
      <c r="M4223">
        <v>31356.187999999998</v>
      </c>
      <c r="N4223">
        <v>38147.03</v>
      </c>
      <c r="O4223">
        <v>45264.792000000001</v>
      </c>
      <c r="P4223">
        <v>52631.152000000002</v>
      </c>
      <c r="Q4223">
        <v>60360.256999999998</v>
      </c>
      <c r="R4223">
        <v>67924.165999999997</v>
      </c>
      <c r="S4223">
        <v>75566.854999999996</v>
      </c>
      <c r="T4223">
        <v>83285.440000000002</v>
      </c>
      <c r="U4223">
        <v>93981.48</v>
      </c>
      <c r="V4223">
        <v>103688.13099999999</v>
      </c>
      <c r="W4223">
        <v>113556.573</v>
      </c>
      <c r="X4223">
        <v>123349.57</v>
      </c>
      <c r="Y4223">
        <v>133265.68</v>
      </c>
      <c r="Z4223">
        <v>142540.83499999999</v>
      </c>
      <c r="AA4223">
        <v>149230.155</v>
      </c>
      <c r="AB4223">
        <v>155724.49299999999</v>
      </c>
      <c r="AC4223">
        <v>161879.935</v>
      </c>
      <c r="AD4223">
        <v>167743.77100000001</v>
      </c>
      <c r="AE4223">
        <v>174906.997</v>
      </c>
      <c r="AF4223">
        <v>179474.21599999999</v>
      </c>
      <c r="AG4223">
        <v>184288.87</v>
      </c>
      <c r="AH4223">
        <v>189172.37899999999</v>
      </c>
      <c r="AI4223">
        <v>194142.04399999999</v>
      </c>
      <c r="AJ4223" t="s">
        <v>23</v>
      </c>
      <c r="AK4223" t="s">
        <v>24</v>
      </c>
      <c r="AL4223" t="s">
        <v>17</v>
      </c>
    </row>
    <row r="4224" spans="1:38" x14ac:dyDescent="0.35">
      <c r="A4224" t="s">
        <v>73</v>
      </c>
      <c r="B4224" t="s">
        <v>80</v>
      </c>
      <c r="C4224" t="s">
        <v>25</v>
      </c>
      <c r="D4224">
        <v>1528.5730000000001</v>
      </c>
      <c r="E4224">
        <v>1820.1469999999999</v>
      </c>
      <c r="F4224">
        <v>2139.279</v>
      </c>
      <c r="G4224">
        <v>2590.4259999999999</v>
      </c>
      <c r="H4224">
        <v>3057.5340000000001</v>
      </c>
      <c r="I4224">
        <v>3520.0279999999998</v>
      </c>
      <c r="J4224">
        <v>3988.9589999999998</v>
      </c>
      <c r="K4224">
        <v>6022.991</v>
      </c>
      <c r="L4224">
        <v>7891.5360000000001</v>
      </c>
      <c r="M4224">
        <v>9760.2929999999997</v>
      </c>
      <c r="N4224">
        <v>11772.052</v>
      </c>
      <c r="O4224">
        <v>13847.147999999999</v>
      </c>
      <c r="P4224">
        <v>16611.901999999998</v>
      </c>
      <c r="Q4224">
        <v>19599.332999999999</v>
      </c>
      <c r="R4224">
        <v>22567.121999999999</v>
      </c>
      <c r="S4224">
        <v>25565.999</v>
      </c>
      <c r="T4224">
        <v>28594.752</v>
      </c>
      <c r="U4224">
        <v>33732.834999999999</v>
      </c>
      <c r="V4224">
        <v>38518.603999999999</v>
      </c>
      <c r="W4224">
        <v>43382.506999999998</v>
      </c>
      <c r="X4224">
        <v>48383.856</v>
      </c>
      <c r="Y4224">
        <v>53450.260999999999</v>
      </c>
      <c r="Z4224">
        <v>58238.267999999996</v>
      </c>
      <c r="AA4224">
        <v>61853.08</v>
      </c>
      <c r="AB4224">
        <v>65375.69</v>
      </c>
      <c r="AC4224">
        <v>68717.447</v>
      </c>
      <c r="AD4224">
        <v>72048.232999999993</v>
      </c>
      <c r="AE4224">
        <v>76025.733999999997</v>
      </c>
      <c r="AF4224">
        <v>78739.653000000006</v>
      </c>
      <c r="AG4224">
        <v>81495.245999999999</v>
      </c>
      <c r="AH4224">
        <v>84295.194000000003</v>
      </c>
      <c r="AI4224">
        <v>87146.653000000006</v>
      </c>
      <c r="AJ4224" t="s">
        <v>25</v>
      </c>
      <c r="AK4224" t="s">
        <v>15</v>
      </c>
    </row>
    <row r="4225" spans="1:38" x14ac:dyDescent="0.35">
      <c r="A4225" t="s">
        <v>73</v>
      </c>
      <c r="B4225" t="s">
        <v>80</v>
      </c>
      <c r="C4225" t="s">
        <v>26</v>
      </c>
      <c r="D4225">
        <v>1763.2059999999999</v>
      </c>
      <c r="E4225">
        <v>2101.9479999999999</v>
      </c>
      <c r="F4225">
        <v>2358.299</v>
      </c>
      <c r="G4225">
        <v>2736.39</v>
      </c>
      <c r="H4225">
        <v>3077.3530000000001</v>
      </c>
      <c r="I4225">
        <v>3415.78</v>
      </c>
      <c r="J4225">
        <v>3737.2269999999999</v>
      </c>
      <c r="K4225">
        <v>5193.1580000000004</v>
      </c>
      <c r="L4225">
        <v>7036.8760000000002</v>
      </c>
      <c r="M4225">
        <v>9084.2309999999998</v>
      </c>
      <c r="N4225">
        <v>11289.259</v>
      </c>
      <c r="O4225">
        <v>13630.423000000001</v>
      </c>
      <c r="P4225">
        <v>15806.870999999999</v>
      </c>
      <c r="Q4225">
        <v>18208.763999999999</v>
      </c>
      <c r="R4225">
        <v>20560.547999999999</v>
      </c>
      <c r="S4225">
        <v>22935.928</v>
      </c>
      <c r="T4225">
        <v>25333.895</v>
      </c>
      <c r="U4225">
        <v>28264.287</v>
      </c>
      <c r="V4225">
        <v>30992.308000000001</v>
      </c>
      <c r="W4225">
        <v>33764.777000000002</v>
      </c>
      <c r="X4225">
        <v>36512.326999999997</v>
      </c>
      <c r="Y4225">
        <v>39293.107000000004</v>
      </c>
      <c r="Z4225">
        <v>41752.235999999997</v>
      </c>
      <c r="AA4225">
        <v>43487.086000000003</v>
      </c>
      <c r="AB4225">
        <v>45153.275999999998</v>
      </c>
      <c r="AC4225">
        <v>46733.095999999998</v>
      </c>
      <c r="AD4225">
        <v>48315.317999999999</v>
      </c>
      <c r="AE4225">
        <v>50192.298999999999</v>
      </c>
      <c r="AF4225">
        <v>51454.754000000001</v>
      </c>
      <c r="AG4225">
        <v>52733.139000000003</v>
      </c>
      <c r="AH4225">
        <v>54027.957999999999</v>
      </c>
      <c r="AI4225">
        <v>55343.059000000001</v>
      </c>
      <c r="AJ4225" t="s">
        <v>26</v>
      </c>
      <c r="AK4225" t="s">
        <v>17</v>
      </c>
    </row>
    <row r="4226" spans="1:38" x14ac:dyDescent="0.35">
      <c r="A4226" t="s">
        <v>73</v>
      </c>
      <c r="B4226" t="s">
        <v>80</v>
      </c>
      <c r="C4226" t="s">
        <v>27</v>
      </c>
      <c r="D4226">
        <v>1932.6120000000001</v>
      </c>
      <c r="E4226">
        <v>2249.2049999999999</v>
      </c>
      <c r="F4226">
        <v>2551.3229999999999</v>
      </c>
      <c r="G4226">
        <v>2982.8910000000001</v>
      </c>
      <c r="H4226">
        <v>3405.3530000000001</v>
      </c>
      <c r="I4226">
        <v>3824.1109999999999</v>
      </c>
      <c r="J4226">
        <v>4238.1400000000003</v>
      </c>
      <c r="K4226">
        <v>6079.4250000000002</v>
      </c>
      <c r="L4226">
        <v>7972.6260000000002</v>
      </c>
      <c r="M4226">
        <v>9942.4339999999993</v>
      </c>
      <c r="N4226">
        <v>12064.227000000001</v>
      </c>
      <c r="O4226">
        <v>14256.48</v>
      </c>
      <c r="P4226">
        <v>16680.813999999998</v>
      </c>
      <c r="Q4226">
        <v>19296.375</v>
      </c>
      <c r="R4226">
        <v>21846.663</v>
      </c>
      <c r="S4226">
        <v>24423.721000000001</v>
      </c>
      <c r="T4226">
        <v>27026.468000000001</v>
      </c>
      <c r="U4226">
        <v>31269.295999999998</v>
      </c>
      <c r="V4226">
        <v>35212.428</v>
      </c>
      <c r="W4226">
        <v>39219.964999999997</v>
      </c>
      <c r="X4226">
        <v>43308.35</v>
      </c>
      <c r="Y4226">
        <v>47449.061999999998</v>
      </c>
      <c r="Z4226">
        <v>51384.207999999999</v>
      </c>
      <c r="AA4226">
        <v>54309.546000000002</v>
      </c>
      <c r="AB4226">
        <v>57152.538999999997</v>
      </c>
      <c r="AC4226">
        <v>59849.373</v>
      </c>
      <c r="AD4226">
        <v>62522.28</v>
      </c>
      <c r="AE4226">
        <v>65708.523000000001</v>
      </c>
      <c r="AF4226">
        <v>67883.210000000006</v>
      </c>
      <c r="AG4226">
        <v>70094.232000000004</v>
      </c>
      <c r="AH4226">
        <v>72338.241999999998</v>
      </c>
      <c r="AI4226">
        <v>74621.373999999996</v>
      </c>
      <c r="AJ4226" t="s">
        <v>27</v>
      </c>
      <c r="AK4226" t="s">
        <v>8</v>
      </c>
      <c r="AL4226" t="s">
        <v>17</v>
      </c>
    </row>
    <row r="4227" spans="1:38" x14ac:dyDescent="0.35">
      <c r="A4227" t="s">
        <v>73</v>
      </c>
      <c r="B4227" t="s">
        <v>80</v>
      </c>
      <c r="C4227" t="s">
        <v>28</v>
      </c>
      <c r="D4227">
        <v>987.37199999999996</v>
      </c>
      <c r="E4227">
        <v>1184.3399999999999</v>
      </c>
      <c r="F4227">
        <v>1383.7929999999999</v>
      </c>
      <c r="G4227">
        <v>1666.1990000000001</v>
      </c>
      <c r="H4227">
        <v>1950.2180000000001</v>
      </c>
      <c r="I4227">
        <v>2231.4</v>
      </c>
      <c r="J4227">
        <v>2512.62</v>
      </c>
      <c r="K4227">
        <v>3743.3319999999999</v>
      </c>
      <c r="L4227">
        <v>4896.8599999999997</v>
      </c>
      <c r="M4227">
        <v>6066.0469999999996</v>
      </c>
      <c r="N4227">
        <v>7324.7060000000001</v>
      </c>
      <c r="O4227">
        <v>8634.9770000000008</v>
      </c>
      <c r="P4227">
        <v>10215.039000000001</v>
      </c>
      <c r="Q4227">
        <v>11947.522000000001</v>
      </c>
      <c r="R4227">
        <v>13675.382</v>
      </c>
      <c r="S4227">
        <v>15420.779</v>
      </c>
      <c r="T4227">
        <v>17183.001</v>
      </c>
      <c r="U4227">
        <v>19942.621999999999</v>
      </c>
      <c r="V4227">
        <v>22511.019</v>
      </c>
      <c r="W4227">
        <v>25120.667000000001</v>
      </c>
      <c r="X4227">
        <v>27797.115000000002</v>
      </c>
      <c r="Y4227">
        <v>30507.465</v>
      </c>
      <c r="Z4227">
        <v>33037.370999999999</v>
      </c>
      <c r="AA4227">
        <v>34950.938000000002</v>
      </c>
      <c r="AB4227">
        <v>36817.930999999997</v>
      </c>
      <c r="AC4227">
        <v>38589.754000000001</v>
      </c>
      <c r="AD4227">
        <v>40359.642999999996</v>
      </c>
      <c r="AE4227">
        <v>42465.279000000002</v>
      </c>
      <c r="AF4227">
        <v>43889.837</v>
      </c>
      <c r="AG4227">
        <v>45334.68</v>
      </c>
      <c r="AH4227">
        <v>46800.896000000001</v>
      </c>
      <c r="AI4227">
        <v>48292.432999999997</v>
      </c>
      <c r="AJ4227" t="s">
        <v>28</v>
      </c>
      <c r="AK4227" t="s">
        <v>19</v>
      </c>
    </row>
    <row r="4228" spans="1:38" x14ac:dyDescent="0.35">
      <c r="A4228" t="s">
        <v>73</v>
      </c>
      <c r="B4228" t="s">
        <v>80</v>
      </c>
      <c r="C4228" t="s">
        <v>29</v>
      </c>
      <c r="D4228">
        <v>32.085999999999999</v>
      </c>
      <c r="E4228">
        <v>35.127000000000002</v>
      </c>
      <c r="F4228">
        <v>39.485999999999997</v>
      </c>
      <c r="G4228">
        <v>44.951999999999998</v>
      </c>
      <c r="H4228">
        <v>50.435000000000002</v>
      </c>
      <c r="I4228">
        <v>55.877000000000002</v>
      </c>
      <c r="J4228">
        <v>61.284999999999997</v>
      </c>
      <c r="K4228">
        <v>113.419</v>
      </c>
      <c r="L4228">
        <v>225.41900000000001</v>
      </c>
      <c r="M4228">
        <v>368.04</v>
      </c>
      <c r="N4228">
        <v>531.91499999999996</v>
      </c>
      <c r="O4228">
        <v>712.51700000000005</v>
      </c>
      <c r="P4228">
        <v>848.36400000000003</v>
      </c>
      <c r="Q4228">
        <v>996.18200000000002</v>
      </c>
      <c r="R4228">
        <v>1140.442</v>
      </c>
      <c r="S4228">
        <v>1286.191</v>
      </c>
      <c r="T4228">
        <v>1433.377</v>
      </c>
      <c r="U4228">
        <v>1597.355</v>
      </c>
      <c r="V4228">
        <v>1746.136</v>
      </c>
      <c r="W4228">
        <v>1897.41</v>
      </c>
      <c r="X4228">
        <v>2042.8</v>
      </c>
      <c r="Y4228">
        <v>2189.9670000000001</v>
      </c>
      <c r="Z4228">
        <v>2317.9879999999998</v>
      </c>
      <c r="AA4228">
        <v>2410.1280000000002</v>
      </c>
      <c r="AB4228">
        <v>2499.5540000000001</v>
      </c>
      <c r="AC4228">
        <v>2584.2750000000001</v>
      </c>
      <c r="AD4228">
        <v>2652.2269999999999</v>
      </c>
      <c r="AE4228">
        <v>2732.7269999999999</v>
      </c>
      <c r="AF4228">
        <v>2784.152</v>
      </c>
      <c r="AG4228">
        <v>2837.1410000000001</v>
      </c>
      <c r="AH4228">
        <v>2890.634</v>
      </c>
      <c r="AI4228">
        <v>2944.8539999999998</v>
      </c>
      <c r="AJ4228" t="s">
        <v>29</v>
      </c>
      <c r="AK4228" t="s">
        <v>30</v>
      </c>
    </row>
    <row r="4229" spans="1:38" x14ac:dyDescent="0.35">
      <c r="A4229" t="s">
        <v>73</v>
      </c>
      <c r="B4229" t="s">
        <v>80</v>
      </c>
      <c r="C4229" t="s">
        <v>31</v>
      </c>
      <c r="D4229">
        <v>2324.6570000000002</v>
      </c>
      <c r="E4229">
        <v>2646.7640000000001</v>
      </c>
      <c r="F4229">
        <v>3198.0059999999999</v>
      </c>
      <c r="G4229">
        <v>3861.5169999999998</v>
      </c>
      <c r="H4229">
        <v>4557.0680000000002</v>
      </c>
      <c r="I4229">
        <v>5245.3130000000001</v>
      </c>
      <c r="J4229">
        <v>5927.1760000000004</v>
      </c>
      <c r="K4229">
        <v>9251.3189999999995</v>
      </c>
      <c r="L4229">
        <v>12258.963</v>
      </c>
      <c r="M4229">
        <v>15372.672</v>
      </c>
      <c r="N4229">
        <v>18524.991000000002</v>
      </c>
      <c r="O4229">
        <v>21781.555</v>
      </c>
      <c r="P4229">
        <v>25968.039000000001</v>
      </c>
      <c r="Q4229">
        <v>30340.144</v>
      </c>
      <c r="R4229">
        <v>34674.411</v>
      </c>
      <c r="S4229">
        <v>39054.142</v>
      </c>
      <c r="T4229">
        <v>43477.786</v>
      </c>
      <c r="U4229">
        <v>51097.811000000002</v>
      </c>
      <c r="V4229">
        <v>58008.249000000003</v>
      </c>
      <c r="W4229">
        <v>65031.79</v>
      </c>
      <c r="X4229">
        <v>72277.600999999995</v>
      </c>
      <c r="Y4229">
        <v>79617.937000000005</v>
      </c>
      <c r="Z4229">
        <v>86738.956000000006</v>
      </c>
      <c r="AA4229">
        <v>91884.620999999999</v>
      </c>
      <c r="AB4229">
        <v>96882.415999999997</v>
      </c>
      <c r="AC4229">
        <v>101621.997</v>
      </c>
      <c r="AD4229">
        <v>106445.948</v>
      </c>
      <c r="AE4229">
        <v>112400.48299999999</v>
      </c>
      <c r="AF4229">
        <v>116201.192</v>
      </c>
      <c r="AG4229">
        <v>120172.216</v>
      </c>
      <c r="AH4229">
        <v>124207.234</v>
      </c>
      <c r="AI4229">
        <v>128319.63</v>
      </c>
      <c r="AJ4229" t="s">
        <v>31</v>
      </c>
      <c r="AK4229" t="s">
        <v>24</v>
      </c>
    </row>
    <row r="4230" spans="1:38" x14ac:dyDescent="0.35">
      <c r="A4230" t="s">
        <v>73</v>
      </c>
      <c r="B4230" t="s">
        <v>80</v>
      </c>
      <c r="C4230" t="s">
        <v>32</v>
      </c>
      <c r="D4230">
        <v>3708.1370000000002</v>
      </c>
      <c r="E4230">
        <v>4200.1620000000003</v>
      </c>
      <c r="F4230">
        <v>5001.326</v>
      </c>
      <c r="G4230">
        <v>5976.5550000000003</v>
      </c>
      <c r="H4230">
        <v>6989.4840000000004</v>
      </c>
      <c r="I4230">
        <v>7992.87</v>
      </c>
      <c r="J4230">
        <v>8988.0789999999997</v>
      </c>
      <c r="K4230">
        <v>13669.987999999999</v>
      </c>
      <c r="L4230">
        <v>18025.254000000001</v>
      </c>
      <c r="M4230">
        <v>22594.414000000001</v>
      </c>
      <c r="N4230">
        <v>27248.214</v>
      </c>
      <c r="O4230">
        <v>32069.848999999998</v>
      </c>
      <c r="P4230">
        <v>38399.408000000003</v>
      </c>
      <c r="Q4230">
        <v>45026.124000000003</v>
      </c>
      <c r="R4230">
        <v>51591.396000000001</v>
      </c>
      <c r="S4230">
        <v>58225.425000000003</v>
      </c>
      <c r="T4230">
        <v>64925.873</v>
      </c>
      <c r="U4230">
        <v>76727.034</v>
      </c>
      <c r="V4230">
        <v>87426.732000000004</v>
      </c>
      <c r="W4230">
        <v>98300.52</v>
      </c>
      <c r="X4230">
        <v>109570.851</v>
      </c>
      <c r="Y4230">
        <v>120988.235</v>
      </c>
      <c r="Z4230">
        <v>132177.73499999999</v>
      </c>
      <c r="AA4230">
        <v>140272.576</v>
      </c>
      <c r="AB4230">
        <v>148138.57699999999</v>
      </c>
      <c r="AC4230">
        <v>155599.946</v>
      </c>
      <c r="AD4230">
        <v>163179.6</v>
      </c>
      <c r="AE4230">
        <v>172522.24900000001</v>
      </c>
      <c r="AF4230">
        <v>178494.003</v>
      </c>
      <c r="AG4230">
        <v>184735.82699999999</v>
      </c>
      <c r="AH4230">
        <v>191075.32500000001</v>
      </c>
      <c r="AI4230">
        <v>197533.75899999999</v>
      </c>
      <c r="AJ4230" t="s">
        <v>32</v>
      </c>
      <c r="AK4230" t="s">
        <v>8</v>
      </c>
    </row>
    <row r="4231" spans="1:38" x14ac:dyDescent="0.35">
      <c r="A4231" t="s">
        <v>73</v>
      </c>
      <c r="B4231" t="s">
        <v>80</v>
      </c>
      <c r="C4231" t="s">
        <v>33</v>
      </c>
      <c r="D4231">
        <v>6000.5770000000002</v>
      </c>
      <c r="E4231">
        <v>6781.9049999999997</v>
      </c>
      <c r="F4231">
        <v>8194.8909999999996</v>
      </c>
      <c r="G4231">
        <v>9907.6</v>
      </c>
      <c r="H4231">
        <v>11744.061</v>
      </c>
      <c r="I4231">
        <v>13563.084000000001</v>
      </c>
      <c r="J4231">
        <v>15367.093000000001</v>
      </c>
      <c r="K4231">
        <v>23870.25</v>
      </c>
      <c r="L4231">
        <v>31796.399000000001</v>
      </c>
      <c r="M4231">
        <v>40066.133000000002</v>
      </c>
      <c r="N4231">
        <v>48544.775999999998</v>
      </c>
      <c r="O4231">
        <v>57371.616000000002</v>
      </c>
      <c r="P4231">
        <v>68506.918000000005</v>
      </c>
      <c r="Q4231">
        <v>80336.994999999995</v>
      </c>
      <c r="R4231">
        <v>92110.214999999997</v>
      </c>
      <c r="S4231">
        <v>104003.633</v>
      </c>
      <c r="T4231">
        <v>116013.11599999999</v>
      </c>
      <c r="U4231">
        <v>136692.85399999999</v>
      </c>
      <c r="V4231">
        <v>155426.23699999999</v>
      </c>
      <c r="W4231">
        <v>174458.84700000001</v>
      </c>
      <c r="X4231">
        <v>194049.07</v>
      </c>
      <c r="Y4231">
        <v>213889.64300000001</v>
      </c>
      <c r="Z4231">
        <v>233371.84899999999</v>
      </c>
      <c r="AA4231">
        <v>247519.73800000001</v>
      </c>
      <c r="AB4231">
        <v>261293.40400000001</v>
      </c>
      <c r="AC4231">
        <v>274368.07199999999</v>
      </c>
      <c r="AD4231">
        <v>287707.511</v>
      </c>
      <c r="AE4231">
        <v>304087.42300000001</v>
      </c>
      <c r="AF4231">
        <v>314596.73599999998</v>
      </c>
      <c r="AG4231">
        <v>325596.80099999998</v>
      </c>
      <c r="AH4231">
        <v>336751.75799999997</v>
      </c>
      <c r="AI4231">
        <v>348100.65600000002</v>
      </c>
      <c r="AJ4231" t="s">
        <v>33</v>
      </c>
      <c r="AK4231" t="s">
        <v>8</v>
      </c>
    </row>
    <row r="4232" spans="1:38" x14ac:dyDescent="0.35">
      <c r="A4232" t="s">
        <v>73</v>
      </c>
      <c r="B4232" t="s">
        <v>80</v>
      </c>
      <c r="C4232" t="s">
        <v>34</v>
      </c>
      <c r="D4232">
        <v>1163.375</v>
      </c>
      <c r="E4232">
        <v>1393.644</v>
      </c>
      <c r="F4232">
        <v>1651.7</v>
      </c>
      <c r="G4232">
        <v>2013.8720000000001</v>
      </c>
      <c r="H4232">
        <v>2390.335</v>
      </c>
      <c r="I4232">
        <v>2762.886</v>
      </c>
      <c r="J4232">
        <v>3140.723</v>
      </c>
      <c r="K4232">
        <v>4802.8500000000004</v>
      </c>
      <c r="L4232">
        <v>6334.0810000000001</v>
      </c>
      <c r="M4232">
        <v>7874.9290000000001</v>
      </c>
      <c r="N4232">
        <v>9533.6389999999992</v>
      </c>
      <c r="O4232">
        <v>11256.925999999999</v>
      </c>
      <c r="P4232">
        <v>13331.242</v>
      </c>
      <c r="Q4232">
        <v>15609.723</v>
      </c>
      <c r="R4232">
        <v>17882.069</v>
      </c>
      <c r="S4232">
        <v>20177.392</v>
      </c>
      <c r="T4232">
        <v>22494.758999999998</v>
      </c>
      <c r="U4232">
        <v>26355.311000000002</v>
      </c>
      <c r="V4232">
        <v>29946.75</v>
      </c>
      <c r="W4232">
        <v>33595.17</v>
      </c>
      <c r="X4232">
        <v>37358.391000000003</v>
      </c>
      <c r="Y4232">
        <v>41169.214999999997</v>
      </c>
      <c r="Z4232">
        <v>44783.110999999997</v>
      </c>
      <c r="AA4232">
        <v>47531.464999999997</v>
      </c>
      <c r="AB4232">
        <v>50217.684999999998</v>
      </c>
      <c r="AC4232">
        <v>52768.415999999997</v>
      </c>
      <c r="AD4232">
        <v>55319.563000000002</v>
      </c>
      <c r="AE4232">
        <v>58348.909</v>
      </c>
      <c r="AF4232">
        <v>60406.377999999997</v>
      </c>
      <c r="AG4232">
        <v>62491.841</v>
      </c>
      <c r="AH4232">
        <v>64606.614999999998</v>
      </c>
      <c r="AI4232">
        <v>66756.53</v>
      </c>
      <c r="AJ4232" t="s">
        <v>34</v>
      </c>
      <c r="AK4232" t="s">
        <v>19</v>
      </c>
    </row>
    <row r="4233" spans="1:38" x14ac:dyDescent="0.35">
      <c r="A4233" t="s">
        <v>73</v>
      </c>
      <c r="B4233" t="s">
        <v>80</v>
      </c>
      <c r="C4233" t="s">
        <v>35</v>
      </c>
      <c r="D4233">
        <v>2048.1120000000001</v>
      </c>
      <c r="E4233">
        <v>2377.605</v>
      </c>
      <c r="F4233">
        <v>2783.4879999999998</v>
      </c>
      <c r="G4233">
        <v>3361.931</v>
      </c>
      <c r="H4233">
        <v>3989.9940000000001</v>
      </c>
      <c r="I4233">
        <v>4612.402</v>
      </c>
      <c r="J4233">
        <v>5256.5879999999997</v>
      </c>
      <c r="K4233">
        <v>7908.1940000000004</v>
      </c>
      <c r="L4233">
        <v>10464.464</v>
      </c>
      <c r="M4233">
        <v>13093.43</v>
      </c>
      <c r="N4233">
        <v>15922.88</v>
      </c>
      <c r="O4233">
        <v>18893.151999999998</v>
      </c>
      <c r="P4233">
        <v>22670.178</v>
      </c>
      <c r="Q4233">
        <v>26851.435000000001</v>
      </c>
      <c r="R4233">
        <v>31046.572</v>
      </c>
      <c r="S4233">
        <v>35283.404999999999</v>
      </c>
      <c r="T4233">
        <v>39560.271000000001</v>
      </c>
      <c r="U4233">
        <v>46358.839</v>
      </c>
      <c r="V4233">
        <v>52681.671000000002</v>
      </c>
      <c r="W4233">
        <v>59104.108999999997</v>
      </c>
      <c r="X4233">
        <v>65700.756999999998</v>
      </c>
      <c r="Y4233">
        <v>72380.187000000005</v>
      </c>
      <c r="Z4233">
        <v>78668.035000000003</v>
      </c>
      <c r="AA4233">
        <v>83448.777000000002</v>
      </c>
      <c r="AB4233">
        <v>88123.077999999994</v>
      </c>
      <c r="AC4233">
        <v>92562.8</v>
      </c>
      <c r="AD4233">
        <v>97007.657000000007</v>
      </c>
      <c r="AE4233">
        <v>102281.66099999999</v>
      </c>
      <c r="AF4233">
        <v>105866.18799999999</v>
      </c>
      <c r="AG4233">
        <v>109497.80899999999</v>
      </c>
      <c r="AH4233">
        <v>113178.47500000001</v>
      </c>
      <c r="AI4233">
        <v>116918.524</v>
      </c>
      <c r="AJ4233" t="s">
        <v>35</v>
      </c>
      <c r="AK4233" t="s">
        <v>15</v>
      </c>
    </row>
    <row r="4234" spans="1:38" x14ac:dyDescent="0.35">
      <c r="A4234" t="s">
        <v>73</v>
      </c>
      <c r="B4234" t="s">
        <v>80</v>
      </c>
      <c r="C4234" t="s">
        <v>36</v>
      </c>
      <c r="D4234">
        <v>136.98599999999999</v>
      </c>
      <c r="E4234">
        <v>152.756</v>
      </c>
      <c r="F4234">
        <v>184.68799999999999</v>
      </c>
      <c r="G4234">
        <v>223.74799999999999</v>
      </c>
      <c r="H4234">
        <v>267.15499999999997</v>
      </c>
      <c r="I4234">
        <v>310.20699999999999</v>
      </c>
      <c r="J4234">
        <v>352.95800000000003</v>
      </c>
      <c r="K4234">
        <v>568.56100000000004</v>
      </c>
      <c r="L4234">
        <v>803.98500000000001</v>
      </c>
      <c r="M4234">
        <v>1071.8309999999999</v>
      </c>
      <c r="N4234">
        <v>1351.5450000000001</v>
      </c>
      <c r="O4234">
        <v>1645.5450000000001</v>
      </c>
      <c r="P4234">
        <v>1934.9870000000001</v>
      </c>
      <c r="Q4234">
        <v>2241.4879999999998</v>
      </c>
      <c r="R4234">
        <v>2544.6309999999999</v>
      </c>
      <c r="S4234">
        <v>2850.8870000000002</v>
      </c>
      <c r="T4234">
        <v>3160.143</v>
      </c>
      <c r="U4234">
        <v>3706.2919999999999</v>
      </c>
      <c r="V4234">
        <v>4200.7359999999999</v>
      </c>
      <c r="W4234">
        <v>4702.9780000000001</v>
      </c>
      <c r="X4234">
        <v>5209.7619999999997</v>
      </c>
      <c r="Y4234">
        <v>5722.8729999999996</v>
      </c>
      <c r="Z4234">
        <v>6240.1480000000001</v>
      </c>
      <c r="AA4234">
        <v>6617.415</v>
      </c>
      <c r="AB4234">
        <v>6985.47</v>
      </c>
      <c r="AC4234">
        <v>7335.134</v>
      </c>
      <c r="AD4234">
        <v>7675.1750000000002</v>
      </c>
      <c r="AE4234">
        <v>8087.4719999999998</v>
      </c>
      <c r="AF4234">
        <v>8353.8050000000003</v>
      </c>
      <c r="AG4234">
        <v>8638.5830000000005</v>
      </c>
      <c r="AH4234">
        <v>8926.4269999999997</v>
      </c>
      <c r="AI4234">
        <v>9218.4369999999999</v>
      </c>
      <c r="AJ4234" t="s">
        <v>36</v>
      </c>
      <c r="AK4234" t="s">
        <v>11</v>
      </c>
      <c r="AL4234" t="s">
        <v>9</v>
      </c>
    </row>
    <row r="4235" spans="1:38" x14ac:dyDescent="0.35">
      <c r="A4235" t="s">
        <v>73</v>
      </c>
      <c r="B4235" t="s">
        <v>80</v>
      </c>
      <c r="C4235" t="s">
        <v>37</v>
      </c>
      <c r="D4235">
        <v>1801.068</v>
      </c>
      <c r="E4235">
        <v>2045.4749999999999</v>
      </c>
      <c r="F4235">
        <v>2393.366</v>
      </c>
      <c r="G4235">
        <v>2821.9760000000001</v>
      </c>
      <c r="H4235">
        <v>3249.9279999999999</v>
      </c>
      <c r="I4235">
        <v>3674.252</v>
      </c>
      <c r="J4235">
        <v>4095.5349999999999</v>
      </c>
      <c r="K4235">
        <v>6026.6670000000004</v>
      </c>
      <c r="L4235">
        <v>7842.6959999999999</v>
      </c>
      <c r="M4235">
        <v>9795.3619999999992</v>
      </c>
      <c r="N4235">
        <v>11764.950999999999</v>
      </c>
      <c r="O4235">
        <v>13792.617</v>
      </c>
      <c r="P4235">
        <v>16329.517</v>
      </c>
      <c r="Q4235">
        <v>18958.092000000001</v>
      </c>
      <c r="R4235">
        <v>21547.537</v>
      </c>
      <c r="S4235">
        <v>24164.386999999999</v>
      </c>
      <c r="T4235">
        <v>26807.69</v>
      </c>
      <c r="U4235">
        <v>31435.449000000001</v>
      </c>
      <c r="V4235">
        <v>35632.368999999999</v>
      </c>
      <c r="W4235">
        <v>39898.046999999999</v>
      </c>
      <c r="X4235">
        <v>44280.864000000001</v>
      </c>
      <c r="Y4235">
        <v>48720.718999999997</v>
      </c>
      <c r="Z4235">
        <v>53088.709000000003</v>
      </c>
      <c r="AA4235">
        <v>56246.928</v>
      </c>
      <c r="AB4235">
        <v>59315.267999999996</v>
      </c>
      <c r="AC4235">
        <v>62225.423000000003</v>
      </c>
      <c r="AD4235">
        <v>65146.531999999999</v>
      </c>
      <c r="AE4235">
        <v>68741.857999999993</v>
      </c>
      <c r="AF4235">
        <v>71039.228000000003</v>
      </c>
      <c r="AG4235">
        <v>73461.660999999993</v>
      </c>
      <c r="AH4235">
        <v>75921.356</v>
      </c>
      <c r="AI4235">
        <v>78426.646999999997</v>
      </c>
      <c r="AJ4235" t="s">
        <v>37</v>
      </c>
      <c r="AK4235" t="s">
        <v>22</v>
      </c>
      <c r="AL4235" t="s">
        <v>24</v>
      </c>
    </row>
    <row r="4236" spans="1:38" x14ac:dyDescent="0.35">
      <c r="A4236" t="s">
        <v>73</v>
      </c>
      <c r="B4236" t="s">
        <v>80</v>
      </c>
      <c r="C4236" t="s">
        <v>38</v>
      </c>
      <c r="D4236">
        <v>2935.5410000000002</v>
      </c>
      <c r="E4236">
        <v>3375.5770000000002</v>
      </c>
      <c r="F4236">
        <v>3860.7469999999998</v>
      </c>
      <c r="G4236">
        <v>4471.6049999999996</v>
      </c>
      <c r="H4236">
        <v>5025.58</v>
      </c>
      <c r="I4236">
        <v>5575.8810000000003</v>
      </c>
      <c r="J4236">
        <v>6123.3140000000003</v>
      </c>
      <c r="K4236">
        <v>8574.2309999999998</v>
      </c>
      <c r="L4236">
        <v>11257.308999999999</v>
      </c>
      <c r="M4236">
        <v>14339.277</v>
      </c>
      <c r="N4236">
        <v>17545.235000000001</v>
      </c>
      <c r="O4236">
        <v>20908.440999999999</v>
      </c>
      <c r="P4236">
        <v>24362.352999999999</v>
      </c>
      <c r="Q4236">
        <v>27988.472000000002</v>
      </c>
      <c r="R4236">
        <v>31555.382000000001</v>
      </c>
      <c r="S4236">
        <v>35159.498</v>
      </c>
      <c r="T4236">
        <v>38799.470999999998</v>
      </c>
      <c r="U4236">
        <v>43982.752999999997</v>
      </c>
      <c r="V4236">
        <v>48684.741999999998</v>
      </c>
      <c r="W4236">
        <v>53464.758000000002</v>
      </c>
      <c r="X4236">
        <v>58192.58</v>
      </c>
      <c r="Y4236">
        <v>62979.824999999997</v>
      </c>
      <c r="Z4236">
        <v>67510.664999999994</v>
      </c>
      <c r="AA4236">
        <v>70782.33</v>
      </c>
      <c r="AB4236">
        <v>73960.623000000007</v>
      </c>
      <c r="AC4236">
        <v>76973.982999999993</v>
      </c>
      <c r="AD4236">
        <v>79838.335000000006</v>
      </c>
      <c r="AE4236">
        <v>83333.506999999998</v>
      </c>
      <c r="AF4236">
        <v>85565.005000000005</v>
      </c>
      <c r="AG4236">
        <v>87937.972999999998</v>
      </c>
      <c r="AH4236">
        <v>90343.517999999996</v>
      </c>
      <c r="AI4236">
        <v>92790.3</v>
      </c>
      <c r="AJ4236" t="s">
        <v>38</v>
      </c>
      <c r="AK4236" t="s">
        <v>22</v>
      </c>
      <c r="AL4236" t="s">
        <v>24</v>
      </c>
    </row>
    <row r="4237" spans="1:38" x14ac:dyDescent="0.35">
      <c r="A4237" t="s">
        <v>73</v>
      </c>
      <c r="B4237" t="s">
        <v>80</v>
      </c>
      <c r="C4237" t="s">
        <v>39</v>
      </c>
      <c r="D4237">
        <v>1593.95</v>
      </c>
      <c r="E4237">
        <v>1855.5940000000001</v>
      </c>
      <c r="F4237">
        <v>2204.9720000000002</v>
      </c>
      <c r="G4237">
        <v>2688.1460000000002</v>
      </c>
      <c r="H4237">
        <v>3211.779</v>
      </c>
      <c r="I4237">
        <v>3729.4259999999999</v>
      </c>
      <c r="J4237">
        <v>4262.5460000000003</v>
      </c>
      <c r="K4237">
        <v>6707.1670000000004</v>
      </c>
      <c r="L4237">
        <v>8877.1540000000005</v>
      </c>
      <c r="M4237">
        <v>11008.905000000001</v>
      </c>
      <c r="N4237">
        <v>13304.134</v>
      </c>
      <c r="O4237">
        <v>15652.027</v>
      </c>
      <c r="P4237">
        <v>18419.401999999998</v>
      </c>
      <c r="Q4237">
        <v>21420.492999999999</v>
      </c>
      <c r="R4237">
        <v>24380.338</v>
      </c>
      <c r="S4237">
        <v>27370.986000000001</v>
      </c>
      <c r="T4237">
        <v>30391.187000000002</v>
      </c>
      <c r="U4237">
        <v>35630.209000000003</v>
      </c>
      <c r="V4237">
        <v>40507.493000000002</v>
      </c>
      <c r="W4237">
        <v>45463.491999999998</v>
      </c>
      <c r="X4237">
        <v>50543.7</v>
      </c>
      <c r="Y4237">
        <v>55688.995999999999</v>
      </c>
      <c r="Z4237">
        <v>60596.481</v>
      </c>
      <c r="AA4237">
        <v>64323.298999999999</v>
      </c>
      <c r="AB4237">
        <v>67962.077000000005</v>
      </c>
      <c r="AC4237">
        <v>71415.523000000001</v>
      </c>
      <c r="AD4237">
        <v>74863.433000000005</v>
      </c>
      <c r="AE4237">
        <v>78966.436000000002</v>
      </c>
      <c r="AF4237">
        <v>81778.842000000004</v>
      </c>
      <c r="AG4237">
        <v>84631.683000000005</v>
      </c>
      <c r="AH4237">
        <v>87527.210999999996</v>
      </c>
      <c r="AI4237">
        <v>90473.135999999999</v>
      </c>
      <c r="AJ4237" t="s">
        <v>39</v>
      </c>
      <c r="AK4237" t="s">
        <v>15</v>
      </c>
    </row>
    <row r="4238" spans="1:38" x14ac:dyDescent="0.35">
      <c r="A4238" t="s">
        <v>73</v>
      </c>
      <c r="B4238" t="s">
        <v>80</v>
      </c>
      <c r="C4238" t="s">
        <v>40</v>
      </c>
      <c r="D4238">
        <v>4268.8559999999998</v>
      </c>
      <c r="E4238">
        <v>5195.3860000000004</v>
      </c>
      <c r="F4238">
        <v>5928.6109999999999</v>
      </c>
      <c r="G4238">
        <v>6995.21</v>
      </c>
      <c r="H4238">
        <v>7968.8530000000001</v>
      </c>
      <c r="I4238">
        <v>8934.4310000000005</v>
      </c>
      <c r="J4238">
        <v>9859.1170000000002</v>
      </c>
      <c r="K4238">
        <v>14238.205</v>
      </c>
      <c r="L4238">
        <v>19914.490000000002</v>
      </c>
      <c r="M4238">
        <v>26270.907999999999</v>
      </c>
      <c r="N4238">
        <v>33117.084999999999</v>
      </c>
      <c r="O4238">
        <v>40421.262999999999</v>
      </c>
      <c r="P4238">
        <v>47491.006000000001</v>
      </c>
      <c r="Q4238">
        <v>55238.383000000002</v>
      </c>
      <c r="R4238">
        <v>62842.678</v>
      </c>
      <c r="S4238">
        <v>70524.436000000002</v>
      </c>
      <c r="T4238">
        <v>78280.464000000007</v>
      </c>
      <c r="U4238">
        <v>88140.854000000007</v>
      </c>
      <c r="V4238">
        <v>97325.294999999998</v>
      </c>
      <c r="W4238">
        <v>106660.95699999999</v>
      </c>
      <c r="X4238">
        <v>115982.13499999999</v>
      </c>
      <c r="Y4238">
        <v>125419.10400000001</v>
      </c>
      <c r="Z4238">
        <v>133817.99400000001</v>
      </c>
      <c r="AA4238">
        <v>139767.19399999999</v>
      </c>
      <c r="AB4238">
        <v>145482.217</v>
      </c>
      <c r="AC4238">
        <v>150899.54300000001</v>
      </c>
      <c r="AD4238">
        <v>156312.26199999999</v>
      </c>
      <c r="AE4238">
        <v>162756.38200000001</v>
      </c>
      <c r="AF4238">
        <v>167086.95600000001</v>
      </c>
      <c r="AG4238">
        <v>171478.109</v>
      </c>
      <c r="AH4238">
        <v>175932.78700000001</v>
      </c>
      <c r="AI4238">
        <v>180463.43799999999</v>
      </c>
      <c r="AJ4238" t="s">
        <v>40</v>
      </c>
      <c r="AK4238" t="s">
        <v>15</v>
      </c>
    </row>
    <row r="4239" spans="1:38" x14ac:dyDescent="0.35">
      <c r="A4239" t="s">
        <v>73</v>
      </c>
      <c r="B4239" t="s">
        <v>80</v>
      </c>
      <c r="C4239" t="s">
        <v>41</v>
      </c>
      <c r="D4239">
        <v>260.35700000000003</v>
      </c>
      <c r="E4239">
        <v>305.339</v>
      </c>
      <c r="F4239">
        <v>348.072</v>
      </c>
      <c r="G4239">
        <v>402.33800000000002</v>
      </c>
      <c r="H4239">
        <v>447.47800000000001</v>
      </c>
      <c r="I4239">
        <v>492.35899999999998</v>
      </c>
      <c r="J4239">
        <v>537.04999999999995</v>
      </c>
      <c r="K4239">
        <v>728.73599999999999</v>
      </c>
      <c r="L4239">
        <v>939.00800000000004</v>
      </c>
      <c r="M4239">
        <v>1185.499</v>
      </c>
      <c r="N4239">
        <v>1438.431</v>
      </c>
      <c r="O4239">
        <v>1701.316</v>
      </c>
      <c r="P4239">
        <v>1977.191</v>
      </c>
      <c r="Q4239">
        <v>2259.4430000000002</v>
      </c>
      <c r="R4239">
        <v>2534.2020000000002</v>
      </c>
      <c r="S4239">
        <v>2811.9409999999998</v>
      </c>
      <c r="T4239">
        <v>3092.5529999999999</v>
      </c>
      <c r="U4239">
        <v>3590.8829999999998</v>
      </c>
      <c r="V4239">
        <v>4042.8760000000002</v>
      </c>
      <c r="W4239">
        <v>4502.3050000000003</v>
      </c>
      <c r="X4239">
        <v>4955.7120000000004</v>
      </c>
      <c r="Y4239">
        <v>5414.8980000000001</v>
      </c>
      <c r="Z4239">
        <v>5883.4380000000001</v>
      </c>
      <c r="AA4239">
        <v>6223.1840000000002</v>
      </c>
      <c r="AB4239">
        <v>6553.7449999999999</v>
      </c>
      <c r="AC4239">
        <v>6867.4309999999996</v>
      </c>
      <c r="AD4239">
        <v>7168.9880000000003</v>
      </c>
      <c r="AE4239">
        <v>7536.1980000000003</v>
      </c>
      <c r="AF4239">
        <v>7771.924</v>
      </c>
      <c r="AG4239">
        <v>8032.4939999999997</v>
      </c>
      <c r="AH4239">
        <v>8296.3130000000001</v>
      </c>
      <c r="AI4239">
        <v>8564.3469999999998</v>
      </c>
      <c r="AJ4239" t="s">
        <v>41</v>
      </c>
      <c r="AK4239" t="s">
        <v>42</v>
      </c>
    </row>
    <row r="4240" spans="1:38" x14ac:dyDescent="0.35">
      <c r="A4240" t="s">
        <v>73</v>
      </c>
      <c r="B4240" t="s">
        <v>80</v>
      </c>
      <c r="C4240" t="s">
        <v>43</v>
      </c>
      <c r="D4240">
        <v>1319.6559999999999</v>
      </c>
      <c r="E4240">
        <v>1618.8430000000001</v>
      </c>
      <c r="F4240">
        <v>1886.473</v>
      </c>
      <c r="G4240">
        <v>2269.5929999999998</v>
      </c>
      <c r="H4240">
        <v>2637.442</v>
      </c>
      <c r="I4240">
        <v>3001.9070000000002</v>
      </c>
      <c r="J4240">
        <v>3359.6930000000002</v>
      </c>
      <c r="K4240">
        <v>4922.009</v>
      </c>
      <c r="L4240">
        <v>6479.7870000000003</v>
      </c>
      <c r="M4240">
        <v>8090.4719999999998</v>
      </c>
      <c r="N4240">
        <v>9824.6170000000002</v>
      </c>
      <c r="O4240">
        <v>11634.446</v>
      </c>
      <c r="P4240">
        <v>13851.39</v>
      </c>
      <c r="Q4240">
        <v>16259.665999999999</v>
      </c>
      <c r="R4240">
        <v>18650.043000000001</v>
      </c>
      <c r="S4240">
        <v>21065.183000000001</v>
      </c>
      <c r="T4240">
        <v>23504.106</v>
      </c>
      <c r="U4240">
        <v>27425.556</v>
      </c>
      <c r="V4240">
        <v>31076.991999999998</v>
      </c>
      <c r="W4240">
        <v>34787.692999999999</v>
      </c>
      <c r="X4240">
        <v>38548.190999999999</v>
      </c>
      <c r="Y4240">
        <v>42356.71</v>
      </c>
      <c r="Z4240">
        <v>45968.353999999999</v>
      </c>
      <c r="AA4240">
        <v>48673.987000000001</v>
      </c>
      <c r="AB4240">
        <v>51308</v>
      </c>
      <c r="AC4240">
        <v>53807.74</v>
      </c>
      <c r="AD4240">
        <v>56304.370999999999</v>
      </c>
      <c r="AE4240">
        <v>59276.381000000001</v>
      </c>
      <c r="AF4240">
        <v>61328.99</v>
      </c>
      <c r="AG4240">
        <v>63410.688999999998</v>
      </c>
      <c r="AH4240">
        <v>65523.017</v>
      </c>
      <c r="AI4240">
        <v>67671.672000000006</v>
      </c>
      <c r="AJ4240" t="s">
        <v>43</v>
      </c>
      <c r="AK4240" t="s">
        <v>19</v>
      </c>
    </row>
    <row r="4241" spans="1:38" x14ac:dyDescent="0.35">
      <c r="A4241" t="s">
        <v>73</v>
      </c>
      <c r="B4241" t="s">
        <v>80</v>
      </c>
      <c r="C4241" t="s">
        <v>44</v>
      </c>
      <c r="D4241">
        <v>1018.0940000000001</v>
      </c>
      <c r="E4241">
        <v>1243.3610000000001</v>
      </c>
      <c r="F4241">
        <v>1394.1079999999999</v>
      </c>
      <c r="G4241">
        <v>1619.164</v>
      </c>
      <c r="H4241">
        <v>1809.58</v>
      </c>
      <c r="I4241">
        <v>1998.7940000000001</v>
      </c>
      <c r="J4241">
        <v>2172.991</v>
      </c>
      <c r="K4241">
        <v>2986.9929999999999</v>
      </c>
      <c r="L4241">
        <v>4236.1880000000001</v>
      </c>
      <c r="M4241">
        <v>5690.7920000000004</v>
      </c>
      <c r="N4241">
        <v>7257.43</v>
      </c>
      <c r="O4241">
        <v>8948.268</v>
      </c>
      <c r="P4241">
        <v>10477.761</v>
      </c>
      <c r="Q4241">
        <v>12177.460999999999</v>
      </c>
      <c r="R4241">
        <v>13829.714</v>
      </c>
      <c r="S4241">
        <v>15498.32</v>
      </c>
      <c r="T4241">
        <v>17182.584999999999</v>
      </c>
      <c r="U4241">
        <v>19005.452000000001</v>
      </c>
      <c r="V4241">
        <v>20702.37</v>
      </c>
      <c r="W4241">
        <v>22426.984</v>
      </c>
      <c r="X4241">
        <v>24124.884999999998</v>
      </c>
      <c r="Y4241">
        <v>25842.991000000002</v>
      </c>
      <c r="Z4241">
        <v>27300.042000000001</v>
      </c>
      <c r="AA4241">
        <v>28308.412</v>
      </c>
      <c r="AB4241">
        <v>29271.994999999999</v>
      </c>
      <c r="AC4241">
        <v>30184.895</v>
      </c>
      <c r="AD4241">
        <v>31099.348999999998</v>
      </c>
      <c r="AE4241">
        <v>32182.859</v>
      </c>
      <c r="AF4241">
        <v>32896.06</v>
      </c>
      <c r="AG4241">
        <v>33618.048999999999</v>
      </c>
      <c r="AH4241">
        <v>34349.067999999999</v>
      </c>
      <c r="AI4241">
        <v>35091.343000000001</v>
      </c>
      <c r="AJ4241" t="s">
        <v>44</v>
      </c>
      <c r="AK4241" t="s">
        <v>17</v>
      </c>
    </row>
    <row r="4242" spans="1:38" x14ac:dyDescent="0.35">
      <c r="A4242" t="s">
        <v>73</v>
      </c>
      <c r="B4242" t="s">
        <v>80</v>
      </c>
      <c r="C4242" t="s">
        <v>45</v>
      </c>
      <c r="D4242">
        <v>3423.1579999999999</v>
      </c>
      <c r="E4242">
        <v>3967.768</v>
      </c>
      <c r="F4242">
        <v>4649.9059999999999</v>
      </c>
      <c r="G4242">
        <v>5493.7150000000001</v>
      </c>
      <c r="H4242">
        <v>6296.9279999999999</v>
      </c>
      <c r="I4242">
        <v>7093.6090000000004</v>
      </c>
      <c r="J4242">
        <v>7884.88</v>
      </c>
      <c r="K4242">
        <v>11335.108</v>
      </c>
      <c r="L4242">
        <v>14563.565000000001</v>
      </c>
      <c r="M4242">
        <v>17988.775000000001</v>
      </c>
      <c r="N4242">
        <v>21477.677</v>
      </c>
      <c r="O4242">
        <v>25096.907999999999</v>
      </c>
      <c r="P4242">
        <v>29662.787</v>
      </c>
      <c r="Q4242">
        <v>34484.144999999997</v>
      </c>
      <c r="R4242">
        <v>39263.341999999997</v>
      </c>
      <c r="S4242">
        <v>44091.720999999998</v>
      </c>
      <c r="T4242">
        <v>48967.55</v>
      </c>
      <c r="U4242">
        <v>56551.756000000001</v>
      </c>
      <c r="V4242">
        <v>63427.921000000002</v>
      </c>
      <c r="W4242">
        <v>70416.365000000005</v>
      </c>
      <c r="X4242">
        <v>77493.762000000002</v>
      </c>
      <c r="Y4242">
        <v>84661.383000000002</v>
      </c>
      <c r="Z4242">
        <v>91542.088000000003</v>
      </c>
      <c r="AA4242">
        <v>96520.665999999997</v>
      </c>
      <c r="AB4242">
        <v>101360.361</v>
      </c>
      <c r="AC4242">
        <v>105950.98699999999</v>
      </c>
      <c r="AD4242">
        <v>110599.274</v>
      </c>
      <c r="AE4242">
        <v>116319.243</v>
      </c>
      <c r="AF4242">
        <v>119973.74</v>
      </c>
      <c r="AG4242">
        <v>123817.198</v>
      </c>
      <c r="AH4242">
        <v>127718.27899999999</v>
      </c>
      <c r="AI4242">
        <v>131690.37899999999</v>
      </c>
      <c r="AJ4242" t="s">
        <v>45</v>
      </c>
      <c r="AK4242" t="s">
        <v>9</v>
      </c>
    </row>
    <row r="4243" spans="1:38" x14ac:dyDescent="0.35">
      <c r="A4243" t="s">
        <v>73</v>
      </c>
      <c r="B4243" t="s">
        <v>80</v>
      </c>
      <c r="C4243" t="s">
        <v>46</v>
      </c>
      <c r="D4243">
        <v>1245.3689999999999</v>
      </c>
      <c r="E4243">
        <v>1490.2249999999999</v>
      </c>
      <c r="F4243">
        <v>1663.838</v>
      </c>
      <c r="G4243">
        <v>1922.095</v>
      </c>
      <c r="H4243">
        <v>2147.92</v>
      </c>
      <c r="I4243">
        <v>2372.3809999999999</v>
      </c>
      <c r="J4243">
        <v>2583.1329999999998</v>
      </c>
      <c r="K4243">
        <v>3450.3890000000001</v>
      </c>
      <c r="L4243">
        <v>4514.1329999999998</v>
      </c>
      <c r="M4243">
        <v>5691.7</v>
      </c>
      <c r="N4243">
        <v>6961.5039999999999</v>
      </c>
      <c r="O4243">
        <v>8309.9779999999992</v>
      </c>
      <c r="P4243">
        <v>9671.6640000000007</v>
      </c>
      <c r="Q4243">
        <v>11184.379000000001</v>
      </c>
      <c r="R4243">
        <v>12672.093000000001</v>
      </c>
      <c r="S4243">
        <v>14174.477999999999</v>
      </c>
      <c r="T4243">
        <v>15690.913</v>
      </c>
      <c r="U4243">
        <v>17565.579000000002</v>
      </c>
      <c r="V4243">
        <v>19306.829000000002</v>
      </c>
      <c r="W4243">
        <v>21075.974999999999</v>
      </c>
      <c r="X4243">
        <v>22832.710999999999</v>
      </c>
      <c r="Y4243">
        <v>24610.477999999999</v>
      </c>
      <c r="Z4243">
        <v>26204.58</v>
      </c>
      <c r="AA4243">
        <v>27363.394</v>
      </c>
      <c r="AB4243">
        <v>28485.314999999999</v>
      </c>
      <c r="AC4243">
        <v>29549.762999999999</v>
      </c>
      <c r="AD4243">
        <v>30609.651000000002</v>
      </c>
      <c r="AE4243">
        <v>31864.539000000001</v>
      </c>
      <c r="AF4243">
        <v>32711.437999999998</v>
      </c>
      <c r="AG4243">
        <v>33569.442999999999</v>
      </c>
      <c r="AH4243">
        <v>34437.652999999998</v>
      </c>
      <c r="AI4243">
        <v>35318.737000000001</v>
      </c>
      <c r="AJ4243" t="s">
        <v>46</v>
      </c>
      <c r="AK4243" t="s">
        <v>17</v>
      </c>
    </row>
    <row r="4244" spans="1:38" x14ac:dyDescent="0.35">
      <c r="A4244" t="s">
        <v>73</v>
      </c>
      <c r="B4244" t="s">
        <v>80</v>
      </c>
      <c r="C4244" t="s">
        <v>47</v>
      </c>
      <c r="D4244">
        <v>1419.787</v>
      </c>
      <c r="E4244">
        <v>1744.2059999999999</v>
      </c>
      <c r="F4244">
        <v>1998.2550000000001</v>
      </c>
      <c r="G4244">
        <v>2365.107</v>
      </c>
      <c r="H4244">
        <v>2694.8539999999998</v>
      </c>
      <c r="I4244">
        <v>3022.0509999999999</v>
      </c>
      <c r="J4244">
        <v>3335.1559999999999</v>
      </c>
      <c r="K4244">
        <v>4665.0630000000001</v>
      </c>
      <c r="L4244">
        <v>6065.5529999999999</v>
      </c>
      <c r="M4244">
        <v>7544.88</v>
      </c>
      <c r="N4244">
        <v>9134.1849999999995</v>
      </c>
      <c r="O4244">
        <v>10793.791999999999</v>
      </c>
      <c r="P4244">
        <v>12925.611999999999</v>
      </c>
      <c r="Q4244">
        <v>15210.316000000001</v>
      </c>
      <c r="R4244">
        <v>17471.697</v>
      </c>
      <c r="S4244">
        <v>19757.093000000001</v>
      </c>
      <c r="T4244">
        <v>22065.580999999998</v>
      </c>
      <c r="U4244">
        <v>25597.55</v>
      </c>
      <c r="V4244">
        <v>28885.530999999999</v>
      </c>
      <c r="W4244">
        <v>32228.562999999998</v>
      </c>
      <c r="X4244">
        <v>35653.093000000001</v>
      </c>
      <c r="Y4244">
        <v>39122.595000000001</v>
      </c>
      <c r="Z4244">
        <v>42347.497000000003</v>
      </c>
      <c r="AA4244">
        <v>44720.538999999997</v>
      </c>
      <c r="AB4244">
        <v>47017.946000000004</v>
      </c>
      <c r="AC4244">
        <v>49194.993999999999</v>
      </c>
      <c r="AD4244">
        <v>51353.737999999998</v>
      </c>
      <c r="AE4244">
        <v>53944.415999999997</v>
      </c>
      <c r="AF4244">
        <v>55690.194000000003</v>
      </c>
      <c r="AG4244">
        <v>57468.906999999999</v>
      </c>
      <c r="AH4244">
        <v>59278.832000000002</v>
      </c>
      <c r="AI4244">
        <v>61124.453999999998</v>
      </c>
      <c r="AJ4244" t="s">
        <v>47</v>
      </c>
      <c r="AK4244" t="s">
        <v>17</v>
      </c>
    </row>
    <row r="4245" spans="1:38" x14ac:dyDescent="0.35">
      <c r="A4245" t="s">
        <v>73</v>
      </c>
      <c r="B4245" t="s">
        <v>80</v>
      </c>
      <c r="C4245" t="s">
        <v>48</v>
      </c>
      <c r="D4245">
        <v>2108.3270000000002</v>
      </c>
      <c r="E4245">
        <v>2409.3380000000002</v>
      </c>
      <c r="F4245">
        <v>2720.6930000000002</v>
      </c>
      <c r="G4245">
        <v>3118.2330000000002</v>
      </c>
      <c r="H4245">
        <v>3472.067</v>
      </c>
      <c r="I4245">
        <v>3823.9430000000002</v>
      </c>
      <c r="J4245">
        <v>4174.2439999999997</v>
      </c>
      <c r="K4245">
        <v>5751.2969999999996</v>
      </c>
      <c r="L4245">
        <v>7707.6540000000005</v>
      </c>
      <c r="M4245">
        <v>10023.921</v>
      </c>
      <c r="N4245">
        <v>12502.329</v>
      </c>
      <c r="O4245">
        <v>15144.865</v>
      </c>
      <c r="P4245">
        <v>17605.806</v>
      </c>
      <c r="Q4245">
        <v>20245.814999999999</v>
      </c>
      <c r="R4245">
        <v>22855.22</v>
      </c>
      <c r="S4245">
        <v>25491.206999999999</v>
      </c>
      <c r="T4245">
        <v>28152.792000000001</v>
      </c>
      <c r="U4245">
        <v>31289.994999999999</v>
      </c>
      <c r="V4245">
        <v>34136.652999999998</v>
      </c>
      <c r="W4245">
        <v>37030.754999999997</v>
      </c>
      <c r="X4245">
        <v>39871.925000000003</v>
      </c>
      <c r="Y4245">
        <v>42747.849000000002</v>
      </c>
      <c r="Z4245">
        <v>45296.646999999997</v>
      </c>
      <c r="AA4245">
        <v>47131.695</v>
      </c>
      <c r="AB4245">
        <v>48912.821000000004</v>
      </c>
      <c r="AC4245">
        <v>50600.447999999997</v>
      </c>
      <c r="AD4245">
        <v>52117.288999999997</v>
      </c>
      <c r="AE4245">
        <v>53953.341999999997</v>
      </c>
      <c r="AF4245">
        <v>55123.135999999999</v>
      </c>
      <c r="AG4245">
        <v>56322.845000000001</v>
      </c>
      <c r="AH4245">
        <v>57538.086000000003</v>
      </c>
      <c r="AI4245">
        <v>58773.415000000001</v>
      </c>
      <c r="AJ4245" t="s">
        <v>48</v>
      </c>
      <c r="AK4245" t="s">
        <v>8</v>
      </c>
      <c r="AL4245" t="s">
        <v>17</v>
      </c>
    </row>
    <row r="4246" spans="1:38" x14ac:dyDescent="0.35">
      <c r="A4246" t="s">
        <v>73</v>
      </c>
      <c r="B4246" t="s">
        <v>80</v>
      </c>
      <c r="C4246" t="s">
        <v>49</v>
      </c>
      <c r="D4246">
        <v>4110.3639999999996</v>
      </c>
      <c r="E4246">
        <v>4697.2030000000004</v>
      </c>
      <c r="F4246">
        <v>5643.598</v>
      </c>
      <c r="G4246">
        <v>6799.5479999999998</v>
      </c>
      <c r="H4246">
        <v>8005.2039999999997</v>
      </c>
      <c r="I4246">
        <v>9200.2520000000004</v>
      </c>
      <c r="J4246">
        <v>10386.290999999999</v>
      </c>
      <c r="K4246">
        <v>15767.523999999999</v>
      </c>
      <c r="L4246">
        <v>20684.513999999999</v>
      </c>
      <c r="M4246">
        <v>25813.096000000001</v>
      </c>
      <c r="N4246">
        <v>31011.218000000001</v>
      </c>
      <c r="O4246">
        <v>36381.976000000002</v>
      </c>
      <c r="P4246">
        <v>43722.014999999999</v>
      </c>
      <c r="Q4246">
        <v>51432.188000000002</v>
      </c>
      <c r="R4246">
        <v>59085.983999999997</v>
      </c>
      <c r="S4246">
        <v>66819.361999999994</v>
      </c>
      <c r="T4246">
        <v>74629.629000000001</v>
      </c>
      <c r="U4246">
        <v>88579.869000000006</v>
      </c>
      <c r="V4246">
        <v>101224.80899999999</v>
      </c>
      <c r="W4246">
        <v>114074.21799999999</v>
      </c>
      <c r="X4246">
        <v>127418.99</v>
      </c>
      <c r="Y4246">
        <v>140937.54699999999</v>
      </c>
      <c r="Z4246">
        <v>154219.69099999999</v>
      </c>
      <c r="AA4246">
        <v>163838.59400000001</v>
      </c>
      <c r="AB4246">
        <v>173189.976</v>
      </c>
      <c r="AC4246">
        <v>182062.20199999999</v>
      </c>
      <c r="AD4246">
        <v>191111.65900000001</v>
      </c>
      <c r="AE4246">
        <v>202264.54399999999</v>
      </c>
      <c r="AF4246">
        <v>209400.625</v>
      </c>
      <c r="AG4246">
        <v>216856.38699999999</v>
      </c>
      <c r="AH4246">
        <v>224426.745</v>
      </c>
      <c r="AI4246">
        <v>232137.25599999999</v>
      </c>
      <c r="AJ4246" t="s">
        <v>49</v>
      </c>
      <c r="AK4246" t="s">
        <v>9</v>
      </c>
    </row>
    <row r="4247" spans="1:38" x14ac:dyDescent="0.35">
      <c r="A4247" t="s">
        <v>73</v>
      </c>
      <c r="B4247" t="s">
        <v>80</v>
      </c>
      <c r="C4247" t="s">
        <v>50</v>
      </c>
      <c r="D4247">
        <v>1076.3900000000001</v>
      </c>
      <c r="E4247">
        <v>1277.0709999999999</v>
      </c>
      <c r="F4247">
        <v>1515.713</v>
      </c>
      <c r="G4247">
        <v>1849.6949999999999</v>
      </c>
      <c r="H4247">
        <v>2203.6489999999999</v>
      </c>
      <c r="I4247">
        <v>2553.8820000000001</v>
      </c>
      <c r="J4247">
        <v>2912.1869999999999</v>
      </c>
      <c r="K4247">
        <v>4495.8599999999997</v>
      </c>
      <c r="L4247">
        <v>5925.4250000000002</v>
      </c>
      <c r="M4247">
        <v>7345.6170000000002</v>
      </c>
      <c r="N4247">
        <v>8874.5130000000008</v>
      </c>
      <c r="O4247">
        <v>10449.25</v>
      </c>
      <c r="P4247">
        <v>12537.587</v>
      </c>
      <c r="Q4247">
        <v>14792.334999999999</v>
      </c>
      <c r="R4247">
        <v>17032.585999999999</v>
      </c>
      <c r="S4247">
        <v>19296.339</v>
      </c>
      <c r="T4247">
        <v>21582.687999999998</v>
      </c>
      <c r="U4247">
        <v>25528.118999999999</v>
      </c>
      <c r="V4247">
        <v>29203.052</v>
      </c>
      <c r="W4247">
        <v>32937.968999999997</v>
      </c>
      <c r="X4247">
        <v>36786.402000000002</v>
      </c>
      <c r="Y4247">
        <v>40685.012000000002</v>
      </c>
      <c r="Z4247">
        <v>44362.932000000001</v>
      </c>
      <c r="AA4247">
        <v>47144.898999999998</v>
      </c>
      <c r="AB4247">
        <v>49856.837</v>
      </c>
      <c r="AC4247">
        <v>52429.476000000002</v>
      </c>
      <c r="AD4247">
        <v>54993.071000000004</v>
      </c>
      <c r="AE4247">
        <v>58055.822</v>
      </c>
      <c r="AF4247">
        <v>60141.391000000003</v>
      </c>
      <c r="AG4247">
        <v>62259.296999999999</v>
      </c>
      <c r="AH4247">
        <v>64411.663</v>
      </c>
      <c r="AI4247">
        <v>66603.957999999999</v>
      </c>
      <c r="AJ4247" t="s">
        <v>50</v>
      </c>
      <c r="AK4247" t="s">
        <v>15</v>
      </c>
    </row>
    <row r="4248" spans="1:38" x14ac:dyDescent="0.35">
      <c r="A4248" t="s">
        <v>73</v>
      </c>
      <c r="B4248" t="s">
        <v>80</v>
      </c>
      <c r="C4248" t="s">
        <v>51</v>
      </c>
      <c r="D4248">
        <v>1952.4290000000001</v>
      </c>
      <c r="E4248">
        <v>2270.0880000000002</v>
      </c>
      <c r="F4248">
        <v>2655.64</v>
      </c>
      <c r="G4248">
        <v>3192.654</v>
      </c>
      <c r="H4248">
        <v>3759.6260000000002</v>
      </c>
      <c r="I4248">
        <v>4320.2439999999997</v>
      </c>
      <c r="J4248">
        <v>4891.1080000000002</v>
      </c>
      <c r="K4248">
        <v>7509.5550000000003</v>
      </c>
      <c r="L4248">
        <v>9913.6710000000003</v>
      </c>
      <c r="M4248">
        <v>12323.505999999999</v>
      </c>
      <c r="N4248">
        <v>14918.112999999999</v>
      </c>
      <c r="O4248">
        <v>17603.991000000002</v>
      </c>
      <c r="P4248">
        <v>20664.231</v>
      </c>
      <c r="Q4248">
        <v>24010.184000000001</v>
      </c>
      <c r="R4248">
        <v>27331.792000000001</v>
      </c>
      <c r="S4248">
        <v>30687.332999999999</v>
      </c>
      <c r="T4248">
        <v>34075.417999999998</v>
      </c>
      <c r="U4248">
        <v>39376.231</v>
      </c>
      <c r="V4248">
        <v>44310.362000000001</v>
      </c>
      <c r="W4248">
        <v>49324.036</v>
      </c>
      <c r="X4248">
        <v>54414.116999999998</v>
      </c>
      <c r="Y4248">
        <v>59568.372000000003</v>
      </c>
      <c r="Z4248">
        <v>64391.792999999998</v>
      </c>
      <c r="AA4248">
        <v>68044.463000000003</v>
      </c>
      <c r="AB4248">
        <v>71609.194000000003</v>
      </c>
      <c r="AC4248">
        <v>74992.039999999994</v>
      </c>
      <c r="AD4248">
        <v>78371.409</v>
      </c>
      <c r="AE4248">
        <v>82388.891000000003</v>
      </c>
      <c r="AF4248">
        <v>85131.332999999999</v>
      </c>
      <c r="AG4248">
        <v>87912.391000000003</v>
      </c>
      <c r="AH4248">
        <v>90734.066000000006</v>
      </c>
      <c r="AI4248">
        <v>93604.013999999996</v>
      </c>
      <c r="AJ4248" t="s">
        <v>51</v>
      </c>
      <c r="AK4248" t="s">
        <v>19</v>
      </c>
    </row>
    <row r="4249" spans="1:38" x14ac:dyDescent="0.35">
      <c r="A4249" t="s">
        <v>73</v>
      </c>
      <c r="B4249" t="s">
        <v>80</v>
      </c>
      <c r="C4249" t="s">
        <v>52</v>
      </c>
      <c r="D4249">
        <v>1948.829</v>
      </c>
      <c r="E4249">
        <v>2324.2130000000002</v>
      </c>
      <c r="F4249">
        <v>2772.09</v>
      </c>
      <c r="G4249">
        <v>3393.915</v>
      </c>
      <c r="H4249">
        <v>4047.3009999999999</v>
      </c>
      <c r="I4249">
        <v>4693.3490000000002</v>
      </c>
      <c r="J4249">
        <v>5351.223</v>
      </c>
      <c r="K4249">
        <v>8359.4889999999996</v>
      </c>
      <c r="L4249">
        <v>11042.554</v>
      </c>
      <c r="M4249">
        <v>13689.656999999999</v>
      </c>
      <c r="N4249">
        <v>16539.734</v>
      </c>
      <c r="O4249">
        <v>19463.392</v>
      </c>
      <c r="P4249">
        <v>23271.494999999999</v>
      </c>
      <c r="Q4249">
        <v>27357.333999999999</v>
      </c>
      <c r="R4249">
        <v>31404.223999999998</v>
      </c>
      <c r="S4249">
        <v>35494.156999999999</v>
      </c>
      <c r="T4249">
        <v>39625.459000000003</v>
      </c>
      <c r="U4249">
        <v>46936.175000000003</v>
      </c>
      <c r="V4249">
        <v>53747.375999999997</v>
      </c>
      <c r="W4249">
        <v>60670.398999999998</v>
      </c>
      <c r="X4249">
        <v>67876.445999999996</v>
      </c>
      <c r="Y4249">
        <v>75177.376000000004</v>
      </c>
      <c r="Z4249">
        <v>82085.297000000006</v>
      </c>
      <c r="AA4249">
        <v>87299.078999999998</v>
      </c>
      <c r="AB4249">
        <v>92377.092999999993</v>
      </c>
      <c r="AC4249">
        <v>97192.995999999999</v>
      </c>
      <c r="AD4249">
        <v>101986.837</v>
      </c>
      <c r="AE4249">
        <v>107720.436</v>
      </c>
      <c r="AF4249">
        <v>111592.32000000001</v>
      </c>
      <c r="AG4249">
        <v>115526.667</v>
      </c>
      <c r="AH4249">
        <v>119527.9</v>
      </c>
      <c r="AI4249">
        <v>123605.89</v>
      </c>
      <c r="AJ4249" t="s">
        <v>52</v>
      </c>
      <c r="AK4249" t="s">
        <v>15</v>
      </c>
    </row>
    <row r="4250" spans="1:38" x14ac:dyDescent="0.35">
      <c r="A4250" t="s">
        <v>73</v>
      </c>
      <c r="B4250" t="s">
        <v>80</v>
      </c>
      <c r="C4250" t="s">
        <v>53</v>
      </c>
      <c r="D4250">
        <v>3724.3429999999998</v>
      </c>
      <c r="E4250">
        <v>4356.223</v>
      </c>
      <c r="F4250">
        <v>5206.9390000000003</v>
      </c>
      <c r="G4250">
        <v>6250.5820000000003</v>
      </c>
      <c r="H4250">
        <v>7269.9070000000002</v>
      </c>
      <c r="I4250">
        <v>8280.3950000000004</v>
      </c>
      <c r="J4250">
        <v>9283.43</v>
      </c>
      <c r="K4250">
        <v>13795.468000000001</v>
      </c>
      <c r="L4250">
        <v>18136.848999999998</v>
      </c>
      <c r="M4250">
        <v>22743.335999999999</v>
      </c>
      <c r="N4250">
        <v>27516.653999999999</v>
      </c>
      <c r="O4250">
        <v>32526.075000000001</v>
      </c>
      <c r="P4250">
        <v>38763.182999999997</v>
      </c>
      <c r="Q4250">
        <v>45425.375999999997</v>
      </c>
      <c r="R4250">
        <v>52082.983999999997</v>
      </c>
      <c r="S4250">
        <v>58808.517999999996</v>
      </c>
      <c r="T4250">
        <v>65599.638000000006</v>
      </c>
      <c r="U4250">
        <v>75896.274999999994</v>
      </c>
      <c r="V4250">
        <v>85230.146999999997</v>
      </c>
      <c r="W4250">
        <v>94715.839000000007</v>
      </c>
      <c r="X4250">
        <v>104387.859</v>
      </c>
      <c r="Y4250">
        <v>114183.30499999999</v>
      </c>
      <c r="Z4250">
        <v>123492.88400000001</v>
      </c>
      <c r="AA4250">
        <v>130228.45600000001</v>
      </c>
      <c r="AB4250">
        <v>136775.87</v>
      </c>
      <c r="AC4250">
        <v>142986.26500000001</v>
      </c>
      <c r="AD4250">
        <v>149248.69899999999</v>
      </c>
      <c r="AE4250">
        <v>156953.071</v>
      </c>
      <c r="AF4250">
        <v>161876.326</v>
      </c>
      <c r="AG4250">
        <v>166993.89000000001</v>
      </c>
      <c r="AH4250">
        <v>172188.889</v>
      </c>
      <c r="AI4250">
        <v>177479.13500000001</v>
      </c>
      <c r="AJ4250" t="s">
        <v>53</v>
      </c>
      <c r="AK4250" t="s">
        <v>8</v>
      </c>
    </row>
    <row r="4251" spans="1:38" x14ac:dyDescent="0.35">
      <c r="A4251" t="s">
        <v>73</v>
      </c>
      <c r="B4251" t="s">
        <v>80</v>
      </c>
      <c r="C4251" t="s">
        <v>54</v>
      </c>
      <c r="D4251">
        <v>1018.827</v>
      </c>
      <c r="E4251">
        <v>1188.3130000000001</v>
      </c>
      <c r="F4251">
        <v>1364.086</v>
      </c>
      <c r="G4251">
        <v>1586.768</v>
      </c>
      <c r="H4251">
        <v>1783.57</v>
      </c>
      <c r="I4251">
        <v>1979.2570000000001</v>
      </c>
      <c r="J4251">
        <v>2174.1080000000002</v>
      </c>
      <c r="K4251">
        <v>3197.3490000000002</v>
      </c>
      <c r="L4251">
        <v>4727.683</v>
      </c>
      <c r="M4251">
        <v>6605.049</v>
      </c>
      <c r="N4251">
        <v>8674.8580000000002</v>
      </c>
      <c r="O4251">
        <v>10915.813</v>
      </c>
      <c r="P4251">
        <v>12862.821</v>
      </c>
      <c r="Q4251">
        <v>14956.626</v>
      </c>
      <c r="R4251">
        <v>17025.442999999999</v>
      </c>
      <c r="S4251">
        <v>19115.645</v>
      </c>
      <c r="T4251">
        <v>21226.481</v>
      </c>
      <c r="U4251">
        <v>23697.466</v>
      </c>
      <c r="V4251">
        <v>25940.165000000001</v>
      </c>
      <c r="W4251">
        <v>28220.66</v>
      </c>
      <c r="X4251">
        <v>30458.324000000001</v>
      </c>
      <c r="Y4251">
        <v>32723.852999999999</v>
      </c>
      <c r="Z4251">
        <v>34723.377999999997</v>
      </c>
      <c r="AA4251">
        <v>36159.493000000002</v>
      </c>
      <c r="AB4251">
        <v>37551.690999999999</v>
      </c>
      <c r="AC4251">
        <v>38870.135999999999</v>
      </c>
      <c r="AD4251">
        <v>39999.186999999998</v>
      </c>
      <c r="AE4251">
        <v>41360.737000000001</v>
      </c>
      <c r="AF4251">
        <v>42226.468000000001</v>
      </c>
      <c r="AG4251">
        <v>43113.601999999999</v>
      </c>
      <c r="AH4251">
        <v>44012.493000000002</v>
      </c>
      <c r="AI4251">
        <v>44926.519</v>
      </c>
      <c r="AJ4251" t="s">
        <v>54</v>
      </c>
      <c r="AK4251" t="s">
        <v>22</v>
      </c>
    </row>
    <row r="4252" spans="1:38" x14ac:dyDescent="0.35">
      <c r="A4252" t="s">
        <v>73</v>
      </c>
      <c r="B4252" t="s">
        <v>80</v>
      </c>
      <c r="C4252" t="s">
        <v>55</v>
      </c>
      <c r="D4252">
        <v>2155.415</v>
      </c>
      <c r="E4252">
        <v>2504.1109999999999</v>
      </c>
      <c r="F4252">
        <v>2882.4110000000001</v>
      </c>
      <c r="G4252">
        <v>3420.6759999999999</v>
      </c>
      <c r="H4252">
        <v>3976.5419999999999</v>
      </c>
      <c r="I4252">
        <v>4527.0219999999999</v>
      </c>
      <c r="J4252">
        <v>5083.1099999999997</v>
      </c>
      <c r="K4252">
        <v>7518.2520000000004</v>
      </c>
      <c r="L4252">
        <v>9876.5220000000008</v>
      </c>
      <c r="M4252">
        <v>12288.758</v>
      </c>
      <c r="N4252">
        <v>14885.794</v>
      </c>
      <c r="O4252">
        <v>17588.924999999999</v>
      </c>
      <c r="P4252">
        <v>20807.778999999999</v>
      </c>
      <c r="Q4252">
        <v>24324.45</v>
      </c>
      <c r="R4252">
        <v>27820.679</v>
      </c>
      <c r="S4252">
        <v>31352.679</v>
      </c>
      <c r="T4252">
        <v>34919.006999999998</v>
      </c>
      <c r="U4252">
        <v>40450.313999999998</v>
      </c>
      <c r="V4252">
        <v>45599.781000000003</v>
      </c>
      <c r="W4252">
        <v>50832.538</v>
      </c>
      <c r="X4252">
        <v>56228.065999999999</v>
      </c>
      <c r="Y4252">
        <v>61692.425999999999</v>
      </c>
      <c r="Z4252">
        <v>66777.637000000002</v>
      </c>
      <c r="AA4252">
        <v>70593.495999999999</v>
      </c>
      <c r="AB4252">
        <v>74308.491999999998</v>
      </c>
      <c r="AC4252">
        <v>77832.995999999999</v>
      </c>
      <c r="AD4252">
        <v>81350.546000000002</v>
      </c>
      <c r="AE4252">
        <v>85540.316000000006</v>
      </c>
      <c r="AF4252">
        <v>88353.998000000007</v>
      </c>
      <c r="AG4252">
        <v>91209.19</v>
      </c>
      <c r="AH4252">
        <v>94108.305999999997</v>
      </c>
      <c r="AI4252">
        <v>97059.014999999999</v>
      </c>
      <c r="AJ4252" t="s">
        <v>55</v>
      </c>
      <c r="AK4252" t="s">
        <v>8</v>
      </c>
      <c r="AL4252" t="s">
        <v>17</v>
      </c>
    </row>
    <row r="4253" spans="1:38" x14ac:dyDescent="0.35">
      <c r="A4253" t="s">
        <v>74</v>
      </c>
      <c r="B4253" t="s">
        <v>80</v>
      </c>
      <c r="C4253" t="s">
        <v>7</v>
      </c>
      <c r="D4253">
        <v>3679.2440000000001</v>
      </c>
      <c r="E4253">
        <v>4389.5159999999996</v>
      </c>
      <c r="F4253">
        <v>4330.0990000000002</v>
      </c>
      <c r="G4253">
        <v>5549.1859999999997</v>
      </c>
      <c r="H4253">
        <v>6787.7269999999999</v>
      </c>
      <c r="I4253">
        <v>7956.9</v>
      </c>
      <c r="J4253">
        <v>9174.2170000000006</v>
      </c>
      <c r="K4253">
        <v>11239.9</v>
      </c>
      <c r="L4253">
        <v>13105.102999999999</v>
      </c>
      <c r="M4253">
        <v>15126.937</v>
      </c>
      <c r="N4253">
        <v>17378.260999999999</v>
      </c>
      <c r="O4253">
        <v>19826.298999999999</v>
      </c>
      <c r="P4253">
        <v>23480.055</v>
      </c>
      <c r="Q4253">
        <v>25694.816999999999</v>
      </c>
      <c r="R4253">
        <v>28956.226999999999</v>
      </c>
      <c r="S4253">
        <v>32838.76</v>
      </c>
      <c r="T4253">
        <v>37369.089</v>
      </c>
      <c r="U4253">
        <v>41455.858</v>
      </c>
      <c r="V4253">
        <v>50672.584000000003</v>
      </c>
      <c r="W4253">
        <v>59561.614999999998</v>
      </c>
      <c r="X4253">
        <v>68011.013999999996</v>
      </c>
      <c r="Y4253">
        <v>76429.762000000002</v>
      </c>
      <c r="Z4253">
        <v>87358.540999999997</v>
      </c>
      <c r="AA4253">
        <v>95045.127999999997</v>
      </c>
      <c r="AB4253">
        <v>102695.368</v>
      </c>
      <c r="AC4253">
        <v>110162.152</v>
      </c>
      <c r="AD4253">
        <v>117343.586</v>
      </c>
      <c r="AE4253">
        <v>126098.501</v>
      </c>
      <c r="AF4253">
        <v>132275.462</v>
      </c>
      <c r="AG4253">
        <v>137828.016</v>
      </c>
      <c r="AH4253">
        <v>142652.147</v>
      </c>
      <c r="AI4253">
        <v>146739.761</v>
      </c>
      <c r="AJ4253" t="s">
        <v>7</v>
      </c>
      <c r="AK4253" t="s">
        <v>8</v>
      </c>
      <c r="AL4253" t="s">
        <v>9</v>
      </c>
    </row>
    <row r="4254" spans="1:38" x14ac:dyDescent="0.35">
      <c r="A4254" t="s">
        <v>74</v>
      </c>
      <c r="B4254" t="s">
        <v>80</v>
      </c>
      <c r="C4254" t="s">
        <v>10</v>
      </c>
      <c r="D4254">
        <v>365.17200000000003</v>
      </c>
      <c r="E4254">
        <v>453.51499999999999</v>
      </c>
      <c r="F4254">
        <v>443.86700000000002</v>
      </c>
      <c r="G4254">
        <v>559.36</v>
      </c>
      <c r="H4254">
        <v>676.59900000000005</v>
      </c>
      <c r="I4254">
        <v>772.31200000000001</v>
      </c>
      <c r="J4254">
        <v>879.14700000000005</v>
      </c>
      <c r="K4254">
        <v>1054.4290000000001</v>
      </c>
      <c r="L4254">
        <v>1209.0450000000001</v>
      </c>
      <c r="M4254">
        <v>1380.337</v>
      </c>
      <c r="N4254">
        <v>1575.6120000000001</v>
      </c>
      <c r="O4254">
        <v>1785.3340000000001</v>
      </c>
      <c r="P4254">
        <v>2108.4690000000001</v>
      </c>
      <c r="Q4254">
        <v>2331.6410000000001</v>
      </c>
      <c r="R4254">
        <v>2605.0349999999999</v>
      </c>
      <c r="S4254">
        <v>2928.4389999999999</v>
      </c>
      <c r="T4254">
        <v>3305.58</v>
      </c>
      <c r="U4254">
        <v>3616.3040000000001</v>
      </c>
      <c r="V4254">
        <v>4372.4049999999997</v>
      </c>
      <c r="W4254">
        <v>5056.7690000000002</v>
      </c>
      <c r="X4254">
        <v>5700.4279999999999</v>
      </c>
      <c r="Y4254">
        <v>6293.4979999999996</v>
      </c>
      <c r="Z4254">
        <v>7033.0590000000002</v>
      </c>
      <c r="AA4254">
        <v>7564.4880000000003</v>
      </c>
      <c r="AB4254">
        <v>8097.8810000000003</v>
      </c>
      <c r="AC4254">
        <v>8620.3310000000001</v>
      </c>
      <c r="AD4254">
        <v>9125.0319999999992</v>
      </c>
      <c r="AE4254">
        <v>9738.0390000000007</v>
      </c>
      <c r="AF4254">
        <v>10178.005999999999</v>
      </c>
      <c r="AG4254">
        <v>10584.183000000001</v>
      </c>
      <c r="AH4254">
        <v>10934.493</v>
      </c>
      <c r="AI4254">
        <v>11233.799000000001</v>
      </c>
      <c r="AJ4254" t="s">
        <v>10</v>
      </c>
      <c r="AK4254" t="s">
        <v>11</v>
      </c>
      <c r="AL4254" t="s">
        <v>9</v>
      </c>
    </row>
    <row r="4255" spans="1:38" x14ac:dyDescent="0.35">
      <c r="A4255" t="s">
        <v>74</v>
      </c>
      <c r="B4255" t="s">
        <v>80</v>
      </c>
      <c r="C4255" t="s">
        <v>12</v>
      </c>
      <c r="D4255">
        <v>3814.9789999999998</v>
      </c>
      <c r="E4255">
        <v>4282.0280000000002</v>
      </c>
      <c r="F4255">
        <v>4308.2719999999999</v>
      </c>
      <c r="G4255">
        <v>5867.4960000000001</v>
      </c>
      <c r="H4255">
        <v>7454.4139999999998</v>
      </c>
      <c r="I4255">
        <v>9233.0439999999999</v>
      </c>
      <c r="J4255">
        <v>11011.754000000001</v>
      </c>
      <c r="K4255">
        <v>14119.228999999999</v>
      </c>
      <c r="L4255">
        <v>16868.928</v>
      </c>
      <c r="M4255">
        <v>19815.633999999998</v>
      </c>
      <c r="N4255">
        <v>23061.882000000001</v>
      </c>
      <c r="O4255">
        <v>26552.755000000001</v>
      </c>
      <c r="P4255">
        <v>31755.825000000001</v>
      </c>
      <c r="Q4255">
        <v>35013.686999999998</v>
      </c>
      <c r="R4255">
        <v>40306.074000000001</v>
      </c>
      <c r="S4255">
        <v>46579.521999999997</v>
      </c>
      <c r="T4255">
        <v>53884.713000000003</v>
      </c>
      <c r="U4255">
        <v>60383.745999999999</v>
      </c>
      <c r="V4255">
        <v>76411.948000000004</v>
      </c>
      <c r="W4255">
        <v>93163.243000000002</v>
      </c>
      <c r="X4255">
        <v>109199.307</v>
      </c>
      <c r="Y4255">
        <v>126207.27800000001</v>
      </c>
      <c r="Z4255">
        <v>148265.94</v>
      </c>
      <c r="AA4255">
        <v>163955.272</v>
      </c>
      <c r="AB4255">
        <v>179538.79</v>
      </c>
      <c r="AC4255">
        <v>194710.87299999999</v>
      </c>
      <c r="AD4255">
        <v>209279.57800000001</v>
      </c>
      <c r="AE4255">
        <v>226872.40299999999</v>
      </c>
      <c r="AF4255">
        <v>239390.12100000001</v>
      </c>
      <c r="AG4255">
        <v>250284.00700000001</v>
      </c>
      <c r="AH4255">
        <v>260120.546</v>
      </c>
      <c r="AI4255">
        <v>268549.19199999998</v>
      </c>
      <c r="AJ4255" t="s">
        <v>12</v>
      </c>
      <c r="AK4255" t="s">
        <v>8</v>
      </c>
    </row>
    <row r="4256" spans="1:38" x14ac:dyDescent="0.35">
      <c r="A4256" t="s">
        <v>74</v>
      </c>
      <c r="B4256" t="s">
        <v>80</v>
      </c>
      <c r="C4256" t="s">
        <v>13</v>
      </c>
      <c r="D4256">
        <v>1637.77</v>
      </c>
      <c r="E4256">
        <v>1848.7639999999999</v>
      </c>
      <c r="F4256">
        <v>1854.2719999999999</v>
      </c>
      <c r="G4256">
        <v>2481.86</v>
      </c>
      <c r="H4256">
        <v>3120.5079999999998</v>
      </c>
      <c r="I4256">
        <v>3819.3359999999998</v>
      </c>
      <c r="J4256">
        <v>4531.9350000000004</v>
      </c>
      <c r="K4256">
        <v>5771.85</v>
      </c>
      <c r="L4256">
        <v>6897.0129999999999</v>
      </c>
      <c r="M4256">
        <v>8108.87</v>
      </c>
      <c r="N4256">
        <v>9451.5580000000009</v>
      </c>
      <c r="O4256">
        <v>10905.907999999999</v>
      </c>
      <c r="P4256">
        <v>13095.772000000001</v>
      </c>
      <c r="Q4256">
        <v>14511.215</v>
      </c>
      <c r="R4256">
        <v>16772.919000000002</v>
      </c>
      <c r="S4256">
        <v>19449.358</v>
      </c>
      <c r="T4256">
        <v>22564.370999999999</v>
      </c>
      <c r="U4256">
        <v>25274.008999999998</v>
      </c>
      <c r="V4256">
        <v>32150.312000000002</v>
      </c>
      <c r="W4256">
        <v>39352.446000000004</v>
      </c>
      <c r="X4256">
        <v>46243.995000000003</v>
      </c>
      <c r="Y4256">
        <v>53593.476000000002</v>
      </c>
      <c r="Z4256">
        <v>63095.205000000002</v>
      </c>
      <c r="AA4256">
        <v>69862.023000000001</v>
      </c>
      <c r="AB4256">
        <v>76579.591</v>
      </c>
      <c r="AC4256">
        <v>83123.77</v>
      </c>
      <c r="AD4256">
        <v>89413.043999999994</v>
      </c>
      <c r="AE4256">
        <v>96997.206999999995</v>
      </c>
      <c r="AF4256">
        <v>102407.397</v>
      </c>
      <c r="AG4256">
        <v>107120.38800000001</v>
      </c>
      <c r="AH4256">
        <v>111382.666</v>
      </c>
      <c r="AI4256">
        <v>115042.52899999999</v>
      </c>
      <c r="AJ4256" t="s">
        <v>13</v>
      </c>
      <c r="AK4256" t="s">
        <v>8</v>
      </c>
    </row>
    <row r="4257" spans="1:38" x14ac:dyDescent="0.35">
      <c r="A4257" t="s">
        <v>74</v>
      </c>
      <c r="B4257" t="s">
        <v>80</v>
      </c>
      <c r="C4257" t="s">
        <v>14</v>
      </c>
      <c r="D4257">
        <v>6501.21</v>
      </c>
      <c r="E4257">
        <v>8146.9650000000001</v>
      </c>
      <c r="F4257">
        <v>8078.9359999999997</v>
      </c>
      <c r="G4257">
        <v>10620.003000000001</v>
      </c>
      <c r="H4257">
        <v>13001.65</v>
      </c>
      <c r="I4257">
        <v>15492.236999999999</v>
      </c>
      <c r="J4257">
        <v>17972.811000000002</v>
      </c>
      <c r="K4257">
        <v>22292.905999999999</v>
      </c>
      <c r="L4257">
        <v>26138.262999999999</v>
      </c>
      <c r="M4257">
        <v>30296.572</v>
      </c>
      <c r="N4257">
        <v>34656.050000000003</v>
      </c>
      <c r="O4257">
        <v>39625.332999999999</v>
      </c>
      <c r="P4257">
        <v>46702.078999999998</v>
      </c>
      <c r="Q4257">
        <v>52028.887000000002</v>
      </c>
      <c r="R4257">
        <v>58538.637999999999</v>
      </c>
      <c r="S4257">
        <v>66372.452999999994</v>
      </c>
      <c r="T4257">
        <v>75387.101999999999</v>
      </c>
      <c r="U4257">
        <v>83118.945000000007</v>
      </c>
      <c r="V4257">
        <v>101971.977</v>
      </c>
      <c r="W4257">
        <v>120117.91</v>
      </c>
      <c r="X4257">
        <v>138715.34099999999</v>
      </c>
      <c r="Y4257">
        <v>156308.98800000001</v>
      </c>
      <c r="Z4257">
        <v>178554.978</v>
      </c>
      <c r="AA4257">
        <v>194654.59700000001</v>
      </c>
      <c r="AB4257">
        <v>210646.872</v>
      </c>
      <c r="AC4257">
        <v>226234.41800000001</v>
      </c>
      <c r="AD4257">
        <v>241212.58600000001</v>
      </c>
      <c r="AE4257">
        <v>259476.06899999999</v>
      </c>
      <c r="AF4257">
        <v>272342.36700000003</v>
      </c>
      <c r="AG4257">
        <v>283875.27500000002</v>
      </c>
      <c r="AH4257">
        <v>293887.00099999999</v>
      </c>
      <c r="AI4257">
        <v>302403.37300000002</v>
      </c>
      <c r="AJ4257" t="s">
        <v>14</v>
      </c>
      <c r="AK4257" t="s">
        <v>15</v>
      </c>
    </row>
    <row r="4258" spans="1:38" x14ac:dyDescent="0.35">
      <c r="A4258" t="s">
        <v>74</v>
      </c>
      <c r="B4258" t="s">
        <v>80</v>
      </c>
      <c r="C4258" t="s">
        <v>16</v>
      </c>
      <c r="D4258">
        <v>664.66099999999994</v>
      </c>
      <c r="E4258">
        <v>747.98299999999995</v>
      </c>
      <c r="F4258">
        <v>742.53700000000003</v>
      </c>
      <c r="G4258">
        <v>923.01400000000001</v>
      </c>
      <c r="H4258">
        <v>1106.509</v>
      </c>
      <c r="I4258">
        <v>1294.373</v>
      </c>
      <c r="J4258">
        <v>1499.701</v>
      </c>
      <c r="K4258">
        <v>1859.9259999999999</v>
      </c>
      <c r="L4258">
        <v>2239.9589999999998</v>
      </c>
      <c r="M4258">
        <v>2655.9380000000001</v>
      </c>
      <c r="N4258">
        <v>3124.328</v>
      </c>
      <c r="O4258">
        <v>3662.5929999999998</v>
      </c>
      <c r="P4258">
        <v>4500.8239999999996</v>
      </c>
      <c r="Q4258">
        <v>5048.9650000000001</v>
      </c>
      <c r="R4258">
        <v>5701.9160000000002</v>
      </c>
      <c r="S4258">
        <v>6481.5919999999996</v>
      </c>
      <c r="T4258">
        <v>7391.5209999999997</v>
      </c>
      <c r="U4258">
        <v>8197.4879999999994</v>
      </c>
      <c r="V4258">
        <v>9965.8449999999993</v>
      </c>
      <c r="W4258">
        <v>11668.91</v>
      </c>
      <c r="X4258">
        <v>13276.915999999999</v>
      </c>
      <c r="Y4258">
        <v>14829.598</v>
      </c>
      <c r="Z4258">
        <v>16827.668000000001</v>
      </c>
      <c r="AA4258">
        <v>18217.977999999999</v>
      </c>
      <c r="AB4258">
        <v>19597.093000000001</v>
      </c>
      <c r="AC4258">
        <v>20939.541000000001</v>
      </c>
      <c r="AD4258">
        <v>22226.898000000001</v>
      </c>
      <c r="AE4258">
        <v>23799.919000000002</v>
      </c>
      <c r="AF4258">
        <v>24898.276000000002</v>
      </c>
      <c r="AG4258">
        <v>25876.108</v>
      </c>
      <c r="AH4258">
        <v>26723.61</v>
      </c>
      <c r="AI4258">
        <v>27436.307000000001</v>
      </c>
      <c r="AJ4258" t="s">
        <v>16</v>
      </c>
      <c r="AK4258" t="s">
        <v>8</v>
      </c>
      <c r="AL4258" t="s">
        <v>17</v>
      </c>
    </row>
    <row r="4259" spans="1:38" x14ac:dyDescent="0.35">
      <c r="A4259" t="s">
        <v>74</v>
      </c>
      <c r="B4259" t="s">
        <v>80</v>
      </c>
      <c r="C4259" t="s">
        <v>18</v>
      </c>
      <c r="D4259">
        <v>913.37</v>
      </c>
      <c r="E4259">
        <v>1054.675</v>
      </c>
      <c r="F4259">
        <v>1066.183</v>
      </c>
      <c r="G4259">
        <v>1476.18</v>
      </c>
      <c r="H4259">
        <v>1923.0519999999999</v>
      </c>
      <c r="I4259">
        <v>2393.2710000000002</v>
      </c>
      <c r="J4259">
        <v>2877.2939999999999</v>
      </c>
      <c r="K4259">
        <v>3691.4450000000002</v>
      </c>
      <c r="L4259">
        <v>4396.3090000000002</v>
      </c>
      <c r="M4259">
        <v>5144.741</v>
      </c>
      <c r="N4259">
        <v>5919.69</v>
      </c>
      <c r="O4259">
        <v>6804.7640000000001</v>
      </c>
      <c r="P4259">
        <v>8072.5429999999997</v>
      </c>
      <c r="Q4259">
        <v>9061.7749999999996</v>
      </c>
      <c r="R4259">
        <v>10268.198</v>
      </c>
      <c r="S4259">
        <v>11719.066999999999</v>
      </c>
      <c r="T4259">
        <v>13388.22</v>
      </c>
      <c r="U4259">
        <v>14809.334999999999</v>
      </c>
      <c r="V4259">
        <v>18667.57</v>
      </c>
      <c r="W4259">
        <v>22386.437999999998</v>
      </c>
      <c r="X4259">
        <v>26358.916000000001</v>
      </c>
      <c r="Y4259">
        <v>30099.75</v>
      </c>
      <c r="Z4259">
        <v>34843.222000000002</v>
      </c>
      <c r="AA4259">
        <v>38286.565000000002</v>
      </c>
      <c r="AB4259">
        <v>41704.161999999997</v>
      </c>
      <c r="AC4259">
        <v>45026.57</v>
      </c>
      <c r="AD4259">
        <v>48210.724999999999</v>
      </c>
      <c r="AE4259">
        <v>52072.396999999997</v>
      </c>
      <c r="AF4259">
        <v>54726.319000000003</v>
      </c>
      <c r="AG4259">
        <v>57116.207999999999</v>
      </c>
      <c r="AH4259">
        <v>59242.631000000001</v>
      </c>
      <c r="AI4259">
        <v>61055.421000000002</v>
      </c>
      <c r="AJ4259" t="s">
        <v>18</v>
      </c>
      <c r="AK4259" t="s">
        <v>19</v>
      </c>
    </row>
    <row r="4260" spans="1:38" x14ac:dyDescent="0.35">
      <c r="A4260" t="s">
        <v>74</v>
      </c>
      <c r="B4260" t="s">
        <v>80</v>
      </c>
      <c r="C4260" t="s">
        <v>20</v>
      </c>
      <c r="D4260">
        <v>4451.9089999999997</v>
      </c>
      <c r="E4260">
        <v>5308.4120000000003</v>
      </c>
      <c r="F4260">
        <v>5244.8059999999996</v>
      </c>
      <c r="G4260">
        <v>6735.8280000000004</v>
      </c>
      <c r="H4260">
        <v>8251.0750000000007</v>
      </c>
      <c r="I4260">
        <v>9676.9220000000005</v>
      </c>
      <c r="J4260">
        <v>11156.364</v>
      </c>
      <c r="K4260">
        <v>13637.134</v>
      </c>
      <c r="L4260">
        <v>15732.646000000001</v>
      </c>
      <c r="M4260">
        <v>18003.972000000002</v>
      </c>
      <c r="N4260">
        <v>20535.967000000001</v>
      </c>
      <c r="O4260">
        <v>23195.894</v>
      </c>
      <c r="P4260">
        <v>27152.737000000001</v>
      </c>
      <c r="Q4260">
        <v>29698.671999999999</v>
      </c>
      <c r="R4260">
        <v>33346.542999999998</v>
      </c>
      <c r="S4260">
        <v>37649.534</v>
      </c>
      <c r="T4260">
        <v>42667.076000000001</v>
      </c>
      <c r="U4260">
        <v>46987.714</v>
      </c>
      <c r="V4260">
        <v>57484.542000000001</v>
      </c>
      <c r="W4260">
        <v>67490.994000000006</v>
      </c>
      <c r="X4260">
        <v>77004.182000000001</v>
      </c>
      <c r="Y4260">
        <v>86751.327000000005</v>
      </c>
      <c r="Z4260">
        <v>99374.322</v>
      </c>
      <c r="AA4260">
        <v>108311.436</v>
      </c>
      <c r="AB4260">
        <v>117206.845</v>
      </c>
      <c r="AC4260">
        <v>125893.28200000001</v>
      </c>
      <c r="AD4260">
        <v>134255.152</v>
      </c>
      <c r="AE4260">
        <v>144410.84899999999</v>
      </c>
      <c r="AF4260">
        <v>151635.75</v>
      </c>
      <c r="AG4260">
        <v>158187.47</v>
      </c>
      <c r="AH4260">
        <v>163881.33499999999</v>
      </c>
      <c r="AI4260">
        <v>168743.71299999999</v>
      </c>
      <c r="AJ4260" t="s">
        <v>20</v>
      </c>
      <c r="AK4260" t="s">
        <v>9</v>
      </c>
    </row>
    <row r="4261" spans="1:38" x14ac:dyDescent="0.35">
      <c r="A4261" t="s">
        <v>74</v>
      </c>
      <c r="B4261" t="s">
        <v>80</v>
      </c>
      <c r="C4261" t="s">
        <v>21</v>
      </c>
      <c r="D4261">
        <v>900.17899999999997</v>
      </c>
      <c r="E4261">
        <v>1031.873</v>
      </c>
      <c r="F4261">
        <v>1017.253</v>
      </c>
      <c r="G4261">
        <v>1231.1389999999999</v>
      </c>
      <c r="H4261">
        <v>1448.3910000000001</v>
      </c>
      <c r="I4261">
        <v>1649.9159999999999</v>
      </c>
      <c r="J4261">
        <v>1929.5350000000001</v>
      </c>
      <c r="K4261">
        <v>2436.5949999999998</v>
      </c>
      <c r="L4261">
        <v>3020.6030000000001</v>
      </c>
      <c r="M4261">
        <v>3689.047</v>
      </c>
      <c r="N4261">
        <v>4477.317</v>
      </c>
      <c r="O4261">
        <v>5407.3130000000001</v>
      </c>
      <c r="P4261">
        <v>6974.1490000000003</v>
      </c>
      <c r="Q4261">
        <v>8215.7360000000008</v>
      </c>
      <c r="R4261">
        <v>9164.9609999999993</v>
      </c>
      <c r="S4261">
        <v>10301.329</v>
      </c>
      <c r="T4261">
        <v>11627.097</v>
      </c>
      <c r="U4261">
        <v>12671.397999999999</v>
      </c>
      <c r="V4261">
        <v>15067.246999999999</v>
      </c>
      <c r="W4261">
        <v>17158.706999999999</v>
      </c>
      <c r="X4261">
        <v>19079.344000000001</v>
      </c>
      <c r="Y4261">
        <v>20504.295999999998</v>
      </c>
      <c r="Z4261">
        <v>22059.455000000002</v>
      </c>
      <c r="AA4261">
        <v>23193.682000000001</v>
      </c>
      <c r="AB4261">
        <v>24365.793000000001</v>
      </c>
      <c r="AC4261">
        <v>25506.348999999998</v>
      </c>
      <c r="AD4261">
        <v>26599.038</v>
      </c>
      <c r="AE4261">
        <v>27951.806</v>
      </c>
      <c r="AF4261">
        <v>28886.018</v>
      </c>
      <c r="AG4261">
        <v>29741.95</v>
      </c>
      <c r="AH4261">
        <v>30456.282999999999</v>
      </c>
      <c r="AI4261">
        <v>31048.684000000001</v>
      </c>
      <c r="AJ4261" t="s">
        <v>21</v>
      </c>
      <c r="AK4261" t="s">
        <v>22</v>
      </c>
    </row>
    <row r="4262" spans="1:38" x14ac:dyDescent="0.35">
      <c r="A4262" t="s">
        <v>74</v>
      </c>
      <c r="B4262" t="s">
        <v>80</v>
      </c>
      <c r="C4262" t="s">
        <v>23</v>
      </c>
      <c r="D4262">
        <v>7226.473</v>
      </c>
      <c r="E4262">
        <v>8179.6229999999996</v>
      </c>
      <c r="F4262">
        <v>8085.585</v>
      </c>
      <c r="G4262">
        <v>9790.4519999999993</v>
      </c>
      <c r="H4262">
        <v>11522.204</v>
      </c>
      <c r="I4262">
        <v>13190.335999999999</v>
      </c>
      <c r="J4262">
        <v>15078.147999999999</v>
      </c>
      <c r="K4262">
        <v>18370.627</v>
      </c>
      <c r="L4262">
        <v>21465.315999999999</v>
      </c>
      <c r="M4262">
        <v>24896.170999999998</v>
      </c>
      <c r="N4262">
        <v>28811.041000000001</v>
      </c>
      <c r="O4262">
        <v>33113.849000000002</v>
      </c>
      <c r="P4262">
        <v>39866.627999999997</v>
      </c>
      <c r="Q4262">
        <v>44702.783000000003</v>
      </c>
      <c r="R4262">
        <v>49789.993000000002</v>
      </c>
      <c r="S4262">
        <v>55808.027999999998</v>
      </c>
      <c r="T4262">
        <v>62828.883000000002</v>
      </c>
      <c r="U4262">
        <v>68634.277000000002</v>
      </c>
      <c r="V4262">
        <v>82437.107999999993</v>
      </c>
      <c r="W4262">
        <v>95113.184999999998</v>
      </c>
      <c r="X4262">
        <v>107021.621</v>
      </c>
      <c r="Y4262">
        <v>118146.568</v>
      </c>
      <c r="Z4262">
        <v>132002.12599999999</v>
      </c>
      <c r="AA4262">
        <v>141813.38399999999</v>
      </c>
      <c r="AB4262">
        <v>151639.36499999999</v>
      </c>
      <c r="AC4262">
        <v>161227.68400000001</v>
      </c>
      <c r="AD4262">
        <v>170447.43</v>
      </c>
      <c r="AE4262">
        <v>181712.356</v>
      </c>
      <c r="AF4262">
        <v>189656.03700000001</v>
      </c>
      <c r="AG4262">
        <v>196915.91899999999</v>
      </c>
      <c r="AH4262">
        <v>203120.769</v>
      </c>
      <c r="AI4262">
        <v>208379.731</v>
      </c>
      <c r="AJ4262" t="s">
        <v>23</v>
      </c>
      <c r="AK4262" t="s">
        <v>24</v>
      </c>
      <c r="AL4262" t="s">
        <v>17</v>
      </c>
    </row>
    <row r="4263" spans="1:38" x14ac:dyDescent="0.35">
      <c r="A4263" t="s">
        <v>74</v>
      </c>
      <c r="B4263" t="s">
        <v>80</v>
      </c>
      <c r="C4263" t="s">
        <v>25</v>
      </c>
      <c r="D4263">
        <v>1528.5730000000001</v>
      </c>
      <c r="E4263">
        <v>1820.1469999999999</v>
      </c>
      <c r="F4263">
        <v>1827.0540000000001</v>
      </c>
      <c r="G4263">
        <v>2508.3240000000001</v>
      </c>
      <c r="H4263">
        <v>3229.0749999999998</v>
      </c>
      <c r="I4263">
        <v>3985.6210000000001</v>
      </c>
      <c r="J4263">
        <v>4758.7460000000001</v>
      </c>
      <c r="K4263">
        <v>6074.68</v>
      </c>
      <c r="L4263">
        <v>7207.5110000000004</v>
      </c>
      <c r="M4263">
        <v>8410.4599999999991</v>
      </c>
      <c r="N4263">
        <v>9650.9169999999995</v>
      </c>
      <c r="O4263">
        <v>11064.315000000001</v>
      </c>
      <c r="P4263">
        <v>13054.57</v>
      </c>
      <c r="Q4263">
        <v>14752.664000000001</v>
      </c>
      <c r="R4263">
        <v>16825.811000000002</v>
      </c>
      <c r="S4263">
        <v>19317.965</v>
      </c>
      <c r="T4263">
        <v>22189.026000000002</v>
      </c>
      <c r="U4263">
        <v>24652.999</v>
      </c>
      <c r="V4263">
        <v>31202.351999999999</v>
      </c>
      <c r="W4263">
        <v>37515.294000000002</v>
      </c>
      <c r="X4263">
        <v>44215.144999999997</v>
      </c>
      <c r="Y4263">
        <v>50566.993999999999</v>
      </c>
      <c r="Z4263">
        <v>58668.536</v>
      </c>
      <c r="AA4263">
        <v>64591.057999999997</v>
      </c>
      <c r="AB4263">
        <v>70485.498999999996</v>
      </c>
      <c r="AC4263">
        <v>76237.357000000004</v>
      </c>
      <c r="AD4263">
        <v>81771.392999999996</v>
      </c>
      <c r="AE4263">
        <v>88475.803</v>
      </c>
      <c r="AF4263">
        <v>93197.19</v>
      </c>
      <c r="AG4263">
        <v>97459.077000000005</v>
      </c>
      <c r="AH4263">
        <v>101216.549</v>
      </c>
      <c r="AI4263">
        <v>104443.02899999999</v>
      </c>
      <c r="AJ4263" t="s">
        <v>25</v>
      </c>
      <c r="AK4263" t="s">
        <v>15</v>
      </c>
    </row>
    <row r="4264" spans="1:38" x14ac:dyDescent="0.35">
      <c r="A4264" t="s">
        <v>74</v>
      </c>
      <c r="B4264" t="s">
        <v>80</v>
      </c>
      <c r="C4264" t="s">
        <v>26</v>
      </c>
      <c r="D4264">
        <v>1763.2059999999999</v>
      </c>
      <c r="E4264">
        <v>2101.9479999999999</v>
      </c>
      <c r="F4264">
        <v>2081.011</v>
      </c>
      <c r="G4264">
        <v>2588.989</v>
      </c>
      <c r="H4264">
        <v>3065.1329999999998</v>
      </c>
      <c r="I4264">
        <v>3562.05</v>
      </c>
      <c r="J4264">
        <v>4109.2879999999996</v>
      </c>
      <c r="K4264">
        <v>5095.3180000000002</v>
      </c>
      <c r="L4264">
        <v>6105.6480000000001</v>
      </c>
      <c r="M4264">
        <v>7256.826</v>
      </c>
      <c r="N4264">
        <v>8528.7129999999997</v>
      </c>
      <c r="O4264">
        <v>9987.6090000000004</v>
      </c>
      <c r="P4264">
        <v>12203.624</v>
      </c>
      <c r="Q4264">
        <v>13423.36</v>
      </c>
      <c r="R4264">
        <v>14917.696</v>
      </c>
      <c r="S4264">
        <v>16718.145</v>
      </c>
      <c r="T4264">
        <v>18775.137999999999</v>
      </c>
      <c r="U4264">
        <v>20492.968000000001</v>
      </c>
      <c r="V4264">
        <v>24132.170999999998</v>
      </c>
      <c r="W4264">
        <v>27626.011999999999</v>
      </c>
      <c r="X4264">
        <v>30884.523000000001</v>
      </c>
      <c r="Y4264">
        <v>33937.207000000002</v>
      </c>
      <c r="Z4264">
        <v>37366.239999999998</v>
      </c>
      <c r="AA4264">
        <v>39776.093999999997</v>
      </c>
      <c r="AB4264">
        <v>42218.478000000003</v>
      </c>
      <c r="AC4264">
        <v>44602.12</v>
      </c>
      <c r="AD4264">
        <v>46881.355000000003</v>
      </c>
      <c r="AE4264">
        <v>49701.959000000003</v>
      </c>
      <c r="AF4264">
        <v>51674.154000000002</v>
      </c>
      <c r="AG4264">
        <v>53419.476999999999</v>
      </c>
      <c r="AH4264">
        <v>54884.906999999999</v>
      </c>
      <c r="AI4264">
        <v>56097.031000000003</v>
      </c>
      <c r="AJ4264" t="s">
        <v>26</v>
      </c>
      <c r="AK4264" t="s">
        <v>17</v>
      </c>
    </row>
    <row r="4265" spans="1:38" x14ac:dyDescent="0.35">
      <c r="A4265" t="s">
        <v>74</v>
      </c>
      <c r="B4265" t="s">
        <v>80</v>
      </c>
      <c r="C4265" t="s">
        <v>27</v>
      </c>
      <c r="D4265">
        <v>1932.6120000000001</v>
      </c>
      <c r="E4265">
        <v>2249.2049999999999</v>
      </c>
      <c r="F4265">
        <v>2240.674</v>
      </c>
      <c r="G4265">
        <v>2859.1570000000002</v>
      </c>
      <c r="H4265">
        <v>3486.6379999999999</v>
      </c>
      <c r="I4265">
        <v>4140.8770000000004</v>
      </c>
      <c r="J4265">
        <v>4834.1559999999999</v>
      </c>
      <c r="K4265">
        <v>6041.6540000000005</v>
      </c>
      <c r="L4265">
        <v>7122.45</v>
      </c>
      <c r="M4265">
        <v>8306.7070000000003</v>
      </c>
      <c r="N4265">
        <v>9544.0390000000007</v>
      </c>
      <c r="O4265">
        <v>10961.653</v>
      </c>
      <c r="P4265">
        <v>13036.996999999999</v>
      </c>
      <c r="Q4265">
        <v>14558.351000000001</v>
      </c>
      <c r="R4265">
        <v>16347.527</v>
      </c>
      <c r="S4265">
        <v>18498.956999999999</v>
      </c>
      <c r="T4265">
        <v>20953.069</v>
      </c>
      <c r="U4265">
        <v>22978.43</v>
      </c>
      <c r="V4265">
        <v>28266.094000000001</v>
      </c>
      <c r="W4265">
        <v>33328.116999999998</v>
      </c>
      <c r="X4265">
        <v>38635.533000000003</v>
      </c>
      <c r="Y4265">
        <v>43597.995000000003</v>
      </c>
      <c r="Z4265">
        <v>49747.171000000002</v>
      </c>
      <c r="AA4265">
        <v>54199.125999999997</v>
      </c>
      <c r="AB4265">
        <v>58627.652000000002</v>
      </c>
      <c r="AC4265">
        <v>62940.194000000003</v>
      </c>
      <c r="AD4265">
        <v>67080.285999999993</v>
      </c>
      <c r="AE4265">
        <v>72118.148000000001</v>
      </c>
      <c r="AF4265">
        <v>75635.77</v>
      </c>
      <c r="AG4265">
        <v>78796.417000000001</v>
      </c>
      <c r="AH4265">
        <v>81563.013000000006</v>
      </c>
      <c r="AI4265">
        <v>83916.12</v>
      </c>
      <c r="AJ4265" t="s">
        <v>27</v>
      </c>
      <c r="AK4265" t="s">
        <v>8</v>
      </c>
      <c r="AL4265" t="s">
        <v>17</v>
      </c>
    </row>
    <row r="4266" spans="1:38" x14ac:dyDescent="0.35">
      <c r="A4266" t="s">
        <v>74</v>
      </c>
      <c r="B4266" t="s">
        <v>80</v>
      </c>
      <c r="C4266" t="s">
        <v>28</v>
      </c>
      <c r="D4266">
        <v>987.37199999999996</v>
      </c>
      <c r="E4266">
        <v>1184.3399999999999</v>
      </c>
      <c r="F4266">
        <v>1187.268</v>
      </c>
      <c r="G4266">
        <v>1613.01</v>
      </c>
      <c r="H4266">
        <v>2053.2510000000002</v>
      </c>
      <c r="I4266">
        <v>2515.4169999999999</v>
      </c>
      <c r="J4266">
        <v>2981.933</v>
      </c>
      <c r="K4266">
        <v>3775.0520000000001</v>
      </c>
      <c r="L4266">
        <v>4472.3609999999999</v>
      </c>
      <c r="M4266">
        <v>5213.4989999999998</v>
      </c>
      <c r="N4266">
        <v>5989.4889999999996</v>
      </c>
      <c r="O4266">
        <v>6873.6710000000003</v>
      </c>
      <c r="P4266">
        <v>8131.4449999999997</v>
      </c>
      <c r="Q4266">
        <v>9046.0669999999991</v>
      </c>
      <c r="R4266">
        <v>10165.079</v>
      </c>
      <c r="S4266">
        <v>11511.911</v>
      </c>
      <c r="T4266">
        <v>13069.681</v>
      </c>
      <c r="U4266">
        <v>14436.522999999999</v>
      </c>
      <c r="V4266">
        <v>17774.04</v>
      </c>
      <c r="W4266">
        <v>20985.773000000001</v>
      </c>
      <c r="X4266">
        <v>24319.436000000002</v>
      </c>
      <c r="Y4266">
        <v>27469.757000000001</v>
      </c>
      <c r="Z4266">
        <v>31505.422999999999</v>
      </c>
      <c r="AA4266">
        <v>34415.65</v>
      </c>
      <c r="AB4266">
        <v>37300.858</v>
      </c>
      <c r="AC4266">
        <v>40104.927000000003</v>
      </c>
      <c r="AD4266">
        <v>42791.146000000001</v>
      </c>
      <c r="AE4266">
        <v>46070.411999999997</v>
      </c>
      <c r="AF4266">
        <v>48344.021999999997</v>
      </c>
      <c r="AG4266">
        <v>50381.353000000003</v>
      </c>
      <c r="AH4266">
        <v>52158.557999999997</v>
      </c>
      <c r="AI4266">
        <v>53658.021999999997</v>
      </c>
      <c r="AJ4266" t="s">
        <v>28</v>
      </c>
      <c r="AK4266" t="s">
        <v>19</v>
      </c>
    </row>
    <row r="4267" spans="1:38" x14ac:dyDescent="0.35">
      <c r="A4267" t="s">
        <v>74</v>
      </c>
      <c r="B4267" t="s">
        <v>80</v>
      </c>
      <c r="C4267" t="s">
        <v>29</v>
      </c>
      <c r="D4267">
        <v>32.085999999999999</v>
      </c>
      <c r="E4267">
        <v>35.127000000000002</v>
      </c>
      <c r="F4267">
        <v>34.941000000000003</v>
      </c>
      <c r="G4267">
        <v>42.58</v>
      </c>
      <c r="H4267">
        <v>50.348999999999997</v>
      </c>
      <c r="I4267">
        <v>58.593000000000004</v>
      </c>
      <c r="J4267">
        <v>75.998000000000005</v>
      </c>
      <c r="K4267">
        <v>110.119</v>
      </c>
      <c r="L4267">
        <v>165.077</v>
      </c>
      <c r="M4267">
        <v>228.96100000000001</v>
      </c>
      <c r="N4267">
        <v>305.45299999999997</v>
      </c>
      <c r="O4267">
        <v>402.48</v>
      </c>
      <c r="P4267">
        <v>572.25099999999998</v>
      </c>
      <c r="Q4267">
        <v>710.53300000000002</v>
      </c>
      <c r="R4267">
        <v>804.67</v>
      </c>
      <c r="S4267">
        <v>918.51599999999996</v>
      </c>
      <c r="T4267">
        <v>1051.2619999999999</v>
      </c>
      <c r="U4267">
        <v>1154.7</v>
      </c>
      <c r="V4267">
        <v>1382.7159999999999</v>
      </c>
      <c r="W4267">
        <v>1578.672</v>
      </c>
      <c r="X4267">
        <v>1756.7249999999999</v>
      </c>
      <c r="Y4267">
        <v>1878.9639999999999</v>
      </c>
      <c r="Z4267">
        <v>2004.818</v>
      </c>
      <c r="AA4267">
        <v>2095.9740000000002</v>
      </c>
      <c r="AB4267">
        <v>2191.2269999999999</v>
      </c>
      <c r="AC4267">
        <v>2283.5650000000001</v>
      </c>
      <c r="AD4267">
        <v>2371.569</v>
      </c>
      <c r="AE4267">
        <v>2481.9110000000001</v>
      </c>
      <c r="AF4267">
        <v>2555.5479999999998</v>
      </c>
      <c r="AG4267">
        <v>2622.5540000000001</v>
      </c>
      <c r="AH4267">
        <v>2676.6509999999998</v>
      </c>
      <c r="AI4267">
        <v>2720.0729999999999</v>
      </c>
      <c r="AJ4267" t="s">
        <v>29</v>
      </c>
      <c r="AK4267" t="s">
        <v>30</v>
      </c>
    </row>
    <row r="4268" spans="1:38" x14ac:dyDescent="0.35">
      <c r="A4268" t="s">
        <v>74</v>
      </c>
      <c r="B4268" t="s">
        <v>80</v>
      </c>
      <c r="C4268" t="s">
        <v>31</v>
      </c>
      <c r="D4268">
        <v>2324.6570000000002</v>
      </c>
      <c r="E4268">
        <v>2646.7640000000001</v>
      </c>
      <c r="F4268">
        <v>2672.6289999999999</v>
      </c>
      <c r="G4268">
        <v>3720.663</v>
      </c>
      <c r="H4268">
        <v>4787.6930000000002</v>
      </c>
      <c r="I4268">
        <v>5966.1859999999997</v>
      </c>
      <c r="J4268">
        <v>7127.3339999999998</v>
      </c>
      <c r="K4268">
        <v>9114.375</v>
      </c>
      <c r="L4268">
        <v>10806.326999999999</v>
      </c>
      <c r="M4268">
        <v>12613.021000000001</v>
      </c>
      <c r="N4268">
        <v>14597.904</v>
      </c>
      <c r="O4268">
        <v>16699.226999999999</v>
      </c>
      <c r="P4268">
        <v>19836.45</v>
      </c>
      <c r="Q4268">
        <v>21865.728999999999</v>
      </c>
      <c r="R4268">
        <v>24831.726999999999</v>
      </c>
      <c r="S4268">
        <v>28335.473999999998</v>
      </c>
      <c r="T4268">
        <v>32418.141</v>
      </c>
      <c r="U4268">
        <v>36017.983999999997</v>
      </c>
      <c r="V4268">
        <v>44873.248</v>
      </c>
      <c r="W4268">
        <v>53776.275999999998</v>
      </c>
      <c r="X4268">
        <v>62287.962</v>
      </c>
      <c r="Y4268">
        <v>71357.902000000002</v>
      </c>
      <c r="Z4268">
        <v>83199.101999999999</v>
      </c>
      <c r="AA4268">
        <v>91598.293999999994</v>
      </c>
      <c r="AB4268">
        <v>99941.81</v>
      </c>
      <c r="AC4268">
        <v>108061.601</v>
      </c>
      <c r="AD4268">
        <v>115851.863</v>
      </c>
      <c r="AE4268">
        <v>125278.427</v>
      </c>
      <c r="AF4268">
        <v>131975.54500000001</v>
      </c>
      <c r="AG4268">
        <v>137911.12700000001</v>
      </c>
      <c r="AH4268">
        <v>143172.27100000001</v>
      </c>
      <c r="AI4268">
        <v>147683.32800000001</v>
      </c>
      <c r="AJ4268" t="s">
        <v>31</v>
      </c>
      <c r="AK4268" t="s">
        <v>24</v>
      </c>
    </row>
    <row r="4269" spans="1:38" x14ac:dyDescent="0.35">
      <c r="A4269" t="s">
        <v>74</v>
      </c>
      <c r="B4269" t="s">
        <v>80</v>
      </c>
      <c r="C4269" t="s">
        <v>32</v>
      </c>
      <c r="D4269">
        <v>3708.1370000000002</v>
      </c>
      <c r="E4269">
        <v>4200.1620000000003</v>
      </c>
      <c r="F4269">
        <v>4216.7749999999996</v>
      </c>
      <c r="G4269">
        <v>5691.4390000000003</v>
      </c>
      <c r="H4269">
        <v>7192.1660000000002</v>
      </c>
      <c r="I4269">
        <v>8835.7469999999994</v>
      </c>
      <c r="J4269">
        <v>10481.938</v>
      </c>
      <c r="K4269">
        <v>13331.035</v>
      </c>
      <c r="L4269">
        <v>15810.494000000001</v>
      </c>
      <c r="M4269">
        <v>18469.375</v>
      </c>
      <c r="N4269">
        <v>21401.678</v>
      </c>
      <c r="O4269">
        <v>24528.116999999998</v>
      </c>
      <c r="P4269">
        <v>29187.752</v>
      </c>
      <c r="Q4269">
        <v>32153.326000000001</v>
      </c>
      <c r="R4269">
        <v>36633.826999999997</v>
      </c>
      <c r="S4269">
        <v>41931.572</v>
      </c>
      <c r="T4269">
        <v>48104.141000000003</v>
      </c>
      <c r="U4269">
        <v>53552.724999999999</v>
      </c>
      <c r="V4269">
        <v>66874.172999999995</v>
      </c>
      <c r="W4269">
        <v>80437.892999999996</v>
      </c>
      <c r="X4269">
        <v>93399.892000000007</v>
      </c>
      <c r="Y4269">
        <v>107258.507</v>
      </c>
      <c r="Z4269">
        <v>125312.401</v>
      </c>
      <c r="AA4269">
        <v>138072.45199999999</v>
      </c>
      <c r="AB4269">
        <v>150739.27299999999</v>
      </c>
      <c r="AC4269">
        <v>163070.04500000001</v>
      </c>
      <c r="AD4269">
        <v>174903.48699999999</v>
      </c>
      <c r="AE4269">
        <v>189242.226</v>
      </c>
      <c r="AF4269">
        <v>199393.95800000001</v>
      </c>
      <c r="AG4269">
        <v>208331.54500000001</v>
      </c>
      <c r="AH4269">
        <v>216275.05499999999</v>
      </c>
      <c r="AI4269">
        <v>223055.89</v>
      </c>
      <c r="AJ4269" t="s">
        <v>32</v>
      </c>
      <c r="AK4269" t="s">
        <v>8</v>
      </c>
    </row>
    <row r="4270" spans="1:38" x14ac:dyDescent="0.35">
      <c r="A4270" t="s">
        <v>74</v>
      </c>
      <c r="B4270" t="s">
        <v>80</v>
      </c>
      <c r="C4270" t="s">
        <v>33</v>
      </c>
      <c r="D4270">
        <v>6000.5770000000002</v>
      </c>
      <c r="E4270">
        <v>6781.9049999999997</v>
      </c>
      <c r="F4270">
        <v>6829.7030000000004</v>
      </c>
      <c r="G4270">
        <v>9445.01</v>
      </c>
      <c r="H4270">
        <v>12106.727999999999</v>
      </c>
      <c r="I4270">
        <v>15093.049000000001</v>
      </c>
      <c r="J4270">
        <v>18061.262999999999</v>
      </c>
      <c r="K4270">
        <v>23245.059000000001</v>
      </c>
      <c r="L4270">
        <v>27812.850999999999</v>
      </c>
      <c r="M4270">
        <v>32701.541000000001</v>
      </c>
      <c r="N4270">
        <v>38078.985000000001</v>
      </c>
      <c r="O4270">
        <v>43855.124000000003</v>
      </c>
      <c r="P4270">
        <v>52434.692000000003</v>
      </c>
      <c r="Q4270">
        <v>57742.527999999998</v>
      </c>
      <c r="R4270">
        <v>65300.911</v>
      </c>
      <c r="S4270">
        <v>74258.381999999998</v>
      </c>
      <c r="T4270">
        <v>84707.675000000003</v>
      </c>
      <c r="U4270">
        <v>94203.131999999998</v>
      </c>
      <c r="V4270">
        <v>115953.792</v>
      </c>
      <c r="W4270">
        <v>137773.64199999999</v>
      </c>
      <c r="X4270">
        <v>158589.81700000001</v>
      </c>
      <c r="Y4270">
        <v>180989.856</v>
      </c>
      <c r="Z4270">
        <v>210435.57399999999</v>
      </c>
      <c r="AA4270">
        <v>230945.76699999999</v>
      </c>
      <c r="AB4270">
        <v>251285.20499999999</v>
      </c>
      <c r="AC4270">
        <v>271053.897</v>
      </c>
      <c r="AD4270">
        <v>289975.391</v>
      </c>
      <c r="AE4270">
        <v>313085.34399999998</v>
      </c>
      <c r="AF4270">
        <v>329187.57199999999</v>
      </c>
      <c r="AG4270">
        <v>343398.24</v>
      </c>
      <c r="AH4270">
        <v>355793.52799999999</v>
      </c>
      <c r="AI4270">
        <v>366233.41200000001</v>
      </c>
      <c r="AJ4270" t="s">
        <v>33</v>
      </c>
      <c r="AK4270" t="s">
        <v>8</v>
      </c>
    </row>
    <row r="4271" spans="1:38" x14ac:dyDescent="0.35">
      <c r="A4271" t="s">
        <v>74</v>
      </c>
      <c r="B4271" t="s">
        <v>80</v>
      </c>
      <c r="C4271" t="s">
        <v>34</v>
      </c>
      <c r="D4271">
        <v>1163.375</v>
      </c>
      <c r="E4271">
        <v>1393.644</v>
      </c>
      <c r="F4271">
        <v>1403.03</v>
      </c>
      <c r="G4271">
        <v>1961.6089999999999</v>
      </c>
      <c r="H4271">
        <v>2554.3440000000001</v>
      </c>
      <c r="I4271">
        <v>3176.982</v>
      </c>
      <c r="J4271">
        <v>3807.4</v>
      </c>
      <c r="K4271">
        <v>4873.1819999999998</v>
      </c>
      <c r="L4271">
        <v>5805.2650000000003</v>
      </c>
      <c r="M4271">
        <v>6790.2529999999997</v>
      </c>
      <c r="N4271">
        <v>7818.1180000000004</v>
      </c>
      <c r="O4271">
        <v>8988.6839999999993</v>
      </c>
      <c r="P4271">
        <v>10645.371999999999</v>
      </c>
      <c r="Q4271">
        <v>11839.812</v>
      </c>
      <c r="R4271">
        <v>13299.553</v>
      </c>
      <c r="S4271">
        <v>15056.584999999999</v>
      </c>
      <c r="T4271">
        <v>17089.003000000001</v>
      </c>
      <c r="U4271">
        <v>18888.438999999998</v>
      </c>
      <c r="V4271">
        <v>23324.714</v>
      </c>
      <c r="W4271">
        <v>27593.796999999999</v>
      </c>
      <c r="X4271">
        <v>32142.928</v>
      </c>
      <c r="Y4271">
        <v>36433.267999999996</v>
      </c>
      <c r="Z4271">
        <v>41969.989000000001</v>
      </c>
      <c r="AA4271">
        <v>45940.993000000002</v>
      </c>
      <c r="AB4271">
        <v>49866.665000000001</v>
      </c>
      <c r="AC4271">
        <v>53674.567000000003</v>
      </c>
      <c r="AD4271">
        <v>57315.819000000003</v>
      </c>
      <c r="AE4271">
        <v>61772.620999999999</v>
      </c>
      <c r="AF4271">
        <v>64821.158000000003</v>
      </c>
      <c r="AG4271">
        <v>67544.097999999998</v>
      </c>
      <c r="AH4271">
        <v>69920.811000000002</v>
      </c>
      <c r="AI4271">
        <v>71907.986000000004</v>
      </c>
      <c r="AJ4271" t="s">
        <v>34</v>
      </c>
      <c r="AK4271" t="s">
        <v>19</v>
      </c>
    </row>
    <row r="4272" spans="1:38" x14ac:dyDescent="0.35">
      <c r="A4272" t="s">
        <v>74</v>
      </c>
      <c r="B4272" t="s">
        <v>80</v>
      </c>
      <c r="C4272" t="s">
        <v>35</v>
      </c>
      <c r="D4272">
        <v>2048.1120000000001</v>
      </c>
      <c r="E4272">
        <v>2377.605</v>
      </c>
      <c r="F4272">
        <v>2382.7849999999999</v>
      </c>
      <c r="G4272">
        <v>3232.6689999999999</v>
      </c>
      <c r="H4272">
        <v>4167.259</v>
      </c>
      <c r="I4272">
        <v>5146.125</v>
      </c>
      <c r="J4272">
        <v>6164.0370000000003</v>
      </c>
      <c r="K4272">
        <v>7915.777</v>
      </c>
      <c r="L4272">
        <v>9519.3420000000006</v>
      </c>
      <c r="M4272">
        <v>11224.293</v>
      </c>
      <c r="N4272">
        <v>13038.852000000001</v>
      </c>
      <c r="O4272">
        <v>15098.384</v>
      </c>
      <c r="P4272">
        <v>17986.21</v>
      </c>
      <c r="Q4272">
        <v>20099.169999999998</v>
      </c>
      <c r="R4272">
        <v>22693.282999999999</v>
      </c>
      <c r="S4272">
        <v>25814.962</v>
      </c>
      <c r="T4272">
        <v>29442.453000000001</v>
      </c>
      <c r="U4272">
        <v>32740.421999999999</v>
      </c>
      <c r="V4272">
        <v>40401.466</v>
      </c>
      <c r="W4272">
        <v>47766.898999999998</v>
      </c>
      <c r="X4272">
        <v>55500.707000000002</v>
      </c>
      <c r="Y4272">
        <v>62810.654999999999</v>
      </c>
      <c r="Z4272">
        <v>72254.585999999996</v>
      </c>
      <c r="AA4272">
        <v>79001.635999999999</v>
      </c>
      <c r="AB4272">
        <v>85682.702999999994</v>
      </c>
      <c r="AC4272">
        <v>92175.403999999995</v>
      </c>
      <c r="AD4272">
        <v>98392.406000000003</v>
      </c>
      <c r="AE4272">
        <v>106031.296</v>
      </c>
      <c r="AF4272">
        <v>111256.226</v>
      </c>
      <c r="AG4272">
        <v>115912.98699999999</v>
      </c>
      <c r="AH4272">
        <v>119940.587</v>
      </c>
      <c r="AI4272">
        <v>123293.95600000001</v>
      </c>
      <c r="AJ4272" t="s">
        <v>35</v>
      </c>
      <c r="AK4272" t="s">
        <v>15</v>
      </c>
    </row>
    <row r="4273" spans="1:38" x14ac:dyDescent="0.35">
      <c r="A4273" t="s">
        <v>74</v>
      </c>
      <c r="B4273" t="s">
        <v>80</v>
      </c>
      <c r="C4273" t="s">
        <v>36</v>
      </c>
      <c r="D4273">
        <v>136.98599999999999</v>
      </c>
      <c r="E4273">
        <v>152.756</v>
      </c>
      <c r="F4273">
        <v>153.33099999999999</v>
      </c>
      <c r="G4273">
        <v>210.303</v>
      </c>
      <c r="H4273">
        <v>268.25799999999998</v>
      </c>
      <c r="I4273">
        <v>335.06799999999998</v>
      </c>
      <c r="J4273">
        <v>409.43799999999999</v>
      </c>
      <c r="K4273">
        <v>545.70399999999995</v>
      </c>
      <c r="L4273">
        <v>674.11300000000006</v>
      </c>
      <c r="M4273">
        <v>815.90800000000002</v>
      </c>
      <c r="N4273">
        <v>977.17100000000005</v>
      </c>
      <c r="O4273">
        <v>1154.992</v>
      </c>
      <c r="P4273">
        <v>1434.962</v>
      </c>
      <c r="Q4273">
        <v>1636.7550000000001</v>
      </c>
      <c r="R4273">
        <v>1833.4860000000001</v>
      </c>
      <c r="S4273">
        <v>2066.6109999999999</v>
      </c>
      <c r="T4273">
        <v>2338.65</v>
      </c>
      <c r="U4273">
        <v>2570.502</v>
      </c>
      <c r="V4273">
        <v>3098.096</v>
      </c>
      <c r="W4273">
        <v>3599.5509999999999</v>
      </c>
      <c r="X4273">
        <v>4070.4870000000001</v>
      </c>
      <c r="Y4273">
        <v>4554.518</v>
      </c>
      <c r="Z4273">
        <v>5162.7330000000002</v>
      </c>
      <c r="AA4273">
        <v>5582.5069999999996</v>
      </c>
      <c r="AB4273">
        <v>6003.9629999999997</v>
      </c>
      <c r="AC4273">
        <v>6412.8459999999995</v>
      </c>
      <c r="AD4273">
        <v>6802.7389999999996</v>
      </c>
      <c r="AE4273">
        <v>7287.5680000000002</v>
      </c>
      <c r="AF4273">
        <v>7614.3440000000001</v>
      </c>
      <c r="AG4273">
        <v>7904.5540000000001</v>
      </c>
      <c r="AH4273">
        <v>8147.3710000000001</v>
      </c>
      <c r="AI4273">
        <v>8345.2360000000008</v>
      </c>
      <c r="AJ4273" t="s">
        <v>36</v>
      </c>
      <c r="AK4273" t="s">
        <v>11</v>
      </c>
      <c r="AL4273" t="s">
        <v>9</v>
      </c>
    </row>
    <row r="4274" spans="1:38" x14ac:dyDescent="0.35">
      <c r="A4274" t="s">
        <v>74</v>
      </c>
      <c r="B4274" t="s">
        <v>80</v>
      </c>
      <c r="C4274" t="s">
        <v>37</v>
      </c>
      <c r="D4274">
        <v>1801.068</v>
      </c>
      <c r="E4274">
        <v>2045.4749999999999</v>
      </c>
      <c r="F4274">
        <v>2041.3510000000001</v>
      </c>
      <c r="G4274">
        <v>2661.357</v>
      </c>
      <c r="H4274">
        <v>3292.047</v>
      </c>
      <c r="I4274">
        <v>3960.3119999999999</v>
      </c>
      <c r="J4274">
        <v>4648.3549999999996</v>
      </c>
      <c r="K4274">
        <v>5841.31</v>
      </c>
      <c r="L4274">
        <v>6860.6490000000003</v>
      </c>
      <c r="M4274">
        <v>7963.1279999999997</v>
      </c>
      <c r="N4274">
        <v>9190.2890000000007</v>
      </c>
      <c r="O4274">
        <v>10483.986999999999</v>
      </c>
      <c r="P4274">
        <v>12426.213</v>
      </c>
      <c r="Q4274">
        <v>13720.906999999999</v>
      </c>
      <c r="R4274">
        <v>15533.871999999999</v>
      </c>
      <c r="S4274">
        <v>17669.758000000002</v>
      </c>
      <c r="T4274">
        <v>20158.303</v>
      </c>
      <c r="U4274">
        <v>22289.85</v>
      </c>
      <c r="V4274">
        <v>27627.499</v>
      </c>
      <c r="W4274">
        <v>32944.561000000002</v>
      </c>
      <c r="X4274">
        <v>38011.398000000001</v>
      </c>
      <c r="Y4274">
        <v>43367.038999999997</v>
      </c>
      <c r="Z4274">
        <v>50281.690999999999</v>
      </c>
      <c r="AA4274">
        <v>55182.648999999998</v>
      </c>
      <c r="AB4274">
        <v>60058.036999999997</v>
      </c>
      <c r="AC4274">
        <v>64808.309000000001</v>
      </c>
      <c r="AD4274">
        <v>69371.214999999997</v>
      </c>
      <c r="AE4274">
        <v>74903.448999999993</v>
      </c>
      <c r="AF4274">
        <v>78826.366999999998</v>
      </c>
      <c r="AG4274">
        <v>82309.012000000002</v>
      </c>
      <c r="AH4274">
        <v>85385.600000000006</v>
      </c>
      <c r="AI4274">
        <v>88012.714000000007</v>
      </c>
      <c r="AJ4274" t="s">
        <v>37</v>
      </c>
      <c r="AK4274" t="s">
        <v>22</v>
      </c>
      <c r="AL4274" t="s">
        <v>24</v>
      </c>
    </row>
    <row r="4275" spans="1:38" x14ac:dyDescent="0.35">
      <c r="A4275" t="s">
        <v>74</v>
      </c>
      <c r="B4275" t="s">
        <v>80</v>
      </c>
      <c r="C4275" t="s">
        <v>38</v>
      </c>
      <c r="D4275">
        <v>2935.5410000000002</v>
      </c>
      <c r="E4275">
        <v>3375.5770000000002</v>
      </c>
      <c r="F4275">
        <v>3338.7840000000001</v>
      </c>
      <c r="G4275">
        <v>4149.5169999999998</v>
      </c>
      <c r="H4275">
        <v>4973.4449999999997</v>
      </c>
      <c r="I4275">
        <v>5772.0690000000004</v>
      </c>
      <c r="J4275">
        <v>6671.0990000000002</v>
      </c>
      <c r="K4275">
        <v>8236.2199999999993</v>
      </c>
      <c r="L4275">
        <v>9692.6659999999993</v>
      </c>
      <c r="M4275">
        <v>11306.989</v>
      </c>
      <c r="N4275">
        <v>13150.120999999999</v>
      </c>
      <c r="O4275">
        <v>15173.491</v>
      </c>
      <c r="P4275">
        <v>18362.088</v>
      </c>
      <c r="Q4275">
        <v>20663.608</v>
      </c>
      <c r="R4275">
        <v>23061.268</v>
      </c>
      <c r="S4275">
        <v>25900.954000000002</v>
      </c>
      <c r="T4275">
        <v>29213.579000000002</v>
      </c>
      <c r="U4275">
        <v>31957.659</v>
      </c>
      <c r="V4275">
        <v>38493.841</v>
      </c>
      <c r="W4275">
        <v>44443.042000000001</v>
      </c>
      <c r="X4275">
        <v>50028.902999999998</v>
      </c>
      <c r="Y4275">
        <v>55275.650999999998</v>
      </c>
      <c r="Z4275">
        <v>61794.802000000003</v>
      </c>
      <c r="AA4275">
        <v>66426.656000000003</v>
      </c>
      <c r="AB4275">
        <v>71084.002999999997</v>
      </c>
      <c r="AC4275">
        <v>75629.016000000003</v>
      </c>
      <c r="AD4275">
        <v>79998.161999999997</v>
      </c>
      <c r="AE4275">
        <v>85347.266000000003</v>
      </c>
      <c r="AF4275">
        <v>89108.218999999997</v>
      </c>
      <c r="AG4275">
        <v>92561.751000000004</v>
      </c>
      <c r="AH4275">
        <v>95493.240999999995</v>
      </c>
      <c r="AI4275">
        <v>97972.326000000001</v>
      </c>
      <c r="AJ4275" t="s">
        <v>38</v>
      </c>
      <c r="AK4275" t="s">
        <v>22</v>
      </c>
      <c r="AL4275" t="s">
        <v>24</v>
      </c>
    </row>
    <row r="4276" spans="1:38" x14ac:dyDescent="0.35">
      <c r="A4276" t="s">
        <v>74</v>
      </c>
      <c r="B4276" t="s">
        <v>80</v>
      </c>
      <c r="C4276" t="s">
        <v>39</v>
      </c>
      <c r="D4276">
        <v>1593.95</v>
      </c>
      <c r="E4276">
        <v>1855.5940000000001</v>
      </c>
      <c r="F4276">
        <v>1881.3119999999999</v>
      </c>
      <c r="G4276">
        <v>2665.415</v>
      </c>
      <c r="H4276">
        <v>3523.395</v>
      </c>
      <c r="I4276">
        <v>4426.7179999999998</v>
      </c>
      <c r="J4276">
        <v>5348.3209999999999</v>
      </c>
      <c r="K4276">
        <v>6890.1419999999998</v>
      </c>
      <c r="L4276">
        <v>8180.9430000000002</v>
      </c>
      <c r="M4276">
        <v>9541.1020000000008</v>
      </c>
      <c r="N4276">
        <v>10922.606</v>
      </c>
      <c r="O4276">
        <v>12500.531000000001</v>
      </c>
      <c r="P4276">
        <v>14735.151</v>
      </c>
      <c r="Q4276">
        <v>16411.518</v>
      </c>
      <c r="R4276">
        <v>18445.538</v>
      </c>
      <c r="S4276">
        <v>20893.197</v>
      </c>
      <c r="T4276">
        <v>23701.614000000001</v>
      </c>
      <c r="U4276">
        <v>26097.347000000002</v>
      </c>
      <c r="V4276">
        <v>32345.452000000001</v>
      </c>
      <c r="W4276">
        <v>38365.250999999997</v>
      </c>
      <c r="X4276">
        <v>44841.580999999998</v>
      </c>
      <c r="Y4276">
        <v>50967.328000000001</v>
      </c>
      <c r="Z4276">
        <v>58862.442000000003</v>
      </c>
      <c r="AA4276">
        <v>64585.322999999997</v>
      </c>
      <c r="AB4276">
        <v>70249.676000000007</v>
      </c>
      <c r="AC4276">
        <v>75750.733999999997</v>
      </c>
      <c r="AD4276">
        <v>81019.942999999999</v>
      </c>
      <c r="AE4276">
        <v>87431.354999999996</v>
      </c>
      <c r="AF4276">
        <v>91892.92</v>
      </c>
      <c r="AG4276">
        <v>95903.108999999997</v>
      </c>
      <c r="AH4276">
        <v>99413.432000000001</v>
      </c>
      <c r="AI4276">
        <v>102389.731</v>
      </c>
      <c r="AJ4276" t="s">
        <v>39</v>
      </c>
      <c r="AK4276" t="s">
        <v>15</v>
      </c>
    </row>
    <row r="4277" spans="1:38" x14ac:dyDescent="0.35">
      <c r="A4277" t="s">
        <v>74</v>
      </c>
      <c r="B4277" t="s">
        <v>80</v>
      </c>
      <c r="C4277" t="s">
        <v>40</v>
      </c>
      <c r="D4277">
        <v>4268.8559999999998</v>
      </c>
      <c r="E4277">
        <v>5195.3860000000004</v>
      </c>
      <c r="F4277">
        <v>5156.22</v>
      </c>
      <c r="G4277">
        <v>6638.1909999999998</v>
      </c>
      <c r="H4277">
        <v>8047.3149999999996</v>
      </c>
      <c r="I4277">
        <v>9521.0300000000007</v>
      </c>
      <c r="J4277">
        <v>11160.200999999999</v>
      </c>
      <c r="K4277">
        <v>14087.493</v>
      </c>
      <c r="L4277">
        <v>17177.464</v>
      </c>
      <c r="M4277">
        <v>20695.455000000002</v>
      </c>
      <c r="N4277">
        <v>24629.833999999999</v>
      </c>
      <c r="O4277">
        <v>29144.232</v>
      </c>
      <c r="P4277">
        <v>36060.362000000001</v>
      </c>
      <c r="Q4277">
        <v>40143.360999999997</v>
      </c>
      <c r="R4277">
        <v>45160.093000000001</v>
      </c>
      <c r="S4277">
        <v>51197.639000000003</v>
      </c>
      <c r="T4277">
        <v>58103.258999999998</v>
      </c>
      <c r="U4277">
        <v>63825.402999999998</v>
      </c>
      <c r="V4277">
        <v>76715.983999999997</v>
      </c>
      <c r="W4277">
        <v>89108.07</v>
      </c>
      <c r="X4277">
        <v>100894.48</v>
      </c>
      <c r="Y4277">
        <v>111955.936</v>
      </c>
      <c r="Z4277">
        <v>124535.749</v>
      </c>
      <c r="AA4277">
        <v>133514.02499999999</v>
      </c>
      <c r="AB4277">
        <v>142624.68400000001</v>
      </c>
      <c r="AC4277">
        <v>151533.916</v>
      </c>
      <c r="AD4277">
        <v>160076.43</v>
      </c>
      <c r="AE4277">
        <v>170543.68700000001</v>
      </c>
      <c r="AF4277">
        <v>177890.66899999999</v>
      </c>
      <c r="AG4277">
        <v>184451.59099999999</v>
      </c>
      <c r="AH4277">
        <v>190078.21799999999</v>
      </c>
      <c r="AI4277">
        <v>194827.08499999999</v>
      </c>
      <c r="AJ4277" t="s">
        <v>40</v>
      </c>
      <c r="AK4277" t="s">
        <v>15</v>
      </c>
    </row>
    <row r="4278" spans="1:38" x14ac:dyDescent="0.35">
      <c r="A4278" t="s">
        <v>74</v>
      </c>
      <c r="B4278" t="s">
        <v>80</v>
      </c>
      <c r="C4278" t="s">
        <v>41</v>
      </c>
      <c r="D4278">
        <v>260.35700000000003</v>
      </c>
      <c r="E4278">
        <v>305.339</v>
      </c>
      <c r="F4278">
        <v>300.66699999999997</v>
      </c>
      <c r="G4278">
        <v>369.69799999999998</v>
      </c>
      <c r="H4278">
        <v>439.815</v>
      </c>
      <c r="I4278">
        <v>502.25799999999998</v>
      </c>
      <c r="J4278">
        <v>574.77700000000004</v>
      </c>
      <c r="K4278">
        <v>698.68299999999999</v>
      </c>
      <c r="L4278">
        <v>810.38199999999995</v>
      </c>
      <c r="M4278">
        <v>935.274</v>
      </c>
      <c r="N4278">
        <v>1079.1780000000001</v>
      </c>
      <c r="O4278">
        <v>1234.5740000000001</v>
      </c>
      <c r="P4278">
        <v>1481.1590000000001</v>
      </c>
      <c r="Q4278">
        <v>1667.77</v>
      </c>
      <c r="R4278">
        <v>1870.3520000000001</v>
      </c>
      <c r="S4278">
        <v>2108.9630000000002</v>
      </c>
      <c r="T4278">
        <v>2386.904</v>
      </c>
      <c r="U4278">
        <v>2604.0729999999999</v>
      </c>
      <c r="V4278">
        <v>3174.0039999999999</v>
      </c>
      <c r="W4278">
        <v>3687.5940000000001</v>
      </c>
      <c r="X4278">
        <v>4170.7280000000001</v>
      </c>
      <c r="Y4278">
        <v>4667.9759999999997</v>
      </c>
      <c r="Z4278">
        <v>5288.8519999999999</v>
      </c>
      <c r="AA4278">
        <v>5729.982</v>
      </c>
      <c r="AB4278">
        <v>6174.0249999999996</v>
      </c>
      <c r="AC4278">
        <v>6608.7960000000003</v>
      </c>
      <c r="AD4278">
        <v>7028.1030000000001</v>
      </c>
      <c r="AE4278">
        <v>7542.2049999999999</v>
      </c>
      <c r="AF4278">
        <v>7903.68</v>
      </c>
      <c r="AG4278">
        <v>8241.4210000000003</v>
      </c>
      <c r="AH4278">
        <v>8523.58</v>
      </c>
      <c r="AI4278">
        <v>8762.143</v>
      </c>
      <c r="AJ4278" t="s">
        <v>41</v>
      </c>
      <c r="AK4278" t="s">
        <v>42</v>
      </c>
    </row>
    <row r="4279" spans="1:38" x14ac:dyDescent="0.35">
      <c r="A4279" t="s">
        <v>74</v>
      </c>
      <c r="B4279" t="s">
        <v>80</v>
      </c>
      <c r="C4279" t="s">
        <v>43</v>
      </c>
      <c r="D4279">
        <v>1319.6559999999999</v>
      </c>
      <c r="E4279">
        <v>1618.8430000000001</v>
      </c>
      <c r="F4279">
        <v>1614.7639999999999</v>
      </c>
      <c r="G4279">
        <v>2170.2249999999999</v>
      </c>
      <c r="H4279">
        <v>2722.8270000000002</v>
      </c>
      <c r="I4279">
        <v>3301.7750000000001</v>
      </c>
      <c r="J4279">
        <v>3894.069</v>
      </c>
      <c r="K4279">
        <v>4915.665</v>
      </c>
      <c r="L4279">
        <v>5836.71</v>
      </c>
      <c r="M4279">
        <v>6832.4290000000001</v>
      </c>
      <c r="N4279">
        <v>7883.9660000000003</v>
      </c>
      <c r="O4279">
        <v>9084.06</v>
      </c>
      <c r="P4279">
        <v>10814.624</v>
      </c>
      <c r="Q4279">
        <v>12145.233</v>
      </c>
      <c r="R4279">
        <v>13773.898999999999</v>
      </c>
      <c r="S4279">
        <v>15732.583000000001</v>
      </c>
      <c r="T4279">
        <v>17988.751</v>
      </c>
      <c r="U4279">
        <v>19905.129000000001</v>
      </c>
      <c r="V4279">
        <v>24658.814999999999</v>
      </c>
      <c r="W4279">
        <v>29236.55</v>
      </c>
      <c r="X4279">
        <v>34035.292000000001</v>
      </c>
      <c r="Y4279">
        <v>38583.436000000002</v>
      </c>
      <c r="Z4279">
        <v>44305.326000000001</v>
      </c>
      <c r="AA4279">
        <v>48454.216999999997</v>
      </c>
      <c r="AB4279">
        <v>52594.720999999998</v>
      </c>
      <c r="AC4279">
        <v>56636.902000000002</v>
      </c>
      <c r="AD4279">
        <v>60523.927000000003</v>
      </c>
      <c r="AE4279">
        <v>65261.438000000002</v>
      </c>
      <c r="AF4279">
        <v>68624.993000000002</v>
      </c>
      <c r="AG4279">
        <v>71641.463000000003</v>
      </c>
      <c r="AH4279">
        <v>74252.269</v>
      </c>
      <c r="AI4279">
        <v>76473.455000000002</v>
      </c>
      <c r="AJ4279" t="s">
        <v>43</v>
      </c>
      <c r="AK4279" t="s">
        <v>19</v>
      </c>
    </row>
    <row r="4280" spans="1:38" x14ac:dyDescent="0.35">
      <c r="A4280" t="s">
        <v>74</v>
      </c>
      <c r="B4280" t="s">
        <v>80</v>
      </c>
      <c r="C4280" t="s">
        <v>44</v>
      </c>
      <c r="D4280">
        <v>1018.0940000000001</v>
      </c>
      <c r="E4280">
        <v>1243.3610000000001</v>
      </c>
      <c r="F4280">
        <v>1225.627</v>
      </c>
      <c r="G4280">
        <v>1513.617</v>
      </c>
      <c r="H4280">
        <v>1766.5619999999999</v>
      </c>
      <c r="I4280">
        <v>2029.7670000000001</v>
      </c>
      <c r="J4280">
        <v>2334.355</v>
      </c>
      <c r="K4280">
        <v>2898.011</v>
      </c>
      <c r="L4280">
        <v>3573.585</v>
      </c>
      <c r="M4280">
        <v>4357.0129999999999</v>
      </c>
      <c r="N4280">
        <v>5263.1580000000004</v>
      </c>
      <c r="O4280">
        <v>6302.1350000000002</v>
      </c>
      <c r="P4280">
        <v>7908.924</v>
      </c>
      <c r="Q4280">
        <v>8744.1689999999999</v>
      </c>
      <c r="R4280">
        <v>9772.4259999999995</v>
      </c>
      <c r="S4280">
        <v>11010.864</v>
      </c>
      <c r="T4280">
        <v>12417.813</v>
      </c>
      <c r="U4280">
        <v>13603.325999999999</v>
      </c>
      <c r="V4280">
        <v>15953.77</v>
      </c>
      <c r="W4280">
        <v>18207.402999999998</v>
      </c>
      <c r="X4280">
        <v>20177.942999999999</v>
      </c>
      <c r="Y4280">
        <v>22014.951000000001</v>
      </c>
      <c r="Z4280">
        <v>24012.06</v>
      </c>
      <c r="AA4280">
        <v>25398.594000000001</v>
      </c>
      <c r="AB4280">
        <v>26802.775000000001</v>
      </c>
      <c r="AC4280">
        <v>28172.516</v>
      </c>
      <c r="AD4280">
        <v>29481.021000000001</v>
      </c>
      <c r="AE4280">
        <v>31108.397000000001</v>
      </c>
      <c r="AF4280">
        <v>32233.249</v>
      </c>
      <c r="AG4280">
        <v>33222.589</v>
      </c>
      <c r="AH4280">
        <v>34043.074000000001</v>
      </c>
      <c r="AI4280">
        <v>34714.601000000002</v>
      </c>
      <c r="AJ4280" t="s">
        <v>44</v>
      </c>
      <c r="AK4280" t="s">
        <v>17</v>
      </c>
    </row>
    <row r="4281" spans="1:38" x14ac:dyDescent="0.35">
      <c r="A4281" t="s">
        <v>74</v>
      </c>
      <c r="B4281" t="s">
        <v>80</v>
      </c>
      <c r="C4281" t="s">
        <v>45</v>
      </c>
      <c r="D4281">
        <v>3423.1579999999999</v>
      </c>
      <c r="E4281">
        <v>3967.768</v>
      </c>
      <c r="F4281">
        <v>3947.1849999999999</v>
      </c>
      <c r="G4281">
        <v>5140.7550000000001</v>
      </c>
      <c r="H4281">
        <v>6354.5590000000002</v>
      </c>
      <c r="I4281">
        <v>7590.5370000000003</v>
      </c>
      <c r="J4281">
        <v>8843.2939999999999</v>
      </c>
      <c r="K4281">
        <v>10978.814</v>
      </c>
      <c r="L4281">
        <v>12832.575000000001</v>
      </c>
      <c r="M4281">
        <v>14827.630999999999</v>
      </c>
      <c r="N4281">
        <v>17035.126</v>
      </c>
      <c r="O4281">
        <v>19388.829000000002</v>
      </c>
      <c r="P4281">
        <v>22889.303</v>
      </c>
      <c r="Q4281">
        <v>25082.346000000001</v>
      </c>
      <c r="R4281">
        <v>28205.789000000001</v>
      </c>
      <c r="S4281">
        <v>31901.986000000001</v>
      </c>
      <c r="T4281">
        <v>36213.872000000003</v>
      </c>
      <c r="U4281">
        <v>40041.156000000003</v>
      </c>
      <c r="V4281">
        <v>48977.773999999998</v>
      </c>
      <c r="W4281">
        <v>57563.620999999999</v>
      </c>
      <c r="X4281">
        <v>65737.933000000005</v>
      </c>
      <c r="Y4281">
        <v>74211.067999999999</v>
      </c>
      <c r="Z4281">
        <v>85300.906000000003</v>
      </c>
      <c r="AA4281">
        <v>93093.392000000007</v>
      </c>
      <c r="AB4281">
        <v>100835.143</v>
      </c>
      <c r="AC4281">
        <v>108382.329</v>
      </c>
      <c r="AD4281">
        <v>115631.754</v>
      </c>
      <c r="AE4281">
        <v>124458.36900000001</v>
      </c>
      <c r="AF4281">
        <v>130690.01</v>
      </c>
      <c r="AG4281">
        <v>136318.511</v>
      </c>
      <c r="AH4281">
        <v>141189.72099999999</v>
      </c>
      <c r="AI4281">
        <v>145332.33199999999</v>
      </c>
      <c r="AJ4281" t="s">
        <v>45</v>
      </c>
      <c r="AK4281" t="s">
        <v>9</v>
      </c>
    </row>
    <row r="4282" spans="1:38" x14ac:dyDescent="0.35">
      <c r="A4282" t="s">
        <v>74</v>
      </c>
      <c r="B4282" t="s">
        <v>80</v>
      </c>
      <c r="C4282" t="s">
        <v>46</v>
      </c>
      <c r="D4282">
        <v>1245.3689999999999</v>
      </c>
      <c r="E4282">
        <v>1490.2249999999999</v>
      </c>
      <c r="F4282">
        <v>1469.4490000000001</v>
      </c>
      <c r="G4282">
        <v>1797.232</v>
      </c>
      <c r="H4282">
        <v>2095.0479999999998</v>
      </c>
      <c r="I4282">
        <v>2403.183</v>
      </c>
      <c r="J4282">
        <v>2733.11</v>
      </c>
      <c r="K4282">
        <v>3333.8670000000002</v>
      </c>
      <c r="L4282">
        <v>3944.596</v>
      </c>
      <c r="M4282">
        <v>4632.027</v>
      </c>
      <c r="N4282">
        <v>5389.8040000000001</v>
      </c>
      <c r="O4282">
        <v>6257.1540000000005</v>
      </c>
      <c r="P4282">
        <v>7546.0820000000003</v>
      </c>
      <c r="Q4282">
        <v>8309.31</v>
      </c>
      <c r="R4282">
        <v>9214.0810000000001</v>
      </c>
      <c r="S4282">
        <v>10304.126</v>
      </c>
      <c r="T4282">
        <v>11555.638000000001</v>
      </c>
      <c r="U4282">
        <v>12638.807000000001</v>
      </c>
      <c r="V4282">
        <v>14838.583000000001</v>
      </c>
      <c r="W4282">
        <v>16936.057000000001</v>
      </c>
      <c r="X4282">
        <v>18902.600999999999</v>
      </c>
      <c r="Y4282">
        <v>20733.469000000001</v>
      </c>
      <c r="Z4282">
        <v>22910.487000000001</v>
      </c>
      <c r="AA4282">
        <v>24433.973000000002</v>
      </c>
      <c r="AB4282">
        <v>25955.695</v>
      </c>
      <c r="AC4282">
        <v>27437.366999999998</v>
      </c>
      <c r="AD4282">
        <v>28855.4</v>
      </c>
      <c r="AE4282">
        <v>30621.168000000001</v>
      </c>
      <c r="AF4282">
        <v>31852.671999999999</v>
      </c>
      <c r="AG4282">
        <v>32937.453000000001</v>
      </c>
      <c r="AH4282">
        <v>33836.125</v>
      </c>
      <c r="AI4282">
        <v>34570.286</v>
      </c>
      <c r="AJ4282" t="s">
        <v>46</v>
      </c>
      <c r="AK4282" t="s">
        <v>17</v>
      </c>
    </row>
    <row r="4283" spans="1:38" x14ac:dyDescent="0.35">
      <c r="A4283" t="s">
        <v>74</v>
      </c>
      <c r="B4283" t="s">
        <v>80</v>
      </c>
      <c r="C4283" t="s">
        <v>47</v>
      </c>
      <c r="D4283">
        <v>1419.787</v>
      </c>
      <c r="E4283">
        <v>1744.2059999999999</v>
      </c>
      <c r="F4283">
        <v>1727.3050000000001</v>
      </c>
      <c r="G4283">
        <v>2225.8919999999998</v>
      </c>
      <c r="H4283">
        <v>2697.0050000000001</v>
      </c>
      <c r="I4283">
        <v>3184.335</v>
      </c>
      <c r="J4283">
        <v>3689.4369999999999</v>
      </c>
      <c r="K4283">
        <v>4577.6000000000004</v>
      </c>
      <c r="L4283">
        <v>5388.5249999999996</v>
      </c>
      <c r="M4283">
        <v>6281.2020000000002</v>
      </c>
      <c r="N4283">
        <v>7230.5050000000001</v>
      </c>
      <c r="O4283">
        <v>8312.6460000000006</v>
      </c>
      <c r="P4283">
        <v>9893.741</v>
      </c>
      <c r="Q4283">
        <v>11226.597</v>
      </c>
      <c r="R4283">
        <v>12854.162</v>
      </c>
      <c r="S4283">
        <v>14808.321</v>
      </c>
      <c r="T4283">
        <v>17056.102999999999</v>
      </c>
      <c r="U4283">
        <v>18914.637999999999</v>
      </c>
      <c r="V4283">
        <v>23908.567999999999</v>
      </c>
      <c r="W4283">
        <v>28706.668000000001</v>
      </c>
      <c r="X4283">
        <v>33588.726999999999</v>
      </c>
      <c r="Y4283">
        <v>38194.196000000004</v>
      </c>
      <c r="Z4283">
        <v>43840.105000000003</v>
      </c>
      <c r="AA4283">
        <v>47987.519999999997</v>
      </c>
      <c r="AB4283">
        <v>52148.150999999998</v>
      </c>
      <c r="AC4283">
        <v>56223.196000000004</v>
      </c>
      <c r="AD4283">
        <v>60154.646999999997</v>
      </c>
      <c r="AE4283">
        <v>64895.356</v>
      </c>
      <c r="AF4283">
        <v>68253.491999999998</v>
      </c>
      <c r="AG4283">
        <v>71299.214999999997</v>
      </c>
      <c r="AH4283">
        <v>74004.221999999994</v>
      </c>
      <c r="AI4283">
        <v>76359.294999999998</v>
      </c>
      <c r="AJ4283" t="s">
        <v>47</v>
      </c>
      <c r="AK4283" t="s">
        <v>17</v>
      </c>
    </row>
    <row r="4284" spans="1:38" x14ac:dyDescent="0.35">
      <c r="A4284" t="s">
        <v>74</v>
      </c>
      <c r="B4284" t="s">
        <v>80</v>
      </c>
      <c r="C4284" t="s">
        <v>48</v>
      </c>
      <c r="D4284">
        <v>2108.3270000000002</v>
      </c>
      <c r="E4284">
        <v>2409.3380000000002</v>
      </c>
      <c r="F4284">
        <v>2376.5279999999998</v>
      </c>
      <c r="G4284">
        <v>2880.8090000000002</v>
      </c>
      <c r="H4284">
        <v>3392.665</v>
      </c>
      <c r="I4284">
        <v>3876.9380000000001</v>
      </c>
      <c r="J4284">
        <v>4458.5150000000003</v>
      </c>
      <c r="K4284">
        <v>5489.6570000000002</v>
      </c>
      <c r="L4284">
        <v>6542.9250000000002</v>
      </c>
      <c r="M4284">
        <v>7724.7250000000004</v>
      </c>
      <c r="N4284">
        <v>9088.6409999999996</v>
      </c>
      <c r="O4284">
        <v>10642.97</v>
      </c>
      <c r="P4284">
        <v>13150.083000000001</v>
      </c>
      <c r="Q4284">
        <v>14982.384</v>
      </c>
      <c r="R4284">
        <v>16629.077000000001</v>
      </c>
      <c r="S4284">
        <v>18595.487000000001</v>
      </c>
      <c r="T4284">
        <v>20891.527999999998</v>
      </c>
      <c r="U4284">
        <v>22813.25</v>
      </c>
      <c r="V4284">
        <v>27049.370999999999</v>
      </c>
      <c r="W4284">
        <v>30852.289000000001</v>
      </c>
      <c r="X4284">
        <v>34384.567000000003</v>
      </c>
      <c r="Y4284">
        <v>37266.266000000003</v>
      </c>
      <c r="Z4284">
        <v>40674.891000000003</v>
      </c>
      <c r="AA4284">
        <v>43094.714999999997</v>
      </c>
      <c r="AB4284">
        <v>45548.945</v>
      </c>
      <c r="AC4284">
        <v>47937.991999999998</v>
      </c>
      <c r="AD4284">
        <v>50227.311000000002</v>
      </c>
      <c r="AE4284">
        <v>53054.324000000001</v>
      </c>
      <c r="AF4284">
        <v>55011.853000000003</v>
      </c>
      <c r="AG4284">
        <v>56793.427000000003</v>
      </c>
      <c r="AH4284">
        <v>58294.288</v>
      </c>
      <c r="AI4284">
        <v>59543.105000000003</v>
      </c>
      <c r="AJ4284" t="s">
        <v>48</v>
      </c>
      <c r="AK4284" t="s">
        <v>8</v>
      </c>
      <c r="AL4284" t="s">
        <v>17</v>
      </c>
    </row>
    <row r="4285" spans="1:38" x14ac:dyDescent="0.35">
      <c r="A4285" t="s">
        <v>74</v>
      </c>
      <c r="B4285" t="s">
        <v>80</v>
      </c>
      <c r="C4285" t="s">
        <v>49</v>
      </c>
      <c r="D4285">
        <v>4110.3639999999996</v>
      </c>
      <c r="E4285">
        <v>4697.2030000000004</v>
      </c>
      <c r="F4285">
        <v>4707.6120000000001</v>
      </c>
      <c r="G4285">
        <v>6414.1980000000003</v>
      </c>
      <c r="H4285">
        <v>8150.4459999999999</v>
      </c>
      <c r="I4285">
        <v>10055.888999999999</v>
      </c>
      <c r="J4285">
        <v>11955.576999999999</v>
      </c>
      <c r="K4285">
        <v>15268.652</v>
      </c>
      <c r="L4285">
        <v>18126.298999999999</v>
      </c>
      <c r="M4285">
        <v>21184.12</v>
      </c>
      <c r="N4285">
        <v>24545.787</v>
      </c>
      <c r="O4285">
        <v>28107.273000000001</v>
      </c>
      <c r="P4285">
        <v>33331.601999999999</v>
      </c>
      <c r="Q4285">
        <v>36513.478000000003</v>
      </c>
      <c r="R4285">
        <v>41656.896999999997</v>
      </c>
      <c r="S4285">
        <v>47737.49</v>
      </c>
      <c r="T4285">
        <v>54823.502</v>
      </c>
      <c r="U4285">
        <v>61195.222000000002</v>
      </c>
      <c r="V4285">
        <v>76540.755999999994</v>
      </c>
      <c r="W4285">
        <v>92264.235000000001</v>
      </c>
      <c r="X4285">
        <v>107320.314</v>
      </c>
      <c r="Y4285">
        <v>123565.283</v>
      </c>
      <c r="Z4285">
        <v>144820.228</v>
      </c>
      <c r="AA4285">
        <v>159799.549</v>
      </c>
      <c r="AB4285">
        <v>174663.03400000001</v>
      </c>
      <c r="AC4285">
        <v>189138.367</v>
      </c>
      <c r="AD4285">
        <v>203033.69500000001</v>
      </c>
      <c r="AE4285">
        <v>219894.18299999999</v>
      </c>
      <c r="AF4285">
        <v>231803.79</v>
      </c>
      <c r="AG4285">
        <v>242283.272</v>
      </c>
      <c r="AH4285">
        <v>251580.51</v>
      </c>
      <c r="AI4285">
        <v>259503.96100000001</v>
      </c>
      <c r="AJ4285" t="s">
        <v>49</v>
      </c>
      <c r="AK4285" t="s">
        <v>9</v>
      </c>
    </row>
    <row r="4286" spans="1:38" x14ac:dyDescent="0.35">
      <c r="A4286" t="s">
        <v>74</v>
      </c>
      <c r="B4286" t="s">
        <v>80</v>
      </c>
      <c r="C4286" t="s">
        <v>50</v>
      </c>
      <c r="D4286">
        <v>1076.3900000000001</v>
      </c>
      <c r="E4286">
        <v>1277.0709999999999</v>
      </c>
      <c r="F4286">
        <v>1287.788</v>
      </c>
      <c r="G4286">
        <v>1807.71</v>
      </c>
      <c r="H4286">
        <v>2367.6709999999998</v>
      </c>
      <c r="I4286">
        <v>2956.34</v>
      </c>
      <c r="J4286">
        <v>3556.857</v>
      </c>
      <c r="K4286">
        <v>4570.5969999999998</v>
      </c>
      <c r="L4286">
        <v>5436.491</v>
      </c>
      <c r="M4286">
        <v>6351.0050000000001</v>
      </c>
      <c r="N4286">
        <v>7291.1049999999996</v>
      </c>
      <c r="O4286">
        <v>8362.5619999999999</v>
      </c>
      <c r="P4286">
        <v>9871.6239999999998</v>
      </c>
      <c r="Q4286">
        <v>11158.23</v>
      </c>
      <c r="R4286">
        <v>12728.329</v>
      </c>
      <c r="S4286">
        <v>14615.717000000001</v>
      </c>
      <c r="T4286">
        <v>16790.192999999999</v>
      </c>
      <c r="U4286">
        <v>18663.909</v>
      </c>
      <c r="V4286">
        <v>23699.916000000001</v>
      </c>
      <c r="W4286">
        <v>28554.856</v>
      </c>
      <c r="X4286">
        <v>33732.921000000002</v>
      </c>
      <c r="Y4286">
        <v>38644.173999999999</v>
      </c>
      <c r="Z4286">
        <v>44929.069000000003</v>
      </c>
      <c r="AA4286">
        <v>49528.199000000001</v>
      </c>
      <c r="AB4286">
        <v>54103.42</v>
      </c>
      <c r="AC4286">
        <v>58566.103000000003</v>
      </c>
      <c r="AD4286">
        <v>62858.404000000002</v>
      </c>
      <c r="AE4286">
        <v>68054.854000000007</v>
      </c>
      <c r="AF4286">
        <v>71710.885999999999</v>
      </c>
      <c r="AG4286">
        <v>75014.479000000007</v>
      </c>
      <c r="AH4286">
        <v>77933.335999999996</v>
      </c>
      <c r="AI4286">
        <v>80439.243000000002</v>
      </c>
      <c r="AJ4286" t="s">
        <v>50</v>
      </c>
      <c r="AK4286" t="s">
        <v>15</v>
      </c>
    </row>
    <row r="4287" spans="1:38" x14ac:dyDescent="0.35">
      <c r="A4287" t="s">
        <v>74</v>
      </c>
      <c r="B4287" t="s">
        <v>80</v>
      </c>
      <c r="C4287" t="s">
        <v>51</v>
      </c>
      <c r="D4287">
        <v>1952.4290000000001</v>
      </c>
      <c r="E4287">
        <v>2270.0880000000002</v>
      </c>
      <c r="F4287">
        <v>2292.069</v>
      </c>
      <c r="G4287">
        <v>3150.3780000000002</v>
      </c>
      <c r="H4287">
        <v>4071.8440000000001</v>
      </c>
      <c r="I4287">
        <v>5041.6210000000001</v>
      </c>
      <c r="J4287">
        <v>6027.3580000000002</v>
      </c>
      <c r="K4287">
        <v>7681.6610000000001</v>
      </c>
      <c r="L4287">
        <v>9108.3549999999996</v>
      </c>
      <c r="M4287">
        <v>10618.643</v>
      </c>
      <c r="N4287">
        <v>12184.454</v>
      </c>
      <c r="O4287">
        <v>13972.388999999999</v>
      </c>
      <c r="P4287">
        <v>16533.971000000001</v>
      </c>
      <c r="Q4287">
        <v>18324.014999999999</v>
      </c>
      <c r="R4287">
        <v>20506.467000000001</v>
      </c>
      <c r="S4287">
        <v>23133.972000000002</v>
      </c>
      <c r="T4287">
        <v>26163.467000000001</v>
      </c>
      <c r="U4287">
        <v>28773.234</v>
      </c>
      <c r="V4287">
        <v>35082.521999999997</v>
      </c>
      <c r="W4287">
        <v>41154.036</v>
      </c>
      <c r="X4287">
        <v>47463.77</v>
      </c>
      <c r="Y4287">
        <v>53437.069000000003</v>
      </c>
      <c r="Z4287">
        <v>61122.618999999999</v>
      </c>
      <c r="AA4287">
        <v>66669.232999999993</v>
      </c>
      <c r="AB4287">
        <v>72165.543999999994</v>
      </c>
      <c r="AC4287">
        <v>77501.562000000005</v>
      </c>
      <c r="AD4287">
        <v>82608.096999999994</v>
      </c>
      <c r="AE4287">
        <v>88844.273000000001</v>
      </c>
      <c r="AF4287">
        <v>93209.955000000002</v>
      </c>
      <c r="AG4287">
        <v>97121.953999999998</v>
      </c>
      <c r="AH4287">
        <v>100505.053</v>
      </c>
      <c r="AI4287">
        <v>103357.83</v>
      </c>
      <c r="AJ4287" t="s">
        <v>51</v>
      </c>
      <c r="AK4287" t="s">
        <v>19</v>
      </c>
    </row>
    <row r="4288" spans="1:38" x14ac:dyDescent="0.35">
      <c r="A4288" t="s">
        <v>74</v>
      </c>
      <c r="B4288" t="s">
        <v>80</v>
      </c>
      <c r="C4288" t="s">
        <v>52</v>
      </c>
      <c r="D4288">
        <v>1948.829</v>
      </c>
      <c r="E4288">
        <v>2324.2130000000002</v>
      </c>
      <c r="F4288">
        <v>2351.1019999999999</v>
      </c>
      <c r="G4288">
        <v>3344.3270000000002</v>
      </c>
      <c r="H4288">
        <v>4406.7190000000001</v>
      </c>
      <c r="I4288">
        <v>5525.1480000000001</v>
      </c>
      <c r="J4288">
        <v>6659.4719999999998</v>
      </c>
      <c r="K4288">
        <v>8559.5380000000005</v>
      </c>
      <c r="L4288">
        <v>10156.465</v>
      </c>
      <c r="M4288">
        <v>11840.909</v>
      </c>
      <c r="N4288">
        <v>13559.156999999999</v>
      </c>
      <c r="O4288">
        <v>15521.375</v>
      </c>
      <c r="P4288">
        <v>18306.04</v>
      </c>
      <c r="Q4288">
        <v>20703.366000000002</v>
      </c>
      <c r="R4288">
        <v>23624.446</v>
      </c>
      <c r="S4288">
        <v>27135.439999999999</v>
      </c>
      <c r="T4288">
        <v>31171.510999999999</v>
      </c>
      <c r="U4288">
        <v>34585.533000000003</v>
      </c>
      <c r="V4288">
        <v>44264.544000000002</v>
      </c>
      <c r="W4288">
        <v>53601.373</v>
      </c>
      <c r="X4288">
        <v>63590.139000000003</v>
      </c>
      <c r="Y4288">
        <v>73027.683000000005</v>
      </c>
      <c r="Z4288">
        <v>85026.676999999996</v>
      </c>
      <c r="AA4288">
        <v>93823.317999999999</v>
      </c>
      <c r="AB4288">
        <v>102570.408</v>
      </c>
      <c r="AC4288">
        <v>111093.41899999999</v>
      </c>
      <c r="AD4288">
        <v>119283.66499999999</v>
      </c>
      <c r="AE4288">
        <v>129167.216</v>
      </c>
      <c r="AF4288">
        <v>136062.77900000001</v>
      </c>
      <c r="AG4288">
        <v>142303.992</v>
      </c>
      <c r="AH4288">
        <v>147886.03</v>
      </c>
      <c r="AI4288">
        <v>152696.45499999999</v>
      </c>
      <c r="AJ4288" t="s">
        <v>52</v>
      </c>
      <c r="AK4288" t="s">
        <v>15</v>
      </c>
    </row>
    <row r="4289" spans="1:38" x14ac:dyDescent="0.35">
      <c r="A4289" t="s">
        <v>74</v>
      </c>
      <c r="B4289" t="s">
        <v>80</v>
      </c>
      <c r="C4289" t="s">
        <v>53</v>
      </c>
      <c r="D4289">
        <v>3724.3429999999998</v>
      </c>
      <c r="E4289">
        <v>4356.223</v>
      </c>
      <c r="F4289">
        <v>4348.2809999999999</v>
      </c>
      <c r="G4289">
        <v>5861.4620000000004</v>
      </c>
      <c r="H4289">
        <v>7400.63</v>
      </c>
      <c r="I4289">
        <v>9004.1990000000005</v>
      </c>
      <c r="J4289">
        <v>10624.823</v>
      </c>
      <c r="K4289">
        <v>13401.955</v>
      </c>
      <c r="L4289">
        <v>15894.657999999999</v>
      </c>
      <c r="M4289">
        <v>18577.41</v>
      </c>
      <c r="N4289">
        <v>21545.77</v>
      </c>
      <c r="O4289">
        <v>24776.147000000001</v>
      </c>
      <c r="P4289">
        <v>29636.723000000002</v>
      </c>
      <c r="Q4289">
        <v>32677.334999999999</v>
      </c>
      <c r="R4289">
        <v>36915.455000000002</v>
      </c>
      <c r="S4289">
        <v>41958.991999999998</v>
      </c>
      <c r="T4289">
        <v>47842.648999999998</v>
      </c>
      <c r="U4289">
        <v>53159.057000000001</v>
      </c>
      <c r="V4289">
        <v>65256.362999999998</v>
      </c>
      <c r="W4289">
        <v>77067.187000000005</v>
      </c>
      <c r="X4289">
        <v>88305.788</v>
      </c>
      <c r="Y4289">
        <v>99728.37</v>
      </c>
      <c r="Z4289">
        <v>114602.72100000001</v>
      </c>
      <c r="AA4289">
        <v>125076.126</v>
      </c>
      <c r="AB4289">
        <v>135498.473</v>
      </c>
      <c r="AC4289">
        <v>145645.37899999999</v>
      </c>
      <c r="AD4289">
        <v>155378.34899999999</v>
      </c>
      <c r="AE4289">
        <v>167231.36600000001</v>
      </c>
      <c r="AF4289">
        <v>175575.13</v>
      </c>
      <c r="AG4289">
        <v>183017.321</v>
      </c>
      <c r="AH4289">
        <v>189514.18299999999</v>
      </c>
      <c r="AI4289">
        <v>195024.51</v>
      </c>
      <c r="AJ4289" t="s">
        <v>53</v>
      </c>
      <c r="AK4289" t="s">
        <v>8</v>
      </c>
    </row>
    <row r="4290" spans="1:38" x14ac:dyDescent="0.35">
      <c r="A4290" t="s">
        <v>74</v>
      </c>
      <c r="B4290" t="s">
        <v>80</v>
      </c>
      <c r="C4290" t="s">
        <v>54</v>
      </c>
      <c r="D4290">
        <v>1018.827</v>
      </c>
      <c r="E4290">
        <v>1188.3130000000001</v>
      </c>
      <c r="F4290">
        <v>1171.3009999999999</v>
      </c>
      <c r="G4290">
        <v>1455.308</v>
      </c>
      <c r="H4290">
        <v>1743.7840000000001</v>
      </c>
      <c r="I4290">
        <v>2015.0419999999999</v>
      </c>
      <c r="J4290">
        <v>2385.12</v>
      </c>
      <c r="K4290">
        <v>3057.0729999999999</v>
      </c>
      <c r="L4290">
        <v>3848.6729999999998</v>
      </c>
      <c r="M4290">
        <v>4750.9629999999997</v>
      </c>
      <c r="N4290">
        <v>5810.3320000000003</v>
      </c>
      <c r="O4290">
        <v>7071.4970000000003</v>
      </c>
      <c r="P4290">
        <v>9186.9979999999996</v>
      </c>
      <c r="Q4290">
        <v>10824.016</v>
      </c>
      <c r="R4290">
        <v>12172.388000000001</v>
      </c>
      <c r="S4290">
        <v>13791.999</v>
      </c>
      <c r="T4290">
        <v>15680.936</v>
      </c>
      <c r="U4290">
        <v>17214.082999999999</v>
      </c>
      <c r="V4290">
        <v>20689.233</v>
      </c>
      <c r="W4290">
        <v>23815.16</v>
      </c>
      <c r="X4290">
        <v>26705.028999999999</v>
      </c>
      <c r="Y4290">
        <v>28940.996999999999</v>
      </c>
      <c r="Z4290">
        <v>31463.017</v>
      </c>
      <c r="AA4290">
        <v>33301.279999999999</v>
      </c>
      <c r="AB4290">
        <v>35189.004999999997</v>
      </c>
      <c r="AC4290">
        <v>37026.834000000003</v>
      </c>
      <c r="AD4290">
        <v>38789.273999999998</v>
      </c>
      <c r="AE4290">
        <v>40958.309000000001</v>
      </c>
      <c r="AF4290">
        <v>42466.963000000003</v>
      </c>
      <c r="AG4290">
        <v>43825.427000000003</v>
      </c>
      <c r="AH4290">
        <v>44986.256000000001</v>
      </c>
      <c r="AI4290">
        <v>45955.207000000002</v>
      </c>
      <c r="AJ4290" t="s">
        <v>54</v>
      </c>
      <c r="AK4290" t="s">
        <v>22</v>
      </c>
    </row>
    <row r="4291" spans="1:38" x14ac:dyDescent="0.35">
      <c r="A4291" t="s">
        <v>74</v>
      </c>
      <c r="B4291" t="s">
        <v>80</v>
      </c>
      <c r="C4291" t="s">
        <v>55</v>
      </c>
      <c r="D4291">
        <v>2155.415</v>
      </c>
      <c r="E4291">
        <v>2504.1109999999999</v>
      </c>
      <c r="F4291">
        <v>2508.4009999999998</v>
      </c>
      <c r="G4291">
        <v>3315.0949999999998</v>
      </c>
      <c r="H4291">
        <v>4166.9049999999997</v>
      </c>
      <c r="I4291">
        <v>5060.317</v>
      </c>
      <c r="J4291">
        <v>5983.201</v>
      </c>
      <c r="K4291">
        <v>7564.0829999999996</v>
      </c>
      <c r="L4291">
        <v>8969.8770000000004</v>
      </c>
      <c r="M4291">
        <v>10478.665000000001</v>
      </c>
      <c r="N4291">
        <v>12061.718999999999</v>
      </c>
      <c r="O4291">
        <v>13867.496999999999</v>
      </c>
      <c r="P4291">
        <v>16454.717000000001</v>
      </c>
      <c r="Q4291">
        <v>18344.733</v>
      </c>
      <c r="R4291">
        <v>20655.235000000001</v>
      </c>
      <c r="S4291">
        <v>23435.559000000001</v>
      </c>
      <c r="T4291">
        <v>26643.437000000002</v>
      </c>
      <c r="U4291">
        <v>29413.238000000001</v>
      </c>
      <c r="V4291">
        <v>36381.618000000002</v>
      </c>
      <c r="W4291">
        <v>43090.228999999999</v>
      </c>
      <c r="X4291">
        <v>50005.004999999997</v>
      </c>
      <c r="Y4291">
        <v>56517.053</v>
      </c>
      <c r="Z4291">
        <v>64720.237000000001</v>
      </c>
      <c r="AA4291">
        <v>70644.164000000004</v>
      </c>
      <c r="AB4291">
        <v>76529.212</v>
      </c>
      <c r="AC4291">
        <v>82251.521999999997</v>
      </c>
      <c r="AD4291">
        <v>87734.13</v>
      </c>
      <c r="AE4291">
        <v>94408.414999999994</v>
      </c>
      <c r="AF4291">
        <v>98995.805999999997</v>
      </c>
      <c r="AG4291">
        <v>103115.644</v>
      </c>
      <c r="AH4291">
        <v>106746.997</v>
      </c>
      <c r="AI4291">
        <v>109830.272</v>
      </c>
      <c r="AJ4291" t="s">
        <v>55</v>
      </c>
      <c r="AK4291" t="s">
        <v>8</v>
      </c>
      <c r="AL4291" t="s">
        <v>17</v>
      </c>
    </row>
    <row r="4292" spans="1:38" x14ac:dyDescent="0.35">
      <c r="A4292" t="s">
        <v>71</v>
      </c>
      <c r="B4292" t="s">
        <v>81</v>
      </c>
      <c r="C4292" t="s">
        <v>7</v>
      </c>
      <c r="D4292">
        <v>4146.549</v>
      </c>
      <c r="E4292">
        <v>4297.152</v>
      </c>
      <c r="F4292">
        <v>5168.6819999999998</v>
      </c>
      <c r="G4292">
        <v>5735.7539999999999</v>
      </c>
      <c r="H4292">
        <v>6311.7879999999996</v>
      </c>
      <c r="I4292">
        <v>7228.902</v>
      </c>
      <c r="J4292">
        <v>8243.6470000000008</v>
      </c>
      <c r="K4292">
        <v>11326.773999999999</v>
      </c>
      <c r="L4292">
        <v>14016.406000000001</v>
      </c>
      <c r="M4292">
        <v>16650.474999999999</v>
      </c>
      <c r="N4292">
        <v>19264.96</v>
      </c>
      <c r="O4292">
        <v>21857.966</v>
      </c>
      <c r="P4292">
        <v>25811.273000000001</v>
      </c>
      <c r="Q4292">
        <v>28819.071</v>
      </c>
      <c r="R4292">
        <v>31755.135999999999</v>
      </c>
      <c r="S4292">
        <v>34673.048999999999</v>
      </c>
      <c r="T4292">
        <v>37570.707000000002</v>
      </c>
      <c r="U4292">
        <v>41709.769999999997</v>
      </c>
      <c r="V4292">
        <v>44117.097000000002</v>
      </c>
      <c r="W4292">
        <v>46560.482000000004</v>
      </c>
      <c r="X4292">
        <v>48934.425999999999</v>
      </c>
      <c r="Y4292">
        <v>51219.385999999999</v>
      </c>
      <c r="Z4292">
        <v>53193.633999999998</v>
      </c>
      <c r="AA4292">
        <v>54601.749000000003</v>
      </c>
      <c r="AB4292">
        <v>55999.108999999997</v>
      </c>
      <c r="AC4292">
        <v>57368.241999999998</v>
      </c>
      <c r="AD4292">
        <v>58677.303</v>
      </c>
      <c r="AE4292">
        <v>59884.877999999997</v>
      </c>
      <c r="AF4292">
        <v>61065.553</v>
      </c>
      <c r="AG4292">
        <v>62313.998</v>
      </c>
      <c r="AH4292">
        <v>63630.228000000003</v>
      </c>
      <c r="AI4292">
        <v>64965.02</v>
      </c>
      <c r="AJ4292" t="s">
        <v>7</v>
      </c>
      <c r="AK4292" t="s">
        <v>8</v>
      </c>
      <c r="AL4292" t="s">
        <v>9</v>
      </c>
    </row>
    <row r="4293" spans="1:38" x14ac:dyDescent="0.35">
      <c r="A4293" t="s">
        <v>71</v>
      </c>
      <c r="B4293" t="s">
        <v>81</v>
      </c>
      <c r="C4293" t="s">
        <v>10</v>
      </c>
      <c r="D4293">
        <v>499.52300000000002</v>
      </c>
      <c r="E4293">
        <v>517.52300000000002</v>
      </c>
      <c r="F4293">
        <v>622.31399999999996</v>
      </c>
      <c r="G4293">
        <v>690.39499999999998</v>
      </c>
      <c r="H4293">
        <v>759.51</v>
      </c>
      <c r="I4293">
        <v>869.61400000000003</v>
      </c>
      <c r="J4293">
        <v>991.39700000000005</v>
      </c>
      <c r="K4293">
        <v>1361.779</v>
      </c>
      <c r="L4293">
        <v>1684.6079999999999</v>
      </c>
      <c r="M4293">
        <v>2000.5250000000001</v>
      </c>
      <c r="N4293">
        <v>2313.8539999999998</v>
      </c>
      <c r="O4293">
        <v>2624.3159999999998</v>
      </c>
      <c r="P4293">
        <v>3097.7829999999999</v>
      </c>
      <c r="Q4293">
        <v>3457.4369999999999</v>
      </c>
      <c r="R4293">
        <v>3808.067</v>
      </c>
      <c r="S4293">
        <v>4156.1710000000003</v>
      </c>
      <c r="T4293">
        <v>4501.45</v>
      </c>
      <c r="U4293">
        <v>4995.0129999999999</v>
      </c>
      <c r="V4293">
        <v>5280.8469999999998</v>
      </c>
      <c r="W4293">
        <v>5570.6729999999998</v>
      </c>
      <c r="X4293">
        <v>5851.857</v>
      </c>
      <c r="Y4293">
        <v>6122.1289999999999</v>
      </c>
      <c r="Z4293">
        <v>6355.0950000000003</v>
      </c>
      <c r="AA4293">
        <v>6520.2920000000004</v>
      </c>
      <c r="AB4293">
        <v>6684.0870000000004</v>
      </c>
      <c r="AC4293">
        <v>6843.335</v>
      </c>
      <c r="AD4293">
        <v>6995.8459999999995</v>
      </c>
      <c r="AE4293">
        <v>7136.0550000000003</v>
      </c>
      <c r="AF4293">
        <v>7272.8620000000001</v>
      </c>
      <c r="AG4293">
        <v>7417.5410000000002</v>
      </c>
      <c r="AH4293">
        <v>7570.0789999999997</v>
      </c>
      <c r="AI4293">
        <v>7724.6059999999998</v>
      </c>
      <c r="AJ4293" t="s">
        <v>10</v>
      </c>
      <c r="AK4293" t="s">
        <v>11</v>
      </c>
      <c r="AL4293" t="s">
        <v>9</v>
      </c>
    </row>
    <row r="4294" spans="1:38" x14ac:dyDescent="0.35">
      <c r="A4294" t="s">
        <v>71</v>
      </c>
      <c r="B4294" t="s">
        <v>81</v>
      </c>
      <c r="C4294" t="s">
        <v>12</v>
      </c>
      <c r="D4294">
        <v>9599.5380000000005</v>
      </c>
      <c r="E4294">
        <v>9885.8719999999994</v>
      </c>
      <c r="F4294">
        <v>11809.145</v>
      </c>
      <c r="G4294">
        <v>13013.454</v>
      </c>
      <c r="H4294">
        <v>14220.206</v>
      </c>
      <c r="I4294">
        <v>16172.404</v>
      </c>
      <c r="J4294">
        <v>18313.457999999999</v>
      </c>
      <c r="K4294">
        <v>24986.039000000001</v>
      </c>
      <c r="L4294">
        <v>30701.371999999999</v>
      </c>
      <c r="M4294">
        <v>36213.040999999997</v>
      </c>
      <c r="N4294">
        <v>41601.870000000003</v>
      </c>
      <c r="O4294">
        <v>46865.796000000002</v>
      </c>
      <c r="P4294">
        <v>54945.205000000002</v>
      </c>
      <c r="Q4294">
        <v>60902.046999999999</v>
      </c>
      <c r="R4294">
        <v>66610.851999999999</v>
      </c>
      <c r="S4294">
        <v>72187.964999999997</v>
      </c>
      <c r="T4294">
        <v>77629.691000000006</v>
      </c>
      <c r="U4294">
        <v>85523.358999999997</v>
      </c>
      <c r="V4294">
        <v>89757.907000000007</v>
      </c>
      <c r="W4294">
        <v>93983.342000000004</v>
      </c>
      <c r="X4294">
        <v>97989.271999999997</v>
      </c>
      <c r="Y4294">
        <v>101741.344</v>
      </c>
      <c r="Z4294">
        <v>104807.231</v>
      </c>
      <c r="AA4294">
        <v>106702.556</v>
      </c>
      <c r="AB4294">
        <v>108531.86599999999</v>
      </c>
      <c r="AC4294">
        <v>110230.334</v>
      </c>
      <c r="AD4294">
        <v>111785.855</v>
      </c>
      <c r="AE4294">
        <v>113104.489</v>
      </c>
      <c r="AF4294">
        <v>114330.954</v>
      </c>
      <c r="AG4294">
        <v>115642.372</v>
      </c>
      <c r="AH4294">
        <v>117035.549</v>
      </c>
      <c r="AI4294">
        <v>118417.537</v>
      </c>
      <c r="AJ4294" t="s">
        <v>12</v>
      </c>
      <c r="AK4294" t="s">
        <v>8</v>
      </c>
    </row>
    <row r="4295" spans="1:38" x14ac:dyDescent="0.35">
      <c r="A4295" t="s">
        <v>71</v>
      </c>
      <c r="B4295" t="s">
        <v>81</v>
      </c>
      <c r="C4295" t="s">
        <v>13</v>
      </c>
      <c r="D4295">
        <v>4259.8379999999997</v>
      </c>
      <c r="E4295">
        <v>4386.7460000000001</v>
      </c>
      <c r="F4295">
        <v>5239.9709999999995</v>
      </c>
      <c r="G4295">
        <v>5774.1149999999998</v>
      </c>
      <c r="H4295">
        <v>6309.2920000000004</v>
      </c>
      <c r="I4295">
        <v>7175.16</v>
      </c>
      <c r="J4295">
        <v>8124.7389999999996</v>
      </c>
      <c r="K4295">
        <v>11084.554</v>
      </c>
      <c r="L4295">
        <v>13619.476000000001</v>
      </c>
      <c r="M4295">
        <v>16063.828</v>
      </c>
      <c r="N4295">
        <v>18453.484</v>
      </c>
      <c r="O4295">
        <v>20787.525000000001</v>
      </c>
      <c r="P4295">
        <v>24370.112000000001</v>
      </c>
      <c r="Q4295">
        <v>27010.97</v>
      </c>
      <c r="R4295">
        <v>29541.562999999998</v>
      </c>
      <c r="S4295">
        <v>32013.495999999999</v>
      </c>
      <c r="T4295">
        <v>34425.142</v>
      </c>
      <c r="U4295">
        <v>37923.792000000001</v>
      </c>
      <c r="V4295">
        <v>39799.574000000001</v>
      </c>
      <c r="W4295">
        <v>41671.087</v>
      </c>
      <c r="X4295">
        <v>43445.053</v>
      </c>
      <c r="Y4295">
        <v>45106.252</v>
      </c>
      <c r="Z4295">
        <v>46463.038999999997</v>
      </c>
      <c r="AA4295">
        <v>47300.735999999997</v>
      </c>
      <c r="AB4295">
        <v>48109.036</v>
      </c>
      <c r="AC4295">
        <v>48859.165000000001</v>
      </c>
      <c r="AD4295">
        <v>49545.83</v>
      </c>
      <c r="AE4295">
        <v>50127.375</v>
      </c>
      <c r="AF4295">
        <v>50667.951000000001</v>
      </c>
      <c r="AG4295">
        <v>51246.055</v>
      </c>
      <c r="AH4295">
        <v>51860.264000000003</v>
      </c>
      <c r="AI4295">
        <v>52469.383000000002</v>
      </c>
      <c r="AJ4295" t="s">
        <v>13</v>
      </c>
      <c r="AK4295" t="s">
        <v>8</v>
      </c>
    </row>
    <row r="4296" spans="1:38" x14ac:dyDescent="0.35">
      <c r="A4296" t="s">
        <v>71</v>
      </c>
      <c r="B4296" t="s">
        <v>81</v>
      </c>
      <c r="C4296" t="s">
        <v>14</v>
      </c>
      <c r="D4296">
        <v>8036.6130000000003</v>
      </c>
      <c r="E4296">
        <v>8549.6039999999994</v>
      </c>
      <c r="F4296">
        <v>10407.431</v>
      </c>
      <c r="G4296">
        <v>11658.281999999999</v>
      </c>
      <c r="H4296">
        <v>12912.388999999999</v>
      </c>
      <c r="I4296">
        <v>14965.992</v>
      </c>
      <c r="J4296">
        <v>17220.009999999998</v>
      </c>
      <c r="K4296">
        <v>22751.348999999998</v>
      </c>
      <c r="L4296">
        <v>27927.107</v>
      </c>
      <c r="M4296">
        <v>32906.623</v>
      </c>
      <c r="N4296">
        <v>37765.856</v>
      </c>
      <c r="O4296">
        <v>42502.553999999996</v>
      </c>
      <c r="P4296">
        <v>50088.703000000001</v>
      </c>
      <c r="Q4296">
        <v>55463.69</v>
      </c>
      <c r="R4296">
        <v>60602.834000000003</v>
      </c>
      <c r="S4296">
        <v>65612.758000000002</v>
      </c>
      <c r="T4296">
        <v>70489.861999999994</v>
      </c>
      <c r="U4296">
        <v>77784.748999999996</v>
      </c>
      <c r="V4296">
        <v>81556.513999999996</v>
      </c>
      <c r="W4296">
        <v>85312.767000000007</v>
      </c>
      <c r="X4296">
        <v>88863.040999999997</v>
      </c>
      <c r="Y4296">
        <v>92175.97</v>
      </c>
      <c r="Z4296">
        <v>95189.31</v>
      </c>
      <c r="AA4296">
        <v>96815.05</v>
      </c>
      <c r="AB4296">
        <v>98377.256999999998</v>
      </c>
      <c r="AC4296">
        <v>99824.326000000001</v>
      </c>
      <c r="AD4296">
        <v>101135.499</v>
      </c>
      <c r="AE4296">
        <v>102133.67600000001</v>
      </c>
      <c r="AF4296">
        <v>103142.04700000001</v>
      </c>
      <c r="AG4296">
        <v>104224.97</v>
      </c>
      <c r="AH4296">
        <v>105379.829</v>
      </c>
      <c r="AI4296">
        <v>106522.47199999999</v>
      </c>
      <c r="AJ4296" t="s">
        <v>14</v>
      </c>
      <c r="AK4296" t="s">
        <v>15</v>
      </c>
    </row>
    <row r="4297" spans="1:38" x14ac:dyDescent="0.35">
      <c r="A4297" t="s">
        <v>71</v>
      </c>
      <c r="B4297" t="s">
        <v>81</v>
      </c>
      <c r="C4297" t="s">
        <v>16</v>
      </c>
      <c r="D4297">
        <v>1359.9069999999999</v>
      </c>
      <c r="E4297">
        <v>1404.0650000000001</v>
      </c>
      <c r="F4297">
        <v>1682.0550000000001</v>
      </c>
      <c r="G4297">
        <v>1859.0820000000001</v>
      </c>
      <c r="H4297">
        <v>2037.5830000000001</v>
      </c>
      <c r="I4297">
        <v>2324.3310000000001</v>
      </c>
      <c r="J4297">
        <v>2639.9319999999998</v>
      </c>
      <c r="K4297">
        <v>3612.7930000000001</v>
      </c>
      <c r="L4297">
        <v>4452.7389999999996</v>
      </c>
      <c r="M4297">
        <v>5268.3220000000001</v>
      </c>
      <c r="N4297">
        <v>6070.933</v>
      </c>
      <c r="O4297">
        <v>6860.3159999999998</v>
      </c>
      <c r="P4297">
        <v>8068.1480000000001</v>
      </c>
      <c r="Q4297">
        <v>8971.3389999999999</v>
      </c>
      <c r="R4297">
        <v>9844.0190000000002</v>
      </c>
      <c r="S4297">
        <v>10703.157999999999</v>
      </c>
      <c r="T4297">
        <v>11548.017</v>
      </c>
      <c r="U4297">
        <v>12765.03</v>
      </c>
      <c r="V4297">
        <v>13442.688</v>
      </c>
      <c r="W4297">
        <v>14124.403</v>
      </c>
      <c r="X4297">
        <v>14778.282999999999</v>
      </c>
      <c r="Y4297">
        <v>15398.861999999999</v>
      </c>
      <c r="Z4297">
        <v>15920.236000000001</v>
      </c>
      <c r="AA4297">
        <v>16267.501</v>
      </c>
      <c r="AB4297">
        <v>16607.776999999998</v>
      </c>
      <c r="AC4297">
        <v>16931.75</v>
      </c>
      <c r="AD4297">
        <v>17236.420999999998</v>
      </c>
      <c r="AE4297">
        <v>17507.447</v>
      </c>
      <c r="AF4297">
        <v>17766.95</v>
      </c>
      <c r="AG4297">
        <v>18042.455999999998</v>
      </c>
      <c r="AH4297">
        <v>18333.687000000002</v>
      </c>
      <c r="AI4297">
        <v>18626.244999999999</v>
      </c>
      <c r="AJ4297" t="s">
        <v>16</v>
      </c>
      <c r="AK4297" t="s">
        <v>8</v>
      </c>
      <c r="AL4297" t="s">
        <v>17</v>
      </c>
    </row>
    <row r="4298" spans="1:38" x14ac:dyDescent="0.35">
      <c r="A4298" t="s">
        <v>71</v>
      </c>
      <c r="B4298" t="s">
        <v>81</v>
      </c>
      <c r="C4298" t="s">
        <v>18</v>
      </c>
      <c r="D4298">
        <v>1543.0070000000001</v>
      </c>
      <c r="E4298">
        <v>1641.3820000000001</v>
      </c>
      <c r="F4298">
        <v>1997.8879999999999</v>
      </c>
      <c r="G4298">
        <v>2237.8229999999999</v>
      </c>
      <c r="H4298">
        <v>2478.3420000000001</v>
      </c>
      <c r="I4298">
        <v>2872.2539999999999</v>
      </c>
      <c r="J4298">
        <v>3304.5569999999998</v>
      </c>
      <c r="K4298">
        <v>4365.6530000000002</v>
      </c>
      <c r="L4298">
        <v>5358.3389999999999</v>
      </c>
      <c r="M4298">
        <v>6313.1949999999997</v>
      </c>
      <c r="N4298">
        <v>7244.8130000000001</v>
      </c>
      <c r="O4298">
        <v>8152.7529999999997</v>
      </c>
      <c r="P4298">
        <v>9607.0529999999999</v>
      </c>
      <c r="Q4298">
        <v>10637.009</v>
      </c>
      <c r="R4298">
        <v>11621.534</v>
      </c>
      <c r="S4298">
        <v>12581.083000000001</v>
      </c>
      <c r="T4298">
        <v>13514.971</v>
      </c>
      <c r="U4298">
        <v>14912.177</v>
      </c>
      <c r="V4298">
        <v>15633.734</v>
      </c>
      <c r="W4298">
        <v>16352.141</v>
      </c>
      <c r="X4298">
        <v>17030.903999999999</v>
      </c>
      <c r="Y4298">
        <v>17664.022000000001</v>
      </c>
      <c r="Z4298">
        <v>18239.572</v>
      </c>
      <c r="AA4298">
        <v>18549.117999999999</v>
      </c>
      <c r="AB4298">
        <v>18846.395</v>
      </c>
      <c r="AC4298">
        <v>19121.506000000001</v>
      </c>
      <c r="AD4298">
        <v>19370.504000000001</v>
      </c>
      <c r="AE4298">
        <v>19559.471000000001</v>
      </c>
      <c r="AF4298">
        <v>19750.312000000002</v>
      </c>
      <c r="AG4298">
        <v>19955.346000000001</v>
      </c>
      <c r="AH4298">
        <v>20174.064999999999</v>
      </c>
      <c r="AI4298">
        <v>20390.358</v>
      </c>
      <c r="AJ4298" t="s">
        <v>18</v>
      </c>
      <c r="AK4298" t="s">
        <v>19</v>
      </c>
    </row>
    <row r="4299" spans="1:38" x14ac:dyDescent="0.35">
      <c r="A4299" t="s">
        <v>71</v>
      </c>
      <c r="B4299" t="s">
        <v>81</v>
      </c>
      <c r="C4299" t="s">
        <v>20</v>
      </c>
      <c r="D4299">
        <v>6122.1480000000001</v>
      </c>
      <c r="E4299">
        <v>6340.7169999999996</v>
      </c>
      <c r="F4299">
        <v>7621.85</v>
      </c>
      <c r="G4299">
        <v>8452.61</v>
      </c>
      <c r="H4299">
        <v>9295.3880000000008</v>
      </c>
      <c r="I4299">
        <v>10638.728999999999</v>
      </c>
      <c r="J4299">
        <v>12123.627</v>
      </c>
      <c r="K4299">
        <v>16646.087</v>
      </c>
      <c r="L4299">
        <v>20583.455999999998</v>
      </c>
      <c r="M4299">
        <v>24432.871999999999</v>
      </c>
      <c r="N4299">
        <v>28247.974999999999</v>
      </c>
      <c r="O4299">
        <v>32025.826000000001</v>
      </c>
      <c r="P4299">
        <v>37789.904999999999</v>
      </c>
      <c r="Q4299">
        <v>42161.366000000002</v>
      </c>
      <c r="R4299">
        <v>46419.921000000002</v>
      </c>
      <c r="S4299">
        <v>50645.046000000002</v>
      </c>
      <c r="T4299">
        <v>54833.428</v>
      </c>
      <c r="U4299">
        <v>60825.152999999998</v>
      </c>
      <c r="V4299">
        <v>64282.963000000003</v>
      </c>
      <c r="W4299">
        <v>67787.457999999999</v>
      </c>
      <c r="X4299">
        <v>71184.744000000006</v>
      </c>
      <c r="Y4299">
        <v>74447.095000000001</v>
      </c>
      <c r="Z4299">
        <v>77252.971000000005</v>
      </c>
      <c r="AA4299">
        <v>79232.563999999998</v>
      </c>
      <c r="AB4299">
        <v>81193.260999999999</v>
      </c>
      <c r="AC4299">
        <v>83094.798999999999</v>
      </c>
      <c r="AD4299">
        <v>84914.182000000001</v>
      </c>
      <c r="AE4299">
        <v>86582.403000000006</v>
      </c>
      <c r="AF4299">
        <v>88207.566000000006</v>
      </c>
      <c r="AG4299">
        <v>89926.351999999999</v>
      </c>
      <c r="AH4299">
        <v>91738.474000000002</v>
      </c>
      <c r="AI4299">
        <v>93572.716</v>
      </c>
      <c r="AJ4299" t="s">
        <v>20</v>
      </c>
      <c r="AK4299" t="s">
        <v>9</v>
      </c>
    </row>
    <row r="4300" spans="1:38" x14ac:dyDescent="0.35">
      <c r="A4300" t="s">
        <v>71</v>
      </c>
      <c r="B4300" t="s">
        <v>81</v>
      </c>
      <c r="C4300" t="s">
        <v>21</v>
      </c>
      <c r="D4300">
        <v>1210.49</v>
      </c>
      <c r="E4300">
        <v>1253.3710000000001</v>
      </c>
      <c r="F4300">
        <v>1506.2080000000001</v>
      </c>
      <c r="G4300">
        <v>1669.9090000000001</v>
      </c>
      <c r="H4300">
        <v>1835.9849999999999</v>
      </c>
      <c r="I4300">
        <v>2100.9699999999998</v>
      </c>
      <c r="J4300">
        <v>2393.8270000000002</v>
      </c>
      <c r="K4300">
        <v>3286.384</v>
      </c>
      <c r="L4300">
        <v>4063.2530000000002</v>
      </c>
      <c r="M4300">
        <v>4822.6930000000002</v>
      </c>
      <c r="N4300">
        <v>5574.8810000000003</v>
      </c>
      <c r="O4300">
        <v>6319.5249999999996</v>
      </c>
      <c r="P4300">
        <v>7455.509</v>
      </c>
      <c r="Q4300">
        <v>8316.2369999999992</v>
      </c>
      <c r="R4300">
        <v>9154.1579999999994</v>
      </c>
      <c r="S4300">
        <v>9984.7810000000009</v>
      </c>
      <c r="T4300">
        <v>10807.384</v>
      </c>
      <c r="U4300">
        <v>11984.778</v>
      </c>
      <c r="V4300">
        <v>12661.949000000001</v>
      </c>
      <c r="W4300">
        <v>13347.416999999999</v>
      </c>
      <c r="X4300">
        <v>14011.03</v>
      </c>
      <c r="Y4300">
        <v>14647.462</v>
      </c>
      <c r="Z4300">
        <v>15193.543</v>
      </c>
      <c r="AA4300">
        <v>15576.835999999999</v>
      </c>
      <c r="AB4300">
        <v>15956.281000000001</v>
      </c>
      <c r="AC4300">
        <v>16325.663</v>
      </c>
      <c r="AD4300">
        <v>16677.388999999999</v>
      </c>
      <c r="AE4300">
        <v>16999.277999999998</v>
      </c>
      <c r="AF4300">
        <v>17312.584999999999</v>
      </c>
      <c r="AG4300">
        <v>17644.14</v>
      </c>
      <c r="AH4300">
        <v>17993.88</v>
      </c>
      <c r="AI4300">
        <v>18347.823</v>
      </c>
      <c r="AJ4300" t="s">
        <v>21</v>
      </c>
      <c r="AK4300" t="s">
        <v>22</v>
      </c>
    </row>
    <row r="4301" spans="1:38" x14ac:dyDescent="0.35">
      <c r="A4301" t="s">
        <v>71</v>
      </c>
      <c r="B4301" t="s">
        <v>81</v>
      </c>
      <c r="C4301" t="s">
        <v>23</v>
      </c>
      <c r="D4301">
        <v>9323.0480000000007</v>
      </c>
      <c r="E4301">
        <v>9663.7520000000004</v>
      </c>
      <c r="F4301">
        <v>11625.763000000001</v>
      </c>
      <c r="G4301">
        <v>12903.857</v>
      </c>
      <c r="H4301">
        <v>14202.54</v>
      </c>
      <c r="I4301">
        <v>16269.617</v>
      </c>
      <c r="J4301">
        <v>18556.595000000001</v>
      </c>
      <c r="K4301">
        <v>25490.304</v>
      </c>
      <c r="L4301">
        <v>31540.803</v>
      </c>
      <c r="M4301">
        <v>37463.228999999999</v>
      </c>
      <c r="N4301">
        <v>43339.084000000003</v>
      </c>
      <c r="O4301">
        <v>49162.203999999998</v>
      </c>
      <c r="P4301">
        <v>58041.493000000002</v>
      </c>
      <c r="Q4301">
        <v>64785.118999999999</v>
      </c>
      <c r="R4301">
        <v>71359.781000000003</v>
      </c>
      <c r="S4301">
        <v>77886.811000000002</v>
      </c>
      <c r="T4301">
        <v>84360.194000000003</v>
      </c>
      <c r="U4301">
        <v>93612.327999999994</v>
      </c>
      <c r="V4301">
        <v>98964.881999999998</v>
      </c>
      <c r="W4301">
        <v>104389.88099999999</v>
      </c>
      <c r="X4301">
        <v>109654.474</v>
      </c>
      <c r="Y4301">
        <v>114713.57799999999</v>
      </c>
      <c r="Z4301">
        <v>119075.27499999999</v>
      </c>
      <c r="AA4301">
        <v>122164.09299999999</v>
      </c>
      <c r="AB4301">
        <v>125227.40300000001</v>
      </c>
      <c r="AC4301">
        <v>128172.031</v>
      </c>
      <c r="AD4301">
        <v>131007.436</v>
      </c>
      <c r="AE4301">
        <v>133608.264</v>
      </c>
      <c r="AF4301">
        <v>136142.85</v>
      </c>
      <c r="AG4301">
        <v>138821.19099999999</v>
      </c>
      <c r="AH4301">
        <v>141642.80900000001</v>
      </c>
      <c r="AI4301">
        <v>144497.68400000001</v>
      </c>
      <c r="AJ4301" t="s">
        <v>23</v>
      </c>
      <c r="AK4301" t="s">
        <v>24</v>
      </c>
      <c r="AL4301" t="s">
        <v>17</v>
      </c>
    </row>
    <row r="4302" spans="1:38" x14ac:dyDescent="0.35">
      <c r="A4302" t="s">
        <v>71</v>
      </c>
      <c r="B4302" t="s">
        <v>81</v>
      </c>
      <c r="C4302" t="s">
        <v>25</v>
      </c>
      <c r="D4302">
        <v>2663.13</v>
      </c>
      <c r="E4302">
        <v>2832.7139999999999</v>
      </c>
      <c r="F4302">
        <v>3447.7069999999999</v>
      </c>
      <c r="G4302">
        <v>3861.4470000000001</v>
      </c>
      <c r="H4302">
        <v>4276.1260000000002</v>
      </c>
      <c r="I4302">
        <v>4955.375</v>
      </c>
      <c r="J4302">
        <v>5700.7389999999996</v>
      </c>
      <c r="K4302">
        <v>7530.6409999999996</v>
      </c>
      <c r="L4302">
        <v>9242.241</v>
      </c>
      <c r="M4302">
        <v>10888.321</v>
      </c>
      <c r="N4302">
        <v>12494.056</v>
      </c>
      <c r="O4302">
        <v>14058.691000000001</v>
      </c>
      <c r="P4302">
        <v>16565.124</v>
      </c>
      <c r="Q4302">
        <v>18339.498</v>
      </c>
      <c r="R4302">
        <v>20035.201000000001</v>
      </c>
      <c r="S4302">
        <v>21687.53</v>
      </c>
      <c r="T4302">
        <v>23295.29</v>
      </c>
      <c r="U4302">
        <v>25701.25</v>
      </c>
      <c r="V4302">
        <v>26942.312999999998</v>
      </c>
      <c r="W4302">
        <v>28177.643</v>
      </c>
      <c r="X4302">
        <v>29344.366000000002</v>
      </c>
      <c r="Y4302">
        <v>30432.162</v>
      </c>
      <c r="Z4302">
        <v>31420.518</v>
      </c>
      <c r="AA4302">
        <v>31950.432000000001</v>
      </c>
      <c r="AB4302">
        <v>32459.052</v>
      </c>
      <c r="AC4302">
        <v>32929.461000000003</v>
      </c>
      <c r="AD4302">
        <v>33354.665999999997</v>
      </c>
      <c r="AE4302">
        <v>33676.364999999998</v>
      </c>
      <c r="AF4302">
        <v>34001.163999999997</v>
      </c>
      <c r="AG4302">
        <v>34350.267</v>
      </c>
      <c r="AH4302">
        <v>34722.786</v>
      </c>
      <c r="AI4302">
        <v>35090.981</v>
      </c>
      <c r="AJ4302" t="s">
        <v>25</v>
      </c>
      <c r="AK4302" t="s">
        <v>15</v>
      </c>
    </row>
    <row r="4303" spans="1:38" x14ac:dyDescent="0.35">
      <c r="A4303" t="s">
        <v>71</v>
      </c>
      <c r="B4303" t="s">
        <v>81</v>
      </c>
      <c r="C4303" t="s">
        <v>26</v>
      </c>
      <c r="D4303">
        <v>2264.127</v>
      </c>
      <c r="E4303">
        <v>2425.136</v>
      </c>
      <c r="F4303">
        <v>2974.4409999999998</v>
      </c>
      <c r="G4303">
        <v>3357.4459999999999</v>
      </c>
      <c r="H4303">
        <v>3747.1559999999999</v>
      </c>
      <c r="I4303">
        <v>4376.2259999999997</v>
      </c>
      <c r="J4303">
        <v>5073.4780000000001</v>
      </c>
      <c r="K4303">
        <v>6753.7209999999995</v>
      </c>
      <c r="L4303">
        <v>8352.1740000000009</v>
      </c>
      <c r="M4303">
        <v>9915.4419999999991</v>
      </c>
      <c r="N4303">
        <v>11464.154</v>
      </c>
      <c r="O4303">
        <v>12998.206</v>
      </c>
      <c r="P4303">
        <v>15432.428</v>
      </c>
      <c r="Q4303">
        <v>17217.313999999998</v>
      </c>
      <c r="R4303">
        <v>18955.906999999999</v>
      </c>
      <c r="S4303">
        <v>20680.86</v>
      </c>
      <c r="T4303">
        <v>22388.985000000001</v>
      </c>
      <c r="U4303">
        <v>24897.43</v>
      </c>
      <c r="V4303">
        <v>26309.675999999999</v>
      </c>
      <c r="W4303">
        <v>27739.484</v>
      </c>
      <c r="X4303">
        <v>29124.391</v>
      </c>
      <c r="Y4303">
        <v>30452.753000000001</v>
      </c>
      <c r="Z4303">
        <v>31702.697</v>
      </c>
      <c r="AA4303">
        <v>32507.256000000001</v>
      </c>
      <c r="AB4303">
        <v>33303.256000000001</v>
      </c>
      <c r="AC4303">
        <v>34072.633000000002</v>
      </c>
      <c r="AD4303">
        <v>34807.839999999997</v>
      </c>
      <c r="AE4303">
        <v>35446.387999999999</v>
      </c>
      <c r="AF4303">
        <v>36098.874000000003</v>
      </c>
      <c r="AG4303">
        <v>36788.31</v>
      </c>
      <c r="AH4303">
        <v>37514.648000000001</v>
      </c>
      <c r="AI4303">
        <v>38248.555</v>
      </c>
      <c r="AJ4303" t="s">
        <v>26</v>
      </c>
      <c r="AK4303" t="s">
        <v>17</v>
      </c>
    </row>
    <row r="4304" spans="1:38" x14ac:dyDescent="0.35">
      <c r="A4304" t="s">
        <v>71</v>
      </c>
      <c r="B4304" t="s">
        <v>81</v>
      </c>
      <c r="C4304" t="s">
        <v>27</v>
      </c>
      <c r="D4304">
        <v>3365.893</v>
      </c>
      <c r="E4304">
        <v>3600.3229999999999</v>
      </c>
      <c r="F4304">
        <v>4416.2309999999998</v>
      </c>
      <c r="G4304">
        <v>4986.6450000000004</v>
      </c>
      <c r="H4304">
        <v>5568.8729999999996</v>
      </c>
      <c r="I4304">
        <v>6504.5739999999996</v>
      </c>
      <c r="J4304">
        <v>7543.39</v>
      </c>
      <c r="K4304">
        <v>10082.120000000001</v>
      </c>
      <c r="L4304">
        <v>12488.624</v>
      </c>
      <c r="M4304">
        <v>14849.367</v>
      </c>
      <c r="N4304">
        <v>17196.032999999999</v>
      </c>
      <c r="O4304">
        <v>19526.75</v>
      </c>
      <c r="P4304">
        <v>23210.152999999998</v>
      </c>
      <c r="Q4304">
        <v>25937.649000000001</v>
      </c>
      <c r="R4304">
        <v>28605.734</v>
      </c>
      <c r="S4304">
        <v>31262.343000000001</v>
      </c>
      <c r="T4304">
        <v>33902.385999999999</v>
      </c>
      <c r="U4304">
        <v>37760.197</v>
      </c>
      <c r="V4304">
        <v>39974.453000000001</v>
      </c>
      <c r="W4304">
        <v>42226.764000000003</v>
      </c>
      <c r="X4304">
        <v>44419.578999999998</v>
      </c>
      <c r="Y4304">
        <v>46534.542999999998</v>
      </c>
      <c r="Z4304">
        <v>48526.203999999998</v>
      </c>
      <c r="AA4304">
        <v>49854.516000000003</v>
      </c>
      <c r="AB4304">
        <v>51175.853999999999</v>
      </c>
      <c r="AC4304">
        <v>52449.237000000001</v>
      </c>
      <c r="AD4304">
        <v>53682.440999999999</v>
      </c>
      <c r="AE4304">
        <v>54774.305999999997</v>
      </c>
      <c r="AF4304">
        <v>55888.01</v>
      </c>
      <c r="AG4304">
        <v>57062.928</v>
      </c>
      <c r="AH4304">
        <v>58299.283000000003</v>
      </c>
      <c r="AI4304">
        <v>59551.732000000004</v>
      </c>
      <c r="AJ4304" t="s">
        <v>27</v>
      </c>
      <c r="AK4304" t="s">
        <v>8</v>
      </c>
      <c r="AL4304" t="s">
        <v>17</v>
      </c>
    </row>
    <row r="4305" spans="1:38" x14ac:dyDescent="0.35">
      <c r="A4305" t="s">
        <v>71</v>
      </c>
      <c r="B4305" t="s">
        <v>81</v>
      </c>
      <c r="C4305" t="s">
        <v>28</v>
      </c>
      <c r="D4305">
        <v>2086.049</v>
      </c>
      <c r="E4305">
        <v>2219.3429999999998</v>
      </c>
      <c r="F4305">
        <v>2701.7930000000001</v>
      </c>
      <c r="G4305">
        <v>3026.7269999999999</v>
      </c>
      <c r="H4305">
        <v>3352.5529999999999</v>
      </c>
      <c r="I4305">
        <v>3886.0120000000002</v>
      </c>
      <c r="J4305">
        <v>4471.576</v>
      </c>
      <c r="K4305">
        <v>5908.3050000000003</v>
      </c>
      <c r="L4305">
        <v>7252.8680000000004</v>
      </c>
      <c r="M4305">
        <v>8546.6299999999992</v>
      </c>
      <c r="N4305">
        <v>9809.3169999999991</v>
      </c>
      <c r="O4305">
        <v>11040.322</v>
      </c>
      <c r="P4305">
        <v>13011.704</v>
      </c>
      <c r="Q4305">
        <v>14408.905000000001</v>
      </c>
      <c r="R4305">
        <v>15745.013000000001</v>
      </c>
      <c r="S4305">
        <v>17047.736000000001</v>
      </c>
      <c r="T4305">
        <v>18316.142</v>
      </c>
      <c r="U4305">
        <v>20213.008000000002</v>
      </c>
      <c r="V4305">
        <v>21194.580999999998</v>
      </c>
      <c r="W4305">
        <v>22172.267</v>
      </c>
      <c r="X4305">
        <v>23096.592000000001</v>
      </c>
      <c r="Y4305">
        <v>23959.383000000002</v>
      </c>
      <c r="Z4305">
        <v>24744.455000000002</v>
      </c>
      <c r="AA4305">
        <v>25168.942999999999</v>
      </c>
      <c r="AB4305">
        <v>25577.003000000001</v>
      </c>
      <c r="AC4305">
        <v>25955.113000000001</v>
      </c>
      <c r="AD4305">
        <v>26298.044000000002</v>
      </c>
      <c r="AE4305">
        <v>26559.661</v>
      </c>
      <c r="AF4305">
        <v>26823.998</v>
      </c>
      <c r="AG4305">
        <v>27107.797999999999</v>
      </c>
      <c r="AH4305">
        <v>27410.383000000002</v>
      </c>
      <c r="AI4305">
        <v>27709.870999999999</v>
      </c>
      <c r="AJ4305" t="s">
        <v>28</v>
      </c>
      <c r="AK4305" t="s">
        <v>19</v>
      </c>
    </row>
    <row r="4306" spans="1:38" x14ac:dyDescent="0.35">
      <c r="A4306" t="s">
        <v>71</v>
      </c>
      <c r="B4306" t="s">
        <v>81</v>
      </c>
      <c r="C4306" t="s">
        <v>29</v>
      </c>
      <c r="D4306">
        <v>295.05799999999999</v>
      </c>
      <c r="E4306">
        <v>303.84399999999999</v>
      </c>
      <c r="F4306">
        <v>362.935</v>
      </c>
      <c r="G4306">
        <v>399.92399999999998</v>
      </c>
      <c r="H4306">
        <v>436.983</v>
      </c>
      <c r="I4306">
        <v>496.94400000000002</v>
      </c>
      <c r="J4306">
        <v>562.70000000000005</v>
      </c>
      <c r="K4306">
        <v>767.67499999999995</v>
      </c>
      <c r="L4306">
        <v>943.21600000000001</v>
      </c>
      <c r="M4306">
        <v>1112.479</v>
      </c>
      <c r="N4306">
        <v>1277.9459999999999</v>
      </c>
      <c r="O4306">
        <v>1439.556</v>
      </c>
      <c r="P4306">
        <v>1687.62</v>
      </c>
      <c r="Q4306">
        <v>1870.461</v>
      </c>
      <c r="R4306">
        <v>2045.6590000000001</v>
      </c>
      <c r="S4306">
        <v>2216.7860000000001</v>
      </c>
      <c r="T4306">
        <v>2383.7310000000002</v>
      </c>
      <c r="U4306">
        <v>2625.9349999999999</v>
      </c>
      <c r="V4306">
        <v>2755.759</v>
      </c>
      <c r="W4306">
        <v>2885.28</v>
      </c>
      <c r="X4306">
        <v>3008.0410000000002</v>
      </c>
      <c r="Y4306">
        <v>3122.9859999999999</v>
      </c>
      <c r="Z4306">
        <v>3216.85</v>
      </c>
      <c r="AA4306">
        <v>3274.7689999999998</v>
      </c>
      <c r="AB4306">
        <v>3330.6489999999999</v>
      </c>
      <c r="AC4306">
        <v>3382.498</v>
      </c>
      <c r="AD4306">
        <v>3429.9490000000001</v>
      </c>
      <c r="AE4306">
        <v>3470.1190000000001</v>
      </c>
      <c r="AF4306">
        <v>3507.4490000000001</v>
      </c>
      <c r="AG4306">
        <v>3547.373</v>
      </c>
      <c r="AH4306">
        <v>3589.7930000000001</v>
      </c>
      <c r="AI4306">
        <v>3631.8560000000002</v>
      </c>
      <c r="AJ4306" t="s">
        <v>29</v>
      </c>
      <c r="AK4306" t="s">
        <v>30</v>
      </c>
    </row>
    <row r="4307" spans="1:38" x14ac:dyDescent="0.35">
      <c r="A4307" t="s">
        <v>71</v>
      </c>
      <c r="B4307" t="s">
        <v>81</v>
      </c>
      <c r="C4307" t="s">
        <v>31</v>
      </c>
      <c r="D4307">
        <v>5622.81</v>
      </c>
      <c r="E4307">
        <v>5793.3609999999999</v>
      </c>
      <c r="F4307">
        <v>6924.2110000000002</v>
      </c>
      <c r="G4307">
        <v>7634.6120000000001</v>
      </c>
      <c r="H4307">
        <v>8347.3019999999997</v>
      </c>
      <c r="I4307">
        <v>9498.6389999999992</v>
      </c>
      <c r="J4307">
        <v>10762.295</v>
      </c>
      <c r="K4307">
        <v>14691.977000000001</v>
      </c>
      <c r="L4307">
        <v>18062.958999999999</v>
      </c>
      <c r="M4307">
        <v>21317.911</v>
      </c>
      <c r="N4307">
        <v>24504.335999999999</v>
      </c>
      <c r="O4307">
        <v>27620.806</v>
      </c>
      <c r="P4307">
        <v>32401.284</v>
      </c>
      <c r="Q4307">
        <v>35935.169000000002</v>
      </c>
      <c r="R4307">
        <v>39327.141000000003</v>
      </c>
      <c r="S4307">
        <v>42645.733</v>
      </c>
      <c r="T4307">
        <v>45888.675000000003</v>
      </c>
      <c r="U4307">
        <v>50586.25</v>
      </c>
      <c r="V4307">
        <v>53124.502999999997</v>
      </c>
      <c r="W4307">
        <v>55661.21</v>
      </c>
      <c r="X4307">
        <v>58071.824999999997</v>
      </c>
      <c r="Y4307">
        <v>60335.673000000003</v>
      </c>
      <c r="Z4307">
        <v>62196.021000000001</v>
      </c>
      <c r="AA4307">
        <v>63364.527999999998</v>
      </c>
      <c r="AB4307">
        <v>64496.186999999998</v>
      </c>
      <c r="AC4307">
        <v>65551.402000000002</v>
      </c>
      <c r="AD4307">
        <v>66524.387000000002</v>
      </c>
      <c r="AE4307">
        <v>67358.441000000006</v>
      </c>
      <c r="AF4307">
        <v>68139.542000000001</v>
      </c>
      <c r="AG4307">
        <v>68973.251999999993</v>
      </c>
      <c r="AH4307">
        <v>69857.822</v>
      </c>
      <c r="AI4307">
        <v>70737.888999999996</v>
      </c>
      <c r="AJ4307" t="s">
        <v>31</v>
      </c>
      <c r="AK4307" t="s">
        <v>24</v>
      </c>
    </row>
    <row r="4308" spans="1:38" x14ac:dyDescent="0.35">
      <c r="A4308" t="s">
        <v>71</v>
      </c>
      <c r="B4308" t="s">
        <v>81</v>
      </c>
      <c r="C4308" t="s">
        <v>32</v>
      </c>
      <c r="D4308">
        <v>7570.9549999999999</v>
      </c>
      <c r="E4308">
        <v>7797.5749999999998</v>
      </c>
      <c r="F4308">
        <v>9315.6170000000002</v>
      </c>
      <c r="G4308">
        <v>10266.804</v>
      </c>
      <c r="H4308">
        <v>11220.15</v>
      </c>
      <c r="I4308">
        <v>12761.975</v>
      </c>
      <c r="J4308">
        <v>14453.236000000001</v>
      </c>
      <c r="K4308">
        <v>19721.678</v>
      </c>
      <c r="L4308">
        <v>24235.77</v>
      </c>
      <c r="M4308">
        <v>28590.19</v>
      </c>
      <c r="N4308">
        <v>32848.75</v>
      </c>
      <c r="O4308">
        <v>37009.773000000001</v>
      </c>
      <c r="P4308">
        <v>43395.591</v>
      </c>
      <c r="Q4308">
        <v>48106.567000000003</v>
      </c>
      <c r="R4308">
        <v>52622.993000000002</v>
      </c>
      <c r="S4308">
        <v>57036.73</v>
      </c>
      <c r="T4308">
        <v>61344.857000000004</v>
      </c>
      <c r="U4308">
        <v>67592.222999999998</v>
      </c>
      <c r="V4308">
        <v>70949.269</v>
      </c>
      <c r="W4308">
        <v>74300.354000000007</v>
      </c>
      <c r="X4308">
        <v>77479.104999999996</v>
      </c>
      <c r="Y4308">
        <v>80458.296000000002</v>
      </c>
      <c r="Z4308">
        <v>82895.910999999993</v>
      </c>
      <c r="AA4308">
        <v>84408.547999999995</v>
      </c>
      <c r="AB4308">
        <v>85869.67</v>
      </c>
      <c r="AC4308">
        <v>87228.735000000001</v>
      </c>
      <c r="AD4308">
        <v>88475.002999999997</v>
      </c>
      <c r="AE4308">
        <v>89534.520999999993</v>
      </c>
      <c r="AF4308">
        <v>90521.78</v>
      </c>
      <c r="AG4308">
        <v>91577.032000000007</v>
      </c>
      <c r="AH4308">
        <v>92697.797999999995</v>
      </c>
      <c r="AI4308">
        <v>93810.501999999993</v>
      </c>
      <c r="AJ4308" t="s">
        <v>32</v>
      </c>
      <c r="AK4308" t="s">
        <v>8</v>
      </c>
    </row>
    <row r="4309" spans="1:38" x14ac:dyDescent="0.35">
      <c r="A4309" t="s">
        <v>71</v>
      </c>
      <c r="B4309" t="s">
        <v>81</v>
      </c>
      <c r="C4309" t="s">
        <v>33</v>
      </c>
      <c r="D4309">
        <v>15126.374</v>
      </c>
      <c r="E4309">
        <v>15578.526</v>
      </c>
      <c r="F4309">
        <v>18610.546999999999</v>
      </c>
      <c r="G4309">
        <v>20509.87</v>
      </c>
      <c r="H4309">
        <v>22413.322</v>
      </c>
      <c r="I4309">
        <v>25492.056</v>
      </c>
      <c r="J4309">
        <v>28868.937000000002</v>
      </c>
      <c r="K4309">
        <v>39390.161</v>
      </c>
      <c r="L4309">
        <v>48403.682000000001</v>
      </c>
      <c r="M4309">
        <v>57097.358999999997</v>
      </c>
      <c r="N4309">
        <v>65598.589000000007</v>
      </c>
      <c r="O4309">
        <v>73904.078999999998</v>
      </c>
      <c r="P4309">
        <v>86651.008000000002</v>
      </c>
      <c r="Q4309">
        <v>96052.32</v>
      </c>
      <c r="R4309">
        <v>105063.982</v>
      </c>
      <c r="S4309">
        <v>113869.416</v>
      </c>
      <c r="T4309">
        <v>122462.74400000001</v>
      </c>
      <c r="U4309">
        <v>134925.94200000001</v>
      </c>
      <c r="V4309">
        <v>141618.158</v>
      </c>
      <c r="W4309">
        <v>148297.43</v>
      </c>
      <c r="X4309">
        <v>154631.658</v>
      </c>
      <c r="Y4309">
        <v>160566.55900000001</v>
      </c>
      <c r="Z4309">
        <v>165419.73699999999</v>
      </c>
      <c r="AA4309">
        <v>168426.36600000001</v>
      </c>
      <c r="AB4309">
        <v>171329.60800000001</v>
      </c>
      <c r="AC4309">
        <v>174027.15299999999</v>
      </c>
      <c r="AD4309">
        <v>176499.79500000001</v>
      </c>
      <c r="AE4309">
        <v>178599.15100000001</v>
      </c>
      <c r="AF4309">
        <v>180553.68799999999</v>
      </c>
      <c r="AG4309">
        <v>182643.11499999999</v>
      </c>
      <c r="AH4309">
        <v>184862.44099999999</v>
      </c>
      <c r="AI4309">
        <v>187064.90900000001</v>
      </c>
      <c r="AJ4309" t="s">
        <v>33</v>
      </c>
      <c r="AK4309" t="s">
        <v>8</v>
      </c>
    </row>
    <row r="4310" spans="1:38" x14ac:dyDescent="0.35">
      <c r="A4310" t="s">
        <v>71</v>
      </c>
      <c r="B4310" t="s">
        <v>81</v>
      </c>
      <c r="C4310" t="s">
        <v>34</v>
      </c>
      <c r="D4310">
        <v>1777.7719999999999</v>
      </c>
      <c r="E4310">
        <v>1894.6510000000001</v>
      </c>
      <c r="F4310">
        <v>2310.8939999999998</v>
      </c>
      <c r="G4310">
        <v>2593.8040000000001</v>
      </c>
      <c r="H4310">
        <v>2878.5810000000001</v>
      </c>
      <c r="I4310">
        <v>3343.0709999999999</v>
      </c>
      <c r="J4310">
        <v>3854.2260000000001</v>
      </c>
      <c r="K4310">
        <v>5102.3909999999996</v>
      </c>
      <c r="L4310">
        <v>6275.5680000000002</v>
      </c>
      <c r="M4310">
        <v>7409.1790000000001</v>
      </c>
      <c r="N4310">
        <v>8520.0879999999997</v>
      </c>
      <c r="O4310">
        <v>9607.6119999999992</v>
      </c>
      <c r="P4310">
        <v>11344.981</v>
      </c>
      <c r="Q4310">
        <v>12587.706</v>
      </c>
      <c r="R4310">
        <v>13782.141</v>
      </c>
      <c r="S4310">
        <v>14952.337</v>
      </c>
      <c r="T4310">
        <v>16097.457</v>
      </c>
      <c r="U4310">
        <v>17801.039000000001</v>
      </c>
      <c r="V4310">
        <v>18704.502</v>
      </c>
      <c r="W4310">
        <v>19608.909</v>
      </c>
      <c r="X4310">
        <v>20470.45</v>
      </c>
      <c r="Y4310">
        <v>21281.608</v>
      </c>
      <c r="Z4310">
        <v>22027.699000000001</v>
      </c>
      <c r="AA4310">
        <v>22455.988000000001</v>
      </c>
      <c r="AB4310">
        <v>22872.054</v>
      </c>
      <c r="AC4310">
        <v>23262.895</v>
      </c>
      <c r="AD4310">
        <v>23625.087</v>
      </c>
      <c r="AE4310">
        <v>23916.321</v>
      </c>
      <c r="AF4310">
        <v>24211.963</v>
      </c>
      <c r="AG4310">
        <v>24527.219000000001</v>
      </c>
      <c r="AH4310">
        <v>24861.643</v>
      </c>
      <c r="AI4310">
        <v>25195.503000000001</v>
      </c>
      <c r="AJ4310" t="s">
        <v>34</v>
      </c>
      <c r="AK4310" t="s">
        <v>19</v>
      </c>
    </row>
    <row r="4311" spans="1:38" x14ac:dyDescent="0.35">
      <c r="A4311" t="s">
        <v>71</v>
      </c>
      <c r="B4311" t="s">
        <v>81</v>
      </c>
      <c r="C4311" t="s">
        <v>35</v>
      </c>
      <c r="D4311">
        <v>4935.6120000000001</v>
      </c>
      <c r="E4311">
        <v>5273.857</v>
      </c>
      <c r="F4311">
        <v>6450.3530000000001</v>
      </c>
      <c r="G4311">
        <v>7260.15</v>
      </c>
      <c r="H4311">
        <v>8080.31</v>
      </c>
      <c r="I4311">
        <v>9411.866</v>
      </c>
      <c r="J4311">
        <v>10884.343000000001</v>
      </c>
      <c r="K4311">
        <v>14454.861999999999</v>
      </c>
      <c r="L4311">
        <v>17836.396000000001</v>
      </c>
      <c r="M4311">
        <v>21126.560000000001</v>
      </c>
      <c r="N4311">
        <v>24373.208999999999</v>
      </c>
      <c r="O4311">
        <v>27574.169000000002</v>
      </c>
      <c r="P4311">
        <v>32668.582999999999</v>
      </c>
      <c r="Q4311">
        <v>36365.125</v>
      </c>
      <c r="R4311">
        <v>39942.32</v>
      </c>
      <c r="S4311">
        <v>43470.67</v>
      </c>
      <c r="T4311">
        <v>46949.711000000003</v>
      </c>
      <c r="U4311">
        <v>52084.760999999999</v>
      </c>
      <c r="V4311">
        <v>54899.5</v>
      </c>
      <c r="W4311">
        <v>57728.678</v>
      </c>
      <c r="X4311">
        <v>60449.283000000003</v>
      </c>
      <c r="Y4311">
        <v>63040.957999999999</v>
      </c>
      <c r="Z4311">
        <v>65458.788999999997</v>
      </c>
      <c r="AA4311">
        <v>66946.712</v>
      </c>
      <c r="AB4311">
        <v>68409.614000000001</v>
      </c>
      <c r="AC4311">
        <v>69792.006999999998</v>
      </c>
      <c r="AD4311">
        <v>71108.141000000003</v>
      </c>
      <c r="AE4311">
        <v>72219.468999999997</v>
      </c>
      <c r="AF4311">
        <v>73352.339000000007</v>
      </c>
      <c r="AG4311">
        <v>74553.191999999995</v>
      </c>
      <c r="AH4311">
        <v>75821.357999999993</v>
      </c>
      <c r="AI4311">
        <v>77097.157999999996</v>
      </c>
      <c r="AJ4311" t="s">
        <v>35</v>
      </c>
      <c r="AK4311" t="s">
        <v>15</v>
      </c>
    </row>
    <row r="4312" spans="1:38" x14ac:dyDescent="0.35">
      <c r="A4312" t="s">
        <v>71</v>
      </c>
      <c r="B4312" t="s">
        <v>81</v>
      </c>
      <c r="C4312" t="s">
        <v>36</v>
      </c>
      <c r="D4312">
        <v>330.87</v>
      </c>
      <c r="E4312">
        <v>342.98399999999998</v>
      </c>
      <c r="F4312">
        <v>412.702</v>
      </c>
      <c r="G4312">
        <v>458.16699999999997</v>
      </c>
      <c r="H4312">
        <v>504.39699999999999</v>
      </c>
      <c r="I4312">
        <v>577.95399999999995</v>
      </c>
      <c r="J4312">
        <v>659.38</v>
      </c>
      <c r="K4312">
        <v>906.39700000000005</v>
      </c>
      <c r="L4312">
        <v>1122.107</v>
      </c>
      <c r="M4312">
        <v>1333.547</v>
      </c>
      <c r="N4312">
        <v>1543.5440000000001</v>
      </c>
      <c r="O4312">
        <v>1751.9639999999999</v>
      </c>
      <c r="P4312">
        <v>2069.5859999999998</v>
      </c>
      <c r="Q4312">
        <v>2311.64</v>
      </c>
      <c r="R4312">
        <v>2547.9830000000002</v>
      </c>
      <c r="S4312">
        <v>2783.01</v>
      </c>
      <c r="T4312">
        <v>3016.5940000000001</v>
      </c>
      <c r="U4312">
        <v>3349.9969999999998</v>
      </c>
      <c r="V4312">
        <v>3544.6010000000001</v>
      </c>
      <c r="W4312">
        <v>3742.1689999999999</v>
      </c>
      <c r="X4312">
        <v>3934.26</v>
      </c>
      <c r="Y4312">
        <v>4119.3429999999998</v>
      </c>
      <c r="Z4312">
        <v>4279.6149999999998</v>
      </c>
      <c r="AA4312">
        <v>4394.527</v>
      </c>
      <c r="AB4312">
        <v>4508.7349999999997</v>
      </c>
      <c r="AC4312">
        <v>4619.6130000000003</v>
      </c>
      <c r="AD4312">
        <v>4726.3850000000002</v>
      </c>
      <c r="AE4312">
        <v>4825</v>
      </c>
      <c r="AF4312">
        <v>4921.46</v>
      </c>
      <c r="AG4312">
        <v>5023.3909999999996</v>
      </c>
      <c r="AH4312">
        <v>5130.7950000000001</v>
      </c>
      <c r="AI4312">
        <v>5239.7060000000001</v>
      </c>
      <c r="AJ4312" t="s">
        <v>36</v>
      </c>
      <c r="AK4312" t="s">
        <v>11</v>
      </c>
      <c r="AL4312" t="s">
        <v>9</v>
      </c>
    </row>
    <row r="4313" spans="1:38" x14ac:dyDescent="0.35">
      <c r="A4313" t="s">
        <v>71</v>
      </c>
      <c r="B4313" t="s">
        <v>81</v>
      </c>
      <c r="C4313" t="s">
        <v>37</v>
      </c>
      <c r="D4313">
        <v>3485.1210000000001</v>
      </c>
      <c r="E4313">
        <v>3590.038</v>
      </c>
      <c r="F4313">
        <v>4289.7430000000004</v>
      </c>
      <c r="G4313">
        <v>4728.643</v>
      </c>
      <c r="H4313">
        <v>5168.7030000000004</v>
      </c>
      <c r="I4313">
        <v>5880.0720000000001</v>
      </c>
      <c r="J4313">
        <v>6660.5680000000002</v>
      </c>
      <c r="K4313">
        <v>9090.1579999999994</v>
      </c>
      <c r="L4313">
        <v>11172.884</v>
      </c>
      <c r="M4313">
        <v>13182.772000000001</v>
      </c>
      <c r="N4313">
        <v>15149.196</v>
      </c>
      <c r="O4313">
        <v>17071.361000000001</v>
      </c>
      <c r="P4313">
        <v>20020.697</v>
      </c>
      <c r="Q4313">
        <v>22198.335999999999</v>
      </c>
      <c r="R4313">
        <v>24287.073</v>
      </c>
      <c r="S4313">
        <v>26329.276999999998</v>
      </c>
      <c r="T4313">
        <v>28323.555</v>
      </c>
      <c r="U4313">
        <v>31214.263999999999</v>
      </c>
      <c r="V4313">
        <v>32771.188999999998</v>
      </c>
      <c r="W4313">
        <v>34326.105000000003</v>
      </c>
      <c r="X4313">
        <v>35802.127</v>
      </c>
      <c r="Y4313">
        <v>37186.639000000003</v>
      </c>
      <c r="Z4313">
        <v>38321.502</v>
      </c>
      <c r="AA4313">
        <v>39029.303</v>
      </c>
      <c r="AB4313">
        <v>39713.728999999999</v>
      </c>
      <c r="AC4313">
        <v>40351.099000000002</v>
      </c>
      <c r="AD4313">
        <v>40936.857000000004</v>
      </c>
      <c r="AE4313">
        <v>41436.569000000003</v>
      </c>
      <c r="AF4313">
        <v>41903.192000000003</v>
      </c>
      <c r="AG4313">
        <v>42401.637000000002</v>
      </c>
      <c r="AH4313">
        <v>42930.794999999998</v>
      </c>
      <c r="AI4313">
        <v>43456.6</v>
      </c>
      <c r="AJ4313" t="s">
        <v>37</v>
      </c>
      <c r="AK4313" t="s">
        <v>22</v>
      </c>
      <c r="AL4313" t="s">
        <v>24</v>
      </c>
    </row>
    <row r="4314" spans="1:38" x14ac:dyDescent="0.35">
      <c r="A4314" t="s">
        <v>71</v>
      </c>
      <c r="B4314" t="s">
        <v>81</v>
      </c>
      <c r="C4314" t="s">
        <v>38</v>
      </c>
      <c r="D4314">
        <v>4449.723</v>
      </c>
      <c r="E4314">
        <v>4609.1139999999996</v>
      </c>
      <c r="F4314">
        <v>5541.2269999999999</v>
      </c>
      <c r="G4314">
        <v>6145.9279999999999</v>
      </c>
      <c r="H4314">
        <v>6759.3289999999997</v>
      </c>
      <c r="I4314">
        <v>7736.61</v>
      </c>
      <c r="J4314">
        <v>8816.5580000000009</v>
      </c>
      <c r="K4314">
        <v>12105.115</v>
      </c>
      <c r="L4314">
        <v>14967.784</v>
      </c>
      <c r="M4314">
        <v>17765.767</v>
      </c>
      <c r="N4314">
        <v>20537.454000000002</v>
      </c>
      <c r="O4314">
        <v>23280.945</v>
      </c>
      <c r="P4314">
        <v>27466.992999999999</v>
      </c>
      <c r="Q4314">
        <v>30638.672999999999</v>
      </c>
      <c r="R4314">
        <v>33726.652999999998</v>
      </c>
      <c r="S4314">
        <v>36788.966</v>
      </c>
      <c r="T4314">
        <v>39822.019999999997</v>
      </c>
      <c r="U4314">
        <v>44162.398999999998</v>
      </c>
      <c r="V4314">
        <v>46660.701999999997</v>
      </c>
      <c r="W4314">
        <v>49190.553999999996</v>
      </c>
      <c r="X4314">
        <v>51640.7</v>
      </c>
      <c r="Y4314">
        <v>53990.849000000002</v>
      </c>
      <c r="Z4314">
        <v>56008.24</v>
      </c>
      <c r="AA4314">
        <v>57425.409</v>
      </c>
      <c r="AB4314">
        <v>58827.868000000002</v>
      </c>
      <c r="AC4314">
        <v>60176.811999999998</v>
      </c>
      <c r="AD4314">
        <v>61469.678999999996</v>
      </c>
      <c r="AE4314">
        <v>62650.964999999997</v>
      </c>
      <c r="AF4314">
        <v>63798.942000000003</v>
      </c>
      <c r="AG4314">
        <v>65012.4</v>
      </c>
      <c r="AH4314">
        <v>66290.978000000003</v>
      </c>
      <c r="AI4314">
        <v>67583.072</v>
      </c>
      <c r="AJ4314" t="s">
        <v>38</v>
      </c>
      <c r="AK4314" t="s">
        <v>22</v>
      </c>
      <c r="AL4314" t="s">
        <v>24</v>
      </c>
    </row>
    <row r="4315" spans="1:38" x14ac:dyDescent="0.35">
      <c r="A4315" t="s">
        <v>71</v>
      </c>
      <c r="B4315" t="s">
        <v>81</v>
      </c>
      <c r="C4315" t="s">
        <v>39</v>
      </c>
      <c r="D4315">
        <v>2419.33</v>
      </c>
      <c r="E4315">
        <v>2589.0590000000002</v>
      </c>
      <c r="F4315">
        <v>3172.3870000000002</v>
      </c>
      <c r="G4315">
        <v>3577.377</v>
      </c>
      <c r="H4315">
        <v>3988.7959999999998</v>
      </c>
      <c r="I4315">
        <v>4654.2169999999996</v>
      </c>
      <c r="J4315">
        <v>5391.107</v>
      </c>
      <c r="K4315">
        <v>7170.8729999999996</v>
      </c>
      <c r="L4315">
        <v>8861.5329999999994</v>
      </c>
      <c r="M4315">
        <v>10512.041999999999</v>
      </c>
      <c r="N4315">
        <v>12145.763000000001</v>
      </c>
      <c r="O4315">
        <v>13761.386</v>
      </c>
      <c r="P4315">
        <v>16328.183999999999</v>
      </c>
      <c r="Q4315">
        <v>18204.580999999998</v>
      </c>
      <c r="R4315">
        <v>20028.895</v>
      </c>
      <c r="S4315">
        <v>21836.186000000002</v>
      </c>
      <c r="T4315">
        <v>23624.225999999999</v>
      </c>
      <c r="U4315">
        <v>26254.045999999998</v>
      </c>
      <c r="V4315">
        <v>27724.302</v>
      </c>
      <c r="W4315">
        <v>29211.415000000001</v>
      </c>
      <c r="X4315">
        <v>30649.887999999999</v>
      </c>
      <c r="Y4315">
        <v>32027.627</v>
      </c>
      <c r="Z4315">
        <v>33321.457999999999</v>
      </c>
      <c r="AA4315">
        <v>34145.745000000003</v>
      </c>
      <c r="AB4315">
        <v>34960.243999999999</v>
      </c>
      <c r="AC4315">
        <v>35751.137000000002</v>
      </c>
      <c r="AD4315">
        <v>36503.089999999997</v>
      </c>
      <c r="AE4315">
        <v>37153.660000000003</v>
      </c>
      <c r="AF4315">
        <v>37818.913999999997</v>
      </c>
      <c r="AG4315">
        <v>38522.972000000002</v>
      </c>
      <c r="AH4315">
        <v>39265.769</v>
      </c>
      <c r="AI4315">
        <v>40016.618000000002</v>
      </c>
      <c r="AJ4315" t="s">
        <v>39</v>
      </c>
      <c r="AK4315" t="s">
        <v>15</v>
      </c>
    </row>
    <row r="4316" spans="1:38" x14ac:dyDescent="0.35">
      <c r="A4316" t="s">
        <v>71</v>
      </c>
      <c r="B4316" t="s">
        <v>81</v>
      </c>
      <c r="C4316" t="s">
        <v>40</v>
      </c>
      <c r="D4316">
        <v>5491.7240000000002</v>
      </c>
      <c r="E4316">
        <v>5874.8940000000002</v>
      </c>
      <c r="F4316">
        <v>7195.6409999999996</v>
      </c>
      <c r="G4316">
        <v>8110.9790000000003</v>
      </c>
      <c r="H4316">
        <v>9040.0190000000002</v>
      </c>
      <c r="I4316">
        <v>10543.781999999999</v>
      </c>
      <c r="J4316">
        <v>12208.05</v>
      </c>
      <c r="K4316">
        <v>16231.328</v>
      </c>
      <c r="L4316">
        <v>20049.013999999999</v>
      </c>
      <c r="M4316">
        <v>23772.277999999998</v>
      </c>
      <c r="N4316">
        <v>27453.543000000001</v>
      </c>
      <c r="O4316">
        <v>31089.686000000002</v>
      </c>
      <c r="P4316">
        <v>36869.031000000003</v>
      </c>
      <c r="Q4316">
        <v>41084.038999999997</v>
      </c>
      <c r="R4316">
        <v>45178.076000000001</v>
      </c>
      <c r="S4316">
        <v>49228.4</v>
      </c>
      <c r="T4316">
        <v>53229.377</v>
      </c>
      <c r="U4316">
        <v>59119.826999999997</v>
      </c>
      <c r="V4316">
        <v>62392.955000000002</v>
      </c>
      <c r="W4316">
        <v>65699.282000000007</v>
      </c>
      <c r="X4316">
        <v>68890.839000000007</v>
      </c>
      <c r="Y4316">
        <v>71940.222999999998</v>
      </c>
      <c r="Z4316">
        <v>74796.451000000001</v>
      </c>
      <c r="AA4316">
        <v>76594.952999999994</v>
      </c>
      <c r="AB4316">
        <v>78368.960000000006</v>
      </c>
      <c r="AC4316">
        <v>80084.107999999993</v>
      </c>
      <c r="AD4316">
        <v>81709.58</v>
      </c>
      <c r="AE4316">
        <v>83104.732000000004</v>
      </c>
      <c r="AF4316">
        <v>84529.437999999995</v>
      </c>
      <c r="AG4316">
        <v>86037.442999999999</v>
      </c>
      <c r="AH4316">
        <v>87628.358999999997</v>
      </c>
      <c r="AI4316">
        <v>89233.493000000002</v>
      </c>
      <c r="AJ4316" t="s">
        <v>40</v>
      </c>
      <c r="AK4316" t="s">
        <v>15</v>
      </c>
    </row>
    <row r="4317" spans="1:38" x14ac:dyDescent="0.35">
      <c r="A4317" t="s">
        <v>71</v>
      </c>
      <c r="B4317" t="s">
        <v>81</v>
      </c>
      <c r="C4317" t="s">
        <v>41</v>
      </c>
      <c r="D4317">
        <v>610.75</v>
      </c>
      <c r="E4317">
        <v>629.38599999999997</v>
      </c>
      <c r="F4317">
        <v>752.39400000000001</v>
      </c>
      <c r="G4317">
        <v>829.76400000000001</v>
      </c>
      <c r="H4317">
        <v>907.41899999999998</v>
      </c>
      <c r="I4317">
        <v>1032.8109999999999</v>
      </c>
      <c r="J4317">
        <v>1170.463</v>
      </c>
      <c r="K4317">
        <v>1598.2059999999999</v>
      </c>
      <c r="L4317">
        <v>1965.36</v>
      </c>
      <c r="M4317">
        <v>2320.08</v>
      </c>
      <c r="N4317">
        <v>2667.5010000000002</v>
      </c>
      <c r="O4317">
        <v>3007.4960000000001</v>
      </c>
      <c r="P4317">
        <v>3528.902</v>
      </c>
      <c r="Q4317">
        <v>3914.8049999999998</v>
      </c>
      <c r="R4317">
        <v>4285.4669999999996</v>
      </c>
      <c r="S4317">
        <v>4648.3459999999995</v>
      </c>
      <c r="T4317">
        <v>5003.1809999999996</v>
      </c>
      <c r="U4317">
        <v>5516.9070000000002</v>
      </c>
      <c r="V4317">
        <v>5795.3810000000003</v>
      </c>
      <c r="W4317">
        <v>6073.9</v>
      </c>
      <c r="X4317">
        <v>6338.8320000000003</v>
      </c>
      <c r="Y4317">
        <v>6587.924</v>
      </c>
      <c r="Z4317">
        <v>6793.125</v>
      </c>
      <c r="AA4317">
        <v>6922.8879999999999</v>
      </c>
      <c r="AB4317">
        <v>7048.7240000000002</v>
      </c>
      <c r="AC4317">
        <v>7166.4970000000003</v>
      </c>
      <c r="AD4317">
        <v>7275.2860000000001</v>
      </c>
      <c r="AE4317">
        <v>7368.9920000000002</v>
      </c>
      <c r="AF4317">
        <v>7457.0129999999999</v>
      </c>
      <c r="AG4317">
        <v>7550.902</v>
      </c>
      <c r="AH4317">
        <v>7650.4750000000004</v>
      </c>
      <c r="AI4317">
        <v>7749.674</v>
      </c>
      <c r="AJ4317" t="s">
        <v>41</v>
      </c>
      <c r="AK4317" t="s">
        <v>42</v>
      </c>
    </row>
    <row r="4318" spans="1:38" x14ac:dyDescent="0.35">
      <c r="A4318" t="s">
        <v>71</v>
      </c>
      <c r="B4318" t="s">
        <v>81</v>
      </c>
      <c r="C4318" t="s">
        <v>43</v>
      </c>
      <c r="D4318">
        <v>1876.05</v>
      </c>
      <c r="E4318">
        <v>2009.1780000000001</v>
      </c>
      <c r="F4318">
        <v>2463.7240000000002</v>
      </c>
      <c r="G4318">
        <v>2780.319</v>
      </c>
      <c r="H4318">
        <v>3102.2460000000001</v>
      </c>
      <c r="I4318">
        <v>3622.212</v>
      </c>
      <c r="J4318">
        <v>4198.22</v>
      </c>
      <c r="K4318">
        <v>5587.2110000000002</v>
      </c>
      <c r="L4318">
        <v>6908.0659999999998</v>
      </c>
      <c r="M4318">
        <v>8198.7379999999994</v>
      </c>
      <c r="N4318">
        <v>9477.0460000000003</v>
      </c>
      <c r="O4318">
        <v>10741.591</v>
      </c>
      <c r="P4318">
        <v>12749.124</v>
      </c>
      <c r="Q4318">
        <v>14218.678</v>
      </c>
      <c r="R4318">
        <v>15648.879000000001</v>
      </c>
      <c r="S4318">
        <v>17066.468000000001</v>
      </c>
      <c r="T4318">
        <v>18470.239000000001</v>
      </c>
      <c r="U4318">
        <v>20532.57</v>
      </c>
      <c r="V4318">
        <v>21689.144</v>
      </c>
      <c r="W4318">
        <v>22859.561000000002</v>
      </c>
      <c r="X4318">
        <v>23992.181</v>
      </c>
      <c r="Y4318">
        <v>25077.702000000001</v>
      </c>
      <c r="Z4318">
        <v>26097.936000000002</v>
      </c>
      <c r="AA4318">
        <v>26750.864000000001</v>
      </c>
      <c r="AB4318">
        <v>27396.109</v>
      </c>
      <c r="AC4318">
        <v>28018.822</v>
      </c>
      <c r="AD4318">
        <v>28613.315999999999</v>
      </c>
      <c r="AE4318">
        <v>29127.993999999999</v>
      </c>
      <c r="AF4318">
        <v>29653.794000000002</v>
      </c>
      <c r="AG4318">
        <v>30209.600999999999</v>
      </c>
      <c r="AH4318">
        <v>30795.351999999999</v>
      </c>
      <c r="AI4318">
        <v>31386.944</v>
      </c>
      <c r="AJ4318" t="s">
        <v>43</v>
      </c>
      <c r="AK4318" t="s">
        <v>19</v>
      </c>
    </row>
    <row r="4319" spans="1:38" x14ac:dyDescent="0.35">
      <c r="A4319" t="s">
        <v>71</v>
      </c>
      <c r="B4319" t="s">
        <v>81</v>
      </c>
      <c r="C4319" t="s">
        <v>44</v>
      </c>
      <c r="D4319">
        <v>1374.7739999999999</v>
      </c>
      <c r="E4319">
        <v>1474.3150000000001</v>
      </c>
      <c r="F4319">
        <v>1810.5519999999999</v>
      </c>
      <c r="G4319">
        <v>2046.211</v>
      </c>
      <c r="H4319">
        <v>2286.5720000000001</v>
      </c>
      <c r="I4319">
        <v>2673.9659999999999</v>
      </c>
      <c r="J4319">
        <v>3104.3110000000001</v>
      </c>
      <c r="K4319">
        <v>4137.7160000000003</v>
      </c>
      <c r="L4319">
        <v>5123.7579999999998</v>
      </c>
      <c r="M4319">
        <v>6090.21</v>
      </c>
      <c r="N4319">
        <v>7049.9870000000001</v>
      </c>
      <c r="O4319">
        <v>8003.01</v>
      </c>
      <c r="P4319">
        <v>9513.3369999999995</v>
      </c>
      <c r="Q4319">
        <v>10626.386</v>
      </c>
      <c r="R4319">
        <v>11714.244000000001</v>
      </c>
      <c r="S4319">
        <v>12795.867</v>
      </c>
      <c r="T4319">
        <v>13871.045</v>
      </c>
      <c r="U4319">
        <v>15446.054</v>
      </c>
      <c r="V4319">
        <v>16345.018</v>
      </c>
      <c r="W4319">
        <v>17259.023000000001</v>
      </c>
      <c r="X4319">
        <v>18147.948</v>
      </c>
      <c r="Y4319">
        <v>19004.756000000001</v>
      </c>
      <c r="Z4319">
        <v>19815.066999999999</v>
      </c>
      <c r="AA4319">
        <v>20348.851999999999</v>
      </c>
      <c r="AB4319">
        <v>20878.726999999999</v>
      </c>
      <c r="AC4319">
        <v>21388.735000000001</v>
      </c>
      <c r="AD4319">
        <v>21881.795999999998</v>
      </c>
      <c r="AE4319">
        <v>22315.177</v>
      </c>
      <c r="AF4319">
        <v>22758.33</v>
      </c>
      <c r="AG4319">
        <v>23225.806</v>
      </c>
      <c r="AH4319">
        <v>23717.66</v>
      </c>
      <c r="AI4319">
        <v>24215.404999999999</v>
      </c>
      <c r="AJ4319" t="s">
        <v>44</v>
      </c>
      <c r="AK4319" t="s">
        <v>17</v>
      </c>
    </row>
    <row r="4320" spans="1:38" x14ac:dyDescent="0.35">
      <c r="A4320" t="s">
        <v>71</v>
      </c>
      <c r="B4320" t="s">
        <v>81</v>
      </c>
      <c r="C4320" t="s">
        <v>45</v>
      </c>
      <c r="D4320">
        <v>5343.116</v>
      </c>
      <c r="E4320">
        <v>5532.643</v>
      </c>
      <c r="F4320">
        <v>6649.1809999999996</v>
      </c>
      <c r="G4320">
        <v>7372.3370000000004</v>
      </c>
      <c r="H4320">
        <v>8106.02</v>
      </c>
      <c r="I4320">
        <v>9275.9519999999993</v>
      </c>
      <c r="J4320">
        <v>10569.036</v>
      </c>
      <c r="K4320">
        <v>14509.528</v>
      </c>
      <c r="L4320">
        <v>17939.261999999999</v>
      </c>
      <c r="M4320">
        <v>21291.59</v>
      </c>
      <c r="N4320">
        <v>24612.951000000001</v>
      </c>
      <c r="O4320">
        <v>27901.418000000001</v>
      </c>
      <c r="P4320">
        <v>32919.154000000002</v>
      </c>
      <c r="Q4320">
        <v>36723.118999999999</v>
      </c>
      <c r="R4320">
        <v>40428.152999999998</v>
      </c>
      <c r="S4320">
        <v>44103.887999999999</v>
      </c>
      <c r="T4320">
        <v>47746.606</v>
      </c>
      <c r="U4320">
        <v>52959.93</v>
      </c>
      <c r="V4320">
        <v>55967.266000000003</v>
      </c>
      <c r="W4320">
        <v>59015.06</v>
      </c>
      <c r="X4320">
        <v>61969.942000000003</v>
      </c>
      <c r="Y4320">
        <v>64807.692000000003</v>
      </c>
      <c r="Z4320">
        <v>67248.498999999996</v>
      </c>
      <c r="AA4320">
        <v>68970.805999999997</v>
      </c>
      <c r="AB4320">
        <v>70677.525999999998</v>
      </c>
      <c r="AC4320">
        <v>72326.880999999994</v>
      </c>
      <c r="AD4320">
        <v>73908.967000000004</v>
      </c>
      <c r="AE4320">
        <v>75359.728000000003</v>
      </c>
      <c r="AF4320">
        <v>76773.282000000007</v>
      </c>
      <c r="AG4320">
        <v>78268.61</v>
      </c>
      <c r="AH4320">
        <v>79845.476999999999</v>
      </c>
      <c r="AI4320">
        <v>81441.918000000005</v>
      </c>
      <c r="AJ4320" t="s">
        <v>45</v>
      </c>
      <c r="AK4320" t="s">
        <v>9</v>
      </c>
    </row>
    <row r="4321" spans="1:38" x14ac:dyDescent="0.35">
      <c r="A4321" t="s">
        <v>71</v>
      </c>
      <c r="B4321" t="s">
        <v>81</v>
      </c>
      <c r="C4321" t="s">
        <v>46</v>
      </c>
      <c r="D4321">
        <v>1695.729</v>
      </c>
      <c r="E4321">
        <v>1814.0509999999999</v>
      </c>
      <c r="F4321">
        <v>2224.8159999999998</v>
      </c>
      <c r="G4321">
        <v>2511.8649999999998</v>
      </c>
      <c r="H4321">
        <v>2804.761</v>
      </c>
      <c r="I4321">
        <v>3275.8539999999998</v>
      </c>
      <c r="J4321">
        <v>3799.1170000000002</v>
      </c>
      <c r="K4321">
        <v>5076.7439999999997</v>
      </c>
      <c r="L4321">
        <v>6288.5119999999997</v>
      </c>
      <c r="M4321">
        <v>7477.3019999999997</v>
      </c>
      <c r="N4321">
        <v>8658.4879999999994</v>
      </c>
      <c r="O4321">
        <v>9831.8809999999994</v>
      </c>
      <c r="P4321">
        <v>11685.636</v>
      </c>
      <c r="Q4321">
        <v>13057.384</v>
      </c>
      <c r="R4321">
        <v>14397.127</v>
      </c>
      <c r="S4321">
        <v>15728.869000000001</v>
      </c>
      <c r="T4321">
        <v>17052.591</v>
      </c>
      <c r="U4321">
        <v>18987.485000000001</v>
      </c>
      <c r="V4321">
        <v>20093.423999999999</v>
      </c>
      <c r="W4321">
        <v>21215.471000000001</v>
      </c>
      <c r="X4321">
        <v>22306.37</v>
      </c>
      <c r="Y4321">
        <v>23356.855</v>
      </c>
      <c r="Z4321">
        <v>24344.294000000002</v>
      </c>
      <c r="AA4321">
        <v>24997.495999999999</v>
      </c>
      <c r="AB4321">
        <v>25646.019</v>
      </c>
      <c r="AC4321">
        <v>26284.629000000001</v>
      </c>
      <c r="AD4321">
        <v>26893.741999999998</v>
      </c>
      <c r="AE4321">
        <v>27432.27</v>
      </c>
      <c r="AF4321">
        <v>27982.097000000002</v>
      </c>
      <c r="AG4321">
        <v>28562.916000000001</v>
      </c>
      <c r="AH4321">
        <v>29174.853999999999</v>
      </c>
      <c r="AI4321">
        <v>29795.24</v>
      </c>
      <c r="AJ4321" t="s">
        <v>46</v>
      </c>
      <c r="AK4321" t="s">
        <v>17</v>
      </c>
    </row>
    <row r="4322" spans="1:38" x14ac:dyDescent="0.35">
      <c r="A4322" t="s">
        <v>71</v>
      </c>
      <c r="B4322" t="s">
        <v>81</v>
      </c>
      <c r="C4322" t="s">
        <v>47</v>
      </c>
      <c r="D4322">
        <v>3218.0929999999998</v>
      </c>
      <c r="E4322">
        <v>3424.6120000000001</v>
      </c>
      <c r="F4322">
        <v>4175.0140000000001</v>
      </c>
      <c r="G4322">
        <v>4684.7780000000002</v>
      </c>
      <c r="H4322">
        <v>5198.6850000000004</v>
      </c>
      <c r="I4322">
        <v>6035.2449999999999</v>
      </c>
      <c r="J4322">
        <v>6956.8720000000003</v>
      </c>
      <c r="K4322">
        <v>9234.8160000000007</v>
      </c>
      <c r="L4322">
        <v>11368.067999999999</v>
      </c>
      <c r="M4322">
        <v>13433.472</v>
      </c>
      <c r="N4322">
        <v>15461.562</v>
      </c>
      <c r="O4322">
        <v>17450.792000000001</v>
      </c>
      <c r="P4322">
        <v>20617.254000000001</v>
      </c>
      <c r="Q4322">
        <v>22896.816999999999</v>
      </c>
      <c r="R4322">
        <v>25092.873</v>
      </c>
      <c r="S4322">
        <v>27248.545999999998</v>
      </c>
      <c r="T4322">
        <v>29362.719000000001</v>
      </c>
      <c r="U4322">
        <v>32495.416000000001</v>
      </c>
      <c r="V4322">
        <v>34176.879000000001</v>
      </c>
      <c r="W4322">
        <v>35863.514000000003</v>
      </c>
      <c r="X4322">
        <v>37474.997000000003</v>
      </c>
      <c r="Y4322">
        <v>38997.351000000002</v>
      </c>
      <c r="Z4322">
        <v>40395.089</v>
      </c>
      <c r="AA4322">
        <v>41220.866000000002</v>
      </c>
      <c r="AB4322">
        <v>42026.256000000001</v>
      </c>
      <c r="AC4322">
        <v>42790.067999999999</v>
      </c>
      <c r="AD4322">
        <v>43501.332000000002</v>
      </c>
      <c r="AE4322">
        <v>44086.406999999999</v>
      </c>
      <c r="AF4322">
        <v>44678.877</v>
      </c>
      <c r="AG4322">
        <v>45309.423999999999</v>
      </c>
      <c r="AH4322">
        <v>45977.353999999999</v>
      </c>
      <c r="AI4322">
        <v>46646.302000000003</v>
      </c>
      <c r="AJ4322" t="s">
        <v>47</v>
      </c>
      <c r="AK4322" t="s">
        <v>17</v>
      </c>
    </row>
    <row r="4323" spans="1:38" x14ac:dyDescent="0.35">
      <c r="A4323" t="s">
        <v>71</v>
      </c>
      <c r="B4323" t="s">
        <v>81</v>
      </c>
      <c r="C4323" t="s">
        <v>48</v>
      </c>
      <c r="D4323">
        <v>2600.38</v>
      </c>
      <c r="E4323">
        <v>2698.2440000000001</v>
      </c>
      <c r="F4323">
        <v>3248.9560000000001</v>
      </c>
      <c r="G4323">
        <v>3608.9749999999999</v>
      </c>
      <c r="H4323">
        <v>3975.3409999999999</v>
      </c>
      <c r="I4323">
        <v>4557.8419999999996</v>
      </c>
      <c r="J4323">
        <v>5202.7640000000001</v>
      </c>
      <c r="K4323">
        <v>7150.1030000000001</v>
      </c>
      <c r="L4323">
        <v>8853.4789999999994</v>
      </c>
      <c r="M4323">
        <v>10523.614</v>
      </c>
      <c r="N4323">
        <v>12183.191999999999</v>
      </c>
      <c r="O4323">
        <v>13830.897999999999</v>
      </c>
      <c r="P4323">
        <v>16342.358</v>
      </c>
      <c r="Q4323">
        <v>18256.095000000001</v>
      </c>
      <c r="R4323">
        <v>20124.616999999998</v>
      </c>
      <c r="S4323">
        <v>21982.325000000001</v>
      </c>
      <c r="T4323">
        <v>23827.703000000001</v>
      </c>
      <c r="U4323">
        <v>26462.971000000001</v>
      </c>
      <c r="V4323">
        <v>27999.440999999999</v>
      </c>
      <c r="W4323">
        <v>29559.691999999999</v>
      </c>
      <c r="X4323">
        <v>31076.368999999999</v>
      </c>
      <c r="Y4323">
        <v>32537.234</v>
      </c>
      <c r="Z4323">
        <v>33802.963000000003</v>
      </c>
      <c r="AA4323">
        <v>34708.167000000001</v>
      </c>
      <c r="AB4323">
        <v>35607.050000000003</v>
      </c>
      <c r="AC4323">
        <v>36490.442000000003</v>
      </c>
      <c r="AD4323">
        <v>37334.769</v>
      </c>
      <c r="AE4323">
        <v>38114.569000000003</v>
      </c>
      <c r="AF4323">
        <v>38878.188000000002</v>
      </c>
      <c r="AG4323">
        <v>39685.438000000002</v>
      </c>
      <c r="AH4323">
        <v>40536.370999999999</v>
      </c>
      <c r="AI4323">
        <v>41399.658000000003</v>
      </c>
      <c r="AJ4323" t="s">
        <v>48</v>
      </c>
      <c r="AK4323" t="s">
        <v>8</v>
      </c>
      <c r="AL4323" t="s">
        <v>17</v>
      </c>
    </row>
    <row r="4324" spans="1:38" x14ac:dyDescent="0.35">
      <c r="A4324" t="s">
        <v>71</v>
      </c>
      <c r="B4324" t="s">
        <v>81</v>
      </c>
      <c r="C4324" t="s">
        <v>49</v>
      </c>
      <c r="D4324">
        <v>10527.468999999999</v>
      </c>
      <c r="E4324">
        <v>10843.078</v>
      </c>
      <c r="F4324">
        <v>12954.68</v>
      </c>
      <c r="G4324">
        <v>14278.179</v>
      </c>
      <c r="H4324">
        <v>15604.825000000001</v>
      </c>
      <c r="I4324">
        <v>17750.111000000001</v>
      </c>
      <c r="J4324">
        <v>20103.467000000001</v>
      </c>
      <c r="K4324">
        <v>27432.959999999999</v>
      </c>
      <c r="L4324">
        <v>33713.862000000001</v>
      </c>
      <c r="M4324">
        <v>39773.31</v>
      </c>
      <c r="N4324">
        <v>45700.044999999998</v>
      </c>
      <c r="O4324">
        <v>51491.728000000003</v>
      </c>
      <c r="P4324">
        <v>60379.603999999999</v>
      </c>
      <c r="Q4324">
        <v>66938.058999999994</v>
      </c>
      <c r="R4324">
        <v>73226.581000000006</v>
      </c>
      <c r="S4324">
        <v>79372.997000000003</v>
      </c>
      <c r="T4324">
        <v>85373.225999999995</v>
      </c>
      <c r="U4324">
        <v>94073.255999999994</v>
      </c>
      <c r="V4324">
        <v>98751.567999999999</v>
      </c>
      <c r="W4324">
        <v>103422.28200000001</v>
      </c>
      <c r="X4324">
        <v>107853.80499999999</v>
      </c>
      <c r="Y4324">
        <v>112008.212</v>
      </c>
      <c r="Z4324">
        <v>115409.295</v>
      </c>
      <c r="AA4324">
        <v>117523.132</v>
      </c>
      <c r="AB4324">
        <v>119565.685</v>
      </c>
      <c r="AC4324">
        <v>121465.897</v>
      </c>
      <c r="AD4324">
        <v>123209.80499999999</v>
      </c>
      <c r="AE4324">
        <v>124693.96799999999</v>
      </c>
      <c r="AF4324">
        <v>126077.82399999999</v>
      </c>
      <c r="AG4324">
        <v>127556.69100000001</v>
      </c>
      <c r="AH4324">
        <v>129127.15300000001</v>
      </c>
      <c r="AI4324">
        <v>130686.736</v>
      </c>
      <c r="AJ4324" t="s">
        <v>49</v>
      </c>
      <c r="AK4324" t="s">
        <v>9</v>
      </c>
    </row>
    <row r="4325" spans="1:38" x14ac:dyDescent="0.35">
      <c r="A4325" t="s">
        <v>71</v>
      </c>
      <c r="B4325" t="s">
        <v>81</v>
      </c>
      <c r="C4325" t="s">
        <v>50</v>
      </c>
      <c r="D4325">
        <v>1752.2329999999999</v>
      </c>
      <c r="E4325">
        <v>1863.932</v>
      </c>
      <c r="F4325">
        <v>2268.7570000000001</v>
      </c>
      <c r="G4325">
        <v>2541.1959999999999</v>
      </c>
      <c r="H4325">
        <v>2814.2930000000001</v>
      </c>
      <c r="I4325">
        <v>3261.578</v>
      </c>
      <c r="J4325">
        <v>3752.4569999999999</v>
      </c>
      <c r="K4325">
        <v>4957.3580000000002</v>
      </c>
      <c r="L4325">
        <v>6084.5770000000002</v>
      </c>
      <c r="M4325">
        <v>7168.84</v>
      </c>
      <c r="N4325">
        <v>8226.7209999999995</v>
      </c>
      <c r="O4325">
        <v>9257.7119999999995</v>
      </c>
      <c r="P4325">
        <v>10909.119000000001</v>
      </c>
      <c r="Q4325">
        <v>12078.648999999999</v>
      </c>
      <c r="R4325">
        <v>13196.545</v>
      </c>
      <c r="S4325">
        <v>14286.06</v>
      </c>
      <c r="T4325">
        <v>15346.422</v>
      </c>
      <c r="U4325">
        <v>16932.858</v>
      </c>
      <c r="V4325">
        <v>17752.017</v>
      </c>
      <c r="W4325">
        <v>18567.516</v>
      </c>
      <c r="X4325">
        <v>19337.972000000002</v>
      </c>
      <c r="Y4325">
        <v>20056.583999999999</v>
      </c>
      <c r="Z4325">
        <v>20709.830000000002</v>
      </c>
      <c r="AA4325">
        <v>21061.031999999999</v>
      </c>
      <c r="AB4325">
        <v>21398.294999999998</v>
      </c>
      <c r="AC4325">
        <v>21710.325000000001</v>
      </c>
      <c r="AD4325">
        <v>21992.727999999999</v>
      </c>
      <c r="AE4325">
        <v>22206.964</v>
      </c>
      <c r="AF4325">
        <v>22423.312000000002</v>
      </c>
      <c r="AG4325">
        <v>22655.763999999999</v>
      </c>
      <c r="AH4325">
        <v>22903.742999999999</v>
      </c>
      <c r="AI4325">
        <v>23148.955999999998</v>
      </c>
      <c r="AJ4325" t="s">
        <v>50</v>
      </c>
      <c r="AK4325" t="s">
        <v>15</v>
      </c>
    </row>
    <row r="4326" spans="1:38" x14ac:dyDescent="0.35">
      <c r="A4326" t="s">
        <v>71</v>
      </c>
      <c r="B4326" t="s">
        <v>81</v>
      </c>
      <c r="C4326" t="s">
        <v>51</v>
      </c>
      <c r="D4326">
        <v>2969.4749999999999</v>
      </c>
      <c r="E4326">
        <v>3178.6570000000002</v>
      </c>
      <c r="F4326">
        <v>3895.944</v>
      </c>
      <c r="G4326">
        <v>4394.4229999999998</v>
      </c>
      <c r="H4326">
        <v>4900.83</v>
      </c>
      <c r="I4326">
        <v>5719.3440000000001</v>
      </c>
      <c r="J4326">
        <v>6625.5829999999996</v>
      </c>
      <c r="K4326">
        <v>8813.11</v>
      </c>
      <c r="L4326">
        <v>10890.71</v>
      </c>
      <c r="M4326">
        <v>12918.236000000001</v>
      </c>
      <c r="N4326">
        <v>14924.157999999999</v>
      </c>
      <c r="O4326">
        <v>16906.683000000001</v>
      </c>
      <c r="P4326">
        <v>20056.272000000001</v>
      </c>
      <c r="Q4326">
        <v>22356.678</v>
      </c>
      <c r="R4326">
        <v>24592.707999999999</v>
      </c>
      <c r="S4326">
        <v>26806.38</v>
      </c>
      <c r="T4326">
        <v>28996.246999999999</v>
      </c>
      <c r="U4326">
        <v>32217.879000000001</v>
      </c>
      <c r="V4326">
        <v>34016.444000000003</v>
      </c>
      <c r="W4326">
        <v>35835.071000000004</v>
      </c>
      <c r="X4326">
        <v>37593.58</v>
      </c>
      <c r="Y4326">
        <v>39276.915999999997</v>
      </c>
      <c r="Z4326">
        <v>40856.724000000002</v>
      </c>
      <c r="AA4326">
        <v>41860.300000000003</v>
      </c>
      <c r="AB4326">
        <v>42851.23</v>
      </c>
      <c r="AC4326">
        <v>43800.031999999999</v>
      </c>
      <c r="AD4326">
        <v>44707.589</v>
      </c>
      <c r="AE4326">
        <v>45489.392999999996</v>
      </c>
      <c r="AF4326">
        <v>46287.574000000001</v>
      </c>
      <c r="AG4326">
        <v>47131.565000000002</v>
      </c>
      <c r="AH4326">
        <v>48021.178999999996</v>
      </c>
      <c r="AI4326">
        <v>48918.779000000002</v>
      </c>
      <c r="AJ4326" t="s">
        <v>51</v>
      </c>
      <c r="AK4326" t="s">
        <v>19</v>
      </c>
    </row>
    <row r="4327" spans="1:38" x14ac:dyDescent="0.35">
      <c r="A4327" t="s">
        <v>71</v>
      </c>
      <c r="B4327" t="s">
        <v>81</v>
      </c>
      <c r="C4327" t="s">
        <v>52</v>
      </c>
      <c r="D4327">
        <v>3573.65</v>
      </c>
      <c r="E4327">
        <v>3803.377</v>
      </c>
      <c r="F4327">
        <v>4632.0649999999996</v>
      </c>
      <c r="G4327">
        <v>5191.3029999999999</v>
      </c>
      <c r="H4327">
        <v>5752.56</v>
      </c>
      <c r="I4327">
        <v>6670.7120000000004</v>
      </c>
      <c r="J4327">
        <v>7679.1369999999997</v>
      </c>
      <c r="K4327">
        <v>10150.782999999999</v>
      </c>
      <c r="L4327">
        <v>12466.156999999999</v>
      </c>
      <c r="M4327">
        <v>14696.196</v>
      </c>
      <c r="N4327">
        <v>16874.734</v>
      </c>
      <c r="O4327">
        <v>19000.653999999999</v>
      </c>
      <c r="P4327">
        <v>22403.246999999999</v>
      </c>
      <c r="Q4327">
        <v>24819.954000000002</v>
      </c>
      <c r="R4327">
        <v>27133.687000000002</v>
      </c>
      <c r="S4327">
        <v>29392.088</v>
      </c>
      <c r="T4327">
        <v>31593.501</v>
      </c>
      <c r="U4327">
        <v>34881.684999999998</v>
      </c>
      <c r="V4327">
        <v>36592.857000000004</v>
      </c>
      <c r="W4327">
        <v>38299.163</v>
      </c>
      <c r="X4327">
        <v>39915.125999999997</v>
      </c>
      <c r="Y4327">
        <v>41426.548000000003</v>
      </c>
      <c r="Z4327">
        <v>42805.294000000002</v>
      </c>
      <c r="AA4327">
        <v>43561.633000000002</v>
      </c>
      <c r="AB4327">
        <v>44290.599000000002</v>
      </c>
      <c r="AC4327">
        <v>44968.235999999997</v>
      </c>
      <c r="AD4327">
        <v>45586.175000000003</v>
      </c>
      <c r="AE4327">
        <v>46064.023000000001</v>
      </c>
      <c r="AF4327">
        <v>46547.387000000002</v>
      </c>
      <c r="AG4327">
        <v>47065.360999999997</v>
      </c>
      <c r="AH4327">
        <v>47616.834999999999</v>
      </c>
      <c r="AI4327">
        <v>48163.841999999997</v>
      </c>
      <c r="AJ4327" t="s">
        <v>52</v>
      </c>
      <c r="AK4327" t="s">
        <v>15</v>
      </c>
    </row>
    <row r="4328" spans="1:38" x14ac:dyDescent="0.35">
      <c r="A4328" t="s">
        <v>71</v>
      </c>
      <c r="B4328" t="s">
        <v>81</v>
      </c>
      <c r="C4328" t="s">
        <v>53</v>
      </c>
      <c r="D4328">
        <v>7540.5129999999999</v>
      </c>
      <c r="E4328">
        <v>7807.335</v>
      </c>
      <c r="F4328">
        <v>9381.4539999999997</v>
      </c>
      <c r="G4328">
        <v>10400.433000000001</v>
      </c>
      <c r="H4328">
        <v>11433.776</v>
      </c>
      <c r="I4328">
        <v>13082.696</v>
      </c>
      <c r="J4328">
        <v>14905.259</v>
      </c>
      <c r="K4328">
        <v>20461.056</v>
      </c>
      <c r="L4328">
        <v>25296.621999999999</v>
      </c>
      <c r="M4328">
        <v>30023.236000000001</v>
      </c>
      <c r="N4328">
        <v>34706.118999999999</v>
      </c>
      <c r="O4328">
        <v>39342.428</v>
      </c>
      <c r="P4328">
        <v>46416.608999999997</v>
      </c>
      <c r="Q4328">
        <v>51779.173999999999</v>
      </c>
      <c r="R4328">
        <v>57002.383999999998</v>
      </c>
      <c r="S4328">
        <v>62183.396999999997</v>
      </c>
      <c r="T4328">
        <v>67318.089000000007</v>
      </c>
      <c r="U4328">
        <v>74665.811000000002</v>
      </c>
      <c r="V4328">
        <v>78902.631999999998</v>
      </c>
      <c r="W4328">
        <v>83196.233999999997</v>
      </c>
      <c r="X4328">
        <v>87358.099000000002</v>
      </c>
      <c r="Y4328">
        <v>91354.286999999997</v>
      </c>
      <c r="Z4328">
        <v>94790.383000000002</v>
      </c>
      <c r="AA4328">
        <v>97213.07</v>
      </c>
      <c r="AB4328">
        <v>99612.684999999998</v>
      </c>
      <c r="AC4328">
        <v>101961.254</v>
      </c>
      <c r="AD4328">
        <v>104198.417</v>
      </c>
      <c r="AE4328">
        <v>106252.644</v>
      </c>
      <c r="AF4328">
        <v>108256.709</v>
      </c>
      <c r="AG4328">
        <v>110378.51700000001</v>
      </c>
      <c r="AH4328">
        <v>112617.883</v>
      </c>
      <c r="AI4328">
        <v>114887.56</v>
      </c>
      <c r="AJ4328" t="s">
        <v>53</v>
      </c>
      <c r="AK4328" t="s">
        <v>8</v>
      </c>
    </row>
    <row r="4329" spans="1:38" x14ac:dyDescent="0.35">
      <c r="A4329" t="s">
        <v>71</v>
      </c>
      <c r="B4329" t="s">
        <v>81</v>
      </c>
      <c r="C4329" t="s">
        <v>54</v>
      </c>
      <c r="D4329">
        <v>1729.95</v>
      </c>
      <c r="E4329">
        <v>1792.5719999999999</v>
      </c>
      <c r="F4329">
        <v>2155.9850000000001</v>
      </c>
      <c r="G4329">
        <v>2392.357</v>
      </c>
      <c r="H4329">
        <v>2632.4059999999999</v>
      </c>
      <c r="I4329">
        <v>3014.6660000000002</v>
      </c>
      <c r="J4329">
        <v>3437.547</v>
      </c>
      <c r="K4329">
        <v>4722.5230000000001</v>
      </c>
      <c r="L4329">
        <v>5842.8159999999998</v>
      </c>
      <c r="M4329">
        <v>6939.4809999999998</v>
      </c>
      <c r="N4329">
        <v>8027.2920000000004</v>
      </c>
      <c r="O4329">
        <v>9105.1740000000009</v>
      </c>
      <c r="P4329">
        <v>10748.513999999999</v>
      </c>
      <c r="Q4329">
        <v>11996.674999999999</v>
      </c>
      <c r="R4329">
        <v>13213.291999999999</v>
      </c>
      <c r="S4329">
        <v>14420.882</v>
      </c>
      <c r="T4329">
        <v>15618.269</v>
      </c>
      <c r="U4329">
        <v>17330.476999999999</v>
      </c>
      <c r="V4329">
        <v>18320.919999999998</v>
      </c>
      <c r="W4329">
        <v>19324.583999999999</v>
      </c>
      <c r="X4329">
        <v>20297.924999999999</v>
      </c>
      <c r="Y4329">
        <v>21233.179</v>
      </c>
      <c r="Z4329">
        <v>22038.787</v>
      </c>
      <c r="AA4329">
        <v>22609.339</v>
      </c>
      <c r="AB4329">
        <v>23174.830999999998</v>
      </c>
      <c r="AC4329">
        <v>23720.95</v>
      </c>
      <c r="AD4329">
        <v>24245.293000000001</v>
      </c>
      <c r="AE4329">
        <v>24726.493999999999</v>
      </c>
      <c r="AF4329">
        <v>25195.396000000001</v>
      </c>
      <c r="AG4329">
        <v>25691.026999999998</v>
      </c>
      <c r="AH4329">
        <v>26213.31</v>
      </c>
      <c r="AI4329">
        <v>26741.887999999999</v>
      </c>
      <c r="AJ4329" t="s">
        <v>54</v>
      </c>
      <c r="AK4329" t="s">
        <v>22</v>
      </c>
    </row>
    <row r="4330" spans="1:38" x14ac:dyDescent="0.35">
      <c r="A4330" t="s">
        <v>71</v>
      </c>
      <c r="B4330" t="s">
        <v>81</v>
      </c>
      <c r="C4330" t="s">
        <v>55</v>
      </c>
      <c r="D4330">
        <v>4019.9079999999999</v>
      </c>
      <c r="E4330">
        <v>4277.9520000000002</v>
      </c>
      <c r="F4330">
        <v>5209.4939999999997</v>
      </c>
      <c r="G4330">
        <v>5837.8429999999998</v>
      </c>
      <c r="H4330">
        <v>6468.3389999999999</v>
      </c>
      <c r="I4330">
        <v>7499.973</v>
      </c>
      <c r="J4330">
        <v>8632.8819999999996</v>
      </c>
      <c r="K4330">
        <v>11410.346</v>
      </c>
      <c r="L4330">
        <v>14011.578</v>
      </c>
      <c r="M4330">
        <v>16516.401999999998</v>
      </c>
      <c r="N4330">
        <v>18962.822</v>
      </c>
      <c r="O4330">
        <v>21349.666000000001</v>
      </c>
      <c r="P4330">
        <v>25170.377</v>
      </c>
      <c r="Q4330">
        <v>27882.778999999999</v>
      </c>
      <c r="R4330">
        <v>30478.919000000002</v>
      </c>
      <c r="S4330">
        <v>33012.364999999998</v>
      </c>
      <c r="T4330">
        <v>35481.222999999998</v>
      </c>
      <c r="U4330">
        <v>39169.953000000001</v>
      </c>
      <c r="V4330">
        <v>41087.26</v>
      </c>
      <c r="W4330">
        <v>42998.733999999997</v>
      </c>
      <c r="X4330">
        <v>44808.370999999999</v>
      </c>
      <c r="Y4330">
        <v>46500.209000000003</v>
      </c>
      <c r="Z4330">
        <v>48042.745000000003</v>
      </c>
      <c r="AA4330">
        <v>48886.457000000002</v>
      </c>
      <c r="AB4330">
        <v>49699.250999999997</v>
      </c>
      <c r="AC4330">
        <v>50455.61</v>
      </c>
      <c r="AD4330">
        <v>51144.063999999998</v>
      </c>
      <c r="AE4330">
        <v>51675.303999999996</v>
      </c>
      <c r="AF4330">
        <v>52212.711000000003</v>
      </c>
      <c r="AG4330">
        <v>52788.917999999998</v>
      </c>
      <c r="AH4330">
        <v>53402.682000000001</v>
      </c>
      <c r="AI4330">
        <v>54011.415999999997</v>
      </c>
      <c r="AJ4330" t="s">
        <v>55</v>
      </c>
      <c r="AK4330" t="s">
        <v>8</v>
      </c>
      <c r="AL4330" t="s">
        <v>17</v>
      </c>
    </row>
    <row r="4331" spans="1:38" x14ac:dyDescent="0.35">
      <c r="A4331" t="s">
        <v>72</v>
      </c>
      <c r="B4331" t="s">
        <v>81</v>
      </c>
      <c r="C4331" t="s">
        <v>7</v>
      </c>
      <c r="D4331">
        <v>4146.549</v>
      </c>
      <c r="E4331">
        <v>4297.152</v>
      </c>
      <c r="F4331">
        <v>4715.01</v>
      </c>
      <c r="G4331">
        <v>5217.268</v>
      </c>
      <c r="H4331">
        <v>5932.63</v>
      </c>
      <c r="I4331">
        <v>6799.1360000000004</v>
      </c>
      <c r="J4331">
        <v>7742.0619999999999</v>
      </c>
      <c r="K4331">
        <v>9021.8240000000005</v>
      </c>
      <c r="L4331">
        <v>11269.003000000001</v>
      </c>
      <c r="M4331">
        <v>13880.744000000001</v>
      </c>
      <c r="N4331">
        <v>16320.701999999999</v>
      </c>
      <c r="O4331">
        <v>18678.603999999999</v>
      </c>
      <c r="P4331">
        <v>21367.142</v>
      </c>
      <c r="Q4331">
        <v>24053.911</v>
      </c>
      <c r="R4331">
        <v>26733.47</v>
      </c>
      <c r="S4331">
        <v>29415.186000000002</v>
      </c>
      <c r="T4331">
        <v>32098.614000000001</v>
      </c>
      <c r="U4331">
        <v>34696.462</v>
      </c>
      <c r="V4331">
        <v>36984.531999999999</v>
      </c>
      <c r="W4331">
        <v>39321.841999999997</v>
      </c>
      <c r="X4331">
        <v>41680.612000000001</v>
      </c>
      <c r="Y4331">
        <v>43979.654000000002</v>
      </c>
      <c r="Z4331">
        <v>45753.896000000001</v>
      </c>
      <c r="AA4331">
        <v>46885.343000000001</v>
      </c>
      <c r="AB4331">
        <v>47936.154999999999</v>
      </c>
      <c r="AC4331">
        <v>49007.936999999998</v>
      </c>
      <c r="AD4331">
        <v>50040.072999999997</v>
      </c>
      <c r="AE4331">
        <v>51118.252</v>
      </c>
      <c r="AF4331">
        <v>51902.012999999999</v>
      </c>
      <c r="AG4331">
        <v>52694.218000000001</v>
      </c>
      <c r="AH4331">
        <v>53553.963000000003</v>
      </c>
      <c r="AI4331">
        <v>54415.902999999998</v>
      </c>
      <c r="AJ4331" t="s">
        <v>7</v>
      </c>
      <c r="AK4331" t="s">
        <v>8</v>
      </c>
      <c r="AL4331" t="s">
        <v>9</v>
      </c>
    </row>
    <row r="4332" spans="1:38" x14ac:dyDescent="0.35">
      <c r="A4332" t="s">
        <v>72</v>
      </c>
      <c r="B4332" t="s">
        <v>81</v>
      </c>
      <c r="C4332" t="s">
        <v>10</v>
      </c>
      <c r="D4332">
        <v>499.52300000000002</v>
      </c>
      <c r="E4332">
        <v>517.52300000000002</v>
      </c>
      <c r="F4332">
        <v>567.69100000000003</v>
      </c>
      <c r="G4332">
        <v>627.98599999999999</v>
      </c>
      <c r="H4332">
        <v>713.88499999999999</v>
      </c>
      <c r="I4332">
        <v>817.91499999999996</v>
      </c>
      <c r="J4332">
        <v>931.07500000000005</v>
      </c>
      <c r="K4332">
        <v>1084.662</v>
      </c>
      <c r="L4332">
        <v>1354.402</v>
      </c>
      <c r="M4332">
        <v>1667.7470000000001</v>
      </c>
      <c r="N4332">
        <v>1960.229</v>
      </c>
      <c r="O4332">
        <v>2242.596</v>
      </c>
      <c r="P4332">
        <v>2564.4119999999998</v>
      </c>
      <c r="Q4332">
        <v>2885.759</v>
      </c>
      <c r="R4332">
        <v>3205.8710000000001</v>
      </c>
      <c r="S4332">
        <v>3525.924</v>
      </c>
      <c r="T4332">
        <v>3845.8229999999999</v>
      </c>
      <c r="U4332">
        <v>4155.1229999999996</v>
      </c>
      <c r="V4332">
        <v>4427.0739999999996</v>
      </c>
      <c r="W4332">
        <v>4704.616</v>
      </c>
      <c r="X4332">
        <v>4984.4049999999997</v>
      </c>
      <c r="Y4332">
        <v>5256.7820000000002</v>
      </c>
      <c r="Z4332">
        <v>5466.2619999999997</v>
      </c>
      <c r="AA4332">
        <v>5598.8339999999998</v>
      </c>
      <c r="AB4332">
        <v>5721.6890000000003</v>
      </c>
      <c r="AC4332">
        <v>5846.0529999999999</v>
      </c>
      <c r="AD4332">
        <v>5966.0659999999998</v>
      </c>
      <c r="AE4332">
        <v>6091.3980000000001</v>
      </c>
      <c r="AF4332">
        <v>6181.491</v>
      </c>
      <c r="AG4332">
        <v>6272.451</v>
      </c>
      <c r="AH4332">
        <v>6371.3069999999998</v>
      </c>
      <c r="AI4332">
        <v>6470.2740000000003</v>
      </c>
      <c r="AJ4332" t="s">
        <v>10</v>
      </c>
      <c r="AK4332" t="s">
        <v>11</v>
      </c>
      <c r="AL4332" t="s">
        <v>9</v>
      </c>
    </row>
    <row r="4333" spans="1:38" x14ac:dyDescent="0.35">
      <c r="A4333" t="s">
        <v>72</v>
      </c>
      <c r="B4333" t="s">
        <v>81</v>
      </c>
      <c r="C4333" t="s">
        <v>12</v>
      </c>
      <c r="D4333">
        <v>9599.5380000000005</v>
      </c>
      <c r="E4333">
        <v>9885.8719999999994</v>
      </c>
      <c r="F4333">
        <v>10772.623</v>
      </c>
      <c r="G4333">
        <v>11837.093999999999</v>
      </c>
      <c r="H4333">
        <v>13365.982</v>
      </c>
      <c r="I4333">
        <v>15210.94</v>
      </c>
      <c r="J4333">
        <v>17199.18</v>
      </c>
      <c r="K4333">
        <v>19901.483</v>
      </c>
      <c r="L4333">
        <v>24683.49</v>
      </c>
      <c r="M4333">
        <v>30189.167000000001</v>
      </c>
      <c r="N4333">
        <v>35243.870999999999</v>
      </c>
      <c r="O4333">
        <v>40048.915000000001</v>
      </c>
      <c r="P4333">
        <v>45484.856</v>
      </c>
      <c r="Q4333">
        <v>50832.042000000001</v>
      </c>
      <c r="R4333">
        <v>56077.207999999999</v>
      </c>
      <c r="S4333">
        <v>61241.285000000003</v>
      </c>
      <c r="T4333">
        <v>66323.093999999997</v>
      </c>
      <c r="U4333">
        <v>71142.998999999996</v>
      </c>
      <c r="V4333">
        <v>75246.432000000001</v>
      </c>
      <c r="W4333">
        <v>79371.991999999998</v>
      </c>
      <c r="X4333">
        <v>83463.792000000001</v>
      </c>
      <c r="Y4333">
        <v>87360.455000000002</v>
      </c>
      <c r="Z4333">
        <v>90148.737999999998</v>
      </c>
      <c r="AA4333">
        <v>91623.183000000005</v>
      </c>
      <c r="AB4333">
        <v>92905.058000000005</v>
      </c>
      <c r="AC4333">
        <v>94166.41</v>
      </c>
      <c r="AD4333">
        <v>95331.11</v>
      </c>
      <c r="AE4333">
        <v>96546.975000000006</v>
      </c>
      <c r="AF4333">
        <v>97174.369000000006</v>
      </c>
      <c r="AG4333">
        <v>97789.971000000005</v>
      </c>
      <c r="AH4333">
        <v>98502.202999999994</v>
      </c>
      <c r="AI4333">
        <v>99188.722999999998</v>
      </c>
      <c r="AJ4333" t="s">
        <v>12</v>
      </c>
      <c r="AK4333" t="s">
        <v>8</v>
      </c>
    </row>
    <row r="4334" spans="1:38" x14ac:dyDescent="0.35">
      <c r="A4334" t="s">
        <v>72</v>
      </c>
      <c r="B4334" t="s">
        <v>81</v>
      </c>
      <c r="C4334" t="s">
        <v>13</v>
      </c>
      <c r="D4334">
        <v>4259.8379999999997</v>
      </c>
      <c r="E4334">
        <v>4386.7460000000001</v>
      </c>
      <c r="F4334">
        <v>4780.0439999999999</v>
      </c>
      <c r="G4334">
        <v>5252.16</v>
      </c>
      <c r="H4334">
        <v>5930.2879999999996</v>
      </c>
      <c r="I4334">
        <v>6748.5889999999999</v>
      </c>
      <c r="J4334">
        <v>7630.393</v>
      </c>
      <c r="K4334">
        <v>8828.8940000000002</v>
      </c>
      <c r="L4334">
        <v>10949.876</v>
      </c>
      <c r="M4334">
        <v>13391.687</v>
      </c>
      <c r="N4334">
        <v>15633.245000000001</v>
      </c>
      <c r="O4334">
        <v>17763.866999999998</v>
      </c>
      <c r="P4334">
        <v>20174.116999999998</v>
      </c>
      <c r="Q4334">
        <v>22544.772000000001</v>
      </c>
      <c r="R4334">
        <v>24869.948</v>
      </c>
      <c r="S4334">
        <v>27158.928</v>
      </c>
      <c r="T4334">
        <v>29411.190999999999</v>
      </c>
      <c r="U4334">
        <v>31547.08</v>
      </c>
      <c r="V4334">
        <v>33365.038</v>
      </c>
      <c r="W4334">
        <v>35192.587</v>
      </c>
      <c r="X4334">
        <v>37004.959999999999</v>
      </c>
      <c r="Y4334">
        <v>38730.593999999997</v>
      </c>
      <c r="Z4334">
        <v>39964.650999999998</v>
      </c>
      <c r="AA4334">
        <v>40616.120999999999</v>
      </c>
      <c r="AB4334">
        <v>41182.125</v>
      </c>
      <c r="AC4334">
        <v>41738.896000000001</v>
      </c>
      <c r="AD4334">
        <v>42252.745000000003</v>
      </c>
      <c r="AE4334">
        <v>42789.163999999997</v>
      </c>
      <c r="AF4334">
        <v>43064.682999999997</v>
      </c>
      <c r="AG4334">
        <v>43334.900999999998</v>
      </c>
      <c r="AH4334">
        <v>43647.853000000003</v>
      </c>
      <c r="AI4334">
        <v>43949.324999999997</v>
      </c>
      <c r="AJ4334" t="s">
        <v>13</v>
      </c>
      <c r="AK4334" t="s">
        <v>8</v>
      </c>
    </row>
    <row r="4335" spans="1:38" x14ac:dyDescent="0.35">
      <c r="A4335" t="s">
        <v>72</v>
      </c>
      <c r="B4335" t="s">
        <v>81</v>
      </c>
      <c r="C4335" t="s">
        <v>14</v>
      </c>
      <c r="D4335">
        <v>8036.6130000000003</v>
      </c>
      <c r="E4335">
        <v>8549.6039999999994</v>
      </c>
      <c r="F4335">
        <v>9239.1129999999994</v>
      </c>
      <c r="G4335">
        <v>10272.513000000001</v>
      </c>
      <c r="H4335">
        <v>11815.931</v>
      </c>
      <c r="I4335">
        <v>13704.947</v>
      </c>
      <c r="J4335">
        <v>15751.24</v>
      </c>
      <c r="K4335">
        <v>18569.661</v>
      </c>
      <c r="L4335">
        <v>22025.502</v>
      </c>
      <c r="M4335">
        <v>26911.282999999999</v>
      </c>
      <c r="N4335">
        <v>31385.755000000001</v>
      </c>
      <c r="O4335">
        <v>35629.525999999998</v>
      </c>
      <c r="P4335">
        <v>40756.718000000001</v>
      </c>
      <c r="Q4335">
        <v>45502.726999999999</v>
      </c>
      <c r="R4335">
        <v>50148.413</v>
      </c>
      <c r="S4335">
        <v>54713.15</v>
      </c>
      <c r="T4335">
        <v>59195.347999999998</v>
      </c>
      <c r="U4335">
        <v>64266.053999999996</v>
      </c>
      <c r="V4335">
        <v>67906.631999999998</v>
      </c>
      <c r="W4335">
        <v>71560.372000000003</v>
      </c>
      <c r="X4335">
        <v>75176.481</v>
      </c>
      <c r="Y4335">
        <v>78609.614000000001</v>
      </c>
      <c r="Z4335">
        <v>81566.168999999994</v>
      </c>
      <c r="AA4335">
        <v>82818.475000000006</v>
      </c>
      <c r="AB4335">
        <v>83894.240999999995</v>
      </c>
      <c r="AC4335">
        <v>84954.426000000007</v>
      </c>
      <c r="AD4335">
        <v>85922.145000000004</v>
      </c>
      <c r="AE4335">
        <v>87187.464000000007</v>
      </c>
      <c r="AF4335">
        <v>87669.555999999997</v>
      </c>
      <c r="AG4335">
        <v>88140.335999999996</v>
      </c>
      <c r="AH4335">
        <v>88697.384000000005</v>
      </c>
      <c r="AI4335">
        <v>89230.562999999995</v>
      </c>
      <c r="AJ4335" t="s">
        <v>14</v>
      </c>
      <c r="AK4335" t="s">
        <v>15</v>
      </c>
    </row>
    <row r="4336" spans="1:38" x14ac:dyDescent="0.35">
      <c r="A4336" t="s">
        <v>72</v>
      </c>
      <c r="B4336" t="s">
        <v>81</v>
      </c>
      <c r="C4336" t="s">
        <v>16</v>
      </c>
      <c r="D4336">
        <v>1359.9069999999999</v>
      </c>
      <c r="E4336">
        <v>1404.0650000000001</v>
      </c>
      <c r="F4336">
        <v>1534.4179999999999</v>
      </c>
      <c r="G4336">
        <v>1691.029</v>
      </c>
      <c r="H4336">
        <v>1915.184</v>
      </c>
      <c r="I4336">
        <v>2186.1480000000001</v>
      </c>
      <c r="J4336">
        <v>2479.306</v>
      </c>
      <c r="K4336">
        <v>2877.6030000000001</v>
      </c>
      <c r="L4336">
        <v>3579.9430000000002</v>
      </c>
      <c r="M4336">
        <v>4391.96</v>
      </c>
      <c r="N4336">
        <v>5143.1139999999996</v>
      </c>
      <c r="O4336">
        <v>5862.4470000000001</v>
      </c>
      <c r="P4336">
        <v>6678.991</v>
      </c>
      <c r="Q4336">
        <v>7487.951</v>
      </c>
      <c r="R4336">
        <v>8287.3130000000001</v>
      </c>
      <c r="S4336">
        <v>9080.1170000000002</v>
      </c>
      <c r="T4336">
        <v>9866.0720000000001</v>
      </c>
      <c r="U4336">
        <v>10618.65</v>
      </c>
      <c r="V4336">
        <v>11269.361999999999</v>
      </c>
      <c r="W4336">
        <v>11928.518</v>
      </c>
      <c r="X4336">
        <v>12587.619000000001</v>
      </c>
      <c r="Y4336">
        <v>13222.27</v>
      </c>
      <c r="Z4336">
        <v>13693.61</v>
      </c>
      <c r="AA4336">
        <v>13968.553</v>
      </c>
      <c r="AB4336">
        <v>14216.529</v>
      </c>
      <c r="AC4336">
        <v>14464.277</v>
      </c>
      <c r="AD4336">
        <v>14699.241</v>
      </c>
      <c r="AE4336">
        <v>14944.509</v>
      </c>
      <c r="AF4336">
        <v>15100.828</v>
      </c>
      <c r="AG4336">
        <v>15257.135</v>
      </c>
      <c r="AH4336">
        <v>15430.427</v>
      </c>
      <c r="AI4336">
        <v>15601.687</v>
      </c>
      <c r="AJ4336" t="s">
        <v>16</v>
      </c>
      <c r="AK4336" t="s">
        <v>8</v>
      </c>
      <c r="AL4336" t="s">
        <v>17</v>
      </c>
    </row>
    <row r="4337" spans="1:38" x14ac:dyDescent="0.35">
      <c r="A4337" t="s">
        <v>72</v>
      </c>
      <c r="B4337" t="s">
        <v>81</v>
      </c>
      <c r="C4337" t="s">
        <v>18</v>
      </c>
      <c r="D4337">
        <v>1543.0070000000001</v>
      </c>
      <c r="E4337">
        <v>1641.3820000000001</v>
      </c>
      <c r="F4337">
        <v>1773.6120000000001</v>
      </c>
      <c r="G4337">
        <v>1971.8230000000001</v>
      </c>
      <c r="H4337">
        <v>2267.893</v>
      </c>
      <c r="I4337">
        <v>2630.2370000000001</v>
      </c>
      <c r="J4337">
        <v>3022.6970000000001</v>
      </c>
      <c r="K4337">
        <v>3563.2469999999998</v>
      </c>
      <c r="L4337">
        <v>4226.0050000000001</v>
      </c>
      <c r="M4337">
        <v>5162.9769999999999</v>
      </c>
      <c r="N4337">
        <v>6020.884</v>
      </c>
      <c r="O4337">
        <v>6834.3829999999998</v>
      </c>
      <c r="P4337">
        <v>7817.1710000000003</v>
      </c>
      <c r="Q4337">
        <v>8726.6630000000005</v>
      </c>
      <c r="R4337">
        <v>9616.7350000000006</v>
      </c>
      <c r="S4337">
        <v>10491.109</v>
      </c>
      <c r="T4337">
        <v>11349.482</v>
      </c>
      <c r="U4337">
        <v>12320.498</v>
      </c>
      <c r="V4337">
        <v>13017.159</v>
      </c>
      <c r="W4337">
        <v>13716.18</v>
      </c>
      <c r="X4337">
        <v>14407.829</v>
      </c>
      <c r="Y4337">
        <v>15064.249</v>
      </c>
      <c r="Z4337">
        <v>15629.192999999999</v>
      </c>
      <c r="AA4337">
        <v>15867.468999999999</v>
      </c>
      <c r="AB4337">
        <v>16071.843999999999</v>
      </c>
      <c r="AC4337">
        <v>16273.155000000001</v>
      </c>
      <c r="AD4337">
        <v>16456.687999999998</v>
      </c>
      <c r="AE4337">
        <v>16697.144</v>
      </c>
      <c r="AF4337">
        <v>16787.538</v>
      </c>
      <c r="AG4337">
        <v>16875.715</v>
      </c>
      <c r="AH4337">
        <v>16980.353999999999</v>
      </c>
      <c r="AI4337">
        <v>17080.367999999999</v>
      </c>
      <c r="AJ4337" t="s">
        <v>18</v>
      </c>
      <c r="AK4337" t="s">
        <v>19</v>
      </c>
    </row>
    <row r="4338" spans="1:38" x14ac:dyDescent="0.35">
      <c r="A4338" t="s">
        <v>72</v>
      </c>
      <c r="B4338" t="s">
        <v>81</v>
      </c>
      <c r="C4338" t="s">
        <v>20</v>
      </c>
      <c r="D4338">
        <v>6122.1480000000001</v>
      </c>
      <c r="E4338">
        <v>6340.7169999999996</v>
      </c>
      <c r="F4338">
        <v>6952.8549999999996</v>
      </c>
      <c r="G4338">
        <v>7688.5320000000002</v>
      </c>
      <c r="H4338">
        <v>8737.0049999999992</v>
      </c>
      <c r="I4338">
        <v>10006.246999999999</v>
      </c>
      <c r="J4338">
        <v>11385.968999999999</v>
      </c>
      <c r="K4338">
        <v>13258.677</v>
      </c>
      <c r="L4338">
        <v>16548.819</v>
      </c>
      <c r="M4338">
        <v>20368.578000000001</v>
      </c>
      <c r="N4338">
        <v>23930.843000000001</v>
      </c>
      <c r="O4338">
        <v>27367.496999999999</v>
      </c>
      <c r="P4338">
        <v>31283.32</v>
      </c>
      <c r="Q4338">
        <v>35190.091</v>
      </c>
      <c r="R4338">
        <v>39079.21</v>
      </c>
      <c r="S4338">
        <v>42965.163999999997</v>
      </c>
      <c r="T4338">
        <v>46847.053</v>
      </c>
      <c r="U4338">
        <v>50597.68</v>
      </c>
      <c r="V4338">
        <v>53890.112999999998</v>
      </c>
      <c r="W4338">
        <v>57248.716</v>
      </c>
      <c r="X4338">
        <v>60632.648000000001</v>
      </c>
      <c r="Y4338">
        <v>63924.182000000001</v>
      </c>
      <c r="Z4338">
        <v>66448.259999999995</v>
      </c>
      <c r="AA4338">
        <v>68035.297999999995</v>
      </c>
      <c r="AB4338">
        <v>69502.767999999996</v>
      </c>
      <c r="AC4338">
        <v>70985.349000000002</v>
      </c>
      <c r="AD4338">
        <v>72414.917000000001</v>
      </c>
      <c r="AE4338">
        <v>73907.494000000006</v>
      </c>
      <c r="AF4338">
        <v>74971.076000000001</v>
      </c>
      <c r="AG4338">
        <v>76043.885999999999</v>
      </c>
      <c r="AH4338">
        <v>77211.085000000006</v>
      </c>
      <c r="AI4338">
        <v>78378.233999999997</v>
      </c>
      <c r="AJ4338" t="s">
        <v>20</v>
      </c>
      <c r="AK4338" t="s">
        <v>9</v>
      </c>
    </row>
    <row r="4339" spans="1:38" x14ac:dyDescent="0.35">
      <c r="A4339" t="s">
        <v>72</v>
      </c>
      <c r="B4339" t="s">
        <v>81</v>
      </c>
      <c r="C4339" t="s">
        <v>21</v>
      </c>
      <c r="D4339">
        <v>1210.49</v>
      </c>
      <c r="E4339">
        <v>1253.3710000000001</v>
      </c>
      <c r="F4339">
        <v>1374.0029999999999</v>
      </c>
      <c r="G4339">
        <v>1518.9549999999999</v>
      </c>
      <c r="H4339">
        <v>1725.6959999999999</v>
      </c>
      <c r="I4339">
        <v>1976.0630000000001</v>
      </c>
      <c r="J4339">
        <v>2248.1759999999999</v>
      </c>
      <c r="K4339">
        <v>2617.62</v>
      </c>
      <c r="L4339">
        <v>3266.8009999999999</v>
      </c>
      <c r="M4339">
        <v>4020.4589999999998</v>
      </c>
      <c r="N4339">
        <v>4722.8729999999996</v>
      </c>
      <c r="O4339">
        <v>5400.3149999999996</v>
      </c>
      <c r="P4339">
        <v>6171.8339999999998</v>
      </c>
      <c r="Q4339">
        <v>6941.1670000000004</v>
      </c>
      <c r="R4339">
        <v>7706.5469999999996</v>
      </c>
      <c r="S4339">
        <v>8470.6759999999995</v>
      </c>
      <c r="T4339">
        <v>9233.3119999999999</v>
      </c>
      <c r="U4339">
        <v>9969.5910000000003</v>
      </c>
      <c r="V4339">
        <v>10614.847</v>
      </c>
      <c r="W4339">
        <v>11272.328</v>
      </c>
      <c r="X4339">
        <v>11934.101000000001</v>
      </c>
      <c r="Y4339">
        <v>12577.08</v>
      </c>
      <c r="Z4339">
        <v>13068.552</v>
      </c>
      <c r="AA4339">
        <v>13375.493</v>
      </c>
      <c r="AB4339">
        <v>13658.839</v>
      </c>
      <c r="AC4339">
        <v>13946.514999999999</v>
      </c>
      <c r="AD4339">
        <v>14222.495999999999</v>
      </c>
      <c r="AE4339">
        <v>14510.734</v>
      </c>
      <c r="AF4339">
        <v>14714.646000000001</v>
      </c>
      <c r="AG4339">
        <v>14920.311</v>
      </c>
      <c r="AH4339">
        <v>15144.431</v>
      </c>
      <c r="AI4339">
        <v>15368.477000000001</v>
      </c>
      <c r="AJ4339" t="s">
        <v>21</v>
      </c>
      <c r="AK4339" t="s">
        <v>22</v>
      </c>
    </row>
    <row r="4340" spans="1:38" x14ac:dyDescent="0.35">
      <c r="A4340" t="s">
        <v>72</v>
      </c>
      <c r="B4340" t="s">
        <v>81</v>
      </c>
      <c r="C4340" t="s">
        <v>23</v>
      </c>
      <c r="D4340">
        <v>9323.0480000000007</v>
      </c>
      <c r="E4340">
        <v>9663.7520000000004</v>
      </c>
      <c r="F4340">
        <v>10603.12</v>
      </c>
      <c r="G4340">
        <v>11734.514999999999</v>
      </c>
      <c r="H4340">
        <v>13346.584000000001</v>
      </c>
      <c r="I4340">
        <v>15299.13</v>
      </c>
      <c r="J4340">
        <v>17423.832999999999</v>
      </c>
      <c r="K4340">
        <v>20307.056</v>
      </c>
      <c r="L4340">
        <v>25354.627</v>
      </c>
      <c r="M4340">
        <v>31226.812999999998</v>
      </c>
      <c r="N4340">
        <v>36710.226999999999</v>
      </c>
      <c r="O4340">
        <v>42005.207000000002</v>
      </c>
      <c r="P4340">
        <v>48041.777999999998</v>
      </c>
      <c r="Q4340">
        <v>54066.072</v>
      </c>
      <c r="R4340">
        <v>60067.44</v>
      </c>
      <c r="S4340">
        <v>66067.524000000005</v>
      </c>
      <c r="T4340">
        <v>72064.173999999999</v>
      </c>
      <c r="U4340">
        <v>77867.926999999996</v>
      </c>
      <c r="V4340">
        <v>82960.745999999999</v>
      </c>
      <c r="W4340">
        <v>88156.282999999996</v>
      </c>
      <c r="X4340">
        <v>93395.203999999998</v>
      </c>
      <c r="Y4340">
        <v>98494.278000000006</v>
      </c>
      <c r="Z4340">
        <v>102418.45299999999</v>
      </c>
      <c r="AA4340">
        <v>104896.84600000001</v>
      </c>
      <c r="AB4340">
        <v>107193.844</v>
      </c>
      <c r="AC4340">
        <v>109490.541</v>
      </c>
      <c r="AD4340">
        <v>111720.34600000001</v>
      </c>
      <c r="AE4340">
        <v>114049.223</v>
      </c>
      <c r="AF4340">
        <v>115713.205</v>
      </c>
      <c r="AG4340">
        <v>117390.587</v>
      </c>
      <c r="AH4340">
        <v>119212.788</v>
      </c>
      <c r="AI4340">
        <v>121033.984</v>
      </c>
      <c r="AJ4340" t="s">
        <v>23</v>
      </c>
      <c r="AK4340" t="s">
        <v>24</v>
      </c>
      <c r="AL4340" t="s">
        <v>17</v>
      </c>
    </row>
    <row r="4341" spans="1:38" x14ac:dyDescent="0.35">
      <c r="A4341" t="s">
        <v>72</v>
      </c>
      <c r="B4341" t="s">
        <v>81</v>
      </c>
      <c r="C4341" t="s">
        <v>25</v>
      </c>
      <c r="D4341">
        <v>2663.13</v>
      </c>
      <c r="E4341">
        <v>2832.7139999999999</v>
      </c>
      <c r="F4341">
        <v>3060.6729999999998</v>
      </c>
      <c r="G4341">
        <v>3402.4540000000002</v>
      </c>
      <c r="H4341">
        <v>3913.0149999999999</v>
      </c>
      <c r="I4341">
        <v>4537.8329999999996</v>
      </c>
      <c r="J4341">
        <v>5214.4979999999996</v>
      </c>
      <c r="K4341">
        <v>6146.51</v>
      </c>
      <c r="L4341">
        <v>7289.1540000000005</v>
      </c>
      <c r="M4341">
        <v>8904.5499999999993</v>
      </c>
      <c r="N4341">
        <v>10383.329</v>
      </c>
      <c r="O4341">
        <v>11785.28</v>
      </c>
      <c r="P4341">
        <v>13478.888999999999</v>
      </c>
      <c r="Q4341">
        <v>15045.826999999999</v>
      </c>
      <c r="R4341">
        <v>16578.987000000001</v>
      </c>
      <c r="S4341">
        <v>18084.792000000001</v>
      </c>
      <c r="T4341">
        <v>19562.710999999999</v>
      </c>
      <c r="U4341">
        <v>21234.469000000001</v>
      </c>
      <c r="V4341">
        <v>22433.054</v>
      </c>
      <c r="W4341">
        <v>23635.411</v>
      </c>
      <c r="X4341">
        <v>24824.79</v>
      </c>
      <c r="Y4341">
        <v>25953.188999999998</v>
      </c>
      <c r="Z4341">
        <v>26923.733</v>
      </c>
      <c r="AA4341">
        <v>27331.35</v>
      </c>
      <c r="AB4341">
        <v>27680.457999999999</v>
      </c>
      <c r="AC4341">
        <v>28024.266</v>
      </c>
      <c r="AD4341">
        <v>28337.275000000001</v>
      </c>
      <c r="AE4341">
        <v>28748.174999999999</v>
      </c>
      <c r="AF4341">
        <v>28900.598999999998</v>
      </c>
      <c r="AG4341">
        <v>29049.123</v>
      </c>
      <c r="AH4341">
        <v>29225.9</v>
      </c>
      <c r="AI4341">
        <v>29394.623</v>
      </c>
      <c r="AJ4341" t="s">
        <v>25</v>
      </c>
      <c r="AK4341" t="s">
        <v>15</v>
      </c>
    </row>
    <row r="4342" spans="1:38" x14ac:dyDescent="0.35">
      <c r="A4342" t="s">
        <v>72</v>
      </c>
      <c r="B4342" t="s">
        <v>81</v>
      </c>
      <c r="C4342" t="s">
        <v>26</v>
      </c>
      <c r="D4342">
        <v>2264.127</v>
      </c>
      <c r="E4342">
        <v>2425.136</v>
      </c>
      <c r="F4342">
        <v>2640.5360000000001</v>
      </c>
      <c r="G4342">
        <v>2958.3620000000001</v>
      </c>
      <c r="H4342">
        <v>3428.9650000000001</v>
      </c>
      <c r="I4342">
        <v>4007.482</v>
      </c>
      <c r="J4342">
        <v>4640.7380000000003</v>
      </c>
      <c r="K4342">
        <v>5512.3909999999996</v>
      </c>
      <c r="L4342">
        <v>6587.1769999999997</v>
      </c>
      <c r="M4342">
        <v>8108.9229999999998</v>
      </c>
      <c r="N4342">
        <v>9527.4159999999993</v>
      </c>
      <c r="O4342">
        <v>10896.288</v>
      </c>
      <c r="P4342">
        <v>12557.225</v>
      </c>
      <c r="Q4342">
        <v>14125.184999999999</v>
      </c>
      <c r="R4342">
        <v>15685.877</v>
      </c>
      <c r="S4342">
        <v>17245.348999999998</v>
      </c>
      <c r="T4342">
        <v>18801.623</v>
      </c>
      <c r="U4342">
        <v>20570.349999999999</v>
      </c>
      <c r="V4342">
        <v>21906.298999999999</v>
      </c>
      <c r="W4342">
        <v>23267.887999999999</v>
      </c>
      <c r="X4342">
        <v>24638.695</v>
      </c>
      <c r="Y4342">
        <v>25970.748</v>
      </c>
      <c r="Z4342">
        <v>27165.526999999998</v>
      </c>
      <c r="AA4342">
        <v>27807.673999999999</v>
      </c>
      <c r="AB4342">
        <v>28400.379000000001</v>
      </c>
      <c r="AC4342">
        <v>28997.151000000002</v>
      </c>
      <c r="AD4342">
        <v>29571.855</v>
      </c>
      <c r="AE4342">
        <v>30259.173999999999</v>
      </c>
      <c r="AF4342">
        <v>30683.628000000001</v>
      </c>
      <c r="AG4342">
        <v>31110.916000000001</v>
      </c>
      <c r="AH4342">
        <v>31575.79</v>
      </c>
      <c r="AI4342">
        <v>32039.625</v>
      </c>
      <c r="AJ4342" t="s">
        <v>26</v>
      </c>
      <c r="AK4342" t="s">
        <v>17</v>
      </c>
    </row>
    <row r="4343" spans="1:38" x14ac:dyDescent="0.35">
      <c r="A4343" t="s">
        <v>72</v>
      </c>
      <c r="B4343" t="s">
        <v>81</v>
      </c>
      <c r="C4343" t="s">
        <v>27</v>
      </c>
      <c r="D4343">
        <v>3365.893</v>
      </c>
      <c r="E4343">
        <v>3600.3229999999999</v>
      </c>
      <c r="F4343">
        <v>3929.5070000000001</v>
      </c>
      <c r="G4343">
        <v>4405.5159999999996</v>
      </c>
      <c r="H4343">
        <v>5107.0950000000003</v>
      </c>
      <c r="I4343">
        <v>5969.143</v>
      </c>
      <c r="J4343">
        <v>6914.1379999999999</v>
      </c>
      <c r="K4343">
        <v>8213.4230000000007</v>
      </c>
      <c r="L4343">
        <v>9864.4570000000003</v>
      </c>
      <c r="M4343">
        <v>12162.234</v>
      </c>
      <c r="N4343">
        <v>14312.412</v>
      </c>
      <c r="O4343">
        <v>16393.559000000001</v>
      </c>
      <c r="P4343">
        <v>18910.89</v>
      </c>
      <c r="Q4343">
        <v>21307.421999999999</v>
      </c>
      <c r="R4343">
        <v>23702.058000000001</v>
      </c>
      <c r="S4343">
        <v>26103.01</v>
      </c>
      <c r="T4343">
        <v>28507.16</v>
      </c>
      <c r="U4343">
        <v>31213.429</v>
      </c>
      <c r="V4343">
        <v>33300.824000000001</v>
      </c>
      <c r="W4343">
        <v>35437.57</v>
      </c>
      <c r="X4343">
        <v>37596.877</v>
      </c>
      <c r="Y4343">
        <v>39705.326000000001</v>
      </c>
      <c r="Z4343">
        <v>41592.677000000003</v>
      </c>
      <c r="AA4343">
        <v>42658.618999999999</v>
      </c>
      <c r="AB4343">
        <v>43653.567999999999</v>
      </c>
      <c r="AC4343">
        <v>44648.351999999999</v>
      </c>
      <c r="AD4343">
        <v>45619.427000000003</v>
      </c>
      <c r="AE4343">
        <v>46758.453000000001</v>
      </c>
      <c r="AF4343">
        <v>47503.974999999999</v>
      </c>
      <c r="AG4343">
        <v>48256.432000000001</v>
      </c>
      <c r="AH4343">
        <v>49069.858999999997</v>
      </c>
      <c r="AI4343">
        <v>49884.425000000003</v>
      </c>
      <c r="AJ4343" t="s">
        <v>27</v>
      </c>
      <c r="AK4343" t="s">
        <v>8</v>
      </c>
      <c r="AL4343" t="s">
        <v>17</v>
      </c>
    </row>
    <row r="4344" spans="1:38" x14ac:dyDescent="0.35">
      <c r="A4344" t="s">
        <v>72</v>
      </c>
      <c r="B4344" t="s">
        <v>81</v>
      </c>
      <c r="C4344" t="s">
        <v>28</v>
      </c>
      <c r="D4344">
        <v>2086.049</v>
      </c>
      <c r="E4344">
        <v>2219.3429999999998</v>
      </c>
      <c r="F4344">
        <v>2398.4949999999999</v>
      </c>
      <c r="G4344">
        <v>2666.9549999999999</v>
      </c>
      <c r="H4344">
        <v>3067.8710000000001</v>
      </c>
      <c r="I4344">
        <v>3558.5740000000001</v>
      </c>
      <c r="J4344">
        <v>4090.1750000000002</v>
      </c>
      <c r="K4344">
        <v>4822.3609999999999</v>
      </c>
      <c r="L4344">
        <v>5720.1779999999999</v>
      </c>
      <c r="M4344">
        <v>6989.4979999999996</v>
      </c>
      <c r="N4344">
        <v>8152.1469999999999</v>
      </c>
      <c r="O4344">
        <v>9255.0069999999996</v>
      </c>
      <c r="P4344">
        <v>10587.504000000001</v>
      </c>
      <c r="Q4344">
        <v>11821.147000000001</v>
      </c>
      <c r="R4344">
        <v>13028.886</v>
      </c>
      <c r="S4344">
        <v>14215.76</v>
      </c>
      <c r="T4344">
        <v>15381.365</v>
      </c>
      <c r="U4344">
        <v>16700.062999999998</v>
      </c>
      <c r="V4344">
        <v>17647.305</v>
      </c>
      <c r="W4344">
        <v>18598.101999999999</v>
      </c>
      <c r="X4344">
        <v>19539.288</v>
      </c>
      <c r="Y4344">
        <v>20433.066999999999</v>
      </c>
      <c r="Z4344">
        <v>21203.120999999999</v>
      </c>
      <c r="AA4344">
        <v>21530.262999999999</v>
      </c>
      <c r="AB4344">
        <v>21811.578000000001</v>
      </c>
      <c r="AC4344">
        <v>22088.822</v>
      </c>
      <c r="AD4344">
        <v>22342.149000000001</v>
      </c>
      <c r="AE4344">
        <v>22672.927</v>
      </c>
      <c r="AF4344">
        <v>22800.091</v>
      </c>
      <c r="AG4344">
        <v>22924.356</v>
      </c>
      <c r="AH4344">
        <v>23071.107</v>
      </c>
      <c r="AI4344">
        <v>23211.696</v>
      </c>
      <c r="AJ4344" t="s">
        <v>28</v>
      </c>
      <c r="AK4344" t="s">
        <v>19</v>
      </c>
    </row>
    <row r="4345" spans="1:38" x14ac:dyDescent="0.35">
      <c r="A4345" t="s">
        <v>72</v>
      </c>
      <c r="B4345" t="s">
        <v>81</v>
      </c>
      <c r="C4345" t="s">
        <v>29</v>
      </c>
      <c r="D4345">
        <v>295.05799999999999</v>
      </c>
      <c r="E4345">
        <v>303.84399999999999</v>
      </c>
      <c r="F4345">
        <v>331.07900000000001</v>
      </c>
      <c r="G4345">
        <v>363.77300000000002</v>
      </c>
      <c r="H4345">
        <v>410.733</v>
      </c>
      <c r="I4345">
        <v>467.4</v>
      </c>
      <c r="J4345">
        <v>528.46299999999997</v>
      </c>
      <c r="K4345">
        <v>611.45600000000002</v>
      </c>
      <c r="L4345">
        <v>758.33299999999997</v>
      </c>
      <c r="M4345">
        <v>927.423</v>
      </c>
      <c r="N4345">
        <v>1082.6379999999999</v>
      </c>
      <c r="O4345">
        <v>1230.165</v>
      </c>
      <c r="P4345">
        <v>1397.049</v>
      </c>
      <c r="Q4345">
        <v>1561.1849999999999</v>
      </c>
      <c r="R4345">
        <v>1722.164</v>
      </c>
      <c r="S4345">
        <v>1880.63</v>
      </c>
      <c r="T4345">
        <v>2036.546</v>
      </c>
      <c r="U4345">
        <v>2184.3960000000002</v>
      </c>
      <c r="V4345">
        <v>2310.2260000000001</v>
      </c>
      <c r="W4345">
        <v>2436.7130000000002</v>
      </c>
      <c r="X4345">
        <v>2562.1419999999998</v>
      </c>
      <c r="Y4345">
        <v>2681.56</v>
      </c>
      <c r="Z4345">
        <v>2766.9360000000001</v>
      </c>
      <c r="AA4345">
        <v>2811.9740000000002</v>
      </c>
      <c r="AB4345">
        <v>2851.09</v>
      </c>
      <c r="AC4345">
        <v>2889.5650000000001</v>
      </c>
      <c r="AD4345">
        <v>2925.0639999999999</v>
      </c>
      <c r="AE4345">
        <v>2962.123</v>
      </c>
      <c r="AF4345">
        <v>2981.1190000000001</v>
      </c>
      <c r="AG4345">
        <v>2999.7440000000001</v>
      </c>
      <c r="AH4345">
        <v>3021.326</v>
      </c>
      <c r="AI4345">
        <v>3042.11</v>
      </c>
      <c r="AJ4345" t="s">
        <v>29</v>
      </c>
      <c r="AK4345" t="s">
        <v>30</v>
      </c>
    </row>
    <row r="4346" spans="1:38" x14ac:dyDescent="0.35">
      <c r="A4346" t="s">
        <v>72</v>
      </c>
      <c r="B4346" t="s">
        <v>81</v>
      </c>
      <c r="C4346" t="s">
        <v>31</v>
      </c>
      <c r="D4346">
        <v>5622.81</v>
      </c>
      <c r="E4346">
        <v>5793.3609999999999</v>
      </c>
      <c r="F4346">
        <v>6316.451</v>
      </c>
      <c r="G4346">
        <v>6944.48</v>
      </c>
      <c r="H4346">
        <v>7845.8739999999998</v>
      </c>
      <c r="I4346">
        <v>8933.9359999999997</v>
      </c>
      <c r="J4346">
        <v>10107.463</v>
      </c>
      <c r="K4346">
        <v>11702.221</v>
      </c>
      <c r="L4346">
        <v>14522.373</v>
      </c>
      <c r="M4346">
        <v>17771.776999999998</v>
      </c>
      <c r="N4346">
        <v>20759.344000000001</v>
      </c>
      <c r="O4346">
        <v>23603.208999999999</v>
      </c>
      <c r="P4346">
        <v>26822.499</v>
      </c>
      <c r="Q4346">
        <v>29993.38</v>
      </c>
      <c r="R4346">
        <v>33108.063000000002</v>
      </c>
      <c r="S4346">
        <v>36178.881000000001</v>
      </c>
      <c r="T4346">
        <v>39205.087</v>
      </c>
      <c r="U4346">
        <v>42080.402000000002</v>
      </c>
      <c r="V4346">
        <v>44535.678999999996</v>
      </c>
      <c r="W4346">
        <v>47007.705000000002</v>
      </c>
      <c r="X4346">
        <v>49463.527000000002</v>
      </c>
      <c r="Y4346">
        <v>51807.37</v>
      </c>
      <c r="Z4346">
        <v>53497.195</v>
      </c>
      <c r="AA4346">
        <v>54409.756999999998</v>
      </c>
      <c r="AB4346">
        <v>55209.794000000002</v>
      </c>
      <c r="AC4346">
        <v>55998.563999999998</v>
      </c>
      <c r="AD4346">
        <v>56732.08</v>
      </c>
      <c r="AE4346">
        <v>57497.752999999997</v>
      </c>
      <c r="AF4346">
        <v>57914.476000000002</v>
      </c>
      <c r="AG4346">
        <v>58325.442999999999</v>
      </c>
      <c r="AH4346">
        <v>58795.379000000001</v>
      </c>
      <c r="AI4346">
        <v>59251.364000000001</v>
      </c>
      <c r="AJ4346" t="s">
        <v>31</v>
      </c>
      <c r="AK4346" t="s">
        <v>24</v>
      </c>
    </row>
    <row r="4347" spans="1:38" x14ac:dyDescent="0.35">
      <c r="A4347" t="s">
        <v>72</v>
      </c>
      <c r="B4347" t="s">
        <v>81</v>
      </c>
      <c r="C4347" t="s">
        <v>32</v>
      </c>
      <c r="D4347">
        <v>7570.9549999999999</v>
      </c>
      <c r="E4347">
        <v>7797.5749999999998</v>
      </c>
      <c r="F4347">
        <v>8497.9560000000001</v>
      </c>
      <c r="G4347">
        <v>9338.7289999999994</v>
      </c>
      <c r="H4347">
        <v>10546.145</v>
      </c>
      <c r="I4347">
        <v>12003.263999999999</v>
      </c>
      <c r="J4347">
        <v>13573.826999999999</v>
      </c>
      <c r="K4347">
        <v>15708.395</v>
      </c>
      <c r="L4347">
        <v>19485.228999999999</v>
      </c>
      <c r="M4347">
        <v>23834.348999999998</v>
      </c>
      <c r="N4347">
        <v>27828.482</v>
      </c>
      <c r="O4347">
        <v>31626.502</v>
      </c>
      <c r="P4347">
        <v>35923.83</v>
      </c>
      <c r="Q4347">
        <v>40152.267</v>
      </c>
      <c r="R4347">
        <v>44301.347999999998</v>
      </c>
      <c r="S4347">
        <v>48387.603000000003</v>
      </c>
      <c r="T4347">
        <v>52410.108999999997</v>
      </c>
      <c r="U4347">
        <v>56226.9</v>
      </c>
      <c r="V4347">
        <v>59478.652999999998</v>
      </c>
      <c r="W4347">
        <v>62749.07</v>
      </c>
      <c r="X4347">
        <v>65993.960000000006</v>
      </c>
      <c r="Y4347">
        <v>69085.714999999997</v>
      </c>
      <c r="Z4347">
        <v>71301.972999999998</v>
      </c>
      <c r="AA4347">
        <v>72479.804000000004</v>
      </c>
      <c r="AB4347">
        <v>73505.846999999994</v>
      </c>
      <c r="AC4347">
        <v>74516.847999999998</v>
      </c>
      <c r="AD4347">
        <v>75451.592999999993</v>
      </c>
      <c r="AE4347">
        <v>76427.444000000003</v>
      </c>
      <c r="AF4347">
        <v>76938.017999999996</v>
      </c>
      <c r="AG4347">
        <v>77439.745999999999</v>
      </c>
      <c r="AH4347">
        <v>78018.494999999995</v>
      </c>
      <c r="AI4347">
        <v>78577.413</v>
      </c>
      <c r="AJ4347" t="s">
        <v>32</v>
      </c>
      <c r="AK4347" t="s">
        <v>8</v>
      </c>
    </row>
    <row r="4348" spans="1:38" x14ac:dyDescent="0.35">
      <c r="A4348" t="s">
        <v>72</v>
      </c>
      <c r="B4348" t="s">
        <v>81</v>
      </c>
      <c r="C4348" t="s">
        <v>33</v>
      </c>
      <c r="D4348">
        <v>15126.374</v>
      </c>
      <c r="E4348">
        <v>15578.526</v>
      </c>
      <c r="F4348">
        <v>16977.036</v>
      </c>
      <c r="G4348">
        <v>18655.867999999999</v>
      </c>
      <c r="H4348">
        <v>21066.93</v>
      </c>
      <c r="I4348">
        <v>23976.532999999999</v>
      </c>
      <c r="J4348">
        <v>27112.412</v>
      </c>
      <c r="K4348">
        <v>31374.422999999999</v>
      </c>
      <c r="L4348">
        <v>38915.904999999999</v>
      </c>
      <c r="M4348">
        <v>47599.478000000003</v>
      </c>
      <c r="N4348">
        <v>55573.178</v>
      </c>
      <c r="O4348">
        <v>63154.334999999999</v>
      </c>
      <c r="P4348">
        <v>71731.615999999995</v>
      </c>
      <c r="Q4348">
        <v>80170.304999999993</v>
      </c>
      <c r="R4348">
        <v>88449.472999999998</v>
      </c>
      <c r="S4348">
        <v>96602.107999999993</v>
      </c>
      <c r="T4348">
        <v>104626.307</v>
      </c>
      <c r="U4348">
        <v>112238.76</v>
      </c>
      <c r="V4348">
        <v>118722.26300000001</v>
      </c>
      <c r="W4348">
        <v>125242.007</v>
      </c>
      <c r="X4348">
        <v>131709.76699999999</v>
      </c>
      <c r="Y4348">
        <v>137870.86799999999</v>
      </c>
      <c r="Z4348">
        <v>142283.889</v>
      </c>
      <c r="AA4348">
        <v>144624.08799999999</v>
      </c>
      <c r="AB4348">
        <v>146660.95499999999</v>
      </c>
      <c r="AC4348">
        <v>148666.087</v>
      </c>
      <c r="AD4348">
        <v>150519.239</v>
      </c>
      <c r="AE4348">
        <v>152453.78700000001</v>
      </c>
      <c r="AF4348">
        <v>153459.677</v>
      </c>
      <c r="AG4348">
        <v>154447.41399999999</v>
      </c>
      <c r="AH4348">
        <v>155588.266</v>
      </c>
      <c r="AI4348">
        <v>156689.03</v>
      </c>
      <c r="AJ4348" t="s">
        <v>33</v>
      </c>
      <c r="AK4348" t="s">
        <v>8</v>
      </c>
    </row>
    <row r="4349" spans="1:38" x14ac:dyDescent="0.35">
      <c r="A4349" t="s">
        <v>72</v>
      </c>
      <c r="B4349" t="s">
        <v>81</v>
      </c>
      <c r="C4349" t="s">
        <v>34</v>
      </c>
      <c r="D4349">
        <v>1777.7719999999999</v>
      </c>
      <c r="E4349">
        <v>1894.6510000000001</v>
      </c>
      <c r="F4349">
        <v>2051.4780000000001</v>
      </c>
      <c r="G4349">
        <v>2285.4899999999998</v>
      </c>
      <c r="H4349">
        <v>2634.145</v>
      </c>
      <c r="I4349">
        <v>3061.3809999999999</v>
      </c>
      <c r="J4349">
        <v>3525.48</v>
      </c>
      <c r="K4349">
        <v>4164.5730000000003</v>
      </c>
      <c r="L4349">
        <v>4949.4049999999997</v>
      </c>
      <c r="M4349">
        <v>6059.2830000000004</v>
      </c>
      <c r="N4349">
        <v>7080.7190000000001</v>
      </c>
      <c r="O4349">
        <v>8053.9790000000003</v>
      </c>
      <c r="P4349">
        <v>9231.3070000000007</v>
      </c>
      <c r="Q4349">
        <v>10327.025</v>
      </c>
      <c r="R4349">
        <v>11404.624</v>
      </c>
      <c r="S4349">
        <v>12468.450999999999</v>
      </c>
      <c r="T4349">
        <v>13518.18</v>
      </c>
      <c r="U4349">
        <v>14707.286</v>
      </c>
      <c r="V4349">
        <v>15573.983</v>
      </c>
      <c r="W4349">
        <v>16447.958999999999</v>
      </c>
      <c r="X4349">
        <v>17317.620999999999</v>
      </c>
      <c r="Y4349">
        <v>18149.403999999999</v>
      </c>
      <c r="Z4349">
        <v>18875.179</v>
      </c>
      <c r="AA4349">
        <v>19209.521000000001</v>
      </c>
      <c r="AB4349">
        <v>19504.849999999999</v>
      </c>
      <c r="AC4349">
        <v>19797.64</v>
      </c>
      <c r="AD4349">
        <v>20071.273000000001</v>
      </c>
      <c r="AE4349">
        <v>20416.413</v>
      </c>
      <c r="AF4349">
        <v>20579.89</v>
      </c>
      <c r="AG4349">
        <v>20742.03</v>
      </c>
      <c r="AH4349">
        <v>20925.851999999999</v>
      </c>
      <c r="AI4349">
        <v>21105.487000000001</v>
      </c>
      <c r="AJ4349" t="s">
        <v>34</v>
      </c>
      <c r="AK4349" t="s">
        <v>19</v>
      </c>
    </row>
    <row r="4350" spans="1:38" x14ac:dyDescent="0.35">
      <c r="A4350" t="s">
        <v>72</v>
      </c>
      <c r="B4350" t="s">
        <v>81</v>
      </c>
      <c r="C4350" t="s">
        <v>35</v>
      </c>
      <c r="D4350">
        <v>4935.6120000000001</v>
      </c>
      <c r="E4350">
        <v>5273.857</v>
      </c>
      <c r="F4350">
        <v>5726.2470000000003</v>
      </c>
      <c r="G4350">
        <v>6397.17</v>
      </c>
      <c r="H4350">
        <v>7394.1670000000004</v>
      </c>
      <c r="I4350">
        <v>8618.8130000000001</v>
      </c>
      <c r="J4350">
        <v>9955.9670000000006</v>
      </c>
      <c r="K4350">
        <v>11798.064</v>
      </c>
      <c r="L4350">
        <v>14067.178</v>
      </c>
      <c r="M4350">
        <v>17277.46</v>
      </c>
      <c r="N4350">
        <v>20255.638999999999</v>
      </c>
      <c r="O4350">
        <v>23115.187000000002</v>
      </c>
      <c r="P4350">
        <v>26582.131000000001</v>
      </c>
      <c r="Q4350">
        <v>29834.159</v>
      </c>
      <c r="R4350">
        <v>33051.987000000001</v>
      </c>
      <c r="S4350">
        <v>36249.309000000001</v>
      </c>
      <c r="T4350">
        <v>39427.010999999999</v>
      </c>
      <c r="U4350">
        <v>43032.623</v>
      </c>
      <c r="V4350">
        <v>45711.13</v>
      </c>
      <c r="W4350">
        <v>48422.828999999998</v>
      </c>
      <c r="X4350">
        <v>51138.970999999998</v>
      </c>
      <c r="Y4350">
        <v>53762.661</v>
      </c>
      <c r="Z4350">
        <v>56090.572</v>
      </c>
      <c r="AA4350">
        <v>57268.21</v>
      </c>
      <c r="AB4350">
        <v>58338.406999999999</v>
      </c>
      <c r="AC4350">
        <v>59395.745000000003</v>
      </c>
      <c r="AD4350">
        <v>60411.667000000001</v>
      </c>
      <c r="AE4350">
        <v>61650.892999999996</v>
      </c>
      <c r="AF4350">
        <v>62348.648000000001</v>
      </c>
      <c r="AG4350">
        <v>63047.688999999998</v>
      </c>
      <c r="AH4350">
        <v>63818.252</v>
      </c>
      <c r="AI4350">
        <v>64581.89</v>
      </c>
      <c r="AJ4350" t="s">
        <v>35</v>
      </c>
      <c r="AK4350" t="s">
        <v>15</v>
      </c>
    </row>
    <row r="4351" spans="1:38" x14ac:dyDescent="0.35">
      <c r="A4351" t="s">
        <v>72</v>
      </c>
      <c r="B4351" t="s">
        <v>81</v>
      </c>
      <c r="C4351" t="s">
        <v>36</v>
      </c>
      <c r="D4351">
        <v>330.87</v>
      </c>
      <c r="E4351">
        <v>342.98399999999998</v>
      </c>
      <c r="F4351">
        <v>376.47800000000001</v>
      </c>
      <c r="G4351">
        <v>416.75099999999998</v>
      </c>
      <c r="H4351">
        <v>474.09800000000001</v>
      </c>
      <c r="I4351">
        <v>543.59299999999996</v>
      </c>
      <c r="J4351">
        <v>619.26</v>
      </c>
      <c r="K4351">
        <v>721.94899999999996</v>
      </c>
      <c r="L4351">
        <v>902.15899999999999</v>
      </c>
      <c r="M4351">
        <v>1111.7180000000001</v>
      </c>
      <c r="N4351">
        <v>1307.645</v>
      </c>
      <c r="O4351">
        <v>1497.1310000000001</v>
      </c>
      <c r="P4351">
        <v>1713.249</v>
      </c>
      <c r="Q4351">
        <v>1929.4159999999999</v>
      </c>
      <c r="R4351">
        <v>2145.0520000000001</v>
      </c>
      <c r="S4351">
        <v>2360.991</v>
      </c>
      <c r="T4351">
        <v>2577.2330000000002</v>
      </c>
      <c r="U4351">
        <v>2786.7109999999998</v>
      </c>
      <c r="V4351">
        <v>2971.5329999999999</v>
      </c>
      <c r="W4351">
        <v>3160.3829999999998</v>
      </c>
      <c r="X4351">
        <v>3351.0630000000001</v>
      </c>
      <c r="Y4351">
        <v>3537.0830000000001</v>
      </c>
      <c r="Z4351">
        <v>3681.0610000000001</v>
      </c>
      <c r="AA4351">
        <v>3773.4859999999999</v>
      </c>
      <c r="AB4351">
        <v>3859.5509999999999</v>
      </c>
      <c r="AC4351">
        <v>3946.3939999999998</v>
      </c>
      <c r="AD4351">
        <v>4030.6669999999999</v>
      </c>
      <c r="AE4351">
        <v>4118.6629999999996</v>
      </c>
      <c r="AF4351">
        <v>4182.942</v>
      </c>
      <c r="AG4351">
        <v>4247.8999999999996</v>
      </c>
      <c r="AH4351">
        <v>4318.3010000000004</v>
      </c>
      <c r="AI4351">
        <v>4388.8739999999998</v>
      </c>
      <c r="AJ4351" t="s">
        <v>36</v>
      </c>
      <c r="AK4351" t="s">
        <v>11</v>
      </c>
      <c r="AL4351" t="s">
        <v>9</v>
      </c>
    </row>
    <row r="4352" spans="1:38" x14ac:dyDescent="0.35">
      <c r="A4352" t="s">
        <v>72</v>
      </c>
      <c r="B4352" t="s">
        <v>81</v>
      </c>
      <c r="C4352" t="s">
        <v>37</v>
      </c>
      <c r="D4352">
        <v>3485.1210000000001</v>
      </c>
      <c r="E4352">
        <v>3590.038</v>
      </c>
      <c r="F4352">
        <v>3913.221</v>
      </c>
      <c r="G4352">
        <v>4301.192</v>
      </c>
      <c r="H4352">
        <v>4858.2129999999997</v>
      </c>
      <c r="I4352">
        <v>5530.4989999999998</v>
      </c>
      <c r="J4352">
        <v>6255.3069999999998</v>
      </c>
      <c r="K4352">
        <v>7240.3459999999995</v>
      </c>
      <c r="L4352">
        <v>8982.848</v>
      </c>
      <c r="M4352">
        <v>10989.882</v>
      </c>
      <c r="N4352">
        <v>12833.947</v>
      </c>
      <c r="O4352">
        <v>14588.24</v>
      </c>
      <c r="P4352">
        <v>16573.575000000001</v>
      </c>
      <c r="Q4352">
        <v>18527.897000000001</v>
      </c>
      <c r="R4352">
        <v>20446.385999999999</v>
      </c>
      <c r="S4352">
        <v>22336.669000000002</v>
      </c>
      <c r="T4352">
        <v>24198.292000000001</v>
      </c>
      <c r="U4352">
        <v>25965.728999999999</v>
      </c>
      <c r="V4352">
        <v>27472.958999999999</v>
      </c>
      <c r="W4352">
        <v>28989.512999999999</v>
      </c>
      <c r="X4352">
        <v>30494.983</v>
      </c>
      <c r="Y4352">
        <v>31930.399000000001</v>
      </c>
      <c r="Z4352">
        <v>32961.800000000003</v>
      </c>
      <c r="AA4352">
        <v>33513.623</v>
      </c>
      <c r="AB4352">
        <v>33995.601999999999</v>
      </c>
      <c r="AC4352">
        <v>34470.712</v>
      </c>
      <c r="AD4352">
        <v>34911.000999999997</v>
      </c>
      <c r="AE4352">
        <v>35370.614999999998</v>
      </c>
      <c r="AF4352">
        <v>35615.17</v>
      </c>
      <c r="AG4352">
        <v>35855.847999999998</v>
      </c>
      <c r="AH4352">
        <v>36132.42</v>
      </c>
      <c r="AI4352">
        <v>36400.053</v>
      </c>
      <c r="AJ4352" t="s">
        <v>37</v>
      </c>
      <c r="AK4352" t="s">
        <v>22</v>
      </c>
      <c r="AL4352" t="s">
        <v>24</v>
      </c>
    </row>
    <row r="4353" spans="1:38" x14ac:dyDescent="0.35">
      <c r="A4353" t="s">
        <v>72</v>
      </c>
      <c r="B4353" t="s">
        <v>81</v>
      </c>
      <c r="C4353" t="s">
        <v>38</v>
      </c>
      <c r="D4353">
        <v>4449.723</v>
      </c>
      <c r="E4353">
        <v>4609.1139999999996</v>
      </c>
      <c r="F4353">
        <v>5054.8540000000003</v>
      </c>
      <c r="G4353">
        <v>5590.3609999999999</v>
      </c>
      <c r="H4353">
        <v>6353.29</v>
      </c>
      <c r="I4353">
        <v>7276.6610000000001</v>
      </c>
      <c r="J4353">
        <v>8280.1139999999996</v>
      </c>
      <c r="K4353">
        <v>9641.7720000000008</v>
      </c>
      <c r="L4353">
        <v>12033.897000000001</v>
      </c>
      <c r="M4353">
        <v>14810.516</v>
      </c>
      <c r="N4353">
        <v>17398.721000000001</v>
      </c>
      <c r="O4353">
        <v>19894.608</v>
      </c>
      <c r="P4353">
        <v>22737.784</v>
      </c>
      <c r="Q4353">
        <v>25572.645</v>
      </c>
      <c r="R4353">
        <v>28393.222000000002</v>
      </c>
      <c r="S4353">
        <v>31210.241000000002</v>
      </c>
      <c r="T4353">
        <v>34022.025999999998</v>
      </c>
      <c r="U4353">
        <v>36736.695</v>
      </c>
      <c r="V4353">
        <v>39116.904000000002</v>
      </c>
      <c r="W4353">
        <v>41543.025000000001</v>
      </c>
      <c r="X4353">
        <v>43985.722000000002</v>
      </c>
      <c r="Y4353">
        <v>46359.374000000003</v>
      </c>
      <c r="Z4353">
        <v>48174.849000000002</v>
      </c>
      <c r="AA4353">
        <v>49309.962</v>
      </c>
      <c r="AB4353">
        <v>50357.618000000002</v>
      </c>
      <c r="AC4353">
        <v>51407.214</v>
      </c>
      <c r="AD4353">
        <v>52421.415999999997</v>
      </c>
      <c r="AE4353">
        <v>53479.41</v>
      </c>
      <c r="AF4353">
        <v>54225.226999999999</v>
      </c>
      <c r="AG4353">
        <v>54976.053999999996</v>
      </c>
      <c r="AH4353">
        <v>55793.366999999998</v>
      </c>
      <c r="AI4353">
        <v>56608.832000000002</v>
      </c>
      <c r="AJ4353" t="s">
        <v>38</v>
      </c>
      <c r="AK4353" t="s">
        <v>22</v>
      </c>
      <c r="AL4353" t="s">
        <v>24</v>
      </c>
    </row>
    <row r="4354" spans="1:38" x14ac:dyDescent="0.35">
      <c r="A4354" t="s">
        <v>72</v>
      </c>
      <c r="B4354" t="s">
        <v>81</v>
      </c>
      <c r="C4354" t="s">
        <v>39</v>
      </c>
      <c r="D4354">
        <v>2419.33</v>
      </c>
      <c r="E4354">
        <v>2589.0590000000002</v>
      </c>
      <c r="F4354">
        <v>2816.26</v>
      </c>
      <c r="G4354">
        <v>3152.1489999999999</v>
      </c>
      <c r="H4354">
        <v>3650.0859999999998</v>
      </c>
      <c r="I4354">
        <v>4262.049</v>
      </c>
      <c r="J4354">
        <v>4931.2749999999996</v>
      </c>
      <c r="K4354">
        <v>5852.87</v>
      </c>
      <c r="L4354">
        <v>6988.9</v>
      </c>
      <c r="M4354">
        <v>8596.8269999999993</v>
      </c>
      <c r="N4354">
        <v>10093.879000000001</v>
      </c>
      <c r="O4354">
        <v>11536.053</v>
      </c>
      <c r="P4354">
        <v>13286.093999999999</v>
      </c>
      <c r="Q4354">
        <v>14935.143</v>
      </c>
      <c r="R4354">
        <v>16573.768</v>
      </c>
      <c r="S4354">
        <v>18208.754000000001</v>
      </c>
      <c r="T4354">
        <v>19838.940999999999</v>
      </c>
      <c r="U4354">
        <v>21691.190999999999</v>
      </c>
      <c r="V4354">
        <v>23084.166000000001</v>
      </c>
      <c r="W4354">
        <v>24502.543000000001</v>
      </c>
      <c r="X4354">
        <v>25929.236000000001</v>
      </c>
      <c r="Y4354">
        <v>27313.832999999999</v>
      </c>
      <c r="Z4354">
        <v>28552.616000000002</v>
      </c>
      <c r="AA4354">
        <v>29209.288</v>
      </c>
      <c r="AB4354">
        <v>29813.424999999999</v>
      </c>
      <c r="AC4354">
        <v>30425.625</v>
      </c>
      <c r="AD4354">
        <v>31012.096000000001</v>
      </c>
      <c r="AE4354">
        <v>31716.602999999999</v>
      </c>
      <c r="AF4354">
        <v>32145.643</v>
      </c>
      <c r="AG4354">
        <v>32577.870999999999</v>
      </c>
      <c r="AH4354">
        <v>33049.696000000004</v>
      </c>
      <c r="AI4354">
        <v>33520.673999999999</v>
      </c>
      <c r="AJ4354" t="s">
        <v>39</v>
      </c>
      <c r="AK4354" t="s">
        <v>15</v>
      </c>
    </row>
    <row r="4355" spans="1:38" x14ac:dyDescent="0.35">
      <c r="A4355" t="s">
        <v>72</v>
      </c>
      <c r="B4355" t="s">
        <v>81</v>
      </c>
      <c r="C4355" t="s">
        <v>40</v>
      </c>
      <c r="D4355">
        <v>5491.7240000000002</v>
      </c>
      <c r="E4355">
        <v>5874.8940000000002</v>
      </c>
      <c r="F4355">
        <v>6387.8710000000001</v>
      </c>
      <c r="G4355">
        <v>7146.8649999999998</v>
      </c>
      <c r="H4355">
        <v>8272.3829999999998</v>
      </c>
      <c r="I4355">
        <v>9655.3529999999992</v>
      </c>
      <c r="J4355">
        <v>11166.769</v>
      </c>
      <c r="K4355">
        <v>13248.013999999999</v>
      </c>
      <c r="L4355">
        <v>15812.22</v>
      </c>
      <c r="M4355">
        <v>19441.146000000001</v>
      </c>
      <c r="N4355">
        <v>22815.585999999999</v>
      </c>
      <c r="O4355">
        <v>26062.218000000001</v>
      </c>
      <c r="P4355">
        <v>29999.992999999999</v>
      </c>
      <c r="Q4355">
        <v>33705.580999999998</v>
      </c>
      <c r="R4355">
        <v>37384.536</v>
      </c>
      <c r="S4355">
        <v>41050.563000000002</v>
      </c>
      <c r="T4355">
        <v>44700.491000000002</v>
      </c>
      <c r="U4355">
        <v>48845.023999999998</v>
      </c>
      <c r="V4355">
        <v>51950.425000000003</v>
      </c>
      <c r="W4355">
        <v>55108.572</v>
      </c>
      <c r="X4355">
        <v>58280.37</v>
      </c>
      <c r="Y4355">
        <v>61352.14</v>
      </c>
      <c r="Z4355">
        <v>64091.860999999997</v>
      </c>
      <c r="AA4355">
        <v>65521.601000000002</v>
      </c>
      <c r="AB4355">
        <v>66831.546000000002</v>
      </c>
      <c r="AC4355">
        <v>68154.73</v>
      </c>
      <c r="AD4355">
        <v>69418.38</v>
      </c>
      <c r="AE4355">
        <v>70943.207999999999</v>
      </c>
      <c r="AF4355">
        <v>71849.05</v>
      </c>
      <c r="AG4355">
        <v>72759.619000000006</v>
      </c>
      <c r="AH4355">
        <v>73756.111999999994</v>
      </c>
      <c r="AI4355">
        <v>74748.118000000002</v>
      </c>
      <c r="AJ4355" t="s">
        <v>40</v>
      </c>
      <c r="AK4355" t="s">
        <v>15</v>
      </c>
    </row>
    <row r="4356" spans="1:38" x14ac:dyDescent="0.35">
      <c r="A4356" t="s">
        <v>72</v>
      </c>
      <c r="B4356" t="s">
        <v>81</v>
      </c>
      <c r="C4356" t="s">
        <v>41</v>
      </c>
      <c r="D4356">
        <v>610.75</v>
      </c>
      <c r="E4356">
        <v>629.38599999999997</v>
      </c>
      <c r="F4356">
        <v>686.35500000000002</v>
      </c>
      <c r="G4356">
        <v>754.75599999999997</v>
      </c>
      <c r="H4356">
        <v>852.91</v>
      </c>
      <c r="I4356">
        <v>971.40899999999999</v>
      </c>
      <c r="J4356">
        <v>1099.2449999999999</v>
      </c>
      <c r="K4356">
        <v>1272.9780000000001</v>
      </c>
      <c r="L4356">
        <v>1580.1220000000001</v>
      </c>
      <c r="M4356">
        <v>1934.145</v>
      </c>
      <c r="N4356">
        <v>2259.8270000000002</v>
      </c>
      <c r="O4356">
        <v>2570.0390000000002</v>
      </c>
      <c r="P4356">
        <v>2921.3029999999999</v>
      </c>
      <c r="Q4356">
        <v>3267.502</v>
      </c>
      <c r="R4356">
        <v>3607.7759999999998</v>
      </c>
      <c r="S4356">
        <v>3943.4639999999999</v>
      </c>
      <c r="T4356">
        <v>4274.4790000000003</v>
      </c>
      <c r="U4356">
        <v>4589.2640000000001</v>
      </c>
      <c r="V4356">
        <v>4858.4219999999996</v>
      </c>
      <c r="W4356">
        <v>5129.607</v>
      </c>
      <c r="X4356">
        <v>5399.1940000000004</v>
      </c>
      <c r="Y4356">
        <v>5656.7370000000001</v>
      </c>
      <c r="Z4356">
        <v>5843.0290000000005</v>
      </c>
      <c r="AA4356">
        <v>5944.5339999999997</v>
      </c>
      <c r="AB4356">
        <v>6033.8230000000003</v>
      </c>
      <c r="AC4356">
        <v>6122.12</v>
      </c>
      <c r="AD4356">
        <v>6204.3729999999996</v>
      </c>
      <c r="AE4356">
        <v>6290.2359999999999</v>
      </c>
      <c r="AF4356">
        <v>6338.0079999999998</v>
      </c>
      <c r="AG4356">
        <v>6385.2250000000004</v>
      </c>
      <c r="AH4356">
        <v>6438.973</v>
      </c>
      <c r="AI4356">
        <v>6491.2709999999997</v>
      </c>
      <c r="AJ4356" t="s">
        <v>41</v>
      </c>
      <c r="AK4356" t="s">
        <v>42</v>
      </c>
    </row>
    <row r="4357" spans="1:38" x14ac:dyDescent="0.35">
      <c r="A4357" t="s">
        <v>72</v>
      </c>
      <c r="B4357" t="s">
        <v>81</v>
      </c>
      <c r="C4357" t="s">
        <v>43</v>
      </c>
      <c r="D4357">
        <v>1876.05</v>
      </c>
      <c r="E4357">
        <v>2009.1780000000001</v>
      </c>
      <c r="F4357">
        <v>2187.1509999999998</v>
      </c>
      <c r="G4357">
        <v>2449.835</v>
      </c>
      <c r="H4357">
        <v>2838.8159999999998</v>
      </c>
      <c r="I4357">
        <v>3317.002</v>
      </c>
      <c r="J4357">
        <v>3840.1350000000002</v>
      </c>
      <c r="K4357">
        <v>4560.2849999999999</v>
      </c>
      <c r="L4357">
        <v>5448.2420000000002</v>
      </c>
      <c r="M4357">
        <v>6704.9889999999996</v>
      </c>
      <c r="N4357">
        <v>7876.01</v>
      </c>
      <c r="O4357">
        <v>9004.5820000000003</v>
      </c>
      <c r="P4357">
        <v>10373.846</v>
      </c>
      <c r="Q4357">
        <v>11665.084999999999</v>
      </c>
      <c r="R4357">
        <v>12949.337</v>
      </c>
      <c r="S4357">
        <v>14231.382</v>
      </c>
      <c r="T4357">
        <v>15510.773999999999</v>
      </c>
      <c r="U4357">
        <v>16964.084999999999</v>
      </c>
      <c r="V4357">
        <v>18059.093000000001</v>
      </c>
      <c r="W4357">
        <v>19174.605</v>
      </c>
      <c r="X4357">
        <v>20296.939999999999</v>
      </c>
      <c r="Y4357">
        <v>21386.794999999998</v>
      </c>
      <c r="Z4357">
        <v>22362.897000000001</v>
      </c>
      <c r="AA4357">
        <v>22883.485000000001</v>
      </c>
      <c r="AB4357">
        <v>23362.877</v>
      </c>
      <c r="AC4357">
        <v>23845.119999999999</v>
      </c>
      <c r="AD4357">
        <v>24309.146000000001</v>
      </c>
      <c r="AE4357">
        <v>24865.411</v>
      </c>
      <c r="AF4357">
        <v>25205.383000000002</v>
      </c>
      <c r="AG4357">
        <v>25547.472000000002</v>
      </c>
      <c r="AH4357">
        <v>25920.208999999999</v>
      </c>
      <c r="AI4357">
        <v>26291.866999999998</v>
      </c>
      <c r="AJ4357" t="s">
        <v>43</v>
      </c>
      <c r="AK4357" t="s">
        <v>19</v>
      </c>
    </row>
    <row r="4358" spans="1:38" x14ac:dyDescent="0.35">
      <c r="A4358" t="s">
        <v>72</v>
      </c>
      <c r="B4358" t="s">
        <v>81</v>
      </c>
      <c r="C4358" t="s">
        <v>44</v>
      </c>
      <c r="D4358">
        <v>1374.7739999999999</v>
      </c>
      <c r="E4358">
        <v>1474.3150000000001</v>
      </c>
      <c r="F4358">
        <v>1607.3030000000001</v>
      </c>
      <c r="G4358">
        <v>1802.989</v>
      </c>
      <c r="H4358">
        <v>2092.4079999999999</v>
      </c>
      <c r="I4358">
        <v>2448.6559999999999</v>
      </c>
      <c r="J4358">
        <v>2839.5309999999999</v>
      </c>
      <c r="K4358">
        <v>3377.2049999999999</v>
      </c>
      <c r="L4358">
        <v>4040.9960000000001</v>
      </c>
      <c r="M4358">
        <v>4980.6189999999997</v>
      </c>
      <c r="N4358">
        <v>5858.9740000000002</v>
      </c>
      <c r="O4358">
        <v>6708.8549999999996</v>
      </c>
      <c r="P4358">
        <v>7740.9160000000002</v>
      </c>
      <c r="Q4358">
        <v>8717.9490000000005</v>
      </c>
      <c r="R4358">
        <v>9693.4519999999993</v>
      </c>
      <c r="S4358">
        <v>10670.214</v>
      </c>
      <c r="T4358">
        <v>11648.501</v>
      </c>
      <c r="U4358">
        <v>12761.588</v>
      </c>
      <c r="V4358">
        <v>13609.398999999999</v>
      </c>
      <c r="W4358">
        <v>14476.873</v>
      </c>
      <c r="X4358">
        <v>15352.825000000001</v>
      </c>
      <c r="Y4358">
        <v>16207.656000000001</v>
      </c>
      <c r="Z4358">
        <v>16979.21</v>
      </c>
      <c r="AA4358">
        <v>17407.012999999999</v>
      </c>
      <c r="AB4358">
        <v>17804.977999999999</v>
      </c>
      <c r="AC4358">
        <v>18202.653999999999</v>
      </c>
      <c r="AD4358">
        <v>18590.216</v>
      </c>
      <c r="AE4358">
        <v>19049.579000000002</v>
      </c>
      <c r="AF4358">
        <v>19344.319</v>
      </c>
      <c r="AG4358">
        <v>19641.457999999999</v>
      </c>
      <c r="AH4358">
        <v>19962.971000000001</v>
      </c>
      <c r="AI4358">
        <v>20284.490000000002</v>
      </c>
      <c r="AJ4358" t="s">
        <v>44</v>
      </c>
      <c r="AK4358" t="s">
        <v>17</v>
      </c>
    </row>
    <row r="4359" spans="1:38" x14ac:dyDescent="0.35">
      <c r="A4359" t="s">
        <v>72</v>
      </c>
      <c r="B4359" t="s">
        <v>81</v>
      </c>
      <c r="C4359" t="s">
        <v>45</v>
      </c>
      <c r="D4359">
        <v>5343.116</v>
      </c>
      <c r="E4359">
        <v>5532.643</v>
      </c>
      <c r="F4359">
        <v>6065.5609999999997</v>
      </c>
      <c r="G4359">
        <v>6705.9089999999997</v>
      </c>
      <c r="H4359">
        <v>7619.0829999999996</v>
      </c>
      <c r="I4359">
        <v>8724.491</v>
      </c>
      <c r="J4359">
        <v>9925.9639999999999</v>
      </c>
      <c r="K4359">
        <v>11556.897999999999</v>
      </c>
      <c r="L4359">
        <v>14422.924000000001</v>
      </c>
      <c r="M4359">
        <v>17749.837</v>
      </c>
      <c r="N4359">
        <v>20851.362000000001</v>
      </c>
      <c r="O4359">
        <v>23843.008000000002</v>
      </c>
      <c r="P4359">
        <v>27251.205999999998</v>
      </c>
      <c r="Q4359">
        <v>30651.044999999998</v>
      </c>
      <c r="R4359">
        <v>34034.962</v>
      </c>
      <c r="S4359">
        <v>37415.915000000001</v>
      </c>
      <c r="T4359">
        <v>40792.417000000001</v>
      </c>
      <c r="U4359">
        <v>44054.961000000003</v>
      </c>
      <c r="V4359">
        <v>46918.845999999998</v>
      </c>
      <c r="W4359">
        <v>49840.139000000003</v>
      </c>
      <c r="X4359">
        <v>52783.803999999996</v>
      </c>
      <c r="Y4359">
        <v>55647.286</v>
      </c>
      <c r="Z4359">
        <v>57843.027000000002</v>
      </c>
      <c r="AA4359">
        <v>59223.745000000003</v>
      </c>
      <c r="AB4359">
        <v>60501.118999999999</v>
      </c>
      <c r="AC4359">
        <v>61786.646999999997</v>
      </c>
      <c r="AD4359">
        <v>63029.656000000003</v>
      </c>
      <c r="AE4359">
        <v>64327.718999999997</v>
      </c>
      <c r="AF4359">
        <v>65252.627</v>
      </c>
      <c r="AG4359">
        <v>66185.820999999996</v>
      </c>
      <c r="AH4359">
        <v>67201.422999999995</v>
      </c>
      <c r="AI4359">
        <v>68217.259000000005</v>
      </c>
      <c r="AJ4359" t="s">
        <v>45</v>
      </c>
      <c r="AK4359" t="s">
        <v>9</v>
      </c>
    </row>
    <row r="4360" spans="1:38" x14ac:dyDescent="0.35">
      <c r="A4360" t="s">
        <v>72</v>
      </c>
      <c r="B4360" t="s">
        <v>81</v>
      </c>
      <c r="C4360" t="s">
        <v>46</v>
      </c>
      <c r="D4360">
        <v>1695.729</v>
      </c>
      <c r="E4360">
        <v>1814.0509999999999</v>
      </c>
      <c r="F4360">
        <v>1979.1679999999999</v>
      </c>
      <c r="G4360">
        <v>2218.5839999999998</v>
      </c>
      <c r="H4360">
        <v>2571.6709999999998</v>
      </c>
      <c r="I4360">
        <v>3005.6289999999999</v>
      </c>
      <c r="J4360">
        <v>3481.5880000000002</v>
      </c>
      <c r="K4360">
        <v>4136.4380000000001</v>
      </c>
      <c r="L4360">
        <v>4966.5330000000004</v>
      </c>
      <c r="M4360">
        <v>6123.4960000000001</v>
      </c>
      <c r="N4360">
        <v>7205.723</v>
      </c>
      <c r="O4360">
        <v>8253.4009999999998</v>
      </c>
      <c r="P4360">
        <v>9520.2049999999999</v>
      </c>
      <c r="Q4360">
        <v>10725.519</v>
      </c>
      <c r="R4360">
        <v>11928.135</v>
      </c>
      <c r="S4360">
        <v>13132.043</v>
      </c>
      <c r="T4360">
        <v>14337.77</v>
      </c>
      <c r="U4360">
        <v>15695.048000000001</v>
      </c>
      <c r="V4360">
        <v>16738.444</v>
      </c>
      <c r="W4360">
        <v>17804.03</v>
      </c>
      <c r="X4360">
        <v>18879.759999999998</v>
      </c>
      <c r="Y4360">
        <v>19928.687000000002</v>
      </c>
      <c r="Z4360">
        <v>20865.710999999999</v>
      </c>
      <c r="AA4360">
        <v>21389.207999999999</v>
      </c>
      <c r="AB4360">
        <v>21876.151999999998</v>
      </c>
      <c r="AC4360">
        <v>22375.09</v>
      </c>
      <c r="AD4360">
        <v>22854.194</v>
      </c>
      <c r="AE4360">
        <v>23417.741999999998</v>
      </c>
      <c r="AF4360">
        <v>23784.366999999998</v>
      </c>
      <c r="AG4360">
        <v>24154.815999999999</v>
      </c>
      <c r="AH4360">
        <v>24556.151000000002</v>
      </c>
      <c r="AI4360">
        <v>24958.442999999999</v>
      </c>
      <c r="AJ4360" t="s">
        <v>46</v>
      </c>
      <c r="AK4360" t="s">
        <v>17</v>
      </c>
    </row>
    <row r="4361" spans="1:38" x14ac:dyDescent="0.35">
      <c r="A4361" t="s">
        <v>72</v>
      </c>
      <c r="B4361" t="s">
        <v>81</v>
      </c>
      <c r="C4361" t="s">
        <v>47</v>
      </c>
      <c r="D4361">
        <v>3218.0929999999998</v>
      </c>
      <c r="E4361">
        <v>3424.6120000000001</v>
      </c>
      <c r="F4361">
        <v>3712.7049999999999</v>
      </c>
      <c r="G4361">
        <v>4136.1109999999999</v>
      </c>
      <c r="H4361">
        <v>4765.0730000000003</v>
      </c>
      <c r="I4361">
        <v>5535.6409999999996</v>
      </c>
      <c r="J4361">
        <v>6373.49</v>
      </c>
      <c r="K4361">
        <v>7526.43</v>
      </c>
      <c r="L4361">
        <v>8976.3160000000007</v>
      </c>
      <c r="M4361">
        <v>10998.941999999999</v>
      </c>
      <c r="N4361">
        <v>12864.681</v>
      </c>
      <c r="O4361">
        <v>14646.151</v>
      </c>
      <c r="P4361">
        <v>16793.768</v>
      </c>
      <c r="Q4361">
        <v>18804.526000000002</v>
      </c>
      <c r="R4361">
        <v>20786.143</v>
      </c>
      <c r="S4361">
        <v>22746.085999999999</v>
      </c>
      <c r="T4361">
        <v>24684.127</v>
      </c>
      <c r="U4361">
        <v>26859.047999999999</v>
      </c>
      <c r="V4361">
        <v>28468.692999999999</v>
      </c>
      <c r="W4361">
        <v>30094.916000000001</v>
      </c>
      <c r="X4361">
        <v>31716.445</v>
      </c>
      <c r="Y4361">
        <v>33271.735999999997</v>
      </c>
      <c r="Z4361">
        <v>34621.957999999999</v>
      </c>
      <c r="AA4361">
        <v>35269.783000000003</v>
      </c>
      <c r="AB4361">
        <v>35847.552000000003</v>
      </c>
      <c r="AC4361">
        <v>36424.548999999999</v>
      </c>
      <c r="AD4361">
        <v>36966.288</v>
      </c>
      <c r="AE4361">
        <v>37634.671999999999</v>
      </c>
      <c r="AF4361">
        <v>37976.396999999997</v>
      </c>
      <c r="AG4361">
        <v>38316.857000000004</v>
      </c>
      <c r="AH4361">
        <v>38698.646999999997</v>
      </c>
      <c r="AI4361">
        <v>39074.010999999999</v>
      </c>
      <c r="AJ4361" t="s">
        <v>47</v>
      </c>
      <c r="AK4361" t="s">
        <v>17</v>
      </c>
    </row>
    <row r="4362" spans="1:38" x14ac:dyDescent="0.35">
      <c r="A4362" t="s">
        <v>72</v>
      </c>
      <c r="B4362" t="s">
        <v>81</v>
      </c>
      <c r="C4362" t="s">
        <v>48</v>
      </c>
      <c r="D4362">
        <v>2600.38</v>
      </c>
      <c r="E4362">
        <v>2698.2440000000001</v>
      </c>
      <c r="F4362">
        <v>2962.645</v>
      </c>
      <c r="G4362">
        <v>3281.2510000000002</v>
      </c>
      <c r="H4362">
        <v>3735.096</v>
      </c>
      <c r="I4362">
        <v>4285.2</v>
      </c>
      <c r="J4362">
        <v>4884.3010000000004</v>
      </c>
      <c r="K4362">
        <v>5697.1139999999996</v>
      </c>
      <c r="L4362">
        <v>7116.1360000000004</v>
      </c>
      <c r="M4362">
        <v>8770.6880000000001</v>
      </c>
      <c r="N4362">
        <v>10318.465</v>
      </c>
      <c r="O4362">
        <v>11815.962</v>
      </c>
      <c r="P4362">
        <v>13525.321</v>
      </c>
      <c r="Q4362">
        <v>15233.866</v>
      </c>
      <c r="R4362">
        <v>16938.155999999999</v>
      </c>
      <c r="S4362">
        <v>18644.510999999999</v>
      </c>
      <c r="T4362">
        <v>20352.491999999998</v>
      </c>
      <c r="U4362">
        <v>22011.304</v>
      </c>
      <c r="V4362">
        <v>23470.513999999999</v>
      </c>
      <c r="W4362">
        <v>24961.84</v>
      </c>
      <c r="X4362">
        <v>26467.347000000002</v>
      </c>
      <c r="Y4362">
        <v>27935.652999999998</v>
      </c>
      <c r="Z4362">
        <v>29073.776000000002</v>
      </c>
      <c r="AA4362">
        <v>29801.671999999999</v>
      </c>
      <c r="AB4362">
        <v>30478.714</v>
      </c>
      <c r="AC4362">
        <v>31171.14</v>
      </c>
      <c r="AD4362">
        <v>31837.581999999999</v>
      </c>
      <c r="AE4362">
        <v>32534.953000000001</v>
      </c>
      <c r="AF4362">
        <v>33044.124000000003</v>
      </c>
      <c r="AG4362">
        <v>33558.985999999997</v>
      </c>
      <c r="AH4362">
        <v>34117.197</v>
      </c>
      <c r="AI4362">
        <v>34677.146000000001</v>
      </c>
      <c r="AJ4362" t="s">
        <v>48</v>
      </c>
      <c r="AK4362" t="s">
        <v>8</v>
      </c>
      <c r="AL4362" t="s">
        <v>17</v>
      </c>
    </row>
    <row r="4363" spans="1:38" x14ac:dyDescent="0.35">
      <c r="A4363" t="s">
        <v>72</v>
      </c>
      <c r="B4363" t="s">
        <v>81</v>
      </c>
      <c r="C4363" t="s">
        <v>49</v>
      </c>
      <c r="D4363">
        <v>10527.468999999999</v>
      </c>
      <c r="E4363">
        <v>10843.078</v>
      </c>
      <c r="F4363">
        <v>11817.609</v>
      </c>
      <c r="G4363">
        <v>12987.491</v>
      </c>
      <c r="H4363">
        <v>14667.43</v>
      </c>
      <c r="I4363">
        <v>16694.847000000002</v>
      </c>
      <c r="J4363">
        <v>18880.272000000001</v>
      </c>
      <c r="K4363">
        <v>21850.460999999999</v>
      </c>
      <c r="L4363">
        <v>27105.487000000001</v>
      </c>
      <c r="M4363">
        <v>33157.213000000003</v>
      </c>
      <c r="N4363">
        <v>38715.718000000001</v>
      </c>
      <c r="O4363">
        <v>44001.976000000002</v>
      </c>
      <c r="P4363">
        <v>49983.572</v>
      </c>
      <c r="Q4363">
        <v>55870.014999999999</v>
      </c>
      <c r="R4363">
        <v>61646.739000000001</v>
      </c>
      <c r="S4363">
        <v>67336.77</v>
      </c>
      <c r="T4363">
        <v>72938.801000000007</v>
      </c>
      <c r="U4363">
        <v>78255.267999999996</v>
      </c>
      <c r="V4363">
        <v>82786.058999999994</v>
      </c>
      <c r="W4363">
        <v>87343.482000000004</v>
      </c>
      <c r="X4363">
        <v>91866.055999999997</v>
      </c>
      <c r="Y4363">
        <v>96176.12</v>
      </c>
      <c r="Z4363">
        <v>99267.982999999993</v>
      </c>
      <c r="AA4363">
        <v>100914.58100000001</v>
      </c>
      <c r="AB4363">
        <v>102350.186</v>
      </c>
      <c r="AC4363">
        <v>103764.607</v>
      </c>
      <c r="AD4363">
        <v>105073.47100000001</v>
      </c>
      <c r="AE4363">
        <v>106439.855</v>
      </c>
      <c r="AF4363">
        <v>107158.501</v>
      </c>
      <c r="AG4363">
        <v>107865.01</v>
      </c>
      <c r="AH4363">
        <v>108679.02099999999</v>
      </c>
      <c r="AI4363">
        <v>109465.63099999999</v>
      </c>
      <c r="AJ4363" t="s">
        <v>49</v>
      </c>
      <c r="AK4363" t="s">
        <v>9</v>
      </c>
    </row>
    <row r="4364" spans="1:38" x14ac:dyDescent="0.35">
      <c r="A4364" t="s">
        <v>72</v>
      </c>
      <c r="B4364" t="s">
        <v>81</v>
      </c>
      <c r="C4364" t="s">
        <v>50</v>
      </c>
      <c r="D4364">
        <v>1752.2329999999999</v>
      </c>
      <c r="E4364">
        <v>1863.932</v>
      </c>
      <c r="F4364">
        <v>2014.07</v>
      </c>
      <c r="G4364">
        <v>2239.1350000000002</v>
      </c>
      <c r="H4364">
        <v>2575.3159999999998</v>
      </c>
      <c r="I4364">
        <v>2986.7559999999999</v>
      </c>
      <c r="J4364">
        <v>3432.393</v>
      </c>
      <c r="K4364">
        <v>4046.1979999999999</v>
      </c>
      <c r="L4364">
        <v>4798.7749999999996</v>
      </c>
      <c r="M4364">
        <v>5862.732</v>
      </c>
      <c r="N4364">
        <v>6836.9089999999997</v>
      </c>
      <c r="O4364">
        <v>7760.66</v>
      </c>
      <c r="P4364">
        <v>8876.65</v>
      </c>
      <c r="Q4364">
        <v>9909.3919999999998</v>
      </c>
      <c r="R4364">
        <v>10920.048000000001</v>
      </c>
      <c r="S4364">
        <v>11912.855</v>
      </c>
      <c r="T4364">
        <v>12887.48</v>
      </c>
      <c r="U4364">
        <v>13989.99</v>
      </c>
      <c r="V4364">
        <v>14780.912</v>
      </c>
      <c r="W4364">
        <v>15574.438</v>
      </c>
      <c r="X4364">
        <v>16359.565000000001</v>
      </c>
      <c r="Y4364">
        <v>17104.68</v>
      </c>
      <c r="Z4364">
        <v>17745.916000000001</v>
      </c>
      <c r="AA4364">
        <v>18016.232</v>
      </c>
      <c r="AB4364">
        <v>18248.056</v>
      </c>
      <c r="AC4364">
        <v>18476.341</v>
      </c>
      <c r="AD4364">
        <v>18684.464</v>
      </c>
      <c r="AE4364">
        <v>18957.201000000001</v>
      </c>
      <c r="AF4364">
        <v>19059.558000000001</v>
      </c>
      <c r="AG4364">
        <v>19159.391</v>
      </c>
      <c r="AH4364">
        <v>19277.904999999999</v>
      </c>
      <c r="AI4364">
        <v>19391.16</v>
      </c>
      <c r="AJ4364" t="s">
        <v>50</v>
      </c>
      <c r="AK4364" t="s">
        <v>15</v>
      </c>
    </row>
    <row r="4365" spans="1:38" x14ac:dyDescent="0.35">
      <c r="A4365" t="s">
        <v>72</v>
      </c>
      <c r="B4365" t="s">
        <v>81</v>
      </c>
      <c r="C4365" t="s">
        <v>51</v>
      </c>
      <c r="D4365">
        <v>2969.4749999999999</v>
      </c>
      <c r="E4365">
        <v>3178.6570000000002</v>
      </c>
      <c r="F4365">
        <v>3458.5940000000001</v>
      </c>
      <c r="G4365">
        <v>3872.0790000000002</v>
      </c>
      <c r="H4365">
        <v>4484.6750000000002</v>
      </c>
      <c r="I4365">
        <v>5237.4269999999997</v>
      </c>
      <c r="J4365">
        <v>6060.4589999999998</v>
      </c>
      <c r="K4365">
        <v>7193.2629999999999</v>
      </c>
      <c r="L4365">
        <v>8589.2649999999994</v>
      </c>
      <c r="M4365">
        <v>10564.629000000001</v>
      </c>
      <c r="N4365">
        <v>12402.894</v>
      </c>
      <c r="O4365">
        <v>14172.728999999999</v>
      </c>
      <c r="P4365">
        <v>16319.606</v>
      </c>
      <c r="Q4365">
        <v>18341.546999999999</v>
      </c>
      <c r="R4365">
        <v>20350.291000000001</v>
      </c>
      <c r="S4365">
        <v>22353.298999999999</v>
      </c>
      <c r="T4365">
        <v>24350.206999999999</v>
      </c>
      <c r="U4365">
        <v>26618.534</v>
      </c>
      <c r="V4365">
        <v>28323.207999999999</v>
      </c>
      <c r="W4365">
        <v>30058.467000000001</v>
      </c>
      <c r="X4365">
        <v>31803.469000000001</v>
      </c>
      <c r="Y4365">
        <v>33496.182999999997</v>
      </c>
      <c r="Z4365">
        <v>35009.463000000003</v>
      </c>
      <c r="AA4365">
        <v>35808.546999999999</v>
      </c>
      <c r="AB4365">
        <v>36542.707999999999</v>
      </c>
      <c r="AC4365">
        <v>37275.550999999999</v>
      </c>
      <c r="AD4365">
        <v>37982.428999999996</v>
      </c>
      <c r="AE4365">
        <v>38832.485999999997</v>
      </c>
      <c r="AF4365">
        <v>39343.906999999999</v>
      </c>
      <c r="AG4365">
        <v>39857.934999999998</v>
      </c>
      <c r="AH4365">
        <v>40419.055</v>
      </c>
      <c r="AI4365">
        <v>40977.741000000002</v>
      </c>
      <c r="AJ4365" t="s">
        <v>51</v>
      </c>
      <c r="AK4365" t="s">
        <v>19</v>
      </c>
    </row>
    <row r="4366" spans="1:38" x14ac:dyDescent="0.35">
      <c r="A4366" t="s">
        <v>72</v>
      </c>
      <c r="B4366" t="s">
        <v>81</v>
      </c>
      <c r="C4366" t="s">
        <v>52</v>
      </c>
      <c r="D4366">
        <v>3573.65</v>
      </c>
      <c r="E4366">
        <v>3803.377</v>
      </c>
      <c r="F4366">
        <v>4112.0789999999997</v>
      </c>
      <c r="G4366">
        <v>4574.2380000000003</v>
      </c>
      <c r="H4366">
        <v>5264.0780000000004</v>
      </c>
      <c r="I4366">
        <v>6108.6310000000003</v>
      </c>
      <c r="J4366">
        <v>7024.15</v>
      </c>
      <c r="K4366">
        <v>8285.0730000000003</v>
      </c>
      <c r="L4366">
        <v>9831.7849999999999</v>
      </c>
      <c r="M4366">
        <v>12018.66</v>
      </c>
      <c r="N4366">
        <v>14023.941000000001</v>
      </c>
      <c r="O4366">
        <v>15928.085999999999</v>
      </c>
      <c r="P4366">
        <v>18229.32</v>
      </c>
      <c r="Q4366">
        <v>20362.431</v>
      </c>
      <c r="R4366">
        <v>22452.933000000001</v>
      </c>
      <c r="S4366">
        <v>24509.468000000001</v>
      </c>
      <c r="T4366">
        <v>26531.308000000001</v>
      </c>
      <c r="U4366">
        <v>28819.378000000001</v>
      </c>
      <c r="V4366">
        <v>30468.415000000001</v>
      </c>
      <c r="W4366">
        <v>32125.347000000002</v>
      </c>
      <c r="X4366">
        <v>33767.455999999998</v>
      </c>
      <c r="Y4366">
        <v>35329.432000000001</v>
      </c>
      <c r="Z4366">
        <v>36679.160000000003</v>
      </c>
      <c r="AA4366">
        <v>37263.917000000001</v>
      </c>
      <c r="AB4366">
        <v>37770.171999999999</v>
      </c>
      <c r="AC4366">
        <v>38269.737000000001</v>
      </c>
      <c r="AD4366">
        <v>38728.855000000003</v>
      </c>
      <c r="AE4366">
        <v>39323.027000000002</v>
      </c>
      <c r="AF4366">
        <v>39564.743999999999</v>
      </c>
      <c r="AG4366">
        <v>39801.946000000004</v>
      </c>
      <c r="AH4366">
        <v>40078.720999999998</v>
      </c>
      <c r="AI4366">
        <v>40345.35</v>
      </c>
      <c r="AJ4366" t="s">
        <v>52</v>
      </c>
      <c r="AK4366" t="s">
        <v>15</v>
      </c>
    </row>
    <row r="4367" spans="1:38" x14ac:dyDescent="0.35">
      <c r="A4367" t="s">
        <v>72</v>
      </c>
      <c r="B4367" t="s">
        <v>81</v>
      </c>
      <c r="C4367" t="s">
        <v>53</v>
      </c>
      <c r="D4367">
        <v>7540.5129999999999</v>
      </c>
      <c r="E4367">
        <v>7807.335</v>
      </c>
      <c r="F4367">
        <v>8558.02</v>
      </c>
      <c r="G4367">
        <v>9460.2780000000002</v>
      </c>
      <c r="H4367">
        <v>10746.934999999999</v>
      </c>
      <c r="I4367">
        <v>12304.918</v>
      </c>
      <c r="J4367">
        <v>13998.352999999999</v>
      </c>
      <c r="K4367">
        <v>16297.315000000001</v>
      </c>
      <c r="L4367">
        <v>20338.144</v>
      </c>
      <c r="M4367">
        <v>25029.010999999999</v>
      </c>
      <c r="N4367">
        <v>29401.99</v>
      </c>
      <c r="O4367">
        <v>33619.860999999997</v>
      </c>
      <c r="P4367">
        <v>38424.695</v>
      </c>
      <c r="Q4367">
        <v>43217.616000000002</v>
      </c>
      <c r="R4367">
        <v>47988.194000000003</v>
      </c>
      <c r="S4367">
        <v>52753.824000000001</v>
      </c>
      <c r="T4367">
        <v>57513.351999999999</v>
      </c>
      <c r="U4367">
        <v>62111.097999999998</v>
      </c>
      <c r="V4367">
        <v>66146.171000000002</v>
      </c>
      <c r="W4367">
        <v>70261.929999999993</v>
      </c>
      <c r="X4367">
        <v>74408.535000000003</v>
      </c>
      <c r="Y4367">
        <v>78441.581999999995</v>
      </c>
      <c r="Z4367">
        <v>81532.864000000001</v>
      </c>
      <c r="AA4367">
        <v>83474.77</v>
      </c>
      <c r="AB4367">
        <v>85270.093999999997</v>
      </c>
      <c r="AC4367">
        <v>87102.388000000006</v>
      </c>
      <c r="AD4367">
        <v>88860.535000000003</v>
      </c>
      <c r="AE4367">
        <v>90698.179000000004</v>
      </c>
      <c r="AF4367">
        <v>92011.634999999995</v>
      </c>
      <c r="AG4367">
        <v>93338.73</v>
      </c>
      <c r="AH4367">
        <v>94784.1</v>
      </c>
      <c r="AI4367">
        <v>96231.945000000007</v>
      </c>
      <c r="AJ4367" t="s">
        <v>53</v>
      </c>
      <c r="AK4367" t="s">
        <v>8</v>
      </c>
    </row>
    <row r="4368" spans="1:38" x14ac:dyDescent="0.35">
      <c r="A4368" t="s">
        <v>72</v>
      </c>
      <c r="B4368" t="s">
        <v>81</v>
      </c>
      <c r="C4368" t="s">
        <v>54</v>
      </c>
      <c r="D4368">
        <v>1729.95</v>
      </c>
      <c r="E4368">
        <v>1792.5719999999999</v>
      </c>
      <c r="F4368">
        <v>1966.7460000000001</v>
      </c>
      <c r="G4368">
        <v>2176.1</v>
      </c>
      <c r="H4368">
        <v>2474.2739999999999</v>
      </c>
      <c r="I4368">
        <v>2835.4409999999998</v>
      </c>
      <c r="J4368">
        <v>3228.3890000000001</v>
      </c>
      <c r="K4368">
        <v>3761.509</v>
      </c>
      <c r="L4368">
        <v>4697.5469999999996</v>
      </c>
      <c r="M4368">
        <v>5785.1310000000003</v>
      </c>
      <c r="N4368">
        <v>6800.4840000000004</v>
      </c>
      <c r="O4368">
        <v>7780.78</v>
      </c>
      <c r="P4368">
        <v>8897.8549999999996</v>
      </c>
      <c r="Q4368">
        <v>10013.055</v>
      </c>
      <c r="R4368">
        <v>11123.781000000001</v>
      </c>
      <c r="S4368">
        <v>12234.081</v>
      </c>
      <c r="T4368">
        <v>13343.502</v>
      </c>
      <c r="U4368">
        <v>14416.437</v>
      </c>
      <c r="V4368">
        <v>15358.913</v>
      </c>
      <c r="W4368">
        <v>16320.24</v>
      </c>
      <c r="X4368">
        <v>17289.055</v>
      </c>
      <c r="Y4368">
        <v>18231.920999999998</v>
      </c>
      <c r="Z4368">
        <v>18956.41</v>
      </c>
      <c r="AA4368">
        <v>19414.152999999998</v>
      </c>
      <c r="AB4368">
        <v>19838.035</v>
      </c>
      <c r="AC4368">
        <v>20264.083999999999</v>
      </c>
      <c r="AD4368">
        <v>20676.416000000001</v>
      </c>
      <c r="AE4368">
        <v>21106.751</v>
      </c>
      <c r="AF4368">
        <v>21414.558000000001</v>
      </c>
      <c r="AG4368">
        <v>21724.951000000001</v>
      </c>
      <c r="AH4368">
        <v>22062.26</v>
      </c>
      <c r="AI4368">
        <v>22399.5</v>
      </c>
      <c r="AJ4368" t="s">
        <v>54</v>
      </c>
      <c r="AK4368" t="s">
        <v>22</v>
      </c>
    </row>
    <row r="4369" spans="1:38" x14ac:dyDescent="0.35">
      <c r="A4369" t="s">
        <v>72</v>
      </c>
      <c r="B4369" t="s">
        <v>81</v>
      </c>
      <c r="C4369" t="s">
        <v>55</v>
      </c>
      <c r="D4369">
        <v>4019.9079999999999</v>
      </c>
      <c r="E4369">
        <v>4277.9520000000002</v>
      </c>
      <c r="F4369">
        <v>4624.6880000000001</v>
      </c>
      <c r="G4369">
        <v>5143.9250000000002</v>
      </c>
      <c r="H4369">
        <v>5919.0780000000004</v>
      </c>
      <c r="I4369">
        <v>6868.0209999999997</v>
      </c>
      <c r="J4369">
        <v>7896.5460000000003</v>
      </c>
      <c r="K4369">
        <v>9313.1309999999994</v>
      </c>
      <c r="L4369">
        <v>11050.624</v>
      </c>
      <c r="M4369">
        <v>13507.236000000001</v>
      </c>
      <c r="N4369">
        <v>15759.272000000001</v>
      </c>
      <c r="O4369">
        <v>17897.241999999998</v>
      </c>
      <c r="P4369">
        <v>20480.905999999999</v>
      </c>
      <c r="Q4369">
        <v>22875.190999999999</v>
      </c>
      <c r="R4369">
        <v>25221.088</v>
      </c>
      <c r="S4369">
        <v>27528.343000000001</v>
      </c>
      <c r="T4369">
        <v>29796.106</v>
      </c>
      <c r="U4369">
        <v>32362.36</v>
      </c>
      <c r="V4369">
        <v>34210.603000000003</v>
      </c>
      <c r="W4369">
        <v>36067.347000000002</v>
      </c>
      <c r="X4369">
        <v>37907.050999999999</v>
      </c>
      <c r="Y4369">
        <v>39656.358</v>
      </c>
      <c r="Z4369">
        <v>41167.048999999999</v>
      </c>
      <c r="AA4369">
        <v>41818.93</v>
      </c>
      <c r="AB4369">
        <v>42382.571000000004</v>
      </c>
      <c r="AC4369">
        <v>42939.709000000003</v>
      </c>
      <c r="AD4369">
        <v>43450.692999999999</v>
      </c>
      <c r="AE4369">
        <v>44113.154999999999</v>
      </c>
      <c r="AF4369">
        <v>44380.205000000002</v>
      </c>
      <c r="AG4369">
        <v>44642.21</v>
      </c>
      <c r="AH4369">
        <v>44948.622000000003</v>
      </c>
      <c r="AI4369">
        <v>45243.682999999997</v>
      </c>
      <c r="AJ4369" t="s">
        <v>55</v>
      </c>
      <c r="AK4369" t="s">
        <v>8</v>
      </c>
      <c r="AL4369" t="s">
        <v>17</v>
      </c>
    </row>
    <row r="4370" spans="1:38" x14ac:dyDescent="0.35">
      <c r="A4370" t="s">
        <v>56</v>
      </c>
      <c r="B4370" t="s">
        <v>81</v>
      </c>
      <c r="C4370" t="s">
        <v>7</v>
      </c>
      <c r="D4370">
        <v>4074.3139999999999</v>
      </c>
      <c r="E4370">
        <v>4162.8559999999998</v>
      </c>
      <c r="F4370">
        <v>4391.8760000000002</v>
      </c>
      <c r="G4370">
        <v>4689.9409999999998</v>
      </c>
      <c r="H4370">
        <v>5211.8249999999998</v>
      </c>
      <c r="I4370">
        <v>5895.6549999999997</v>
      </c>
      <c r="J4370">
        <v>6685.3779999999997</v>
      </c>
      <c r="K4370">
        <v>7565.1289999999999</v>
      </c>
      <c r="L4370">
        <v>8527.7260000000006</v>
      </c>
      <c r="M4370">
        <v>9531.8359999999993</v>
      </c>
      <c r="N4370">
        <v>11069.217000000001</v>
      </c>
      <c r="O4370">
        <v>12907.893</v>
      </c>
      <c r="P4370">
        <v>15052.784</v>
      </c>
      <c r="Q4370">
        <v>17107.994999999999</v>
      </c>
      <c r="R4370">
        <v>19409.025000000001</v>
      </c>
      <c r="S4370">
        <v>21813.881000000001</v>
      </c>
      <c r="T4370">
        <v>24271.361000000001</v>
      </c>
      <c r="U4370">
        <v>26812.867999999999</v>
      </c>
      <c r="V4370">
        <v>30472.251</v>
      </c>
      <c r="W4370">
        <v>34709.455999999998</v>
      </c>
      <c r="X4370">
        <v>39537.591</v>
      </c>
      <c r="Y4370">
        <v>43875.74</v>
      </c>
      <c r="Z4370">
        <v>48239.364000000001</v>
      </c>
      <c r="AA4370">
        <v>52753.322</v>
      </c>
      <c r="AB4370">
        <v>57353.606</v>
      </c>
      <c r="AC4370">
        <v>61985.86</v>
      </c>
      <c r="AD4370">
        <v>66690.918999999994</v>
      </c>
      <c r="AE4370">
        <v>71469.13</v>
      </c>
      <c r="AF4370">
        <v>76119.112999999998</v>
      </c>
      <c r="AG4370">
        <v>80585</v>
      </c>
      <c r="AH4370">
        <v>83843.354999999996</v>
      </c>
      <c r="AI4370">
        <v>85575.822</v>
      </c>
      <c r="AJ4370" t="s">
        <v>7</v>
      </c>
      <c r="AK4370" t="s">
        <v>8</v>
      </c>
      <c r="AL4370" t="s">
        <v>9</v>
      </c>
    </row>
    <row r="4371" spans="1:38" x14ac:dyDescent="0.35">
      <c r="A4371" t="s">
        <v>56</v>
      </c>
      <c r="B4371" t="s">
        <v>81</v>
      </c>
      <c r="C4371" t="s">
        <v>10</v>
      </c>
      <c r="D4371">
        <v>487.483</v>
      </c>
      <c r="E4371">
        <v>497.98599999999999</v>
      </c>
      <c r="F4371">
        <v>525.28599999999994</v>
      </c>
      <c r="G4371">
        <v>560.82799999999997</v>
      </c>
      <c r="H4371">
        <v>623.11300000000006</v>
      </c>
      <c r="I4371">
        <v>704.73099999999999</v>
      </c>
      <c r="J4371">
        <v>798.97</v>
      </c>
      <c r="K4371">
        <v>903.92499999999995</v>
      </c>
      <c r="L4371">
        <v>1018.715</v>
      </c>
      <c r="M4371">
        <v>1138.395</v>
      </c>
      <c r="N4371">
        <v>1321.681</v>
      </c>
      <c r="O4371">
        <v>1540.806</v>
      </c>
      <c r="P4371">
        <v>1796.3440000000001</v>
      </c>
      <c r="Q4371">
        <v>2041.03</v>
      </c>
      <c r="R4371">
        <v>2314.8229999999999</v>
      </c>
      <c r="S4371">
        <v>2600.7930000000001</v>
      </c>
      <c r="T4371">
        <v>2892.797</v>
      </c>
      <c r="U4371">
        <v>3194.5720000000001</v>
      </c>
      <c r="V4371">
        <v>3629.2809999999999</v>
      </c>
      <c r="W4371">
        <v>4132.4390000000003</v>
      </c>
      <c r="X4371">
        <v>4705.5119999999997</v>
      </c>
      <c r="Y4371">
        <v>5219.8559999999998</v>
      </c>
      <c r="Z4371">
        <v>5736.8909999999996</v>
      </c>
      <c r="AA4371">
        <v>6271.4520000000002</v>
      </c>
      <c r="AB4371">
        <v>6815.9059999999999</v>
      </c>
      <c r="AC4371">
        <v>7362.86</v>
      </c>
      <c r="AD4371">
        <v>7918.4830000000002</v>
      </c>
      <c r="AE4371">
        <v>8482.268</v>
      </c>
      <c r="AF4371">
        <v>9030.3029999999999</v>
      </c>
      <c r="AG4371">
        <v>9555.9719999999998</v>
      </c>
      <c r="AH4371">
        <v>9937.9840000000004</v>
      </c>
      <c r="AI4371">
        <v>10138.804</v>
      </c>
      <c r="AJ4371" t="s">
        <v>10</v>
      </c>
      <c r="AK4371" t="s">
        <v>11</v>
      </c>
      <c r="AL4371" t="s">
        <v>9</v>
      </c>
    </row>
    <row r="4372" spans="1:38" x14ac:dyDescent="0.35">
      <c r="A4372" t="s">
        <v>56</v>
      </c>
      <c r="B4372" t="s">
        <v>81</v>
      </c>
      <c r="C4372" t="s">
        <v>12</v>
      </c>
      <c r="D4372">
        <v>9602.82</v>
      </c>
      <c r="E4372">
        <v>9763.7270000000008</v>
      </c>
      <c r="F4372">
        <v>10245.706</v>
      </c>
      <c r="G4372">
        <v>10881.504000000001</v>
      </c>
      <c r="H4372">
        <v>12026.115</v>
      </c>
      <c r="I4372">
        <v>13529.218999999999</v>
      </c>
      <c r="J4372">
        <v>15256.875</v>
      </c>
      <c r="K4372">
        <v>17168.847000000002</v>
      </c>
      <c r="L4372">
        <v>19245.498</v>
      </c>
      <c r="M4372">
        <v>21390.796999999999</v>
      </c>
      <c r="N4372">
        <v>24700.566999999999</v>
      </c>
      <c r="O4372">
        <v>28640.1</v>
      </c>
      <c r="P4372">
        <v>33207.56</v>
      </c>
      <c r="Q4372">
        <v>37521.499000000003</v>
      </c>
      <c r="R4372">
        <v>42315.303</v>
      </c>
      <c r="S4372">
        <v>47271.875</v>
      </c>
      <c r="T4372">
        <v>52276.292000000001</v>
      </c>
      <c r="U4372">
        <v>57392.87</v>
      </c>
      <c r="V4372">
        <v>64815.156000000003</v>
      </c>
      <c r="W4372">
        <v>73354.883000000002</v>
      </c>
      <c r="X4372">
        <v>83016.347999999998</v>
      </c>
      <c r="Y4372">
        <v>91520.288</v>
      </c>
      <c r="Z4372">
        <v>99954.399000000005</v>
      </c>
      <c r="AA4372">
        <v>108573.658</v>
      </c>
      <c r="AB4372">
        <v>117240.83</v>
      </c>
      <c r="AC4372">
        <v>125811.78200000001</v>
      </c>
      <c r="AD4372">
        <v>134408.07500000001</v>
      </c>
      <c r="AE4372">
        <v>143009.766</v>
      </c>
      <c r="AF4372">
        <v>151212.587</v>
      </c>
      <c r="AG4372">
        <v>158910.986</v>
      </c>
      <c r="AH4372">
        <v>164108.90700000001</v>
      </c>
      <c r="AI4372">
        <v>166240.43599999999</v>
      </c>
      <c r="AJ4372" t="s">
        <v>12</v>
      </c>
      <c r="AK4372" t="s">
        <v>8</v>
      </c>
    </row>
    <row r="4373" spans="1:38" x14ac:dyDescent="0.35">
      <c r="A4373" t="s">
        <v>56</v>
      </c>
      <c r="B4373" t="s">
        <v>81</v>
      </c>
      <c r="C4373" t="s">
        <v>13</v>
      </c>
      <c r="D4373">
        <v>4240.41</v>
      </c>
      <c r="E4373">
        <v>4311.4359999999997</v>
      </c>
      <c r="F4373">
        <v>4524.2269999999999</v>
      </c>
      <c r="G4373">
        <v>4804.9290000000001</v>
      </c>
      <c r="H4373">
        <v>5310.2969999999996</v>
      </c>
      <c r="I4373">
        <v>5973.9459999999999</v>
      </c>
      <c r="J4373">
        <v>6736.7359999999999</v>
      </c>
      <c r="K4373">
        <v>7580.89</v>
      </c>
      <c r="L4373">
        <v>8497.7309999999998</v>
      </c>
      <c r="M4373">
        <v>9444.86</v>
      </c>
      <c r="N4373">
        <v>10906.112999999999</v>
      </c>
      <c r="O4373">
        <v>12645.388000000001</v>
      </c>
      <c r="P4373">
        <v>14661.852000000001</v>
      </c>
      <c r="Q4373">
        <v>16566.314999999999</v>
      </c>
      <c r="R4373">
        <v>18682.577000000001</v>
      </c>
      <c r="S4373">
        <v>20870.620999999999</v>
      </c>
      <c r="T4373">
        <v>23079.705000000002</v>
      </c>
      <c r="U4373">
        <v>25338.219000000001</v>
      </c>
      <c r="V4373">
        <v>28614.558000000001</v>
      </c>
      <c r="W4373">
        <v>32384.065999999999</v>
      </c>
      <c r="X4373">
        <v>36648.612999999998</v>
      </c>
      <c r="Y4373">
        <v>40401.972999999998</v>
      </c>
      <c r="Z4373">
        <v>44124.32</v>
      </c>
      <c r="AA4373">
        <v>47928.205999999998</v>
      </c>
      <c r="AB4373">
        <v>51753.036</v>
      </c>
      <c r="AC4373">
        <v>55535.146000000001</v>
      </c>
      <c r="AD4373">
        <v>59328.228000000003</v>
      </c>
      <c r="AE4373">
        <v>63123.451999999997</v>
      </c>
      <c r="AF4373">
        <v>66742.373999999996</v>
      </c>
      <c r="AG4373">
        <v>70138.403999999995</v>
      </c>
      <c r="AH4373">
        <v>72430.578999999998</v>
      </c>
      <c r="AI4373">
        <v>73369.221999999994</v>
      </c>
      <c r="AJ4373" t="s">
        <v>13</v>
      </c>
      <c r="AK4373" t="s">
        <v>8</v>
      </c>
    </row>
    <row r="4374" spans="1:38" x14ac:dyDescent="0.35">
      <c r="A4374" t="s">
        <v>56</v>
      </c>
      <c r="B4374" t="s">
        <v>81</v>
      </c>
      <c r="C4374" t="s">
        <v>14</v>
      </c>
      <c r="D4374">
        <v>8001.9769999999999</v>
      </c>
      <c r="E4374">
        <v>8203.92</v>
      </c>
      <c r="F4374">
        <v>8697.3189999999995</v>
      </c>
      <c r="G4374">
        <v>9356.9359999999997</v>
      </c>
      <c r="H4374">
        <v>10502.856</v>
      </c>
      <c r="I4374">
        <v>12004.652</v>
      </c>
      <c r="J4374">
        <v>13753.995999999999</v>
      </c>
      <c r="K4374">
        <v>15686.209000000001</v>
      </c>
      <c r="L4374">
        <v>17747.100999999999</v>
      </c>
      <c r="M4374">
        <v>19866.802</v>
      </c>
      <c r="N4374">
        <v>23681.598999999998</v>
      </c>
      <c r="O4374">
        <v>28171.276999999998</v>
      </c>
      <c r="P4374">
        <v>33397.970999999998</v>
      </c>
      <c r="Q4374">
        <v>37970.341</v>
      </c>
      <c r="R4374">
        <v>43034.084999999999</v>
      </c>
      <c r="S4374">
        <v>48265.701999999997</v>
      </c>
      <c r="T4374">
        <v>53537.758999999998</v>
      </c>
      <c r="U4374">
        <v>58916.21</v>
      </c>
      <c r="V4374">
        <v>64802.332999999999</v>
      </c>
      <c r="W4374">
        <v>71576.115999999995</v>
      </c>
      <c r="X4374">
        <v>79251.634000000005</v>
      </c>
      <c r="Y4374">
        <v>87311.774000000005</v>
      </c>
      <c r="Z4374">
        <v>95321.54</v>
      </c>
      <c r="AA4374">
        <v>103518.32399999999</v>
      </c>
      <c r="AB4374">
        <v>111758.496</v>
      </c>
      <c r="AC4374">
        <v>119898.765</v>
      </c>
      <c r="AD4374">
        <v>128052.711</v>
      </c>
      <c r="AE4374">
        <v>136198.19</v>
      </c>
      <c r="AF4374">
        <v>143924.28</v>
      </c>
      <c r="AG4374">
        <v>151122.28099999999</v>
      </c>
      <c r="AH4374">
        <v>156002.557</v>
      </c>
      <c r="AI4374">
        <v>158005.95000000001</v>
      </c>
      <c r="AJ4374" t="s">
        <v>14</v>
      </c>
      <c r="AK4374" t="s">
        <v>15</v>
      </c>
    </row>
    <row r="4375" spans="1:38" x14ac:dyDescent="0.35">
      <c r="A4375" t="s">
        <v>56</v>
      </c>
      <c r="B4375" t="s">
        <v>81</v>
      </c>
      <c r="C4375" t="s">
        <v>16</v>
      </c>
      <c r="D4375">
        <v>1351.694</v>
      </c>
      <c r="E4375">
        <v>1377.0219999999999</v>
      </c>
      <c r="F4375">
        <v>1448.1659999999999</v>
      </c>
      <c r="G4375">
        <v>1541.502</v>
      </c>
      <c r="H4375">
        <v>1707.5609999999999</v>
      </c>
      <c r="I4375">
        <v>1925.4359999999999</v>
      </c>
      <c r="J4375">
        <v>2176.297</v>
      </c>
      <c r="K4375">
        <v>2454.7689999999998</v>
      </c>
      <c r="L4375">
        <v>2758.1489999999999</v>
      </c>
      <c r="M4375">
        <v>3072.893</v>
      </c>
      <c r="N4375">
        <v>3556.8020000000001</v>
      </c>
      <c r="O4375">
        <v>4133.9889999999996</v>
      </c>
      <c r="P4375">
        <v>4804.8940000000002</v>
      </c>
      <c r="Q4375">
        <v>5442.527</v>
      </c>
      <c r="R4375">
        <v>6153.3220000000001</v>
      </c>
      <c r="S4375">
        <v>6891.6379999999999</v>
      </c>
      <c r="T4375">
        <v>7640.8890000000001</v>
      </c>
      <c r="U4375">
        <v>8410.8189999999995</v>
      </c>
      <c r="V4375">
        <v>9523.9030000000002</v>
      </c>
      <c r="W4375">
        <v>10808.13</v>
      </c>
      <c r="X4375">
        <v>12265.538</v>
      </c>
      <c r="Y4375">
        <v>13559.986000000001</v>
      </c>
      <c r="Z4375">
        <v>14851.892</v>
      </c>
      <c r="AA4375">
        <v>16179.343999999999</v>
      </c>
      <c r="AB4375">
        <v>17522.268</v>
      </c>
      <c r="AC4375">
        <v>18859.941999999999</v>
      </c>
      <c r="AD4375">
        <v>20209.925999999999</v>
      </c>
      <c r="AE4375">
        <v>21569.804</v>
      </c>
      <c r="AF4375">
        <v>22878.664000000001</v>
      </c>
      <c r="AG4375">
        <v>24120.153999999999</v>
      </c>
      <c r="AH4375">
        <v>24989.822</v>
      </c>
      <c r="AI4375">
        <v>25397.690999999999</v>
      </c>
      <c r="AJ4375" t="s">
        <v>16</v>
      </c>
      <c r="AK4375" t="s">
        <v>8</v>
      </c>
      <c r="AL4375" t="s">
        <v>17</v>
      </c>
    </row>
    <row r="4376" spans="1:38" x14ac:dyDescent="0.35">
      <c r="A4376" t="s">
        <v>56</v>
      </c>
      <c r="B4376" t="s">
        <v>81</v>
      </c>
      <c r="C4376" t="s">
        <v>18</v>
      </c>
      <c r="D4376">
        <v>1538.912</v>
      </c>
      <c r="E4376">
        <v>1577.675</v>
      </c>
      <c r="F4376">
        <v>1672.472</v>
      </c>
      <c r="G4376">
        <v>1799.2170000000001</v>
      </c>
      <c r="H4376">
        <v>2019.45</v>
      </c>
      <c r="I4376">
        <v>2308.0810000000001</v>
      </c>
      <c r="J4376">
        <v>2644.2710000000002</v>
      </c>
      <c r="K4376">
        <v>3015.5749999999998</v>
      </c>
      <c r="L4376">
        <v>3411.5729999999999</v>
      </c>
      <c r="M4376">
        <v>3818.8270000000002</v>
      </c>
      <c r="N4376">
        <v>4551.8490000000002</v>
      </c>
      <c r="O4376">
        <v>5414.4930000000004</v>
      </c>
      <c r="P4376">
        <v>6418.6760000000004</v>
      </c>
      <c r="Q4376">
        <v>7296.9840000000004</v>
      </c>
      <c r="R4376">
        <v>8269.6</v>
      </c>
      <c r="S4376">
        <v>9274.3430000000008</v>
      </c>
      <c r="T4376">
        <v>10286.718999999999</v>
      </c>
      <c r="U4376">
        <v>11319.393</v>
      </c>
      <c r="V4376">
        <v>12449.445</v>
      </c>
      <c r="W4376">
        <v>13749.847</v>
      </c>
      <c r="X4376">
        <v>15223.262000000001</v>
      </c>
      <c r="Y4376">
        <v>16770.330999999998</v>
      </c>
      <c r="Z4376">
        <v>18307.482</v>
      </c>
      <c r="AA4376">
        <v>19880.298999999999</v>
      </c>
      <c r="AB4376">
        <v>21461.186000000002</v>
      </c>
      <c r="AC4376">
        <v>23022.61</v>
      </c>
      <c r="AD4376">
        <v>24586.393</v>
      </c>
      <c r="AE4376">
        <v>26148.268</v>
      </c>
      <c r="AF4376">
        <v>27629.343000000001</v>
      </c>
      <c r="AG4376">
        <v>29008.764999999999</v>
      </c>
      <c r="AH4376">
        <v>29943.046999999999</v>
      </c>
      <c r="AI4376">
        <v>30324.986000000001</v>
      </c>
      <c r="AJ4376" t="s">
        <v>18</v>
      </c>
      <c r="AK4376" t="s">
        <v>19</v>
      </c>
    </row>
    <row r="4377" spans="1:38" x14ac:dyDescent="0.35">
      <c r="A4377" t="s">
        <v>56</v>
      </c>
      <c r="B4377" t="s">
        <v>81</v>
      </c>
      <c r="C4377" t="s">
        <v>20</v>
      </c>
      <c r="D4377">
        <v>5934.5</v>
      </c>
      <c r="E4377">
        <v>6061.2610000000004</v>
      </c>
      <c r="F4377">
        <v>6392.2150000000001</v>
      </c>
      <c r="G4377">
        <v>6823.3109999999997</v>
      </c>
      <c r="H4377">
        <v>7579.4859999999999</v>
      </c>
      <c r="I4377">
        <v>8570.2279999999992</v>
      </c>
      <c r="J4377">
        <v>9713.84</v>
      </c>
      <c r="K4377">
        <v>10987.071</v>
      </c>
      <c r="L4377">
        <v>12378.985000000001</v>
      </c>
      <c r="M4377">
        <v>13829.481</v>
      </c>
      <c r="N4377">
        <v>16051.913</v>
      </c>
      <c r="O4377">
        <v>18708.742999999999</v>
      </c>
      <c r="P4377">
        <v>21806.596000000001</v>
      </c>
      <c r="Q4377">
        <v>24771.089</v>
      </c>
      <c r="R4377">
        <v>28087.543000000001</v>
      </c>
      <c r="S4377">
        <v>31550.412</v>
      </c>
      <c r="T4377">
        <v>35085.241999999998</v>
      </c>
      <c r="U4377">
        <v>38737.32</v>
      </c>
      <c r="V4377">
        <v>43998.822999999997</v>
      </c>
      <c r="W4377">
        <v>50087.927000000003</v>
      </c>
      <c r="X4377">
        <v>57021.832999999999</v>
      </c>
      <c r="Y4377">
        <v>63241.233999999997</v>
      </c>
      <c r="Z4377">
        <v>69489.971999999994</v>
      </c>
      <c r="AA4377">
        <v>75947.502999999997</v>
      </c>
      <c r="AB4377">
        <v>82521.373000000007</v>
      </c>
      <c r="AC4377">
        <v>89120.145999999993</v>
      </c>
      <c r="AD4377">
        <v>95821.288</v>
      </c>
      <c r="AE4377">
        <v>102617.202</v>
      </c>
      <c r="AF4377">
        <v>109218.477</v>
      </c>
      <c r="AG4377">
        <v>115545.15300000001</v>
      </c>
      <c r="AH4377">
        <v>120131.171</v>
      </c>
      <c r="AI4377">
        <v>122524.277</v>
      </c>
      <c r="AJ4377" t="s">
        <v>20</v>
      </c>
      <c r="AK4377" t="s">
        <v>9</v>
      </c>
    </row>
    <row r="4378" spans="1:38" x14ac:dyDescent="0.35">
      <c r="A4378" t="s">
        <v>56</v>
      </c>
      <c r="B4378" t="s">
        <v>81</v>
      </c>
      <c r="C4378" t="s">
        <v>21</v>
      </c>
      <c r="D4378">
        <v>1193.502</v>
      </c>
      <c r="E4378">
        <v>1218.6079999999999</v>
      </c>
      <c r="F4378">
        <v>1284.7239999999999</v>
      </c>
      <c r="G4378">
        <v>1370.9010000000001</v>
      </c>
      <c r="H4378">
        <v>1522.3689999999999</v>
      </c>
      <c r="I4378">
        <v>1720.934</v>
      </c>
      <c r="J4378">
        <v>1950.097</v>
      </c>
      <c r="K4378">
        <v>2205.2249999999999</v>
      </c>
      <c r="L4378">
        <v>2484.0729999999999</v>
      </c>
      <c r="M4378">
        <v>2774.6089999999999</v>
      </c>
      <c r="N4378">
        <v>3219.7220000000002</v>
      </c>
      <c r="O4378">
        <v>3751.7489999999998</v>
      </c>
      <c r="P4378">
        <v>4371.7969999999996</v>
      </c>
      <c r="Q4378">
        <v>4964.7190000000001</v>
      </c>
      <c r="R4378">
        <v>5627.7290000000003</v>
      </c>
      <c r="S4378">
        <v>6319.4949999999999</v>
      </c>
      <c r="T4378">
        <v>7025.0349999999999</v>
      </c>
      <c r="U4378">
        <v>7753.5039999999999</v>
      </c>
      <c r="V4378">
        <v>8803.2360000000008</v>
      </c>
      <c r="W4378">
        <v>10017.395</v>
      </c>
      <c r="X4378">
        <v>11399.255999999999</v>
      </c>
      <c r="Y4378">
        <v>12637.046</v>
      </c>
      <c r="Z4378">
        <v>13879.534</v>
      </c>
      <c r="AA4378">
        <v>15162.651</v>
      </c>
      <c r="AB4378">
        <v>16467.969000000001</v>
      </c>
      <c r="AC4378">
        <v>17778.696</v>
      </c>
      <c r="AD4378">
        <v>19107.706999999999</v>
      </c>
      <c r="AE4378">
        <v>20454.574000000001</v>
      </c>
      <c r="AF4378">
        <v>21761.627</v>
      </c>
      <c r="AG4378">
        <v>23013</v>
      </c>
      <c r="AH4378">
        <v>23916.897000000001</v>
      </c>
      <c r="AI4378">
        <v>24383.736000000001</v>
      </c>
      <c r="AJ4378" t="s">
        <v>21</v>
      </c>
      <c r="AK4378" t="s">
        <v>22</v>
      </c>
    </row>
    <row r="4379" spans="1:38" x14ac:dyDescent="0.35">
      <c r="A4379" t="s">
        <v>56</v>
      </c>
      <c r="B4379" t="s">
        <v>81</v>
      </c>
      <c r="C4379" t="s">
        <v>23</v>
      </c>
      <c r="D4379">
        <v>9083.8770000000004</v>
      </c>
      <c r="E4379">
        <v>9282.0239999999994</v>
      </c>
      <c r="F4379">
        <v>9794.0679999999993</v>
      </c>
      <c r="G4379">
        <v>10460.829</v>
      </c>
      <c r="H4379">
        <v>11627.573</v>
      </c>
      <c r="I4379">
        <v>13155.983</v>
      </c>
      <c r="J4379">
        <v>14921.21</v>
      </c>
      <c r="K4379">
        <v>16887.264999999999</v>
      </c>
      <c r="L4379">
        <v>19037.190999999999</v>
      </c>
      <c r="M4379">
        <v>21278.718000000001</v>
      </c>
      <c r="N4379">
        <v>24715.282999999999</v>
      </c>
      <c r="O4379">
        <v>28823.379000000001</v>
      </c>
      <c r="P4379">
        <v>33613.794999999998</v>
      </c>
      <c r="Q4379">
        <v>38197.438999999998</v>
      </c>
      <c r="R4379">
        <v>43326.203000000001</v>
      </c>
      <c r="S4379">
        <v>48683.050999999999</v>
      </c>
      <c r="T4379">
        <v>54152.690999999999</v>
      </c>
      <c r="U4379">
        <v>59804.355000000003</v>
      </c>
      <c r="V4379">
        <v>67925.837</v>
      </c>
      <c r="W4379">
        <v>77324.89</v>
      </c>
      <c r="X4379">
        <v>88031.224000000002</v>
      </c>
      <c r="Y4379">
        <v>97651.214999999997</v>
      </c>
      <c r="Z4379">
        <v>107320.65700000001</v>
      </c>
      <c r="AA4379">
        <v>117317.683</v>
      </c>
      <c r="AB4379">
        <v>127500.125</v>
      </c>
      <c r="AC4379">
        <v>137699.78899999999</v>
      </c>
      <c r="AD4379">
        <v>148073.91</v>
      </c>
      <c r="AE4379">
        <v>158595.70699999999</v>
      </c>
      <c r="AF4379">
        <v>168817.34099999999</v>
      </c>
      <c r="AG4379">
        <v>178614.71400000001</v>
      </c>
      <c r="AH4379">
        <v>185721.807</v>
      </c>
      <c r="AI4379">
        <v>189438.166</v>
      </c>
      <c r="AJ4379" t="s">
        <v>23</v>
      </c>
      <c r="AK4379" t="s">
        <v>24</v>
      </c>
      <c r="AL4379" t="s">
        <v>17</v>
      </c>
    </row>
    <row r="4380" spans="1:38" x14ac:dyDescent="0.35">
      <c r="A4380" t="s">
        <v>56</v>
      </c>
      <c r="B4380" t="s">
        <v>81</v>
      </c>
      <c r="C4380" t="s">
        <v>25</v>
      </c>
      <c r="D4380">
        <v>2655.8029999999999</v>
      </c>
      <c r="E4380">
        <v>2722.5540000000001</v>
      </c>
      <c r="F4380">
        <v>2885.9609999999998</v>
      </c>
      <c r="G4380">
        <v>3104.4810000000002</v>
      </c>
      <c r="H4380">
        <v>3484.27</v>
      </c>
      <c r="I4380">
        <v>3982.0129999999999</v>
      </c>
      <c r="J4380">
        <v>4561.7330000000002</v>
      </c>
      <c r="K4380">
        <v>5201.9589999999998</v>
      </c>
      <c r="L4380">
        <v>5884.6980000000003</v>
      </c>
      <c r="M4380">
        <v>6586.7640000000001</v>
      </c>
      <c r="N4380">
        <v>7850.5959999999995</v>
      </c>
      <c r="O4380">
        <v>9337.8089999999993</v>
      </c>
      <c r="P4380">
        <v>11068.906999999999</v>
      </c>
      <c r="Q4380">
        <v>12582.713</v>
      </c>
      <c r="R4380">
        <v>14258.906999999999</v>
      </c>
      <c r="S4380">
        <v>15990.245000000001</v>
      </c>
      <c r="T4380">
        <v>17734.486000000001</v>
      </c>
      <c r="U4380">
        <v>19513.438999999998</v>
      </c>
      <c r="V4380">
        <v>21459.957999999999</v>
      </c>
      <c r="W4380">
        <v>23699.753000000001</v>
      </c>
      <c r="X4380">
        <v>26237.368999999999</v>
      </c>
      <c r="Y4380">
        <v>28901.474999999999</v>
      </c>
      <c r="Z4380">
        <v>31548.028999999999</v>
      </c>
      <c r="AA4380">
        <v>34255.57</v>
      </c>
      <c r="AB4380">
        <v>36976.527000000002</v>
      </c>
      <c r="AC4380">
        <v>39663.559000000001</v>
      </c>
      <c r="AD4380">
        <v>42354.074999999997</v>
      </c>
      <c r="AE4380">
        <v>45040.792999999998</v>
      </c>
      <c r="AF4380">
        <v>47587.817000000003</v>
      </c>
      <c r="AG4380">
        <v>49959.258000000002</v>
      </c>
      <c r="AH4380">
        <v>51563.654999999999</v>
      </c>
      <c r="AI4380">
        <v>52216.601000000002</v>
      </c>
      <c r="AJ4380" t="s">
        <v>25</v>
      </c>
      <c r="AK4380" t="s">
        <v>15</v>
      </c>
    </row>
    <row r="4381" spans="1:38" x14ac:dyDescent="0.35">
      <c r="A4381" t="s">
        <v>56</v>
      </c>
      <c r="B4381" t="s">
        <v>81</v>
      </c>
      <c r="C4381" t="s">
        <v>26</v>
      </c>
      <c r="D4381">
        <v>2216.3040000000001</v>
      </c>
      <c r="E4381">
        <v>2284.223</v>
      </c>
      <c r="F4381">
        <v>2435.7449999999999</v>
      </c>
      <c r="G4381">
        <v>2636.02</v>
      </c>
      <c r="H4381">
        <v>2976.4920000000002</v>
      </c>
      <c r="I4381">
        <v>3422.319</v>
      </c>
      <c r="J4381">
        <v>3944.252</v>
      </c>
      <c r="K4381">
        <v>4524.9620000000004</v>
      </c>
      <c r="L4381">
        <v>5149.5919999999996</v>
      </c>
      <c r="M4381">
        <v>5798.86</v>
      </c>
      <c r="N4381">
        <v>6952.9679999999998</v>
      </c>
      <c r="O4381">
        <v>8320.0630000000001</v>
      </c>
      <c r="P4381">
        <v>9922.2070000000003</v>
      </c>
      <c r="Q4381">
        <v>11348.450999999999</v>
      </c>
      <c r="R4381">
        <v>12940.215</v>
      </c>
      <c r="S4381">
        <v>14602.879000000001</v>
      </c>
      <c r="T4381">
        <v>16298.112999999999</v>
      </c>
      <c r="U4381">
        <v>18047.466</v>
      </c>
      <c r="V4381">
        <v>19976.489000000001</v>
      </c>
      <c r="W4381">
        <v>22206.284</v>
      </c>
      <c r="X4381">
        <v>24746.954000000002</v>
      </c>
      <c r="Y4381">
        <v>27442.088</v>
      </c>
      <c r="Z4381">
        <v>30157.463</v>
      </c>
      <c r="AA4381">
        <v>32969.493000000002</v>
      </c>
      <c r="AB4381">
        <v>35833.970999999998</v>
      </c>
      <c r="AC4381">
        <v>38705.661999999997</v>
      </c>
      <c r="AD4381">
        <v>41622.053999999996</v>
      </c>
      <c r="AE4381">
        <v>44576.86</v>
      </c>
      <c r="AF4381">
        <v>47435.565999999999</v>
      </c>
      <c r="AG4381">
        <v>50160.160000000003</v>
      </c>
      <c r="AH4381">
        <v>52149.601000000002</v>
      </c>
      <c r="AI4381">
        <v>53199.805</v>
      </c>
      <c r="AJ4381" t="s">
        <v>26</v>
      </c>
      <c r="AK4381" t="s">
        <v>17</v>
      </c>
    </row>
    <row r="4382" spans="1:38" x14ac:dyDescent="0.35">
      <c r="A4382" t="s">
        <v>56</v>
      </c>
      <c r="B4382" t="s">
        <v>81</v>
      </c>
      <c r="C4382" t="s">
        <v>27</v>
      </c>
      <c r="D4382">
        <v>3318.2919999999999</v>
      </c>
      <c r="E4382">
        <v>3421.1149999999998</v>
      </c>
      <c r="F4382">
        <v>3649.3139999999999</v>
      </c>
      <c r="G4382">
        <v>3949.95</v>
      </c>
      <c r="H4382">
        <v>4459.9110000000001</v>
      </c>
      <c r="I4382">
        <v>5127.3739999999998</v>
      </c>
      <c r="J4382">
        <v>5908.6220000000003</v>
      </c>
      <c r="K4382">
        <v>6779.1279999999997</v>
      </c>
      <c r="L4382">
        <v>7718.4520000000002</v>
      </c>
      <c r="M4382">
        <v>8696.7630000000008</v>
      </c>
      <c r="N4382">
        <v>10414.751</v>
      </c>
      <c r="O4382">
        <v>12453.233</v>
      </c>
      <c r="P4382">
        <v>14845.938</v>
      </c>
      <c r="Q4382">
        <v>16994.259999999998</v>
      </c>
      <c r="R4382">
        <v>19396.971000000001</v>
      </c>
      <c r="S4382">
        <v>21912.575000000001</v>
      </c>
      <c r="T4382">
        <v>24484.177</v>
      </c>
      <c r="U4382">
        <v>27145.77</v>
      </c>
      <c r="V4382">
        <v>30144.893</v>
      </c>
      <c r="W4382">
        <v>33617.019</v>
      </c>
      <c r="X4382">
        <v>37578.010999999999</v>
      </c>
      <c r="Y4382">
        <v>41735.843000000001</v>
      </c>
      <c r="Z4382">
        <v>45937.521000000001</v>
      </c>
      <c r="AA4382">
        <v>50299.902999999998</v>
      </c>
      <c r="AB4382">
        <v>54757.408000000003</v>
      </c>
      <c r="AC4382">
        <v>59229.89</v>
      </c>
      <c r="AD4382">
        <v>63792.000999999997</v>
      </c>
      <c r="AE4382">
        <v>68427.853000000003</v>
      </c>
      <c r="AF4382">
        <v>72931.926000000007</v>
      </c>
      <c r="AG4382">
        <v>77245.381999999998</v>
      </c>
      <c r="AH4382">
        <v>80436.528999999995</v>
      </c>
      <c r="AI4382">
        <v>82185.582999999999</v>
      </c>
      <c r="AJ4382" t="s">
        <v>27</v>
      </c>
      <c r="AK4382" t="s">
        <v>8</v>
      </c>
      <c r="AL4382" t="s">
        <v>17</v>
      </c>
    </row>
    <row r="4383" spans="1:38" x14ac:dyDescent="0.35">
      <c r="A4383" t="s">
        <v>56</v>
      </c>
      <c r="B4383" t="s">
        <v>81</v>
      </c>
      <c r="C4383" t="s">
        <v>28</v>
      </c>
      <c r="D4383">
        <v>2070.2080000000001</v>
      </c>
      <c r="E4383">
        <v>2122.5369999999998</v>
      </c>
      <c r="F4383">
        <v>2250.29</v>
      </c>
      <c r="G4383">
        <v>2421.0650000000001</v>
      </c>
      <c r="H4383">
        <v>2717.6889999999999</v>
      </c>
      <c r="I4383">
        <v>3106.4259999999999</v>
      </c>
      <c r="J4383">
        <v>3559.252</v>
      </c>
      <c r="K4383">
        <v>4059.4409999999998</v>
      </c>
      <c r="L4383">
        <v>4592.9719999999998</v>
      </c>
      <c r="M4383">
        <v>5141.7650000000003</v>
      </c>
      <c r="N4383">
        <v>6129.3339999999998</v>
      </c>
      <c r="O4383">
        <v>7291.66</v>
      </c>
      <c r="P4383">
        <v>8644.8590000000004</v>
      </c>
      <c r="Q4383">
        <v>9828.7970000000005</v>
      </c>
      <c r="R4383">
        <v>11140.039000000001</v>
      </c>
      <c r="S4383">
        <v>12494.857</v>
      </c>
      <c r="T4383">
        <v>13860.279</v>
      </c>
      <c r="U4383">
        <v>15253.373</v>
      </c>
      <c r="V4383">
        <v>16778.047999999999</v>
      </c>
      <c r="W4383">
        <v>18532.707999999999</v>
      </c>
      <c r="X4383">
        <v>20521.047999999999</v>
      </c>
      <c r="Y4383">
        <v>22609.198</v>
      </c>
      <c r="Z4383">
        <v>24684.536</v>
      </c>
      <c r="AA4383">
        <v>26808.541000000001</v>
      </c>
      <c r="AB4383">
        <v>28944.025000000001</v>
      </c>
      <c r="AC4383">
        <v>31053.792000000001</v>
      </c>
      <c r="AD4383">
        <v>33167.410000000003</v>
      </c>
      <c r="AE4383">
        <v>35279.091999999997</v>
      </c>
      <c r="AF4383">
        <v>37282.396000000001</v>
      </c>
      <c r="AG4383">
        <v>39149.150999999998</v>
      </c>
      <c r="AH4383">
        <v>40415.697999999997</v>
      </c>
      <c r="AI4383">
        <v>40937.069000000003</v>
      </c>
      <c r="AJ4383" t="s">
        <v>28</v>
      </c>
      <c r="AK4383" t="s">
        <v>19</v>
      </c>
    </row>
    <row r="4384" spans="1:38" x14ac:dyDescent="0.35">
      <c r="A4384" t="s">
        <v>56</v>
      </c>
      <c r="B4384" t="s">
        <v>81</v>
      </c>
      <c r="C4384" t="s">
        <v>29</v>
      </c>
      <c r="D4384">
        <v>293.41699999999997</v>
      </c>
      <c r="E4384">
        <v>298.31700000000001</v>
      </c>
      <c r="F4384">
        <v>313.024</v>
      </c>
      <c r="G4384">
        <v>332.428</v>
      </c>
      <c r="H4384">
        <v>367.37200000000001</v>
      </c>
      <c r="I4384">
        <v>413.262</v>
      </c>
      <c r="J4384">
        <v>466.005</v>
      </c>
      <c r="K4384">
        <v>524.37</v>
      </c>
      <c r="L4384">
        <v>587.75699999999995</v>
      </c>
      <c r="M4384">
        <v>653.23199999999997</v>
      </c>
      <c r="N4384">
        <v>754.25599999999997</v>
      </c>
      <c r="O4384">
        <v>874.495</v>
      </c>
      <c r="P4384">
        <v>1013.89</v>
      </c>
      <c r="Q4384">
        <v>1145.5250000000001</v>
      </c>
      <c r="R4384">
        <v>1291.7909999999999</v>
      </c>
      <c r="S4384">
        <v>1443.0029999999999</v>
      </c>
      <c r="T4384">
        <v>1595.653</v>
      </c>
      <c r="U4384">
        <v>1751.704</v>
      </c>
      <c r="V4384">
        <v>1978.098</v>
      </c>
      <c r="W4384">
        <v>2238.5569999999998</v>
      </c>
      <c r="X4384">
        <v>2533.2049999999999</v>
      </c>
      <c r="Y4384">
        <v>2792.4870000000001</v>
      </c>
      <c r="Z4384">
        <v>3049.596</v>
      </c>
      <c r="AA4384">
        <v>3312.31</v>
      </c>
      <c r="AB4384">
        <v>3576.4409999999998</v>
      </c>
      <c r="AC4384">
        <v>3837.5880000000002</v>
      </c>
      <c r="AD4384">
        <v>4099.4629999999997</v>
      </c>
      <c r="AE4384">
        <v>4361.4539999999997</v>
      </c>
      <c r="AF4384">
        <v>4611.2330000000002</v>
      </c>
      <c r="AG4384">
        <v>4845.5829999999996</v>
      </c>
      <c r="AH4384">
        <v>5003.6469999999999</v>
      </c>
      <c r="AI4384">
        <v>5068.1909999999998</v>
      </c>
      <c r="AJ4384" t="s">
        <v>29</v>
      </c>
      <c r="AK4384" t="s">
        <v>30</v>
      </c>
    </row>
    <row r="4385" spans="1:38" x14ac:dyDescent="0.35">
      <c r="A4385" t="s">
        <v>56</v>
      </c>
      <c r="B4385" t="s">
        <v>81</v>
      </c>
      <c r="C4385" t="s">
        <v>31</v>
      </c>
      <c r="D4385">
        <v>5610.15</v>
      </c>
      <c r="E4385">
        <v>5706.3360000000002</v>
      </c>
      <c r="F4385">
        <v>5990.5789999999997</v>
      </c>
      <c r="G4385">
        <v>6365.107</v>
      </c>
      <c r="H4385">
        <v>7037.7640000000001</v>
      </c>
      <c r="I4385">
        <v>7920.915</v>
      </c>
      <c r="J4385">
        <v>8936.402</v>
      </c>
      <c r="K4385">
        <v>10060.825000000001</v>
      </c>
      <c r="L4385">
        <v>11282.803</v>
      </c>
      <c r="M4385">
        <v>12546.156999999999</v>
      </c>
      <c r="N4385">
        <v>14494.002</v>
      </c>
      <c r="O4385">
        <v>16813.329000000002</v>
      </c>
      <c r="P4385">
        <v>19503.637999999999</v>
      </c>
      <c r="Q4385">
        <v>22047.582999999999</v>
      </c>
      <c r="R4385">
        <v>24876.2</v>
      </c>
      <c r="S4385">
        <v>27803.43</v>
      </c>
      <c r="T4385">
        <v>30761.825000000001</v>
      </c>
      <c r="U4385">
        <v>33789.355000000003</v>
      </c>
      <c r="V4385">
        <v>38178.317000000003</v>
      </c>
      <c r="W4385">
        <v>43230.648000000001</v>
      </c>
      <c r="X4385">
        <v>48950.087</v>
      </c>
      <c r="Y4385">
        <v>53993.089</v>
      </c>
      <c r="Z4385">
        <v>59000.78</v>
      </c>
      <c r="AA4385">
        <v>64123.881000000001</v>
      </c>
      <c r="AB4385">
        <v>69281.638999999996</v>
      </c>
      <c r="AC4385">
        <v>74388.176000000007</v>
      </c>
      <c r="AD4385">
        <v>79516.736999999994</v>
      </c>
      <c r="AE4385">
        <v>84655.214999999997</v>
      </c>
      <c r="AF4385">
        <v>89564.326000000001</v>
      </c>
      <c r="AG4385">
        <v>94181.244000000006</v>
      </c>
      <c r="AH4385">
        <v>97321.875</v>
      </c>
      <c r="AI4385">
        <v>98647.76</v>
      </c>
      <c r="AJ4385" t="s">
        <v>31</v>
      </c>
      <c r="AK4385" t="s">
        <v>24</v>
      </c>
    </row>
    <row r="4386" spans="1:38" x14ac:dyDescent="0.35">
      <c r="A4386" t="s">
        <v>56</v>
      </c>
      <c r="B4386" t="s">
        <v>81</v>
      </c>
      <c r="C4386" t="s">
        <v>32</v>
      </c>
      <c r="D4386">
        <v>7555.9610000000002</v>
      </c>
      <c r="E4386">
        <v>7683.2659999999996</v>
      </c>
      <c r="F4386">
        <v>8063.3410000000003</v>
      </c>
      <c r="G4386">
        <v>8564.5689999999995</v>
      </c>
      <c r="H4386">
        <v>9466.4220000000005</v>
      </c>
      <c r="I4386">
        <v>10650.683000000001</v>
      </c>
      <c r="J4386">
        <v>12011.996999999999</v>
      </c>
      <c r="K4386">
        <v>13518.736999999999</v>
      </c>
      <c r="L4386">
        <v>15155.496999999999</v>
      </c>
      <c r="M4386">
        <v>16846.681</v>
      </c>
      <c r="N4386">
        <v>19455.454000000002</v>
      </c>
      <c r="O4386">
        <v>22560.904999999999</v>
      </c>
      <c r="P4386">
        <v>26161.78</v>
      </c>
      <c r="Q4386">
        <v>29563.761999999999</v>
      </c>
      <c r="R4386">
        <v>33344.747000000003</v>
      </c>
      <c r="S4386">
        <v>37254.964999999997</v>
      </c>
      <c r="T4386">
        <v>41203.909</v>
      </c>
      <c r="U4386">
        <v>45242.324999999997</v>
      </c>
      <c r="V4386">
        <v>51099.67</v>
      </c>
      <c r="W4386">
        <v>57839.741999999998</v>
      </c>
      <c r="X4386">
        <v>65466.294000000002</v>
      </c>
      <c r="Y4386">
        <v>72182.069000000003</v>
      </c>
      <c r="Z4386">
        <v>78844.726999999999</v>
      </c>
      <c r="AA4386">
        <v>85655.452000000005</v>
      </c>
      <c r="AB4386">
        <v>92506.058000000005</v>
      </c>
      <c r="AC4386">
        <v>99283.547999999995</v>
      </c>
      <c r="AD4386">
        <v>106082.94</v>
      </c>
      <c r="AE4386">
        <v>112888.95600000001</v>
      </c>
      <c r="AF4386">
        <v>119382.485</v>
      </c>
      <c r="AG4386">
        <v>125480.107</v>
      </c>
      <c r="AH4386">
        <v>129605.317</v>
      </c>
      <c r="AI4386">
        <v>131310.19899999999</v>
      </c>
      <c r="AJ4386" t="s">
        <v>32</v>
      </c>
      <c r="AK4386" t="s">
        <v>8</v>
      </c>
    </row>
    <row r="4387" spans="1:38" x14ac:dyDescent="0.35">
      <c r="A4387" t="s">
        <v>56</v>
      </c>
      <c r="B4387" t="s">
        <v>81</v>
      </c>
      <c r="C4387" t="s">
        <v>33</v>
      </c>
      <c r="D4387">
        <v>15102.277</v>
      </c>
      <c r="E4387">
        <v>15356.28</v>
      </c>
      <c r="F4387">
        <v>16115.407999999999</v>
      </c>
      <c r="G4387">
        <v>17116.598000000002</v>
      </c>
      <c r="H4387">
        <v>18918.348999999998</v>
      </c>
      <c r="I4387">
        <v>21284.33</v>
      </c>
      <c r="J4387">
        <v>24003.928</v>
      </c>
      <c r="K4387">
        <v>27013.91</v>
      </c>
      <c r="L4387">
        <v>30283.427</v>
      </c>
      <c r="M4387">
        <v>33661.434000000001</v>
      </c>
      <c r="N4387">
        <v>38872.51</v>
      </c>
      <c r="O4387">
        <v>45075.478999999999</v>
      </c>
      <c r="P4387">
        <v>52267.71</v>
      </c>
      <c r="Q4387">
        <v>59061.966999999997</v>
      </c>
      <c r="R4387">
        <v>66612.697</v>
      </c>
      <c r="S4387">
        <v>74420.850999999995</v>
      </c>
      <c r="T4387">
        <v>82305.546000000002</v>
      </c>
      <c r="U4387">
        <v>90368.173999999999</v>
      </c>
      <c r="V4387">
        <v>102062.94</v>
      </c>
      <c r="W4387">
        <v>115519.493</v>
      </c>
      <c r="X4387">
        <v>130745.008</v>
      </c>
      <c r="Y4387">
        <v>144149.99100000001</v>
      </c>
      <c r="Z4387">
        <v>157447.39199999999</v>
      </c>
      <c r="AA4387">
        <v>171038.91</v>
      </c>
      <c r="AB4387">
        <v>184708.47</v>
      </c>
      <c r="AC4387">
        <v>198229.125</v>
      </c>
      <c r="AD4387">
        <v>211792.33499999999</v>
      </c>
      <c r="AE4387">
        <v>225366.804</v>
      </c>
      <c r="AF4387">
        <v>238315.45499999999</v>
      </c>
      <c r="AG4387">
        <v>250471.79800000001</v>
      </c>
      <c r="AH4387">
        <v>258689.258</v>
      </c>
      <c r="AI4387">
        <v>262074.58499999999</v>
      </c>
      <c r="AJ4387" t="s">
        <v>33</v>
      </c>
      <c r="AK4387" t="s">
        <v>8</v>
      </c>
    </row>
    <row r="4388" spans="1:38" x14ac:dyDescent="0.35">
      <c r="A4388" t="s">
        <v>56</v>
      </c>
      <c r="B4388" t="s">
        <v>81</v>
      </c>
      <c r="C4388" t="s">
        <v>34</v>
      </c>
      <c r="D4388">
        <v>1753.299</v>
      </c>
      <c r="E4388">
        <v>1800.056</v>
      </c>
      <c r="F4388">
        <v>1911.251</v>
      </c>
      <c r="G4388">
        <v>2059.4169999999999</v>
      </c>
      <c r="H4388">
        <v>2315.2600000000002</v>
      </c>
      <c r="I4388">
        <v>2650.48</v>
      </c>
      <c r="J4388">
        <v>3041.473</v>
      </c>
      <c r="K4388">
        <v>3474.19</v>
      </c>
      <c r="L4388">
        <v>3936.797</v>
      </c>
      <c r="M4388">
        <v>4413.915</v>
      </c>
      <c r="N4388">
        <v>5269.7179999999998</v>
      </c>
      <c r="O4388">
        <v>6278.5969999999998</v>
      </c>
      <c r="P4388">
        <v>7455.2640000000001</v>
      </c>
      <c r="Q4388">
        <v>8489.5290000000005</v>
      </c>
      <c r="R4388">
        <v>9637.3649999999998</v>
      </c>
      <c r="S4388">
        <v>10826.817999999999</v>
      </c>
      <c r="T4388">
        <v>12029.57</v>
      </c>
      <c r="U4388">
        <v>13260.557000000001</v>
      </c>
      <c r="V4388">
        <v>14610.619000000001</v>
      </c>
      <c r="W4388">
        <v>16166.294</v>
      </c>
      <c r="X4388">
        <v>17931.962</v>
      </c>
      <c r="Y4388">
        <v>19791.637999999999</v>
      </c>
      <c r="Z4388">
        <v>21647.186000000002</v>
      </c>
      <c r="AA4388">
        <v>23552.742999999999</v>
      </c>
      <c r="AB4388">
        <v>25475.936000000002</v>
      </c>
      <c r="AC4388">
        <v>27383.422999999999</v>
      </c>
      <c r="AD4388">
        <v>29302.636999999999</v>
      </c>
      <c r="AE4388">
        <v>31228.131000000001</v>
      </c>
      <c r="AF4388">
        <v>33065.675999999999</v>
      </c>
      <c r="AG4388">
        <v>34789.855000000003</v>
      </c>
      <c r="AH4388">
        <v>35987.262999999999</v>
      </c>
      <c r="AI4388">
        <v>36525.474000000002</v>
      </c>
      <c r="AJ4388" t="s">
        <v>34</v>
      </c>
      <c r="AK4388" t="s">
        <v>19</v>
      </c>
    </row>
    <row r="4389" spans="1:38" x14ac:dyDescent="0.35">
      <c r="A4389" t="s">
        <v>56</v>
      </c>
      <c r="B4389" t="s">
        <v>81</v>
      </c>
      <c r="C4389" t="s">
        <v>35</v>
      </c>
      <c r="D4389">
        <v>4897.2219999999998</v>
      </c>
      <c r="E4389">
        <v>5037.6009999999997</v>
      </c>
      <c r="F4389">
        <v>5359.8109999999997</v>
      </c>
      <c r="G4389">
        <v>5787.2759999999998</v>
      </c>
      <c r="H4389">
        <v>6520.1559999999999</v>
      </c>
      <c r="I4389">
        <v>7480.7250000000004</v>
      </c>
      <c r="J4389">
        <v>8604.1610000000001</v>
      </c>
      <c r="K4389">
        <v>9851.8529999999992</v>
      </c>
      <c r="L4389">
        <v>11191.279</v>
      </c>
      <c r="M4389">
        <v>12578.517</v>
      </c>
      <c r="N4389">
        <v>15054.589</v>
      </c>
      <c r="O4389">
        <v>17981.665000000001</v>
      </c>
      <c r="P4389">
        <v>21406.021000000001</v>
      </c>
      <c r="Q4389">
        <v>24436.769</v>
      </c>
      <c r="R4389">
        <v>27808.848000000002</v>
      </c>
      <c r="S4389">
        <v>31317.513999999999</v>
      </c>
      <c r="T4389">
        <v>34883.112999999998</v>
      </c>
      <c r="U4389">
        <v>38548.703000000001</v>
      </c>
      <c r="V4389">
        <v>42577.205000000002</v>
      </c>
      <c r="W4389">
        <v>47222.665999999997</v>
      </c>
      <c r="X4389">
        <v>52506.129000000001</v>
      </c>
      <c r="Y4389">
        <v>58094.074000000001</v>
      </c>
      <c r="Z4389">
        <v>63700.510999999999</v>
      </c>
      <c r="AA4389">
        <v>69485.082999999999</v>
      </c>
      <c r="AB4389">
        <v>75353.820999999996</v>
      </c>
      <c r="AC4389">
        <v>81193.994999999995</v>
      </c>
      <c r="AD4389">
        <v>87109.540999999997</v>
      </c>
      <c r="AE4389">
        <v>93076.3</v>
      </c>
      <c r="AF4389">
        <v>98813.410999999993</v>
      </c>
      <c r="AG4389">
        <v>104243.194</v>
      </c>
      <c r="AH4389">
        <v>108121.42600000001</v>
      </c>
      <c r="AI4389">
        <v>110036.78599999999</v>
      </c>
      <c r="AJ4389" t="s">
        <v>35</v>
      </c>
      <c r="AK4389" t="s">
        <v>15</v>
      </c>
    </row>
    <row r="4390" spans="1:38" x14ac:dyDescent="0.35">
      <c r="A4390" t="s">
        <v>56</v>
      </c>
      <c r="B4390" t="s">
        <v>81</v>
      </c>
      <c r="C4390" t="s">
        <v>36</v>
      </c>
      <c r="D4390">
        <v>325.28800000000001</v>
      </c>
      <c r="E4390">
        <v>332.43099999999998</v>
      </c>
      <c r="F4390">
        <v>350.82299999999998</v>
      </c>
      <c r="G4390">
        <v>374.75299999999999</v>
      </c>
      <c r="H4390">
        <v>416.59699999999998</v>
      </c>
      <c r="I4390">
        <v>471.42899999999997</v>
      </c>
      <c r="J4390">
        <v>534.77</v>
      </c>
      <c r="K4390">
        <v>605.36099999999999</v>
      </c>
      <c r="L4390">
        <v>682.62300000000005</v>
      </c>
      <c r="M4390">
        <v>763.26</v>
      </c>
      <c r="N4390">
        <v>886.64800000000002</v>
      </c>
      <c r="O4390">
        <v>1034.2470000000001</v>
      </c>
      <c r="P4390">
        <v>1206.4690000000001</v>
      </c>
      <c r="Q4390">
        <v>1371.626</v>
      </c>
      <c r="R4390">
        <v>1556.5360000000001</v>
      </c>
      <c r="S4390">
        <v>1749.87</v>
      </c>
      <c r="T4390">
        <v>1947.55</v>
      </c>
      <c r="U4390">
        <v>2152.0659999999998</v>
      </c>
      <c r="V4390">
        <v>2446.5100000000002</v>
      </c>
      <c r="W4390">
        <v>2787.4940000000001</v>
      </c>
      <c r="X4390">
        <v>3176.1309999999999</v>
      </c>
      <c r="Y4390">
        <v>3525.634</v>
      </c>
      <c r="Z4390">
        <v>3877.4349999999999</v>
      </c>
      <c r="AA4390">
        <v>4241.6120000000001</v>
      </c>
      <c r="AB4390">
        <v>4613.0330000000004</v>
      </c>
      <c r="AC4390">
        <v>4986.2780000000002</v>
      </c>
      <c r="AD4390">
        <v>5366.13</v>
      </c>
      <c r="AE4390">
        <v>5752.0290000000005</v>
      </c>
      <c r="AF4390">
        <v>6127.759</v>
      </c>
      <c r="AG4390">
        <v>6488.8090000000002</v>
      </c>
      <c r="AH4390">
        <v>6752.732</v>
      </c>
      <c r="AI4390">
        <v>6893.8090000000002</v>
      </c>
      <c r="AJ4390" t="s">
        <v>36</v>
      </c>
      <c r="AK4390" t="s">
        <v>11</v>
      </c>
      <c r="AL4390" t="s">
        <v>9</v>
      </c>
    </row>
    <row r="4391" spans="1:38" x14ac:dyDescent="0.35">
      <c r="A4391" t="s">
        <v>56</v>
      </c>
      <c r="B4391" t="s">
        <v>81</v>
      </c>
      <c r="C4391" t="s">
        <v>37</v>
      </c>
      <c r="D4391">
        <v>3462.7089999999998</v>
      </c>
      <c r="E4391">
        <v>3521.5889999999999</v>
      </c>
      <c r="F4391">
        <v>3696.4180000000001</v>
      </c>
      <c r="G4391">
        <v>3926.8679999999999</v>
      </c>
      <c r="H4391">
        <v>4341.1170000000002</v>
      </c>
      <c r="I4391">
        <v>4885.0370000000003</v>
      </c>
      <c r="J4391">
        <v>5510.3630000000003</v>
      </c>
      <c r="K4391">
        <v>6202.6289999999999</v>
      </c>
      <c r="L4391">
        <v>6954.7910000000002</v>
      </c>
      <c r="M4391">
        <v>7732.2020000000002</v>
      </c>
      <c r="N4391">
        <v>8931.0969999999998</v>
      </c>
      <c r="O4391">
        <v>10358.448</v>
      </c>
      <c r="P4391">
        <v>12013.814</v>
      </c>
      <c r="Q4391">
        <v>13578.428</v>
      </c>
      <c r="R4391">
        <v>15317.723</v>
      </c>
      <c r="S4391">
        <v>17117.050999999999</v>
      </c>
      <c r="T4391">
        <v>18934.846000000001</v>
      </c>
      <c r="U4391">
        <v>20794.482</v>
      </c>
      <c r="V4391">
        <v>23491.031999999999</v>
      </c>
      <c r="W4391">
        <v>26594.539000000001</v>
      </c>
      <c r="X4391">
        <v>30106.97</v>
      </c>
      <c r="Y4391">
        <v>33201.900999999998</v>
      </c>
      <c r="Z4391">
        <v>36273.695</v>
      </c>
      <c r="AA4391">
        <v>39414.964</v>
      </c>
      <c r="AB4391">
        <v>42575.970999999998</v>
      </c>
      <c r="AC4391">
        <v>45704.493999999999</v>
      </c>
      <c r="AD4391">
        <v>48844.644999999997</v>
      </c>
      <c r="AE4391">
        <v>51989.281000000003</v>
      </c>
      <c r="AF4391">
        <v>54991.44</v>
      </c>
      <c r="AG4391">
        <v>57812.622000000003</v>
      </c>
      <c r="AH4391">
        <v>59726.233</v>
      </c>
      <c r="AI4391">
        <v>60525.237999999998</v>
      </c>
      <c r="AJ4391" t="s">
        <v>37</v>
      </c>
      <c r="AK4391" t="s">
        <v>22</v>
      </c>
      <c r="AL4391" t="s">
        <v>24</v>
      </c>
    </row>
    <row r="4392" spans="1:38" x14ac:dyDescent="0.35">
      <c r="A4392" t="s">
        <v>56</v>
      </c>
      <c r="B4392" t="s">
        <v>81</v>
      </c>
      <c r="C4392" t="s">
        <v>38</v>
      </c>
      <c r="D4392">
        <v>4386.8999999999996</v>
      </c>
      <c r="E4392">
        <v>4480.5280000000002</v>
      </c>
      <c r="F4392">
        <v>4725.1980000000003</v>
      </c>
      <c r="G4392">
        <v>5043.7669999999998</v>
      </c>
      <c r="H4392">
        <v>5602.4960000000001</v>
      </c>
      <c r="I4392">
        <v>6334.4040000000005</v>
      </c>
      <c r="J4392">
        <v>7178.9530000000004</v>
      </c>
      <c r="K4392">
        <v>8118.902</v>
      </c>
      <c r="L4392">
        <v>9146.18</v>
      </c>
      <c r="M4392">
        <v>10216.228999999999</v>
      </c>
      <c r="N4392">
        <v>11855.652</v>
      </c>
      <c r="O4392">
        <v>13814.978999999999</v>
      </c>
      <c r="P4392">
        <v>16098.88</v>
      </c>
      <c r="Q4392">
        <v>18282.812999999998</v>
      </c>
      <c r="R4392">
        <v>20725.080999999998</v>
      </c>
      <c r="S4392">
        <v>23273.960999999999</v>
      </c>
      <c r="T4392">
        <v>25873.832999999999</v>
      </c>
      <c r="U4392">
        <v>28558.271000000001</v>
      </c>
      <c r="V4392">
        <v>32426.839</v>
      </c>
      <c r="W4392">
        <v>36902.019</v>
      </c>
      <c r="X4392">
        <v>41996.004000000001</v>
      </c>
      <c r="Y4392">
        <v>46559.892</v>
      </c>
      <c r="Z4392">
        <v>51141.788</v>
      </c>
      <c r="AA4392">
        <v>55873.832000000002</v>
      </c>
      <c r="AB4392">
        <v>60687.809000000001</v>
      </c>
      <c r="AC4392">
        <v>65507.830999999998</v>
      </c>
      <c r="AD4392">
        <v>70402.495999999999</v>
      </c>
      <c r="AE4392">
        <v>75361.23</v>
      </c>
      <c r="AF4392">
        <v>80171.252999999997</v>
      </c>
      <c r="AG4392">
        <v>84773.870999999999</v>
      </c>
      <c r="AH4392">
        <v>88094.070999999996</v>
      </c>
      <c r="AI4392">
        <v>89802.15</v>
      </c>
      <c r="AJ4392" t="s">
        <v>38</v>
      </c>
      <c r="AK4392" t="s">
        <v>22</v>
      </c>
      <c r="AL4392" t="s">
        <v>24</v>
      </c>
    </row>
    <row r="4393" spans="1:38" x14ac:dyDescent="0.35">
      <c r="A4393" t="s">
        <v>56</v>
      </c>
      <c r="B4393" t="s">
        <v>81</v>
      </c>
      <c r="C4393" t="s">
        <v>39</v>
      </c>
      <c r="D4393">
        <v>2391.9270000000001</v>
      </c>
      <c r="E4393">
        <v>2463.4560000000001</v>
      </c>
      <c r="F4393">
        <v>2624.7930000000001</v>
      </c>
      <c r="G4393">
        <v>2838.36</v>
      </c>
      <c r="H4393">
        <v>3202.47</v>
      </c>
      <c r="I4393">
        <v>3679.413</v>
      </c>
      <c r="J4393">
        <v>4237.5349999999999</v>
      </c>
      <c r="K4393">
        <v>4858.223</v>
      </c>
      <c r="L4393">
        <v>5525.433</v>
      </c>
      <c r="M4393">
        <v>6218.0569999999998</v>
      </c>
      <c r="N4393">
        <v>7451.3140000000003</v>
      </c>
      <c r="O4393">
        <v>8911.0630000000001</v>
      </c>
      <c r="P4393">
        <v>10621.192999999999</v>
      </c>
      <c r="Q4393">
        <v>12140.936</v>
      </c>
      <c r="R4393">
        <v>13835.518</v>
      </c>
      <c r="S4393">
        <v>15603.728999999999</v>
      </c>
      <c r="T4393">
        <v>17405.141</v>
      </c>
      <c r="U4393">
        <v>19262.321</v>
      </c>
      <c r="V4393">
        <v>21308.392</v>
      </c>
      <c r="W4393">
        <v>23672.811000000002</v>
      </c>
      <c r="X4393">
        <v>26365.995999999999</v>
      </c>
      <c r="Y4393">
        <v>29220.913</v>
      </c>
      <c r="Z4393">
        <v>32094.260999999999</v>
      </c>
      <c r="AA4393">
        <v>35067.031999999999</v>
      </c>
      <c r="AB4393">
        <v>38092.307999999997</v>
      </c>
      <c r="AC4393">
        <v>41126.686999999998</v>
      </c>
      <c r="AD4393">
        <v>44203.474000000002</v>
      </c>
      <c r="AE4393">
        <v>47318.639000000003</v>
      </c>
      <c r="AF4393">
        <v>50329.550999999999</v>
      </c>
      <c r="AG4393">
        <v>53196.178</v>
      </c>
      <c r="AH4393">
        <v>55281.714</v>
      </c>
      <c r="AI4393">
        <v>56371.05</v>
      </c>
      <c r="AJ4393" t="s">
        <v>39</v>
      </c>
      <c r="AK4393" t="s">
        <v>15</v>
      </c>
    </row>
    <row r="4394" spans="1:38" x14ac:dyDescent="0.35">
      <c r="A4394" t="s">
        <v>56</v>
      </c>
      <c r="B4394" t="s">
        <v>81</v>
      </c>
      <c r="C4394" t="s">
        <v>40</v>
      </c>
      <c r="D4394">
        <v>5411.9539999999997</v>
      </c>
      <c r="E4394">
        <v>5572.1390000000001</v>
      </c>
      <c r="F4394">
        <v>5935.098</v>
      </c>
      <c r="G4394">
        <v>6415.866</v>
      </c>
      <c r="H4394">
        <v>7236.393</v>
      </c>
      <c r="I4394">
        <v>8311.2569999999996</v>
      </c>
      <c r="J4394">
        <v>9568.6200000000008</v>
      </c>
      <c r="K4394">
        <v>10966.22</v>
      </c>
      <c r="L4394">
        <v>12467.516</v>
      </c>
      <c r="M4394">
        <v>14024.905000000001</v>
      </c>
      <c r="N4394">
        <v>16799.694</v>
      </c>
      <c r="O4394">
        <v>20082.307000000001</v>
      </c>
      <c r="P4394">
        <v>23925.651000000002</v>
      </c>
      <c r="Q4394">
        <v>27336.780999999999</v>
      </c>
      <c r="R4394">
        <v>31138.827000000001</v>
      </c>
      <c r="S4394">
        <v>35102.506000000001</v>
      </c>
      <c r="T4394">
        <v>39136.230000000003</v>
      </c>
      <c r="U4394">
        <v>43290.413999999997</v>
      </c>
      <c r="V4394">
        <v>47864.175000000003</v>
      </c>
      <c r="W4394">
        <v>53147.366000000002</v>
      </c>
      <c r="X4394">
        <v>59161.671999999999</v>
      </c>
      <c r="Y4394">
        <v>65530.794999999998</v>
      </c>
      <c r="Z4394">
        <v>71933.286999999997</v>
      </c>
      <c r="AA4394">
        <v>78550.467000000004</v>
      </c>
      <c r="AB4394">
        <v>85277.191000000006</v>
      </c>
      <c r="AC4394">
        <v>92012.876999999993</v>
      </c>
      <c r="AD4394">
        <v>98834.744999999995</v>
      </c>
      <c r="AE4394">
        <v>105732.356</v>
      </c>
      <c r="AF4394">
        <v>112386.773</v>
      </c>
      <c r="AG4394">
        <v>118708.86599999999</v>
      </c>
      <c r="AH4394">
        <v>123278.944</v>
      </c>
      <c r="AI4394">
        <v>125621.00900000001</v>
      </c>
      <c r="AJ4394" t="s">
        <v>40</v>
      </c>
      <c r="AK4394" t="s">
        <v>15</v>
      </c>
    </row>
    <row r="4395" spans="1:38" x14ac:dyDescent="0.35">
      <c r="A4395" t="s">
        <v>56</v>
      </c>
      <c r="B4395" t="s">
        <v>81</v>
      </c>
      <c r="C4395" t="s">
        <v>41</v>
      </c>
      <c r="D4395">
        <v>608.85799999999995</v>
      </c>
      <c r="E4395">
        <v>619.351</v>
      </c>
      <c r="F4395">
        <v>650.27200000000005</v>
      </c>
      <c r="G4395">
        <v>691.00699999999995</v>
      </c>
      <c r="H4395">
        <v>764.12199999999996</v>
      </c>
      <c r="I4395">
        <v>860.11599999999999</v>
      </c>
      <c r="J4395">
        <v>970.50099999999998</v>
      </c>
      <c r="K4395">
        <v>1092.7550000000001</v>
      </c>
      <c r="L4395">
        <v>1225.6410000000001</v>
      </c>
      <c r="M4395">
        <v>1363.068</v>
      </c>
      <c r="N4395">
        <v>1574.9059999999999</v>
      </c>
      <c r="O4395">
        <v>1827.183</v>
      </c>
      <c r="P4395">
        <v>2119.8629999999998</v>
      </c>
      <c r="Q4395">
        <v>2396.7370000000001</v>
      </c>
      <c r="R4395">
        <v>2704.6579999999999</v>
      </c>
      <c r="S4395">
        <v>3023.41</v>
      </c>
      <c r="T4395">
        <v>3345.6619999999998</v>
      </c>
      <c r="U4395">
        <v>3675.5709999999999</v>
      </c>
      <c r="V4395">
        <v>4153.7269999999999</v>
      </c>
      <c r="W4395">
        <v>4704.2700000000004</v>
      </c>
      <c r="X4395">
        <v>5327.6319999999996</v>
      </c>
      <c r="Y4395">
        <v>5877.6090000000004</v>
      </c>
      <c r="Z4395">
        <v>6423.9750000000004</v>
      </c>
      <c r="AA4395">
        <v>6983.1360000000004</v>
      </c>
      <c r="AB4395">
        <v>7546.3149999999996</v>
      </c>
      <c r="AC4395">
        <v>8104.326</v>
      </c>
      <c r="AD4395">
        <v>8664.9220000000005</v>
      </c>
      <c r="AE4395">
        <v>9226.8880000000008</v>
      </c>
      <c r="AF4395">
        <v>9764.1450000000004</v>
      </c>
      <c r="AG4395">
        <v>10269.839</v>
      </c>
      <c r="AH4395">
        <v>10614.805</v>
      </c>
      <c r="AI4395">
        <v>10762.014999999999</v>
      </c>
      <c r="AJ4395" t="s">
        <v>41</v>
      </c>
      <c r="AK4395" t="s">
        <v>42</v>
      </c>
    </row>
    <row r="4396" spans="1:38" x14ac:dyDescent="0.35">
      <c r="A4396" t="s">
        <v>56</v>
      </c>
      <c r="B4396" t="s">
        <v>81</v>
      </c>
      <c r="C4396" t="s">
        <v>43</v>
      </c>
      <c r="D4396">
        <v>1859.432</v>
      </c>
      <c r="E4396">
        <v>1916.048</v>
      </c>
      <c r="F4396">
        <v>2042.6179999999999</v>
      </c>
      <c r="G4396">
        <v>2209.9740000000002</v>
      </c>
      <c r="H4396">
        <v>2494.6990000000001</v>
      </c>
      <c r="I4396">
        <v>2867.5940000000001</v>
      </c>
      <c r="J4396">
        <v>3303.9580000000001</v>
      </c>
      <c r="K4396">
        <v>3789.3330000000001</v>
      </c>
      <c r="L4396">
        <v>4311.299</v>
      </c>
      <c r="M4396">
        <v>4853.3819999999996</v>
      </c>
      <c r="N4396">
        <v>5817.7169999999996</v>
      </c>
      <c r="O4396">
        <v>6959.1580000000004</v>
      </c>
      <c r="P4396">
        <v>8296.4310000000005</v>
      </c>
      <c r="Q4396">
        <v>9485.5249999999996</v>
      </c>
      <c r="R4396">
        <v>10811.985000000001</v>
      </c>
      <c r="S4396">
        <v>12196.468000000001</v>
      </c>
      <c r="T4396">
        <v>13607.715</v>
      </c>
      <c r="U4396">
        <v>15062.817999999999</v>
      </c>
      <c r="V4396">
        <v>16666.357</v>
      </c>
      <c r="W4396">
        <v>18519.607</v>
      </c>
      <c r="X4396">
        <v>20630.61</v>
      </c>
      <c r="Y4396">
        <v>22868.903999999999</v>
      </c>
      <c r="Z4396">
        <v>25122.374</v>
      </c>
      <c r="AA4396">
        <v>27454.552</v>
      </c>
      <c r="AB4396">
        <v>29828.429</v>
      </c>
      <c r="AC4396">
        <v>32206.292000000001</v>
      </c>
      <c r="AD4396">
        <v>34619.748</v>
      </c>
      <c r="AE4396">
        <v>37063.288999999997</v>
      </c>
      <c r="AF4396">
        <v>39425.082999999999</v>
      </c>
      <c r="AG4396">
        <v>41673.637999999999</v>
      </c>
      <c r="AH4396">
        <v>43309.93</v>
      </c>
      <c r="AI4396">
        <v>44165.235000000001</v>
      </c>
      <c r="AJ4396" t="s">
        <v>43</v>
      </c>
      <c r="AK4396" t="s">
        <v>19</v>
      </c>
    </row>
    <row r="4397" spans="1:38" x14ac:dyDescent="0.35">
      <c r="A4397" t="s">
        <v>56</v>
      </c>
      <c r="B4397" t="s">
        <v>81</v>
      </c>
      <c r="C4397" t="s">
        <v>44</v>
      </c>
      <c r="D4397">
        <v>1330.6079999999999</v>
      </c>
      <c r="E4397">
        <v>1372.74</v>
      </c>
      <c r="F4397">
        <v>1465.329</v>
      </c>
      <c r="G4397">
        <v>1587.434</v>
      </c>
      <c r="H4397">
        <v>1794.3309999999999</v>
      </c>
      <c r="I4397">
        <v>2065.3560000000002</v>
      </c>
      <c r="J4397">
        <v>2383.0929999999998</v>
      </c>
      <c r="K4397">
        <v>2736.9070000000002</v>
      </c>
      <c r="L4397">
        <v>3118.1619999999998</v>
      </c>
      <c r="M4397">
        <v>3514.9560000000001</v>
      </c>
      <c r="N4397">
        <v>4218.87</v>
      </c>
      <c r="O4397">
        <v>5053.6000000000004</v>
      </c>
      <c r="P4397">
        <v>6033.0469999999996</v>
      </c>
      <c r="Q4397">
        <v>6907.41</v>
      </c>
      <c r="R4397">
        <v>7884.8760000000002</v>
      </c>
      <c r="S4397">
        <v>8907.4609999999993</v>
      </c>
      <c r="T4397">
        <v>9952.9189999999999</v>
      </c>
      <c r="U4397">
        <v>11034.2</v>
      </c>
      <c r="V4397">
        <v>12228.478999999999</v>
      </c>
      <c r="W4397">
        <v>13611.093999999999</v>
      </c>
      <c r="X4397">
        <v>15188.295</v>
      </c>
      <c r="Y4397">
        <v>16865.018</v>
      </c>
      <c r="Z4397">
        <v>18558.717000000001</v>
      </c>
      <c r="AA4397">
        <v>20316.484</v>
      </c>
      <c r="AB4397">
        <v>22111.314999999999</v>
      </c>
      <c r="AC4397">
        <v>23911.205000000002</v>
      </c>
      <c r="AD4397">
        <v>25746.165000000001</v>
      </c>
      <c r="AE4397">
        <v>27609.555</v>
      </c>
      <c r="AF4397">
        <v>29418.031999999999</v>
      </c>
      <c r="AG4397">
        <v>31147.75</v>
      </c>
      <c r="AH4397">
        <v>32424.667000000001</v>
      </c>
      <c r="AI4397">
        <v>33119.962</v>
      </c>
      <c r="AJ4397" t="s">
        <v>44</v>
      </c>
      <c r="AK4397" t="s">
        <v>17</v>
      </c>
    </row>
    <row r="4398" spans="1:38" x14ac:dyDescent="0.35">
      <c r="A4398" t="s">
        <v>56</v>
      </c>
      <c r="B4398" t="s">
        <v>81</v>
      </c>
      <c r="C4398" t="s">
        <v>45</v>
      </c>
      <c r="D4398">
        <v>5252.009</v>
      </c>
      <c r="E4398">
        <v>5362.9189999999999</v>
      </c>
      <c r="F4398">
        <v>5654.4690000000001</v>
      </c>
      <c r="G4398">
        <v>6034.3760000000002</v>
      </c>
      <c r="H4398">
        <v>6701.7420000000002</v>
      </c>
      <c r="I4398">
        <v>7576.2460000000001</v>
      </c>
      <c r="J4398">
        <v>8585.5920000000006</v>
      </c>
      <c r="K4398">
        <v>9709.1769999999997</v>
      </c>
      <c r="L4398">
        <v>10937.341</v>
      </c>
      <c r="M4398">
        <v>12216.892</v>
      </c>
      <c r="N4398">
        <v>14177.705</v>
      </c>
      <c r="O4398">
        <v>16521.650000000001</v>
      </c>
      <c r="P4398">
        <v>19254.132000000001</v>
      </c>
      <c r="Q4398">
        <v>21868.163</v>
      </c>
      <c r="R4398">
        <v>24792.132000000001</v>
      </c>
      <c r="S4398">
        <v>27844.690999999999</v>
      </c>
      <c r="T4398">
        <v>30959.674999999999</v>
      </c>
      <c r="U4398">
        <v>34177.764000000003</v>
      </c>
      <c r="V4398">
        <v>38815.269999999997</v>
      </c>
      <c r="W4398">
        <v>44181.741999999998</v>
      </c>
      <c r="X4398">
        <v>50292.517999999996</v>
      </c>
      <c r="Y4398">
        <v>55772.235000000001</v>
      </c>
      <c r="Z4398">
        <v>61277.133999999998</v>
      </c>
      <c r="AA4398">
        <v>66965.770999999993</v>
      </c>
      <c r="AB4398">
        <v>72756.754000000001</v>
      </c>
      <c r="AC4398">
        <v>78563.611999999994</v>
      </c>
      <c r="AD4398">
        <v>84463.237999999998</v>
      </c>
      <c r="AE4398">
        <v>90445.599000000002</v>
      </c>
      <c r="AF4398">
        <v>96255.671000000002</v>
      </c>
      <c r="AG4398">
        <v>101823.09600000001</v>
      </c>
      <c r="AH4398">
        <v>105856.141</v>
      </c>
      <c r="AI4398">
        <v>107956.732</v>
      </c>
      <c r="AJ4398" t="s">
        <v>45</v>
      </c>
      <c r="AK4398" t="s">
        <v>9</v>
      </c>
    </row>
    <row r="4399" spans="1:38" x14ac:dyDescent="0.35">
      <c r="A4399" t="s">
        <v>56</v>
      </c>
      <c r="B4399" t="s">
        <v>81</v>
      </c>
      <c r="C4399" t="s">
        <v>46</v>
      </c>
      <c r="D4399">
        <v>1668.595</v>
      </c>
      <c r="E4399">
        <v>1720.1790000000001</v>
      </c>
      <c r="F4399">
        <v>1834.6220000000001</v>
      </c>
      <c r="G4399">
        <v>1985.5609999999999</v>
      </c>
      <c r="H4399">
        <v>2241.75</v>
      </c>
      <c r="I4399">
        <v>2577.1579999999999</v>
      </c>
      <c r="J4399">
        <v>2969.951</v>
      </c>
      <c r="K4399">
        <v>3407.8249999999998</v>
      </c>
      <c r="L4399">
        <v>3880.18</v>
      </c>
      <c r="M4399">
        <v>4372.1239999999998</v>
      </c>
      <c r="N4399">
        <v>5236.5429999999997</v>
      </c>
      <c r="O4399">
        <v>6262.2020000000002</v>
      </c>
      <c r="P4399">
        <v>7465.4530000000004</v>
      </c>
      <c r="Q4399">
        <v>8544.9390000000003</v>
      </c>
      <c r="R4399">
        <v>9751.0550000000003</v>
      </c>
      <c r="S4399">
        <v>11012.433999999999</v>
      </c>
      <c r="T4399">
        <v>12301.81</v>
      </c>
      <c r="U4399">
        <v>13635.279</v>
      </c>
      <c r="V4399">
        <v>15134.59</v>
      </c>
      <c r="W4399">
        <v>16868.713</v>
      </c>
      <c r="X4399">
        <v>18846.315999999999</v>
      </c>
      <c r="Y4399">
        <v>20922.314999999999</v>
      </c>
      <c r="Z4399">
        <v>23018.14</v>
      </c>
      <c r="AA4399">
        <v>25192.205000000002</v>
      </c>
      <c r="AB4399">
        <v>27411.358</v>
      </c>
      <c r="AC4399">
        <v>29649.351999999999</v>
      </c>
      <c r="AD4399">
        <v>31922.989000000001</v>
      </c>
      <c r="AE4399">
        <v>34232.68</v>
      </c>
      <c r="AF4399">
        <v>36475.713000000003</v>
      </c>
      <c r="AG4399">
        <v>38622.845999999998</v>
      </c>
      <c r="AH4399">
        <v>40208.614999999998</v>
      </c>
      <c r="AI4399">
        <v>41073.673000000003</v>
      </c>
      <c r="AJ4399" t="s">
        <v>46</v>
      </c>
      <c r="AK4399" t="s">
        <v>17</v>
      </c>
    </row>
    <row r="4400" spans="1:38" x14ac:dyDescent="0.35">
      <c r="A4400" t="s">
        <v>56</v>
      </c>
      <c r="B4400" t="s">
        <v>81</v>
      </c>
      <c r="C4400" t="s">
        <v>47</v>
      </c>
      <c r="D4400">
        <v>3202.93</v>
      </c>
      <c r="E4400">
        <v>3287.9169999999999</v>
      </c>
      <c r="F4400">
        <v>3490.3690000000001</v>
      </c>
      <c r="G4400">
        <v>3759.6689999999999</v>
      </c>
      <c r="H4400">
        <v>4224.6890000000003</v>
      </c>
      <c r="I4400">
        <v>4834.067</v>
      </c>
      <c r="J4400">
        <v>5544.7139999999999</v>
      </c>
      <c r="K4400">
        <v>6331.8670000000002</v>
      </c>
      <c r="L4400">
        <v>7174.9870000000001</v>
      </c>
      <c r="M4400">
        <v>8045.6790000000001</v>
      </c>
      <c r="N4400">
        <v>9593.39</v>
      </c>
      <c r="O4400">
        <v>11420.011</v>
      </c>
      <c r="P4400">
        <v>13551.349</v>
      </c>
      <c r="Q4400">
        <v>15435.342000000001</v>
      </c>
      <c r="R4400">
        <v>17528.206999999999</v>
      </c>
      <c r="S4400">
        <v>19699.154999999999</v>
      </c>
      <c r="T4400">
        <v>21897.275000000001</v>
      </c>
      <c r="U4400">
        <v>24149.808000000001</v>
      </c>
      <c r="V4400">
        <v>26663.56</v>
      </c>
      <c r="W4400">
        <v>29561.531999999999</v>
      </c>
      <c r="X4400">
        <v>32852.239000000001</v>
      </c>
      <c r="Y4400">
        <v>36283.855000000003</v>
      </c>
      <c r="Z4400">
        <v>39712.250999999997</v>
      </c>
      <c r="AA4400">
        <v>43237.046000000002</v>
      </c>
      <c r="AB4400">
        <v>46799.400999999998</v>
      </c>
      <c r="AC4400">
        <v>50341.065000000002</v>
      </c>
      <c r="AD4400">
        <v>53908.383999999998</v>
      </c>
      <c r="AE4400">
        <v>57493.341</v>
      </c>
      <c r="AF4400">
        <v>60923.142999999996</v>
      </c>
      <c r="AG4400">
        <v>64150.925000000003</v>
      </c>
      <c r="AH4400">
        <v>66410.78</v>
      </c>
      <c r="AI4400">
        <v>67456.547999999995</v>
      </c>
      <c r="AJ4400" t="s">
        <v>47</v>
      </c>
      <c r="AK4400" t="s">
        <v>17</v>
      </c>
    </row>
    <row r="4401" spans="1:38" x14ac:dyDescent="0.35">
      <c r="A4401" t="s">
        <v>56</v>
      </c>
      <c r="B4401" t="s">
        <v>81</v>
      </c>
      <c r="C4401" t="s">
        <v>48</v>
      </c>
      <c r="D4401">
        <v>2483.402</v>
      </c>
      <c r="E4401">
        <v>2539.846</v>
      </c>
      <c r="F4401">
        <v>2682.2719999999999</v>
      </c>
      <c r="G4401">
        <v>2867.2109999999998</v>
      </c>
      <c r="H4401">
        <v>3189.7269999999999</v>
      </c>
      <c r="I4401">
        <v>3612.192</v>
      </c>
      <c r="J4401">
        <v>4100.4049999999997</v>
      </c>
      <c r="K4401">
        <v>4644.5150000000003</v>
      </c>
      <c r="L4401">
        <v>5240.098</v>
      </c>
      <c r="M4401">
        <v>5861.9639999999999</v>
      </c>
      <c r="N4401">
        <v>6815.5889999999999</v>
      </c>
      <c r="O4401">
        <v>7956.433</v>
      </c>
      <c r="P4401">
        <v>9287.9410000000007</v>
      </c>
      <c r="Q4401">
        <v>10563.981</v>
      </c>
      <c r="R4401">
        <v>11992.797</v>
      </c>
      <c r="S4401">
        <v>13487.050999999999</v>
      </c>
      <c r="T4401">
        <v>15015.018</v>
      </c>
      <c r="U4401">
        <v>16596.611000000001</v>
      </c>
      <c r="V4401">
        <v>18863.373</v>
      </c>
      <c r="W4401">
        <v>21489.219000000001</v>
      </c>
      <c r="X4401">
        <v>24482.588</v>
      </c>
      <c r="Y4401">
        <v>27182.037</v>
      </c>
      <c r="Z4401">
        <v>29899.955999999998</v>
      </c>
      <c r="AA4401">
        <v>32713.918000000001</v>
      </c>
      <c r="AB4401">
        <v>35584.216</v>
      </c>
      <c r="AC4401">
        <v>38479.078000000001</v>
      </c>
      <c r="AD4401">
        <v>41420.828000000001</v>
      </c>
      <c r="AE4401">
        <v>44411.021999999997</v>
      </c>
      <c r="AF4401">
        <v>47324.417000000001</v>
      </c>
      <c r="AG4401">
        <v>50126.103999999999</v>
      </c>
      <c r="AH4401">
        <v>52179.481</v>
      </c>
      <c r="AI4401">
        <v>53285.061999999998</v>
      </c>
      <c r="AJ4401" t="s">
        <v>48</v>
      </c>
      <c r="AK4401" t="s">
        <v>8</v>
      </c>
      <c r="AL4401" t="s">
        <v>17</v>
      </c>
    </row>
    <row r="4402" spans="1:38" x14ac:dyDescent="0.35">
      <c r="A4402" t="s">
        <v>56</v>
      </c>
      <c r="B4402" t="s">
        <v>81</v>
      </c>
      <c r="C4402" t="s">
        <v>49</v>
      </c>
      <c r="D4402">
        <v>10467.718000000001</v>
      </c>
      <c r="E4402">
        <v>10644.611000000001</v>
      </c>
      <c r="F4402">
        <v>11171.786</v>
      </c>
      <c r="G4402">
        <v>11866.896000000001</v>
      </c>
      <c r="H4402">
        <v>13117.224</v>
      </c>
      <c r="I4402">
        <v>14759.034</v>
      </c>
      <c r="J4402">
        <v>16646.391</v>
      </c>
      <c r="K4402">
        <v>18735.507000000001</v>
      </c>
      <c r="L4402">
        <v>21005.052</v>
      </c>
      <c r="M4402">
        <v>23350.303</v>
      </c>
      <c r="N4402">
        <v>26967.714</v>
      </c>
      <c r="O4402">
        <v>31274.050999999999</v>
      </c>
      <c r="P4402">
        <v>36267.697999999997</v>
      </c>
      <c r="Q4402">
        <v>40986.230000000003</v>
      </c>
      <c r="R4402">
        <v>46230.803999999996</v>
      </c>
      <c r="S4402">
        <v>51655.241000000002</v>
      </c>
      <c r="T4402">
        <v>57134.072999999997</v>
      </c>
      <c r="U4402">
        <v>62737.714999999997</v>
      </c>
      <c r="V4402">
        <v>70864.611999999994</v>
      </c>
      <c r="W4402">
        <v>80216.865000000005</v>
      </c>
      <c r="X4402">
        <v>90799.934999999998</v>
      </c>
      <c r="Y4402">
        <v>100121.178</v>
      </c>
      <c r="Z4402">
        <v>109370.087</v>
      </c>
      <c r="AA4402">
        <v>118825.77499999999</v>
      </c>
      <c r="AB4402">
        <v>128338.232</v>
      </c>
      <c r="AC4402">
        <v>137750.14300000001</v>
      </c>
      <c r="AD4402">
        <v>147194.18900000001</v>
      </c>
      <c r="AE4402">
        <v>156648.86799999999</v>
      </c>
      <c r="AF4402">
        <v>165671.364</v>
      </c>
      <c r="AG4402">
        <v>174145.834</v>
      </c>
      <c r="AH4402">
        <v>179884.09400000001</v>
      </c>
      <c r="AI4402">
        <v>182263.83100000001</v>
      </c>
      <c r="AJ4402" t="s">
        <v>49</v>
      </c>
      <c r="AK4402" t="s">
        <v>9</v>
      </c>
    </row>
    <row r="4403" spans="1:38" x14ac:dyDescent="0.35">
      <c r="A4403" t="s">
        <v>56</v>
      </c>
      <c r="B4403" t="s">
        <v>81</v>
      </c>
      <c r="C4403" t="s">
        <v>50</v>
      </c>
      <c r="D4403">
        <v>1739.9570000000001</v>
      </c>
      <c r="E4403">
        <v>1783.6569999999999</v>
      </c>
      <c r="F4403">
        <v>1890.6859999999999</v>
      </c>
      <c r="G4403">
        <v>2033.8150000000001</v>
      </c>
      <c r="H4403">
        <v>2282.5929999999998</v>
      </c>
      <c r="I4403">
        <v>2608.6419999999998</v>
      </c>
      <c r="J4403">
        <v>2988.3939999999998</v>
      </c>
      <c r="K4403">
        <v>3407.7820000000002</v>
      </c>
      <c r="L4403">
        <v>3855.0210000000002</v>
      </c>
      <c r="M4403">
        <v>4314.9139999999998</v>
      </c>
      <c r="N4403">
        <v>5142.8149999999996</v>
      </c>
      <c r="O4403">
        <v>6117.0420000000004</v>
      </c>
      <c r="P4403">
        <v>7251.0410000000002</v>
      </c>
      <c r="Q4403">
        <v>8242.6839999999993</v>
      </c>
      <c r="R4403">
        <v>9340.6980000000003</v>
      </c>
      <c r="S4403">
        <v>10474.834999999999</v>
      </c>
      <c r="T4403">
        <v>11617.43</v>
      </c>
      <c r="U4403">
        <v>12782.781999999999</v>
      </c>
      <c r="V4403">
        <v>14057.894</v>
      </c>
      <c r="W4403">
        <v>15525.118</v>
      </c>
      <c r="X4403">
        <v>17187.455000000002</v>
      </c>
      <c r="Y4403">
        <v>18932.694</v>
      </c>
      <c r="Z4403">
        <v>20666.478999999999</v>
      </c>
      <c r="AA4403">
        <v>22440.264999999999</v>
      </c>
      <c r="AB4403">
        <v>24222.901000000002</v>
      </c>
      <c r="AC4403">
        <v>25983.245999999999</v>
      </c>
      <c r="AD4403">
        <v>27746.011999999999</v>
      </c>
      <c r="AE4403">
        <v>29506.356</v>
      </c>
      <c r="AF4403">
        <v>31175.261999999999</v>
      </c>
      <c r="AG4403">
        <v>32729.22</v>
      </c>
      <c r="AH4403">
        <v>33780.749000000003</v>
      </c>
      <c r="AI4403">
        <v>34209.025000000001</v>
      </c>
      <c r="AJ4403" t="s">
        <v>50</v>
      </c>
      <c r="AK4403" t="s">
        <v>15</v>
      </c>
    </row>
    <row r="4404" spans="1:38" x14ac:dyDescent="0.35">
      <c r="A4404" t="s">
        <v>56</v>
      </c>
      <c r="B4404" t="s">
        <v>81</v>
      </c>
      <c r="C4404" t="s">
        <v>51</v>
      </c>
      <c r="D4404">
        <v>2897.4830000000002</v>
      </c>
      <c r="E4404">
        <v>2985.0279999999998</v>
      </c>
      <c r="F4404">
        <v>3181.5459999999998</v>
      </c>
      <c r="G4404">
        <v>3441.4380000000001</v>
      </c>
      <c r="H4404">
        <v>3883.9279999999999</v>
      </c>
      <c r="I4404">
        <v>4463.3819999999996</v>
      </c>
      <c r="J4404">
        <v>5141.3639999999996</v>
      </c>
      <c r="K4404">
        <v>5895.1409999999996</v>
      </c>
      <c r="L4404">
        <v>6705.3</v>
      </c>
      <c r="M4404">
        <v>7546.1409999999996</v>
      </c>
      <c r="N4404">
        <v>9042.8469999999998</v>
      </c>
      <c r="O4404">
        <v>10814.084999999999</v>
      </c>
      <c r="P4404">
        <v>12888.706</v>
      </c>
      <c r="Q4404">
        <v>14732.016</v>
      </c>
      <c r="R4404">
        <v>16787.496999999999</v>
      </c>
      <c r="S4404">
        <v>18931.746999999999</v>
      </c>
      <c r="T4404">
        <v>21116.400000000001</v>
      </c>
      <c r="U4404">
        <v>23368.223999999998</v>
      </c>
      <c r="V4404">
        <v>25849.444</v>
      </c>
      <c r="W4404">
        <v>28716.634999999998</v>
      </c>
      <c r="X4404">
        <v>31982.489000000001</v>
      </c>
      <c r="Y4404">
        <v>35444.188000000002</v>
      </c>
      <c r="Z4404">
        <v>38927.887000000002</v>
      </c>
      <c r="AA4404">
        <v>42531.811999999998</v>
      </c>
      <c r="AB4404">
        <v>46198.815999999999</v>
      </c>
      <c r="AC4404">
        <v>49864.663</v>
      </c>
      <c r="AD4404">
        <v>53586.85</v>
      </c>
      <c r="AE4404">
        <v>57353.256999999998</v>
      </c>
      <c r="AF4404">
        <v>60990.784</v>
      </c>
      <c r="AG4404">
        <v>64450.784</v>
      </c>
      <c r="AH4404">
        <v>66961.801000000007</v>
      </c>
      <c r="AI4404">
        <v>68263.849000000002</v>
      </c>
      <c r="AJ4404" t="s">
        <v>51</v>
      </c>
      <c r="AK4404" t="s">
        <v>19</v>
      </c>
    </row>
    <row r="4405" spans="1:38" x14ac:dyDescent="0.35">
      <c r="A4405" t="s">
        <v>56</v>
      </c>
      <c r="B4405" t="s">
        <v>81</v>
      </c>
      <c r="C4405" t="s">
        <v>52</v>
      </c>
      <c r="D4405">
        <v>3549.864</v>
      </c>
      <c r="E4405">
        <v>3640.6060000000002</v>
      </c>
      <c r="F4405">
        <v>3860.9450000000002</v>
      </c>
      <c r="G4405">
        <v>4155.2809999999999</v>
      </c>
      <c r="H4405">
        <v>4665.8829999999998</v>
      </c>
      <c r="I4405">
        <v>5335.0190000000002</v>
      </c>
      <c r="J4405">
        <v>6114.71</v>
      </c>
      <c r="K4405">
        <v>6976.317</v>
      </c>
      <c r="L4405">
        <v>7895.8329999999996</v>
      </c>
      <c r="M4405">
        <v>8842.2250000000004</v>
      </c>
      <c r="N4405">
        <v>10544.085999999999</v>
      </c>
      <c r="O4405">
        <v>12547.831</v>
      </c>
      <c r="P4405">
        <v>14881.555</v>
      </c>
      <c r="Q4405">
        <v>16925.494999999999</v>
      </c>
      <c r="R4405">
        <v>19190.248</v>
      </c>
      <c r="S4405">
        <v>21531.780999999999</v>
      </c>
      <c r="T4405">
        <v>23893.360000000001</v>
      </c>
      <c r="U4405">
        <v>26304.499</v>
      </c>
      <c r="V4405">
        <v>28944.53</v>
      </c>
      <c r="W4405">
        <v>31983.584999999999</v>
      </c>
      <c r="X4405">
        <v>35428.550999999999</v>
      </c>
      <c r="Y4405">
        <v>39048.756999999998</v>
      </c>
      <c r="Z4405">
        <v>42649.874000000003</v>
      </c>
      <c r="AA4405">
        <v>46338.222999999998</v>
      </c>
      <c r="AB4405">
        <v>50049.667999999998</v>
      </c>
      <c r="AC4405">
        <v>53719.497000000003</v>
      </c>
      <c r="AD4405">
        <v>57399.572999999997</v>
      </c>
      <c r="AE4405">
        <v>61079.671999999999</v>
      </c>
      <c r="AF4405">
        <v>64575.506000000001</v>
      </c>
      <c r="AG4405">
        <v>67838.081999999995</v>
      </c>
      <c r="AH4405">
        <v>70063.376000000004</v>
      </c>
      <c r="AI4405">
        <v>70998.645000000004</v>
      </c>
      <c r="AJ4405" t="s">
        <v>52</v>
      </c>
      <c r="AK4405" t="s">
        <v>15</v>
      </c>
    </row>
    <row r="4406" spans="1:38" x14ac:dyDescent="0.35">
      <c r="A4406" t="s">
        <v>56</v>
      </c>
      <c r="B4406" t="s">
        <v>81</v>
      </c>
      <c r="C4406" t="s">
        <v>53</v>
      </c>
      <c r="D4406">
        <v>7334.59</v>
      </c>
      <c r="E4406">
        <v>7489.3469999999998</v>
      </c>
      <c r="F4406">
        <v>7895.924</v>
      </c>
      <c r="G4406">
        <v>8426</v>
      </c>
      <c r="H4406">
        <v>9357.25</v>
      </c>
      <c r="I4406">
        <v>10577.959000000001</v>
      </c>
      <c r="J4406">
        <v>11987.046</v>
      </c>
      <c r="K4406">
        <v>13555.700999999999</v>
      </c>
      <c r="L4406">
        <v>15270.705</v>
      </c>
      <c r="M4406">
        <v>17057.766</v>
      </c>
      <c r="N4406">
        <v>19796.231</v>
      </c>
      <c r="O4406">
        <v>23069.848999999998</v>
      </c>
      <c r="P4406">
        <v>26886.109</v>
      </c>
      <c r="Q4406">
        <v>30537.242999999999</v>
      </c>
      <c r="R4406">
        <v>34621.601999999999</v>
      </c>
      <c r="S4406">
        <v>38885.476000000002</v>
      </c>
      <c r="T4406">
        <v>43237.017999999996</v>
      </c>
      <c r="U4406">
        <v>47732.277999999998</v>
      </c>
      <c r="V4406">
        <v>54209.906000000003</v>
      </c>
      <c r="W4406">
        <v>61705.923999999999</v>
      </c>
      <c r="X4406">
        <v>70241.47</v>
      </c>
      <c r="Y4406">
        <v>77895.735000000001</v>
      </c>
      <c r="Z4406">
        <v>85585.206000000006</v>
      </c>
      <c r="AA4406">
        <v>93531.17</v>
      </c>
      <c r="AB4406">
        <v>101619.49400000001</v>
      </c>
      <c r="AC4406">
        <v>109756.399</v>
      </c>
      <c r="AD4406">
        <v>118010.61500000001</v>
      </c>
      <c r="AE4406">
        <v>126384.057</v>
      </c>
      <c r="AF4406">
        <v>134520.76199999999</v>
      </c>
      <c r="AG4406">
        <v>142322.66500000001</v>
      </c>
      <c r="AH4406">
        <v>147984.185</v>
      </c>
      <c r="AI4406">
        <v>150947.927</v>
      </c>
      <c r="AJ4406" t="s">
        <v>53</v>
      </c>
      <c r="AK4406" t="s">
        <v>8</v>
      </c>
    </row>
    <row r="4407" spans="1:38" x14ac:dyDescent="0.35">
      <c r="A4407" t="s">
        <v>56</v>
      </c>
      <c r="B4407" t="s">
        <v>81</v>
      </c>
      <c r="C4407" t="s">
        <v>54</v>
      </c>
      <c r="D4407">
        <v>1693.6510000000001</v>
      </c>
      <c r="E4407">
        <v>1730.3979999999999</v>
      </c>
      <c r="F4407">
        <v>1825.6020000000001</v>
      </c>
      <c r="G4407">
        <v>1949.511</v>
      </c>
      <c r="H4407">
        <v>2166.4360000000001</v>
      </c>
      <c r="I4407">
        <v>2450.6819999999998</v>
      </c>
      <c r="J4407">
        <v>2778.9229999999998</v>
      </c>
      <c r="K4407">
        <v>3144.4389999999999</v>
      </c>
      <c r="L4407">
        <v>3544.2150000000001</v>
      </c>
      <c r="M4407">
        <v>3961.1410000000001</v>
      </c>
      <c r="N4407">
        <v>4599.4539999999997</v>
      </c>
      <c r="O4407">
        <v>5362.5540000000001</v>
      </c>
      <c r="P4407">
        <v>6252.3879999999999</v>
      </c>
      <c r="Q4407">
        <v>7104.3760000000002</v>
      </c>
      <c r="R4407">
        <v>8057.63</v>
      </c>
      <c r="S4407">
        <v>9053.1970000000001</v>
      </c>
      <c r="T4407">
        <v>10069.612999999999</v>
      </c>
      <c r="U4407">
        <v>11120.268</v>
      </c>
      <c r="V4407">
        <v>12633.159</v>
      </c>
      <c r="W4407">
        <v>14383.932000000001</v>
      </c>
      <c r="X4407">
        <v>16377.790999999999</v>
      </c>
      <c r="Y4407">
        <v>18166.999</v>
      </c>
      <c r="Z4407">
        <v>19965.317999999999</v>
      </c>
      <c r="AA4407">
        <v>21824.504000000001</v>
      </c>
      <c r="AB4407">
        <v>23717.833999999999</v>
      </c>
      <c r="AC4407">
        <v>25616.575000000001</v>
      </c>
      <c r="AD4407">
        <v>27546.491000000002</v>
      </c>
      <c r="AE4407">
        <v>29504.02</v>
      </c>
      <c r="AF4407">
        <v>31405.914000000001</v>
      </c>
      <c r="AG4407">
        <v>33229.124000000003</v>
      </c>
      <c r="AH4407">
        <v>34551.923000000003</v>
      </c>
      <c r="AI4407">
        <v>35244.025999999998</v>
      </c>
      <c r="AJ4407" t="s">
        <v>54</v>
      </c>
      <c r="AK4407" t="s">
        <v>22</v>
      </c>
    </row>
    <row r="4408" spans="1:38" x14ac:dyDescent="0.35">
      <c r="A4408" t="s">
        <v>56</v>
      </c>
      <c r="B4408" t="s">
        <v>81</v>
      </c>
      <c r="C4408" t="s">
        <v>55</v>
      </c>
      <c r="D4408">
        <v>3986.3</v>
      </c>
      <c r="E4408">
        <v>4087.931</v>
      </c>
      <c r="F4408">
        <v>4334.9960000000001</v>
      </c>
      <c r="G4408">
        <v>4665.1019999999999</v>
      </c>
      <c r="H4408">
        <v>5237.942</v>
      </c>
      <c r="I4408">
        <v>5988.6530000000002</v>
      </c>
      <c r="J4408">
        <v>6863.3289999999997</v>
      </c>
      <c r="K4408">
        <v>7829.8140000000003</v>
      </c>
      <c r="L4408">
        <v>8861.1219999999994</v>
      </c>
      <c r="M4408">
        <v>9922.4369999999999</v>
      </c>
      <c r="N4408">
        <v>11831.266</v>
      </c>
      <c r="O4408">
        <v>14078.531000000001</v>
      </c>
      <c r="P4408">
        <v>16695.635999999999</v>
      </c>
      <c r="Q4408">
        <v>18987.252</v>
      </c>
      <c r="R4408">
        <v>21526.17</v>
      </c>
      <c r="S4408">
        <v>24150.79</v>
      </c>
      <c r="T4408">
        <v>26797.429</v>
      </c>
      <c r="U4408">
        <v>29499.22</v>
      </c>
      <c r="V4408">
        <v>32457.26</v>
      </c>
      <c r="W4408">
        <v>35862.249000000003</v>
      </c>
      <c r="X4408">
        <v>39721.762000000002</v>
      </c>
      <c r="Y4408">
        <v>43777.036999999997</v>
      </c>
      <c r="Z4408">
        <v>47810.212</v>
      </c>
      <c r="AA4408">
        <v>51940.464999999997</v>
      </c>
      <c r="AB4408">
        <v>56095.891000000003</v>
      </c>
      <c r="AC4408">
        <v>60205.182999999997</v>
      </c>
      <c r="AD4408">
        <v>64324.635000000002</v>
      </c>
      <c r="AE4408">
        <v>68443.551999999996</v>
      </c>
      <c r="AF4408">
        <v>72355.452999999994</v>
      </c>
      <c r="AG4408">
        <v>76005.513000000006</v>
      </c>
      <c r="AH4408">
        <v>78493.039999999994</v>
      </c>
      <c r="AI4408">
        <v>79535.168999999994</v>
      </c>
      <c r="AJ4408" t="s">
        <v>55</v>
      </c>
      <c r="AK4408" t="s">
        <v>8</v>
      </c>
      <c r="AL4408" t="s">
        <v>17</v>
      </c>
    </row>
    <row r="4409" spans="1:38" x14ac:dyDescent="0.35">
      <c r="A4409" t="s">
        <v>73</v>
      </c>
      <c r="B4409" t="s">
        <v>81</v>
      </c>
      <c r="C4409" t="s">
        <v>7</v>
      </c>
      <c r="D4409">
        <v>4146.549</v>
      </c>
      <c r="E4409">
        <v>4297.152</v>
      </c>
      <c r="F4409">
        <v>4222.09</v>
      </c>
      <c r="G4409">
        <v>4316.3909999999996</v>
      </c>
      <c r="H4409">
        <v>4435.6289999999999</v>
      </c>
      <c r="I4409">
        <v>4550.241</v>
      </c>
      <c r="J4409">
        <v>4675.5280000000002</v>
      </c>
      <c r="K4409">
        <v>4813.1559999999999</v>
      </c>
      <c r="L4409">
        <v>4962.68</v>
      </c>
      <c r="M4409">
        <v>5123.3220000000001</v>
      </c>
      <c r="N4409">
        <v>5696.7749999999996</v>
      </c>
      <c r="O4409">
        <v>6364.3310000000001</v>
      </c>
      <c r="P4409">
        <v>7087.5020000000004</v>
      </c>
      <c r="Q4409">
        <v>7816.6279999999997</v>
      </c>
      <c r="R4409">
        <v>8547.1830000000009</v>
      </c>
      <c r="S4409">
        <v>9318.0879999999997</v>
      </c>
      <c r="T4409">
        <v>10089.934999999999</v>
      </c>
      <c r="U4409">
        <v>10736.675999999999</v>
      </c>
      <c r="V4409">
        <v>11241.71</v>
      </c>
      <c r="W4409">
        <v>11765.281999999999</v>
      </c>
      <c r="X4409">
        <v>12280.463</v>
      </c>
      <c r="Y4409">
        <v>12834.254999999999</v>
      </c>
      <c r="Z4409">
        <v>13519.127</v>
      </c>
      <c r="AA4409">
        <v>13996.004000000001</v>
      </c>
      <c r="AB4409">
        <v>14481.75</v>
      </c>
      <c r="AC4409">
        <v>14986.267</v>
      </c>
      <c r="AD4409">
        <v>15507.947</v>
      </c>
      <c r="AE4409">
        <v>16227.819</v>
      </c>
      <c r="AF4409">
        <v>16747.089</v>
      </c>
      <c r="AG4409">
        <v>17272.116999999998</v>
      </c>
      <c r="AH4409">
        <v>17763.248</v>
      </c>
      <c r="AI4409">
        <v>18266.437000000002</v>
      </c>
      <c r="AJ4409" t="s">
        <v>7</v>
      </c>
      <c r="AK4409" t="s">
        <v>8</v>
      </c>
      <c r="AL4409" t="s">
        <v>9</v>
      </c>
    </row>
    <row r="4410" spans="1:38" x14ac:dyDescent="0.35">
      <c r="A4410" t="s">
        <v>73</v>
      </c>
      <c r="B4410" t="s">
        <v>81</v>
      </c>
      <c r="C4410" t="s">
        <v>10</v>
      </c>
      <c r="D4410">
        <v>499.52300000000002</v>
      </c>
      <c r="E4410">
        <v>517.52300000000002</v>
      </c>
      <c r="F4410">
        <v>508.34399999999999</v>
      </c>
      <c r="G4410">
        <v>519.54999999999995</v>
      </c>
      <c r="H4410">
        <v>533.74800000000005</v>
      </c>
      <c r="I4410">
        <v>547.38</v>
      </c>
      <c r="J4410">
        <v>562.28700000000003</v>
      </c>
      <c r="K4410">
        <v>578.66899999999998</v>
      </c>
      <c r="L4410">
        <v>596.45600000000002</v>
      </c>
      <c r="M4410">
        <v>615.55700000000002</v>
      </c>
      <c r="N4410">
        <v>684.221</v>
      </c>
      <c r="O4410">
        <v>764.11500000000001</v>
      </c>
      <c r="P4410">
        <v>850.61800000000005</v>
      </c>
      <c r="Q4410">
        <v>937.76499999999999</v>
      </c>
      <c r="R4410">
        <v>1024.9760000000001</v>
      </c>
      <c r="S4410">
        <v>1116.9359999999999</v>
      </c>
      <c r="T4410">
        <v>1208.903</v>
      </c>
      <c r="U4410">
        <v>1285.7860000000001</v>
      </c>
      <c r="V4410">
        <v>1345.6410000000001</v>
      </c>
      <c r="W4410">
        <v>1407.643</v>
      </c>
      <c r="X4410">
        <v>1468.568</v>
      </c>
      <c r="Y4410">
        <v>1534.048</v>
      </c>
      <c r="Z4410">
        <v>1615.143</v>
      </c>
      <c r="AA4410">
        <v>1671.3389999999999</v>
      </c>
      <c r="AB4410">
        <v>1728.5509999999999</v>
      </c>
      <c r="AC4410">
        <v>1787.68</v>
      </c>
      <c r="AD4410">
        <v>1848.9469999999999</v>
      </c>
      <c r="AE4410">
        <v>1933.7539999999999</v>
      </c>
      <c r="AF4410">
        <v>1994.566</v>
      </c>
      <c r="AG4410">
        <v>2055.9850000000001</v>
      </c>
      <c r="AH4410">
        <v>2113.2910000000002</v>
      </c>
      <c r="AI4410">
        <v>2171.9540000000002</v>
      </c>
      <c r="AJ4410" t="s">
        <v>10</v>
      </c>
      <c r="AK4410" t="s">
        <v>11</v>
      </c>
      <c r="AL4410" t="s">
        <v>9</v>
      </c>
    </row>
    <row r="4411" spans="1:38" x14ac:dyDescent="0.35">
      <c r="A4411" t="s">
        <v>73</v>
      </c>
      <c r="B4411" t="s">
        <v>81</v>
      </c>
      <c r="C4411" t="s">
        <v>12</v>
      </c>
      <c r="D4411">
        <v>9599.5380000000005</v>
      </c>
      <c r="E4411">
        <v>9885.8719999999994</v>
      </c>
      <c r="F4411">
        <v>9646.4269999999997</v>
      </c>
      <c r="G4411">
        <v>9793.16</v>
      </c>
      <c r="H4411">
        <v>9993.2990000000009</v>
      </c>
      <c r="I4411">
        <v>10179.742</v>
      </c>
      <c r="J4411">
        <v>10386.802</v>
      </c>
      <c r="K4411">
        <v>10617.468999999999</v>
      </c>
      <c r="L4411">
        <v>10870.191000000001</v>
      </c>
      <c r="M4411">
        <v>11142.686</v>
      </c>
      <c r="N4411">
        <v>12301.942999999999</v>
      </c>
      <c r="O4411">
        <v>13645.804</v>
      </c>
      <c r="P4411">
        <v>15087.374</v>
      </c>
      <c r="Q4411">
        <v>16518.528999999999</v>
      </c>
      <c r="R4411">
        <v>17928.913</v>
      </c>
      <c r="S4411">
        <v>19399.905999999999</v>
      </c>
      <c r="T4411">
        <v>20848.117999999999</v>
      </c>
      <c r="U4411">
        <v>22014.903999999999</v>
      </c>
      <c r="V4411">
        <v>22871.684000000001</v>
      </c>
      <c r="W4411">
        <v>23748.476999999999</v>
      </c>
      <c r="X4411">
        <v>24591.146000000001</v>
      </c>
      <c r="Y4411">
        <v>25493.751</v>
      </c>
      <c r="Z4411">
        <v>26636.696</v>
      </c>
      <c r="AA4411">
        <v>27350.940999999999</v>
      </c>
      <c r="AB4411">
        <v>28067.081999999999</v>
      </c>
      <c r="AC4411">
        <v>28795.391</v>
      </c>
      <c r="AD4411">
        <v>29544.124</v>
      </c>
      <c r="AE4411">
        <v>30649.455000000002</v>
      </c>
      <c r="AF4411">
        <v>31355.007000000001</v>
      </c>
      <c r="AG4411">
        <v>32053.609</v>
      </c>
      <c r="AH4411">
        <v>32672.077000000001</v>
      </c>
      <c r="AI4411">
        <v>33295.864999999998</v>
      </c>
      <c r="AJ4411" t="s">
        <v>12</v>
      </c>
      <c r="AK4411" t="s">
        <v>8</v>
      </c>
    </row>
    <row r="4412" spans="1:38" x14ac:dyDescent="0.35">
      <c r="A4412" t="s">
        <v>73</v>
      </c>
      <c r="B4412" t="s">
        <v>81</v>
      </c>
      <c r="C4412" t="s">
        <v>13</v>
      </c>
      <c r="D4412">
        <v>4259.8379999999997</v>
      </c>
      <c r="E4412">
        <v>4386.7460000000001</v>
      </c>
      <c r="F4412">
        <v>4280.326</v>
      </c>
      <c r="G4412">
        <v>4345.2579999999998</v>
      </c>
      <c r="H4412">
        <v>4433.8789999999999</v>
      </c>
      <c r="I4412">
        <v>4516.415</v>
      </c>
      <c r="J4412">
        <v>4608.09</v>
      </c>
      <c r="K4412">
        <v>4710.2299999999996</v>
      </c>
      <c r="L4412">
        <v>4822.1400000000003</v>
      </c>
      <c r="M4412">
        <v>4942.8119999999999</v>
      </c>
      <c r="N4412">
        <v>5456.8149999999996</v>
      </c>
      <c r="O4412">
        <v>6052.652</v>
      </c>
      <c r="P4412">
        <v>6691.7749999999996</v>
      </c>
      <c r="Q4412">
        <v>7326.2150000000001</v>
      </c>
      <c r="R4412">
        <v>7951.3789999999999</v>
      </c>
      <c r="S4412">
        <v>8603.36</v>
      </c>
      <c r="T4412">
        <v>9245.1659999999993</v>
      </c>
      <c r="U4412">
        <v>9762.1119999999992</v>
      </c>
      <c r="V4412">
        <v>10141.540000000001</v>
      </c>
      <c r="W4412">
        <v>10529.790999999999</v>
      </c>
      <c r="X4412">
        <v>10902.861999999999</v>
      </c>
      <c r="Y4412">
        <v>11302.459000000001</v>
      </c>
      <c r="Z4412">
        <v>11808.552</v>
      </c>
      <c r="AA4412">
        <v>12124.540999999999</v>
      </c>
      <c r="AB4412">
        <v>12441.324000000001</v>
      </c>
      <c r="AC4412">
        <v>12763.446</v>
      </c>
      <c r="AD4412">
        <v>13094.57</v>
      </c>
      <c r="AE4412">
        <v>13583.695</v>
      </c>
      <c r="AF4412">
        <v>13895.571</v>
      </c>
      <c r="AG4412">
        <v>14204.317999999999</v>
      </c>
      <c r="AH4412">
        <v>14477.504000000001</v>
      </c>
      <c r="AI4412">
        <v>14752.995000000001</v>
      </c>
      <c r="AJ4412" t="s">
        <v>13</v>
      </c>
      <c r="AK4412" t="s">
        <v>8</v>
      </c>
    </row>
    <row r="4413" spans="1:38" x14ac:dyDescent="0.35">
      <c r="A4413" t="s">
        <v>73</v>
      </c>
      <c r="B4413" t="s">
        <v>81</v>
      </c>
      <c r="C4413" t="s">
        <v>14</v>
      </c>
      <c r="D4413">
        <v>8036.6130000000003</v>
      </c>
      <c r="E4413">
        <v>8549.6039999999994</v>
      </c>
      <c r="F4413">
        <v>8079.5069999999996</v>
      </c>
      <c r="G4413">
        <v>8203.732</v>
      </c>
      <c r="H4413">
        <v>8384.9490000000005</v>
      </c>
      <c r="I4413">
        <v>8549.4779999999992</v>
      </c>
      <c r="J4413">
        <v>8732.74</v>
      </c>
      <c r="K4413">
        <v>8927.1260000000002</v>
      </c>
      <c r="L4413">
        <v>9155.4419999999991</v>
      </c>
      <c r="M4413">
        <v>9939.8629999999994</v>
      </c>
      <c r="N4413">
        <v>11131.896000000001</v>
      </c>
      <c r="O4413">
        <v>12335.739</v>
      </c>
      <c r="P4413">
        <v>13593.86</v>
      </c>
      <c r="Q4413">
        <v>14868.391</v>
      </c>
      <c r="R4413">
        <v>16122.22</v>
      </c>
      <c r="S4413">
        <v>17427.968000000001</v>
      </c>
      <c r="T4413">
        <v>18710.538</v>
      </c>
      <c r="U4413">
        <v>19666.393</v>
      </c>
      <c r="V4413">
        <v>20411.876</v>
      </c>
      <c r="W4413">
        <v>21173.767</v>
      </c>
      <c r="X4413">
        <v>21903.896000000001</v>
      </c>
      <c r="Y4413">
        <v>22685.641</v>
      </c>
      <c r="Z4413">
        <v>23629.338</v>
      </c>
      <c r="AA4413">
        <v>24239.108</v>
      </c>
      <c r="AB4413">
        <v>24849.195</v>
      </c>
      <c r="AC4413">
        <v>25470.42</v>
      </c>
      <c r="AD4413">
        <v>26107.531999999999</v>
      </c>
      <c r="AE4413">
        <v>27022.128000000001</v>
      </c>
      <c r="AF4413">
        <v>27617.725999999999</v>
      </c>
      <c r="AG4413">
        <v>28205.903999999999</v>
      </c>
      <c r="AH4413">
        <v>28722.792000000001</v>
      </c>
      <c r="AI4413">
        <v>29243.045999999998</v>
      </c>
      <c r="AJ4413" t="s">
        <v>14</v>
      </c>
      <c r="AK4413" t="s">
        <v>15</v>
      </c>
    </row>
    <row r="4414" spans="1:38" x14ac:dyDescent="0.35">
      <c r="A4414" t="s">
        <v>73</v>
      </c>
      <c r="B4414" t="s">
        <v>81</v>
      </c>
      <c r="C4414" t="s">
        <v>16</v>
      </c>
      <c r="D4414">
        <v>1359.9069999999999</v>
      </c>
      <c r="E4414">
        <v>1404.0650000000001</v>
      </c>
      <c r="F4414">
        <v>1374.0060000000001</v>
      </c>
      <c r="G4414">
        <v>1399.0350000000001</v>
      </c>
      <c r="H4414">
        <v>1431.92</v>
      </c>
      <c r="I4414">
        <v>1463.0530000000001</v>
      </c>
      <c r="J4414">
        <v>1497.2840000000001</v>
      </c>
      <c r="K4414">
        <v>1535.2059999999999</v>
      </c>
      <c r="L4414">
        <v>1576.546</v>
      </c>
      <c r="M4414">
        <v>1621.0530000000001</v>
      </c>
      <c r="N4414">
        <v>1795.2139999999999</v>
      </c>
      <c r="O4414">
        <v>1997.5029999999999</v>
      </c>
      <c r="P4414">
        <v>2215.4279999999999</v>
      </c>
      <c r="Q4414">
        <v>2433.3049999999998</v>
      </c>
      <c r="R4414">
        <v>2649.607</v>
      </c>
      <c r="S4414">
        <v>2876.3829999999998</v>
      </c>
      <c r="T4414">
        <v>3101.3180000000002</v>
      </c>
      <c r="U4414">
        <v>3285.8969999999999</v>
      </c>
      <c r="V4414">
        <v>3425.4029999999998</v>
      </c>
      <c r="W4414">
        <v>3569.069</v>
      </c>
      <c r="X4414">
        <v>3708.72</v>
      </c>
      <c r="Y4414">
        <v>3858.5569999999998</v>
      </c>
      <c r="Z4414">
        <v>4046.1179999999999</v>
      </c>
      <c r="AA4414">
        <v>4169.83</v>
      </c>
      <c r="AB4414">
        <v>4294.8850000000002</v>
      </c>
      <c r="AC4414">
        <v>4423.0680000000002</v>
      </c>
      <c r="AD4414">
        <v>4555.451</v>
      </c>
      <c r="AE4414">
        <v>4744.2309999999998</v>
      </c>
      <c r="AF4414">
        <v>4872.5450000000001</v>
      </c>
      <c r="AG4414">
        <v>5000.9859999999999</v>
      </c>
      <c r="AH4414">
        <v>5118.1000000000004</v>
      </c>
      <c r="AI4414">
        <v>5237.2049999999999</v>
      </c>
      <c r="AJ4414" t="s">
        <v>16</v>
      </c>
      <c r="AK4414" t="s">
        <v>8</v>
      </c>
      <c r="AL4414" t="s">
        <v>17</v>
      </c>
    </row>
    <row r="4415" spans="1:38" x14ac:dyDescent="0.35">
      <c r="A4415" t="s">
        <v>73</v>
      </c>
      <c r="B4415" t="s">
        <v>81</v>
      </c>
      <c r="C4415" t="s">
        <v>18</v>
      </c>
      <c r="D4415">
        <v>1543.0070000000001</v>
      </c>
      <c r="E4415">
        <v>1641.3820000000001</v>
      </c>
      <c r="F4415">
        <v>1551.001</v>
      </c>
      <c r="G4415">
        <v>1574.7180000000001</v>
      </c>
      <c r="H4415">
        <v>1609.365</v>
      </c>
      <c r="I4415">
        <v>1640.8050000000001</v>
      </c>
      <c r="J4415">
        <v>1675.8320000000001</v>
      </c>
      <c r="K4415">
        <v>1712.9849999999999</v>
      </c>
      <c r="L4415">
        <v>1756.643</v>
      </c>
      <c r="M4415">
        <v>1906.98</v>
      </c>
      <c r="N4415">
        <v>2135.4870000000001</v>
      </c>
      <c r="O4415">
        <v>2366.2159999999999</v>
      </c>
      <c r="P4415">
        <v>2607.3130000000001</v>
      </c>
      <c r="Q4415">
        <v>2851.51</v>
      </c>
      <c r="R4415">
        <v>3091.6869999999999</v>
      </c>
      <c r="S4415">
        <v>3341.7689999999998</v>
      </c>
      <c r="T4415">
        <v>3587.3560000000002</v>
      </c>
      <c r="U4415">
        <v>3770.259</v>
      </c>
      <c r="V4415">
        <v>3912.7930000000001</v>
      </c>
      <c r="W4415">
        <v>4058.4369999999999</v>
      </c>
      <c r="X4415">
        <v>4197.9549999999999</v>
      </c>
      <c r="Y4415">
        <v>4347.3329999999996</v>
      </c>
      <c r="Z4415">
        <v>4527.7039999999997</v>
      </c>
      <c r="AA4415">
        <v>4644.0519999999997</v>
      </c>
      <c r="AB4415">
        <v>4760.4279999999999</v>
      </c>
      <c r="AC4415">
        <v>4878.8980000000001</v>
      </c>
      <c r="AD4415">
        <v>5000.3819999999996</v>
      </c>
      <c r="AE4415">
        <v>5174.9679999999998</v>
      </c>
      <c r="AF4415">
        <v>5288.4229999999998</v>
      </c>
      <c r="AG4415">
        <v>5400.4210000000003</v>
      </c>
      <c r="AH4415">
        <v>5498.7330000000002</v>
      </c>
      <c r="AI4415">
        <v>5597.6549999999997</v>
      </c>
      <c r="AJ4415" t="s">
        <v>18</v>
      </c>
      <c r="AK4415" t="s">
        <v>19</v>
      </c>
    </row>
    <row r="4416" spans="1:38" x14ac:dyDescent="0.35">
      <c r="A4416" t="s">
        <v>73</v>
      </c>
      <c r="B4416" t="s">
        <v>81</v>
      </c>
      <c r="C4416" t="s">
        <v>20</v>
      </c>
      <c r="D4416">
        <v>6122.1480000000001</v>
      </c>
      <c r="E4416">
        <v>6340.7169999999996</v>
      </c>
      <c r="F4416">
        <v>6225.99</v>
      </c>
      <c r="G4416">
        <v>6360.9369999999999</v>
      </c>
      <c r="H4416">
        <v>6532.3680000000004</v>
      </c>
      <c r="I4416">
        <v>6696.5619999999999</v>
      </c>
      <c r="J4416">
        <v>6876.1279999999997</v>
      </c>
      <c r="K4416">
        <v>7073.5280000000002</v>
      </c>
      <c r="L4416">
        <v>7287.82</v>
      </c>
      <c r="M4416">
        <v>7517.9520000000002</v>
      </c>
      <c r="N4416">
        <v>8353.1090000000004</v>
      </c>
      <c r="O4416">
        <v>9324.8809999999994</v>
      </c>
      <c r="P4416">
        <v>10376.709999999999</v>
      </c>
      <c r="Q4416">
        <v>11435.473</v>
      </c>
      <c r="R4416">
        <v>12494.343000000001</v>
      </c>
      <c r="S4416">
        <v>13610.432000000001</v>
      </c>
      <c r="T4416">
        <v>14725.982</v>
      </c>
      <c r="U4416">
        <v>15657.244000000001</v>
      </c>
      <c r="V4416">
        <v>16380.279</v>
      </c>
      <c r="W4416">
        <v>17129.087</v>
      </c>
      <c r="X4416">
        <v>17864.347000000002</v>
      </c>
      <c r="Y4416">
        <v>18654.518</v>
      </c>
      <c r="Z4416">
        <v>19633.794999999998</v>
      </c>
      <c r="AA4416">
        <v>20309.592000000001</v>
      </c>
      <c r="AB4416">
        <v>20997.13</v>
      </c>
      <c r="AC4416">
        <v>21706.794999999998</v>
      </c>
      <c r="AD4416">
        <v>22442.148000000001</v>
      </c>
      <c r="AE4416">
        <v>23462.406999999999</v>
      </c>
      <c r="AF4416">
        <v>24190.725999999999</v>
      </c>
      <c r="AG4416">
        <v>24925.671999999999</v>
      </c>
      <c r="AH4416">
        <v>25610.053</v>
      </c>
      <c r="AI4416">
        <v>26310.161</v>
      </c>
      <c r="AJ4416" t="s">
        <v>20</v>
      </c>
      <c r="AK4416" t="s">
        <v>9</v>
      </c>
    </row>
    <row r="4417" spans="1:38" x14ac:dyDescent="0.35">
      <c r="A4417" t="s">
        <v>73</v>
      </c>
      <c r="B4417" t="s">
        <v>81</v>
      </c>
      <c r="C4417" t="s">
        <v>21</v>
      </c>
      <c r="D4417">
        <v>1210.49</v>
      </c>
      <c r="E4417">
        <v>1253.3710000000001</v>
      </c>
      <c r="F4417">
        <v>1230.3620000000001</v>
      </c>
      <c r="G4417">
        <v>1256.674</v>
      </c>
      <c r="H4417">
        <v>1290.2449999999999</v>
      </c>
      <c r="I4417">
        <v>1322.4580000000001</v>
      </c>
      <c r="J4417">
        <v>1357.701</v>
      </c>
      <c r="K4417">
        <v>1396.5039999999999</v>
      </c>
      <c r="L4417">
        <v>1438.644</v>
      </c>
      <c r="M4417">
        <v>1483.934</v>
      </c>
      <c r="N4417">
        <v>1648.529</v>
      </c>
      <c r="O4417">
        <v>1840.04</v>
      </c>
      <c r="P4417">
        <v>2047.204</v>
      </c>
      <c r="Q4417">
        <v>2255.6219999999998</v>
      </c>
      <c r="R4417">
        <v>2463.9229999999998</v>
      </c>
      <c r="S4417">
        <v>2683.326</v>
      </c>
      <c r="T4417">
        <v>2902.4169999999999</v>
      </c>
      <c r="U4417">
        <v>3085.05</v>
      </c>
      <c r="V4417">
        <v>3226.4569999999999</v>
      </c>
      <c r="W4417">
        <v>3372.7339999999999</v>
      </c>
      <c r="X4417">
        <v>3516.1759999999999</v>
      </c>
      <c r="Y4417">
        <v>3670.2750000000001</v>
      </c>
      <c r="Z4417">
        <v>3861.43</v>
      </c>
      <c r="AA4417">
        <v>3992.79</v>
      </c>
      <c r="AB4417">
        <v>4126.402</v>
      </c>
      <c r="AC4417">
        <v>4264.741</v>
      </c>
      <c r="AD4417">
        <v>4407.701</v>
      </c>
      <c r="AE4417">
        <v>4606.5240000000003</v>
      </c>
      <c r="AF4417">
        <v>4747.9369999999999</v>
      </c>
      <c r="AG4417">
        <v>4890.58</v>
      </c>
      <c r="AH4417">
        <v>5023.2380000000003</v>
      </c>
      <c r="AI4417">
        <v>5158.9189999999999</v>
      </c>
      <c r="AJ4417" t="s">
        <v>21</v>
      </c>
      <c r="AK4417" t="s">
        <v>22</v>
      </c>
    </row>
    <row r="4418" spans="1:38" x14ac:dyDescent="0.35">
      <c r="A4418" t="s">
        <v>73</v>
      </c>
      <c r="B4418" t="s">
        <v>81</v>
      </c>
      <c r="C4418" t="s">
        <v>23</v>
      </c>
      <c r="D4418">
        <v>9323.0480000000007</v>
      </c>
      <c r="E4418">
        <v>9663.7520000000004</v>
      </c>
      <c r="F4418">
        <v>9492.9609999999993</v>
      </c>
      <c r="G4418">
        <v>9705.7209999999995</v>
      </c>
      <c r="H4418">
        <v>9974.8770000000004</v>
      </c>
      <c r="I4418">
        <v>10233.326999999999</v>
      </c>
      <c r="J4418">
        <v>10515.652</v>
      </c>
      <c r="K4418">
        <v>10825.258</v>
      </c>
      <c r="L4418">
        <v>11160.972</v>
      </c>
      <c r="M4418">
        <v>11525.735000000001</v>
      </c>
      <c r="N4418">
        <v>12815.334000000001</v>
      </c>
      <c r="O4418">
        <v>14314.09</v>
      </c>
      <c r="P4418">
        <v>15936.169</v>
      </c>
      <c r="Q4418">
        <v>17570.188999999998</v>
      </c>
      <c r="R4418">
        <v>19205.452000000001</v>
      </c>
      <c r="S4418">
        <v>20929.606</v>
      </c>
      <c r="T4418">
        <v>22653.691999999999</v>
      </c>
      <c r="U4418">
        <v>24093.941999999999</v>
      </c>
      <c r="V4418">
        <v>25214.46</v>
      </c>
      <c r="W4418">
        <v>26374.657999999999</v>
      </c>
      <c r="X4418">
        <v>27515.062999999998</v>
      </c>
      <c r="Y4418">
        <v>28740.57</v>
      </c>
      <c r="Z4418">
        <v>30257.85</v>
      </c>
      <c r="AA4418">
        <v>31308.983</v>
      </c>
      <c r="AB4418">
        <v>32379.325000000001</v>
      </c>
      <c r="AC4418">
        <v>33476.807000000001</v>
      </c>
      <c r="AD4418">
        <v>34618.608</v>
      </c>
      <c r="AE4418">
        <v>36199.707999999999</v>
      </c>
      <c r="AF4418">
        <v>37330.792999999998</v>
      </c>
      <c r="AG4418">
        <v>38472.07</v>
      </c>
      <c r="AH4418">
        <v>39535.19</v>
      </c>
      <c r="AI4418">
        <v>40622.434000000001</v>
      </c>
      <c r="AJ4418" t="s">
        <v>23</v>
      </c>
      <c r="AK4418" t="s">
        <v>24</v>
      </c>
      <c r="AL4418" t="s">
        <v>17</v>
      </c>
    </row>
    <row r="4419" spans="1:38" x14ac:dyDescent="0.35">
      <c r="A4419" t="s">
        <v>73</v>
      </c>
      <c r="B4419" t="s">
        <v>81</v>
      </c>
      <c r="C4419" t="s">
        <v>25</v>
      </c>
      <c r="D4419">
        <v>2663.13</v>
      </c>
      <c r="E4419">
        <v>2832.7139999999999</v>
      </c>
      <c r="F4419">
        <v>2676.527</v>
      </c>
      <c r="G4419">
        <v>2717.2339999999999</v>
      </c>
      <c r="H4419">
        <v>2776.7959999999998</v>
      </c>
      <c r="I4419">
        <v>2830.808</v>
      </c>
      <c r="J4419">
        <v>2891.002</v>
      </c>
      <c r="K4419">
        <v>2954.855</v>
      </c>
      <c r="L4419">
        <v>3029.915</v>
      </c>
      <c r="M4419">
        <v>3288.9549999999999</v>
      </c>
      <c r="N4419">
        <v>3682.7559999999999</v>
      </c>
      <c r="O4419">
        <v>4080.328</v>
      </c>
      <c r="P4419">
        <v>4495.7039999999997</v>
      </c>
      <c r="Q4419">
        <v>4916.3490000000002</v>
      </c>
      <c r="R4419">
        <v>5329.9809999999998</v>
      </c>
      <c r="S4419">
        <v>5760.6109999999999</v>
      </c>
      <c r="T4419">
        <v>6183.4059999999999</v>
      </c>
      <c r="U4419">
        <v>6498.0709999999999</v>
      </c>
      <c r="V4419">
        <v>6743.0940000000001</v>
      </c>
      <c r="W4419">
        <v>6993.4049999999997</v>
      </c>
      <c r="X4419">
        <v>7233.1080000000002</v>
      </c>
      <c r="Y4419">
        <v>7489.7269999999999</v>
      </c>
      <c r="Z4419">
        <v>7799.6790000000001</v>
      </c>
      <c r="AA4419">
        <v>7999.2740000000003</v>
      </c>
      <c r="AB4419">
        <v>8198.8619999999992</v>
      </c>
      <c r="AC4419">
        <v>8402.0319999999992</v>
      </c>
      <c r="AD4419">
        <v>8610.3089999999993</v>
      </c>
      <c r="AE4419">
        <v>8909.9599999999991</v>
      </c>
      <c r="AF4419">
        <v>9104.2890000000007</v>
      </c>
      <c r="AG4419">
        <v>9296.0499999999993</v>
      </c>
      <c r="AH4419">
        <v>9464.1970000000001</v>
      </c>
      <c r="AI4419">
        <v>9633.34</v>
      </c>
      <c r="AJ4419" t="s">
        <v>25</v>
      </c>
      <c r="AK4419" t="s">
        <v>15</v>
      </c>
    </row>
    <row r="4420" spans="1:38" x14ac:dyDescent="0.35">
      <c r="A4420" t="s">
        <v>73</v>
      </c>
      <c r="B4420" t="s">
        <v>81</v>
      </c>
      <c r="C4420" t="s">
        <v>26</v>
      </c>
      <c r="D4420">
        <v>2264.127</v>
      </c>
      <c r="E4420">
        <v>2425.136</v>
      </c>
      <c r="F4420">
        <v>2309.12</v>
      </c>
      <c r="G4420">
        <v>2362.5790000000002</v>
      </c>
      <c r="H4420">
        <v>2433.299</v>
      </c>
      <c r="I4420">
        <v>2499.9650000000001</v>
      </c>
      <c r="J4420">
        <v>2572.9</v>
      </c>
      <c r="K4420">
        <v>2650.01</v>
      </c>
      <c r="L4420">
        <v>2738.1239999999998</v>
      </c>
      <c r="M4420">
        <v>2995.087</v>
      </c>
      <c r="N4420">
        <v>3379.183</v>
      </c>
      <c r="O4420">
        <v>3772.538</v>
      </c>
      <c r="P4420">
        <v>4188.2950000000001</v>
      </c>
      <c r="Q4420">
        <v>4615.5200000000004</v>
      </c>
      <c r="R4420">
        <v>5042.8559999999998</v>
      </c>
      <c r="S4420">
        <v>5493.2209999999995</v>
      </c>
      <c r="T4420">
        <v>5942.8389999999999</v>
      </c>
      <c r="U4420">
        <v>6294.8419999999996</v>
      </c>
      <c r="V4420">
        <v>6584.7569999999996</v>
      </c>
      <c r="W4420">
        <v>6884.6589999999997</v>
      </c>
      <c r="X4420">
        <v>7178.8860000000004</v>
      </c>
      <c r="Y4420">
        <v>7494.799</v>
      </c>
      <c r="Z4420">
        <v>7869.7259999999997</v>
      </c>
      <c r="AA4420">
        <v>8138.6809999999996</v>
      </c>
      <c r="AB4420">
        <v>8412.098</v>
      </c>
      <c r="AC4420">
        <v>8693.7119999999995</v>
      </c>
      <c r="AD4420">
        <v>8985.4390000000003</v>
      </c>
      <c r="AE4420">
        <v>9378.2659999999996</v>
      </c>
      <c r="AF4420">
        <v>9665.9789999999994</v>
      </c>
      <c r="AG4420">
        <v>9955.8449999999993</v>
      </c>
      <c r="AH4420">
        <v>10225.157999999999</v>
      </c>
      <c r="AI4420">
        <v>10500.17</v>
      </c>
      <c r="AJ4420" t="s">
        <v>26</v>
      </c>
      <c r="AK4420" t="s">
        <v>17</v>
      </c>
    </row>
    <row r="4421" spans="1:38" x14ac:dyDescent="0.35">
      <c r="A4421" t="s">
        <v>73</v>
      </c>
      <c r="B4421" t="s">
        <v>81</v>
      </c>
      <c r="C4421" t="s">
        <v>27</v>
      </c>
      <c r="D4421">
        <v>3365.893</v>
      </c>
      <c r="E4421">
        <v>3600.3229999999999</v>
      </c>
      <c r="F4421">
        <v>3443.3679999999999</v>
      </c>
      <c r="G4421">
        <v>3528.9409999999998</v>
      </c>
      <c r="H4421">
        <v>3640.1320000000001</v>
      </c>
      <c r="I4421">
        <v>3745.4720000000002</v>
      </c>
      <c r="J4421">
        <v>3860.2289999999998</v>
      </c>
      <c r="K4421">
        <v>3981.8029999999999</v>
      </c>
      <c r="L4421">
        <v>4119.8040000000001</v>
      </c>
      <c r="M4421">
        <v>4491.9520000000002</v>
      </c>
      <c r="N4421">
        <v>5069.9769999999999</v>
      </c>
      <c r="O4421">
        <v>5668.7539999999999</v>
      </c>
      <c r="P4421">
        <v>6304.7860000000001</v>
      </c>
      <c r="Q4421">
        <v>6959.43</v>
      </c>
      <c r="R4421">
        <v>7616.7579999999998</v>
      </c>
      <c r="S4421">
        <v>8311.1890000000003</v>
      </c>
      <c r="T4421">
        <v>9006.8150000000005</v>
      </c>
      <c r="U4421">
        <v>9559.7729999999992</v>
      </c>
      <c r="V4421">
        <v>10018.133</v>
      </c>
      <c r="W4421">
        <v>10494.184999999999</v>
      </c>
      <c r="X4421">
        <v>10963.476000000001</v>
      </c>
      <c r="Y4421">
        <v>11467.788</v>
      </c>
      <c r="Z4421">
        <v>12066.554</v>
      </c>
      <c r="AA4421">
        <v>12503.099</v>
      </c>
      <c r="AB4421">
        <v>12948.458000000001</v>
      </c>
      <c r="AC4421">
        <v>13405.102000000001</v>
      </c>
      <c r="AD4421">
        <v>13881.036</v>
      </c>
      <c r="AE4421">
        <v>14516.56</v>
      </c>
      <c r="AF4421">
        <v>14990.048000000001</v>
      </c>
      <c r="AG4421">
        <v>15468.584999999999</v>
      </c>
      <c r="AH4421">
        <v>15916.825999999999</v>
      </c>
      <c r="AI4421">
        <v>16375.558999999999</v>
      </c>
      <c r="AJ4421" t="s">
        <v>27</v>
      </c>
      <c r="AK4421" t="s">
        <v>8</v>
      </c>
      <c r="AL4421" t="s">
        <v>17</v>
      </c>
    </row>
    <row r="4422" spans="1:38" x14ac:dyDescent="0.35">
      <c r="A4422" t="s">
        <v>73</v>
      </c>
      <c r="B4422" t="s">
        <v>81</v>
      </c>
      <c r="C4422" t="s">
        <v>28</v>
      </c>
      <c r="D4422">
        <v>2086.049</v>
      </c>
      <c r="E4422">
        <v>2219.3429999999998</v>
      </c>
      <c r="F4422">
        <v>2097.4580000000001</v>
      </c>
      <c r="G4422">
        <v>2129.857</v>
      </c>
      <c r="H4422">
        <v>2177.0549999999998</v>
      </c>
      <c r="I4422">
        <v>2219.924</v>
      </c>
      <c r="J4422">
        <v>2267.6590000000001</v>
      </c>
      <c r="K4422">
        <v>2318.288</v>
      </c>
      <c r="L4422">
        <v>2377.7339999999999</v>
      </c>
      <c r="M4422">
        <v>2581.6179999999999</v>
      </c>
      <c r="N4422">
        <v>2891.4029999999998</v>
      </c>
      <c r="O4422">
        <v>3204.29</v>
      </c>
      <c r="P4422">
        <v>3531.3209999999999</v>
      </c>
      <c r="Q4422">
        <v>3862.6579999999999</v>
      </c>
      <c r="R4422">
        <v>4188.6570000000002</v>
      </c>
      <c r="S4422">
        <v>4528.1959999999999</v>
      </c>
      <c r="T4422">
        <v>4861.76</v>
      </c>
      <c r="U4422">
        <v>5110.4740000000002</v>
      </c>
      <c r="V4422">
        <v>5304.5559999999996</v>
      </c>
      <c r="W4422">
        <v>5502.9319999999998</v>
      </c>
      <c r="X4422">
        <v>5693.0889999999999</v>
      </c>
      <c r="Y4422">
        <v>5896.6989999999996</v>
      </c>
      <c r="Z4422">
        <v>6142.4449999999997</v>
      </c>
      <c r="AA4422">
        <v>6301.424</v>
      </c>
      <c r="AB4422">
        <v>6460.5169999999998</v>
      </c>
      <c r="AC4422">
        <v>6622.509</v>
      </c>
      <c r="AD4422">
        <v>6788.6840000000002</v>
      </c>
      <c r="AE4422">
        <v>7027.0519999999997</v>
      </c>
      <c r="AF4422">
        <v>7182.5010000000002</v>
      </c>
      <c r="AG4422">
        <v>7336.0540000000001</v>
      </c>
      <c r="AH4422">
        <v>7471.0940000000001</v>
      </c>
      <c r="AI4422">
        <v>7607.0420000000004</v>
      </c>
      <c r="AJ4422" t="s">
        <v>28</v>
      </c>
      <c r="AK4422" t="s">
        <v>19</v>
      </c>
    </row>
    <row r="4423" spans="1:38" x14ac:dyDescent="0.35">
      <c r="A4423" t="s">
        <v>73</v>
      </c>
      <c r="B4423" t="s">
        <v>81</v>
      </c>
      <c r="C4423" t="s">
        <v>29</v>
      </c>
      <c r="D4423">
        <v>295.05799999999999</v>
      </c>
      <c r="E4423">
        <v>303.84399999999999</v>
      </c>
      <c r="F4423">
        <v>296.46699999999998</v>
      </c>
      <c r="G4423">
        <v>300.959</v>
      </c>
      <c r="H4423">
        <v>307.09199999999998</v>
      </c>
      <c r="I4423">
        <v>312.80200000000002</v>
      </c>
      <c r="J4423">
        <v>319.14499999999998</v>
      </c>
      <c r="K4423">
        <v>326.21300000000002</v>
      </c>
      <c r="L4423">
        <v>333.95699999999999</v>
      </c>
      <c r="M4423">
        <v>342.30799999999999</v>
      </c>
      <c r="N4423">
        <v>377.89699999999999</v>
      </c>
      <c r="O4423">
        <v>419.15199999999999</v>
      </c>
      <c r="P4423">
        <v>463.40300000000002</v>
      </c>
      <c r="Q4423">
        <v>507.327</v>
      </c>
      <c r="R4423">
        <v>550.60799999999995</v>
      </c>
      <c r="S4423">
        <v>595.74300000000005</v>
      </c>
      <c r="T4423">
        <v>640.17100000000005</v>
      </c>
      <c r="U4423">
        <v>675.952</v>
      </c>
      <c r="V4423">
        <v>702.21</v>
      </c>
      <c r="W4423">
        <v>729.07600000000002</v>
      </c>
      <c r="X4423">
        <v>754.89</v>
      </c>
      <c r="Y4423">
        <v>782.54</v>
      </c>
      <c r="Z4423">
        <v>817.56</v>
      </c>
      <c r="AA4423">
        <v>839.41800000000001</v>
      </c>
      <c r="AB4423">
        <v>861.32899999999995</v>
      </c>
      <c r="AC4423">
        <v>883.60699999999997</v>
      </c>
      <c r="AD4423">
        <v>906.50800000000004</v>
      </c>
      <c r="AE4423">
        <v>940.34500000000003</v>
      </c>
      <c r="AF4423">
        <v>961.91</v>
      </c>
      <c r="AG4423">
        <v>983.25699999999995</v>
      </c>
      <c r="AH4423">
        <v>1002.14</v>
      </c>
      <c r="AI4423">
        <v>1021.181</v>
      </c>
      <c r="AJ4423" t="s">
        <v>29</v>
      </c>
      <c r="AK4423" t="s">
        <v>30</v>
      </c>
    </row>
    <row r="4424" spans="1:38" x14ac:dyDescent="0.35">
      <c r="A4424" t="s">
        <v>73</v>
      </c>
      <c r="B4424" t="s">
        <v>81</v>
      </c>
      <c r="C4424" t="s">
        <v>31</v>
      </c>
      <c r="D4424">
        <v>5622.81</v>
      </c>
      <c r="E4424">
        <v>5793.3609999999999</v>
      </c>
      <c r="F4424">
        <v>5656.1139999999996</v>
      </c>
      <c r="G4424">
        <v>5745.3609999999999</v>
      </c>
      <c r="H4424">
        <v>5866.0959999999995</v>
      </c>
      <c r="I4424">
        <v>5978.9350000000004</v>
      </c>
      <c r="J4424">
        <v>6104.027</v>
      </c>
      <c r="K4424">
        <v>6243.1530000000002</v>
      </c>
      <c r="L4424">
        <v>6395.4089999999997</v>
      </c>
      <c r="M4424">
        <v>6559.48</v>
      </c>
      <c r="N4424">
        <v>7246.0889999999999</v>
      </c>
      <c r="O4424">
        <v>8042.2839999999997</v>
      </c>
      <c r="P4424">
        <v>8897.0499999999993</v>
      </c>
      <c r="Q4424">
        <v>9746.7340000000004</v>
      </c>
      <c r="R4424">
        <v>10585.254999999999</v>
      </c>
      <c r="S4424">
        <v>11460.683999999999</v>
      </c>
      <c r="T4424">
        <v>12323.793</v>
      </c>
      <c r="U4424">
        <v>13021.608</v>
      </c>
      <c r="V4424">
        <v>13536.934999999999</v>
      </c>
      <c r="W4424">
        <v>14064.924999999999</v>
      </c>
      <c r="X4424">
        <v>14573.558999999999</v>
      </c>
      <c r="Y4424">
        <v>15118.562</v>
      </c>
      <c r="Z4424">
        <v>15807.081</v>
      </c>
      <c r="AA4424">
        <v>16242.156000000001</v>
      </c>
      <c r="AB4424">
        <v>16679.153999999999</v>
      </c>
      <c r="AC4424">
        <v>17123.946</v>
      </c>
      <c r="AD4424">
        <v>17581.874</v>
      </c>
      <c r="AE4424">
        <v>18253.03</v>
      </c>
      <c r="AF4424">
        <v>18687.116999999998</v>
      </c>
      <c r="AG4424">
        <v>19117.922999999999</v>
      </c>
      <c r="AH4424">
        <v>19501.769</v>
      </c>
      <c r="AI4424">
        <v>19889.612000000001</v>
      </c>
      <c r="AJ4424" t="s">
        <v>31</v>
      </c>
      <c r="AK4424" t="s">
        <v>24</v>
      </c>
    </row>
    <row r="4425" spans="1:38" x14ac:dyDescent="0.35">
      <c r="A4425" t="s">
        <v>73</v>
      </c>
      <c r="B4425" t="s">
        <v>81</v>
      </c>
      <c r="C4425" t="s">
        <v>32</v>
      </c>
      <c r="D4425">
        <v>7570.9549999999999</v>
      </c>
      <c r="E4425">
        <v>7797.5749999999998</v>
      </c>
      <c r="F4425">
        <v>7609.5609999999997</v>
      </c>
      <c r="G4425">
        <v>7726.1909999999998</v>
      </c>
      <c r="H4425">
        <v>7885</v>
      </c>
      <c r="I4425">
        <v>8033.0450000000001</v>
      </c>
      <c r="J4425">
        <v>8197.4079999999994</v>
      </c>
      <c r="K4425">
        <v>8380.4519999999993</v>
      </c>
      <c r="L4425">
        <v>8580.9660000000003</v>
      </c>
      <c r="M4425">
        <v>8797.15</v>
      </c>
      <c r="N4425">
        <v>9713.5869999999995</v>
      </c>
      <c r="O4425">
        <v>10776.047</v>
      </c>
      <c r="P4425">
        <v>11915.971</v>
      </c>
      <c r="Q4425">
        <v>13047.995999999999</v>
      </c>
      <c r="R4425">
        <v>14163.957</v>
      </c>
      <c r="S4425">
        <v>15328.141</v>
      </c>
      <c r="T4425">
        <v>16474.684000000001</v>
      </c>
      <c r="U4425">
        <v>17399.182000000001</v>
      </c>
      <c r="V4425">
        <v>18078.958999999999</v>
      </c>
      <c r="W4425">
        <v>18774.821</v>
      </c>
      <c r="X4425">
        <v>19443.966</v>
      </c>
      <c r="Y4425">
        <v>20160.769</v>
      </c>
      <c r="Z4425">
        <v>21067.944</v>
      </c>
      <c r="AA4425">
        <v>21636.343000000001</v>
      </c>
      <c r="AB4425">
        <v>22206.482</v>
      </c>
      <c r="AC4425">
        <v>22786.702000000001</v>
      </c>
      <c r="AD4425">
        <v>23383.249</v>
      </c>
      <c r="AE4425">
        <v>24262.38</v>
      </c>
      <c r="AF4425">
        <v>24825.393</v>
      </c>
      <c r="AG4425">
        <v>25383.208999999999</v>
      </c>
      <c r="AH4425">
        <v>25877.863000000001</v>
      </c>
      <c r="AI4425">
        <v>26377.021000000001</v>
      </c>
      <c r="AJ4425" t="s">
        <v>32</v>
      </c>
      <c r="AK4425" t="s">
        <v>8</v>
      </c>
    </row>
    <row r="4426" spans="1:38" x14ac:dyDescent="0.35">
      <c r="A4426" t="s">
        <v>73</v>
      </c>
      <c r="B4426" t="s">
        <v>81</v>
      </c>
      <c r="C4426" t="s">
        <v>33</v>
      </c>
      <c r="D4426">
        <v>15126.374</v>
      </c>
      <c r="E4426">
        <v>15578.526</v>
      </c>
      <c r="F4426">
        <v>15202.22</v>
      </c>
      <c r="G4426">
        <v>15434.522000000001</v>
      </c>
      <c r="H4426">
        <v>15751.04</v>
      </c>
      <c r="I4426">
        <v>16046.018</v>
      </c>
      <c r="J4426">
        <v>16373.529</v>
      </c>
      <c r="K4426">
        <v>16738.303</v>
      </c>
      <c r="L4426">
        <v>17137.905999999999</v>
      </c>
      <c r="M4426">
        <v>17568.753000000001</v>
      </c>
      <c r="N4426">
        <v>19397.927</v>
      </c>
      <c r="O4426">
        <v>21518.474999999999</v>
      </c>
      <c r="P4426">
        <v>23793.451000000001</v>
      </c>
      <c r="Q4426">
        <v>26052.375</v>
      </c>
      <c r="R4426">
        <v>28278.917000000001</v>
      </c>
      <c r="S4426">
        <v>30601.45</v>
      </c>
      <c r="T4426">
        <v>32888.419000000002</v>
      </c>
      <c r="U4426">
        <v>34731.822</v>
      </c>
      <c r="V4426">
        <v>36086.47</v>
      </c>
      <c r="W4426">
        <v>37473.004000000001</v>
      </c>
      <c r="X4426">
        <v>38805.976000000002</v>
      </c>
      <c r="Y4426">
        <v>40233.83</v>
      </c>
      <c r="Z4426">
        <v>42041.322</v>
      </c>
      <c r="AA4426">
        <v>43172.534</v>
      </c>
      <c r="AB4426">
        <v>44307.004000000001</v>
      </c>
      <c r="AC4426">
        <v>45460.991999999998</v>
      </c>
      <c r="AD4426">
        <v>46647.506000000001</v>
      </c>
      <c r="AE4426">
        <v>48397.432000000001</v>
      </c>
      <c r="AF4426">
        <v>49516.438999999998</v>
      </c>
      <c r="AG4426">
        <v>50624.79</v>
      </c>
      <c r="AH4426">
        <v>51606.883000000002</v>
      </c>
      <c r="AI4426">
        <v>52597.684000000001</v>
      </c>
      <c r="AJ4426" t="s">
        <v>33</v>
      </c>
      <c r="AK4426" t="s">
        <v>8</v>
      </c>
    </row>
    <row r="4427" spans="1:38" x14ac:dyDescent="0.35">
      <c r="A4427" t="s">
        <v>73</v>
      </c>
      <c r="B4427" t="s">
        <v>81</v>
      </c>
      <c r="C4427" t="s">
        <v>34</v>
      </c>
      <c r="D4427">
        <v>1777.7719999999999</v>
      </c>
      <c r="E4427">
        <v>1894.6510000000001</v>
      </c>
      <c r="F4427">
        <v>1793.9949999999999</v>
      </c>
      <c r="G4427">
        <v>1825.2149999999999</v>
      </c>
      <c r="H4427">
        <v>1869.27</v>
      </c>
      <c r="I4427">
        <v>1909.7629999999999</v>
      </c>
      <c r="J4427">
        <v>1954.5830000000001</v>
      </c>
      <c r="K4427">
        <v>2002.066</v>
      </c>
      <c r="L4427">
        <v>2057.3420000000001</v>
      </c>
      <c r="M4427">
        <v>2238.0369999999998</v>
      </c>
      <c r="N4427">
        <v>2511.39</v>
      </c>
      <c r="O4427">
        <v>2788.4679999999998</v>
      </c>
      <c r="P4427">
        <v>3078.9789999999998</v>
      </c>
      <c r="Q4427">
        <v>3374.4409999999998</v>
      </c>
      <c r="R4427">
        <v>3666.4740000000002</v>
      </c>
      <c r="S4427">
        <v>3971.6190000000001</v>
      </c>
      <c r="T4427">
        <v>4272.8419999999996</v>
      </c>
      <c r="U4427">
        <v>4500.6549999999997</v>
      </c>
      <c r="V4427">
        <v>4681.3410000000003</v>
      </c>
      <c r="W4427">
        <v>4866.7330000000002</v>
      </c>
      <c r="X4427">
        <v>5045.7709999999997</v>
      </c>
      <c r="Y4427">
        <v>5237.665</v>
      </c>
      <c r="Z4427">
        <v>5468.0519999999997</v>
      </c>
      <c r="AA4427">
        <v>5622.1970000000001</v>
      </c>
      <c r="AB4427">
        <v>5777.2730000000001</v>
      </c>
      <c r="AC4427">
        <v>5935.5839999999998</v>
      </c>
      <c r="AD4427">
        <v>6098.6760000000004</v>
      </c>
      <c r="AE4427">
        <v>6327.6859999999997</v>
      </c>
      <c r="AF4427">
        <v>6483.0919999999996</v>
      </c>
      <c r="AG4427">
        <v>6637.6840000000002</v>
      </c>
      <c r="AH4427">
        <v>6776.3990000000003</v>
      </c>
      <c r="AI4427">
        <v>6916.7870000000003</v>
      </c>
      <c r="AJ4427" t="s">
        <v>34</v>
      </c>
      <c r="AK4427" t="s">
        <v>19</v>
      </c>
    </row>
    <row r="4428" spans="1:38" x14ac:dyDescent="0.35">
      <c r="A4428" t="s">
        <v>73</v>
      </c>
      <c r="B4428" t="s">
        <v>81</v>
      </c>
      <c r="C4428" t="s">
        <v>35</v>
      </c>
      <c r="D4428">
        <v>4935.6120000000001</v>
      </c>
      <c r="E4428">
        <v>5273.857</v>
      </c>
      <c r="F4428">
        <v>5007.5420000000004</v>
      </c>
      <c r="G4428">
        <v>5108.8429999999998</v>
      </c>
      <c r="H4428">
        <v>5247.1310000000003</v>
      </c>
      <c r="I4428">
        <v>5376.625</v>
      </c>
      <c r="J4428">
        <v>5519.7489999999998</v>
      </c>
      <c r="K4428">
        <v>5671.768</v>
      </c>
      <c r="L4428">
        <v>5847.3689999999997</v>
      </c>
      <c r="M4428">
        <v>6381.5460000000003</v>
      </c>
      <c r="N4428">
        <v>7184.268</v>
      </c>
      <c r="O4428">
        <v>8002.991</v>
      </c>
      <c r="P4428">
        <v>8866.1149999999998</v>
      </c>
      <c r="Q4428">
        <v>9748.5589999999993</v>
      </c>
      <c r="R4428">
        <v>10625.888000000001</v>
      </c>
      <c r="S4428">
        <v>11546.618</v>
      </c>
      <c r="T4428">
        <v>12462.137000000001</v>
      </c>
      <c r="U4428">
        <v>13168.641</v>
      </c>
      <c r="V4428">
        <v>13740.186</v>
      </c>
      <c r="W4428">
        <v>14327.674999999999</v>
      </c>
      <c r="X4428">
        <v>14900.174999999999</v>
      </c>
      <c r="Y4428">
        <v>15515.154</v>
      </c>
      <c r="Z4428">
        <v>16249.178</v>
      </c>
      <c r="AA4428">
        <v>16761.118999999999</v>
      </c>
      <c r="AB4428">
        <v>17279.646000000001</v>
      </c>
      <c r="AC4428">
        <v>17807.596000000001</v>
      </c>
      <c r="AD4428">
        <v>18356.148000000001</v>
      </c>
      <c r="AE4428">
        <v>19107.541000000001</v>
      </c>
      <c r="AF4428">
        <v>19641.115000000002</v>
      </c>
      <c r="AG4428">
        <v>20175.974999999999</v>
      </c>
      <c r="AH4428">
        <v>20666.204000000002</v>
      </c>
      <c r="AI4428">
        <v>21165.072</v>
      </c>
      <c r="AJ4428" t="s">
        <v>35</v>
      </c>
      <c r="AK4428" t="s">
        <v>15</v>
      </c>
    </row>
    <row r="4429" spans="1:38" x14ac:dyDescent="0.35">
      <c r="A4429" t="s">
        <v>73</v>
      </c>
      <c r="B4429" t="s">
        <v>81</v>
      </c>
      <c r="C4429" t="s">
        <v>36</v>
      </c>
      <c r="D4429">
        <v>330.87</v>
      </c>
      <c r="E4429">
        <v>342.98399999999998</v>
      </c>
      <c r="F4429">
        <v>337.12</v>
      </c>
      <c r="G4429">
        <v>344.79</v>
      </c>
      <c r="H4429">
        <v>354.46699999999998</v>
      </c>
      <c r="I4429">
        <v>363.79300000000001</v>
      </c>
      <c r="J4429">
        <v>373.97899999999998</v>
      </c>
      <c r="K4429">
        <v>385.16</v>
      </c>
      <c r="L4429">
        <v>397.29599999999999</v>
      </c>
      <c r="M4429">
        <v>410.33</v>
      </c>
      <c r="N4429">
        <v>456.43599999999998</v>
      </c>
      <c r="O4429">
        <v>510.11500000000001</v>
      </c>
      <c r="P4429">
        <v>568.28599999999994</v>
      </c>
      <c r="Q4429">
        <v>626.98800000000006</v>
      </c>
      <c r="R4429">
        <v>685.81299999999999</v>
      </c>
      <c r="S4429">
        <v>747.91099999999994</v>
      </c>
      <c r="T4429">
        <v>810.13199999999995</v>
      </c>
      <c r="U4429">
        <v>862.33600000000001</v>
      </c>
      <c r="V4429">
        <v>903.21900000000005</v>
      </c>
      <c r="W4429">
        <v>945.601</v>
      </c>
      <c r="X4429">
        <v>987.33199999999999</v>
      </c>
      <c r="Y4429">
        <v>1032.201</v>
      </c>
      <c r="Z4429">
        <v>1087.6610000000001</v>
      </c>
      <c r="AA4429">
        <v>1126.444</v>
      </c>
      <c r="AB4429">
        <v>1165.99</v>
      </c>
      <c r="AC4429">
        <v>1206.778</v>
      </c>
      <c r="AD4429">
        <v>1249.146</v>
      </c>
      <c r="AE4429">
        <v>1307.4960000000001</v>
      </c>
      <c r="AF4429">
        <v>1349.6990000000001</v>
      </c>
      <c r="AG4429">
        <v>1392.377</v>
      </c>
      <c r="AH4429">
        <v>1432.3320000000001</v>
      </c>
      <c r="AI4429">
        <v>1473.2660000000001</v>
      </c>
      <c r="AJ4429" t="s">
        <v>36</v>
      </c>
      <c r="AK4429" t="s">
        <v>11</v>
      </c>
      <c r="AL4429" t="s">
        <v>9</v>
      </c>
    </row>
    <row r="4430" spans="1:38" x14ac:dyDescent="0.35">
      <c r="A4430" t="s">
        <v>73</v>
      </c>
      <c r="B4430" t="s">
        <v>81</v>
      </c>
      <c r="C4430" t="s">
        <v>37</v>
      </c>
      <c r="D4430">
        <v>3485.1210000000001</v>
      </c>
      <c r="E4430">
        <v>3590.038</v>
      </c>
      <c r="F4430">
        <v>3504.1219999999998</v>
      </c>
      <c r="G4430">
        <v>3558.4969999999998</v>
      </c>
      <c r="H4430">
        <v>3632.3249999999998</v>
      </c>
      <c r="I4430">
        <v>3701.2220000000002</v>
      </c>
      <c r="J4430">
        <v>3777.6579999999999</v>
      </c>
      <c r="K4430">
        <v>3862.7350000000001</v>
      </c>
      <c r="L4430">
        <v>3955.893</v>
      </c>
      <c r="M4430">
        <v>4056.3150000000001</v>
      </c>
      <c r="N4430">
        <v>4479.7160000000003</v>
      </c>
      <c r="O4430">
        <v>4970.6270000000004</v>
      </c>
      <c r="P4430">
        <v>5497.4719999999998</v>
      </c>
      <c r="Q4430">
        <v>6020.88</v>
      </c>
      <c r="R4430">
        <v>6537.0839999999998</v>
      </c>
      <c r="S4430">
        <v>7075.7709999999997</v>
      </c>
      <c r="T4430">
        <v>7606.5320000000002</v>
      </c>
      <c r="U4430">
        <v>8034.9870000000001</v>
      </c>
      <c r="V4430">
        <v>8350.6</v>
      </c>
      <c r="W4430">
        <v>8673.7999999999993</v>
      </c>
      <c r="X4430">
        <v>8984.8140000000003</v>
      </c>
      <c r="Y4430">
        <v>9318.0120000000006</v>
      </c>
      <c r="Z4430">
        <v>9739.3860000000004</v>
      </c>
      <c r="AA4430">
        <v>10004.337</v>
      </c>
      <c r="AB4430">
        <v>10270.241</v>
      </c>
      <c r="AC4430">
        <v>10540.89</v>
      </c>
      <c r="AD4430">
        <v>10819.287</v>
      </c>
      <c r="AE4430">
        <v>11228.627</v>
      </c>
      <c r="AF4430">
        <v>11491.853999999999</v>
      </c>
      <c r="AG4430">
        <v>11752.832</v>
      </c>
      <c r="AH4430">
        <v>11984.721</v>
      </c>
      <c r="AI4430">
        <v>12218.842000000001</v>
      </c>
      <c r="AJ4430" t="s">
        <v>37</v>
      </c>
      <c r="AK4430" t="s">
        <v>22</v>
      </c>
      <c r="AL4430" t="s">
        <v>24</v>
      </c>
    </row>
    <row r="4431" spans="1:38" x14ac:dyDescent="0.35">
      <c r="A4431" t="s">
        <v>73</v>
      </c>
      <c r="B4431" t="s">
        <v>81</v>
      </c>
      <c r="C4431" t="s">
        <v>38</v>
      </c>
      <c r="D4431">
        <v>4449.723</v>
      </c>
      <c r="E4431">
        <v>4609.1139999999996</v>
      </c>
      <c r="F4431">
        <v>4526.4089999999997</v>
      </c>
      <c r="G4431">
        <v>4625.0640000000003</v>
      </c>
      <c r="H4431">
        <v>4750.143</v>
      </c>
      <c r="I4431">
        <v>4869.8220000000001</v>
      </c>
      <c r="J4431">
        <v>5000.4669999999996</v>
      </c>
      <c r="K4431">
        <v>5143.9009999999998</v>
      </c>
      <c r="L4431">
        <v>5299.5259999999998</v>
      </c>
      <c r="M4431">
        <v>5466.4949999999999</v>
      </c>
      <c r="N4431">
        <v>6073.0590000000002</v>
      </c>
      <c r="O4431">
        <v>6778.6570000000002</v>
      </c>
      <c r="P4431">
        <v>7542.1469999999999</v>
      </c>
      <c r="Q4431">
        <v>8310.1589999999997</v>
      </c>
      <c r="R4431">
        <v>9077.8349999999991</v>
      </c>
      <c r="S4431">
        <v>9886.7250000000004</v>
      </c>
      <c r="T4431">
        <v>10694.541999999999</v>
      </c>
      <c r="U4431">
        <v>11368.016</v>
      </c>
      <c r="V4431">
        <v>11889.859</v>
      </c>
      <c r="W4431">
        <v>12429.873</v>
      </c>
      <c r="X4431">
        <v>12959.624</v>
      </c>
      <c r="Y4431">
        <v>13528.71</v>
      </c>
      <c r="Z4431">
        <v>14234.459000000001</v>
      </c>
      <c r="AA4431">
        <v>14719.789000000001</v>
      </c>
      <c r="AB4431">
        <v>15213.287</v>
      </c>
      <c r="AC4431">
        <v>15719.946</v>
      </c>
      <c r="AD4431">
        <v>16245.950999999999</v>
      </c>
      <c r="AE4431">
        <v>16977.382000000001</v>
      </c>
      <c r="AF4431">
        <v>17496.715</v>
      </c>
      <c r="AG4431">
        <v>18020.057000000001</v>
      </c>
      <c r="AH4431">
        <v>18506.036</v>
      </c>
      <c r="AI4431">
        <v>19002.564999999999</v>
      </c>
      <c r="AJ4431" t="s">
        <v>38</v>
      </c>
      <c r="AK4431" t="s">
        <v>22</v>
      </c>
      <c r="AL4431" t="s">
        <v>24</v>
      </c>
    </row>
    <row r="4432" spans="1:38" x14ac:dyDescent="0.35">
      <c r="A4432" t="s">
        <v>73</v>
      </c>
      <c r="B4432" t="s">
        <v>81</v>
      </c>
      <c r="C4432" t="s">
        <v>39</v>
      </c>
      <c r="D4432">
        <v>2419.33</v>
      </c>
      <c r="E4432">
        <v>2589.0590000000002</v>
      </c>
      <c r="F4432">
        <v>2462.79</v>
      </c>
      <c r="G4432">
        <v>2517.3380000000002</v>
      </c>
      <c r="H4432">
        <v>2590.2150000000001</v>
      </c>
      <c r="I4432">
        <v>2658.7689999999998</v>
      </c>
      <c r="J4432">
        <v>2733.98</v>
      </c>
      <c r="K4432">
        <v>2813.69</v>
      </c>
      <c r="L4432">
        <v>2905.1080000000002</v>
      </c>
      <c r="M4432">
        <v>3175.2959999999998</v>
      </c>
      <c r="N4432">
        <v>3580.096</v>
      </c>
      <c r="O4432">
        <v>3994.038</v>
      </c>
      <c r="P4432">
        <v>4431.3980000000001</v>
      </c>
      <c r="Q4432">
        <v>4880.1809999999996</v>
      </c>
      <c r="R4432">
        <v>5328.3050000000003</v>
      </c>
      <c r="S4432">
        <v>5800.0969999999998</v>
      </c>
      <c r="T4432">
        <v>6270.7160000000003</v>
      </c>
      <c r="U4432">
        <v>6637.8360000000002</v>
      </c>
      <c r="V4432">
        <v>6938.8090000000002</v>
      </c>
      <c r="W4432">
        <v>7249.9780000000001</v>
      </c>
      <c r="X4432">
        <v>7554.9059999999999</v>
      </c>
      <c r="Y4432">
        <v>7882.393</v>
      </c>
      <c r="Z4432">
        <v>8271.5609999999997</v>
      </c>
      <c r="AA4432">
        <v>8548.9040000000005</v>
      </c>
      <c r="AB4432">
        <v>8830.6380000000008</v>
      </c>
      <c r="AC4432">
        <v>9121.9879999999994</v>
      </c>
      <c r="AD4432">
        <v>9423.0570000000007</v>
      </c>
      <c r="AE4432">
        <v>9829.9699999999993</v>
      </c>
      <c r="AF4432">
        <v>10126.543</v>
      </c>
      <c r="AG4432">
        <v>10425.287</v>
      </c>
      <c r="AH4432">
        <v>10702.451999999999</v>
      </c>
      <c r="AI4432">
        <v>10985.549000000001</v>
      </c>
      <c r="AJ4432" t="s">
        <v>39</v>
      </c>
      <c r="AK4432" t="s">
        <v>15</v>
      </c>
    </row>
    <row r="4433" spans="1:38" x14ac:dyDescent="0.35">
      <c r="A4433" t="s">
        <v>73</v>
      </c>
      <c r="B4433" t="s">
        <v>81</v>
      </c>
      <c r="C4433" t="s">
        <v>40</v>
      </c>
      <c r="D4433">
        <v>5491.7240000000002</v>
      </c>
      <c r="E4433">
        <v>5874.8940000000002</v>
      </c>
      <c r="F4433">
        <v>5586.1239999999998</v>
      </c>
      <c r="G4433">
        <v>5707.5550000000003</v>
      </c>
      <c r="H4433">
        <v>5870.3379999999997</v>
      </c>
      <c r="I4433">
        <v>6023.2449999999999</v>
      </c>
      <c r="J4433">
        <v>6191.0389999999998</v>
      </c>
      <c r="K4433">
        <v>6368.8130000000001</v>
      </c>
      <c r="L4433">
        <v>6572.74</v>
      </c>
      <c r="M4433">
        <v>7180.7169999999996</v>
      </c>
      <c r="N4433">
        <v>8092.23</v>
      </c>
      <c r="O4433">
        <v>9023.32</v>
      </c>
      <c r="P4433">
        <v>10006.099</v>
      </c>
      <c r="Q4433">
        <v>11013.576999999999</v>
      </c>
      <c r="R4433">
        <v>12018.759</v>
      </c>
      <c r="S4433">
        <v>13075.978999999999</v>
      </c>
      <c r="T4433">
        <v>14128.986000000001</v>
      </c>
      <c r="U4433">
        <v>14947.324000000001</v>
      </c>
      <c r="V4433">
        <v>15615.642</v>
      </c>
      <c r="W4433">
        <v>16305.897000000001</v>
      </c>
      <c r="X4433">
        <v>16980.937000000002</v>
      </c>
      <c r="Y4433">
        <v>17705.375</v>
      </c>
      <c r="Z4433">
        <v>18567.115000000002</v>
      </c>
      <c r="AA4433">
        <v>19176.701000000001</v>
      </c>
      <c r="AB4433">
        <v>19795.282999999999</v>
      </c>
      <c r="AC4433">
        <v>20433.652999999998</v>
      </c>
      <c r="AD4433">
        <v>21092.848000000002</v>
      </c>
      <c r="AE4433">
        <v>21987.524000000001</v>
      </c>
      <c r="AF4433">
        <v>22633.94</v>
      </c>
      <c r="AG4433">
        <v>23283.903999999999</v>
      </c>
      <c r="AH4433">
        <v>23884.370999999999</v>
      </c>
      <c r="AI4433">
        <v>24496.794999999998</v>
      </c>
      <c r="AJ4433" t="s">
        <v>40</v>
      </c>
      <c r="AK4433" t="s">
        <v>15</v>
      </c>
    </row>
    <row r="4434" spans="1:38" x14ac:dyDescent="0.35">
      <c r="A4434" t="s">
        <v>73</v>
      </c>
      <c r="B4434" t="s">
        <v>81</v>
      </c>
      <c r="C4434" t="s">
        <v>41</v>
      </c>
      <c r="D4434">
        <v>610.75</v>
      </c>
      <c r="E4434">
        <v>629.38599999999997</v>
      </c>
      <c r="F4434">
        <v>614.601</v>
      </c>
      <c r="G4434">
        <v>624.43100000000004</v>
      </c>
      <c r="H4434">
        <v>637.69299999999998</v>
      </c>
      <c r="I4434">
        <v>650.10400000000004</v>
      </c>
      <c r="J4434">
        <v>663.84799999999996</v>
      </c>
      <c r="K4434">
        <v>679.13599999999997</v>
      </c>
      <c r="L4434">
        <v>695.86</v>
      </c>
      <c r="M4434">
        <v>713.88499999999999</v>
      </c>
      <c r="N4434">
        <v>788.79700000000003</v>
      </c>
      <c r="O4434">
        <v>875.68600000000004</v>
      </c>
      <c r="P4434">
        <v>968.99900000000002</v>
      </c>
      <c r="Q4434">
        <v>1061.817</v>
      </c>
      <c r="R4434">
        <v>1153.473</v>
      </c>
      <c r="S4434">
        <v>1249.2049999999999</v>
      </c>
      <c r="T4434">
        <v>1343.6479999999999</v>
      </c>
      <c r="U4434">
        <v>1420.1289999999999</v>
      </c>
      <c r="V4434">
        <v>1476.752</v>
      </c>
      <c r="W4434">
        <v>1534.8019999999999</v>
      </c>
      <c r="X4434">
        <v>1590.778</v>
      </c>
      <c r="Y4434">
        <v>1650.7629999999999</v>
      </c>
      <c r="Z4434">
        <v>1726.4690000000001</v>
      </c>
      <c r="AA4434">
        <v>1774.5350000000001</v>
      </c>
      <c r="AB4434">
        <v>1822.848</v>
      </c>
      <c r="AC4434">
        <v>1872.0989999999999</v>
      </c>
      <c r="AD4434">
        <v>1922.8009999999999</v>
      </c>
      <c r="AE4434">
        <v>1996.876</v>
      </c>
      <c r="AF4434">
        <v>2045.069</v>
      </c>
      <c r="AG4434">
        <v>2092.9499999999998</v>
      </c>
      <c r="AH4434">
        <v>2135.7350000000001</v>
      </c>
      <c r="AI4434">
        <v>2179.002</v>
      </c>
      <c r="AJ4434" t="s">
        <v>41</v>
      </c>
      <c r="AK4434" t="s">
        <v>42</v>
      </c>
    </row>
    <row r="4435" spans="1:38" x14ac:dyDescent="0.35">
      <c r="A4435" t="s">
        <v>73</v>
      </c>
      <c r="B4435" t="s">
        <v>81</v>
      </c>
      <c r="C4435" t="s">
        <v>43</v>
      </c>
      <c r="D4435">
        <v>1876.05</v>
      </c>
      <c r="E4435">
        <v>2009.1780000000001</v>
      </c>
      <c r="F4435">
        <v>1912.64</v>
      </c>
      <c r="G4435">
        <v>1956.462</v>
      </c>
      <c r="H4435">
        <v>2014.5119999999999</v>
      </c>
      <c r="I4435">
        <v>2069.2249999999999</v>
      </c>
      <c r="J4435">
        <v>2129.0329999999999</v>
      </c>
      <c r="K4435">
        <v>2192.297</v>
      </c>
      <c r="L4435">
        <v>2264.6959999999999</v>
      </c>
      <c r="M4435">
        <v>2476.5329999999999</v>
      </c>
      <c r="N4435">
        <v>2793.4630000000002</v>
      </c>
      <c r="O4435">
        <v>3117.5880000000002</v>
      </c>
      <c r="P4435">
        <v>3460.058</v>
      </c>
      <c r="Q4435">
        <v>3811.663</v>
      </c>
      <c r="R4435">
        <v>4163.0839999999998</v>
      </c>
      <c r="S4435">
        <v>4533.17</v>
      </c>
      <c r="T4435">
        <v>4902.6629999999996</v>
      </c>
      <c r="U4435">
        <v>5191.2690000000002</v>
      </c>
      <c r="V4435">
        <v>5428.3360000000002</v>
      </c>
      <c r="W4435">
        <v>5673.5119999999997</v>
      </c>
      <c r="X4435">
        <v>5913.8440000000001</v>
      </c>
      <c r="Y4435">
        <v>6171.93</v>
      </c>
      <c r="Z4435">
        <v>6478.4269999999997</v>
      </c>
      <c r="AA4435">
        <v>6697.4830000000002</v>
      </c>
      <c r="AB4435">
        <v>6920.0060000000003</v>
      </c>
      <c r="AC4435">
        <v>7149.07</v>
      </c>
      <c r="AD4435">
        <v>7386.3590000000004</v>
      </c>
      <c r="AE4435">
        <v>7706.57</v>
      </c>
      <c r="AF4435">
        <v>7940.2190000000001</v>
      </c>
      <c r="AG4435">
        <v>8175.48</v>
      </c>
      <c r="AH4435">
        <v>8393.7180000000008</v>
      </c>
      <c r="AI4435">
        <v>8616.49</v>
      </c>
      <c r="AJ4435" t="s">
        <v>43</v>
      </c>
      <c r="AK4435" t="s">
        <v>19</v>
      </c>
    </row>
    <row r="4436" spans="1:38" x14ac:dyDescent="0.35">
      <c r="A4436" t="s">
        <v>73</v>
      </c>
      <c r="B4436" t="s">
        <v>81</v>
      </c>
      <c r="C4436" t="s">
        <v>44</v>
      </c>
      <c r="D4436">
        <v>1374.7739999999999</v>
      </c>
      <c r="E4436">
        <v>1474.3150000000001</v>
      </c>
      <c r="F4436">
        <v>1405.568</v>
      </c>
      <c r="G4436">
        <v>1439.883</v>
      </c>
      <c r="H4436">
        <v>1484.837</v>
      </c>
      <c r="I4436">
        <v>1527.5309999999999</v>
      </c>
      <c r="J4436">
        <v>1574.2809999999999</v>
      </c>
      <c r="K4436">
        <v>1623.549</v>
      </c>
      <c r="L4436">
        <v>1679.739</v>
      </c>
      <c r="M4436">
        <v>1839.624</v>
      </c>
      <c r="N4436">
        <v>2078.06</v>
      </c>
      <c r="O4436">
        <v>2322.7550000000001</v>
      </c>
      <c r="P4436">
        <v>2581.8789999999999</v>
      </c>
      <c r="Q4436">
        <v>2848.663</v>
      </c>
      <c r="R4436">
        <v>3116.35</v>
      </c>
      <c r="S4436">
        <v>3398.8209999999999</v>
      </c>
      <c r="T4436">
        <v>3681.873</v>
      </c>
      <c r="U4436">
        <v>3905.241</v>
      </c>
      <c r="V4436">
        <v>4090.8130000000001</v>
      </c>
      <c r="W4436">
        <v>4283.5150000000003</v>
      </c>
      <c r="X4436">
        <v>4473.2950000000001</v>
      </c>
      <c r="Y4436">
        <v>4677.3050000000003</v>
      </c>
      <c r="Z4436">
        <v>4918.7979999999998</v>
      </c>
      <c r="AA4436">
        <v>5094.6409999999996</v>
      </c>
      <c r="AB4436">
        <v>5273.7759999999998</v>
      </c>
      <c r="AC4436">
        <v>5457.3860000000004</v>
      </c>
      <c r="AD4436">
        <v>5648.6559999999999</v>
      </c>
      <c r="AE4436">
        <v>5904.0619999999999</v>
      </c>
      <c r="AF4436">
        <v>6093.8609999999999</v>
      </c>
      <c r="AG4436">
        <v>6285.491</v>
      </c>
      <c r="AH4436">
        <v>6464.59</v>
      </c>
      <c r="AI4436">
        <v>6647.7259999999997</v>
      </c>
      <c r="AJ4436" t="s">
        <v>44</v>
      </c>
      <c r="AK4436" t="s">
        <v>17</v>
      </c>
    </row>
    <row r="4437" spans="1:38" x14ac:dyDescent="0.35">
      <c r="A4437" t="s">
        <v>73</v>
      </c>
      <c r="B4437" t="s">
        <v>81</v>
      </c>
      <c r="C4437" t="s">
        <v>45</v>
      </c>
      <c r="D4437">
        <v>5343.116</v>
      </c>
      <c r="E4437">
        <v>5532.643</v>
      </c>
      <c r="F4437">
        <v>5431.4530000000004</v>
      </c>
      <c r="G4437">
        <v>5547.9870000000001</v>
      </c>
      <c r="H4437">
        <v>5696.5320000000002</v>
      </c>
      <c r="I4437">
        <v>5838.7610000000004</v>
      </c>
      <c r="J4437">
        <v>5994.4129999999996</v>
      </c>
      <c r="K4437">
        <v>6165.6260000000002</v>
      </c>
      <c r="L4437">
        <v>6351.6139999999996</v>
      </c>
      <c r="M4437">
        <v>6551.3819999999996</v>
      </c>
      <c r="N4437">
        <v>7278.2079999999996</v>
      </c>
      <c r="O4437">
        <v>8123.99</v>
      </c>
      <c r="P4437">
        <v>9039.2520000000004</v>
      </c>
      <c r="Q4437">
        <v>9960.4509999999991</v>
      </c>
      <c r="R4437">
        <v>10881.602999999999</v>
      </c>
      <c r="S4437">
        <v>11852.550999999999</v>
      </c>
      <c r="T4437">
        <v>12822.759</v>
      </c>
      <c r="U4437">
        <v>13632.626</v>
      </c>
      <c r="V4437">
        <v>14261.313</v>
      </c>
      <c r="W4437">
        <v>14912.406000000001</v>
      </c>
      <c r="X4437">
        <v>15551.825000000001</v>
      </c>
      <c r="Y4437">
        <v>16239.134</v>
      </c>
      <c r="Z4437">
        <v>17091.165000000001</v>
      </c>
      <c r="AA4437">
        <v>17679.205000000002</v>
      </c>
      <c r="AB4437">
        <v>18277.688999999998</v>
      </c>
      <c r="AC4437">
        <v>18893.900000000001</v>
      </c>
      <c r="AD4437">
        <v>19533.556</v>
      </c>
      <c r="AE4437">
        <v>20421.244999999999</v>
      </c>
      <c r="AF4437">
        <v>21054.9</v>
      </c>
      <c r="AG4437">
        <v>21694.395</v>
      </c>
      <c r="AH4437">
        <v>22289.96</v>
      </c>
      <c r="AI4437">
        <v>22899.304</v>
      </c>
      <c r="AJ4437" t="s">
        <v>45</v>
      </c>
      <c r="AK4437" t="s">
        <v>9</v>
      </c>
    </row>
    <row r="4438" spans="1:38" x14ac:dyDescent="0.35">
      <c r="A4438" t="s">
        <v>73</v>
      </c>
      <c r="B4438" t="s">
        <v>81</v>
      </c>
      <c r="C4438" t="s">
        <v>46</v>
      </c>
      <c r="D4438">
        <v>1695.729</v>
      </c>
      <c r="E4438">
        <v>1814.0509999999999</v>
      </c>
      <c r="F4438">
        <v>1733.9680000000001</v>
      </c>
      <c r="G4438">
        <v>1776.6389999999999</v>
      </c>
      <c r="H4438">
        <v>1832.2439999999999</v>
      </c>
      <c r="I4438">
        <v>1884.9739999999999</v>
      </c>
      <c r="J4438">
        <v>1942.633</v>
      </c>
      <c r="K4438">
        <v>2003.9090000000001</v>
      </c>
      <c r="L4438">
        <v>2073.4430000000002</v>
      </c>
      <c r="M4438">
        <v>2261.6370000000002</v>
      </c>
      <c r="N4438">
        <v>2552.7689999999998</v>
      </c>
      <c r="O4438">
        <v>2854.212</v>
      </c>
      <c r="P4438">
        <v>3174.078</v>
      </c>
      <c r="Q4438">
        <v>3503.2669999999998</v>
      </c>
      <c r="R4438">
        <v>3833.261</v>
      </c>
      <c r="S4438">
        <v>4181.3429999999998</v>
      </c>
      <c r="T4438">
        <v>4530.1170000000002</v>
      </c>
      <c r="U4438">
        <v>4806.7209999999995</v>
      </c>
      <c r="V4438">
        <v>5035.3339999999998</v>
      </c>
      <c r="W4438">
        <v>5272.1260000000002</v>
      </c>
      <c r="X4438">
        <v>5505.2489999999998</v>
      </c>
      <c r="Y4438">
        <v>5755.6549999999997</v>
      </c>
      <c r="Z4438">
        <v>6053.07</v>
      </c>
      <c r="AA4438">
        <v>6268.7929999999997</v>
      </c>
      <c r="AB4438">
        <v>6488.5820000000003</v>
      </c>
      <c r="AC4438">
        <v>6717.5690000000004</v>
      </c>
      <c r="AD4438">
        <v>6953.808</v>
      </c>
      <c r="AE4438">
        <v>7269.97</v>
      </c>
      <c r="AF4438">
        <v>7505.01</v>
      </c>
      <c r="AG4438">
        <v>7742.625</v>
      </c>
      <c r="AH4438">
        <v>7965.1450000000004</v>
      </c>
      <c r="AI4438">
        <v>8192.9969999999994</v>
      </c>
      <c r="AJ4438" t="s">
        <v>46</v>
      </c>
      <c r="AK4438" t="s">
        <v>17</v>
      </c>
    </row>
    <row r="4439" spans="1:38" x14ac:dyDescent="0.35">
      <c r="A4439" t="s">
        <v>73</v>
      </c>
      <c r="B4439" t="s">
        <v>81</v>
      </c>
      <c r="C4439" t="s">
        <v>47</v>
      </c>
      <c r="D4439">
        <v>3218.0929999999998</v>
      </c>
      <c r="E4439">
        <v>3424.6120000000001</v>
      </c>
      <c r="F4439">
        <v>3251.6990000000001</v>
      </c>
      <c r="G4439">
        <v>3310.6559999999999</v>
      </c>
      <c r="H4439">
        <v>3392.7220000000002</v>
      </c>
      <c r="I4439">
        <v>3468.643</v>
      </c>
      <c r="J4439">
        <v>3552.578</v>
      </c>
      <c r="K4439">
        <v>3641.7669999999998</v>
      </c>
      <c r="L4439">
        <v>3744.94</v>
      </c>
      <c r="M4439">
        <v>4062.355</v>
      </c>
      <c r="N4439">
        <v>4558.3540000000003</v>
      </c>
      <c r="O4439">
        <v>5065.8270000000002</v>
      </c>
      <c r="P4439">
        <v>5599.4350000000004</v>
      </c>
      <c r="Q4439">
        <v>6142.4470000000001</v>
      </c>
      <c r="R4439">
        <v>6680.2579999999998</v>
      </c>
      <c r="S4439">
        <v>7242.9110000000001</v>
      </c>
      <c r="T4439">
        <v>7799.5209999999997</v>
      </c>
      <c r="U4439">
        <v>8224.9390000000003</v>
      </c>
      <c r="V4439">
        <v>8563.2330000000002</v>
      </c>
      <c r="W4439">
        <v>8910.8410000000003</v>
      </c>
      <c r="X4439">
        <v>9247.4989999999998</v>
      </c>
      <c r="Y4439">
        <v>9608.4179999999997</v>
      </c>
      <c r="Z4439">
        <v>10042.137000000001</v>
      </c>
      <c r="AA4439">
        <v>10335.368</v>
      </c>
      <c r="AB4439">
        <v>10631.003000000001</v>
      </c>
      <c r="AC4439">
        <v>10934.013000000001</v>
      </c>
      <c r="AD4439">
        <v>11246.120999999999</v>
      </c>
      <c r="AE4439">
        <v>11681.688</v>
      </c>
      <c r="AF4439">
        <v>11981.35</v>
      </c>
      <c r="AG4439">
        <v>12280.307000000001</v>
      </c>
      <c r="AH4439">
        <v>12550.656999999999</v>
      </c>
      <c r="AI4439">
        <v>12824.877</v>
      </c>
      <c r="AJ4439" t="s">
        <v>47</v>
      </c>
      <c r="AK4439" t="s">
        <v>17</v>
      </c>
    </row>
    <row r="4440" spans="1:38" x14ac:dyDescent="0.35">
      <c r="A4440" t="s">
        <v>73</v>
      </c>
      <c r="B4440" t="s">
        <v>81</v>
      </c>
      <c r="C4440" t="s">
        <v>48</v>
      </c>
      <c r="D4440">
        <v>2600.38</v>
      </c>
      <c r="E4440">
        <v>2698.2440000000001</v>
      </c>
      <c r="F4440">
        <v>2652.058</v>
      </c>
      <c r="G4440">
        <v>2713.348</v>
      </c>
      <c r="H4440">
        <v>2790.587</v>
      </c>
      <c r="I4440">
        <v>2865.0169999999998</v>
      </c>
      <c r="J4440">
        <v>2946.172</v>
      </c>
      <c r="K4440">
        <v>3034.9830000000002</v>
      </c>
      <c r="L4440">
        <v>3131.3580000000002</v>
      </c>
      <c r="M4440">
        <v>3237.2539999999999</v>
      </c>
      <c r="N4440">
        <v>3602.4870000000001</v>
      </c>
      <c r="O4440">
        <v>4026.9259999999999</v>
      </c>
      <c r="P4440">
        <v>4486.7060000000001</v>
      </c>
      <c r="Q4440">
        <v>4950.817</v>
      </c>
      <c r="R4440">
        <v>5415.8490000000002</v>
      </c>
      <c r="S4440">
        <v>5906.6180000000004</v>
      </c>
      <c r="T4440">
        <v>6398.1149999999998</v>
      </c>
      <c r="U4440">
        <v>6810.2820000000002</v>
      </c>
      <c r="V4440">
        <v>7132.9639999999999</v>
      </c>
      <c r="W4440">
        <v>7467.5919999999996</v>
      </c>
      <c r="X4440">
        <v>7796.991</v>
      </c>
      <c r="Y4440">
        <v>8151.0590000000002</v>
      </c>
      <c r="Z4440">
        <v>8588.3520000000008</v>
      </c>
      <c r="AA4440">
        <v>8893.9789999999994</v>
      </c>
      <c r="AB4440">
        <v>9205.4240000000009</v>
      </c>
      <c r="AC4440">
        <v>9529.4920000000002</v>
      </c>
      <c r="AD4440">
        <v>9864.3250000000007</v>
      </c>
      <c r="AE4440">
        <v>10325.297</v>
      </c>
      <c r="AF4440">
        <v>10659.05</v>
      </c>
      <c r="AG4440">
        <v>10996.678</v>
      </c>
      <c r="AH4440">
        <v>11312.93</v>
      </c>
      <c r="AI4440">
        <v>11637.056</v>
      </c>
      <c r="AJ4440" t="s">
        <v>48</v>
      </c>
      <c r="AK4440" t="s">
        <v>8</v>
      </c>
      <c r="AL4440" t="s">
        <v>17</v>
      </c>
    </row>
    <row r="4441" spans="1:38" x14ac:dyDescent="0.35">
      <c r="A4441" t="s">
        <v>73</v>
      </c>
      <c r="B4441" t="s">
        <v>81</v>
      </c>
      <c r="C4441" t="s">
        <v>49</v>
      </c>
      <c r="D4441">
        <v>10527.468999999999</v>
      </c>
      <c r="E4441">
        <v>10843.078</v>
      </c>
      <c r="F4441">
        <v>10582.165000000001</v>
      </c>
      <c r="G4441">
        <v>10744.915999999999</v>
      </c>
      <c r="H4441">
        <v>10966.348</v>
      </c>
      <c r="I4441">
        <v>11172.833000000001</v>
      </c>
      <c r="J4441">
        <v>11402.036</v>
      </c>
      <c r="K4441">
        <v>11657.254999999999</v>
      </c>
      <c r="L4441">
        <v>11936.800999999999</v>
      </c>
      <c r="M4441">
        <v>12238.178</v>
      </c>
      <c r="N4441">
        <v>13513.803</v>
      </c>
      <c r="O4441">
        <v>14992.721</v>
      </c>
      <c r="P4441">
        <v>16579.598000000002</v>
      </c>
      <c r="Q4441">
        <v>18155.682000000001</v>
      </c>
      <c r="R4441">
        <v>19709.597000000002</v>
      </c>
      <c r="S4441">
        <v>21330.828000000001</v>
      </c>
      <c r="T4441">
        <v>22927.708999999999</v>
      </c>
      <c r="U4441">
        <v>24215.767</v>
      </c>
      <c r="V4441">
        <v>25163.406999999999</v>
      </c>
      <c r="W4441">
        <v>26133.584999999999</v>
      </c>
      <c r="X4441">
        <v>27066.722000000002</v>
      </c>
      <c r="Y4441">
        <v>28066.363000000001</v>
      </c>
      <c r="Z4441">
        <v>29331.204000000002</v>
      </c>
      <c r="AA4441">
        <v>30124.565999999999</v>
      </c>
      <c r="AB4441">
        <v>30920.503000000001</v>
      </c>
      <c r="AC4441">
        <v>31730.45</v>
      </c>
      <c r="AD4441">
        <v>32563.375</v>
      </c>
      <c r="AE4441">
        <v>33790.014999999999</v>
      </c>
      <c r="AF4441">
        <v>34576.555999999997</v>
      </c>
      <c r="AG4441">
        <v>35356.008000000002</v>
      </c>
      <c r="AH4441">
        <v>36047.618000000002</v>
      </c>
      <c r="AI4441">
        <v>36745.635000000002</v>
      </c>
      <c r="AJ4441" t="s">
        <v>49</v>
      </c>
      <c r="AK4441" t="s">
        <v>9</v>
      </c>
    </row>
    <row r="4442" spans="1:38" x14ac:dyDescent="0.35">
      <c r="A4442" t="s">
        <v>73</v>
      </c>
      <c r="B4442" t="s">
        <v>81</v>
      </c>
      <c r="C4442" t="s">
        <v>50</v>
      </c>
      <c r="D4442">
        <v>1752.2329999999999</v>
      </c>
      <c r="E4442">
        <v>1863.932</v>
      </c>
      <c r="F4442">
        <v>1761.2829999999999</v>
      </c>
      <c r="G4442">
        <v>1788.1959999999999</v>
      </c>
      <c r="H4442">
        <v>1827.5229999999999</v>
      </c>
      <c r="I4442">
        <v>1863.21</v>
      </c>
      <c r="J4442">
        <v>1902.973</v>
      </c>
      <c r="K4442">
        <v>1945.1579999999999</v>
      </c>
      <c r="L4442">
        <v>1994.729</v>
      </c>
      <c r="M4442">
        <v>2165.4380000000001</v>
      </c>
      <c r="N4442">
        <v>2424.915</v>
      </c>
      <c r="O4442">
        <v>2686.9140000000002</v>
      </c>
      <c r="P4442">
        <v>2960.6889999999999</v>
      </c>
      <c r="Q4442">
        <v>3237.9740000000002</v>
      </c>
      <c r="R4442">
        <v>3510.6880000000001</v>
      </c>
      <c r="S4442">
        <v>3794.6419999999998</v>
      </c>
      <c r="T4442">
        <v>4073.491</v>
      </c>
      <c r="U4442">
        <v>4281.1499999999996</v>
      </c>
      <c r="V4442">
        <v>4442.9560000000001</v>
      </c>
      <c r="W4442">
        <v>4608.2709999999997</v>
      </c>
      <c r="X4442">
        <v>4766.6260000000002</v>
      </c>
      <c r="Y4442">
        <v>4936.1719999999996</v>
      </c>
      <c r="Z4442">
        <v>5140.91</v>
      </c>
      <c r="AA4442">
        <v>5272.9459999999999</v>
      </c>
      <c r="AB4442">
        <v>5405.0140000000001</v>
      </c>
      <c r="AC4442">
        <v>5539.442</v>
      </c>
      <c r="AD4442">
        <v>5677.2929999999997</v>
      </c>
      <c r="AE4442">
        <v>5875.4309999999996</v>
      </c>
      <c r="AF4442">
        <v>6004.1559999999999</v>
      </c>
      <c r="AG4442">
        <v>6131.2219999999998</v>
      </c>
      <c r="AH4442">
        <v>6242.7460000000001</v>
      </c>
      <c r="AI4442">
        <v>6354.96</v>
      </c>
      <c r="AJ4442" t="s">
        <v>50</v>
      </c>
      <c r="AK4442" t="s">
        <v>15</v>
      </c>
    </row>
    <row r="4443" spans="1:38" x14ac:dyDescent="0.35">
      <c r="A4443" t="s">
        <v>73</v>
      </c>
      <c r="B4443" t="s">
        <v>81</v>
      </c>
      <c r="C4443" t="s">
        <v>51</v>
      </c>
      <c r="D4443">
        <v>2969.4749999999999</v>
      </c>
      <c r="E4443">
        <v>3178.6570000000002</v>
      </c>
      <c r="F4443">
        <v>3024.502</v>
      </c>
      <c r="G4443">
        <v>3092.2809999999999</v>
      </c>
      <c r="H4443">
        <v>3182.4630000000002</v>
      </c>
      <c r="I4443">
        <v>3267.2339999999999</v>
      </c>
      <c r="J4443">
        <v>3360.0160000000001</v>
      </c>
      <c r="K4443">
        <v>3458.07</v>
      </c>
      <c r="L4443">
        <v>3570.3389999999999</v>
      </c>
      <c r="M4443">
        <v>3902.1149999999998</v>
      </c>
      <c r="N4443">
        <v>4399.0569999999998</v>
      </c>
      <c r="O4443">
        <v>4906.9139999999998</v>
      </c>
      <c r="P4443">
        <v>5443.1869999999999</v>
      </c>
      <c r="Q4443">
        <v>5993.2520000000004</v>
      </c>
      <c r="R4443">
        <v>6542.4170000000004</v>
      </c>
      <c r="S4443">
        <v>7120.2730000000001</v>
      </c>
      <c r="T4443">
        <v>7696.6440000000002</v>
      </c>
      <c r="U4443">
        <v>8145.6769999999997</v>
      </c>
      <c r="V4443">
        <v>8513.5990000000002</v>
      </c>
      <c r="W4443">
        <v>8893.9009999999998</v>
      </c>
      <c r="X4443">
        <v>9266.4599999999991</v>
      </c>
      <c r="Y4443">
        <v>9666.5310000000009</v>
      </c>
      <c r="Z4443">
        <v>10142.08</v>
      </c>
      <c r="AA4443">
        <v>10480.357</v>
      </c>
      <c r="AB4443">
        <v>10823.83</v>
      </c>
      <c r="AC4443">
        <v>11175.684999999999</v>
      </c>
      <c r="AD4443">
        <v>11541</v>
      </c>
      <c r="AE4443">
        <v>12035.404</v>
      </c>
      <c r="AF4443">
        <v>12394.146000000001</v>
      </c>
      <c r="AG4443">
        <v>12754.99</v>
      </c>
      <c r="AH4443">
        <v>13088.864</v>
      </c>
      <c r="AI4443">
        <v>13429.41</v>
      </c>
      <c r="AJ4443" t="s">
        <v>51</v>
      </c>
      <c r="AK4443" t="s">
        <v>19</v>
      </c>
    </row>
    <row r="4444" spans="1:38" x14ac:dyDescent="0.35">
      <c r="A4444" t="s">
        <v>73</v>
      </c>
      <c r="B4444" t="s">
        <v>81</v>
      </c>
      <c r="C4444" t="s">
        <v>52</v>
      </c>
      <c r="D4444">
        <v>3573.65</v>
      </c>
      <c r="E4444">
        <v>3803.377</v>
      </c>
      <c r="F4444">
        <v>3595.9690000000001</v>
      </c>
      <c r="G4444">
        <v>3653.03</v>
      </c>
      <c r="H4444">
        <v>3735.5529999999999</v>
      </c>
      <c r="I4444">
        <v>3810.7139999999999</v>
      </c>
      <c r="J4444">
        <v>3894.3009999999999</v>
      </c>
      <c r="K4444">
        <v>3982.942</v>
      </c>
      <c r="L4444">
        <v>4086.826</v>
      </c>
      <c r="M4444">
        <v>4439.1719999999996</v>
      </c>
      <c r="N4444">
        <v>4974.01</v>
      </c>
      <c r="O4444">
        <v>5514.6580000000004</v>
      </c>
      <c r="P4444">
        <v>6080.1459999999997</v>
      </c>
      <c r="Q4444">
        <v>6653.5929999999998</v>
      </c>
      <c r="R4444">
        <v>7218.3990000000003</v>
      </c>
      <c r="S4444">
        <v>7807.085</v>
      </c>
      <c r="T4444">
        <v>8386.0480000000007</v>
      </c>
      <c r="U4444">
        <v>8819.17</v>
      </c>
      <c r="V4444">
        <v>9158.4210000000003</v>
      </c>
      <c r="W4444">
        <v>9505.4639999999999</v>
      </c>
      <c r="X4444">
        <v>9838.6990000000005</v>
      </c>
      <c r="Y4444">
        <v>10195.584000000001</v>
      </c>
      <c r="Z4444">
        <v>10625.781999999999</v>
      </c>
      <c r="AA4444">
        <v>10906.311</v>
      </c>
      <c r="AB4444">
        <v>11187.4</v>
      </c>
      <c r="AC4444">
        <v>11473.754999999999</v>
      </c>
      <c r="AD4444">
        <v>11767.803</v>
      </c>
      <c r="AE4444">
        <v>12187.439</v>
      </c>
      <c r="AF4444">
        <v>12463.715</v>
      </c>
      <c r="AG4444">
        <v>12737.075000000001</v>
      </c>
      <c r="AH4444">
        <v>12978.656000000001</v>
      </c>
      <c r="AI4444">
        <v>13222.162</v>
      </c>
      <c r="AJ4444" t="s">
        <v>52</v>
      </c>
      <c r="AK4444" t="s">
        <v>15</v>
      </c>
    </row>
    <row r="4445" spans="1:38" x14ac:dyDescent="0.35">
      <c r="A4445" t="s">
        <v>73</v>
      </c>
      <c r="B4445" t="s">
        <v>81</v>
      </c>
      <c r="C4445" t="s">
        <v>53</v>
      </c>
      <c r="D4445">
        <v>7540.5129999999999</v>
      </c>
      <c r="E4445">
        <v>7807.335</v>
      </c>
      <c r="F4445">
        <v>7663.3429999999998</v>
      </c>
      <c r="G4445">
        <v>7826.7529999999997</v>
      </c>
      <c r="H4445">
        <v>8035.125</v>
      </c>
      <c r="I4445">
        <v>8234.9240000000009</v>
      </c>
      <c r="J4445">
        <v>8453.7849999999999</v>
      </c>
      <c r="K4445">
        <v>8694.6419999999998</v>
      </c>
      <c r="L4445">
        <v>8956.5730000000003</v>
      </c>
      <c r="M4445">
        <v>9238.0959999999995</v>
      </c>
      <c r="N4445">
        <v>10262.822</v>
      </c>
      <c r="O4445">
        <v>11455.242</v>
      </c>
      <c r="P4445">
        <v>12745.513000000001</v>
      </c>
      <c r="Q4445">
        <v>14044.124</v>
      </c>
      <c r="R4445">
        <v>15342.709000000001</v>
      </c>
      <c r="S4445">
        <v>16711.263999999999</v>
      </c>
      <c r="T4445">
        <v>18078.848999999998</v>
      </c>
      <c r="U4445">
        <v>19220.02</v>
      </c>
      <c r="V4445">
        <v>20105.597000000002</v>
      </c>
      <c r="W4445">
        <v>21022.702000000001</v>
      </c>
      <c r="X4445">
        <v>21923.173999999999</v>
      </c>
      <c r="Y4445">
        <v>22891.02</v>
      </c>
      <c r="Z4445">
        <v>24090.917000000001</v>
      </c>
      <c r="AA4445">
        <v>24918.51</v>
      </c>
      <c r="AB4445">
        <v>25760.518</v>
      </c>
      <c r="AC4445">
        <v>26635.267</v>
      </c>
      <c r="AD4445">
        <v>27538.817999999999</v>
      </c>
      <c r="AE4445">
        <v>28792.716</v>
      </c>
      <c r="AF4445">
        <v>29689.159</v>
      </c>
      <c r="AG4445">
        <v>30594.581999999999</v>
      </c>
      <c r="AH4445">
        <v>31438.825000000001</v>
      </c>
      <c r="AI4445">
        <v>32303.327000000001</v>
      </c>
      <c r="AJ4445" t="s">
        <v>53</v>
      </c>
      <c r="AK4445" t="s">
        <v>8</v>
      </c>
    </row>
    <row r="4446" spans="1:38" x14ac:dyDescent="0.35">
      <c r="A4446" t="s">
        <v>73</v>
      </c>
      <c r="B4446" t="s">
        <v>81</v>
      </c>
      <c r="C4446" t="s">
        <v>54</v>
      </c>
      <c r="D4446">
        <v>1729.95</v>
      </c>
      <c r="E4446">
        <v>1792.5719999999999</v>
      </c>
      <c r="F4446">
        <v>1761.1379999999999</v>
      </c>
      <c r="G4446">
        <v>1800.348</v>
      </c>
      <c r="H4446">
        <v>1849.933</v>
      </c>
      <c r="I4446">
        <v>1897.587</v>
      </c>
      <c r="J4446">
        <v>1949.6659999999999</v>
      </c>
      <c r="K4446">
        <v>2006.77</v>
      </c>
      <c r="L4446">
        <v>2068.721</v>
      </c>
      <c r="M4446">
        <v>2135.2649999999999</v>
      </c>
      <c r="N4446">
        <v>2373.723</v>
      </c>
      <c r="O4446">
        <v>2651.1320000000001</v>
      </c>
      <c r="P4446">
        <v>2951.4290000000001</v>
      </c>
      <c r="Q4446">
        <v>3253.8710000000001</v>
      </c>
      <c r="R4446">
        <v>3556.4769999999999</v>
      </c>
      <c r="S4446">
        <v>3875.491</v>
      </c>
      <c r="T4446">
        <v>4194.4189999999999</v>
      </c>
      <c r="U4446">
        <v>4461.107</v>
      </c>
      <c r="V4446">
        <v>4668.451</v>
      </c>
      <c r="W4446">
        <v>4883.0919999999996</v>
      </c>
      <c r="X4446">
        <v>5093.915</v>
      </c>
      <c r="Y4446">
        <v>5320.4849999999997</v>
      </c>
      <c r="Z4446">
        <v>5601.1440000000002</v>
      </c>
      <c r="AA4446">
        <v>5795.4260000000004</v>
      </c>
      <c r="AB4446">
        <v>5993.1679999999997</v>
      </c>
      <c r="AC4446">
        <v>6196.607</v>
      </c>
      <c r="AD4446">
        <v>6407.8379999999997</v>
      </c>
      <c r="AE4446">
        <v>6700.473</v>
      </c>
      <c r="AF4446">
        <v>6909.78</v>
      </c>
      <c r="AG4446">
        <v>7121.0069999999996</v>
      </c>
      <c r="AH4446">
        <v>7317.8050000000003</v>
      </c>
      <c r="AI4446">
        <v>7519.1080000000002</v>
      </c>
      <c r="AJ4446" t="s">
        <v>54</v>
      </c>
      <c r="AK4446" t="s">
        <v>22</v>
      </c>
    </row>
    <row r="4447" spans="1:38" x14ac:dyDescent="0.35">
      <c r="A4447" t="s">
        <v>73</v>
      </c>
      <c r="B4447" t="s">
        <v>81</v>
      </c>
      <c r="C4447" t="s">
        <v>55</v>
      </c>
      <c r="D4447">
        <v>4019.9079999999999</v>
      </c>
      <c r="E4447">
        <v>4277.9520000000002</v>
      </c>
      <c r="F4447">
        <v>4044.24</v>
      </c>
      <c r="G4447">
        <v>4107.991</v>
      </c>
      <c r="H4447">
        <v>4200.3620000000001</v>
      </c>
      <c r="I4447">
        <v>4284.4380000000001</v>
      </c>
      <c r="J4447">
        <v>4377.97</v>
      </c>
      <c r="K4447">
        <v>4477.1660000000002</v>
      </c>
      <c r="L4447">
        <v>4593.4660000000003</v>
      </c>
      <c r="M4447">
        <v>4988.9880000000003</v>
      </c>
      <c r="N4447">
        <v>5589.4979999999996</v>
      </c>
      <c r="O4447">
        <v>6196.424</v>
      </c>
      <c r="P4447">
        <v>6831.1329999999998</v>
      </c>
      <c r="Q4447">
        <v>7474.6589999999997</v>
      </c>
      <c r="R4447">
        <v>8108.3310000000001</v>
      </c>
      <c r="S4447">
        <v>8768.6959999999999</v>
      </c>
      <c r="T4447">
        <v>9417.9879999999994</v>
      </c>
      <c r="U4447">
        <v>9903.3770000000004</v>
      </c>
      <c r="V4447">
        <v>10283.272999999999</v>
      </c>
      <c r="W4447">
        <v>10671.851000000001</v>
      </c>
      <c r="X4447">
        <v>11044.837</v>
      </c>
      <c r="Y4447">
        <v>11444.273999999999</v>
      </c>
      <c r="Z4447">
        <v>11925.903</v>
      </c>
      <c r="AA4447">
        <v>12239.463</v>
      </c>
      <c r="AB4447">
        <v>12553.575000000001</v>
      </c>
      <c r="AC4447">
        <v>12873.871999999999</v>
      </c>
      <c r="AD4447">
        <v>13202.538</v>
      </c>
      <c r="AE4447">
        <v>13672.05</v>
      </c>
      <c r="AF4447">
        <v>13980.683999999999</v>
      </c>
      <c r="AG4447">
        <v>14286.013000000001</v>
      </c>
      <c r="AH4447">
        <v>14555.672</v>
      </c>
      <c r="AI4447">
        <v>14827.465</v>
      </c>
      <c r="AJ4447" t="s">
        <v>55</v>
      </c>
      <c r="AK4447" t="s">
        <v>8</v>
      </c>
      <c r="AL4447" t="s">
        <v>17</v>
      </c>
    </row>
    <row r="4448" spans="1:38" x14ac:dyDescent="0.35">
      <c r="A4448" t="s">
        <v>74</v>
      </c>
      <c r="B4448" t="s">
        <v>81</v>
      </c>
      <c r="C4448" t="s">
        <v>7</v>
      </c>
      <c r="D4448">
        <v>4146.549</v>
      </c>
      <c r="E4448">
        <v>4297.152</v>
      </c>
      <c r="F4448">
        <v>4421.4290000000001</v>
      </c>
      <c r="G4448">
        <v>4709.5</v>
      </c>
      <c r="H4448">
        <v>4944.0860000000002</v>
      </c>
      <c r="I4448">
        <v>5229.7979999999998</v>
      </c>
      <c r="J4448">
        <v>5566.7749999999996</v>
      </c>
      <c r="K4448">
        <v>6413.1409999999996</v>
      </c>
      <c r="L4448">
        <v>8429.384</v>
      </c>
      <c r="M4448">
        <v>10448.504999999999</v>
      </c>
      <c r="N4448">
        <v>12491.842000000001</v>
      </c>
      <c r="O4448">
        <v>14553.736000000001</v>
      </c>
      <c r="P4448">
        <v>17730.295999999998</v>
      </c>
      <c r="Q4448">
        <v>19985.063999999998</v>
      </c>
      <c r="R4448">
        <v>22259.633000000002</v>
      </c>
      <c r="S4448">
        <v>24560.223000000002</v>
      </c>
      <c r="T4448">
        <v>26877.580999999998</v>
      </c>
      <c r="U4448">
        <v>31724.944</v>
      </c>
      <c r="V4448">
        <v>34163.726999999999</v>
      </c>
      <c r="W4448">
        <v>36406.648000000001</v>
      </c>
      <c r="X4448">
        <v>38693.794000000002</v>
      </c>
      <c r="Y4448">
        <v>41041.542999999998</v>
      </c>
      <c r="Z4448">
        <v>44338.303999999996</v>
      </c>
      <c r="AA4448">
        <v>45631.574999999997</v>
      </c>
      <c r="AB4448">
        <v>46940.351999999999</v>
      </c>
      <c r="AC4448">
        <v>48234.124000000003</v>
      </c>
      <c r="AD4448">
        <v>49488.553</v>
      </c>
      <c r="AE4448">
        <v>51535.495000000003</v>
      </c>
      <c r="AF4448">
        <v>52713.999000000003</v>
      </c>
      <c r="AG4448">
        <v>53874.928</v>
      </c>
      <c r="AH4448">
        <v>55031.788999999997</v>
      </c>
      <c r="AI4448">
        <v>56175.248</v>
      </c>
      <c r="AJ4448" t="s">
        <v>7</v>
      </c>
      <c r="AK4448" t="s">
        <v>8</v>
      </c>
      <c r="AL4448" t="s">
        <v>9</v>
      </c>
    </row>
    <row r="4449" spans="1:38" x14ac:dyDescent="0.35">
      <c r="A4449" t="s">
        <v>74</v>
      </c>
      <c r="B4449" t="s">
        <v>81</v>
      </c>
      <c r="C4449" t="s">
        <v>10</v>
      </c>
      <c r="D4449">
        <v>499.52300000000002</v>
      </c>
      <c r="E4449">
        <v>517.52300000000002</v>
      </c>
      <c r="F4449">
        <v>532.34400000000005</v>
      </c>
      <c r="G4449">
        <v>566.86699999999996</v>
      </c>
      <c r="H4449">
        <v>594.93200000000002</v>
      </c>
      <c r="I4449">
        <v>629.12900000000002</v>
      </c>
      <c r="J4449">
        <v>669.471</v>
      </c>
      <c r="K4449">
        <v>771.03</v>
      </c>
      <c r="L4449">
        <v>1013.1130000000001</v>
      </c>
      <c r="M4449">
        <v>1255.3689999999999</v>
      </c>
      <c r="N4449">
        <v>1500.356</v>
      </c>
      <c r="O4449">
        <v>1747.3530000000001</v>
      </c>
      <c r="P4449">
        <v>2127.931</v>
      </c>
      <c r="Q4449">
        <v>2397.6170000000002</v>
      </c>
      <c r="R4449">
        <v>2669.3679999999999</v>
      </c>
      <c r="S4449">
        <v>2943.973</v>
      </c>
      <c r="T4449">
        <v>3220.2759999999998</v>
      </c>
      <c r="U4449">
        <v>3799.2649999999999</v>
      </c>
      <c r="V4449">
        <v>4089.4209999999998</v>
      </c>
      <c r="W4449">
        <v>4355.8310000000001</v>
      </c>
      <c r="X4449">
        <v>4627.2240000000002</v>
      </c>
      <c r="Y4449">
        <v>4905.5959999999995</v>
      </c>
      <c r="Z4449">
        <v>5297.14</v>
      </c>
      <c r="AA4449">
        <v>5449.1149999999998</v>
      </c>
      <c r="AB4449">
        <v>5602.8280000000004</v>
      </c>
      <c r="AC4449">
        <v>5753.7479999999996</v>
      </c>
      <c r="AD4449">
        <v>5900.31</v>
      </c>
      <c r="AE4449">
        <v>6141.1180000000004</v>
      </c>
      <c r="AF4449">
        <v>6278.1980000000003</v>
      </c>
      <c r="AG4449">
        <v>6412.9970000000003</v>
      </c>
      <c r="AH4449">
        <v>6547.1229999999996</v>
      </c>
      <c r="AI4449">
        <v>6679.4660000000003</v>
      </c>
      <c r="AJ4449" t="s">
        <v>10</v>
      </c>
      <c r="AK4449" t="s">
        <v>11</v>
      </c>
      <c r="AL4449" t="s">
        <v>9</v>
      </c>
    </row>
    <row r="4450" spans="1:38" x14ac:dyDescent="0.35">
      <c r="A4450" t="s">
        <v>74</v>
      </c>
      <c r="B4450" t="s">
        <v>81</v>
      </c>
      <c r="C4450" t="s">
        <v>12</v>
      </c>
      <c r="D4450">
        <v>9599.5380000000005</v>
      </c>
      <c r="E4450">
        <v>9885.8719999999994</v>
      </c>
      <c r="F4450">
        <v>10101.861999999999</v>
      </c>
      <c r="G4450">
        <v>10685.054</v>
      </c>
      <c r="H4450">
        <v>11138.832</v>
      </c>
      <c r="I4450">
        <v>11700.038</v>
      </c>
      <c r="J4450">
        <v>12366.725</v>
      </c>
      <c r="K4450">
        <v>14146.916999999999</v>
      </c>
      <c r="L4450">
        <v>18463.62</v>
      </c>
      <c r="M4450">
        <v>22724.401999999998</v>
      </c>
      <c r="N4450">
        <v>26975.601999999999</v>
      </c>
      <c r="O4450">
        <v>31204.75</v>
      </c>
      <c r="P4450">
        <v>37742.997000000003</v>
      </c>
      <c r="Q4450">
        <v>42233.54</v>
      </c>
      <c r="R4450">
        <v>46692.701999999997</v>
      </c>
      <c r="S4450">
        <v>51133.445</v>
      </c>
      <c r="T4450">
        <v>55535.241000000002</v>
      </c>
      <c r="U4450">
        <v>65050.076000000001</v>
      </c>
      <c r="V4450">
        <v>69507.391000000003</v>
      </c>
      <c r="W4450">
        <v>73487.607000000004</v>
      </c>
      <c r="X4450">
        <v>77482.808000000005</v>
      </c>
      <c r="Y4450">
        <v>81524.240999999995</v>
      </c>
      <c r="Z4450">
        <v>87359.604999999996</v>
      </c>
      <c r="AA4450">
        <v>89173.076000000001</v>
      </c>
      <c r="AB4450">
        <v>90975.088000000003</v>
      </c>
      <c r="AC4450">
        <v>92679.566999999995</v>
      </c>
      <c r="AD4450">
        <v>94280.41</v>
      </c>
      <c r="AE4450">
        <v>97335.023000000001</v>
      </c>
      <c r="AF4450">
        <v>98694.622000000003</v>
      </c>
      <c r="AG4450">
        <v>99981.141000000003</v>
      </c>
      <c r="AH4450">
        <v>101220.376</v>
      </c>
      <c r="AI4450">
        <v>102395.641</v>
      </c>
      <c r="AJ4450" t="s">
        <v>12</v>
      </c>
      <c r="AK4450" t="s">
        <v>8</v>
      </c>
    </row>
    <row r="4451" spans="1:38" x14ac:dyDescent="0.35">
      <c r="A4451" t="s">
        <v>74</v>
      </c>
      <c r="B4451" t="s">
        <v>81</v>
      </c>
      <c r="C4451" t="s">
        <v>13</v>
      </c>
      <c r="D4451">
        <v>4259.8379999999997</v>
      </c>
      <c r="E4451">
        <v>4386.7460000000001</v>
      </c>
      <c r="F4451">
        <v>4482.4129999999996</v>
      </c>
      <c r="G4451">
        <v>4740.9939999999997</v>
      </c>
      <c r="H4451">
        <v>4942.134</v>
      </c>
      <c r="I4451">
        <v>5190.9179999999997</v>
      </c>
      <c r="J4451">
        <v>5486.4809999999998</v>
      </c>
      <c r="K4451">
        <v>6275.9960000000001</v>
      </c>
      <c r="L4451">
        <v>8190.6729999999998</v>
      </c>
      <c r="M4451">
        <v>10080.371999999999</v>
      </c>
      <c r="N4451">
        <v>11965.66</v>
      </c>
      <c r="O4451">
        <v>13840.998</v>
      </c>
      <c r="P4451">
        <v>16740.331999999999</v>
      </c>
      <c r="Q4451">
        <v>18731.206999999999</v>
      </c>
      <c r="R4451">
        <v>20707.966</v>
      </c>
      <c r="S4451">
        <v>22676.36</v>
      </c>
      <c r="T4451">
        <v>24627.284</v>
      </c>
      <c r="U4451">
        <v>28845.281999999999</v>
      </c>
      <c r="V4451">
        <v>30820.288</v>
      </c>
      <c r="W4451">
        <v>32583.525000000001</v>
      </c>
      <c r="X4451">
        <v>34353.196000000004</v>
      </c>
      <c r="Y4451">
        <v>36143.152999999998</v>
      </c>
      <c r="Z4451">
        <v>38728.173999999999</v>
      </c>
      <c r="AA4451">
        <v>39530.000999999997</v>
      </c>
      <c r="AB4451">
        <v>40326.625999999997</v>
      </c>
      <c r="AC4451">
        <v>41079.858</v>
      </c>
      <c r="AD4451">
        <v>41787.050999999999</v>
      </c>
      <c r="AE4451">
        <v>43138.419000000002</v>
      </c>
      <c r="AF4451">
        <v>43738.411999999997</v>
      </c>
      <c r="AG4451">
        <v>44305.898000000001</v>
      </c>
      <c r="AH4451">
        <v>44852.315000000002</v>
      </c>
      <c r="AI4451">
        <v>45370.27</v>
      </c>
      <c r="AJ4451" t="s">
        <v>13</v>
      </c>
      <c r="AK4451" t="s">
        <v>8</v>
      </c>
    </row>
    <row r="4452" spans="1:38" x14ac:dyDescent="0.35">
      <c r="A4452" t="s">
        <v>74</v>
      </c>
      <c r="B4452" t="s">
        <v>81</v>
      </c>
      <c r="C4452" t="s">
        <v>14</v>
      </c>
      <c r="D4452">
        <v>8036.6130000000003</v>
      </c>
      <c r="E4452">
        <v>8549.6039999999994</v>
      </c>
      <c r="F4452">
        <v>8567.2489999999998</v>
      </c>
      <c r="G4452">
        <v>9140.3009999999995</v>
      </c>
      <c r="H4452">
        <v>9579.1329999999998</v>
      </c>
      <c r="I4452">
        <v>10132.312</v>
      </c>
      <c r="J4452">
        <v>10797.233</v>
      </c>
      <c r="K4452">
        <v>13297.182000000001</v>
      </c>
      <c r="L4452">
        <v>17336.224999999999</v>
      </c>
      <c r="M4452">
        <v>21315.4</v>
      </c>
      <c r="N4452">
        <v>25278.321</v>
      </c>
      <c r="O4452">
        <v>29212.725999999999</v>
      </c>
      <c r="P4452">
        <v>35012.675999999999</v>
      </c>
      <c r="Q4452">
        <v>39139.567000000003</v>
      </c>
      <c r="R4452">
        <v>43228.870999999999</v>
      </c>
      <c r="S4452">
        <v>47293.781000000003</v>
      </c>
      <c r="T4452">
        <v>51315.427000000003</v>
      </c>
      <c r="U4452">
        <v>59801.932000000001</v>
      </c>
      <c r="V4452">
        <v>63837.264999999999</v>
      </c>
      <c r="W4452">
        <v>67427.415999999997</v>
      </c>
      <c r="X4452">
        <v>71024.305999999997</v>
      </c>
      <c r="Y4452">
        <v>74655.657999999996</v>
      </c>
      <c r="Z4452">
        <v>79617.354999999996</v>
      </c>
      <c r="AA4452">
        <v>81189.888999999996</v>
      </c>
      <c r="AB4452">
        <v>82748.459000000003</v>
      </c>
      <c r="AC4452">
        <v>84220.453999999998</v>
      </c>
      <c r="AD4452">
        <v>85592.65</v>
      </c>
      <c r="AE4452">
        <v>88283.48</v>
      </c>
      <c r="AF4452">
        <v>89430.884000000005</v>
      </c>
      <c r="AG4452">
        <v>90509.657999999996</v>
      </c>
      <c r="AH4452">
        <v>91543.716</v>
      </c>
      <c r="AI4452">
        <v>92518.587</v>
      </c>
      <c r="AJ4452" t="s">
        <v>14</v>
      </c>
      <c r="AK4452" t="s">
        <v>15</v>
      </c>
    </row>
    <row r="4453" spans="1:38" x14ac:dyDescent="0.35">
      <c r="A4453" t="s">
        <v>74</v>
      </c>
      <c r="B4453" t="s">
        <v>81</v>
      </c>
      <c r="C4453" t="s">
        <v>16</v>
      </c>
      <c r="D4453">
        <v>1359.9069999999999</v>
      </c>
      <c r="E4453">
        <v>1404.0650000000001</v>
      </c>
      <c r="F4453">
        <v>1438.876</v>
      </c>
      <c r="G4453">
        <v>1526.45</v>
      </c>
      <c r="H4453">
        <v>1596.059</v>
      </c>
      <c r="I4453">
        <v>1681.5530000000001</v>
      </c>
      <c r="J4453">
        <v>1782.6959999999999</v>
      </c>
      <c r="K4453">
        <v>2045.538</v>
      </c>
      <c r="L4453">
        <v>2677.8510000000001</v>
      </c>
      <c r="M4453">
        <v>3305.9769999999999</v>
      </c>
      <c r="N4453">
        <v>3936.5320000000002</v>
      </c>
      <c r="O4453">
        <v>4567.8190000000004</v>
      </c>
      <c r="P4453">
        <v>5542.1769999999997</v>
      </c>
      <c r="Q4453">
        <v>6221.3230000000003</v>
      </c>
      <c r="R4453">
        <v>6900.433</v>
      </c>
      <c r="S4453">
        <v>7581.4480000000003</v>
      </c>
      <c r="T4453">
        <v>8261.2970000000005</v>
      </c>
      <c r="U4453">
        <v>9709.2340000000004</v>
      </c>
      <c r="V4453">
        <v>10409.848</v>
      </c>
      <c r="W4453">
        <v>11044.177</v>
      </c>
      <c r="X4453">
        <v>11685.594999999999</v>
      </c>
      <c r="Y4453">
        <v>12338.941999999999</v>
      </c>
      <c r="Z4453">
        <v>13269.94</v>
      </c>
      <c r="AA4453">
        <v>13595.017</v>
      </c>
      <c r="AB4453">
        <v>13921.201999999999</v>
      </c>
      <c r="AC4453">
        <v>14235.893</v>
      </c>
      <c r="AD4453">
        <v>14537.232</v>
      </c>
      <c r="AE4453">
        <v>15066.489</v>
      </c>
      <c r="AF4453">
        <v>15337.074000000001</v>
      </c>
      <c r="AG4453">
        <v>15598.999</v>
      </c>
      <c r="AH4453">
        <v>15856.231</v>
      </c>
      <c r="AI4453">
        <v>16106.112999999999</v>
      </c>
      <c r="AJ4453" t="s">
        <v>16</v>
      </c>
      <c r="AK4453" t="s">
        <v>8</v>
      </c>
      <c r="AL4453" t="s">
        <v>17</v>
      </c>
    </row>
    <row r="4454" spans="1:38" x14ac:dyDescent="0.35">
      <c r="A4454" t="s">
        <v>74</v>
      </c>
      <c r="B4454" t="s">
        <v>81</v>
      </c>
      <c r="C4454" t="s">
        <v>18</v>
      </c>
      <c r="D4454">
        <v>1543.0070000000001</v>
      </c>
      <c r="E4454">
        <v>1641.3820000000001</v>
      </c>
      <c r="F4454">
        <v>1644.634</v>
      </c>
      <c r="G4454">
        <v>1754.4939999999999</v>
      </c>
      <c r="H4454">
        <v>1838.5730000000001</v>
      </c>
      <c r="I4454">
        <v>1944.58</v>
      </c>
      <c r="J4454">
        <v>2072.0120000000002</v>
      </c>
      <c r="K4454">
        <v>2551.5340000000001</v>
      </c>
      <c r="L4454">
        <v>3326.279</v>
      </c>
      <c r="M4454">
        <v>4089.3980000000001</v>
      </c>
      <c r="N4454">
        <v>4849.2650000000003</v>
      </c>
      <c r="O4454">
        <v>5603.5259999999998</v>
      </c>
      <c r="P4454">
        <v>6715.4570000000003</v>
      </c>
      <c r="Q4454">
        <v>7506.3159999999998</v>
      </c>
      <c r="R4454">
        <v>8289.8080000000009</v>
      </c>
      <c r="S4454">
        <v>9068.4629999999997</v>
      </c>
      <c r="T4454">
        <v>9838.67</v>
      </c>
      <c r="U4454">
        <v>11464.677</v>
      </c>
      <c r="V4454">
        <v>12237.093000000001</v>
      </c>
      <c r="W4454">
        <v>12924.004999999999</v>
      </c>
      <c r="X4454">
        <v>13612.048000000001</v>
      </c>
      <c r="Y4454">
        <v>14306.538</v>
      </c>
      <c r="Z4454">
        <v>15255.772000000001</v>
      </c>
      <c r="AA4454">
        <v>15555.441000000001</v>
      </c>
      <c r="AB4454">
        <v>15852.343000000001</v>
      </c>
      <c r="AC4454">
        <v>16132.562</v>
      </c>
      <c r="AD4454">
        <v>16393.580000000002</v>
      </c>
      <c r="AE4454">
        <v>16907.042000000001</v>
      </c>
      <c r="AF4454">
        <v>17124.808000000001</v>
      </c>
      <c r="AG4454">
        <v>17329.356</v>
      </c>
      <c r="AH4454">
        <v>17525.259999999998</v>
      </c>
      <c r="AI4454">
        <v>17709.756000000001</v>
      </c>
      <c r="AJ4454" t="s">
        <v>18</v>
      </c>
      <c r="AK4454" t="s">
        <v>19</v>
      </c>
    </row>
    <row r="4455" spans="1:38" x14ac:dyDescent="0.35">
      <c r="A4455" t="s">
        <v>74</v>
      </c>
      <c r="B4455" t="s">
        <v>81</v>
      </c>
      <c r="C4455" t="s">
        <v>20</v>
      </c>
      <c r="D4455">
        <v>6122.1480000000001</v>
      </c>
      <c r="E4455">
        <v>6340.7169999999996</v>
      </c>
      <c r="F4455">
        <v>6519.9369999999999</v>
      </c>
      <c r="G4455">
        <v>6940.2460000000001</v>
      </c>
      <c r="H4455">
        <v>7281.174</v>
      </c>
      <c r="I4455">
        <v>7696.6610000000001</v>
      </c>
      <c r="J4455">
        <v>8186.8519999999999</v>
      </c>
      <c r="K4455">
        <v>9424.8989999999994</v>
      </c>
      <c r="L4455">
        <v>12378.77</v>
      </c>
      <c r="M4455">
        <v>15332.115</v>
      </c>
      <c r="N4455">
        <v>18316.632000000001</v>
      </c>
      <c r="O4455">
        <v>21323.821</v>
      </c>
      <c r="P4455">
        <v>25958.668000000001</v>
      </c>
      <c r="Q4455">
        <v>29237.501</v>
      </c>
      <c r="R4455">
        <v>32539.315999999999</v>
      </c>
      <c r="S4455">
        <v>35873.786</v>
      </c>
      <c r="T4455">
        <v>39227.095000000001</v>
      </c>
      <c r="U4455">
        <v>46264.330999999998</v>
      </c>
      <c r="V4455">
        <v>49779.917000000001</v>
      </c>
      <c r="W4455">
        <v>53004.483</v>
      </c>
      <c r="X4455">
        <v>56287.733</v>
      </c>
      <c r="Y4455">
        <v>59653.654999999999</v>
      </c>
      <c r="Z4455">
        <v>64392.398000000001</v>
      </c>
      <c r="AA4455">
        <v>66215.955000000002</v>
      </c>
      <c r="AB4455">
        <v>68058.945999999996</v>
      </c>
      <c r="AC4455">
        <v>69864.528999999995</v>
      </c>
      <c r="AD4455">
        <v>71616.786999999997</v>
      </c>
      <c r="AE4455">
        <v>74510.745999999999</v>
      </c>
      <c r="AF4455">
        <v>76143.966</v>
      </c>
      <c r="AG4455">
        <v>77747.793000000005</v>
      </c>
      <c r="AH4455">
        <v>79341.729000000007</v>
      </c>
      <c r="AI4455">
        <v>80912.320000000007</v>
      </c>
      <c r="AJ4455" t="s">
        <v>20</v>
      </c>
      <c r="AK4455" t="s">
        <v>9</v>
      </c>
    </row>
    <row r="4456" spans="1:38" x14ac:dyDescent="0.35">
      <c r="A4456" t="s">
        <v>74</v>
      </c>
      <c r="B4456" t="s">
        <v>81</v>
      </c>
      <c r="C4456" t="s">
        <v>21</v>
      </c>
      <c r="D4456">
        <v>1210.49</v>
      </c>
      <c r="E4456">
        <v>1253.3710000000001</v>
      </c>
      <c r="F4456">
        <v>1288.451</v>
      </c>
      <c r="G4456">
        <v>1371.123</v>
      </c>
      <c r="H4456">
        <v>1438.145</v>
      </c>
      <c r="I4456">
        <v>1519.96</v>
      </c>
      <c r="J4456">
        <v>1616.5050000000001</v>
      </c>
      <c r="K4456">
        <v>1860.7280000000001</v>
      </c>
      <c r="L4456">
        <v>2443.616</v>
      </c>
      <c r="M4456">
        <v>3026.3339999999998</v>
      </c>
      <c r="N4456">
        <v>3614.88</v>
      </c>
      <c r="O4456">
        <v>4207.7420000000002</v>
      </c>
      <c r="P4456">
        <v>5121.3419999999996</v>
      </c>
      <c r="Q4456">
        <v>5767.0330000000004</v>
      </c>
      <c r="R4456">
        <v>6416.857</v>
      </c>
      <c r="S4456">
        <v>7072.5950000000003</v>
      </c>
      <c r="T4456">
        <v>7731.4579999999996</v>
      </c>
      <c r="U4456">
        <v>9115.7639999999992</v>
      </c>
      <c r="V4456">
        <v>9805.2520000000004</v>
      </c>
      <c r="W4456">
        <v>10436.634</v>
      </c>
      <c r="X4456">
        <v>11078.907999999999</v>
      </c>
      <c r="Y4456">
        <v>11736.853999999999</v>
      </c>
      <c r="Z4456">
        <v>12664.22</v>
      </c>
      <c r="AA4456">
        <v>13017.816999999999</v>
      </c>
      <c r="AB4456">
        <v>13375.094999999999</v>
      </c>
      <c r="AC4456">
        <v>13726.307000000001</v>
      </c>
      <c r="AD4456">
        <v>14065.744000000001</v>
      </c>
      <c r="AE4456">
        <v>14629.174000000001</v>
      </c>
      <c r="AF4456">
        <v>14944.85</v>
      </c>
      <c r="AG4456">
        <v>15254.629000000001</v>
      </c>
      <c r="AH4456">
        <v>15562.342000000001</v>
      </c>
      <c r="AI4456">
        <v>15865.361999999999</v>
      </c>
      <c r="AJ4456" t="s">
        <v>21</v>
      </c>
      <c r="AK4456" t="s">
        <v>22</v>
      </c>
    </row>
    <row r="4457" spans="1:38" x14ac:dyDescent="0.35">
      <c r="A4457" t="s">
        <v>74</v>
      </c>
      <c r="B4457" t="s">
        <v>81</v>
      </c>
      <c r="C4457" t="s">
        <v>23</v>
      </c>
      <c r="D4457">
        <v>9323.0480000000007</v>
      </c>
      <c r="E4457">
        <v>9663.7520000000004</v>
      </c>
      <c r="F4457">
        <v>9942.0759999999991</v>
      </c>
      <c r="G4457">
        <v>10591.304</v>
      </c>
      <c r="H4457">
        <v>11120.326999999999</v>
      </c>
      <c r="I4457">
        <v>11764.298000000001</v>
      </c>
      <c r="J4457">
        <v>12523.638999999999</v>
      </c>
      <c r="K4457">
        <v>14436.076999999999</v>
      </c>
      <c r="L4457">
        <v>18973.201000000001</v>
      </c>
      <c r="M4457">
        <v>23514.775000000001</v>
      </c>
      <c r="N4457">
        <v>28109.007000000001</v>
      </c>
      <c r="O4457">
        <v>32741.822</v>
      </c>
      <c r="P4457">
        <v>39875.247000000003</v>
      </c>
      <c r="Q4457">
        <v>44932.311999999998</v>
      </c>
      <c r="R4457">
        <v>50028.218000000001</v>
      </c>
      <c r="S4457">
        <v>55177.41</v>
      </c>
      <c r="T4457">
        <v>60358.040999999997</v>
      </c>
      <c r="U4457">
        <v>71208.317999999999</v>
      </c>
      <c r="V4457">
        <v>76643.228000000003</v>
      </c>
      <c r="W4457">
        <v>81631.131999999998</v>
      </c>
      <c r="X4457">
        <v>86713.591</v>
      </c>
      <c r="Y4457">
        <v>91925.885999999999</v>
      </c>
      <c r="Z4457">
        <v>99254.862999999998</v>
      </c>
      <c r="AA4457">
        <v>102097.05499999999</v>
      </c>
      <c r="AB4457">
        <v>104972.43</v>
      </c>
      <c r="AC4457">
        <v>107767.22100000001</v>
      </c>
      <c r="AD4457">
        <v>110494.59699999999</v>
      </c>
      <c r="AE4457">
        <v>114983.61199999999</v>
      </c>
      <c r="AF4457">
        <v>117527.031</v>
      </c>
      <c r="AG4457">
        <v>120024.53200000001</v>
      </c>
      <c r="AH4457">
        <v>122506.105</v>
      </c>
      <c r="AI4457">
        <v>124950.87300000001</v>
      </c>
      <c r="AJ4457" t="s">
        <v>23</v>
      </c>
      <c r="AK4457" t="s">
        <v>24</v>
      </c>
      <c r="AL4457" t="s">
        <v>17</v>
      </c>
    </row>
    <row r="4458" spans="1:38" x14ac:dyDescent="0.35">
      <c r="A4458" t="s">
        <v>74</v>
      </c>
      <c r="B4458" t="s">
        <v>81</v>
      </c>
      <c r="C4458" t="s">
        <v>25</v>
      </c>
      <c r="D4458">
        <v>2663.13</v>
      </c>
      <c r="E4458">
        <v>2832.7139999999999</v>
      </c>
      <c r="F4458">
        <v>2838.1030000000001</v>
      </c>
      <c r="G4458">
        <v>3027.4430000000002</v>
      </c>
      <c r="H4458">
        <v>3172.2689999999998</v>
      </c>
      <c r="I4458">
        <v>3354.9</v>
      </c>
      <c r="J4458">
        <v>3574.4580000000001</v>
      </c>
      <c r="K4458">
        <v>4401.3339999999998</v>
      </c>
      <c r="L4458">
        <v>5737.2759999999998</v>
      </c>
      <c r="M4458">
        <v>7052.9539999999997</v>
      </c>
      <c r="N4458">
        <v>8362.8109999999997</v>
      </c>
      <c r="O4458">
        <v>9662.777</v>
      </c>
      <c r="P4458">
        <v>11579.244000000001</v>
      </c>
      <c r="Q4458">
        <v>12941.8</v>
      </c>
      <c r="R4458">
        <v>14291.397000000001</v>
      </c>
      <c r="S4458">
        <v>15632.405000000001</v>
      </c>
      <c r="T4458">
        <v>16958.578000000001</v>
      </c>
      <c r="U4458">
        <v>19759.455000000002</v>
      </c>
      <c r="V4458">
        <v>21088.732</v>
      </c>
      <c r="W4458">
        <v>22270.355</v>
      </c>
      <c r="X4458">
        <v>23453.656999999999</v>
      </c>
      <c r="Y4458">
        <v>24647.78</v>
      </c>
      <c r="Z4458">
        <v>26280.462</v>
      </c>
      <c r="AA4458">
        <v>26793.891</v>
      </c>
      <c r="AB4458">
        <v>27302.413</v>
      </c>
      <c r="AC4458">
        <v>27782.148000000001</v>
      </c>
      <c r="AD4458">
        <v>28228.607</v>
      </c>
      <c r="AE4458">
        <v>29109.564999999999</v>
      </c>
      <c r="AF4458">
        <v>29481.225999999999</v>
      </c>
      <c r="AG4458">
        <v>29829.999</v>
      </c>
      <c r="AH4458">
        <v>30163.768</v>
      </c>
      <c r="AI4458">
        <v>30477.775000000001</v>
      </c>
      <c r="AJ4458" t="s">
        <v>25</v>
      </c>
      <c r="AK4458" t="s">
        <v>15</v>
      </c>
    </row>
    <row r="4459" spans="1:38" x14ac:dyDescent="0.35">
      <c r="A4459" t="s">
        <v>74</v>
      </c>
      <c r="B4459" t="s">
        <v>81</v>
      </c>
      <c r="C4459" t="s">
        <v>26</v>
      </c>
      <c r="D4459">
        <v>2264.127</v>
      </c>
      <c r="E4459">
        <v>2425.136</v>
      </c>
      <c r="F4459">
        <v>2448.518</v>
      </c>
      <c r="G4459">
        <v>2632.3</v>
      </c>
      <c r="H4459">
        <v>2779.848</v>
      </c>
      <c r="I4459">
        <v>2962.8029999999999</v>
      </c>
      <c r="J4459">
        <v>3181.154</v>
      </c>
      <c r="K4459">
        <v>3947.2579999999998</v>
      </c>
      <c r="L4459">
        <v>5184.7520000000004</v>
      </c>
      <c r="M4459">
        <v>6422.7709999999997</v>
      </c>
      <c r="N4459">
        <v>7673.4539999999997</v>
      </c>
      <c r="O4459">
        <v>8933.8889999999992</v>
      </c>
      <c r="P4459">
        <v>10787.472</v>
      </c>
      <c r="Q4459">
        <v>12149.9</v>
      </c>
      <c r="R4459">
        <v>13521.52</v>
      </c>
      <c r="S4459">
        <v>14906.794</v>
      </c>
      <c r="T4459">
        <v>16298.804</v>
      </c>
      <c r="U4459">
        <v>19141.468000000001</v>
      </c>
      <c r="V4459">
        <v>20593.543000000001</v>
      </c>
      <c r="W4459">
        <v>21924.055</v>
      </c>
      <c r="X4459">
        <v>23277.84</v>
      </c>
      <c r="Y4459">
        <v>24664.456999999999</v>
      </c>
      <c r="Z4459">
        <v>26516.473999999998</v>
      </c>
      <c r="AA4459">
        <v>27260.85</v>
      </c>
      <c r="AB4459">
        <v>28012.502</v>
      </c>
      <c r="AC4459">
        <v>28746.627</v>
      </c>
      <c r="AD4459">
        <v>29458.452000000001</v>
      </c>
      <c r="AE4459">
        <v>30639.556</v>
      </c>
      <c r="AF4459">
        <v>31300.079000000002</v>
      </c>
      <c r="AG4459">
        <v>31947.215</v>
      </c>
      <c r="AH4459">
        <v>32589.067999999999</v>
      </c>
      <c r="AI4459">
        <v>33220.237999999998</v>
      </c>
      <c r="AJ4459" t="s">
        <v>26</v>
      </c>
      <c r="AK4459" t="s">
        <v>17</v>
      </c>
    </row>
    <row r="4460" spans="1:38" x14ac:dyDescent="0.35">
      <c r="A4460" t="s">
        <v>74</v>
      </c>
      <c r="B4460" t="s">
        <v>81</v>
      </c>
      <c r="C4460" t="s">
        <v>27</v>
      </c>
      <c r="D4460">
        <v>3365.893</v>
      </c>
      <c r="E4460">
        <v>3600.3229999999999</v>
      </c>
      <c r="F4460">
        <v>3647.2730000000001</v>
      </c>
      <c r="G4460">
        <v>3924.732</v>
      </c>
      <c r="H4460">
        <v>4149.8289999999997</v>
      </c>
      <c r="I4460">
        <v>4427.4170000000004</v>
      </c>
      <c r="J4460">
        <v>4757.7780000000002</v>
      </c>
      <c r="K4460">
        <v>5878.0910000000003</v>
      </c>
      <c r="L4460">
        <v>7733.6040000000003</v>
      </c>
      <c r="M4460">
        <v>9595.357</v>
      </c>
      <c r="N4460">
        <v>11482.192999999999</v>
      </c>
      <c r="O4460">
        <v>13388.742</v>
      </c>
      <c r="P4460">
        <v>16202.813</v>
      </c>
      <c r="Q4460">
        <v>18279.633999999998</v>
      </c>
      <c r="R4460">
        <v>20378.251</v>
      </c>
      <c r="S4460">
        <v>22504.695</v>
      </c>
      <c r="T4460">
        <v>24648.469000000001</v>
      </c>
      <c r="U4460">
        <v>29007.579000000002</v>
      </c>
      <c r="V4460">
        <v>31264.862000000001</v>
      </c>
      <c r="W4460">
        <v>33348.04</v>
      </c>
      <c r="X4460">
        <v>35474.978000000003</v>
      </c>
      <c r="Y4460">
        <v>37660.355000000003</v>
      </c>
      <c r="Z4460">
        <v>40577.771000000001</v>
      </c>
      <c r="AA4460">
        <v>41798.089</v>
      </c>
      <c r="AB4460">
        <v>43035.192000000003</v>
      </c>
      <c r="AC4460">
        <v>44239.936000000002</v>
      </c>
      <c r="AD4460">
        <v>45421.328000000001</v>
      </c>
      <c r="AE4460">
        <v>47331.805999999997</v>
      </c>
      <c r="AF4460">
        <v>48443.639000000003</v>
      </c>
      <c r="AG4460">
        <v>49538.663999999997</v>
      </c>
      <c r="AH4460">
        <v>50629.324999999997</v>
      </c>
      <c r="AI4460">
        <v>51707.154000000002</v>
      </c>
      <c r="AJ4460" t="s">
        <v>27</v>
      </c>
      <c r="AK4460" t="s">
        <v>8</v>
      </c>
      <c r="AL4460" t="s">
        <v>17</v>
      </c>
    </row>
    <row r="4461" spans="1:38" x14ac:dyDescent="0.35">
      <c r="A4461" t="s">
        <v>74</v>
      </c>
      <c r="B4461" t="s">
        <v>81</v>
      </c>
      <c r="C4461" t="s">
        <v>28</v>
      </c>
      <c r="D4461">
        <v>2086.049</v>
      </c>
      <c r="E4461">
        <v>2219.3429999999998</v>
      </c>
      <c r="F4461">
        <v>2224.0770000000002</v>
      </c>
      <c r="G4461">
        <v>2373.009</v>
      </c>
      <c r="H4461">
        <v>2487.1129999999998</v>
      </c>
      <c r="I4461">
        <v>2630.9169999999999</v>
      </c>
      <c r="J4461">
        <v>2803.752</v>
      </c>
      <c r="K4461">
        <v>3453.1489999999999</v>
      </c>
      <c r="L4461">
        <v>4502.34</v>
      </c>
      <c r="M4461">
        <v>5536.1139999999996</v>
      </c>
      <c r="N4461">
        <v>6565.799</v>
      </c>
      <c r="O4461">
        <v>7588.201</v>
      </c>
      <c r="P4461">
        <v>9095.3539999999994</v>
      </c>
      <c r="Q4461">
        <v>10168.063</v>
      </c>
      <c r="R4461">
        <v>11231.142</v>
      </c>
      <c r="S4461">
        <v>12288.034</v>
      </c>
      <c r="T4461">
        <v>13333.841</v>
      </c>
      <c r="U4461">
        <v>15540.025</v>
      </c>
      <c r="V4461">
        <v>16589.774000000001</v>
      </c>
      <c r="W4461">
        <v>17523.973000000002</v>
      </c>
      <c r="X4461">
        <v>18460.085999999999</v>
      </c>
      <c r="Y4461">
        <v>19405.312999999998</v>
      </c>
      <c r="Z4461">
        <v>20696.526000000002</v>
      </c>
      <c r="AA4461">
        <v>21106.880000000001</v>
      </c>
      <c r="AB4461">
        <v>21513.687000000002</v>
      </c>
      <c r="AC4461">
        <v>21897.984</v>
      </c>
      <c r="AD4461">
        <v>22256.471000000001</v>
      </c>
      <c r="AE4461">
        <v>22957.946</v>
      </c>
      <c r="AF4461">
        <v>23258.155999999999</v>
      </c>
      <c r="AG4461">
        <v>23540.593000000001</v>
      </c>
      <c r="AH4461">
        <v>23811.468000000001</v>
      </c>
      <c r="AI4461">
        <v>24067.016</v>
      </c>
      <c r="AJ4461" t="s">
        <v>28</v>
      </c>
      <c r="AK4461" t="s">
        <v>19</v>
      </c>
    </row>
    <row r="4462" spans="1:38" x14ac:dyDescent="0.35">
      <c r="A4462" t="s">
        <v>74</v>
      </c>
      <c r="B4462" t="s">
        <v>81</v>
      </c>
      <c r="C4462" t="s">
        <v>29</v>
      </c>
      <c r="D4462">
        <v>295.05799999999999</v>
      </c>
      <c r="E4462">
        <v>303.84399999999999</v>
      </c>
      <c r="F4462">
        <v>310.46499999999997</v>
      </c>
      <c r="G4462">
        <v>328.36900000000003</v>
      </c>
      <c r="H4462">
        <v>342.29300000000001</v>
      </c>
      <c r="I4462">
        <v>359.517</v>
      </c>
      <c r="J4462">
        <v>379.98099999999999</v>
      </c>
      <c r="K4462">
        <v>434.65199999999999</v>
      </c>
      <c r="L4462">
        <v>567.245</v>
      </c>
      <c r="M4462">
        <v>698.10299999999995</v>
      </c>
      <c r="N4462">
        <v>828.649</v>
      </c>
      <c r="O4462">
        <v>958.50199999999995</v>
      </c>
      <c r="P4462">
        <v>1159.261</v>
      </c>
      <c r="Q4462">
        <v>1297.1020000000001</v>
      </c>
      <c r="R4462">
        <v>1433.96</v>
      </c>
      <c r="S4462">
        <v>1570.2329999999999</v>
      </c>
      <c r="T4462">
        <v>1705.289</v>
      </c>
      <c r="U4462">
        <v>1997.317</v>
      </c>
      <c r="V4462">
        <v>2134.0250000000001</v>
      </c>
      <c r="W4462">
        <v>2256.0630000000001</v>
      </c>
      <c r="X4462">
        <v>2378.54</v>
      </c>
      <c r="Y4462">
        <v>2502.415</v>
      </c>
      <c r="Z4462">
        <v>2681.3290000000002</v>
      </c>
      <c r="AA4462">
        <v>2736.7779999999998</v>
      </c>
      <c r="AB4462">
        <v>2791.8629999999998</v>
      </c>
      <c r="AC4462">
        <v>2843.94</v>
      </c>
      <c r="AD4462">
        <v>2892.8249999999998</v>
      </c>
      <c r="AE4462">
        <v>2986.3009999999999</v>
      </c>
      <c r="AF4462">
        <v>3027.7570000000001</v>
      </c>
      <c r="AG4462">
        <v>3066.9589999999998</v>
      </c>
      <c r="AH4462">
        <v>3104.6990000000001</v>
      </c>
      <c r="AI4462">
        <v>3140.4659999999999</v>
      </c>
      <c r="AJ4462" t="s">
        <v>29</v>
      </c>
      <c r="AK4462" t="s">
        <v>30</v>
      </c>
    </row>
    <row r="4463" spans="1:38" x14ac:dyDescent="0.35">
      <c r="A4463" t="s">
        <v>74</v>
      </c>
      <c r="B4463" t="s">
        <v>81</v>
      </c>
      <c r="C4463" t="s">
        <v>31</v>
      </c>
      <c r="D4463">
        <v>5622.81</v>
      </c>
      <c r="E4463">
        <v>5793.3609999999999</v>
      </c>
      <c r="F4463">
        <v>5923.1570000000002</v>
      </c>
      <c r="G4463">
        <v>6268.61</v>
      </c>
      <c r="H4463">
        <v>6538.5259999999998</v>
      </c>
      <c r="I4463">
        <v>6871.8559999999998</v>
      </c>
      <c r="J4463">
        <v>7267.5709999999999</v>
      </c>
      <c r="K4463">
        <v>8318.4950000000008</v>
      </c>
      <c r="L4463">
        <v>10862.956</v>
      </c>
      <c r="M4463">
        <v>13377.414000000001</v>
      </c>
      <c r="N4463">
        <v>15889.171</v>
      </c>
      <c r="O4463">
        <v>18390.815999999999</v>
      </c>
      <c r="P4463">
        <v>22257.11</v>
      </c>
      <c r="Q4463">
        <v>24919.842000000001</v>
      </c>
      <c r="R4463">
        <v>27567.437000000002</v>
      </c>
      <c r="S4463">
        <v>30207.574000000001</v>
      </c>
      <c r="T4463">
        <v>32828.14</v>
      </c>
      <c r="U4463">
        <v>38476.499000000003</v>
      </c>
      <c r="V4463">
        <v>41138.945</v>
      </c>
      <c r="W4463">
        <v>43522.703999999998</v>
      </c>
      <c r="X4463">
        <v>45918.989000000001</v>
      </c>
      <c r="Y4463">
        <v>48346.319000000003</v>
      </c>
      <c r="Z4463">
        <v>51842.031000000003</v>
      </c>
      <c r="AA4463">
        <v>52954.777000000002</v>
      </c>
      <c r="AB4463">
        <v>54062.891000000003</v>
      </c>
      <c r="AC4463">
        <v>55114.370999999999</v>
      </c>
      <c r="AD4463">
        <v>56106.798000000003</v>
      </c>
      <c r="AE4463">
        <v>57967.063000000002</v>
      </c>
      <c r="AF4463">
        <v>58820.523000000001</v>
      </c>
      <c r="AG4463">
        <v>59632.336000000003</v>
      </c>
      <c r="AH4463">
        <v>60417.839</v>
      </c>
      <c r="AI4463">
        <v>61167.046999999999</v>
      </c>
      <c r="AJ4463" t="s">
        <v>31</v>
      </c>
      <c r="AK4463" t="s">
        <v>24</v>
      </c>
    </row>
    <row r="4464" spans="1:38" x14ac:dyDescent="0.35">
      <c r="A4464" t="s">
        <v>74</v>
      </c>
      <c r="B4464" t="s">
        <v>81</v>
      </c>
      <c r="C4464" t="s">
        <v>32</v>
      </c>
      <c r="D4464">
        <v>7570.9549999999999</v>
      </c>
      <c r="E4464">
        <v>7797.5749999999998</v>
      </c>
      <c r="F4464">
        <v>7968.8310000000001</v>
      </c>
      <c r="G4464">
        <v>8429.8410000000003</v>
      </c>
      <c r="H4464">
        <v>8788.8580000000002</v>
      </c>
      <c r="I4464">
        <v>9232.7369999999992</v>
      </c>
      <c r="J4464">
        <v>9759.9930000000004</v>
      </c>
      <c r="K4464">
        <v>11166.275</v>
      </c>
      <c r="L4464">
        <v>14575.245999999999</v>
      </c>
      <c r="M4464">
        <v>17940.916000000001</v>
      </c>
      <c r="N4464">
        <v>21299.878000000001</v>
      </c>
      <c r="O4464">
        <v>24642.294000000002</v>
      </c>
      <c r="P4464">
        <v>29809.329000000002</v>
      </c>
      <c r="Q4464">
        <v>33360.300999999999</v>
      </c>
      <c r="R4464">
        <v>36887.531000000003</v>
      </c>
      <c r="S4464">
        <v>40401.256999999998</v>
      </c>
      <c r="T4464">
        <v>43885.29</v>
      </c>
      <c r="U4464">
        <v>51411.446000000004</v>
      </c>
      <c r="V4464">
        <v>54942.220999999998</v>
      </c>
      <c r="W4464">
        <v>58097.055999999997</v>
      </c>
      <c r="X4464">
        <v>61264.857000000004</v>
      </c>
      <c r="Y4464">
        <v>64470.364000000001</v>
      </c>
      <c r="Z4464">
        <v>69095.94</v>
      </c>
      <c r="AA4464">
        <v>70541.611999999994</v>
      </c>
      <c r="AB4464">
        <v>71978.868000000002</v>
      </c>
      <c r="AC4464">
        <v>73340.259999999995</v>
      </c>
      <c r="AD4464">
        <v>74619.991999999998</v>
      </c>
      <c r="AE4464">
        <v>77051.269</v>
      </c>
      <c r="AF4464">
        <v>78141.682000000001</v>
      </c>
      <c r="AG4464">
        <v>79174.925000000003</v>
      </c>
      <c r="AH4464">
        <v>80171.418000000005</v>
      </c>
      <c r="AI4464">
        <v>81117.934999999998</v>
      </c>
      <c r="AJ4464" t="s">
        <v>32</v>
      </c>
      <c r="AK4464" t="s">
        <v>8</v>
      </c>
    </row>
    <row r="4465" spans="1:38" x14ac:dyDescent="0.35">
      <c r="A4465" t="s">
        <v>74</v>
      </c>
      <c r="B4465" t="s">
        <v>81</v>
      </c>
      <c r="C4465" t="s">
        <v>33</v>
      </c>
      <c r="D4465">
        <v>15126.374</v>
      </c>
      <c r="E4465">
        <v>15578.526</v>
      </c>
      <c r="F4465">
        <v>15919.96</v>
      </c>
      <c r="G4465">
        <v>16840.191999999999</v>
      </c>
      <c r="H4465">
        <v>17556.580000000002</v>
      </c>
      <c r="I4465">
        <v>18442.403999999999</v>
      </c>
      <c r="J4465">
        <v>19494.636999999999</v>
      </c>
      <c r="K4465">
        <v>22302.432000000001</v>
      </c>
      <c r="L4465">
        <v>29109.686000000002</v>
      </c>
      <c r="M4465">
        <v>35829.722999999998</v>
      </c>
      <c r="N4465">
        <v>42535.62</v>
      </c>
      <c r="O4465">
        <v>49207.709000000003</v>
      </c>
      <c r="P4465">
        <v>59522.364999999998</v>
      </c>
      <c r="Q4465">
        <v>66609.082999999999</v>
      </c>
      <c r="R4465">
        <v>73647.475999999995</v>
      </c>
      <c r="S4465">
        <v>80657.982999999993</v>
      </c>
      <c r="T4465">
        <v>87608.202000000005</v>
      </c>
      <c r="U4465">
        <v>102626.26300000001</v>
      </c>
      <c r="V4465">
        <v>109667.323</v>
      </c>
      <c r="W4465">
        <v>115956.973</v>
      </c>
      <c r="X4465">
        <v>122271.495</v>
      </c>
      <c r="Y4465">
        <v>128660.249</v>
      </c>
      <c r="Z4465">
        <v>137881.73199999999</v>
      </c>
      <c r="AA4465">
        <v>140756.67300000001</v>
      </c>
      <c r="AB4465">
        <v>143614.28400000001</v>
      </c>
      <c r="AC4465">
        <v>146318.72200000001</v>
      </c>
      <c r="AD4465">
        <v>148860.26800000001</v>
      </c>
      <c r="AE4465">
        <v>153698.163</v>
      </c>
      <c r="AF4465">
        <v>155860.486</v>
      </c>
      <c r="AG4465">
        <v>157908.09599999999</v>
      </c>
      <c r="AH4465">
        <v>159881.72399999999</v>
      </c>
      <c r="AI4465">
        <v>161755.019</v>
      </c>
      <c r="AJ4465" t="s">
        <v>33</v>
      </c>
      <c r="AK4465" t="s">
        <v>8</v>
      </c>
    </row>
    <row r="4466" spans="1:38" x14ac:dyDescent="0.35">
      <c r="A4466" t="s">
        <v>74</v>
      </c>
      <c r="B4466" t="s">
        <v>81</v>
      </c>
      <c r="C4466" t="s">
        <v>34</v>
      </c>
      <c r="D4466">
        <v>1777.7719999999999</v>
      </c>
      <c r="E4466">
        <v>1894.6510000000001</v>
      </c>
      <c r="F4466">
        <v>1902.2940000000001</v>
      </c>
      <c r="G4466">
        <v>2033.5889999999999</v>
      </c>
      <c r="H4466">
        <v>2135.4929999999999</v>
      </c>
      <c r="I4466">
        <v>2263.335</v>
      </c>
      <c r="J4466">
        <v>2416.663</v>
      </c>
      <c r="K4466">
        <v>2982.1260000000002</v>
      </c>
      <c r="L4466">
        <v>3895.665</v>
      </c>
      <c r="M4466">
        <v>4799.3270000000002</v>
      </c>
      <c r="N4466">
        <v>5702.8630000000003</v>
      </c>
      <c r="O4466">
        <v>6603.4759999999997</v>
      </c>
      <c r="P4466">
        <v>7930.2939999999999</v>
      </c>
      <c r="Q4466">
        <v>8882.8809999999994</v>
      </c>
      <c r="R4466">
        <v>9831</v>
      </c>
      <c r="S4466">
        <v>10777.666999999999</v>
      </c>
      <c r="T4466">
        <v>11718.678</v>
      </c>
      <c r="U4466">
        <v>13685.672</v>
      </c>
      <c r="V4466">
        <v>14640.696</v>
      </c>
      <c r="W4466">
        <v>15498.01</v>
      </c>
      <c r="X4466">
        <v>16361.126</v>
      </c>
      <c r="Y4466">
        <v>17236.513999999999</v>
      </c>
      <c r="Z4466">
        <v>18424.205000000002</v>
      </c>
      <c r="AA4466">
        <v>18831.774000000001</v>
      </c>
      <c r="AB4466">
        <v>19238.462</v>
      </c>
      <c r="AC4466">
        <v>19626.594000000001</v>
      </c>
      <c r="AD4466">
        <v>19994.303</v>
      </c>
      <c r="AE4466">
        <v>20673.062999999998</v>
      </c>
      <c r="AF4466">
        <v>20993.350999999999</v>
      </c>
      <c r="AG4466">
        <v>21299.600999999999</v>
      </c>
      <c r="AH4466">
        <v>21597.37</v>
      </c>
      <c r="AI4466">
        <v>21883.197</v>
      </c>
      <c r="AJ4466" t="s">
        <v>34</v>
      </c>
      <c r="AK4466" t="s">
        <v>19</v>
      </c>
    </row>
    <row r="4467" spans="1:38" x14ac:dyDescent="0.35">
      <c r="A4467" t="s">
        <v>74</v>
      </c>
      <c r="B4467" t="s">
        <v>81</v>
      </c>
      <c r="C4467" t="s">
        <v>35</v>
      </c>
      <c r="D4467">
        <v>4935.6120000000001</v>
      </c>
      <c r="E4467">
        <v>5273.857</v>
      </c>
      <c r="F4467">
        <v>5309.8379999999997</v>
      </c>
      <c r="G4467">
        <v>5692.09</v>
      </c>
      <c r="H4467">
        <v>5994.4269999999997</v>
      </c>
      <c r="I4467">
        <v>6372.0439999999999</v>
      </c>
      <c r="J4467">
        <v>6824.6629999999996</v>
      </c>
      <c r="K4467">
        <v>8448.2420000000002</v>
      </c>
      <c r="L4467">
        <v>11072.243</v>
      </c>
      <c r="M4467">
        <v>13684.816000000001</v>
      </c>
      <c r="N4467">
        <v>16314.040999999999</v>
      </c>
      <c r="O4467">
        <v>18952.194</v>
      </c>
      <c r="P4467">
        <v>22835.778999999999</v>
      </c>
      <c r="Q4467">
        <v>25662.111000000001</v>
      </c>
      <c r="R4467">
        <v>28491.431</v>
      </c>
      <c r="S4467">
        <v>31333.727999999999</v>
      </c>
      <c r="T4467">
        <v>34178.595000000001</v>
      </c>
      <c r="U4467">
        <v>40043.442000000003</v>
      </c>
      <c r="V4467">
        <v>42971.845999999998</v>
      </c>
      <c r="W4467">
        <v>45626.178999999996</v>
      </c>
      <c r="X4467">
        <v>48314.446000000004</v>
      </c>
      <c r="Y4467">
        <v>51058.474000000002</v>
      </c>
      <c r="Z4467">
        <v>54750.428</v>
      </c>
      <c r="AA4467">
        <v>56142.055999999997</v>
      </c>
      <c r="AB4467">
        <v>57541.652000000002</v>
      </c>
      <c r="AC4467">
        <v>58882.587</v>
      </c>
      <c r="AD4467">
        <v>60179.999000000003</v>
      </c>
      <c r="AE4467">
        <v>62425.896000000001</v>
      </c>
      <c r="AF4467">
        <v>63601.262000000002</v>
      </c>
      <c r="AG4467">
        <v>64742.493000000002</v>
      </c>
      <c r="AH4467">
        <v>65866.201000000001</v>
      </c>
      <c r="AI4467">
        <v>66961.645999999993</v>
      </c>
      <c r="AJ4467" t="s">
        <v>35</v>
      </c>
      <c r="AK4467" t="s">
        <v>15</v>
      </c>
    </row>
    <row r="4468" spans="1:38" x14ac:dyDescent="0.35">
      <c r="A4468" t="s">
        <v>74</v>
      </c>
      <c r="B4468" t="s">
        <v>81</v>
      </c>
      <c r="C4468" t="s">
        <v>36</v>
      </c>
      <c r="D4468">
        <v>330.87</v>
      </c>
      <c r="E4468">
        <v>342.98399999999998</v>
      </c>
      <c r="F4468">
        <v>353.036</v>
      </c>
      <c r="G4468">
        <v>376.19099999999997</v>
      </c>
      <c r="H4468">
        <v>395.09899999999999</v>
      </c>
      <c r="I4468">
        <v>418.125</v>
      </c>
      <c r="J4468">
        <v>445.26600000000002</v>
      </c>
      <c r="K4468">
        <v>513.19600000000003</v>
      </c>
      <c r="L4468">
        <v>674.82899999999995</v>
      </c>
      <c r="M4468">
        <v>836.82799999999997</v>
      </c>
      <c r="N4468">
        <v>1000.87</v>
      </c>
      <c r="O4468">
        <v>1166.5139999999999</v>
      </c>
      <c r="P4468">
        <v>1421.6410000000001</v>
      </c>
      <c r="Q4468">
        <v>1603.0450000000001</v>
      </c>
      <c r="R4468">
        <v>1786.078</v>
      </c>
      <c r="S4468">
        <v>1971.3109999999999</v>
      </c>
      <c r="T4468">
        <v>2158.0300000000002</v>
      </c>
      <c r="U4468">
        <v>2548.047</v>
      </c>
      <c r="V4468">
        <v>2744.8939999999998</v>
      </c>
      <c r="W4468">
        <v>2926.0819999999999</v>
      </c>
      <c r="X4468">
        <v>3110.9259999999999</v>
      </c>
      <c r="Y4468">
        <v>3300.7840000000001</v>
      </c>
      <c r="Z4468">
        <v>3567.172</v>
      </c>
      <c r="AA4468">
        <v>3672.5790000000002</v>
      </c>
      <c r="AB4468">
        <v>3779.375</v>
      </c>
      <c r="AC4468">
        <v>3884.0819999999999</v>
      </c>
      <c r="AD4468">
        <v>3986.2420000000002</v>
      </c>
      <c r="AE4468">
        <v>4152.28</v>
      </c>
      <c r="AF4468">
        <v>4248.3819999999996</v>
      </c>
      <c r="AG4468">
        <v>4343.0829999999996</v>
      </c>
      <c r="AH4468">
        <v>4437.4639999999999</v>
      </c>
      <c r="AI4468">
        <v>4530.7730000000001</v>
      </c>
      <c r="AJ4468" t="s">
        <v>36</v>
      </c>
      <c r="AK4468" t="s">
        <v>11</v>
      </c>
      <c r="AL4468" t="s">
        <v>9</v>
      </c>
    </row>
    <row r="4469" spans="1:38" x14ac:dyDescent="0.35">
      <c r="A4469" t="s">
        <v>74</v>
      </c>
      <c r="B4469" t="s">
        <v>81</v>
      </c>
      <c r="C4469" t="s">
        <v>37</v>
      </c>
      <c r="D4469">
        <v>3485.1210000000001</v>
      </c>
      <c r="E4469">
        <v>3590.038</v>
      </c>
      <c r="F4469">
        <v>3669.5619999999999</v>
      </c>
      <c r="G4469">
        <v>3882.5819999999999</v>
      </c>
      <c r="H4469">
        <v>4048.6979999999999</v>
      </c>
      <c r="I4469">
        <v>4253.9809999999998</v>
      </c>
      <c r="J4469">
        <v>4497.7529999999997</v>
      </c>
      <c r="K4469">
        <v>5146.7820000000002</v>
      </c>
      <c r="L4469">
        <v>6719.308</v>
      </c>
      <c r="M4469">
        <v>8272.4519999999993</v>
      </c>
      <c r="N4469">
        <v>9823.0820000000003</v>
      </c>
      <c r="O4469">
        <v>11366.66</v>
      </c>
      <c r="P4469">
        <v>13752.629000000001</v>
      </c>
      <c r="Q4469">
        <v>15393.807000000001</v>
      </c>
      <c r="R4469">
        <v>17024.689999999999</v>
      </c>
      <c r="S4469">
        <v>18650.014999999999</v>
      </c>
      <c r="T4469">
        <v>20262.292000000001</v>
      </c>
      <c r="U4469">
        <v>23741.937999999998</v>
      </c>
      <c r="V4469">
        <v>25377.597000000002</v>
      </c>
      <c r="W4469">
        <v>26840.326000000001</v>
      </c>
      <c r="X4469">
        <v>28309.723999999998</v>
      </c>
      <c r="Y4469">
        <v>29797.25</v>
      </c>
      <c r="Z4469">
        <v>31941.988000000001</v>
      </c>
      <c r="AA4469">
        <v>32617.431</v>
      </c>
      <c r="AB4469">
        <v>33289.394999999997</v>
      </c>
      <c r="AC4469">
        <v>33926.438000000002</v>
      </c>
      <c r="AD4469">
        <v>34526.224000000002</v>
      </c>
      <c r="AE4469">
        <v>35659.321000000004</v>
      </c>
      <c r="AF4469">
        <v>36172.355000000003</v>
      </c>
      <c r="AG4469">
        <v>36659.264000000003</v>
      </c>
      <c r="AH4469">
        <v>37129.493999999999</v>
      </c>
      <c r="AI4469">
        <v>37576.92</v>
      </c>
      <c r="AJ4469" t="s">
        <v>37</v>
      </c>
      <c r="AK4469" t="s">
        <v>22</v>
      </c>
      <c r="AL4469" t="s">
        <v>24</v>
      </c>
    </row>
    <row r="4470" spans="1:38" x14ac:dyDescent="0.35">
      <c r="A4470" t="s">
        <v>74</v>
      </c>
      <c r="B4470" t="s">
        <v>81</v>
      </c>
      <c r="C4470" t="s">
        <v>38</v>
      </c>
      <c r="D4470">
        <v>4449.723</v>
      </c>
      <c r="E4470">
        <v>4609.1139999999996</v>
      </c>
      <c r="F4470">
        <v>4740.1139999999996</v>
      </c>
      <c r="G4470">
        <v>5046.2849999999999</v>
      </c>
      <c r="H4470">
        <v>5294.65</v>
      </c>
      <c r="I4470">
        <v>5597.1019999999999</v>
      </c>
      <c r="J4470">
        <v>5953.652</v>
      </c>
      <c r="K4470">
        <v>6853.8310000000001</v>
      </c>
      <c r="L4470">
        <v>9001.5349999999999</v>
      </c>
      <c r="M4470">
        <v>11148.373</v>
      </c>
      <c r="N4470">
        <v>13316.954</v>
      </c>
      <c r="O4470">
        <v>15501.199000000001</v>
      </c>
      <c r="P4470">
        <v>18867.643</v>
      </c>
      <c r="Q4470">
        <v>21246.899000000001</v>
      </c>
      <c r="R4470">
        <v>23641.618999999999</v>
      </c>
      <c r="S4470">
        <v>26059.004000000001</v>
      </c>
      <c r="T4470">
        <v>28488.136999999999</v>
      </c>
      <c r="U4470">
        <v>33590.44</v>
      </c>
      <c r="V4470">
        <v>36133.46</v>
      </c>
      <c r="W4470">
        <v>38463.159</v>
      </c>
      <c r="X4470">
        <v>40833.72</v>
      </c>
      <c r="Y4470">
        <v>43262.285000000003</v>
      </c>
      <c r="Z4470">
        <v>46684.357000000004</v>
      </c>
      <c r="AA4470">
        <v>47991.360000000001</v>
      </c>
      <c r="AB4470">
        <v>49311.514000000003</v>
      </c>
      <c r="AC4470">
        <v>50595.517</v>
      </c>
      <c r="AD4470">
        <v>51843.646000000001</v>
      </c>
      <c r="AE4470">
        <v>53915.925000000003</v>
      </c>
      <c r="AF4470">
        <v>55073.559000000001</v>
      </c>
      <c r="AG4470">
        <v>56207.894</v>
      </c>
      <c r="AH4470">
        <v>57332.989000000001</v>
      </c>
      <c r="AI4470">
        <v>58439.076999999997</v>
      </c>
      <c r="AJ4470" t="s">
        <v>38</v>
      </c>
      <c r="AK4470" t="s">
        <v>22</v>
      </c>
      <c r="AL4470" t="s">
        <v>24</v>
      </c>
    </row>
    <row r="4471" spans="1:38" x14ac:dyDescent="0.35">
      <c r="A4471" t="s">
        <v>74</v>
      </c>
      <c r="B4471" t="s">
        <v>81</v>
      </c>
      <c r="C4471" t="s">
        <v>39</v>
      </c>
      <c r="D4471">
        <v>2419.33</v>
      </c>
      <c r="E4471">
        <v>2589.0590000000002</v>
      </c>
      <c r="F4471">
        <v>2611.4630000000002</v>
      </c>
      <c r="G4471">
        <v>2804.7280000000001</v>
      </c>
      <c r="H4471">
        <v>2959.1120000000001</v>
      </c>
      <c r="I4471">
        <v>3151.01</v>
      </c>
      <c r="J4471">
        <v>3380.3130000000001</v>
      </c>
      <c r="K4471">
        <v>4191.0630000000001</v>
      </c>
      <c r="L4471">
        <v>5500.9470000000001</v>
      </c>
      <c r="M4471">
        <v>6809.2179999999998</v>
      </c>
      <c r="N4471">
        <v>8129.6850000000004</v>
      </c>
      <c r="O4471">
        <v>9458.4359999999997</v>
      </c>
      <c r="P4471">
        <v>11413.618</v>
      </c>
      <c r="Q4471">
        <v>12846.592000000001</v>
      </c>
      <c r="R4471">
        <v>14286.897000000001</v>
      </c>
      <c r="S4471">
        <v>15739.558000000001</v>
      </c>
      <c r="T4471">
        <v>17198.036</v>
      </c>
      <c r="U4471">
        <v>20184.453000000001</v>
      </c>
      <c r="V4471">
        <v>21700.826000000001</v>
      </c>
      <c r="W4471">
        <v>23087.402999999998</v>
      </c>
      <c r="X4471">
        <v>24497.102999999999</v>
      </c>
      <c r="Y4471">
        <v>25939.987000000001</v>
      </c>
      <c r="Z4471">
        <v>27870.422999999999</v>
      </c>
      <c r="AA4471">
        <v>28634.9</v>
      </c>
      <c r="AB4471">
        <v>29406.249</v>
      </c>
      <c r="AC4471">
        <v>30162.758000000002</v>
      </c>
      <c r="AD4471">
        <v>30893.171999999999</v>
      </c>
      <c r="AE4471">
        <v>32115.309000000001</v>
      </c>
      <c r="AF4471">
        <v>32791.466</v>
      </c>
      <c r="AG4471">
        <v>33453.608</v>
      </c>
      <c r="AH4471">
        <v>34110.271000000001</v>
      </c>
      <c r="AI4471">
        <v>34755.864999999998</v>
      </c>
      <c r="AJ4471" t="s">
        <v>39</v>
      </c>
      <c r="AK4471" t="s">
        <v>15</v>
      </c>
    </row>
    <row r="4472" spans="1:38" x14ac:dyDescent="0.35">
      <c r="A4472" t="s">
        <v>74</v>
      </c>
      <c r="B4472" t="s">
        <v>81</v>
      </c>
      <c r="C4472" t="s">
        <v>40</v>
      </c>
      <c r="D4472">
        <v>5491.7240000000002</v>
      </c>
      <c r="E4472">
        <v>5874.8940000000002</v>
      </c>
      <c r="F4472">
        <v>5923.3459999999995</v>
      </c>
      <c r="G4472">
        <v>6359.1540000000005</v>
      </c>
      <c r="H4472">
        <v>6706.39</v>
      </c>
      <c r="I4472">
        <v>7138.375</v>
      </c>
      <c r="J4472">
        <v>7654.6469999999999</v>
      </c>
      <c r="K4472">
        <v>9486.5069999999996</v>
      </c>
      <c r="L4472">
        <v>12445.766</v>
      </c>
      <c r="M4472">
        <v>15398.591</v>
      </c>
      <c r="N4472">
        <v>18375.843000000001</v>
      </c>
      <c r="O4472">
        <v>21368.469000000001</v>
      </c>
      <c r="P4472">
        <v>25771.947</v>
      </c>
      <c r="Q4472">
        <v>28992.148000000001</v>
      </c>
      <c r="R4472">
        <v>32226.167000000001</v>
      </c>
      <c r="S4472">
        <v>35483.908000000003</v>
      </c>
      <c r="T4472">
        <v>38750.089</v>
      </c>
      <c r="U4472">
        <v>45452.095999999998</v>
      </c>
      <c r="V4472">
        <v>48837.245999999999</v>
      </c>
      <c r="W4472">
        <v>51925.786999999997</v>
      </c>
      <c r="X4472">
        <v>55061.406999999999</v>
      </c>
      <c r="Y4472">
        <v>58266.213000000003</v>
      </c>
      <c r="Z4472">
        <v>62560.548999999999</v>
      </c>
      <c r="AA4472">
        <v>64233.148000000001</v>
      </c>
      <c r="AB4472">
        <v>65918.797000000006</v>
      </c>
      <c r="AC4472">
        <v>67565.895999999993</v>
      </c>
      <c r="AD4472">
        <v>69152.173999999999</v>
      </c>
      <c r="AE4472">
        <v>71835.024000000005</v>
      </c>
      <c r="AF4472">
        <v>73292.536999999997</v>
      </c>
      <c r="AG4472">
        <v>74715.490999999995</v>
      </c>
      <c r="AH4472">
        <v>76122.971999999994</v>
      </c>
      <c r="AI4472">
        <v>77502.486000000004</v>
      </c>
      <c r="AJ4472" t="s">
        <v>40</v>
      </c>
      <c r="AK4472" t="s">
        <v>15</v>
      </c>
    </row>
    <row r="4473" spans="1:38" x14ac:dyDescent="0.35">
      <c r="A4473" t="s">
        <v>74</v>
      </c>
      <c r="B4473" t="s">
        <v>81</v>
      </c>
      <c r="C4473" t="s">
        <v>41</v>
      </c>
      <c r="D4473">
        <v>610.75</v>
      </c>
      <c r="E4473">
        <v>629.38599999999997</v>
      </c>
      <c r="F4473">
        <v>643.61800000000005</v>
      </c>
      <c r="G4473">
        <v>681.3</v>
      </c>
      <c r="H4473">
        <v>710.79100000000005</v>
      </c>
      <c r="I4473">
        <v>747.19399999999996</v>
      </c>
      <c r="J4473">
        <v>790.39</v>
      </c>
      <c r="K4473">
        <v>904.89200000000005</v>
      </c>
      <c r="L4473">
        <v>1181.9559999999999</v>
      </c>
      <c r="M4473">
        <v>1455.896</v>
      </c>
      <c r="N4473">
        <v>1729.6690000000001</v>
      </c>
      <c r="O4473">
        <v>2002.4870000000001</v>
      </c>
      <c r="P4473">
        <v>2424.0749999999998</v>
      </c>
      <c r="Q4473">
        <v>2714.7869999999998</v>
      </c>
      <c r="R4473">
        <v>3004.0160000000001</v>
      </c>
      <c r="S4473">
        <v>3292.598</v>
      </c>
      <c r="T4473">
        <v>3579.2089999999998</v>
      </c>
      <c r="U4473">
        <v>4196.2240000000002</v>
      </c>
      <c r="V4473">
        <v>4487.87</v>
      </c>
      <c r="W4473">
        <v>4749.3140000000003</v>
      </c>
      <c r="X4473">
        <v>5012.29</v>
      </c>
      <c r="Y4473">
        <v>5278.8320000000003</v>
      </c>
      <c r="Z4473">
        <v>5662.25</v>
      </c>
      <c r="AA4473">
        <v>5785.5709999999999</v>
      </c>
      <c r="AB4473">
        <v>5908.4790000000003</v>
      </c>
      <c r="AC4473">
        <v>6025.4539999999997</v>
      </c>
      <c r="AD4473">
        <v>6135.99</v>
      </c>
      <c r="AE4473">
        <v>6341.5789999999997</v>
      </c>
      <c r="AF4473">
        <v>6437.1639999999998</v>
      </c>
      <c r="AG4473">
        <v>6528.2969999999996</v>
      </c>
      <c r="AH4473">
        <v>6616.6549999999997</v>
      </c>
      <c r="AI4473">
        <v>6701.1440000000002</v>
      </c>
      <c r="AJ4473" t="s">
        <v>41</v>
      </c>
      <c r="AK4473" t="s">
        <v>42</v>
      </c>
    </row>
    <row r="4474" spans="1:38" x14ac:dyDescent="0.35">
      <c r="A4474" t="s">
        <v>74</v>
      </c>
      <c r="B4474" t="s">
        <v>81</v>
      </c>
      <c r="C4474" t="s">
        <v>43</v>
      </c>
      <c r="D4474">
        <v>1876.05</v>
      </c>
      <c r="E4474">
        <v>2009.1780000000001</v>
      </c>
      <c r="F4474">
        <v>2028.1030000000001</v>
      </c>
      <c r="G4474">
        <v>2179.8209999999999</v>
      </c>
      <c r="H4474">
        <v>2301.42</v>
      </c>
      <c r="I4474">
        <v>2452.3180000000002</v>
      </c>
      <c r="J4474">
        <v>2632.3539999999998</v>
      </c>
      <c r="K4474">
        <v>3265.4839999999999</v>
      </c>
      <c r="L4474">
        <v>4288.299</v>
      </c>
      <c r="M4474">
        <v>5310.7669999999998</v>
      </c>
      <c r="N4474">
        <v>6343.3959999999997</v>
      </c>
      <c r="O4474">
        <v>7382.8779999999997</v>
      </c>
      <c r="P4474">
        <v>8911.8070000000007</v>
      </c>
      <c r="Q4474">
        <v>10033.825000000001</v>
      </c>
      <c r="R4474">
        <v>11162.57</v>
      </c>
      <c r="S4474">
        <v>12301.537</v>
      </c>
      <c r="T4474">
        <v>13446.021000000001</v>
      </c>
      <c r="U4474">
        <v>15785.708000000001</v>
      </c>
      <c r="V4474">
        <v>16976.884999999998</v>
      </c>
      <c r="W4474">
        <v>18067.181</v>
      </c>
      <c r="X4474">
        <v>19175.891</v>
      </c>
      <c r="Y4474">
        <v>20311.066999999999</v>
      </c>
      <c r="Z4474">
        <v>21828.593000000001</v>
      </c>
      <c r="AA4474">
        <v>22433.491999999998</v>
      </c>
      <c r="AB4474">
        <v>23043.798999999999</v>
      </c>
      <c r="AC4474">
        <v>23639.108</v>
      </c>
      <c r="AD4474">
        <v>24215.925999999999</v>
      </c>
      <c r="AE4474">
        <v>25177.991000000002</v>
      </c>
      <c r="AF4474">
        <v>25711.773000000001</v>
      </c>
      <c r="AG4474">
        <v>26234.22</v>
      </c>
      <c r="AH4474">
        <v>26751.998</v>
      </c>
      <c r="AI4474">
        <v>27260.685000000001</v>
      </c>
      <c r="AJ4474" t="s">
        <v>43</v>
      </c>
      <c r="AK4474" t="s">
        <v>19</v>
      </c>
    </row>
    <row r="4475" spans="1:38" x14ac:dyDescent="0.35">
      <c r="A4475" t="s">
        <v>74</v>
      </c>
      <c r="B4475" t="s">
        <v>81</v>
      </c>
      <c r="C4475" t="s">
        <v>44</v>
      </c>
      <c r="D4475">
        <v>1374.7739999999999</v>
      </c>
      <c r="E4475">
        <v>1474.3150000000001</v>
      </c>
      <c r="F4475">
        <v>1490.42</v>
      </c>
      <c r="G4475">
        <v>1604.2670000000001</v>
      </c>
      <c r="H4475">
        <v>1696.309</v>
      </c>
      <c r="I4475">
        <v>1810.3340000000001</v>
      </c>
      <c r="J4475">
        <v>1946.4549999999999</v>
      </c>
      <c r="K4475">
        <v>2418.3159999999998</v>
      </c>
      <c r="L4475">
        <v>3180.6590000000001</v>
      </c>
      <c r="M4475">
        <v>3944.9569999999999</v>
      </c>
      <c r="N4475">
        <v>4718.8599999999997</v>
      </c>
      <c r="O4475">
        <v>5500.6049999999996</v>
      </c>
      <c r="P4475">
        <v>6649.95</v>
      </c>
      <c r="Q4475">
        <v>7498.8190000000004</v>
      </c>
      <c r="R4475">
        <v>8355.9390000000003</v>
      </c>
      <c r="S4475">
        <v>9223.2810000000009</v>
      </c>
      <c r="T4475">
        <v>10097.886</v>
      </c>
      <c r="U4475">
        <v>11875.127</v>
      </c>
      <c r="V4475">
        <v>12793.842000000001</v>
      </c>
      <c r="W4475">
        <v>13640.766</v>
      </c>
      <c r="X4475">
        <v>14504.852999999999</v>
      </c>
      <c r="Y4475">
        <v>15392.433999999999</v>
      </c>
      <c r="Z4475">
        <v>16573.534</v>
      </c>
      <c r="AA4475">
        <v>17064.712</v>
      </c>
      <c r="AB4475">
        <v>17561.807000000001</v>
      </c>
      <c r="AC4475">
        <v>18045.388999999999</v>
      </c>
      <c r="AD4475">
        <v>18518.927</v>
      </c>
      <c r="AE4475">
        <v>19289.048999999999</v>
      </c>
      <c r="AF4475">
        <v>19732.957999999999</v>
      </c>
      <c r="AG4475">
        <v>20169.445</v>
      </c>
      <c r="AH4475">
        <v>20603.587</v>
      </c>
      <c r="AI4475">
        <v>21031.946</v>
      </c>
      <c r="AJ4475" t="s">
        <v>44</v>
      </c>
      <c r="AK4475" t="s">
        <v>17</v>
      </c>
    </row>
    <row r="4476" spans="1:38" x14ac:dyDescent="0.35">
      <c r="A4476" t="s">
        <v>74</v>
      </c>
      <c r="B4476" t="s">
        <v>81</v>
      </c>
      <c r="C4476" t="s">
        <v>45</v>
      </c>
      <c r="D4476">
        <v>5343.116</v>
      </c>
      <c r="E4476">
        <v>5532.643</v>
      </c>
      <c r="F4476">
        <v>5687.89</v>
      </c>
      <c r="G4476">
        <v>6053.26</v>
      </c>
      <c r="H4476">
        <v>6349.5290000000005</v>
      </c>
      <c r="I4476">
        <v>6710.7510000000002</v>
      </c>
      <c r="J4476">
        <v>7137.0659999999998</v>
      </c>
      <c r="K4476">
        <v>8215.1949999999997</v>
      </c>
      <c r="L4476">
        <v>10788.566000000001</v>
      </c>
      <c r="M4476">
        <v>13360.895</v>
      </c>
      <c r="N4476">
        <v>15959.598</v>
      </c>
      <c r="O4476">
        <v>18577.66</v>
      </c>
      <c r="P4476">
        <v>22612.848000000002</v>
      </c>
      <c r="Q4476">
        <v>25466.258000000002</v>
      </c>
      <c r="R4476">
        <v>28339.22</v>
      </c>
      <c r="S4476">
        <v>31240.437000000002</v>
      </c>
      <c r="T4476">
        <v>34157.281999999999</v>
      </c>
      <c r="U4476">
        <v>40281.949999999997</v>
      </c>
      <c r="V4476">
        <v>43340.347000000002</v>
      </c>
      <c r="W4476">
        <v>46145.152000000002</v>
      </c>
      <c r="X4476">
        <v>49001.338000000003</v>
      </c>
      <c r="Y4476">
        <v>51929.703999999998</v>
      </c>
      <c r="Z4476">
        <v>56053.404000000002</v>
      </c>
      <c r="AA4476">
        <v>57640.034</v>
      </c>
      <c r="AB4476">
        <v>59244.294000000002</v>
      </c>
      <c r="AC4476">
        <v>60811.065999999999</v>
      </c>
      <c r="AD4476">
        <v>62334.968000000001</v>
      </c>
      <c r="AE4476">
        <v>64852.78</v>
      </c>
      <c r="AF4476">
        <v>66273.479000000007</v>
      </c>
      <c r="AG4476">
        <v>67668.838000000003</v>
      </c>
      <c r="AH4476">
        <v>69055.850000000006</v>
      </c>
      <c r="AI4476">
        <v>70422.823000000004</v>
      </c>
      <c r="AJ4476" t="s">
        <v>45</v>
      </c>
      <c r="AK4476" t="s">
        <v>9</v>
      </c>
    </row>
    <row r="4477" spans="1:38" x14ac:dyDescent="0.35">
      <c r="A4477" t="s">
        <v>74</v>
      </c>
      <c r="B4477" t="s">
        <v>81</v>
      </c>
      <c r="C4477" t="s">
        <v>46</v>
      </c>
      <c r="D4477">
        <v>1695.729</v>
      </c>
      <c r="E4477">
        <v>1814.0509999999999</v>
      </c>
      <c r="F4477">
        <v>1836.8420000000001</v>
      </c>
      <c r="G4477">
        <v>1976.2380000000001</v>
      </c>
      <c r="H4477">
        <v>2089.201</v>
      </c>
      <c r="I4477">
        <v>2228.6849999999999</v>
      </c>
      <c r="J4477">
        <v>2394.9690000000001</v>
      </c>
      <c r="K4477">
        <v>2960.46</v>
      </c>
      <c r="L4477">
        <v>3894.9430000000002</v>
      </c>
      <c r="M4477">
        <v>4832.6000000000004</v>
      </c>
      <c r="N4477">
        <v>5782.5290000000005</v>
      </c>
      <c r="O4477">
        <v>6742.5230000000001</v>
      </c>
      <c r="P4477">
        <v>8158.3940000000002</v>
      </c>
      <c r="Q4477">
        <v>9203.0370000000003</v>
      </c>
      <c r="R4477">
        <v>10257.129000000001</v>
      </c>
      <c r="S4477">
        <v>11323.572</v>
      </c>
      <c r="T4477">
        <v>12398.882</v>
      </c>
      <c r="U4477">
        <v>14586.915000000001</v>
      </c>
      <c r="V4477">
        <v>15716.125</v>
      </c>
      <c r="W4477">
        <v>16755.276999999998</v>
      </c>
      <c r="X4477">
        <v>17815.244999999999</v>
      </c>
      <c r="Y4477">
        <v>18903.286</v>
      </c>
      <c r="Z4477">
        <v>20356.969000000001</v>
      </c>
      <c r="AA4477">
        <v>20958.112000000001</v>
      </c>
      <c r="AB4477">
        <v>21566.613000000001</v>
      </c>
      <c r="AC4477">
        <v>22170.739000000001</v>
      </c>
      <c r="AD4477">
        <v>22755.241000000002</v>
      </c>
      <c r="AE4477">
        <v>23705.045999999998</v>
      </c>
      <c r="AF4477">
        <v>24254.973000000002</v>
      </c>
      <c r="AG4477">
        <v>24796.749</v>
      </c>
      <c r="AH4477">
        <v>25336.646000000001</v>
      </c>
      <c r="AI4477">
        <v>25870.460999999999</v>
      </c>
      <c r="AJ4477" t="s">
        <v>46</v>
      </c>
      <c r="AK4477" t="s">
        <v>17</v>
      </c>
    </row>
    <row r="4478" spans="1:38" x14ac:dyDescent="0.35">
      <c r="A4478" t="s">
        <v>74</v>
      </c>
      <c r="B4478" t="s">
        <v>81</v>
      </c>
      <c r="C4478" t="s">
        <v>47</v>
      </c>
      <c r="D4478">
        <v>3218.0929999999998</v>
      </c>
      <c r="E4478">
        <v>3424.6120000000001</v>
      </c>
      <c r="F4478">
        <v>3445.201</v>
      </c>
      <c r="G4478">
        <v>3683.616</v>
      </c>
      <c r="H4478">
        <v>3869.7510000000002</v>
      </c>
      <c r="I4478">
        <v>4102.7110000000002</v>
      </c>
      <c r="J4478">
        <v>4381.8140000000003</v>
      </c>
      <c r="K4478">
        <v>5387.1229999999996</v>
      </c>
      <c r="L4478">
        <v>7043.5479999999998</v>
      </c>
      <c r="M4478">
        <v>8685.0570000000007</v>
      </c>
      <c r="N4478">
        <v>10329.388000000001</v>
      </c>
      <c r="O4478">
        <v>11971.352000000001</v>
      </c>
      <c r="P4478">
        <v>14396.594999999999</v>
      </c>
      <c r="Q4478">
        <v>16140.794</v>
      </c>
      <c r="R4478">
        <v>17880.244999999999</v>
      </c>
      <c r="S4478">
        <v>19620.071</v>
      </c>
      <c r="T4478">
        <v>21352.957999999999</v>
      </c>
      <c r="U4478">
        <v>24966.628000000001</v>
      </c>
      <c r="V4478">
        <v>26734.044000000002</v>
      </c>
      <c r="W4478">
        <v>28326.400000000001</v>
      </c>
      <c r="X4478">
        <v>29932.505000000001</v>
      </c>
      <c r="Y4478">
        <v>31564.255000000001</v>
      </c>
      <c r="Z4478">
        <v>33779.735999999997</v>
      </c>
      <c r="AA4478">
        <v>34560.832999999999</v>
      </c>
      <c r="AB4478">
        <v>35342.212</v>
      </c>
      <c r="AC4478">
        <v>36093.748</v>
      </c>
      <c r="AD4478">
        <v>36808.072999999997</v>
      </c>
      <c r="AE4478">
        <v>38097.508000000002</v>
      </c>
      <c r="AF4478">
        <v>38728.9</v>
      </c>
      <c r="AG4478">
        <v>39336.218999999997</v>
      </c>
      <c r="AH4478">
        <v>39929.682999999997</v>
      </c>
      <c r="AI4478">
        <v>40502.843999999997</v>
      </c>
      <c r="AJ4478" t="s">
        <v>47</v>
      </c>
      <c r="AK4478" t="s">
        <v>17</v>
      </c>
    </row>
    <row r="4479" spans="1:38" x14ac:dyDescent="0.35">
      <c r="A4479" t="s">
        <v>74</v>
      </c>
      <c r="B4479" t="s">
        <v>81</v>
      </c>
      <c r="C4479" t="s">
        <v>48</v>
      </c>
      <c r="D4479">
        <v>2600.38</v>
      </c>
      <c r="E4479">
        <v>2698.2440000000001</v>
      </c>
      <c r="F4479">
        <v>2777.7440000000001</v>
      </c>
      <c r="G4479">
        <v>2961.3110000000001</v>
      </c>
      <c r="H4479">
        <v>3111.52</v>
      </c>
      <c r="I4479">
        <v>3294.2710000000002</v>
      </c>
      <c r="J4479">
        <v>3509.5749999999998</v>
      </c>
      <c r="K4479">
        <v>4050.2190000000001</v>
      </c>
      <c r="L4479">
        <v>5326.884</v>
      </c>
      <c r="M4479">
        <v>6606.8050000000003</v>
      </c>
      <c r="N4479">
        <v>7903.4620000000004</v>
      </c>
      <c r="O4479">
        <v>9213.2270000000008</v>
      </c>
      <c r="P4479">
        <v>11228.675999999999</v>
      </c>
      <c r="Q4479">
        <v>12663.105</v>
      </c>
      <c r="R4479">
        <v>14110.342000000001</v>
      </c>
      <c r="S4479">
        <v>15574.681</v>
      </c>
      <c r="T4479">
        <v>17050.129000000001</v>
      </c>
      <c r="U4479">
        <v>20131.009999999998</v>
      </c>
      <c r="V4479">
        <v>21685.582999999999</v>
      </c>
      <c r="W4479">
        <v>23116.718000000001</v>
      </c>
      <c r="X4479">
        <v>24576.485000000001</v>
      </c>
      <c r="Y4479">
        <v>26075.468000000001</v>
      </c>
      <c r="Z4479">
        <v>28176.957999999999</v>
      </c>
      <c r="AA4479">
        <v>29007.506000000001</v>
      </c>
      <c r="AB4479">
        <v>29848.384999999998</v>
      </c>
      <c r="AC4479">
        <v>30681.848000000002</v>
      </c>
      <c r="AD4479">
        <v>31489.62</v>
      </c>
      <c r="AE4479">
        <v>32802.351000000002</v>
      </c>
      <c r="AF4479">
        <v>33562.953999999998</v>
      </c>
      <c r="AG4479">
        <v>34312.834000000003</v>
      </c>
      <c r="AH4479">
        <v>35060.584999999999</v>
      </c>
      <c r="AI4479">
        <v>35800.258000000002</v>
      </c>
      <c r="AJ4479" t="s">
        <v>48</v>
      </c>
      <c r="AK4479" t="s">
        <v>8</v>
      </c>
      <c r="AL4479" t="s">
        <v>17</v>
      </c>
    </row>
    <row r="4480" spans="1:38" x14ac:dyDescent="0.35">
      <c r="A4480" t="s">
        <v>74</v>
      </c>
      <c r="B4480" t="s">
        <v>81</v>
      </c>
      <c r="C4480" t="s">
        <v>49</v>
      </c>
      <c r="D4480">
        <v>10527.468999999999</v>
      </c>
      <c r="E4480">
        <v>10843.078</v>
      </c>
      <c r="F4480">
        <v>11081.782999999999</v>
      </c>
      <c r="G4480">
        <v>11723.486999999999</v>
      </c>
      <c r="H4480">
        <v>12223.415999999999</v>
      </c>
      <c r="I4480">
        <v>12841.438</v>
      </c>
      <c r="J4480">
        <v>13575.484</v>
      </c>
      <c r="K4480">
        <v>15532.352000000001</v>
      </c>
      <c r="L4480">
        <v>20275.312000000002</v>
      </c>
      <c r="M4480">
        <v>24958.544999999998</v>
      </c>
      <c r="N4480">
        <v>29632.949000000001</v>
      </c>
      <c r="O4480">
        <v>34284.841999999997</v>
      </c>
      <c r="P4480">
        <v>41475.997000000003</v>
      </c>
      <c r="Q4480">
        <v>46419.315000000002</v>
      </c>
      <c r="R4480">
        <v>51330.175999999999</v>
      </c>
      <c r="S4480">
        <v>56222.874000000003</v>
      </c>
      <c r="T4480">
        <v>61074.858</v>
      </c>
      <c r="U4480">
        <v>71553.232000000004</v>
      </c>
      <c r="V4480">
        <v>76471.972999999998</v>
      </c>
      <c r="W4480">
        <v>80868.119000000006</v>
      </c>
      <c r="X4480">
        <v>85282.964000000007</v>
      </c>
      <c r="Y4480">
        <v>89750.966</v>
      </c>
      <c r="Z4480">
        <v>96196.702000000005</v>
      </c>
      <c r="AA4480">
        <v>98216.008000000002</v>
      </c>
      <c r="AB4480">
        <v>100224.007</v>
      </c>
      <c r="AC4480">
        <v>102126.215</v>
      </c>
      <c r="AD4480">
        <v>103915.391</v>
      </c>
      <c r="AE4480">
        <v>107308.647</v>
      </c>
      <c r="AF4480">
        <v>108834.95</v>
      </c>
      <c r="AG4480">
        <v>110281.92600000001</v>
      </c>
      <c r="AH4480">
        <v>111678.02099999999</v>
      </c>
      <c r="AI4480">
        <v>113004.814</v>
      </c>
      <c r="AJ4480" t="s">
        <v>49</v>
      </c>
      <c r="AK4480" t="s">
        <v>9</v>
      </c>
    </row>
    <row r="4481" spans="1:38" x14ac:dyDescent="0.35">
      <c r="A4481" t="s">
        <v>74</v>
      </c>
      <c r="B4481" t="s">
        <v>81</v>
      </c>
      <c r="C4481" t="s">
        <v>50</v>
      </c>
      <c r="D4481">
        <v>1752.2329999999999</v>
      </c>
      <c r="E4481">
        <v>1863.932</v>
      </c>
      <c r="F4481">
        <v>1867.607</v>
      </c>
      <c r="G4481">
        <v>1992.3440000000001</v>
      </c>
      <c r="H4481">
        <v>2087.8009999999999</v>
      </c>
      <c r="I4481">
        <v>2208.1619999999998</v>
      </c>
      <c r="J4481">
        <v>2352.8530000000001</v>
      </c>
      <c r="K4481">
        <v>2897.3609999999999</v>
      </c>
      <c r="L4481">
        <v>3777.1039999999998</v>
      </c>
      <c r="M4481">
        <v>4643.6469999999999</v>
      </c>
      <c r="N4481">
        <v>5506.4979999999996</v>
      </c>
      <c r="O4481">
        <v>6362.982</v>
      </c>
      <c r="P4481">
        <v>7625.62</v>
      </c>
      <c r="Q4481">
        <v>8523.6489999999994</v>
      </c>
      <c r="R4481">
        <v>9413.2849999999999</v>
      </c>
      <c r="S4481">
        <v>10297.414000000001</v>
      </c>
      <c r="T4481">
        <v>11171.933999999999</v>
      </c>
      <c r="U4481">
        <v>13018.201999999999</v>
      </c>
      <c r="V4481">
        <v>13895.153</v>
      </c>
      <c r="W4481">
        <v>14674.939</v>
      </c>
      <c r="X4481">
        <v>15455.989</v>
      </c>
      <c r="Y4481">
        <v>16244.337</v>
      </c>
      <c r="Z4481">
        <v>17321.922999999999</v>
      </c>
      <c r="AA4481">
        <v>17661.952000000001</v>
      </c>
      <c r="AB4481">
        <v>17998.832999999999</v>
      </c>
      <c r="AC4481">
        <v>18316.712</v>
      </c>
      <c r="AD4481">
        <v>18612.810000000001</v>
      </c>
      <c r="AE4481">
        <v>19195.508999999998</v>
      </c>
      <c r="AF4481">
        <v>19442.474999999999</v>
      </c>
      <c r="AG4481">
        <v>19674.418000000001</v>
      </c>
      <c r="AH4481">
        <v>19896.54</v>
      </c>
      <c r="AI4481">
        <v>20105.699000000001</v>
      </c>
      <c r="AJ4481" t="s">
        <v>50</v>
      </c>
      <c r="AK4481" t="s">
        <v>15</v>
      </c>
    </row>
    <row r="4482" spans="1:38" x14ac:dyDescent="0.35">
      <c r="A4482" t="s">
        <v>74</v>
      </c>
      <c r="B4482" t="s">
        <v>81</v>
      </c>
      <c r="C4482" t="s">
        <v>51</v>
      </c>
      <c r="D4482">
        <v>2969.4749999999999</v>
      </c>
      <c r="E4482">
        <v>3178.6570000000002</v>
      </c>
      <c r="F4482">
        <v>3207.0839999999998</v>
      </c>
      <c r="G4482">
        <v>3445.308</v>
      </c>
      <c r="H4482">
        <v>3635.71</v>
      </c>
      <c r="I4482">
        <v>3872.123</v>
      </c>
      <c r="J4482">
        <v>4154.3490000000002</v>
      </c>
      <c r="K4482">
        <v>5150.8819999999996</v>
      </c>
      <c r="L4482">
        <v>6760.5929999999998</v>
      </c>
      <c r="M4482">
        <v>8367.8389999999999</v>
      </c>
      <c r="N4482">
        <v>9989.3829999999998</v>
      </c>
      <c r="O4482">
        <v>11620.252</v>
      </c>
      <c r="P4482">
        <v>14019.602999999999</v>
      </c>
      <c r="Q4482">
        <v>15776.64</v>
      </c>
      <c r="R4482">
        <v>17542.330999999998</v>
      </c>
      <c r="S4482">
        <v>19322.081999999999</v>
      </c>
      <c r="T4482">
        <v>21108.776000000002</v>
      </c>
      <c r="U4482">
        <v>24769.525000000001</v>
      </c>
      <c r="V4482">
        <v>26625.913</v>
      </c>
      <c r="W4482">
        <v>28322.446</v>
      </c>
      <c r="X4482">
        <v>30046.887999999999</v>
      </c>
      <c r="Y4482">
        <v>31811.373</v>
      </c>
      <c r="Z4482">
        <v>34173.000999999997</v>
      </c>
      <c r="AA4482">
        <v>35104.389000000003</v>
      </c>
      <c r="AB4482">
        <v>36043.627</v>
      </c>
      <c r="AC4482">
        <v>36953.502</v>
      </c>
      <c r="AD4482">
        <v>37836.773999999998</v>
      </c>
      <c r="AE4482">
        <v>39320.646000000001</v>
      </c>
      <c r="AF4482">
        <v>40134.345000000001</v>
      </c>
      <c r="AG4482">
        <v>40929.366000000002</v>
      </c>
      <c r="AH4482">
        <v>41716.116000000002</v>
      </c>
      <c r="AI4482">
        <v>42487.714999999997</v>
      </c>
      <c r="AJ4482" t="s">
        <v>51</v>
      </c>
      <c r="AK4482" t="s">
        <v>19</v>
      </c>
    </row>
    <row r="4483" spans="1:38" x14ac:dyDescent="0.35">
      <c r="A4483" t="s">
        <v>74</v>
      </c>
      <c r="B4483" t="s">
        <v>81</v>
      </c>
      <c r="C4483" t="s">
        <v>52</v>
      </c>
      <c r="D4483">
        <v>3573.65</v>
      </c>
      <c r="E4483">
        <v>3803.377</v>
      </c>
      <c r="F4483">
        <v>3813.0479999999998</v>
      </c>
      <c r="G4483">
        <v>4070.076</v>
      </c>
      <c r="H4483">
        <v>4267.57</v>
      </c>
      <c r="I4483">
        <v>4516.2209999999995</v>
      </c>
      <c r="J4483">
        <v>4814.9459999999999</v>
      </c>
      <c r="K4483">
        <v>5932.6930000000002</v>
      </c>
      <c r="L4483">
        <v>7738.5770000000002</v>
      </c>
      <c r="M4483">
        <v>9519.5210000000006</v>
      </c>
      <c r="N4483">
        <v>11294.987999999999</v>
      </c>
      <c r="O4483">
        <v>13059.472</v>
      </c>
      <c r="P4483">
        <v>15660.17</v>
      </c>
      <c r="Q4483">
        <v>17514.922999999999</v>
      </c>
      <c r="R4483">
        <v>19354.848000000002</v>
      </c>
      <c r="S4483">
        <v>21185.864000000001</v>
      </c>
      <c r="T4483">
        <v>22999.535</v>
      </c>
      <c r="U4483">
        <v>26817.494999999999</v>
      </c>
      <c r="V4483">
        <v>28642.566999999999</v>
      </c>
      <c r="W4483">
        <v>30269.955000000002</v>
      </c>
      <c r="X4483">
        <v>31902.398000000001</v>
      </c>
      <c r="Y4483">
        <v>33552.413</v>
      </c>
      <c r="Z4483">
        <v>35802.803999999996</v>
      </c>
      <c r="AA4483">
        <v>36531.139000000003</v>
      </c>
      <c r="AB4483">
        <v>37254.324999999997</v>
      </c>
      <c r="AC4483">
        <v>37939.1</v>
      </c>
      <c r="AD4483">
        <v>38580.337</v>
      </c>
      <c r="AE4483">
        <v>39817.351999999999</v>
      </c>
      <c r="AF4483">
        <v>40359.623</v>
      </c>
      <c r="AG4483">
        <v>40871.872000000003</v>
      </c>
      <c r="AH4483">
        <v>41364.862000000001</v>
      </c>
      <c r="AI4483">
        <v>41832.023999999998</v>
      </c>
      <c r="AJ4483" t="s">
        <v>52</v>
      </c>
      <c r="AK4483" t="s">
        <v>15</v>
      </c>
    </row>
    <row r="4484" spans="1:38" x14ac:dyDescent="0.35">
      <c r="A4484" t="s">
        <v>74</v>
      </c>
      <c r="B4484" t="s">
        <v>81</v>
      </c>
      <c r="C4484" t="s">
        <v>53</v>
      </c>
      <c r="D4484">
        <v>7540.5129999999999</v>
      </c>
      <c r="E4484">
        <v>7807.335</v>
      </c>
      <c r="F4484">
        <v>8025.1559999999999</v>
      </c>
      <c r="G4484">
        <v>8539.5619999999999</v>
      </c>
      <c r="H4484">
        <v>8956.1919999999991</v>
      </c>
      <c r="I4484">
        <v>9464.7649999999994</v>
      </c>
      <c r="J4484">
        <v>10065.234</v>
      </c>
      <c r="K4484">
        <v>11584.906000000001</v>
      </c>
      <c r="L4484">
        <v>15213.24</v>
      </c>
      <c r="M4484">
        <v>18840.181</v>
      </c>
      <c r="N4484">
        <v>22504.237000000001</v>
      </c>
      <c r="O4484">
        <v>26195.451000000001</v>
      </c>
      <c r="P4484">
        <v>31884.524000000001</v>
      </c>
      <c r="Q4484">
        <v>35907.135000000002</v>
      </c>
      <c r="R4484">
        <v>39957.381999999998</v>
      </c>
      <c r="S4484">
        <v>44046.834999999999</v>
      </c>
      <c r="T4484">
        <v>48158.453000000001</v>
      </c>
      <c r="U4484">
        <v>56791.697999999997</v>
      </c>
      <c r="V4484">
        <v>61101.205999999998</v>
      </c>
      <c r="W4484">
        <v>65052.936000000002</v>
      </c>
      <c r="X4484">
        <v>69076.448999999993</v>
      </c>
      <c r="Y4484">
        <v>73201.202999999994</v>
      </c>
      <c r="Z4484">
        <v>79010.296000000002</v>
      </c>
      <c r="AA4484">
        <v>81242.558000000005</v>
      </c>
      <c r="AB4484">
        <v>83498.73</v>
      </c>
      <c r="AC4484">
        <v>85727.081999999995</v>
      </c>
      <c r="AD4484">
        <v>87881.148000000001</v>
      </c>
      <c r="AE4484">
        <v>91438.486999999994</v>
      </c>
      <c r="AF4484">
        <v>93451.116999999998</v>
      </c>
      <c r="AG4484">
        <v>95430.159</v>
      </c>
      <c r="AH4484">
        <v>97399.673999999999</v>
      </c>
      <c r="AI4484">
        <v>99343.263999999996</v>
      </c>
      <c r="AJ4484" t="s">
        <v>53</v>
      </c>
      <c r="AK4484" t="s">
        <v>8</v>
      </c>
    </row>
    <row r="4485" spans="1:38" x14ac:dyDescent="0.35">
      <c r="A4485" t="s">
        <v>74</v>
      </c>
      <c r="B4485" t="s">
        <v>81</v>
      </c>
      <c r="C4485" t="s">
        <v>54</v>
      </c>
      <c r="D4485">
        <v>1729.95</v>
      </c>
      <c r="E4485">
        <v>1792.5719999999999</v>
      </c>
      <c r="F4485">
        <v>1844.287</v>
      </c>
      <c r="G4485">
        <v>1964.31</v>
      </c>
      <c r="H4485">
        <v>2061.991</v>
      </c>
      <c r="I4485">
        <v>2180.9810000000002</v>
      </c>
      <c r="J4485">
        <v>2321.3110000000001</v>
      </c>
      <c r="K4485">
        <v>2673.86</v>
      </c>
      <c r="L4485">
        <v>3513.835</v>
      </c>
      <c r="M4485">
        <v>4354.6629999999996</v>
      </c>
      <c r="N4485">
        <v>5205.0789999999997</v>
      </c>
      <c r="O4485">
        <v>6062.518</v>
      </c>
      <c r="P4485">
        <v>7383.3760000000002</v>
      </c>
      <c r="Q4485">
        <v>8319.2929999999997</v>
      </c>
      <c r="R4485">
        <v>9262.2180000000008</v>
      </c>
      <c r="S4485">
        <v>10214.853999999999</v>
      </c>
      <c r="T4485">
        <v>11173.101000000001</v>
      </c>
      <c r="U4485">
        <v>13181.766</v>
      </c>
      <c r="V4485">
        <v>14187.49</v>
      </c>
      <c r="W4485">
        <v>15110.311</v>
      </c>
      <c r="X4485">
        <v>16050.128000000001</v>
      </c>
      <c r="Y4485">
        <v>17013.915000000001</v>
      </c>
      <c r="Z4485">
        <v>18369.912</v>
      </c>
      <c r="AA4485">
        <v>18894.996999999999</v>
      </c>
      <c r="AB4485">
        <v>19425.93</v>
      </c>
      <c r="AC4485">
        <v>19944.123</v>
      </c>
      <c r="AD4485">
        <v>20448.527999999998</v>
      </c>
      <c r="AE4485">
        <v>21279.03</v>
      </c>
      <c r="AF4485">
        <v>21749.58</v>
      </c>
      <c r="AG4485">
        <v>22211.74</v>
      </c>
      <c r="AH4485">
        <v>22671.07</v>
      </c>
      <c r="AI4485">
        <v>23123.707999999999</v>
      </c>
      <c r="AJ4485" t="s">
        <v>54</v>
      </c>
      <c r="AK4485" t="s">
        <v>22</v>
      </c>
    </row>
    <row r="4486" spans="1:38" x14ac:dyDescent="0.35">
      <c r="A4486" t="s">
        <v>74</v>
      </c>
      <c r="B4486" t="s">
        <v>81</v>
      </c>
      <c r="C4486" t="s">
        <v>55</v>
      </c>
      <c r="D4486">
        <v>4019.9079999999999</v>
      </c>
      <c r="E4486">
        <v>4277.9520000000002</v>
      </c>
      <c r="F4486">
        <v>4288.3810000000003</v>
      </c>
      <c r="G4486">
        <v>4576.9769999999999</v>
      </c>
      <c r="H4486">
        <v>4798.5770000000002</v>
      </c>
      <c r="I4486">
        <v>5077.6499999999996</v>
      </c>
      <c r="J4486">
        <v>5412.96</v>
      </c>
      <c r="K4486">
        <v>6668.8519999999999</v>
      </c>
      <c r="L4486">
        <v>8697.9230000000007</v>
      </c>
      <c r="M4486">
        <v>10698.566999999999</v>
      </c>
      <c r="N4486">
        <v>12692.636</v>
      </c>
      <c r="O4486">
        <v>14673.987999999999</v>
      </c>
      <c r="P4486">
        <v>17594.43</v>
      </c>
      <c r="Q4486">
        <v>19676.294999999998</v>
      </c>
      <c r="R4486">
        <v>21741.048999999999</v>
      </c>
      <c r="S4486">
        <v>23795.364000000001</v>
      </c>
      <c r="T4486">
        <v>25829.728999999999</v>
      </c>
      <c r="U4486">
        <v>30114.370999999999</v>
      </c>
      <c r="V4486">
        <v>32160.5</v>
      </c>
      <c r="W4486">
        <v>33984.286999999997</v>
      </c>
      <c r="X4486">
        <v>35813.351000000002</v>
      </c>
      <c r="Y4486">
        <v>37661.697999999997</v>
      </c>
      <c r="Z4486">
        <v>40183.468000000001</v>
      </c>
      <c r="AA4486">
        <v>40996.578000000001</v>
      </c>
      <c r="AB4486">
        <v>41803.731</v>
      </c>
      <c r="AC4486">
        <v>42568.726999999999</v>
      </c>
      <c r="AD4486">
        <v>43284.071000000004</v>
      </c>
      <c r="AE4486">
        <v>44667.694000000003</v>
      </c>
      <c r="AF4486">
        <v>45271.826000000001</v>
      </c>
      <c r="AG4486">
        <v>45842.25</v>
      </c>
      <c r="AH4486">
        <v>46391.040000000001</v>
      </c>
      <c r="AI4486">
        <v>46910.851999999999</v>
      </c>
      <c r="AJ4486" t="s">
        <v>55</v>
      </c>
      <c r="AK4486" t="s">
        <v>8</v>
      </c>
      <c r="AL4486" t="s">
        <v>17</v>
      </c>
    </row>
    <row r="4487" spans="1:38" x14ac:dyDescent="0.35">
      <c r="A4487" t="s">
        <v>71</v>
      </c>
      <c r="B4487" t="s">
        <v>77</v>
      </c>
      <c r="C4487" t="s">
        <v>7</v>
      </c>
      <c r="D4487">
        <v>600886.68299999996</v>
      </c>
      <c r="E4487">
        <v>597473.40300000005</v>
      </c>
      <c r="F4487">
        <v>593568.26500000001</v>
      </c>
      <c r="G4487">
        <v>589635.94799999997</v>
      </c>
      <c r="H4487">
        <v>585633.87100000004</v>
      </c>
      <c r="I4487">
        <v>581548.304</v>
      </c>
      <c r="J4487">
        <v>577374.12100000004</v>
      </c>
      <c r="K4487">
        <v>573122.39899999998</v>
      </c>
      <c r="L4487">
        <v>568793.19200000004</v>
      </c>
      <c r="M4487">
        <v>564389.00699999998</v>
      </c>
      <c r="N4487">
        <v>559905.679</v>
      </c>
      <c r="O4487">
        <v>555333.91700000002</v>
      </c>
      <c r="P4487">
        <v>557066.08600000001</v>
      </c>
      <c r="Q4487">
        <v>558859.15099999995</v>
      </c>
      <c r="R4487">
        <v>560726.62</v>
      </c>
      <c r="S4487">
        <v>562649.44900000002</v>
      </c>
      <c r="T4487">
        <v>564626.28</v>
      </c>
      <c r="U4487">
        <v>566659.43700000003</v>
      </c>
      <c r="V4487">
        <v>568765.80299999996</v>
      </c>
      <c r="W4487">
        <v>570948.32900000003</v>
      </c>
      <c r="X4487">
        <v>573188.85199999996</v>
      </c>
      <c r="Y4487">
        <v>575480.66</v>
      </c>
      <c r="Z4487">
        <v>577823.04099999997</v>
      </c>
      <c r="AA4487">
        <v>580218.15899999999</v>
      </c>
      <c r="AB4487">
        <v>582662.58499999996</v>
      </c>
      <c r="AC4487">
        <v>585327.51</v>
      </c>
      <c r="AD4487">
        <v>587959.09</v>
      </c>
      <c r="AE4487">
        <v>590659.40500000003</v>
      </c>
      <c r="AF4487">
        <v>593429.19299999997</v>
      </c>
      <c r="AG4487">
        <v>596269.19200000004</v>
      </c>
      <c r="AH4487">
        <v>599180.15899999999</v>
      </c>
      <c r="AI4487">
        <v>602162.85199999996</v>
      </c>
      <c r="AJ4487" t="s">
        <v>7</v>
      </c>
      <c r="AK4487" t="s">
        <v>8</v>
      </c>
      <c r="AL4487" t="s">
        <v>9</v>
      </c>
    </row>
    <row r="4488" spans="1:38" x14ac:dyDescent="0.35">
      <c r="A4488" t="s">
        <v>71</v>
      </c>
      <c r="B4488" t="s">
        <v>77</v>
      </c>
      <c r="C4488" t="s">
        <v>10</v>
      </c>
      <c r="D4488">
        <v>57407.741999999998</v>
      </c>
      <c r="E4488">
        <v>57063.563999999998</v>
      </c>
      <c r="F4488">
        <v>56672.391000000003</v>
      </c>
      <c r="G4488">
        <v>56278.336000000003</v>
      </c>
      <c r="H4488">
        <v>55877.576999999997</v>
      </c>
      <c r="I4488">
        <v>55469.036</v>
      </c>
      <c r="J4488">
        <v>55052.250999999997</v>
      </c>
      <c r="K4488">
        <v>54628.218999999997</v>
      </c>
      <c r="L4488">
        <v>54195.807000000001</v>
      </c>
      <c r="M4488">
        <v>53755.686999999998</v>
      </c>
      <c r="N4488">
        <v>53307.862999999998</v>
      </c>
      <c r="O4488">
        <v>52850.531000000003</v>
      </c>
      <c r="P4488">
        <v>52992.877999999997</v>
      </c>
      <c r="Q4488">
        <v>53140.582999999999</v>
      </c>
      <c r="R4488">
        <v>53293.167999999998</v>
      </c>
      <c r="S4488">
        <v>53450.207000000002</v>
      </c>
      <c r="T4488">
        <v>53611.078000000001</v>
      </c>
      <c r="U4488">
        <v>53776.413999999997</v>
      </c>
      <c r="V4488">
        <v>53948.733</v>
      </c>
      <c r="W4488">
        <v>54127.555999999997</v>
      </c>
      <c r="X4488">
        <v>54311.097000000002</v>
      </c>
      <c r="Y4488">
        <v>54499.28</v>
      </c>
      <c r="Z4488">
        <v>54692.699000000001</v>
      </c>
      <c r="AA4488">
        <v>54891.375999999997</v>
      </c>
      <c r="AB4488">
        <v>55094.794999999998</v>
      </c>
      <c r="AC4488">
        <v>55310.409</v>
      </c>
      <c r="AD4488">
        <v>55527.553</v>
      </c>
      <c r="AE4488">
        <v>55750.542000000001</v>
      </c>
      <c r="AF4488">
        <v>55979.438000000002</v>
      </c>
      <c r="AG4488">
        <v>56214.300999999999</v>
      </c>
      <c r="AH4488">
        <v>56455.196000000004</v>
      </c>
      <c r="AI4488">
        <v>56702.184000000001</v>
      </c>
      <c r="AJ4488" t="s">
        <v>10</v>
      </c>
      <c r="AK4488" t="s">
        <v>11</v>
      </c>
      <c r="AL4488" t="s">
        <v>9</v>
      </c>
    </row>
    <row r="4489" spans="1:38" x14ac:dyDescent="0.35">
      <c r="A4489" t="s">
        <v>71</v>
      </c>
      <c r="B4489" t="s">
        <v>77</v>
      </c>
      <c r="C4489" t="s">
        <v>12</v>
      </c>
      <c r="D4489">
        <v>1111162.6340000001</v>
      </c>
      <c r="E4489">
        <v>1097905.0049999999</v>
      </c>
      <c r="F4489">
        <v>1083204.7390000001</v>
      </c>
      <c r="G4489">
        <v>1068504.1399999999</v>
      </c>
      <c r="H4489">
        <v>1053802.3570000001</v>
      </c>
      <c r="I4489">
        <v>1039098.944</v>
      </c>
      <c r="J4489">
        <v>1024393.44</v>
      </c>
      <c r="K4489">
        <v>1009686.633</v>
      </c>
      <c r="L4489">
        <v>994978.08799999999</v>
      </c>
      <c r="M4489">
        <v>980268.049</v>
      </c>
      <c r="N4489">
        <v>965556.27399999998</v>
      </c>
      <c r="O4489">
        <v>950842.85499999998</v>
      </c>
      <c r="P4489">
        <v>946946.99300000002</v>
      </c>
      <c r="Q4489">
        <v>943068.51800000004</v>
      </c>
      <c r="R4489">
        <v>939207.47400000005</v>
      </c>
      <c r="S4489">
        <v>935363.603</v>
      </c>
      <c r="T4489">
        <v>931536.61399999994</v>
      </c>
      <c r="U4489">
        <v>927726.76199999999</v>
      </c>
      <c r="V4489">
        <v>923934.09499999997</v>
      </c>
      <c r="W4489">
        <v>920158.77300000004</v>
      </c>
      <c r="X4489">
        <v>916400.36300000001</v>
      </c>
      <c r="Y4489">
        <v>912658.70499999996</v>
      </c>
      <c r="Z4489">
        <v>908933.78599999996</v>
      </c>
      <c r="AA4489">
        <v>905225.549</v>
      </c>
      <c r="AB4489">
        <v>901533.89399999997</v>
      </c>
      <c r="AC4489">
        <v>897860.17099999997</v>
      </c>
      <c r="AD4489">
        <v>894202.26899999997</v>
      </c>
      <c r="AE4489">
        <v>890560.951</v>
      </c>
      <c r="AF4489">
        <v>886936.14899999998</v>
      </c>
      <c r="AG4489">
        <v>883327.83100000001</v>
      </c>
      <c r="AH4489">
        <v>879735.93099999998</v>
      </c>
      <c r="AI4489">
        <v>876160.39899999998</v>
      </c>
      <c r="AJ4489" t="s">
        <v>12</v>
      </c>
      <c r="AK4489" t="s">
        <v>8</v>
      </c>
    </row>
    <row r="4490" spans="1:38" x14ac:dyDescent="0.35">
      <c r="A4490" t="s">
        <v>71</v>
      </c>
      <c r="B4490" t="s">
        <v>77</v>
      </c>
      <c r="C4490" t="s">
        <v>13</v>
      </c>
      <c r="D4490">
        <v>515803.04800000001</v>
      </c>
      <c r="E4490">
        <v>509625.22499999998</v>
      </c>
      <c r="F4490">
        <v>502775.72600000002</v>
      </c>
      <c r="G4490">
        <v>495926.22100000002</v>
      </c>
      <c r="H4490">
        <v>489076.57799999998</v>
      </c>
      <c r="I4490">
        <v>482226.72499999998</v>
      </c>
      <c r="J4490">
        <v>475376.66</v>
      </c>
      <c r="K4490">
        <v>468526.386</v>
      </c>
      <c r="L4490">
        <v>461675.86700000003</v>
      </c>
      <c r="M4490">
        <v>454825.12599999999</v>
      </c>
      <c r="N4490">
        <v>447974.19</v>
      </c>
      <c r="O4490">
        <v>441123.00300000003</v>
      </c>
      <c r="P4490">
        <v>439290.48700000002</v>
      </c>
      <c r="Q4490">
        <v>437465.71899999998</v>
      </c>
      <c r="R4490">
        <v>435648.69900000002</v>
      </c>
      <c r="S4490">
        <v>433839.37300000002</v>
      </c>
      <c r="T4490">
        <v>432037.69400000002</v>
      </c>
      <c r="U4490">
        <v>430243.63699999999</v>
      </c>
      <c r="V4490">
        <v>428457.20199999999</v>
      </c>
      <c r="W4490">
        <v>426678.37900000002</v>
      </c>
      <c r="X4490">
        <v>424907.13900000002</v>
      </c>
      <c r="Y4490">
        <v>423143.41800000001</v>
      </c>
      <c r="Z4490">
        <v>421387.19400000002</v>
      </c>
      <c r="AA4490">
        <v>419638.45</v>
      </c>
      <c r="AB4490">
        <v>417897.147</v>
      </c>
      <c r="AC4490">
        <v>416163.2</v>
      </c>
      <c r="AD4490">
        <v>414436.67300000001</v>
      </c>
      <c r="AE4490">
        <v>412717.49699999997</v>
      </c>
      <c r="AF4490">
        <v>411005.647</v>
      </c>
      <c r="AG4490">
        <v>409301.09100000001</v>
      </c>
      <c r="AH4490">
        <v>407603.8</v>
      </c>
      <c r="AI4490">
        <v>405913.74900000001</v>
      </c>
      <c r="AJ4490" t="s">
        <v>13</v>
      </c>
      <c r="AK4490" t="s">
        <v>8</v>
      </c>
    </row>
    <row r="4491" spans="1:38" x14ac:dyDescent="0.35">
      <c r="A4491" t="s">
        <v>71</v>
      </c>
      <c r="B4491" t="s">
        <v>77</v>
      </c>
      <c r="C4491" t="s">
        <v>14</v>
      </c>
      <c r="D4491">
        <v>1190512.7879999999</v>
      </c>
      <c r="E4491">
        <v>1176438.17</v>
      </c>
      <c r="F4491">
        <v>1160828.0290000001</v>
      </c>
      <c r="G4491">
        <v>1145215.7109999999</v>
      </c>
      <c r="H4491">
        <v>1129599.835</v>
      </c>
      <c r="I4491">
        <v>1113979.95</v>
      </c>
      <c r="J4491">
        <v>1098355.726</v>
      </c>
      <c r="K4491">
        <v>1082724.993</v>
      </c>
      <c r="L4491">
        <v>1067088.8570000001</v>
      </c>
      <c r="M4491">
        <v>1051447.1440000001</v>
      </c>
      <c r="N4491">
        <v>1035798.853</v>
      </c>
      <c r="O4491">
        <v>1020145.8370000001</v>
      </c>
      <c r="P4491">
        <v>1016097.476</v>
      </c>
      <c r="Q4491">
        <v>1012068.505</v>
      </c>
      <c r="R4491">
        <v>1008060.192</v>
      </c>
      <c r="S4491">
        <v>1004070.6409999999</v>
      </c>
      <c r="T4491">
        <v>1000100.4449999999</v>
      </c>
      <c r="U4491">
        <v>996149.71200000006</v>
      </c>
      <c r="V4491">
        <v>992219.47199999995</v>
      </c>
      <c r="W4491">
        <v>988310.22499999998</v>
      </c>
      <c r="X4491">
        <v>984420.17599999998</v>
      </c>
      <c r="Y4491">
        <v>980549.38600000006</v>
      </c>
      <c r="Z4491">
        <v>976697.54700000002</v>
      </c>
      <c r="AA4491">
        <v>972864.72900000005</v>
      </c>
      <c r="AB4491">
        <v>969050.76800000004</v>
      </c>
      <c r="AC4491">
        <v>965252.44499999995</v>
      </c>
      <c r="AD4491">
        <v>961475.12199999997</v>
      </c>
      <c r="AE4491">
        <v>957716.46400000004</v>
      </c>
      <c r="AF4491">
        <v>953976.42799999996</v>
      </c>
      <c r="AG4491">
        <v>950254.95700000005</v>
      </c>
      <c r="AH4491">
        <v>946552.01899999997</v>
      </c>
      <c r="AI4491">
        <v>942867.56700000004</v>
      </c>
      <c r="AJ4491" t="s">
        <v>14</v>
      </c>
      <c r="AK4491" t="s">
        <v>15</v>
      </c>
    </row>
    <row r="4492" spans="1:38" x14ac:dyDescent="0.35">
      <c r="A4492" t="s">
        <v>71</v>
      </c>
      <c r="B4492" t="s">
        <v>77</v>
      </c>
      <c r="C4492" t="s">
        <v>16</v>
      </c>
      <c r="D4492">
        <v>127515.48</v>
      </c>
      <c r="E4492">
        <v>126317.26700000001</v>
      </c>
      <c r="F4492">
        <v>124985.057</v>
      </c>
      <c r="G4492">
        <v>123653.899</v>
      </c>
      <c r="H4492">
        <v>122319.175</v>
      </c>
      <c r="I4492">
        <v>120978.001</v>
      </c>
      <c r="J4492">
        <v>119623.11900000001</v>
      </c>
      <c r="K4492">
        <v>118265.60000000001</v>
      </c>
      <c r="L4492">
        <v>116898.54399999999</v>
      </c>
      <c r="M4492">
        <v>115525.61900000001</v>
      </c>
      <c r="N4492">
        <v>114142.217</v>
      </c>
      <c r="O4492">
        <v>112751.647</v>
      </c>
      <c r="P4492">
        <v>112640.75199999999</v>
      </c>
      <c r="Q4492">
        <v>112536.70600000001</v>
      </c>
      <c r="R4492">
        <v>112438.289</v>
      </c>
      <c r="S4492">
        <v>112344.671</v>
      </c>
      <c r="T4492">
        <v>112254.526</v>
      </c>
      <c r="U4492">
        <v>112171.124</v>
      </c>
      <c r="V4492">
        <v>112092.784</v>
      </c>
      <c r="W4492">
        <v>112022.311</v>
      </c>
      <c r="X4492">
        <v>111957.314</v>
      </c>
      <c r="Y4492">
        <v>111897.518</v>
      </c>
      <c r="Z4492">
        <v>111843.442</v>
      </c>
      <c r="AA4492">
        <v>111794.86599999999</v>
      </c>
      <c r="AB4492">
        <v>111751.73</v>
      </c>
      <c r="AC4492">
        <v>111718.749</v>
      </c>
      <c r="AD4492">
        <v>111689.24800000001</v>
      </c>
      <c r="AE4492">
        <v>111665.898</v>
      </c>
      <c r="AF4492">
        <v>111648.745</v>
      </c>
      <c r="AG4492">
        <v>111637.838</v>
      </c>
      <c r="AH4492">
        <v>111633.227</v>
      </c>
      <c r="AI4492">
        <v>111634.961</v>
      </c>
      <c r="AJ4492" t="s">
        <v>16</v>
      </c>
      <c r="AK4492" t="s">
        <v>8</v>
      </c>
      <c r="AL4492" t="s">
        <v>17</v>
      </c>
    </row>
    <row r="4493" spans="1:38" x14ac:dyDescent="0.35">
      <c r="A4493" t="s">
        <v>71</v>
      </c>
      <c r="B4493" t="s">
        <v>77</v>
      </c>
      <c r="C4493" t="s">
        <v>18</v>
      </c>
      <c r="D4493">
        <v>231569.12599999999</v>
      </c>
      <c r="E4493">
        <v>228821.03899999999</v>
      </c>
      <c r="F4493">
        <v>225773.391</v>
      </c>
      <c r="G4493">
        <v>222725.378</v>
      </c>
      <c r="H4493">
        <v>219676.83799999999</v>
      </c>
      <c r="I4493">
        <v>216627.71</v>
      </c>
      <c r="J4493">
        <v>213577.954</v>
      </c>
      <c r="K4493">
        <v>210527.14199999999</v>
      </c>
      <c r="L4493">
        <v>207475.557</v>
      </c>
      <c r="M4493">
        <v>204423.12700000001</v>
      </c>
      <c r="N4493">
        <v>201369.71799999999</v>
      </c>
      <c r="O4493">
        <v>198315.66</v>
      </c>
      <c r="P4493">
        <v>197517.61799999999</v>
      </c>
      <c r="Q4493">
        <v>196723.26500000001</v>
      </c>
      <c r="R4493">
        <v>195932.80300000001</v>
      </c>
      <c r="S4493">
        <v>195145.92600000001</v>
      </c>
      <c r="T4493">
        <v>194362.81599999999</v>
      </c>
      <c r="U4493">
        <v>193583.42800000001</v>
      </c>
      <c r="V4493">
        <v>192807.94200000001</v>
      </c>
      <c r="W4493">
        <v>192036.40900000001</v>
      </c>
      <c r="X4493">
        <v>191268.53599999999</v>
      </c>
      <c r="Y4493">
        <v>190504.33799999999</v>
      </c>
      <c r="Z4493">
        <v>189743.742</v>
      </c>
      <c r="AA4493">
        <v>188986.75200000001</v>
      </c>
      <c r="AB4493">
        <v>188233.32399999999</v>
      </c>
      <c r="AC4493">
        <v>187482.64600000001</v>
      </c>
      <c r="AD4493">
        <v>186736.079</v>
      </c>
      <c r="AE4493">
        <v>185993.03099999999</v>
      </c>
      <c r="AF4493">
        <v>185253.495</v>
      </c>
      <c r="AG4493">
        <v>184517.45800000001</v>
      </c>
      <c r="AH4493">
        <v>183784.91099999999</v>
      </c>
      <c r="AI4493">
        <v>183055.84400000001</v>
      </c>
      <c r="AJ4493" t="s">
        <v>18</v>
      </c>
      <c r="AK4493" t="s">
        <v>19</v>
      </c>
    </row>
    <row r="4494" spans="1:38" x14ac:dyDescent="0.35">
      <c r="A4494" t="s">
        <v>71</v>
      </c>
      <c r="B4494" t="s">
        <v>77</v>
      </c>
      <c r="C4494" t="s">
        <v>20</v>
      </c>
      <c r="D4494">
        <v>846216.58499999996</v>
      </c>
      <c r="E4494">
        <v>840877.821</v>
      </c>
      <c r="F4494">
        <v>834817.43799999997</v>
      </c>
      <c r="G4494">
        <v>828719.29799999995</v>
      </c>
      <c r="H4494">
        <v>822522.05900000001</v>
      </c>
      <c r="I4494">
        <v>816191.321</v>
      </c>
      <c r="J4494">
        <v>809732.71699999995</v>
      </c>
      <c r="K4494">
        <v>803168.44400000002</v>
      </c>
      <c r="L4494">
        <v>796473.81099999999</v>
      </c>
      <c r="M4494">
        <v>789666.88300000003</v>
      </c>
      <c r="N4494">
        <v>782768.17200000002</v>
      </c>
      <c r="O4494">
        <v>775756.82700000005</v>
      </c>
      <c r="P4494">
        <v>777562.87300000002</v>
      </c>
      <c r="Q4494">
        <v>779436.46600000001</v>
      </c>
      <c r="R4494">
        <v>781387.15399999998</v>
      </c>
      <c r="S4494">
        <v>783408.93799999997</v>
      </c>
      <c r="T4494">
        <v>785495.11</v>
      </c>
      <c r="U4494">
        <v>787652.34600000002</v>
      </c>
      <c r="V4494">
        <v>789895.946</v>
      </c>
      <c r="W4494">
        <v>792239.16</v>
      </c>
      <c r="X4494">
        <v>794653.64300000004</v>
      </c>
      <c r="Y4494">
        <v>797134.93400000001</v>
      </c>
      <c r="Z4494">
        <v>799683.38600000006</v>
      </c>
      <c r="AA4494">
        <v>802298.83100000001</v>
      </c>
      <c r="AB4494">
        <v>804977.34699999995</v>
      </c>
      <c r="AC4494">
        <v>807805.24199999997</v>
      </c>
      <c r="AD4494">
        <v>810665.201</v>
      </c>
      <c r="AE4494">
        <v>813603.21900000004</v>
      </c>
      <c r="AF4494">
        <v>816620.08200000005</v>
      </c>
      <c r="AG4494">
        <v>819716.59100000001</v>
      </c>
      <c r="AH4494">
        <v>822893.56200000003</v>
      </c>
      <c r="AI4494">
        <v>826151.80700000003</v>
      </c>
      <c r="AJ4494" t="s">
        <v>20</v>
      </c>
      <c r="AK4494" t="s">
        <v>9</v>
      </c>
    </row>
    <row r="4495" spans="1:38" x14ac:dyDescent="0.35">
      <c r="A4495" t="s">
        <v>71</v>
      </c>
      <c r="B4495" t="s">
        <v>77</v>
      </c>
      <c r="C4495" t="s">
        <v>21</v>
      </c>
      <c r="D4495">
        <v>139328.867</v>
      </c>
      <c r="E4495">
        <v>138410.34299999999</v>
      </c>
      <c r="F4495">
        <v>137372.777</v>
      </c>
      <c r="G4495">
        <v>136327.84299999999</v>
      </c>
      <c r="H4495">
        <v>135274.361</v>
      </c>
      <c r="I4495">
        <v>134208.399</v>
      </c>
      <c r="J4495">
        <v>133122.448</v>
      </c>
      <c r="K4495">
        <v>132024.56099999999</v>
      </c>
      <c r="L4495">
        <v>130906.477</v>
      </c>
      <c r="M4495">
        <v>129773.42200000001</v>
      </c>
      <c r="N4495">
        <v>128617.842</v>
      </c>
      <c r="O4495">
        <v>127444.95699999999</v>
      </c>
      <c r="P4495">
        <v>127715.38400000001</v>
      </c>
      <c r="Q4495">
        <v>127994.91</v>
      </c>
      <c r="R4495">
        <v>128284.35</v>
      </c>
      <c r="S4495">
        <v>128581.058</v>
      </c>
      <c r="T4495">
        <v>128884.129</v>
      </c>
      <c r="U4495">
        <v>129197.99800000001</v>
      </c>
      <c r="V4495">
        <v>129521.774</v>
      </c>
      <c r="W4495">
        <v>129857.31299999999</v>
      </c>
      <c r="X4495">
        <v>130201.883</v>
      </c>
      <c r="Y4495">
        <v>130555.982</v>
      </c>
      <c r="Z4495">
        <v>130920.10400000001</v>
      </c>
      <c r="AA4495">
        <v>131295.59299999999</v>
      </c>
      <c r="AB4495">
        <v>131682.446</v>
      </c>
      <c r="AC4495">
        <v>132108.79199999999</v>
      </c>
      <c r="AD4495">
        <v>132529.405</v>
      </c>
      <c r="AE4495">
        <v>132963.16500000001</v>
      </c>
      <c r="AF4495">
        <v>133410.20300000001</v>
      </c>
      <c r="AG4495">
        <v>133870.65700000001</v>
      </c>
      <c r="AH4495">
        <v>134344.66399999999</v>
      </c>
      <c r="AI4495">
        <v>134832.36499999999</v>
      </c>
      <c r="AJ4495" t="s">
        <v>21</v>
      </c>
      <c r="AK4495" t="s">
        <v>22</v>
      </c>
    </row>
    <row r="4496" spans="1:38" x14ac:dyDescent="0.35">
      <c r="A4496" t="s">
        <v>71</v>
      </c>
      <c r="B4496" t="s">
        <v>77</v>
      </c>
      <c r="C4496" t="s">
        <v>23</v>
      </c>
      <c r="D4496">
        <v>944635.44900000002</v>
      </c>
      <c r="E4496">
        <v>939154.88500000001</v>
      </c>
      <c r="F4496">
        <v>932950.91</v>
      </c>
      <c r="G4496">
        <v>926743.00300000003</v>
      </c>
      <c r="H4496">
        <v>920441.95299999998</v>
      </c>
      <c r="I4496">
        <v>913983.85699999996</v>
      </c>
      <c r="J4496">
        <v>907372.51599999995</v>
      </c>
      <c r="K4496">
        <v>900605.77800000005</v>
      </c>
      <c r="L4496">
        <v>893656.701</v>
      </c>
      <c r="M4496">
        <v>886542.37399999995</v>
      </c>
      <c r="N4496">
        <v>879287.38300000003</v>
      </c>
      <c r="O4496">
        <v>871851.99399999995</v>
      </c>
      <c r="P4496">
        <v>874269.01500000001</v>
      </c>
      <c r="Q4496">
        <v>876737.81299999997</v>
      </c>
      <c r="R4496">
        <v>879275.89599999995</v>
      </c>
      <c r="S4496">
        <v>881873.67700000003</v>
      </c>
      <c r="T4496">
        <v>884520.63800000004</v>
      </c>
      <c r="U4496">
        <v>887216.995</v>
      </c>
      <c r="V4496">
        <v>889984.04500000004</v>
      </c>
      <c r="W4496">
        <v>892840.94400000002</v>
      </c>
      <c r="X4496">
        <v>895792.62199999997</v>
      </c>
      <c r="Y4496">
        <v>898815.44200000004</v>
      </c>
      <c r="Z4496">
        <v>901917.353</v>
      </c>
      <c r="AA4496">
        <v>905106.42</v>
      </c>
      <c r="AB4496">
        <v>908380.79099999997</v>
      </c>
      <c r="AC4496">
        <v>911622.91899999999</v>
      </c>
      <c r="AD4496">
        <v>915016.42700000003</v>
      </c>
      <c r="AE4496">
        <v>918488.00100000005</v>
      </c>
      <c r="AF4496">
        <v>922038.40300000005</v>
      </c>
      <c r="AG4496">
        <v>925668.40099999995</v>
      </c>
      <c r="AH4496">
        <v>929378.78300000005</v>
      </c>
      <c r="AI4496">
        <v>933170.34</v>
      </c>
      <c r="AJ4496" t="s">
        <v>23</v>
      </c>
      <c r="AK4496" t="s">
        <v>24</v>
      </c>
      <c r="AL4496" t="s">
        <v>17</v>
      </c>
    </row>
    <row r="4497" spans="1:38" x14ac:dyDescent="0.35">
      <c r="A4497" t="s">
        <v>71</v>
      </c>
      <c r="B4497" t="s">
        <v>77</v>
      </c>
      <c r="C4497" t="s">
        <v>25</v>
      </c>
      <c r="D4497">
        <v>505201.99099999998</v>
      </c>
      <c r="E4497">
        <v>499155.62599999999</v>
      </c>
      <c r="F4497">
        <v>492451.75199999998</v>
      </c>
      <c r="G4497">
        <v>485747.78499999997</v>
      </c>
      <c r="H4497">
        <v>479043.58500000002</v>
      </c>
      <c r="I4497">
        <v>472339.10399999999</v>
      </c>
      <c r="J4497">
        <v>465634.3</v>
      </c>
      <c r="K4497">
        <v>458929.245</v>
      </c>
      <c r="L4497">
        <v>452223.82299999997</v>
      </c>
      <c r="M4497">
        <v>445518.07900000003</v>
      </c>
      <c r="N4497">
        <v>438811.97499999998</v>
      </c>
      <c r="O4497">
        <v>432105.50699999998</v>
      </c>
      <c r="P4497">
        <v>430315.109</v>
      </c>
      <c r="Q4497">
        <v>428532.31599999999</v>
      </c>
      <c r="R4497">
        <v>426757.12599999999</v>
      </c>
      <c r="S4497">
        <v>424989.48200000002</v>
      </c>
      <c r="T4497">
        <v>423229.29</v>
      </c>
      <c r="U4497">
        <v>421476.56599999999</v>
      </c>
      <c r="V4497">
        <v>419731.30900000001</v>
      </c>
      <c r="W4497">
        <v>417993.522</v>
      </c>
      <c r="X4497">
        <v>416263.147</v>
      </c>
      <c r="Y4497">
        <v>414540.14799999999</v>
      </c>
      <c r="Z4497">
        <v>412824.51400000002</v>
      </c>
      <c r="AA4497">
        <v>411116.217</v>
      </c>
      <c r="AB4497">
        <v>409415.234</v>
      </c>
      <c r="AC4497">
        <v>407721.63799999998</v>
      </c>
      <c r="AD4497">
        <v>406035.223</v>
      </c>
      <c r="AE4497">
        <v>404356.03600000002</v>
      </c>
      <c r="AF4497">
        <v>402684.05099999998</v>
      </c>
      <c r="AG4497">
        <v>401019.23599999998</v>
      </c>
      <c r="AH4497">
        <v>399361.56599999999</v>
      </c>
      <c r="AI4497">
        <v>397711.01400000002</v>
      </c>
      <c r="AJ4497" t="s">
        <v>25</v>
      </c>
      <c r="AK4497" t="s">
        <v>15</v>
      </c>
    </row>
    <row r="4498" spans="1:38" x14ac:dyDescent="0.35">
      <c r="A4498" t="s">
        <v>71</v>
      </c>
      <c r="B4498" t="s">
        <v>77</v>
      </c>
      <c r="C4498" t="s">
        <v>26</v>
      </c>
      <c r="D4498">
        <v>305342.31</v>
      </c>
      <c r="E4498">
        <v>303814.56300000002</v>
      </c>
      <c r="F4498">
        <v>302070.77299999999</v>
      </c>
      <c r="G4498">
        <v>300310.33399999997</v>
      </c>
      <c r="H4498">
        <v>298508.83100000001</v>
      </c>
      <c r="I4498">
        <v>296644.24800000002</v>
      </c>
      <c r="J4498">
        <v>294716.304</v>
      </c>
      <c r="K4498">
        <v>292729.20500000002</v>
      </c>
      <c r="L4498">
        <v>290676.587</v>
      </c>
      <c r="M4498">
        <v>288585.83899999998</v>
      </c>
      <c r="N4498">
        <v>286418.46899999998</v>
      </c>
      <c r="O4498">
        <v>284208.08600000001</v>
      </c>
      <c r="P4498">
        <v>285207.76699999999</v>
      </c>
      <c r="Q4498">
        <v>286236.57500000001</v>
      </c>
      <c r="R4498">
        <v>287293.59899999999</v>
      </c>
      <c r="S4498">
        <v>288378.55800000002</v>
      </c>
      <c r="T4498">
        <v>289467.25699999998</v>
      </c>
      <c r="U4498">
        <v>290578.96899999998</v>
      </c>
      <c r="V4498">
        <v>291727.44400000002</v>
      </c>
      <c r="W4498">
        <v>292904.68400000001</v>
      </c>
      <c r="X4498">
        <v>294104.28600000002</v>
      </c>
      <c r="Y4498">
        <v>295325.02500000002</v>
      </c>
      <c r="Z4498">
        <v>296570.25599999999</v>
      </c>
      <c r="AA4498">
        <v>297842.94300000003</v>
      </c>
      <c r="AB4498">
        <v>299140.196</v>
      </c>
      <c r="AC4498">
        <v>300452.005</v>
      </c>
      <c r="AD4498">
        <v>301794.815</v>
      </c>
      <c r="AE4498">
        <v>303162.51299999998</v>
      </c>
      <c r="AF4498">
        <v>304555.34499999997</v>
      </c>
      <c r="AG4498">
        <v>305973.54499999998</v>
      </c>
      <c r="AH4498">
        <v>307417.36700000003</v>
      </c>
      <c r="AI4498">
        <v>308887.05300000001</v>
      </c>
      <c r="AJ4498" t="s">
        <v>26</v>
      </c>
      <c r="AK4498" t="s">
        <v>17</v>
      </c>
    </row>
    <row r="4499" spans="1:38" x14ac:dyDescent="0.35">
      <c r="A4499" t="s">
        <v>71</v>
      </c>
      <c r="B4499" t="s">
        <v>77</v>
      </c>
      <c r="C4499" t="s">
        <v>27</v>
      </c>
      <c r="D4499">
        <v>467267.11800000002</v>
      </c>
      <c r="E4499">
        <v>465584.37599999999</v>
      </c>
      <c r="F4499">
        <v>463658.80300000001</v>
      </c>
      <c r="G4499">
        <v>461704.21399999998</v>
      </c>
      <c r="H4499">
        <v>459675.13699999999</v>
      </c>
      <c r="I4499">
        <v>457503.83600000001</v>
      </c>
      <c r="J4499">
        <v>455197.69900000002</v>
      </c>
      <c r="K4499">
        <v>452780.00300000003</v>
      </c>
      <c r="L4499">
        <v>450263.304</v>
      </c>
      <c r="M4499">
        <v>447653.98100000003</v>
      </c>
      <c r="N4499">
        <v>444928.04</v>
      </c>
      <c r="O4499">
        <v>442098.04300000001</v>
      </c>
      <c r="P4499">
        <v>444299.41700000002</v>
      </c>
      <c r="Q4499">
        <v>446569.15500000003</v>
      </c>
      <c r="R4499">
        <v>448909.41899999999</v>
      </c>
      <c r="S4499">
        <v>451300.163</v>
      </c>
      <c r="T4499">
        <v>453702.74599999998</v>
      </c>
      <c r="U4499">
        <v>456172.58199999999</v>
      </c>
      <c r="V4499">
        <v>458725.06099999999</v>
      </c>
      <c r="W4499">
        <v>461364.34100000001</v>
      </c>
      <c r="X4499">
        <v>464052.75199999998</v>
      </c>
      <c r="Y4499">
        <v>466785.74099999998</v>
      </c>
      <c r="Z4499">
        <v>469573.66200000001</v>
      </c>
      <c r="AA4499">
        <v>472417.48700000002</v>
      </c>
      <c r="AB4499">
        <v>475319.24800000002</v>
      </c>
      <c r="AC4499">
        <v>478159.21500000003</v>
      </c>
      <c r="AD4499">
        <v>481120.88900000002</v>
      </c>
      <c r="AE4499">
        <v>484130.935</v>
      </c>
      <c r="AF4499">
        <v>487189.85200000001</v>
      </c>
      <c r="AG4499">
        <v>490298.14600000001</v>
      </c>
      <c r="AH4499">
        <v>493456.326</v>
      </c>
      <c r="AI4499">
        <v>496664.913</v>
      </c>
      <c r="AJ4499" t="s">
        <v>27</v>
      </c>
      <c r="AK4499" t="s">
        <v>8</v>
      </c>
      <c r="AL4499" t="s">
        <v>17</v>
      </c>
    </row>
    <row r="4500" spans="1:38" x14ac:dyDescent="0.35">
      <c r="A4500" t="s">
        <v>71</v>
      </c>
      <c r="B4500" t="s">
        <v>77</v>
      </c>
      <c r="C4500" t="s">
        <v>28</v>
      </c>
      <c r="D4500">
        <v>270342.65999999997</v>
      </c>
      <c r="E4500">
        <v>267308.50300000003</v>
      </c>
      <c r="F4500">
        <v>263939.28600000002</v>
      </c>
      <c r="G4500">
        <v>260567.54699999999</v>
      </c>
      <c r="H4500">
        <v>257190.951</v>
      </c>
      <c r="I4500">
        <v>253808.30900000001</v>
      </c>
      <c r="J4500">
        <v>250418.87899999999</v>
      </c>
      <c r="K4500">
        <v>247023.25599999999</v>
      </c>
      <c r="L4500">
        <v>243621.11600000001</v>
      </c>
      <c r="M4500">
        <v>240212.74900000001</v>
      </c>
      <c r="N4500">
        <v>236798.103</v>
      </c>
      <c r="O4500">
        <v>233377.272</v>
      </c>
      <c r="P4500">
        <v>232610.033</v>
      </c>
      <c r="Q4500">
        <v>231848.117</v>
      </c>
      <c r="R4500">
        <v>231091.96900000001</v>
      </c>
      <c r="S4500">
        <v>230341.171</v>
      </c>
      <c r="T4500">
        <v>229596.26300000001</v>
      </c>
      <c r="U4500">
        <v>228856.774</v>
      </c>
      <c r="V4500">
        <v>228124.04500000001</v>
      </c>
      <c r="W4500">
        <v>227397.807</v>
      </c>
      <c r="X4500">
        <v>226677.897</v>
      </c>
      <c r="Y4500">
        <v>225963.93100000001</v>
      </c>
      <c r="Z4500">
        <v>225255.89600000001</v>
      </c>
      <c r="AA4500">
        <v>224553.78700000001</v>
      </c>
      <c r="AB4500">
        <v>223857.37</v>
      </c>
      <c r="AC4500">
        <v>223161.81700000001</v>
      </c>
      <c r="AD4500">
        <v>222475.32199999999</v>
      </c>
      <c r="AE4500">
        <v>221794.46</v>
      </c>
      <c r="AF4500">
        <v>221119.23499999999</v>
      </c>
      <c r="AG4500">
        <v>220449.65700000001</v>
      </c>
      <c r="AH4500">
        <v>219785.73199999999</v>
      </c>
      <c r="AI4500">
        <v>219127.46599999999</v>
      </c>
      <c r="AJ4500" t="s">
        <v>28</v>
      </c>
      <c r="AK4500" t="s">
        <v>19</v>
      </c>
    </row>
    <row r="4501" spans="1:38" x14ac:dyDescent="0.35">
      <c r="A4501" t="s">
        <v>71</v>
      </c>
      <c r="B4501" t="s">
        <v>77</v>
      </c>
      <c r="C4501" t="s">
        <v>29</v>
      </c>
      <c r="D4501">
        <v>20616.393</v>
      </c>
      <c r="E4501">
        <v>20369.132000000001</v>
      </c>
      <c r="F4501">
        <v>20094.996999999999</v>
      </c>
      <c r="G4501">
        <v>19820.862000000001</v>
      </c>
      <c r="H4501">
        <v>19546.725999999999</v>
      </c>
      <c r="I4501">
        <v>19272.591</v>
      </c>
      <c r="J4501">
        <v>18998.455999999998</v>
      </c>
      <c r="K4501">
        <v>18724.32</v>
      </c>
      <c r="L4501">
        <v>18450.185000000001</v>
      </c>
      <c r="M4501">
        <v>18176.05</v>
      </c>
      <c r="N4501">
        <v>17901.914000000001</v>
      </c>
      <c r="O4501">
        <v>17627.778999999999</v>
      </c>
      <c r="P4501">
        <v>17554.199000000001</v>
      </c>
      <c r="Q4501">
        <v>17480.925999999999</v>
      </c>
      <c r="R4501">
        <v>17407.957999999999</v>
      </c>
      <c r="S4501">
        <v>17335.294999999998</v>
      </c>
      <c r="T4501">
        <v>17262.936000000002</v>
      </c>
      <c r="U4501">
        <v>17190.878000000001</v>
      </c>
      <c r="V4501">
        <v>17119.121999999999</v>
      </c>
      <c r="W4501">
        <v>17047.665000000001</v>
      </c>
      <c r="X4501">
        <v>16976.506000000001</v>
      </c>
      <c r="Y4501">
        <v>16905.644</v>
      </c>
      <c r="Z4501">
        <v>16835.078000000001</v>
      </c>
      <c r="AA4501">
        <v>16764.806</v>
      </c>
      <c r="AB4501">
        <v>16694.828000000001</v>
      </c>
      <c r="AC4501">
        <v>16625.142</v>
      </c>
      <c r="AD4501">
        <v>16555.746999999999</v>
      </c>
      <c r="AE4501">
        <v>16486.641</v>
      </c>
      <c r="AF4501">
        <v>16417.824000000001</v>
      </c>
      <c r="AG4501">
        <v>16349.294</v>
      </c>
      <c r="AH4501">
        <v>16281.05</v>
      </c>
      <c r="AI4501">
        <v>16213.091</v>
      </c>
      <c r="AJ4501" t="s">
        <v>29</v>
      </c>
      <c r="AK4501" t="s">
        <v>30</v>
      </c>
    </row>
    <row r="4502" spans="1:38" x14ac:dyDescent="0.35">
      <c r="A4502" t="s">
        <v>71</v>
      </c>
      <c r="B4502" t="s">
        <v>77</v>
      </c>
      <c r="C4502" t="s">
        <v>31</v>
      </c>
      <c r="D4502">
        <v>765155.58400000003</v>
      </c>
      <c r="E4502">
        <v>756394.38300000003</v>
      </c>
      <c r="F4502">
        <v>746672.03399999999</v>
      </c>
      <c r="G4502">
        <v>736949.495</v>
      </c>
      <c r="H4502">
        <v>727220.31400000001</v>
      </c>
      <c r="I4502">
        <v>717479.95</v>
      </c>
      <c r="J4502">
        <v>707728.68400000001</v>
      </c>
      <c r="K4502">
        <v>697966.34299999999</v>
      </c>
      <c r="L4502">
        <v>688190.98800000001</v>
      </c>
      <c r="M4502">
        <v>678403.82700000005</v>
      </c>
      <c r="N4502">
        <v>668606.72499999998</v>
      </c>
      <c r="O4502">
        <v>658796.71900000004</v>
      </c>
      <c r="P4502">
        <v>656477.22199999995</v>
      </c>
      <c r="Q4502">
        <v>654171.72100000002</v>
      </c>
      <c r="R4502">
        <v>651881.57499999995</v>
      </c>
      <c r="S4502">
        <v>649606.049</v>
      </c>
      <c r="T4502">
        <v>647344.26599999995</v>
      </c>
      <c r="U4502">
        <v>645096.15800000005</v>
      </c>
      <c r="V4502">
        <v>642863.23699999996</v>
      </c>
      <c r="W4502">
        <v>640646.85</v>
      </c>
      <c r="X4502">
        <v>638447.34499999997</v>
      </c>
      <c r="Y4502">
        <v>636262.96900000004</v>
      </c>
      <c r="Z4502">
        <v>634094.24399999995</v>
      </c>
      <c r="AA4502">
        <v>631941.70499999996</v>
      </c>
      <c r="AB4502">
        <v>629805.19099999999</v>
      </c>
      <c r="AC4502">
        <v>627675.51899999997</v>
      </c>
      <c r="AD4502">
        <v>625566.90700000001</v>
      </c>
      <c r="AE4502">
        <v>623473.61899999995</v>
      </c>
      <c r="AF4502">
        <v>621395.65800000005</v>
      </c>
      <c r="AG4502">
        <v>619333.04500000004</v>
      </c>
      <c r="AH4502">
        <v>617285.79099999997</v>
      </c>
      <c r="AI4502">
        <v>615253.91200000001</v>
      </c>
      <c r="AJ4502" t="s">
        <v>31</v>
      </c>
      <c r="AK4502" t="s">
        <v>24</v>
      </c>
    </row>
    <row r="4503" spans="1:38" x14ac:dyDescent="0.35">
      <c r="A4503" t="s">
        <v>71</v>
      </c>
      <c r="B4503" t="s">
        <v>77</v>
      </c>
      <c r="C4503" t="s">
        <v>32</v>
      </c>
      <c r="D4503">
        <v>845633.85900000005</v>
      </c>
      <c r="E4503">
        <v>835622.93</v>
      </c>
      <c r="F4503">
        <v>824519.64500000002</v>
      </c>
      <c r="G4503">
        <v>813415.603</v>
      </c>
      <c r="H4503">
        <v>802309.26599999995</v>
      </c>
      <c r="I4503">
        <v>791200.28</v>
      </c>
      <c r="J4503">
        <v>780088.36800000002</v>
      </c>
      <c r="K4503">
        <v>768973.93200000003</v>
      </c>
      <c r="L4503">
        <v>757856.82799999998</v>
      </c>
      <c r="M4503">
        <v>746737.12100000004</v>
      </c>
      <c r="N4503">
        <v>735614.69900000002</v>
      </c>
      <c r="O4503">
        <v>724489.33100000001</v>
      </c>
      <c r="P4503">
        <v>721606.16299999994</v>
      </c>
      <c r="Q4503">
        <v>718737.43599999999</v>
      </c>
      <c r="R4503">
        <v>715883.46</v>
      </c>
      <c r="S4503">
        <v>713043.65099999995</v>
      </c>
      <c r="T4503">
        <v>710217.82499999995</v>
      </c>
      <c r="U4503">
        <v>707406.12699999998</v>
      </c>
      <c r="V4503">
        <v>704609.07700000005</v>
      </c>
      <c r="W4503">
        <v>701826.78700000001</v>
      </c>
      <c r="X4503">
        <v>699058.52</v>
      </c>
      <c r="Y4503">
        <v>696304.04399999999</v>
      </c>
      <c r="Z4503">
        <v>693563.30500000005</v>
      </c>
      <c r="AA4503">
        <v>690836.30700000003</v>
      </c>
      <c r="AB4503">
        <v>688122.821</v>
      </c>
      <c r="AC4503">
        <v>685429.43900000001</v>
      </c>
      <c r="AD4503">
        <v>682746.321</v>
      </c>
      <c r="AE4503">
        <v>680077.35199999996</v>
      </c>
      <c r="AF4503">
        <v>677422.51100000006</v>
      </c>
      <c r="AG4503">
        <v>674781.77599999995</v>
      </c>
      <c r="AH4503">
        <v>672155.13300000003</v>
      </c>
      <c r="AI4503">
        <v>669542.55799999996</v>
      </c>
      <c r="AJ4503" t="s">
        <v>32</v>
      </c>
      <c r="AK4503" t="s">
        <v>8</v>
      </c>
    </row>
    <row r="4504" spans="1:38" x14ac:dyDescent="0.35">
      <c r="A4504" t="s">
        <v>71</v>
      </c>
      <c r="B4504" t="s">
        <v>77</v>
      </c>
      <c r="C4504" t="s">
        <v>33</v>
      </c>
      <c r="D4504">
        <v>2004707.7560000001</v>
      </c>
      <c r="E4504">
        <v>1980879.0970000001</v>
      </c>
      <c r="F4504">
        <v>1954454.7339999999</v>
      </c>
      <c r="G4504">
        <v>1928028.642</v>
      </c>
      <c r="H4504">
        <v>1901598.9639999999</v>
      </c>
      <c r="I4504">
        <v>1875163.3859999999</v>
      </c>
      <c r="J4504">
        <v>1848721.56</v>
      </c>
      <c r="K4504">
        <v>1822274.2890000001</v>
      </c>
      <c r="L4504">
        <v>1795821.983</v>
      </c>
      <c r="M4504">
        <v>1769364.9069999999</v>
      </c>
      <c r="N4504">
        <v>1742902.4350000001</v>
      </c>
      <c r="O4504">
        <v>1716434.6669999999</v>
      </c>
      <c r="P4504">
        <v>1709494.5419999999</v>
      </c>
      <c r="Q4504">
        <v>1702587.402</v>
      </c>
      <c r="R4504">
        <v>1695712.987</v>
      </c>
      <c r="S4504">
        <v>1688870.4669999999</v>
      </c>
      <c r="T4504">
        <v>1682058.608</v>
      </c>
      <c r="U4504">
        <v>1675279.226</v>
      </c>
      <c r="V4504">
        <v>1668532.8629999999</v>
      </c>
      <c r="W4504">
        <v>1661819.804</v>
      </c>
      <c r="X4504">
        <v>1655138.2620000001</v>
      </c>
      <c r="Y4504">
        <v>1648487.915</v>
      </c>
      <c r="Z4504">
        <v>1641868.9280000001</v>
      </c>
      <c r="AA4504">
        <v>1635281.3</v>
      </c>
      <c r="AB4504">
        <v>1628724.797</v>
      </c>
      <c r="AC4504">
        <v>1622202.06</v>
      </c>
      <c r="AD4504">
        <v>1615708.997</v>
      </c>
      <c r="AE4504">
        <v>1609247.1159999999</v>
      </c>
      <c r="AF4504">
        <v>1602816.335</v>
      </c>
      <c r="AG4504">
        <v>1596416.5819999999</v>
      </c>
      <c r="AH4504">
        <v>1590047.773</v>
      </c>
      <c r="AI4504">
        <v>1583709.834</v>
      </c>
      <c r="AJ4504" t="s">
        <v>33</v>
      </c>
      <c r="AK4504" t="s">
        <v>8</v>
      </c>
    </row>
    <row r="4505" spans="1:38" x14ac:dyDescent="0.35">
      <c r="A4505" t="s">
        <v>71</v>
      </c>
      <c r="B4505" t="s">
        <v>77</v>
      </c>
      <c r="C4505" t="s">
        <v>34</v>
      </c>
      <c r="D4505">
        <v>258077.54300000001</v>
      </c>
      <c r="E4505">
        <v>255506.56</v>
      </c>
      <c r="F4505">
        <v>252641.905</v>
      </c>
      <c r="G4505">
        <v>249771.23199999999</v>
      </c>
      <c r="H4505">
        <v>246888.42800000001</v>
      </c>
      <c r="I4505">
        <v>243990.764</v>
      </c>
      <c r="J4505">
        <v>241075.85699999999</v>
      </c>
      <c r="K4505">
        <v>238145.87100000001</v>
      </c>
      <c r="L4505">
        <v>235199.91399999999</v>
      </c>
      <c r="M4505">
        <v>232238.73800000001</v>
      </c>
      <c r="N4505">
        <v>229261.63200000001</v>
      </c>
      <c r="O4505">
        <v>226268.64600000001</v>
      </c>
      <c r="P4505">
        <v>225845.7</v>
      </c>
      <c r="Q4505">
        <v>225429.93299999999</v>
      </c>
      <c r="R4505">
        <v>225022.516</v>
      </c>
      <c r="S4505">
        <v>224622.50099999999</v>
      </c>
      <c r="T4505">
        <v>224230.932</v>
      </c>
      <c r="U4505">
        <v>223846.467</v>
      </c>
      <c r="V4505">
        <v>223472.522</v>
      </c>
      <c r="W4505">
        <v>223108.704</v>
      </c>
      <c r="X4505">
        <v>222754.30900000001</v>
      </c>
      <c r="Y4505">
        <v>222408.70499999999</v>
      </c>
      <c r="Z4505">
        <v>222071.867</v>
      </c>
      <c r="AA4505">
        <v>221743.927</v>
      </c>
      <c r="AB4505">
        <v>221424.193</v>
      </c>
      <c r="AC4505">
        <v>221103.01699999999</v>
      </c>
      <c r="AD4505">
        <v>220797.15700000001</v>
      </c>
      <c r="AE4505">
        <v>220499.61300000001</v>
      </c>
      <c r="AF4505">
        <v>220210.429</v>
      </c>
      <c r="AG4505">
        <v>219929.64799999999</v>
      </c>
      <c r="AH4505">
        <v>219657.31700000001</v>
      </c>
      <c r="AI4505">
        <v>219393.481</v>
      </c>
      <c r="AJ4505" t="s">
        <v>34</v>
      </c>
      <c r="AK4505" t="s">
        <v>19</v>
      </c>
    </row>
    <row r="4506" spans="1:38" x14ac:dyDescent="0.35">
      <c r="A4506" t="s">
        <v>71</v>
      </c>
      <c r="B4506" t="s">
        <v>77</v>
      </c>
      <c r="C4506" t="s">
        <v>35</v>
      </c>
      <c r="D4506">
        <v>747174.11899999995</v>
      </c>
      <c r="E4506">
        <v>741620.15800000005</v>
      </c>
      <c r="F4506">
        <v>735275.28099999996</v>
      </c>
      <c r="G4506">
        <v>728875.61199999996</v>
      </c>
      <c r="H4506">
        <v>722459.27</v>
      </c>
      <c r="I4506">
        <v>716022.43099999998</v>
      </c>
      <c r="J4506">
        <v>709580.57799999998</v>
      </c>
      <c r="K4506">
        <v>703113.73300000001</v>
      </c>
      <c r="L4506">
        <v>696614.03</v>
      </c>
      <c r="M4506">
        <v>690007.01800000004</v>
      </c>
      <c r="N4506">
        <v>683312.54399999999</v>
      </c>
      <c r="O4506">
        <v>676534.62800000003</v>
      </c>
      <c r="P4506">
        <v>677448.08600000001</v>
      </c>
      <c r="Q4506">
        <v>678338.98800000001</v>
      </c>
      <c r="R4506">
        <v>679201.20600000001</v>
      </c>
      <c r="S4506">
        <v>680072.82900000003</v>
      </c>
      <c r="T4506">
        <v>680995.38300000003</v>
      </c>
      <c r="U4506">
        <v>681940.33400000003</v>
      </c>
      <c r="V4506">
        <v>682865.25199999998</v>
      </c>
      <c r="W4506">
        <v>683756.17799999996</v>
      </c>
      <c r="X4506">
        <v>684689.82</v>
      </c>
      <c r="Y4506">
        <v>685694.41500000004</v>
      </c>
      <c r="Z4506">
        <v>686765.43700000003</v>
      </c>
      <c r="AA4506">
        <v>687891.34</v>
      </c>
      <c r="AB4506">
        <v>689068.61399999994</v>
      </c>
      <c r="AC4506">
        <v>690111.35</v>
      </c>
      <c r="AD4506">
        <v>691315.68299999996</v>
      </c>
      <c r="AE4506">
        <v>692562.23899999994</v>
      </c>
      <c r="AF4506">
        <v>693851.36600000004</v>
      </c>
      <c r="AG4506">
        <v>695183.41899999999</v>
      </c>
      <c r="AH4506">
        <v>696558.76300000004</v>
      </c>
      <c r="AI4506">
        <v>697977.76100000006</v>
      </c>
      <c r="AJ4506" t="s">
        <v>35</v>
      </c>
      <c r="AK4506" t="s">
        <v>15</v>
      </c>
    </row>
    <row r="4507" spans="1:38" x14ac:dyDescent="0.35">
      <c r="A4507" t="s">
        <v>71</v>
      </c>
      <c r="B4507" t="s">
        <v>77</v>
      </c>
      <c r="C4507" t="s">
        <v>36</v>
      </c>
      <c r="D4507">
        <v>18322.348999999998</v>
      </c>
      <c r="E4507">
        <v>18209.445</v>
      </c>
      <c r="F4507">
        <v>18081.912</v>
      </c>
      <c r="G4507">
        <v>17954.077000000001</v>
      </c>
      <c r="H4507">
        <v>17824.642</v>
      </c>
      <c r="I4507">
        <v>17693.344000000001</v>
      </c>
      <c r="J4507">
        <v>17559.388999999999</v>
      </c>
      <c r="K4507">
        <v>17423.256000000001</v>
      </c>
      <c r="L4507">
        <v>17284.552</v>
      </c>
      <c r="M4507">
        <v>17143.681</v>
      </c>
      <c r="N4507">
        <v>17000.036</v>
      </c>
      <c r="O4507">
        <v>16853.739000000001</v>
      </c>
      <c r="P4507">
        <v>16898.582999999999</v>
      </c>
      <c r="Q4507">
        <v>16945.404999999999</v>
      </c>
      <c r="R4507">
        <v>16993.475999999999</v>
      </c>
      <c r="S4507">
        <v>17043.036</v>
      </c>
      <c r="T4507">
        <v>17094.289000000001</v>
      </c>
      <c r="U4507">
        <v>17146.948</v>
      </c>
      <c r="V4507">
        <v>17202.181</v>
      </c>
      <c r="W4507">
        <v>17259.254000000001</v>
      </c>
      <c r="X4507">
        <v>17317.873</v>
      </c>
      <c r="Y4507">
        <v>17378.047999999999</v>
      </c>
      <c r="Z4507">
        <v>17439.904999999999</v>
      </c>
      <c r="AA4507">
        <v>17503.609</v>
      </c>
      <c r="AB4507">
        <v>17569.006000000001</v>
      </c>
      <c r="AC4507">
        <v>17636.523000000001</v>
      </c>
      <c r="AD4507">
        <v>17705.571</v>
      </c>
      <c r="AE4507">
        <v>17776.424999999999</v>
      </c>
      <c r="AF4507">
        <v>17849.103999999999</v>
      </c>
      <c r="AG4507">
        <v>17923.626</v>
      </c>
      <c r="AH4507">
        <v>18000.010999999999</v>
      </c>
      <c r="AI4507">
        <v>18078.276999999998</v>
      </c>
      <c r="AJ4507" t="s">
        <v>36</v>
      </c>
      <c r="AK4507" t="s">
        <v>11</v>
      </c>
      <c r="AL4507" t="s">
        <v>9</v>
      </c>
    </row>
    <row r="4508" spans="1:38" x14ac:dyDescent="0.35">
      <c r="A4508" t="s">
        <v>71</v>
      </c>
      <c r="B4508" t="s">
        <v>77</v>
      </c>
      <c r="C4508" t="s">
        <v>37</v>
      </c>
      <c r="D4508">
        <v>525496.20200000005</v>
      </c>
      <c r="E4508">
        <v>519373.06199999998</v>
      </c>
      <c r="F4508">
        <v>512579.91600000003</v>
      </c>
      <c r="G4508">
        <v>505784.78</v>
      </c>
      <c r="H4508">
        <v>498985.91399999999</v>
      </c>
      <c r="I4508">
        <v>492182.30499999999</v>
      </c>
      <c r="J4508">
        <v>485373.37400000001</v>
      </c>
      <c r="K4508">
        <v>478559.978</v>
      </c>
      <c r="L4508">
        <v>471741.55300000001</v>
      </c>
      <c r="M4508">
        <v>464918.821</v>
      </c>
      <c r="N4508">
        <v>458091.35600000003</v>
      </c>
      <c r="O4508">
        <v>451259.19500000001</v>
      </c>
      <c r="P4508">
        <v>449560.02500000002</v>
      </c>
      <c r="Q4508">
        <v>447869.97499999998</v>
      </c>
      <c r="R4508">
        <v>446189.58799999999</v>
      </c>
      <c r="S4508">
        <v>444518.685</v>
      </c>
      <c r="T4508">
        <v>442856.50799999997</v>
      </c>
      <c r="U4508">
        <v>441204.054</v>
      </c>
      <c r="V4508">
        <v>439561.38699999999</v>
      </c>
      <c r="W4508">
        <v>437928.83600000001</v>
      </c>
      <c r="X4508">
        <v>436305.71</v>
      </c>
      <c r="Y4508">
        <v>434691.87400000001</v>
      </c>
      <c r="Z4508">
        <v>433087.48800000001</v>
      </c>
      <c r="AA4508">
        <v>431492.70899999997</v>
      </c>
      <c r="AB4508">
        <v>429907.29399999999</v>
      </c>
      <c r="AC4508">
        <v>428332.21100000001</v>
      </c>
      <c r="AD4508">
        <v>426766.10700000002</v>
      </c>
      <c r="AE4508">
        <v>425209.51500000001</v>
      </c>
      <c r="AF4508">
        <v>423662.42300000001</v>
      </c>
      <c r="AG4508">
        <v>422124.83600000001</v>
      </c>
      <c r="AH4508">
        <v>420596.74800000002</v>
      </c>
      <c r="AI4508">
        <v>419078.15299999999</v>
      </c>
      <c r="AJ4508" t="s">
        <v>37</v>
      </c>
      <c r="AK4508" t="s">
        <v>22</v>
      </c>
      <c r="AL4508" t="s">
        <v>24</v>
      </c>
    </row>
    <row r="4509" spans="1:38" x14ac:dyDescent="0.35">
      <c r="A4509" t="s">
        <v>71</v>
      </c>
      <c r="B4509" t="s">
        <v>77</v>
      </c>
      <c r="C4509" t="s">
        <v>38</v>
      </c>
      <c r="D4509">
        <v>627921.49800000002</v>
      </c>
      <c r="E4509">
        <v>624024.51500000001</v>
      </c>
      <c r="F4509">
        <v>619613.06599999999</v>
      </c>
      <c r="G4509">
        <v>615151.41299999994</v>
      </c>
      <c r="H4509">
        <v>610598.85699999996</v>
      </c>
      <c r="I4509">
        <v>605926.83799999999</v>
      </c>
      <c r="J4509">
        <v>601133.09199999995</v>
      </c>
      <c r="K4509">
        <v>596240.50699999998</v>
      </c>
      <c r="L4509">
        <v>591241.09400000004</v>
      </c>
      <c r="M4509">
        <v>586142.50100000005</v>
      </c>
      <c r="N4509">
        <v>580949.79299999995</v>
      </c>
      <c r="O4509">
        <v>575663.26100000006</v>
      </c>
      <c r="P4509">
        <v>576912.60699999996</v>
      </c>
      <c r="Q4509">
        <v>578191.91099999996</v>
      </c>
      <c r="R4509">
        <v>579519.39800000004</v>
      </c>
      <c r="S4509">
        <v>580896.54399999999</v>
      </c>
      <c r="T4509">
        <v>582301.72900000005</v>
      </c>
      <c r="U4509">
        <v>583751.14199999999</v>
      </c>
      <c r="V4509">
        <v>585256.38899999997</v>
      </c>
      <c r="W4509">
        <v>586822.60699999996</v>
      </c>
      <c r="X4509">
        <v>588435.07200000004</v>
      </c>
      <c r="Y4509">
        <v>590088.40700000001</v>
      </c>
      <c r="Z4509">
        <v>591786.53300000005</v>
      </c>
      <c r="AA4509">
        <v>593532.06200000003</v>
      </c>
      <c r="AB4509">
        <v>595321.826</v>
      </c>
      <c r="AC4509">
        <v>597125.92599999998</v>
      </c>
      <c r="AD4509">
        <v>598996.52599999995</v>
      </c>
      <c r="AE4509">
        <v>600912.35600000003</v>
      </c>
      <c r="AF4509">
        <v>602873.84299999999</v>
      </c>
      <c r="AG4509">
        <v>604881.41299999994</v>
      </c>
      <c r="AH4509">
        <v>606935.49899999995</v>
      </c>
      <c r="AI4509">
        <v>609036.53700000001</v>
      </c>
      <c r="AJ4509" t="s">
        <v>38</v>
      </c>
      <c r="AK4509" t="s">
        <v>22</v>
      </c>
      <c r="AL4509" t="s">
        <v>24</v>
      </c>
    </row>
    <row r="4510" spans="1:38" x14ac:dyDescent="0.35">
      <c r="A4510" t="s">
        <v>71</v>
      </c>
      <c r="B4510" t="s">
        <v>77</v>
      </c>
      <c r="C4510" t="s">
        <v>39</v>
      </c>
      <c r="D4510">
        <v>342985.19500000001</v>
      </c>
      <c r="E4510">
        <v>340943.321</v>
      </c>
      <c r="F4510">
        <v>338629.54300000001</v>
      </c>
      <c r="G4510">
        <v>336301.92200000002</v>
      </c>
      <c r="H4510">
        <v>333940.712</v>
      </c>
      <c r="I4510">
        <v>331532.228</v>
      </c>
      <c r="J4510">
        <v>329073.48499999999</v>
      </c>
      <c r="K4510">
        <v>326577.76699999999</v>
      </c>
      <c r="L4510">
        <v>324030.397</v>
      </c>
      <c r="M4510">
        <v>321434.11499999999</v>
      </c>
      <c r="N4510">
        <v>318786.73499999999</v>
      </c>
      <c r="O4510">
        <v>316087.62599999999</v>
      </c>
      <c r="P4510">
        <v>316978.84399999998</v>
      </c>
      <c r="Q4510">
        <v>317890.26199999999</v>
      </c>
      <c r="R4510">
        <v>318818.98100000003</v>
      </c>
      <c r="S4510">
        <v>319775.05800000002</v>
      </c>
      <c r="T4510">
        <v>320748.49599999998</v>
      </c>
      <c r="U4510">
        <v>321747.13699999999</v>
      </c>
      <c r="V4510">
        <v>322772.11200000002</v>
      </c>
      <c r="W4510">
        <v>323828.98800000001</v>
      </c>
      <c r="X4510">
        <v>324914.95799999998</v>
      </c>
      <c r="Y4510">
        <v>326028.614</v>
      </c>
      <c r="Z4510">
        <v>327169.61599999998</v>
      </c>
      <c r="AA4510">
        <v>328337.98499999999</v>
      </c>
      <c r="AB4510">
        <v>329533.17300000001</v>
      </c>
      <c r="AC4510">
        <v>330799.288</v>
      </c>
      <c r="AD4510">
        <v>332071.79399999999</v>
      </c>
      <c r="AE4510">
        <v>333376.72399999999</v>
      </c>
      <c r="AF4510">
        <v>334714.413</v>
      </c>
      <c r="AG4510">
        <v>336085.19199999998</v>
      </c>
      <c r="AH4510">
        <v>337489.4</v>
      </c>
      <c r="AI4510">
        <v>338927.38199999998</v>
      </c>
      <c r="AJ4510" t="s">
        <v>39</v>
      </c>
      <c r="AK4510" t="s">
        <v>15</v>
      </c>
    </row>
    <row r="4511" spans="1:38" x14ac:dyDescent="0.35">
      <c r="A4511" t="s">
        <v>71</v>
      </c>
      <c r="B4511" t="s">
        <v>77</v>
      </c>
      <c r="C4511" t="s">
        <v>40</v>
      </c>
      <c r="D4511">
        <v>789101.93700000003</v>
      </c>
      <c r="E4511">
        <v>784122.93</v>
      </c>
      <c r="F4511">
        <v>778488.67299999995</v>
      </c>
      <c r="G4511">
        <v>772826.54299999995</v>
      </c>
      <c r="H4511">
        <v>767080.13</v>
      </c>
      <c r="I4511">
        <v>761235.74800000002</v>
      </c>
      <c r="J4511">
        <v>755274.01899999997</v>
      </c>
      <c r="K4511">
        <v>749224.08700000006</v>
      </c>
      <c r="L4511">
        <v>743040.66</v>
      </c>
      <c r="M4511">
        <v>736746.17</v>
      </c>
      <c r="N4511">
        <v>730324.00300000003</v>
      </c>
      <c r="O4511">
        <v>723773.63</v>
      </c>
      <c r="P4511">
        <v>725428.52</v>
      </c>
      <c r="Q4511">
        <v>727125.82799999998</v>
      </c>
      <c r="R4511">
        <v>728877.03500000003</v>
      </c>
      <c r="S4511">
        <v>730671.79599999997</v>
      </c>
      <c r="T4511">
        <v>732481.40800000005</v>
      </c>
      <c r="U4511">
        <v>734326.23100000003</v>
      </c>
      <c r="V4511">
        <v>736220.04</v>
      </c>
      <c r="W4511">
        <v>738175.68599999999</v>
      </c>
      <c r="X4511">
        <v>740180.33600000001</v>
      </c>
      <c r="Y4511">
        <v>742227.701</v>
      </c>
      <c r="Z4511">
        <v>744326.50699999998</v>
      </c>
      <c r="AA4511">
        <v>746478.48100000003</v>
      </c>
      <c r="AB4511">
        <v>748687.348</v>
      </c>
      <c r="AC4511">
        <v>751020.66500000004</v>
      </c>
      <c r="AD4511">
        <v>753364.56</v>
      </c>
      <c r="AE4511">
        <v>755767.56400000001</v>
      </c>
      <c r="AF4511">
        <v>758230.23899999994</v>
      </c>
      <c r="AG4511">
        <v>760753.15300000005</v>
      </c>
      <c r="AH4511">
        <v>763336.87</v>
      </c>
      <c r="AI4511">
        <v>765981.97699999996</v>
      </c>
      <c r="AJ4511" t="s">
        <v>40</v>
      </c>
      <c r="AK4511" t="s">
        <v>15</v>
      </c>
    </row>
    <row r="4512" spans="1:38" x14ac:dyDescent="0.35">
      <c r="A4512" t="s">
        <v>71</v>
      </c>
      <c r="B4512" t="s">
        <v>77</v>
      </c>
      <c r="C4512" t="s">
        <v>41</v>
      </c>
      <c r="D4512">
        <v>71546.748999999996</v>
      </c>
      <c r="E4512">
        <v>70749.327000000005</v>
      </c>
      <c r="F4512">
        <v>69864.544999999998</v>
      </c>
      <c r="G4512">
        <v>68979.957999999999</v>
      </c>
      <c r="H4512">
        <v>68094.718999999997</v>
      </c>
      <c r="I4512">
        <v>67208.303</v>
      </c>
      <c r="J4512">
        <v>66319.373000000007</v>
      </c>
      <c r="K4512">
        <v>65429.966999999997</v>
      </c>
      <c r="L4512">
        <v>64538.811999999998</v>
      </c>
      <c r="M4512">
        <v>63646.584999999999</v>
      </c>
      <c r="N4512">
        <v>62752.436999999998</v>
      </c>
      <c r="O4512">
        <v>61856.976000000002</v>
      </c>
      <c r="P4512">
        <v>61664.701999999997</v>
      </c>
      <c r="Q4512">
        <v>61474.400000000001</v>
      </c>
      <c r="R4512">
        <v>61285.843999999997</v>
      </c>
      <c r="S4512">
        <v>61098.877</v>
      </c>
      <c r="T4512">
        <v>60913.258000000002</v>
      </c>
      <c r="U4512">
        <v>60729.58</v>
      </c>
      <c r="V4512">
        <v>60547.529000000002</v>
      </c>
      <c r="W4512">
        <v>60367.62</v>
      </c>
      <c r="X4512">
        <v>60189.411</v>
      </c>
      <c r="Y4512">
        <v>60012.849000000002</v>
      </c>
      <c r="Z4512">
        <v>59838.025999999998</v>
      </c>
      <c r="AA4512">
        <v>59664.898999999998</v>
      </c>
      <c r="AB4512">
        <v>59493.453000000001</v>
      </c>
      <c r="AC4512">
        <v>59324.563000000002</v>
      </c>
      <c r="AD4512">
        <v>59156.985000000001</v>
      </c>
      <c r="AE4512">
        <v>58991.209000000003</v>
      </c>
      <c r="AF4512">
        <v>58827.243999999999</v>
      </c>
      <c r="AG4512">
        <v>58665.095000000001</v>
      </c>
      <c r="AH4512">
        <v>58504.77</v>
      </c>
      <c r="AI4512">
        <v>58346.273000000001</v>
      </c>
      <c r="AJ4512" t="s">
        <v>41</v>
      </c>
      <c r="AK4512" t="s">
        <v>42</v>
      </c>
    </row>
    <row r="4513" spans="1:38" x14ac:dyDescent="0.35">
      <c r="A4513" t="s">
        <v>71</v>
      </c>
      <c r="B4513" t="s">
        <v>77</v>
      </c>
      <c r="C4513" t="s">
        <v>43</v>
      </c>
      <c r="D4513">
        <v>196893.799</v>
      </c>
      <c r="E4513">
        <v>195833.61900000001</v>
      </c>
      <c r="F4513">
        <v>194613.86600000001</v>
      </c>
      <c r="G4513">
        <v>193382.098</v>
      </c>
      <c r="H4513">
        <v>192121.06599999999</v>
      </c>
      <c r="I4513">
        <v>190826.677</v>
      </c>
      <c r="J4513">
        <v>189488.16500000001</v>
      </c>
      <c r="K4513">
        <v>188117.03099999999</v>
      </c>
      <c r="L4513">
        <v>186710.54800000001</v>
      </c>
      <c r="M4513">
        <v>185270.033</v>
      </c>
      <c r="N4513">
        <v>183789.44099999999</v>
      </c>
      <c r="O4513">
        <v>182266.00899999999</v>
      </c>
      <c r="P4513">
        <v>182803.56</v>
      </c>
      <c r="Q4513">
        <v>183352.905</v>
      </c>
      <c r="R4513">
        <v>183917.30100000001</v>
      </c>
      <c r="S4513">
        <v>184494.71900000001</v>
      </c>
      <c r="T4513">
        <v>185085.486</v>
      </c>
      <c r="U4513">
        <v>185684.228</v>
      </c>
      <c r="V4513">
        <v>186299.39799999999</v>
      </c>
      <c r="W4513">
        <v>186932.67</v>
      </c>
      <c r="X4513">
        <v>187579.44200000001</v>
      </c>
      <c r="Y4513">
        <v>188240.82199999999</v>
      </c>
      <c r="Z4513">
        <v>188916.77</v>
      </c>
      <c r="AA4513">
        <v>189608.53599999999</v>
      </c>
      <c r="AB4513">
        <v>190313.37</v>
      </c>
      <c r="AC4513">
        <v>191029.834</v>
      </c>
      <c r="AD4513">
        <v>191764.22099999999</v>
      </c>
      <c r="AE4513">
        <v>192513.73199999999</v>
      </c>
      <c r="AF4513">
        <v>193278.51</v>
      </c>
      <c r="AG4513">
        <v>194058.7</v>
      </c>
      <c r="AH4513">
        <v>194854.44899999999</v>
      </c>
      <c r="AI4513">
        <v>195665.90599999999</v>
      </c>
      <c r="AJ4513" t="s">
        <v>43</v>
      </c>
      <c r="AK4513" t="s">
        <v>19</v>
      </c>
    </row>
    <row r="4514" spans="1:38" x14ac:dyDescent="0.35">
      <c r="A4514" t="s">
        <v>71</v>
      </c>
      <c r="B4514" t="s">
        <v>77</v>
      </c>
      <c r="C4514" t="s">
        <v>44</v>
      </c>
      <c r="D4514">
        <v>168888.736</v>
      </c>
      <c r="E4514">
        <v>168198.264</v>
      </c>
      <c r="F4514">
        <v>167391.761</v>
      </c>
      <c r="G4514">
        <v>166568.70600000001</v>
      </c>
      <c r="H4514">
        <v>165723.755</v>
      </c>
      <c r="I4514">
        <v>164854.799</v>
      </c>
      <c r="J4514">
        <v>163961.18799999999</v>
      </c>
      <c r="K4514">
        <v>163017.14000000001</v>
      </c>
      <c r="L4514">
        <v>162039.64600000001</v>
      </c>
      <c r="M4514">
        <v>161024.742</v>
      </c>
      <c r="N4514">
        <v>159963.52799999999</v>
      </c>
      <c r="O4514">
        <v>158875.92199999999</v>
      </c>
      <c r="P4514">
        <v>159583.33799999999</v>
      </c>
      <c r="Q4514">
        <v>160305.201</v>
      </c>
      <c r="R4514">
        <v>161053.24900000001</v>
      </c>
      <c r="S4514">
        <v>161811.31</v>
      </c>
      <c r="T4514">
        <v>162588.66399999999</v>
      </c>
      <c r="U4514">
        <v>163385.152</v>
      </c>
      <c r="V4514">
        <v>164209.889</v>
      </c>
      <c r="W4514">
        <v>165066.55300000001</v>
      </c>
      <c r="X4514">
        <v>165939.372</v>
      </c>
      <c r="Y4514">
        <v>166830.57800000001</v>
      </c>
      <c r="Z4514">
        <v>167736.853</v>
      </c>
      <c r="AA4514">
        <v>168659.277</v>
      </c>
      <c r="AB4514">
        <v>169596.454</v>
      </c>
      <c r="AC4514">
        <v>170511.66099999999</v>
      </c>
      <c r="AD4514">
        <v>171468.255</v>
      </c>
      <c r="AE4514">
        <v>172439.60399999999</v>
      </c>
      <c r="AF4514">
        <v>173425.85699999999</v>
      </c>
      <c r="AG4514">
        <v>174427.158</v>
      </c>
      <c r="AH4514">
        <v>175443.65299999999</v>
      </c>
      <c r="AI4514">
        <v>176475.49900000001</v>
      </c>
      <c r="AJ4514" t="s">
        <v>44</v>
      </c>
      <c r="AK4514" t="s">
        <v>17</v>
      </c>
    </row>
    <row r="4515" spans="1:38" x14ac:dyDescent="0.35">
      <c r="A4515" t="s">
        <v>71</v>
      </c>
      <c r="B4515" t="s">
        <v>77</v>
      </c>
      <c r="C4515" t="s">
        <v>45</v>
      </c>
      <c r="D4515">
        <v>746534.76500000001</v>
      </c>
      <c r="E4515">
        <v>741676.897</v>
      </c>
      <c r="F4515">
        <v>736202.99600000004</v>
      </c>
      <c r="G4515">
        <v>730686.59299999999</v>
      </c>
      <c r="H4515">
        <v>725117.38100000005</v>
      </c>
      <c r="I4515">
        <v>719437.53899999999</v>
      </c>
      <c r="J4515">
        <v>713655.62199999997</v>
      </c>
      <c r="K4515">
        <v>707789.76300000004</v>
      </c>
      <c r="L4515">
        <v>701821.23</v>
      </c>
      <c r="M4515">
        <v>695758.81799999997</v>
      </c>
      <c r="N4515">
        <v>689610.02500000002</v>
      </c>
      <c r="O4515">
        <v>683374.13100000005</v>
      </c>
      <c r="P4515">
        <v>684901.95400000003</v>
      </c>
      <c r="Q4515">
        <v>686497.65599999996</v>
      </c>
      <c r="R4515">
        <v>688165.36</v>
      </c>
      <c r="S4515">
        <v>689904.70200000005</v>
      </c>
      <c r="T4515">
        <v>691696.02899999998</v>
      </c>
      <c r="U4515">
        <v>693565.66</v>
      </c>
      <c r="V4515">
        <v>695522.66200000001</v>
      </c>
      <c r="W4515">
        <v>697569.80900000001</v>
      </c>
      <c r="X4515">
        <v>699688.51100000006</v>
      </c>
      <c r="Y4515">
        <v>701872.67500000005</v>
      </c>
      <c r="Z4515">
        <v>704122.6</v>
      </c>
      <c r="AA4515">
        <v>706440.73</v>
      </c>
      <c r="AB4515">
        <v>708823.74199999997</v>
      </c>
      <c r="AC4515">
        <v>711283.36899999995</v>
      </c>
      <c r="AD4515">
        <v>713813.40300000005</v>
      </c>
      <c r="AE4515">
        <v>716415.55099999998</v>
      </c>
      <c r="AF4515">
        <v>719090.55500000005</v>
      </c>
      <c r="AG4515">
        <v>721839.16299999994</v>
      </c>
      <c r="AH4515">
        <v>724662.13300000003</v>
      </c>
      <c r="AI4515">
        <v>727560.23699999996</v>
      </c>
      <c r="AJ4515" t="s">
        <v>45</v>
      </c>
      <c r="AK4515" t="s">
        <v>9</v>
      </c>
    </row>
    <row r="4516" spans="1:38" x14ac:dyDescent="0.35">
      <c r="A4516" t="s">
        <v>71</v>
      </c>
      <c r="B4516" t="s">
        <v>77</v>
      </c>
      <c r="C4516" t="s">
        <v>46</v>
      </c>
      <c r="D4516">
        <v>210364.83600000001</v>
      </c>
      <c r="E4516">
        <v>209594.15599999999</v>
      </c>
      <c r="F4516">
        <v>208688.16099999999</v>
      </c>
      <c r="G4516">
        <v>207782.391</v>
      </c>
      <c r="H4516">
        <v>206847.628</v>
      </c>
      <c r="I4516">
        <v>205859.53400000001</v>
      </c>
      <c r="J4516">
        <v>204833.07</v>
      </c>
      <c r="K4516">
        <v>203777.57</v>
      </c>
      <c r="L4516">
        <v>202673.041</v>
      </c>
      <c r="M4516">
        <v>201527.53700000001</v>
      </c>
      <c r="N4516">
        <v>200316.07800000001</v>
      </c>
      <c r="O4516">
        <v>199064.35200000001</v>
      </c>
      <c r="P4516">
        <v>200059.94699999999</v>
      </c>
      <c r="Q4516">
        <v>201085.84099999999</v>
      </c>
      <c r="R4516">
        <v>202117.86300000001</v>
      </c>
      <c r="S4516">
        <v>203151.05499999999</v>
      </c>
      <c r="T4516">
        <v>204203.88800000001</v>
      </c>
      <c r="U4516">
        <v>205279.34700000001</v>
      </c>
      <c r="V4516">
        <v>206377.20199999999</v>
      </c>
      <c r="W4516">
        <v>207492.04199999999</v>
      </c>
      <c r="X4516">
        <v>208626.22200000001</v>
      </c>
      <c r="Y4516">
        <v>209776.921</v>
      </c>
      <c r="Z4516">
        <v>210948.076</v>
      </c>
      <c r="AA4516">
        <v>212140.18599999999</v>
      </c>
      <c r="AB4516">
        <v>213353.11900000001</v>
      </c>
      <c r="AC4516">
        <v>214659.66399999999</v>
      </c>
      <c r="AD4516">
        <v>215944.856</v>
      </c>
      <c r="AE4516">
        <v>217256.274</v>
      </c>
      <c r="AF4516">
        <v>218594.198</v>
      </c>
      <c r="AG4516">
        <v>219958.91500000001</v>
      </c>
      <c r="AH4516">
        <v>221350.71400000001</v>
      </c>
      <c r="AI4516">
        <v>222769.89</v>
      </c>
      <c r="AJ4516" t="s">
        <v>46</v>
      </c>
      <c r="AK4516" t="s">
        <v>17</v>
      </c>
    </row>
    <row r="4517" spans="1:38" x14ac:dyDescent="0.35">
      <c r="A4517" t="s">
        <v>71</v>
      </c>
      <c r="B4517" t="s">
        <v>77</v>
      </c>
      <c r="C4517" t="s">
        <v>47</v>
      </c>
      <c r="D4517">
        <v>319711.06900000002</v>
      </c>
      <c r="E4517">
        <v>316680.02799999999</v>
      </c>
      <c r="F4517">
        <v>313301.14799999999</v>
      </c>
      <c r="G4517">
        <v>309913.61700000003</v>
      </c>
      <c r="H4517">
        <v>306511.49599999998</v>
      </c>
      <c r="I4517">
        <v>303093.239</v>
      </c>
      <c r="J4517">
        <v>299656.14199999999</v>
      </c>
      <c r="K4517">
        <v>296200.09600000002</v>
      </c>
      <c r="L4517">
        <v>292725.06</v>
      </c>
      <c r="M4517">
        <v>289229.83299999998</v>
      </c>
      <c r="N4517">
        <v>285715.22600000002</v>
      </c>
      <c r="O4517">
        <v>282175.91899999999</v>
      </c>
      <c r="P4517">
        <v>281838.72600000002</v>
      </c>
      <c r="Q4517">
        <v>281516.45699999999</v>
      </c>
      <c r="R4517">
        <v>281205.91499999998</v>
      </c>
      <c r="S4517">
        <v>280900.73700000002</v>
      </c>
      <c r="T4517">
        <v>280607.598</v>
      </c>
      <c r="U4517">
        <v>280324.01199999999</v>
      </c>
      <c r="V4517">
        <v>280053.97899999999</v>
      </c>
      <c r="W4517">
        <v>279797.69699999999</v>
      </c>
      <c r="X4517">
        <v>279553.29300000001</v>
      </c>
      <c r="Y4517">
        <v>279319.80300000001</v>
      </c>
      <c r="Z4517">
        <v>279099.01</v>
      </c>
      <c r="AA4517">
        <v>278891.24200000003</v>
      </c>
      <c r="AB4517">
        <v>278695.94099999999</v>
      </c>
      <c r="AC4517">
        <v>278520.799</v>
      </c>
      <c r="AD4517">
        <v>278353.97499999998</v>
      </c>
      <c r="AE4517">
        <v>278200.48300000001</v>
      </c>
      <c r="AF4517">
        <v>278060.41700000002</v>
      </c>
      <c r="AG4517">
        <v>277933.875</v>
      </c>
      <c r="AH4517">
        <v>277820.94500000001</v>
      </c>
      <c r="AI4517">
        <v>277721.72899999999</v>
      </c>
      <c r="AJ4517" t="s">
        <v>47</v>
      </c>
      <c r="AK4517" t="s">
        <v>17</v>
      </c>
    </row>
    <row r="4518" spans="1:38" x14ac:dyDescent="0.35">
      <c r="A4518" t="s">
        <v>71</v>
      </c>
      <c r="B4518" t="s">
        <v>77</v>
      </c>
      <c r="C4518" t="s">
        <v>48</v>
      </c>
      <c r="D4518">
        <v>324390.93099999998</v>
      </c>
      <c r="E4518">
        <v>322769.21399999998</v>
      </c>
      <c r="F4518">
        <v>320871.652</v>
      </c>
      <c r="G4518">
        <v>318941.90299999999</v>
      </c>
      <c r="H4518">
        <v>316984.59899999999</v>
      </c>
      <c r="I4518">
        <v>314980.47399999999</v>
      </c>
      <c r="J4518">
        <v>312912.73800000001</v>
      </c>
      <c r="K4518">
        <v>310779.93699999998</v>
      </c>
      <c r="L4518">
        <v>308589.85399999999</v>
      </c>
      <c r="M4518">
        <v>306349.978</v>
      </c>
      <c r="N4518">
        <v>304060.37300000002</v>
      </c>
      <c r="O4518">
        <v>301716.098</v>
      </c>
      <c r="P4518">
        <v>302782.10499999998</v>
      </c>
      <c r="Q4518">
        <v>303879.174</v>
      </c>
      <c r="R4518">
        <v>304991.65100000001</v>
      </c>
      <c r="S4518">
        <v>306122.527</v>
      </c>
      <c r="T4518">
        <v>307271.53899999999</v>
      </c>
      <c r="U4518">
        <v>308452.75099999999</v>
      </c>
      <c r="V4518">
        <v>309666.65700000001</v>
      </c>
      <c r="W4518">
        <v>310921.29100000003</v>
      </c>
      <c r="X4518">
        <v>312203.15600000002</v>
      </c>
      <c r="Y4518">
        <v>313511.40500000003</v>
      </c>
      <c r="Z4518">
        <v>314846.69400000002</v>
      </c>
      <c r="AA4518">
        <v>316212.04200000002</v>
      </c>
      <c r="AB4518">
        <v>317604.58500000002</v>
      </c>
      <c r="AC4518">
        <v>319133.96100000001</v>
      </c>
      <c r="AD4518">
        <v>320633.79100000003</v>
      </c>
      <c r="AE4518">
        <v>322171.739</v>
      </c>
      <c r="AF4518">
        <v>323748.21600000001</v>
      </c>
      <c r="AG4518">
        <v>325363.63400000002</v>
      </c>
      <c r="AH4518">
        <v>327018.42</v>
      </c>
      <c r="AI4518">
        <v>328712.99800000002</v>
      </c>
      <c r="AJ4518" t="s">
        <v>48</v>
      </c>
      <c r="AK4518" t="s">
        <v>8</v>
      </c>
      <c r="AL4518" t="s">
        <v>17</v>
      </c>
    </row>
    <row r="4519" spans="1:38" x14ac:dyDescent="0.35">
      <c r="A4519" t="s">
        <v>71</v>
      </c>
      <c r="B4519" t="s">
        <v>77</v>
      </c>
      <c r="C4519" t="s">
        <v>49</v>
      </c>
      <c r="D4519">
        <v>1258162.899</v>
      </c>
      <c r="E4519">
        <v>1243250.6140000001</v>
      </c>
      <c r="F4519">
        <v>1226713.247</v>
      </c>
      <c r="G4519">
        <v>1210174.463</v>
      </c>
      <c r="H4519">
        <v>1193633.0959999999</v>
      </c>
      <c r="I4519">
        <v>1177087.513</v>
      </c>
      <c r="J4519">
        <v>1160537.577</v>
      </c>
      <c r="K4519">
        <v>1143984.0090000001</v>
      </c>
      <c r="L4519">
        <v>1127426.24</v>
      </c>
      <c r="M4519">
        <v>1110864.638</v>
      </c>
      <c r="N4519">
        <v>1094299.105</v>
      </c>
      <c r="O4519">
        <v>1077729.6029999999</v>
      </c>
      <c r="P4519">
        <v>1073421.014</v>
      </c>
      <c r="Q4519">
        <v>1069133.702</v>
      </c>
      <c r="R4519">
        <v>1064867.584</v>
      </c>
      <c r="S4519">
        <v>1060622.453</v>
      </c>
      <c r="T4519">
        <v>1056397.808</v>
      </c>
      <c r="U4519">
        <v>1052194.152</v>
      </c>
      <c r="V4519">
        <v>1048012.203</v>
      </c>
      <c r="W4519">
        <v>1043851.732</v>
      </c>
      <c r="X4519">
        <v>1039711.911</v>
      </c>
      <c r="Y4519">
        <v>1035592.46</v>
      </c>
      <c r="Z4519">
        <v>1031493.3370000001</v>
      </c>
      <c r="AA4519">
        <v>1027414.6139999999</v>
      </c>
      <c r="AB4519">
        <v>1023356.0550000001</v>
      </c>
      <c r="AC4519">
        <v>1019319.836</v>
      </c>
      <c r="AD4519">
        <v>1015302.822</v>
      </c>
      <c r="AE4519">
        <v>1011306.176</v>
      </c>
      <c r="AF4519">
        <v>1007329.848</v>
      </c>
      <c r="AG4519">
        <v>1003373.8</v>
      </c>
      <c r="AH4519">
        <v>999438.00300000003</v>
      </c>
      <c r="AI4519">
        <v>995522.40500000003</v>
      </c>
      <c r="AJ4519" t="s">
        <v>49</v>
      </c>
      <c r="AK4519" t="s">
        <v>9</v>
      </c>
    </row>
    <row r="4520" spans="1:38" x14ac:dyDescent="0.35">
      <c r="A4520" t="s">
        <v>71</v>
      </c>
      <c r="B4520" t="s">
        <v>77</v>
      </c>
      <c r="C4520" t="s">
        <v>50</v>
      </c>
      <c r="D4520">
        <v>182708.40100000001</v>
      </c>
      <c r="E4520">
        <v>180532.78</v>
      </c>
      <c r="F4520">
        <v>178119.95499999999</v>
      </c>
      <c r="G4520">
        <v>175706.89499999999</v>
      </c>
      <c r="H4520">
        <v>173293.71</v>
      </c>
      <c r="I4520">
        <v>170880.356</v>
      </c>
      <c r="J4520">
        <v>168466.891</v>
      </c>
      <c r="K4520">
        <v>166053.25099999999</v>
      </c>
      <c r="L4520">
        <v>163639.40400000001</v>
      </c>
      <c r="M4520">
        <v>161225.084</v>
      </c>
      <c r="N4520">
        <v>158810.35399999999</v>
      </c>
      <c r="O4520">
        <v>156395.22899999999</v>
      </c>
      <c r="P4520">
        <v>155759.39499999999</v>
      </c>
      <c r="Q4520">
        <v>155126.18599999999</v>
      </c>
      <c r="R4520">
        <v>154495.57199999999</v>
      </c>
      <c r="S4520">
        <v>153867.66899999999</v>
      </c>
      <c r="T4520">
        <v>153242.622</v>
      </c>
      <c r="U4520">
        <v>152620.31899999999</v>
      </c>
      <c r="V4520">
        <v>152000.598</v>
      </c>
      <c r="W4520">
        <v>151383.40400000001</v>
      </c>
      <c r="X4520">
        <v>150768.99900000001</v>
      </c>
      <c r="Y4520">
        <v>150157.47700000001</v>
      </c>
      <c r="Z4520">
        <v>149548.81</v>
      </c>
      <c r="AA4520">
        <v>148942.943</v>
      </c>
      <c r="AB4520">
        <v>148339.85200000001</v>
      </c>
      <c r="AC4520">
        <v>147738.79</v>
      </c>
      <c r="AD4520">
        <v>147140.92600000001</v>
      </c>
      <c r="AE4520">
        <v>146545.76999999999</v>
      </c>
      <c r="AF4520">
        <v>145953.31700000001</v>
      </c>
      <c r="AG4520">
        <v>145363.55300000001</v>
      </c>
      <c r="AH4520">
        <v>144776.473</v>
      </c>
      <c r="AI4520">
        <v>144192.06700000001</v>
      </c>
      <c r="AJ4520" t="s">
        <v>50</v>
      </c>
      <c r="AK4520" t="s">
        <v>15</v>
      </c>
    </row>
    <row r="4521" spans="1:38" x14ac:dyDescent="0.35">
      <c r="A4521" t="s">
        <v>71</v>
      </c>
      <c r="B4521" t="s">
        <v>77</v>
      </c>
      <c r="C4521" t="s">
        <v>51</v>
      </c>
      <c r="D4521">
        <v>463742.05200000003</v>
      </c>
      <c r="E4521">
        <v>461075.57</v>
      </c>
      <c r="F4521">
        <v>458045.826</v>
      </c>
      <c r="G4521">
        <v>454981.04399999999</v>
      </c>
      <c r="H4521">
        <v>451848.859</v>
      </c>
      <c r="I4521">
        <v>448632.72200000001</v>
      </c>
      <c r="J4521">
        <v>445322.4</v>
      </c>
      <c r="K4521">
        <v>441925.87300000002</v>
      </c>
      <c r="L4521">
        <v>438438.766</v>
      </c>
      <c r="M4521">
        <v>434865.26400000002</v>
      </c>
      <c r="N4521">
        <v>431204.25599999999</v>
      </c>
      <c r="O4521">
        <v>427457.50300000003</v>
      </c>
      <c r="P4521">
        <v>428551.79499999998</v>
      </c>
      <c r="Q4521">
        <v>429671.10100000002</v>
      </c>
      <c r="R4521">
        <v>430821.82900000003</v>
      </c>
      <c r="S4521">
        <v>431998.35100000002</v>
      </c>
      <c r="T4521">
        <v>433208.2</v>
      </c>
      <c r="U4521">
        <v>434445.163</v>
      </c>
      <c r="V4521">
        <v>435728.141</v>
      </c>
      <c r="W4521">
        <v>437053.58</v>
      </c>
      <c r="X4521">
        <v>438419.24599999998</v>
      </c>
      <c r="Y4521">
        <v>439820.125</v>
      </c>
      <c r="Z4521">
        <v>441256.13299999997</v>
      </c>
      <c r="AA4521">
        <v>442727.51400000002</v>
      </c>
      <c r="AB4521">
        <v>444231.14600000001</v>
      </c>
      <c r="AC4521">
        <v>445700.35499999998</v>
      </c>
      <c r="AD4521">
        <v>447248.89199999999</v>
      </c>
      <c r="AE4521">
        <v>448829.446</v>
      </c>
      <c r="AF4521">
        <v>450442.30800000002</v>
      </c>
      <c r="AG4521">
        <v>452087.77299999999</v>
      </c>
      <c r="AH4521">
        <v>453766.13900000002</v>
      </c>
      <c r="AI4521">
        <v>455477.70899999997</v>
      </c>
      <c r="AJ4521" t="s">
        <v>51</v>
      </c>
      <c r="AK4521" t="s">
        <v>19</v>
      </c>
    </row>
    <row r="4522" spans="1:38" x14ac:dyDescent="0.35">
      <c r="A4522" t="s">
        <v>71</v>
      </c>
      <c r="B4522" t="s">
        <v>77</v>
      </c>
      <c r="C4522" t="s">
        <v>52</v>
      </c>
      <c r="D4522">
        <v>553946.64099999995</v>
      </c>
      <c r="E4522">
        <v>547632.99399999995</v>
      </c>
      <c r="F4522">
        <v>540627.84600000002</v>
      </c>
      <c r="G4522">
        <v>533618.98800000001</v>
      </c>
      <c r="H4522">
        <v>526603.30099999998</v>
      </c>
      <c r="I4522">
        <v>519578.35700000002</v>
      </c>
      <c r="J4522">
        <v>512544.39</v>
      </c>
      <c r="K4522">
        <v>505501.68300000002</v>
      </c>
      <c r="L4522">
        <v>498450.255</v>
      </c>
      <c r="M4522">
        <v>491389.924</v>
      </c>
      <c r="N4522">
        <v>484320.42700000003</v>
      </c>
      <c r="O4522">
        <v>477241.39399999997</v>
      </c>
      <c r="P4522">
        <v>475588.73599999998</v>
      </c>
      <c r="Q4522">
        <v>473946.96500000003</v>
      </c>
      <c r="R4522">
        <v>472315.946</v>
      </c>
      <c r="S4522">
        <v>470694.73499999999</v>
      </c>
      <c r="T4522">
        <v>469083.64299999998</v>
      </c>
      <c r="U4522">
        <v>467482.98100000003</v>
      </c>
      <c r="V4522">
        <v>465893.05300000001</v>
      </c>
      <c r="W4522">
        <v>464314.17</v>
      </c>
      <c r="X4522">
        <v>462746.2</v>
      </c>
      <c r="Y4522">
        <v>461189.21100000001</v>
      </c>
      <c r="Z4522">
        <v>459643.071</v>
      </c>
      <c r="AA4522">
        <v>458107.87300000002</v>
      </c>
      <c r="AB4522">
        <v>456583.41499999998</v>
      </c>
      <c r="AC4522">
        <v>455061.554</v>
      </c>
      <c r="AD4522">
        <v>453555.31900000002</v>
      </c>
      <c r="AE4522">
        <v>452059.36200000002</v>
      </c>
      <c r="AF4522">
        <v>450573.68400000001</v>
      </c>
      <c r="AG4522">
        <v>449098.29100000003</v>
      </c>
      <c r="AH4522">
        <v>447633.17300000001</v>
      </c>
      <c r="AI4522">
        <v>446178.33399999997</v>
      </c>
      <c r="AJ4522" t="s">
        <v>52</v>
      </c>
      <c r="AK4522" t="s">
        <v>15</v>
      </c>
    </row>
    <row r="4523" spans="1:38" x14ac:dyDescent="0.35">
      <c r="A4523" t="s">
        <v>71</v>
      </c>
      <c r="B4523" t="s">
        <v>77</v>
      </c>
      <c r="C4523" t="s">
        <v>53</v>
      </c>
      <c r="D4523">
        <v>1078671.3970000001</v>
      </c>
      <c r="E4523">
        <v>1071531.308</v>
      </c>
      <c r="F4523">
        <v>1063421.024</v>
      </c>
      <c r="G4523">
        <v>1055281.6680000001</v>
      </c>
      <c r="H4523">
        <v>1047048.362</v>
      </c>
      <c r="I4523">
        <v>1038708.589</v>
      </c>
      <c r="J4523">
        <v>1030244.471</v>
      </c>
      <c r="K4523">
        <v>1021672.6040000001</v>
      </c>
      <c r="L4523">
        <v>1012984.075</v>
      </c>
      <c r="M4523">
        <v>1004180.164</v>
      </c>
      <c r="N4523">
        <v>995256.054</v>
      </c>
      <c r="O4523">
        <v>986206.16599999997</v>
      </c>
      <c r="P4523">
        <v>988354.42700000003</v>
      </c>
      <c r="Q4523">
        <v>990602.40599999996</v>
      </c>
      <c r="R4523">
        <v>992959.68400000001</v>
      </c>
      <c r="S4523">
        <v>995408.17200000002</v>
      </c>
      <c r="T4523">
        <v>997938.48300000001</v>
      </c>
      <c r="U4523">
        <v>1000566.126</v>
      </c>
      <c r="V4523">
        <v>1003314.179</v>
      </c>
      <c r="W4523">
        <v>1006192.374</v>
      </c>
      <c r="X4523">
        <v>1009168.057</v>
      </c>
      <c r="Y4523">
        <v>1012235.257</v>
      </c>
      <c r="Z4523">
        <v>1015394.348</v>
      </c>
      <c r="AA4523">
        <v>1018647.236</v>
      </c>
      <c r="AB4523">
        <v>1021984.2610000001</v>
      </c>
      <c r="AC4523">
        <v>1025731.661</v>
      </c>
      <c r="AD4523">
        <v>1029408.574</v>
      </c>
      <c r="AE4523">
        <v>1033208.154</v>
      </c>
      <c r="AF4523">
        <v>1037131.723</v>
      </c>
      <c r="AG4523">
        <v>1041180.6040000001</v>
      </c>
      <c r="AH4523">
        <v>1045356.142</v>
      </c>
      <c r="AI4523">
        <v>1049659.7139999999</v>
      </c>
      <c r="AJ4523" t="s">
        <v>53</v>
      </c>
      <c r="AK4523" t="s">
        <v>8</v>
      </c>
    </row>
    <row r="4524" spans="1:38" x14ac:dyDescent="0.35">
      <c r="A4524" t="s">
        <v>71</v>
      </c>
      <c r="B4524" t="s">
        <v>77</v>
      </c>
      <c r="C4524" t="s">
        <v>54</v>
      </c>
      <c r="D4524">
        <v>212535.27</v>
      </c>
      <c r="E4524">
        <v>211292.99299999999</v>
      </c>
      <c r="F4524">
        <v>209886.24600000001</v>
      </c>
      <c r="G4524">
        <v>208470.30100000001</v>
      </c>
      <c r="H4524">
        <v>207027.91</v>
      </c>
      <c r="I4524">
        <v>205557.32500000001</v>
      </c>
      <c r="J4524">
        <v>204054.04</v>
      </c>
      <c r="K4524">
        <v>202512.658</v>
      </c>
      <c r="L4524">
        <v>200935.03200000001</v>
      </c>
      <c r="M4524">
        <v>199330.44399999999</v>
      </c>
      <c r="N4524">
        <v>197692.236</v>
      </c>
      <c r="O4524">
        <v>196013.36600000001</v>
      </c>
      <c r="P4524">
        <v>196551.99400000001</v>
      </c>
      <c r="Q4524">
        <v>197103.318</v>
      </c>
      <c r="R4524">
        <v>197668.49600000001</v>
      </c>
      <c r="S4524">
        <v>198246.42499999999</v>
      </c>
      <c r="T4524">
        <v>198833.98699999999</v>
      </c>
      <c r="U4524">
        <v>199443.22899999999</v>
      </c>
      <c r="V4524">
        <v>200067.47200000001</v>
      </c>
      <c r="W4524">
        <v>200710.54399999999</v>
      </c>
      <c r="X4524">
        <v>201369.44699999999</v>
      </c>
      <c r="Y4524">
        <v>202044.989</v>
      </c>
      <c r="Z4524">
        <v>202739.18700000001</v>
      </c>
      <c r="AA4524">
        <v>203453.76199999999</v>
      </c>
      <c r="AB4524">
        <v>204185.016</v>
      </c>
      <c r="AC4524">
        <v>204931.334</v>
      </c>
      <c r="AD4524">
        <v>205698.58499999999</v>
      </c>
      <c r="AE4524">
        <v>206484.5</v>
      </c>
      <c r="AF4524">
        <v>207289.25700000001</v>
      </c>
      <c r="AG4524">
        <v>208113.05300000001</v>
      </c>
      <c r="AH4524">
        <v>208956.073</v>
      </c>
      <c r="AI4524">
        <v>209818.508</v>
      </c>
      <c r="AJ4524" t="s">
        <v>54</v>
      </c>
      <c r="AK4524" t="s">
        <v>22</v>
      </c>
    </row>
    <row r="4525" spans="1:38" x14ac:dyDescent="0.35">
      <c r="A4525" t="s">
        <v>71</v>
      </c>
      <c r="B4525" t="s">
        <v>77</v>
      </c>
      <c r="C4525" t="s">
        <v>55</v>
      </c>
      <c r="D4525">
        <v>466604.326</v>
      </c>
      <c r="E4525">
        <v>461334.68</v>
      </c>
      <c r="F4525">
        <v>455481.44</v>
      </c>
      <c r="G4525">
        <v>449625.54100000003</v>
      </c>
      <c r="H4525">
        <v>443764.864</v>
      </c>
      <c r="I4525">
        <v>437895.98800000001</v>
      </c>
      <c r="J4525">
        <v>432018.16499999998</v>
      </c>
      <c r="K4525">
        <v>426131.58600000001</v>
      </c>
      <c r="L4525">
        <v>420235.891</v>
      </c>
      <c r="M4525">
        <v>414332.57199999999</v>
      </c>
      <c r="N4525">
        <v>408420.64199999999</v>
      </c>
      <c r="O4525">
        <v>402500.43</v>
      </c>
      <c r="P4525">
        <v>401156.20500000002</v>
      </c>
      <c r="Q4525">
        <v>399822.44</v>
      </c>
      <c r="R4525">
        <v>398497.71100000001</v>
      </c>
      <c r="S4525">
        <v>397181.92099999997</v>
      </c>
      <c r="T4525">
        <v>395874.71</v>
      </c>
      <c r="U4525">
        <v>394577.61900000001</v>
      </c>
      <c r="V4525">
        <v>393291.234</v>
      </c>
      <c r="W4525">
        <v>392016.09499999997</v>
      </c>
      <c r="X4525">
        <v>390751.17700000003</v>
      </c>
      <c r="Y4525">
        <v>389495.96</v>
      </c>
      <c r="Z4525">
        <v>388250.75699999998</v>
      </c>
      <c r="AA4525">
        <v>387015.94699999999</v>
      </c>
      <c r="AB4525">
        <v>385791.23499999999</v>
      </c>
      <c r="AC4525">
        <v>384583.228</v>
      </c>
      <c r="AD4525">
        <v>383381.821</v>
      </c>
      <c r="AE4525">
        <v>382191.14299999998</v>
      </c>
      <c r="AF4525">
        <v>381011.223</v>
      </c>
      <c r="AG4525">
        <v>379842.08399999997</v>
      </c>
      <c r="AH4525">
        <v>378683.75599999999</v>
      </c>
      <c r="AI4525">
        <v>377536.26699999999</v>
      </c>
      <c r="AJ4525" t="s">
        <v>55</v>
      </c>
      <c r="AK4525" t="s">
        <v>8</v>
      </c>
      <c r="AL4525" t="s">
        <v>17</v>
      </c>
    </row>
    <row r="4526" spans="1:38" x14ac:dyDescent="0.35">
      <c r="A4526" t="s">
        <v>72</v>
      </c>
      <c r="B4526" t="s">
        <v>77</v>
      </c>
      <c r="C4526" t="s">
        <v>7</v>
      </c>
      <c r="D4526">
        <v>600886.68299999996</v>
      </c>
      <c r="E4526">
        <v>597473.40300000005</v>
      </c>
      <c r="F4526">
        <v>590072.72100000002</v>
      </c>
      <c r="G4526">
        <v>582595.12199999997</v>
      </c>
      <c r="H4526">
        <v>574997.201</v>
      </c>
      <c r="I4526">
        <v>567264.70299999998</v>
      </c>
      <c r="J4526">
        <v>559391.98899999994</v>
      </c>
      <c r="K4526">
        <v>551389.14800000004</v>
      </c>
      <c r="L4526">
        <v>543255.37</v>
      </c>
      <c r="M4526">
        <v>534992.12899999996</v>
      </c>
      <c r="N4526">
        <v>526594.49300000002</v>
      </c>
      <c r="O4526">
        <v>518052.81400000001</v>
      </c>
      <c r="P4526">
        <v>520207.76799999998</v>
      </c>
      <c r="Q4526">
        <v>522423.56</v>
      </c>
      <c r="R4526">
        <v>524713.01599999995</v>
      </c>
      <c r="S4526">
        <v>527058.51699999999</v>
      </c>
      <c r="T4526">
        <v>529458.95499999996</v>
      </c>
      <c r="U4526">
        <v>531916.68000000005</v>
      </c>
      <c r="V4526">
        <v>534447.728</v>
      </c>
      <c r="W4526">
        <v>537055.09400000004</v>
      </c>
      <c r="X4526">
        <v>539721.90399999998</v>
      </c>
      <c r="Y4526">
        <v>542442.00600000005</v>
      </c>
      <c r="Z4526">
        <v>545214.89800000004</v>
      </c>
      <c r="AA4526">
        <v>548042.76399999997</v>
      </c>
      <c r="AB4526">
        <v>550922.53500000003</v>
      </c>
      <c r="AC4526">
        <v>554016.39399999997</v>
      </c>
      <c r="AD4526">
        <v>557084.48300000001</v>
      </c>
      <c r="AE4526">
        <v>560223.54</v>
      </c>
      <c r="AF4526">
        <v>563434.46600000001</v>
      </c>
      <c r="AG4526">
        <v>566718.18400000001</v>
      </c>
      <c r="AH4526">
        <v>570075.62699999998</v>
      </c>
      <c r="AI4526">
        <v>573507.74199999997</v>
      </c>
      <c r="AJ4526" t="s">
        <v>7</v>
      </c>
      <c r="AK4526" t="s">
        <v>8</v>
      </c>
      <c r="AL4526" t="s">
        <v>9</v>
      </c>
    </row>
    <row r="4527" spans="1:38" x14ac:dyDescent="0.35">
      <c r="A4527" t="s">
        <v>72</v>
      </c>
      <c r="B4527" t="s">
        <v>77</v>
      </c>
      <c r="C4527" t="s">
        <v>10</v>
      </c>
      <c r="D4527">
        <v>57407.741999999998</v>
      </c>
      <c r="E4527">
        <v>57063.563999999998</v>
      </c>
      <c r="F4527">
        <v>56338.644999999997</v>
      </c>
      <c r="G4527">
        <v>55606.317000000003</v>
      </c>
      <c r="H4527">
        <v>54862.692999999999</v>
      </c>
      <c r="I4527">
        <v>54106.642</v>
      </c>
      <c r="J4527">
        <v>53337.665999999997</v>
      </c>
      <c r="K4527">
        <v>52556.673000000003</v>
      </c>
      <c r="L4527">
        <v>51762.508999999998</v>
      </c>
      <c r="M4527">
        <v>50955.758000000002</v>
      </c>
      <c r="N4527">
        <v>50136.349000000002</v>
      </c>
      <c r="O4527">
        <v>49302.529000000002</v>
      </c>
      <c r="P4527">
        <v>49486.6</v>
      </c>
      <c r="Q4527">
        <v>49676.008999999998</v>
      </c>
      <c r="R4527">
        <v>49870.324000000001</v>
      </c>
      <c r="S4527">
        <v>50069.163</v>
      </c>
      <c r="T4527">
        <v>50271.953000000001</v>
      </c>
      <c r="U4527">
        <v>50479.298999999999</v>
      </c>
      <c r="V4527">
        <v>50693.584999999999</v>
      </c>
      <c r="W4527">
        <v>50914.377999999997</v>
      </c>
      <c r="X4527">
        <v>51140.019</v>
      </c>
      <c r="Y4527">
        <v>51370.447</v>
      </c>
      <c r="Z4527">
        <v>51606.239000000001</v>
      </c>
      <c r="AA4527">
        <v>51847.430999999997</v>
      </c>
      <c r="AB4527">
        <v>52093.553</v>
      </c>
      <c r="AC4527">
        <v>52351.671000000002</v>
      </c>
      <c r="AD4527">
        <v>52611.718999999997</v>
      </c>
      <c r="AE4527">
        <v>52877.794000000002</v>
      </c>
      <c r="AF4527">
        <v>53149.970999999998</v>
      </c>
      <c r="AG4527">
        <v>53428.33</v>
      </c>
      <c r="AH4527">
        <v>53712.946000000004</v>
      </c>
      <c r="AI4527">
        <v>54003.898000000001</v>
      </c>
      <c r="AJ4527" t="s">
        <v>10</v>
      </c>
      <c r="AK4527" t="s">
        <v>11</v>
      </c>
      <c r="AL4527" t="s">
        <v>9</v>
      </c>
    </row>
    <row r="4528" spans="1:38" x14ac:dyDescent="0.35">
      <c r="A4528" t="s">
        <v>72</v>
      </c>
      <c r="B4528" t="s">
        <v>77</v>
      </c>
      <c r="C4528" t="s">
        <v>12</v>
      </c>
      <c r="D4528">
        <v>1111162.6340000001</v>
      </c>
      <c r="E4528">
        <v>1097905.0049999999</v>
      </c>
      <c r="F4528">
        <v>1076825.706</v>
      </c>
      <c r="G4528">
        <v>1055745.165</v>
      </c>
      <c r="H4528">
        <v>1034662.51</v>
      </c>
      <c r="I4528">
        <v>1013577.277</v>
      </c>
      <c r="J4528">
        <v>992489.03899999999</v>
      </c>
      <c r="K4528">
        <v>971398.52300000004</v>
      </c>
      <c r="L4528">
        <v>950305.30599999998</v>
      </c>
      <c r="M4528">
        <v>929209.61399999994</v>
      </c>
      <c r="N4528">
        <v>908111.201</v>
      </c>
      <c r="O4528">
        <v>887010.14300000004</v>
      </c>
      <c r="P4528">
        <v>884292.17299999995</v>
      </c>
      <c r="Q4528">
        <v>881583.86699999997</v>
      </c>
      <c r="R4528">
        <v>878885.30299999996</v>
      </c>
      <c r="S4528">
        <v>876196.272</v>
      </c>
      <c r="T4528">
        <v>873516.55700000003</v>
      </c>
      <c r="U4528">
        <v>870846.42</v>
      </c>
      <c r="V4528">
        <v>868185.94900000002</v>
      </c>
      <c r="W4528">
        <v>865535.33799999999</v>
      </c>
      <c r="X4528">
        <v>862894.22199999995</v>
      </c>
      <c r="Y4528">
        <v>860262.48</v>
      </c>
      <c r="Z4528">
        <v>857640.147</v>
      </c>
      <c r="AA4528">
        <v>855027.20900000003</v>
      </c>
      <c r="AB4528">
        <v>852423.60199999996</v>
      </c>
      <c r="AC4528">
        <v>849830.64</v>
      </c>
      <c r="AD4528">
        <v>847246.38100000005</v>
      </c>
      <c r="AE4528">
        <v>844671.56799999997</v>
      </c>
      <c r="AF4528">
        <v>842106.19099999999</v>
      </c>
      <c r="AG4528">
        <v>839550.24100000004</v>
      </c>
      <c r="AH4528">
        <v>837003.70900000003</v>
      </c>
      <c r="AI4528">
        <v>834466.57900000003</v>
      </c>
      <c r="AJ4528" t="s">
        <v>12</v>
      </c>
      <c r="AK4528" t="s">
        <v>8</v>
      </c>
    </row>
    <row r="4529" spans="1:38" x14ac:dyDescent="0.35">
      <c r="A4529" t="s">
        <v>72</v>
      </c>
      <c r="B4529" t="s">
        <v>77</v>
      </c>
      <c r="C4529" t="s">
        <v>13</v>
      </c>
      <c r="D4529">
        <v>515803.04800000001</v>
      </c>
      <c r="E4529">
        <v>509625.22499999998</v>
      </c>
      <c r="F4529">
        <v>499814.86300000001</v>
      </c>
      <c r="G4529">
        <v>490004.38099999999</v>
      </c>
      <c r="H4529">
        <v>480193.64899999998</v>
      </c>
      <c r="I4529">
        <v>470382.59100000001</v>
      </c>
      <c r="J4529">
        <v>460571.20799999998</v>
      </c>
      <c r="K4529">
        <v>450759.49599999998</v>
      </c>
      <c r="L4529">
        <v>440947.42800000001</v>
      </c>
      <c r="M4529">
        <v>431135.01699999999</v>
      </c>
      <c r="N4529">
        <v>421322.288</v>
      </c>
      <c r="O4529">
        <v>411509.196</v>
      </c>
      <c r="P4529">
        <v>410224.8</v>
      </c>
      <c r="Q4529">
        <v>408944.54</v>
      </c>
      <c r="R4529">
        <v>407668.43400000001</v>
      </c>
      <c r="S4529">
        <v>406396.44300000003</v>
      </c>
      <c r="T4529">
        <v>405128.554</v>
      </c>
      <c r="U4529">
        <v>403864.74400000001</v>
      </c>
      <c r="V4529">
        <v>402605.04100000003</v>
      </c>
      <c r="W4529">
        <v>401349.44900000002</v>
      </c>
      <c r="X4529">
        <v>400097.96100000001</v>
      </c>
      <c r="Y4529">
        <v>398850.527</v>
      </c>
      <c r="Z4529">
        <v>397607.158</v>
      </c>
      <c r="AA4529">
        <v>396367.837</v>
      </c>
      <c r="AB4529">
        <v>395132.554</v>
      </c>
      <c r="AC4529">
        <v>393901.24699999997</v>
      </c>
      <c r="AD4529">
        <v>392673.989</v>
      </c>
      <c r="AE4529">
        <v>391450.73499999999</v>
      </c>
      <c r="AF4529">
        <v>390231.47200000001</v>
      </c>
      <c r="AG4529">
        <v>389016.19199999998</v>
      </c>
      <c r="AH4529">
        <v>387804.88799999998</v>
      </c>
      <c r="AI4529">
        <v>386597.54100000003</v>
      </c>
      <c r="AJ4529" t="s">
        <v>13</v>
      </c>
      <c r="AK4529" t="s">
        <v>8</v>
      </c>
    </row>
    <row r="4530" spans="1:38" x14ac:dyDescent="0.35">
      <c r="A4530" t="s">
        <v>72</v>
      </c>
      <c r="B4530" t="s">
        <v>77</v>
      </c>
      <c r="C4530" t="s">
        <v>14</v>
      </c>
      <c r="D4530">
        <v>1190512.7879999999</v>
      </c>
      <c r="E4530">
        <v>1176438.17</v>
      </c>
      <c r="F4530">
        <v>1153991.8700000001</v>
      </c>
      <c r="G4530">
        <v>1131540.7250000001</v>
      </c>
      <c r="H4530">
        <v>1109083.304</v>
      </c>
      <c r="I4530">
        <v>1086619.108</v>
      </c>
      <c r="J4530">
        <v>1064147.787</v>
      </c>
      <c r="K4530">
        <v>1041667.213</v>
      </c>
      <c r="L4530">
        <v>1019178.432</v>
      </c>
      <c r="M4530">
        <v>996681.26500000001</v>
      </c>
      <c r="N4530">
        <v>974174.75199999998</v>
      </c>
      <c r="O4530">
        <v>951660.62399999995</v>
      </c>
      <c r="P4530">
        <v>948867.30900000001</v>
      </c>
      <c r="Q4530">
        <v>946085.31</v>
      </c>
      <c r="R4530">
        <v>943315.83799999999</v>
      </c>
      <c r="S4530">
        <v>940557.18500000006</v>
      </c>
      <c r="T4530">
        <v>937809.93599999999</v>
      </c>
      <c r="U4530">
        <v>935074.255</v>
      </c>
      <c r="V4530">
        <v>932351.13800000004</v>
      </c>
      <c r="W4530">
        <v>929641.11699999997</v>
      </c>
      <c r="X4530">
        <v>926942.54299999995</v>
      </c>
      <c r="Y4530">
        <v>924255.51800000004</v>
      </c>
      <c r="Z4530">
        <v>921579.81499999994</v>
      </c>
      <c r="AA4530">
        <v>918915.527</v>
      </c>
      <c r="AB4530">
        <v>916262.549</v>
      </c>
      <c r="AC4530">
        <v>913617.88100000005</v>
      </c>
      <c r="AD4530">
        <v>910986.63899999997</v>
      </c>
      <c r="AE4530">
        <v>908366.65599999996</v>
      </c>
      <c r="AF4530">
        <v>905757.93</v>
      </c>
      <c r="AG4530">
        <v>903160.47199999995</v>
      </c>
      <c r="AH4530">
        <v>900574.27500000002</v>
      </c>
      <c r="AI4530">
        <v>897999.348</v>
      </c>
      <c r="AJ4530" t="s">
        <v>14</v>
      </c>
      <c r="AK4530" t="s">
        <v>15</v>
      </c>
    </row>
    <row r="4531" spans="1:38" x14ac:dyDescent="0.35">
      <c r="A4531" t="s">
        <v>72</v>
      </c>
      <c r="B4531" t="s">
        <v>77</v>
      </c>
      <c r="C4531" t="s">
        <v>16</v>
      </c>
      <c r="D4531">
        <v>127515.48</v>
      </c>
      <c r="E4531">
        <v>126317.26700000001</v>
      </c>
      <c r="F4531">
        <v>124249.015</v>
      </c>
      <c r="G4531">
        <v>122177.351</v>
      </c>
      <c r="H4531">
        <v>120097.534</v>
      </c>
      <c r="I4531">
        <v>118006.61900000001</v>
      </c>
      <c r="J4531">
        <v>115897.496</v>
      </c>
      <c r="K4531">
        <v>113780.87699999999</v>
      </c>
      <c r="L4531">
        <v>111650.004</v>
      </c>
      <c r="M4531">
        <v>109508.329</v>
      </c>
      <c r="N4531">
        <v>107351.408</v>
      </c>
      <c r="O4531">
        <v>105182.318</v>
      </c>
      <c r="P4531">
        <v>105187.868</v>
      </c>
      <c r="Q4531">
        <v>105199.72100000001</v>
      </c>
      <c r="R4531">
        <v>105216.753</v>
      </c>
      <c r="S4531">
        <v>105238.19899999999</v>
      </c>
      <c r="T4531">
        <v>105262.838</v>
      </c>
      <c r="U4531">
        <v>105293.74099999999</v>
      </c>
      <c r="V4531">
        <v>105329.352</v>
      </c>
      <c r="W4531">
        <v>105372.325</v>
      </c>
      <c r="X4531">
        <v>105420.429</v>
      </c>
      <c r="Y4531">
        <v>105473.42200000001</v>
      </c>
      <c r="Z4531">
        <v>105531.808</v>
      </c>
      <c r="AA4531">
        <v>105595.398</v>
      </c>
      <c r="AB4531">
        <v>105664.148</v>
      </c>
      <c r="AC4531">
        <v>105742.541</v>
      </c>
      <c r="AD4531">
        <v>105824.28</v>
      </c>
      <c r="AE4531">
        <v>105911.908</v>
      </c>
      <c r="AF4531">
        <v>106005.48699999999</v>
      </c>
      <c r="AG4531">
        <v>106105.084</v>
      </c>
      <c r="AH4531">
        <v>106210.764</v>
      </c>
      <c r="AI4531">
        <v>106322.59</v>
      </c>
      <c r="AJ4531" t="s">
        <v>16</v>
      </c>
      <c r="AK4531" t="s">
        <v>8</v>
      </c>
      <c r="AL4531" t="s">
        <v>17</v>
      </c>
    </row>
    <row r="4532" spans="1:38" x14ac:dyDescent="0.35">
      <c r="A4532" t="s">
        <v>72</v>
      </c>
      <c r="B4532" t="s">
        <v>77</v>
      </c>
      <c r="C4532" t="s">
        <v>18</v>
      </c>
      <c r="D4532">
        <v>231569.12599999999</v>
      </c>
      <c r="E4532">
        <v>228821.03899999999</v>
      </c>
      <c r="F4532">
        <v>224443.80499999999</v>
      </c>
      <c r="G4532">
        <v>220065.821</v>
      </c>
      <c r="H4532">
        <v>215686.92499999999</v>
      </c>
      <c r="I4532">
        <v>211307.04300000001</v>
      </c>
      <c r="J4532">
        <v>206926.13800000001</v>
      </c>
      <c r="K4532">
        <v>202543.78700000001</v>
      </c>
      <c r="L4532">
        <v>198160.26699999999</v>
      </c>
      <c r="M4532">
        <v>193775.505</v>
      </c>
      <c r="N4532">
        <v>189389.37299999999</v>
      </c>
      <c r="O4532">
        <v>185002.18100000001</v>
      </c>
      <c r="P4532">
        <v>184448.85200000001</v>
      </c>
      <c r="Q4532">
        <v>183897.62</v>
      </c>
      <c r="R4532">
        <v>183348.69200000001</v>
      </c>
      <c r="S4532">
        <v>182801.783</v>
      </c>
      <c r="T4532">
        <v>182257.07399999999</v>
      </c>
      <c r="U4532">
        <v>181714.533</v>
      </c>
      <c r="V4532">
        <v>181174.33499999999</v>
      </c>
      <c r="W4532">
        <v>180636.54300000001</v>
      </c>
      <c r="X4532">
        <v>180100.883</v>
      </c>
      <c r="Y4532">
        <v>179567.38399999999</v>
      </c>
      <c r="Z4532">
        <v>179035.981</v>
      </c>
      <c r="AA4532">
        <v>178506.68900000001</v>
      </c>
      <c r="AB4532">
        <v>177979.47099999999</v>
      </c>
      <c r="AC4532">
        <v>177453.57500000001</v>
      </c>
      <c r="AD4532">
        <v>176930.28899999999</v>
      </c>
      <c r="AE4532">
        <v>176409.06700000001</v>
      </c>
      <c r="AF4532">
        <v>175889.902</v>
      </c>
      <c r="AG4532">
        <v>175372.80100000001</v>
      </c>
      <c r="AH4532">
        <v>174857.75700000001</v>
      </c>
      <c r="AI4532">
        <v>174344.77</v>
      </c>
      <c r="AJ4532" t="s">
        <v>18</v>
      </c>
      <c r="AK4532" t="s">
        <v>19</v>
      </c>
    </row>
    <row r="4533" spans="1:38" x14ac:dyDescent="0.35">
      <c r="A4533" t="s">
        <v>72</v>
      </c>
      <c r="B4533" t="s">
        <v>77</v>
      </c>
      <c r="C4533" t="s">
        <v>20</v>
      </c>
      <c r="D4533">
        <v>846216.58499999996</v>
      </c>
      <c r="E4533">
        <v>840877.821</v>
      </c>
      <c r="F4533">
        <v>829901.16500000004</v>
      </c>
      <c r="G4533">
        <v>818823.58900000004</v>
      </c>
      <c r="H4533">
        <v>807582.87300000002</v>
      </c>
      <c r="I4533">
        <v>796144.56900000002</v>
      </c>
      <c r="J4533">
        <v>784513.85100000002</v>
      </c>
      <c r="K4533">
        <v>772711.66700000002</v>
      </c>
      <c r="L4533">
        <v>760713.52599999995</v>
      </c>
      <c r="M4533">
        <v>748536.14099999995</v>
      </c>
      <c r="N4533">
        <v>736197.94799999997</v>
      </c>
      <c r="O4533">
        <v>723678.125</v>
      </c>
      <c r="P4533">
        <v>726115.37100000004</v>
      </c>
      <c r="Q4533">
        <v>728620.03300000005</v>
      </c>
      <c r="R4533">
        <v>731201.255</v>
      </c>
      <c r="S4533">
        <v>733853.65</v>
      </c>
      <c r="T4533">
        <v>736571.13699999999</v>
      </c>
      <c r="U4533">
        <v>739360.17799999996</v>
      </c>
      <c r="V4533">
        <v>742235.36399999994</v>
      </c>
      <c r="W4533">
        <v>745209.42299999995</v>
      </c>
      <c r="X4533">
        <v>748255.96499999997</v>
      </c>
      <c r="Y4533">
        <v>751370.99199999997</v>
      </c>
      <c r="Z4533">
        <v>754555.05099999998</v>
      </c>
      <c r="AA4533">
        <v>757808.17799999996</v>
      </c>
      <c r="AB4533">
        <v>761126.88699999999</v>
      </c>
      <c r="AC4533">
        <v>764593.05299999996</v>
      </c>
      <c r="AD4533">
        <v>768095.96799999999</v>
      </c>
      <c r="AE4533">
        <v>771679.36100000003</v>
      </c>
      <c r="AF4533">
        <v>775344.22699999996</v>
      </c>
      <c r="AG4533">
        <v>779091.56700000004</v>
      </c>
      <c r="AH4533">
        <v>782922.39599999995</v>
      </c>
      <c r="AI4533">
        <v>786837.74100000004</v>
      </c>
      <c r="AJ4533" t="s">
        <v>20</v>
      </c>
      <c r="AK4533" t="s">
        <v>9</v>
      </c>
    </row>
    <row r="4534" spans="1:38" x14ac:dyDescent="0.35">
      <c r="A4534" t="s">
        <v>72</v>
      </c>
      <c r="B4534" t="s">
        <v>77</v>
      </c>
      <c r="C4534" t="s">
        <v>21</v>
      </c>
      <c r="D4534">
        <v>139328.867</v>
      </c>
      <c r="E4534">
        <v>138410.34299999999</v>
      </c>
      <c r="F4534">
        <v>136563.783</v>
      </c>
      <c r="G4534">
        <v>134699.95499999999</v>
      </c>
      <c r="H4534">
        <v>132817.41899999999</v>
      </c>
      <c r="I4534">
        <v>130912.06299999999</v>
      </c>
      <c r="J4534">
        <v>128976.39200000001</v>
      </c>
      <c r="K4534">
        <v>127018.084</v>
      </c>
      <c r="L4534">
        <v>125029.005</v>
      </c>
      <c r="M4534">
        <v>123014.018</v>
      </c>
      <c r="N4534">
        <v>120965.817</v>
      </c>
      <c r="O4534">
        <v>118889.22500000001</v>
      </c>
      <c r="P4534">
        <v>119265.087</v>
      </c>
      <c r="Q4534">
        <v>119650.107</v>
      </c>
      <c r="R4534">
        <v>120045.072</v>
      </c>
      <c r="S4534">
        <v>120447.539</v>
      </c>
      <c r="T4534">
        <v>120856.677</v>
      </c>
      <c r="U4534">
        <v>121276.671</v>
      </c>
      <c r="V4534">
        <v>121706.715</v>
      </c>
      <c r="W4534">
        <v>122148.58500000001</v>
      </c>
      <c r="X4534">
        <v>122599.747</v>
      </c>
      <c r="Y4534">
        <v>123060.693</v>
      </c>
      <c r="Z4534">
        <v>123531.921</v>
      </c>
      <c r="AA4534">
        <v>124014.732</v>
      </c>
      <c r="AB4534">
        <v>124509.15700000001</v>
      </c>
      <c r="AC4534">
        <v>125041.853</v>
      </c>
      <c r="AD4534">
        <v>125570.08900000001</v>
      </c>
      <c r="AE4534">
        <v>126111.754</v>
      </c>
      <c r="AF4534">
        <v>126667.02</v>
      </c>
      <c r="AG4534">
        <v>127236.048</v>
      </c>
      <c r="AH4534">
        <v>127819.016</v>
      </c>
      <c r="AI4534">
        <v>128416.1</v>
      </c>
      <c r="AJ4534" t="s">
        <v>21</v>
      </c>
      <c r="AK4534" t="s">
        <v>22</v>
      </c>
    </row>
    <row r="4535" spans="1:38" x14ac:dyDescent="0.35">
      <c r="A4535" t="s">
        <v>72</v>
      </c>
      <c r="B4535" t="s">
        <v>77</v>
      </c>
      <c r="C4535" t="s">
        <v>23</v>
      </c>
      <c r="D4535">
        <v>944635.44900000002</v>
      </c>
      <c r="E4535">
        <v>939154.88500000001</v>
      </c>
      <c r="F4535">
        <v>927456.72900000005</v>
      </c>
      <c r="G4535">
        <v>915676.79</v>
      </c>
      <c r="H4535">
        <v>903724.28500000003</v>
      </c>
      <c r="I4535">
        <v>891535.19299999997</v>
      </c>
      <c r="J4535">
        <v>879112.69</v>
      </c>
      <c r="K4535">
        <v>866454.09900000005</v>
      </c>
      <c r="L4535">
        <v>853533.07499999995</v>
      </c>
      <c r="M4535">
        <v>840365.755</v>
      </c>
      <c r="N4535">
        <v>826974.81799999997</v>
      </c>
      <c r="O4535">
        <v>813322.15899999999</v>
      </c>
      <c r="P4535">
        <v>816422.94</v>
      </c>
      <c r="Q4535">
        <v>819577.68299999996</v>
      </c>
      <c r="R4535">
        <v>822802.92799999996</v>
      </c>
      <c r="S4535">
        <v>826089.90599999996</v>
      </c>
      <c r="T4535">
        <v>829428.93400000001</v>
      </c>
      <c r="U4535">
        <v>832820.36800000002</v>
      </c>
      <c r="V4535">
        <v>836284.37399999995</v>
      </c>
      <c r="W4535">
        <v>839839.18400000001</v>
      </c>
      <c r="X4535">
        <v>843489.71100000001</v>
      </c>
      <c r="Y4535">
        <v>847213.97100000002</v>
      </c>
      <c r="Z4535">
        <v>851019.674</v>
      </c>
      <c r="AA4535">
        <v>854914.68400000001</v>
      </c>
      <c r="AB4535">
        <v>858897.52</v>
      </c>
      <c r="AC4535">
        <v>862857.174</v>
      </c>
      <c r="AD4535">
        <v>866967.55500000005</v>
      </c>
      <c r="AE4535">
        <v>871159.57700000005</v>
      </c>
      <c r="AF4535">
        <v>875434.20400000003</v>
      </c>
      <c r="AG4535">
        <v>879792.41799999995</v>
      </c>
      <c r="AH4535">
        <v>884235.21200000006</v>
      </c>
      <c r="AI4535">
        <v>888763.58499999996</v>
      </c>
      <c r="AJ4535" t="s">
        <v>23</v>
      </c>
      <c r="AK4535" t="s">
        <v>24</v>
      </c>
      <c r="AL4535" t="s">
        <v>17</v>
      </c>
    </row>
    <row r="4536" spans="1:38" x14ac:dyDescent="0.35">
      <c r="A4536" t="s">
        <v>72</v>
      </c>
      <c r="B4536" t="s">
        <v>77</v>
      </c>
      <c r="C4536" t="s">
        <v>25</v>
      </c>
      <c r="D4536">
        <v>505201.99099999998</v>
      </c>
      <c r="E4536">
        <v>499155.62599999999</v>
      </c>
      <c r="F4536">
        <v>489551.68599999999</v>
      </c>
      <c r="G4536">
        <v>479947.48700000002</v>
      </c>
      <c r="H4536">
        <v>470342.88099999999</v>
      </c>
      <c r="I4536">
        <v>460737.82199999999</v>
      </c>
      <c r="J4536">
        <v>451132.272</v>
      </c>
      <c r="K4536">
        <v>441526.288</v>
      </c>
      <c r="L4536">
        <v>431919.76299999998</v>
      </c>
      <c r="M4536">
        <v>422312.73800000001</v>
      </c>
      <c r="N4536">
        <v>412705.17499999999</v>
      </c>
      <c r="O4536">
        <v>403097.06900000002</v>
      </c>
      <c r="P4536">
        <v>401843.27899999998</v>
      </c>
      <c r="Q4536">
        <v>400593.56199999998</v>
      </c>
      <c r="R4536">
        <v>399347.93699999998</v>
      </c>
      <c r="S4536">
        <v>398106.36200000002</v>
      </c>
      <c r="T4536">
        <v>396868.77100000001</v>
      </c>
      <c r="U4536">
        <v>395635.19500000001</v>
      </c>
      <c r="V4536">
        <v>394405.64899999998</v>
      </c>
      <c r="W4536">
        <v>393180.15100000001</v>
      </c>
      <c r="X4536">
        <v>391958.66600000003</v>
      </c>
      <c r="Y4536">
        <v>390741.17599999998</v>
      </c>
      <c r="Z4536">
        <v>389527.68800000002</v>
      </c>
      <c r="AA4536">
        <v>388318.19400000002</v>
      </c>
      <c r="AB4536">
        <v>387112.68800000002</v>
      </c>
      <c r="AC4536">
        <v>385911.25099999999</v>
      </c>
      <c r="AD4536">
        <v>384713.71</v>
      </c>
      <c r="AE4536">
        <v>383520.125</v>
      </c>
      <c r="AF4536">
        <v>382330.48700000002</v>
      </c>
      <c r="AG4536">
        <v>381144.78499999997</v>
      </c>
      <c r="AH4536">
        <v>379963.00900000002</v>
      </c>
      <c r="AI4536">
        <v>378785.15</v>
      </c>
      <c r="AJ4536" t="s">
        <v>25</v>
      </c>
      <c r="AK4536" t="s">
        <v>15</v>
      </c>
    </row>
    <row r="4537" spans="1:38" x14ac:dyDescent="0.35">
      <c r="A4537" t="s">
        <v>72</v>
      </c>
      <c r="B4537" t="s">
        <v>77</v>
      </c>
      <c r="C4537" t="s">
        <v>26</v>
      </c>
      <c r="D4537">
        <v>305342.31</v>
      </c>
      <c r="E4537">
        <v>303814.56300000002</v>
      </c>
      <c r="F4537">
        <v>300291.86800000002</v>
      </c>
      <c r="G4537">
        <v>296724.33799999999</v>
      </c>
      <c r="H4537">
        <v>293087.11700000003</v>
      </c>
      <c r="I4537">
        <v>289358.26899999997</v>
      </c>
      <c r="J4537">
        <v>285537.462</v>
      </c>
      <c r="K4537">
        <v>281628.68400000001</v>
      </c>
      <c r="L4537">
        <v>277625.71399999998</v>
      </c>
      <c r="M4537">
        <v>273554.50199999998</v>
      </c>
      <c r="N4537">
        <v>269378.20899999997</v>
      </c>
      <c r="O4537">
        <v>265128.40999999997</v>
      </c>
      <c r="P4537">
        <v>266336.97499999998</v>
      </c>
      <c r="Q4537">
        <v>267574.98800000001</v>
      </c>
      <c r="R4537">
        <v>268841.68800000002</v>
      </c>
      <c r="S4537">
        <v>270136.89299999998</v>
      </c>
      <c r="T4537">
        <v>271438.00799999997</v>
      </c>
      <c r="U4537">
        <v>272763.13</v>
      </c>
      <c r="V4537">
        <v>274125.255</v>
      </c>
      <c r="W4537">
        <v>275516.96899999998</v>
      </c>
      <c r="X4537">
        <v>276932.33100000001</v>
      </c>
      <c r="Y4537">
        <v>278370.25599999999</v>
      </c>
      <c r="Z4537">
        <v>279833.97700000001</v>
      </c>
      <c r="AA4537">
        <v>281326.37199999997</v>
      </c>
      <c r="AB4537">
        <v>282844.78700000001</v>
      </c>
      <c r="AC4537">
        <v>284379.82699999999</v>
      </c>
      <c r="AD4537">
        <v>285947.12199999997</v>
      </c>
      <c r="AE4537">
        <v>287540.967</v>
      </c>
      <c r="AF4537">
        <v>289161.67099999997</v>
      </c>
      <c r="AG4537">
        <v>290809.54499999998</v>
      </c>
      <c r="AH4537">
        <v>292484.89899999998</v>
      </c>
      <c r="AI4537">
        <v>294188.05300000001</v>
      </c>
      <c r="AJ4537" t="s">
        <v>26</v>
      </c>
      <c r="AK4537" t="s">
        <v>17</v>
      </c>
    </row>
    <row r="4538" spans="1:38" x14ac:dyDescent="0.35">
      <c r="A4538" t="s">
        <v>72</v>
      </c>
      <c r="B4538" t="s">
        <v>77</v>
      </c>
      <c r="C4538" t="s">
        <v>27</v>
      </c>
      <c r="D4538">
        <v>467267.11800000002</v>
      </c>
      <c r="E4538">
        <v>465584.37599999999</v>
      </c>
      <c r="F4538">
        <v>460928.3</v>
      </c>
      <c r="G4538">
        <v>456191.01899999997</v>
      </c>
      <c r="H4538">
        <v>451326.21500000003</v>
      </c>
      <c r="I4538">
        <v>446266.93</v>
      </c>
      <c r="J4538">
        <v>441020.71399999998</v>
      </c>
      <c r="K4538">
        <v>435610.23</v>
      </c>
      <c r="L4538">
        <v>430047.27</v>
      </c>
      <c r="M4538">
        <v>424337.38799999998</v>
      </c>
      <c r="N4538">
        <v>418457.36900000001</v>
      </c>
      <c r="O4538">
        <v>412418.77899999998</v>
      </c>
      <c r="P4538">
        <v>414902.31599999999</v>
      </c>
      <c r="Q4538">
        <v>417454.46399999998</v>
      </c>
      <c r="R4538">
        <v>420077.46100000001</v>
      </c>
      <c r="S4538">
        <v>422752.73599999998</v>
      </c>
      <c r="T4538">
        <v>425444.21100000001</v>
      </c>
      <c r="U4538">
        <v>428203.94400000002</v>
      </c>
      <c r="V4538">
        <v>431046.60200000001</v>
      </c>
      <c r="W4538">
        <v>433976.34600000002</v>
      </c>
      <c r="X4538">
        <v>436957.96399999998</v>
      </c>
      <c r="Y4538">
        <v>439987.321</v>
      </c>
      <c r="Z4538">
        <v>443074.32900000003</v>
      </c>
      <c r="AA4538">
        <v>446220.06400000001</v>
      </c>
      <c r="AB4538">
        <v>449426.63400000002</v>
      </c>
      <c r="AC4538">
        <v>452580.88799999998</v>
      </c>
      <c r="AD4538">
        <v>455856.51699999999</v>
      </c>
      <c r="AE4538">
        <v>459184.33199999999</v>
      </c>
      <c r="AF4538">
        <v>462564.96399999998</v>
      </c>
      <c r="AG4538">
        <v>465999.04700000002</v>
      </c>
      <c r="AH4538">
        <v>469487.22</v>
      </c>
      <c r="AI4538">
        <v>473030.13</v>
      </c>
      <c r="AJ4538" t="s">
        <v>27</v>
      </c>
      <c r="AK4538" t="s">
        <v>8</v>
      </c>
      <c r="AL4538" t="s">
        <v>17</v>
      </c>
    </row>
    <row r="4539" spans="1:38" x14ac:dyDescent="0.35">
      <c r="A4539" t="s">
        <v>72</v>
      </c>
      <c r="B4539" t="s">
        <v>77</v>
      </c>
      <c r="C4539" t="s">
        <v>28</v>
      </c>
      <c r="D4539">
        <v>270342.65999999997</v>
      </c>
      <c r="E4539">
        <v>267308.50300000003</v>
      </c>
      <c r="F4539">
        <v>262384.93900000001</v>
      </c>
      <c r="G4539">
        <v>257456.11799999999</v>
      </c>
      <c r="H4539">
        <v>252519.68100000001</v>
      </c>
      <c r="I4539">
        <v>247574.43700000001</v>
      </c>
      <c r="J4539">
        <v>242619.66399999999</v>
      </c>
      <c r="K4539">
        <v>237655.93900000001</v>
      </c>
      <c r="L4539">
        <v>232682.95199999999</v>
      </c>
      <c r="M4539">
        <v>227700.981</v>
      </c>
      <c r="N4539">
        <v>222709.97099999999</v>
      </c>
      <c r="O4539">
        <v>217710.01</v>
      </c>
      <c r="P4539">
        <v>217219.37400000001</v>
      </c>
      <c r="Q4539">
        <v>216732.462</v>
      </c>
      <c r="R4539">
        <v>216249.7</v>
      </c>
      <c r="S4539">
        <v>215770.71799999999</v>
      </c>
      <c r="T4539">
        <v>215296.033</v>
      </c>
      <c r="U4539">
        <v>214825.21599999999</v>
      </c>
      <c r="V4539">
        <v>214359.54199999999</v>
      </c>
      <c r="W4539">
        <v>213898.77799999999</v>
      </c>
      <c r="X4539">
        <v>213442.78599999999</v>
      </c>
      <c r="Y4539">
        <v>212991.22099999999</v>
      </c>
      <c r="Z4539">
        <v>212544.084</v>
      </c>
      <c r="AA4539">
        <v>212101.391</v>
      </c>
      <c r="AB4539">
        <v>211662.929</v>
      </c>
      <c r="AC4539">
        <v>211224.147</v>
      </c>
      <c r="AD4539">
        <v>210792.81200000001</v>
      </c>
      <c r="AE4539">
        <v>210365.69699999999</v>
      </c>
      <c r="AF4539">
        <v>209942.82</v>
      </c>
      <c r="AG4539">
        <v>209524.20600000001</v>
      </c>
      <c r="AH4539">
        <v>209109.875</v>
      </c>
      <c r="AI4539">
        <v>208699.853</v>
      </c>
      <c r="AJ4539" t="s">
        <v>28</v>
      </c>
      <c r="AK4539" t="s">
        <v>19</v>
      </c>
    </row>
    <row r="4540" spans="1:38" x14ac:dyDescent="0.35">
      <c r="A4540" t="s">
        <v>72</v>
      </c>
      <c r="B4540" t="s">
        <v>77</v>
      </c>
      <c r="C4540" t="s">
        <v>29</v>
      </c>
      <c r="D4540">
        <v>20616.393</v>
      </c>
      <c r="E4540">
        <v>20369.132000000001</v>
      </c>
      <c r="F4540">
        <v>19976.656999999999</v>
      </c>
      <c r="G4540">
        <v>19584.181</v>
      </c>
      <c r="H4540">
        <v>19191.705999999998</v>
      </c>
      <c r="I4540">
        <v>18799.23</v>
      </c>
      <c r="J4540">
        <v>18406.755000000001</v>
      </c>
      <c r="K4540">
        <v>18014.28</v>
      </c>
      <c r="L4540">
        <v>17621.804</v>
      </c>
      <c r="M4540">
        <v>17229.329000000002</v>
      </c>
      <c r="N4540">
        <v>16836.852999999999</v>
      </c>
      <c r="O4540">
        <v>16444.378000000001</v>
      </c>
      <c r="P4540">
        <v>16392.723999999998</v>
      </c>
      <c r="Q4540">
        <v>16341.233</v>
      </c>
      <c r="R4540">
        <v>16289.903</v>
      </c>
      <c r="S4540">
        <v>16238.735000000001</v>
      </c>
      <c r="T4540">
        <v>16187.727000000001</v>
      </c>
      <c r="U4540">
        <v>16136.879000000001</v>
      </c>
      <c r="V4540">
        <v>16086.191999999999</v>
      </c>
      <c r="W4540">
        <v>16035.663</v>
      </c>
      <c r="X4540">
        <v>15985.293</v>
      </c>
      <c r="Y4540">
        <v>15935.082</v>
      </c>
      <c r="Z4540">
        <v>15885.028</v>
      </c>
      <c r="AA4540">
        <v>15835.130999999999</v>
      </c>
      <c r="AB4540">
        <v>15785.391</v>
      </c>
      <c r="AC4540">
        <v>15735.808000000001</v>
      </c>
      <c r="AD4540">
        <v>15686.38</v>
      </c>
      <c r="AE4540">
        <v>15637.107</v>
      </c>
      <c r="AF4540">
        <v>15587.989</v>
      </c>
      <c r="AG4540">
        <v>15539.026</v>
      </c>
      <c r="AH4540">
        <v>15490.216</v>
      </c>
      <c r="AI4540">
        <v>15441.558999999999</v>
      </c>
      <c r="AJ4540" t="s">
        <v>29</v>
      </c>
      <c r="AK4540" t="s">
        <v>30</v>
      </c>
    </row>
    <row r="4541" spans="1:38" x14ac:dyDescent="0.35">
      <c r="A4541" t="s">
        <v>72</v>
      </c>
      <c r="B4541" t="s">
        <v>77</v>
      </c>
      <c r="C4541" t="s">
        <v>31</v>
      </c>
      <c r="D4541">
        <v>765155.58400000003</v>
      </c>
      <c r="E4541">
        <v>756394.38300000003</v>
      </c>
      <c r="F4541">
        <v>742274.853</v>
      </c>
      <c r="G4541">
        <v>728149.60400000005</v>
      </c>
      <c r="H4541">
        <v>714012.06200000003</v>
      </c>
      <c r="I4541">
        <v>699857.679</v>
      </c>
      <c r="J4541">
        <v>685686.70200000005</v>
      </c>
      <c r="K4541">
        <v>671498.91</v>
      </c>
      <c r="L4541">
        <v>657292.41500000004</v>
      </c>
      <c r="M4541">
        <v>643068.35400000005</v>
      </c>
      <c r="N4541">
        <v>628828.45400000003</v>
      </c>
      <c r="O4541">
        <v>614569.87300000002</v>
      </c>
      <c r="P4541">
        <v>613041.35900000005</v>
      </c>
      <c r="Q4541">
        <v>611522.09499999997</v>
      </c>
      <c r="R4541">
        <v>610013.39</v>
      </c>
      <c r="S4541">
        <v>608514.59199999995</v>
      </c>
      <c r="T4541">
        <v>607024.91500000004</v>
      </c>
      <c r="U4541">
        <v>605544.32999999996</v>
      </c>
      <c r="V4541">
        <v>604074.28899999999</v>
      </c>
      <c r="W4541">
        <v>602616.098</v>
      </c>
      <c r="X4541">
        <v>601170.13</v>
      </c>
      <c r="Y4541">
        <v>599734.77300000004</v>
      </c>
      <c r="Z4541">
        <v>598310.55900000001</v>
      </c>
      <c r="AA4541">
        <v>596898.03700000001</v>
      </c>
      <c r="AB4541">
        <v>595497.08700000006</v>
      </c>
      <c r="AC4541">
        <v>594099.06700000004</v>
      </c>
      <c r="AD4541">
        <v>592717.46100000001</v>
      </c>
      <c r="AE4541">
        <v>591346.88</v>
      </c>
      <c r="AF4541">
        <v>589987.37300000002</v>
      </c>
      <c r="AG4541">
        <v>588638.99699999997</v>
      </c>
      <c r="AH4541">
        <v>587301.80099999998</v>
      </c>
      <c r="AI4541">
        <v>585975.83900000004</v>
      </c>
      <c r="AJ4541" t="s">
        <v>31</v>
      </c>
      <c r="AK4541" t="s">
        <v>24</v>
      </c>
    </row>
    <row r="4542" spans="1:38" x14ac:dyDescent="0.35">
      <c r="A4542" t="s">
        <v>72</v>
      </c>
      <c r="B4542" t="s">
        <v>77</v>
      </c>
      <c r="C4542" t="s">
        <v>32</v>
      </c>
      <c r="D4542">
        <v>845633.85900000005</v>
      </c>
      <c r="E4542">
        <v>835622.93</v>
      </c>
      <c r="F4542">
        <v>819664.01500000001</v>
      </c>
      <c r="G4542">
        <v>803702.63100000005</v>
      </c>
      <c r="H4542">
        <v>787737.19900000002</v>
      </c>
      <c r="I4542">
        <v>771767.34299999999</v>
      </c>
      <c r="J4542">
        <v>755792.76800000004</v>
      </c>
      <c r="K4542">
        <v>739813.83700000006</v>
      </c>
      <c r="L4542">
        <v>723830.38100000005</v>
      </c>
      <c r="M4542">
        <v>707842.424</v>
      </c>
      <c r="N4542">
        <v>691849.83400000003</v>
      </c>
      <c r="O4542">
        <v>675852.36100000003</v>
      </c>
      <c r="P4542">
        <v>673861.03899999999</v>
      </c>
      <c r="Q4542">
        <v>671878.35900000005</v>
      </c>
      <c r="R4542">
        <v>669904.647</v>
      </c>
      <c r="S4542">
        <v>667939.38899999997</v>
      </c>
      <c r="T4542">
        <v>665982.43999999994</v>
      </c>
      <c r="U4542">
        <v>664033.97699999996</v>
      </c>
      <c r="V4542">
        <v>662094.51899999997</v>
      </c>
      <c r="W4542">
        <v>660164.20700000005</v>
      </c>
      <c r="X4542">
        <v>658242.38100000005</v>
      </c>
      <c r="Y4542">
        <v>656328.85900000005</v>
      </c>
      <c r="Z4542">
        <v>654423.61600000004</v>
      </c>
      <c r="AA4542">
        <v>652526.69499999995</v>
      </c>
      <c r="AB4542">
        <v>650637.91299999994</v>
      </c>
      <c r="AC4542">
        <v>648763.53899999999</v>
      </c>
      <c r="AD4542">
        <v>646894.29700000002</v>
      </c>
      <c r="AE4542">
        <v>645033.90300000005</v>
      </c>
      <c r="AF4542">
        <v>643182.36399999994</v>
      </c>
      <c r="AG4542">
        <v>641339.69799999997</v>
      </c>
      <c r="AH4542">
        <v>639505.92299999995</v>
      </c>
      <c r="AI4542">
        <v>637681.05299999996</v>
      </c>
      <c r="AJ4542" t="s">
        <v>32</v>
      </c>
      <c r="AK4542" t="s">
        <v>8</v>
      </c>
    </row>
    <row r="4543" spans="1:38" x14ac:dyDescent="0.35">
      <c r="A4543" t="s">
        <v>72</v>
      </c>
      <c r="B4543" t="s">
        <v>77</v>
      </c>
      <c r="C4543" t="s">
        <v>33</v>
      </c>
      <c r="D4543">
        <v>2004707.7560000001</v>
      </c>
      <c r="E4543">
        <v>1980879.0970000001</v>
      </c>
      <c r="F4543">
        <v>1942944.879</v>
      </c>
      <c r="G4543">
        <v>1905006.112</v>
      </c>
      <c r="H4543">
        <v>1867060.8770000001</v>
      </c>
      <c r="I4543">
        <v>1829106.8589999999</v>
      </c>
      <c r="J4543">
        <v>1791143.726</v>
      </c>
      <c r="K4543">
        <v>1753172.216</v>
      </c>
      <c r="L4543">
        <v>1715192.7120000001</v>
      </c>
      <c r="M4543">
        <v>1677205.4240000001</v>
      </c>
      <c r="N4543">
        <v>1639209.719</v>
      </c>
      <c r="O4543">
        <v>1601205.6610000001</v>
      </c>
      <c r="P4543">
        <v>1596385.7120000001</v>
      </c>
      <c r="Q4543">
        <v>1591584.87</v>
      </c>
      <c r="R4543">
        <v>1586802.9820000001</v>
      </c>
      <c r="S4543">
        <v>1582039.3389999999</v>
      </c>
      <c r="T4543">
        <v>1577292.8529999999</v>
      </c>
      <c r="U4543">
        <v>1572565.297</v>
      </c>
      <c r="V4543">
        <v>1567857.2679999999</v>
      </c>
      <c r="W4543">
        <v>1563169.1029999999</v>
      </c>
      <c r="X4543">
        <v>1558499.2080000001</v>
      </c>
      <c r="Y4543">
        <v>1553847.3430000001</v>
      </c>
      <c r="Z4543">
        <v>1549213.7479999999</v>
      </c>
      <c r="AA4543">
        <v>1544598.477</v>
      </c>
      <c r="AB4543">
        <v>1540001.395</v>
      </c>
      <c r="AC4543">
        <v>1535425.075</v>
      </c>
      <c r="AD4543">
        <v>1530865.716</v>
      </c>
      <c r="AE4543">
        <v>1526324.8189999999</v>
      </c>
      <c r="AF4543">
        <v>1521802.3959999999</v>
      </c>
      <c r="AG4543">
        <v>1517298.426</v>
      </c>
      <c r="AH4543">
        <v>1512812.9180000001</v>
      </c>
      <c r="AI4543">
        <v>1508345.8740000001</v>
      </c>
      <c r="AJ4543" t="s">
        <v>33</v>
      </c>
      <c r="AK4543" t="s">
        <v>8</v>
      </c>
    </row>
    <row r="4544" spans="1:38" x14ac:dyDescent="0.35">
      <c r="A4544" t="s">
        <v>72</v>
      </c>
      <c r="B4544" t="s">
        <v>77</v>
      </c>
      <c r="C4544" t="s">
        <v>34</v>
      </c>
      <c r="D4544">
        <v>258077.54300000001</v>
      </c>
      <c r="E4544">
        <v>255506.56</v>
      </c>
      <c r="F4544">
        <v>251154.08900000001</v>
      </c>
      <c r="G4544">
        <v>246788.72200000001</v>
      </c>
      <c r="H4544">
        <v>242404.27799999999</v>
      </c>
      <c r="I4544">
        <v>237998.02499999999</v>
      </c>
      <c r="J4544">
        <v>233567.628</v>
      </c>
      <c r="K4544">
        <v>229115.193</v>
      </c>
      <c r="L4544">
        <v>224639.84700000001</v>
      </c>
      <c r="M4544">
        <v>220142.30499999999</v>
      </c>
      <c r="N4544">
        <v>215621.87700000001</v>
      </c>
      <c r="O4544">
        <v>211078.60500000001</v>
      </c>
      <c r="P4544">
        <v>210902.60399999999</v>
      </c>
      <c r="Q4544">
        <v>210732.71799999999</v>
      </c>
      <c r="R4544">
        <v>210570.06899999999</v>
      </c>
      <c r="S4544">
        <v>210413.788</v>
      </c>
      <c r="T4544">
        <v>210264.87599999999</v>
      </c>
      <c r="U4544">
        <v>210122.09899999999</v>
      </c>
      <c r="V4544">
        <v>209988.68400000001</v>
      </c>
      <c r="W4544">
        <v>209864.28899999999</v>
      </c>
      <c r="X4544">
        <v>209748.28700000001</v>
      </c>
      <c r="Y4544">
        <v>209640.10200000001</v>
      </c>
      <c r="Z4544">
        <v>209539.74</v>
      </c>
      <c r="AA4544">
        <v>209447.34700000001</v>
      </c>
      <c r="AB4544">
        <v>209362.29800000001</v>
      </c>
      <c r="AC4544">
        <v>209275.481</v>
      </c>
      <c r="AD4544">
        <v>209202.77</v>
      </c>
      <c r="AE4544">
        <v>209137.57</v>
      </c>
      <c r="AF4544">
        <v>209079.94899999999</v>
      </c>
      <c r="AG4544">
        <v>209029.97099999999</v>
      </c>
      <c r="AH4544">
        <v>208987.701</v>
      </c>
      <c r="AI4544">
        <v>208953.20800000001</v>
      </c>
      <c r="AJ4544" t="s">
        <v>34</v>
      </c>
      <c r="AK4544" t="s">
        <v>19</v>
      </c>
    </row>
    <row r="4545" spans="1:38" x14ac:dyDescent="0.35">
      <c r="A4545" t="s">
        <v>72</v>
      </c>
      <c r="B4545" t="s">
        <v>77</v>
      </c>
      <c r="C4545" t="s">
        <v>35</v>
      </c>
      <c r="D4545">
        <v>747174.11899999995</v>
      </c>
      <c r="E4545">
        <v>741620.15800000005</v>
      </c>
      <c r="F4545">
        <v>730945.22199999995</v>
      </c>
      <c r="G4545">
        <v>720172.13</v>
      </c>
      <c r="H4545">
        <v>709337.49100000004</v>
      </c>
      <c r="I4545">
        <v>698435.96400000004</v>
      </c>
      <c r="J4545">
        <v>687480.92</v>
      </c>
      <c r="K4545">
        <v>676451.10699999996</v>
      </c>
      <c r="L4545">
        <v>665337.27599999995</v>
      </c>
      <c r="M4545">
        <v>654067.17799999996</v>
      </c>
      <c r="N4545">
        <v>642659.36100000003</v>
      </c>
      <c r="O4545">
        <v>631116.98699999996</v>
      </c>
      <c r="P4545">
        <v>632624.68299999996</v>
      </c>
      <c r="Q4545">
        <v>634113.745</v>
      </c>
      <c r="R4545">
        <v>635578.37300000002</v>
      </c>
      <c r="S4545">
        <v>637054.16899999999</v>
      </c>
      <c r="T4545">
        <v>638580.09600000002</v>
      </c>
      <c r="U4545">
        <v>640129.53300000005</v>
      </c>
      <c r="V4545">
        <v>641662.66899999999</v>
      </c>
      <c r="W4545">
        <v>643166.32700000005</v>
      </c>
      <c r="X4545">
        <v>644712.63100000005</v>
      </c>
      <c r="Y4545">
        <v>646328.33100000001</v>
      </c>
      <c r="Z4545">
        <v>648009.37300000002</v>
      </c>
      <c r="AA4545">
        <v>649745.03899999999</v>
      </c>
      <c r="AB4545">
        <v>651532.18400000001</v>
      </c>
      <c r="AC4545">
        <v>653194.99699999997</v>
      </c>
      <c r="AD4545">
        <v>655013.67200000002</v>
      </c>
      <c r="AE4545">
        <v>656875.45600000001</v>
      </c>
      <c r="AF4545">
        <v>658780.82400000002</v>
      </c>
      <c r="AG4545">
        <v>660730.23800000001</v>
      </c>
      <c r="AH4545">
        <v>662724.17000000004</v>
      </c>
      <c r="AI4545">
        <v>664763.11</v>
      </c>
      <c r="AJ4545" t="s">
        <v>35</v>
      </c>
      <c r="AK4545" t="s">
        <v>15</v>
      </c>
    </row>
    <row r="4546" spans="1:38" x14ac:dyDescent="0.35">
      <c r="A4546" t="s">
        <v>72</v>
      </c>
      <c r="B4546" t="s">
        <v>77</v>
      </c>
      <c r="C4546" t="s">
        <v>36</v>
      </c>
      <c r="D4546">
        <v>18322.348999999998</v>
      </c>
      <c r="E4546">
        <v>18209.445</v>
      </c>
      <c r="F4546">
        <v>17975.427</v>
      </c>
      <c r="G4546">
        <v>17739.688999999998</v>
      </c>
      <c r="H4546">
        <v>17500.898000000001</v>
      </c>
      <c r="I4546">
        <v>17258.772000000001</v>
      </c>
      <c r="J4546">
        <v>17012.508000000002</v>
      </c>
      <c r="K4546">
        <v>16762.552</v>
      </c>
      <c r="L4546">
        <v>16508.505000000001</v>
      </c>
      <c r="M4546">
        <v>16250.732</v>
      </c>
      <c r="N4546">
        <v>15988.632</v>
      </c>
      <c r="O4546">
        <v>15722.302</v>
      </c>
      <c r="P4546">
        <v>15780.486999999999</v>
      </c>
      <c r="Q4546">
        <v>15840.626</v>
      </c>
      <c r="R4546">
        <v>15902.040999999999</v>
      </c>
      <c r="S4546">
        <v>15964.962</v>
      </c>
      <c r="T4546">
        <v>16029.584000000001</v>
      </c>
      <c r="U4546">
        <v>16095.642</v>
      </c>
      <c r="V4546">
        <v>16164.239</v>
      </c>
      <c r="W4546">
        <v>16234.691999999999</v>
      </c>
      <c r="X4546">
        <v>16306.728999999999</v>
      </c>
      <c r="Y4546">
        <v>16380.365</v>
      </c>
      <c r="Z4546">
        <v>16455.723000000002</v>
      </c>
      <c r="AA4546">
        <v>16532.965</v>
      </c>
      <c r="AB4546">
        <v>16611.949000000001</v>
      </c>
      <c r="AC4546">
        <v>16693.087</v>
      </c>
      <c r="AD4546">
        <v>16775.825000000001</v>
      </c>
      <c r="AE4546">
        <v>16860.431</v>
      </c>
      <c r="AF4546">
        <v>16946.925999999999</v>
      </c>
      <c r="AG4546">
        <v>17035.333999999999</v>
      </c>
      <c r="AH4546">
        <v>17125.68</v>
      </c>
      <c r="AI4546">
        <v>17217.986000000001</v>
      </c>
      <c r="AJ4546" t="s">
        <v>36</v>
      </c>
      <c r="AK4546" t="s">
        <v>11</v>
      </c>
      <c r="AL4546" t="s">
        <v>9</v>
      </c>
    </row>
    <row r="4547" spans="1:38" x14ac:dyDescent="0.35">
      <c r="A4547" t="s">
        <v>72</v>
      </c>
      <c r="B4547" t="s">
        <v>77</v>
      </c>
      <c r="C4547" t="s">
        <v>37</v>
      </c>
      <c r="D4547">
        <v>525496.20200000005</v>
      </c>
      <c r="E4547">
        <v>519373.06199999998</v>
      </c>
      <c r="F4547">
        <v>509561.31300000002</v>
      </c>
      <c r="G4547">
        <v>499745.22200000001</v>
      </c>
      <c r="H4547">
        <v>489923.00599999999</v>
      </c>
      <c r="I4547">
        <v>480093.64799999999</v>
      </c>
      <c r="J4547">
        <v>470256.576</v>
      </c>
      <c r="K4547">
        <v>460412.60700000002</v>
      </c>
      <c r="L4547">
        <v>450561.179</v>
      </c>
      <c r="M4547">
        <v>440702.97100000002</v>
      </c>
      <c r="N4547">
        <v>430837.54100000003</v>
      </c>
      <c r="O4547">
        <v>420964.91600000003</v>
      </c>
      <c r="P4547">
        <v>419814.853</v>
      </c>
      <c r="Q4547">
        <v>418670.47499999998</v>
      </c>
      <c r="R4547">
        <v>417532.315</v>
      </c>
      <c r="S4547">
        <v>416400.223</v>
      </c>
      <c r="T4547">
        <v>415273.52</v>
      </c>
      <c r="U4547">
        <v>414153.15899999999</v>
      </c>
      <c r="V4547">
        <v>413039.22399999999</v>
      </c>
      <c r="W4547">
        <v>411932.04300000001</v>
      </c>
      <c r="X4547">
        <v>410830.99900000001</v>
      </c>
      <c r="Y4547">
        <v>409735.98100000003</v>
      </c>
      <c r="Z4547">
        <v>408647.16700000002</v>
      </c>
      <c r="AA4547">
        <v>407564.72899999999</v>
      </c>
      <c r="AB4547">
        <v>406488.45899999997</v>
      </c>
      <c r="AC4547">
        <v>405419.29599999997</v>
      </c>
      <c r="AD4547">
        <v>404355.98599999998</v>
      </c>
      <c r="AE4547">
        <v>403299.05099999998</v>
      </c>
      <c r="AF4547">
        <v>402248.516</v>
      </c>
      <c r="AG4547">
        <v>401204.39600000001</v>
      </c>
      <c r="AH4547">
        <v>400166.71299999999</v>
      </c>
      <c r="AI4547">
        <v>399135.49200000003</v>
      </c>
      <c r="AJ4547" t="s">
        <v>37</v>
      </c>
      <c r="AK4547" t="s">
        <v>22</v>
      </c>
      <c r="AL4547" t="s">
        <v>24</v>
      </c>
    </row>
    <row r="4548" spans="1:38" x14ac:dyDescent="0.35">
      <c r="A4548" t="s">
        <v>72</v>
      </c>
      <c r="B4548" t="s">
        <v>77</v>
      </c>
      <c r="C4548" t="s">
        <v>38</v>
      </c>
      <c r="D4548">
        <v>627921.49800000002</v>
      </c>
      <c r="E4548">
        <v>624024.51500000001</v>
      </c>
      <c r="F4548">
        <v>615964.14500000002</v>
      </c>
      <c r="G4548">
        <v>607805.90800000005</v>
      </c>
      <c r="H4548">
        <v>599508.76</v>
      </c>
      <c r="I4548">
        <v>591044.46299999999</v>
      </c>
      <c r="J4548">
        <v>582410.995</v>
      </c>
      <c r="K4548">
        <v>573630.6</v>
      </c>
      <c r="L4548">
        <v>564695.4</v>
      </c>
      <c r="M4548">
        <v>555612.571</v>
      </c>
      <c r="N4548">
        <v>546386.60600000003</v>
      </c>
      <c r="O4548">
        <v>537017.39399999997</v>
      </c>
      <c r="P4548">
        <v>538741.13899999997</v>
      </c>
      <c r="Q4548">
        <v>540495.89399999997</v>
      </c>
      <c r="R4548">
        <v>542298.79399999999</v>
      </c>
      <c r="S4548">
        <v>544151.37100000004</v>
      </c>
      <c r="T4548">
        <v>546033.50199999998</v>
      </c>
      <c r="U4548">
        <v>547960.46600000001</v>
      </c>
      <c r="V4548">
        <v>549943.30900000001</v>
      </c>
      <c r="W4548">
        <v>551987.02500000002</v>
      </c>
      <c r="X4548">
        <v>554077.93799999997</v>
      </c>
      <c r="Y4548">
        <v>556211.11399999994</v>
      </c>
      <c r="Z4548">
        <v>558390.38800000004</v>
      </c>
      <c r="AA4548">
        <v>560618.36</v>
      </c>
      <c r="AB4548">
        <v>562892.17299999995</v>
      </c>
      <c r="AC4548">
        <v>565183.67599999998</v>
      </c>
      <c r="AD4548">
        <v>567542.32799999998</v>
      </c>
      <c r="AE4548">
        <v>569948.16799999995</v>
      </c>
      <c r="AF4548">
        <v>572401.73899999994</v>
      </c>
      <c r="AG4548">
        <v>574903.58499999996</v>
      </c>
      <c r="AH4548">
        <v>577454.26100000006</v>
      </c>
      <c r="AI4548">
        <v>580054.33200000005</v>
      </c>
      <c r="AJ4548" t="s">
        <v>38</v>
      </c>
      <c r="AK4548" t="s">
        <v>22</v>
      </c>
      <c r="AL4548" t="s">
        <v>24</v>
      </c>
    </row>
    <row r="4549" spans="1:38" x14ac:dyDescent="0.35">
      <c r="A4549" t="s">
        <v>72</v>
      </c>
      <c r="B4549" t="s">
        <v>77</v>
      </c>
      <c r="C4549" t="s">
        <v>39</v>
      </c>
      <c r="D4549">
        <v>342985.19500000001</v>
      </c>
      <c r="E4549">
        <v>340943.321</v>
      </c>
      <c r="F4549">
        <v>336635.34499999997</v>
      </c>
      <c r="G4549">
        <v>332286.15000000002</v>
      </c>
      <c r="H4549">
        <v>327875.46100000001</v>
      </c>
      <c r="I4549">
        <v>323389.353</v>
      </c>
      <c r="J4549">
        <v>318824.59600000002</v>
      </c>
      <c r="K4549">
        <v>314193.68</v>
      </c>
      <c r="L4549">
        <v>309482</v>
      </c>
      <c r="M4549">
        <v>304691.83500000002</v>
      </c>
      <c r="N4549">
        <v>299820.74900000001</v>
      </c>
      <c r="O4549">
        <v>294867.788</v>
      </c>
      <c r="P4549">
        <v>296005.91700000002</v>
      </c>
      <c r="Q4549">
        <v>297164.96899999998</v>
      </c>
      <c r="R4549">
        <v>298342.29800000001</v>
      </c>
      <c r="S4549">
        <v>299547.37800000003</v>
      </c>
      <c r="T4549">
        <v>300770.91600000003</v>
      </c>
      <c r="U4549">
        <v>302020.33</v>
      </c>
      <c r="V4549">
        <v>303296.75400000002</v>
      </c>
      <c r="W4549">
        <v>304605.511</v>
      </c>
      <c r="X4549">
        <v>305944.05099999998</v>
      </c>
      <c r="Y4549">
        <v>307311.13900000002</v>
      </c>
      <c r="Z4549">
        <v>308706.53399999999</v>
      </c>
      <c r="AA4549">
        <v>310130.342</v>
      </c>
      <c r="AB4549">
        <v>311582.13199999998</v>
      </c>
      <c r="AC4549">
        <v>313103.73599999998</v>
      </c>
      <c r="AD4549">
        <v>314634.20899999997</v>
      </c>
      <c r="AE4549">
        <v>316198.28000000003</v>
      </c>
      <c r="AF4549">
        <v>317796.359</v>
      </c>
      <c r="AG4549">
        <v>319428.864</v>
      </c>
      <c r="AH4549">
        <v>321096.21799999999</v>
      </c>
      <c r="AI4549">
        <v>322798.853</v>
      </c>
      <c r="AJ4549" t="s">
        <v>39</v>
      </c>
      <c r="AK4549" t="s">
        <v>15</v>
      </c>
    </row>
    <row r="4550" spans="1:38" x14ac:dyDescent="0.35">
      <c r="A4550" t="s">
        <v>72</v>
      </c>
      <c r="B4550" t="s">
        <v>77</v>
      </c>
      <c r="C4550" t="s">
        <v>40</v>
      </c>
      <c r="D4550">
        <v>789101.93700000003</v>
      </c>
      <c r="E4550">
        <v>784122.93</v>
      </c>
      <c r="F4550">
        <v>773904.12800000003</v>
      </c>
      <c r="G4550">
        <v>763598.24600000004</v>
      </c>
      <c r="H4550">
        <v>753147.91899999999</v>
      </c>
      <c r="I4550">
        <v>742538.78</v>
      </c>
      <c r="J4550">
        <v>731751.255</v>
      </c>
      <c r="K4550">
        <v>720812.92299999995</v>
      </c>
      <c r="L4550">
        <v>709679.43</v>
      </c>
      <c r="M4550">
        <v>698371.86499999999</v>
      </c>
      <c r="N4550">
        <v>686873.90399999998</v>
      </c>
      <c r="O4550">
        <v>675184.70600000001</v>
      </c>
      <c r="P4550">
        <v>677430.48699999996</v>
      </c>
      <c r="Q4550">
        <v>679719.85900000005</v>
      </c>
      <c r="R4550">
        <v>682063.69099999999</v>
      </c>
      <c r="S4550">
        <v>684452.44499999995</v>
      </c>
      <c r="T4550">
        <v>686859.35199999996</v>
      </c>
      <c r="U4550">
        <v>689303.57</v>
      </c>
      <c r="V4550">
        <v>691798.14599999995</v>
      </c>
      <c r="W4550">
        <v>694355.32799999998</v>
      </c>
      <c r="X4550">
        <v>696963.20799999998</v>
      </c>
      <c r="Y4550">
        <v>699616.01199999999</v>
      </c>
      <c r="Z4550">
        <v>702322.11</v>
      </c>
      <c r="AA4550">
        <v>705083.29299999995</v>
      </c>
      <c r="AB4550">
        <v>707903.23899999994</v>
      </c>
      <c r="AC4550">
        <v>710846.06700000004</v>
      </c>
      <c r="AD4550">
        <v>713804.26599999995</v>
      </c>
      <c r="AE4550">
        <v>716823.89899999998</v>
      </c>
      <c r="AF4550">
        <v>719905.68599999999</v>
      </c>
      <c r="AG4550">
        <v>723050.34499999997</v>
      </c>
      <c r="AH4550">
        <v>726258.603</v>
      </c>
      <c r="AI4550">
        <v>729531.21100000001</v>
      </c>
      <c r="AJ4550" t="s">
        <v>40</v>
      </c>
      <c r="AK4550" t="s">
        <v>15</v>
      </c>
    </row>
    <row r="4551" spans="1:38" x14ac:dyDescent="0.35">
      <c r="A4551" t="s">
        <v>72</v>
      </c>
      <c r="B4551" t="s">
        <v>77</v>
      </c>
      <c r="C4551" t="s">
        <v>41</v>
      </c>
      <c r="D4551">
        <v>71546.748999999996</v>
      </c>
      <c r="E4551">
        <v>70749.327000000005</v>
      </c>
      <c r="F4551">
        <v>69453.11</v>
      </c>
      <c r="G4551">
        <v>68156.27</v>
      </c>
      <c r="H4551">
        <v>66857.938999999998</v>
      </c>
      <c r="I4551">
        <v>65557.577999999994</v>
      </c>
      <c r="J4551">
        <v>64253.877999999997</v>
      </c>
      <c r="K4551">
        <v>62948.811999999998</v>
      </c>
      <c r="L4551">
        <v>61641.133000000002</v>
      </c>
      <c r="M4551">
        <v>60331.476000000002</v>
      </c>
      <c r="N4551">
        <v>59019.025000000001</v>
      </c>
      <c r="O4551">
        <v>57704.347000000002</v>
      </c>
      <c r="P4551">
        <v>57584.652999999998</v>
      </c>
      <c r="Q4551">
        <v>57466.493000000002</v>
      </c>
      <c r="R4551">
        <v>57349.658000000003</v>
      </c>
      <c r="S4551">
        <v>57234.008999999998</v>
      </c>
      <c r="T4551">
        <v>57119.322</v>
      </c>
      <c r="U4551">
        <v>57006.156000000003</v>
      </c>
      <c r="V4551">
        <v>56894.224999999999</v>
      </c>
      <c r="W4551">
        <v>56784.014000000003</v>
      </c>
      <c r="X4551">
        <v>56675.114000000001</v>
      </c>
      <c r="Y4551">
        <v>56567.48</v>
      </c>
      <c r="Z4551">
        <v>56461.201000000001</v>
      </c>
      <c r="AA4551">
        <v>56356.243999999999</v>
      </c>
      <c r="AB4551">
        <v>56252.597999999998</v>
      </c>
      <c r="AC4551">
        <v>56151.095000000001</v>
      </c>
      <c r="AD4551">
        <v>56050.563000000002</v>
      </c>
      <c r="AE4551">
        <v>55951.472999999998</v>
      </c>
      <c r="AF4551">
        <v>55853.836000000003</v>
      </c>
      <c r="AG4551">
        <v>55757.661999999997</v>
      </c>
      <c r="AH4551">
        <v>55662.964</v>
      </c>
      <c r="AI4551">
        <v>55569.75</v>
      </c>
      <c r="AJ4551" t="s">
        <v>41</v>
      </c>
      <c r="AK4551" t="s">
        <v>42</v>
      </c>
    </row>
    <row r="4552" spans="1:38" x14ac:dyDescent="0.35">
      <c r="A4552" t="s">
        <v>72</v>
      </c>
      <c r="B4552" t="s">
        <v>77</v>
      </c>
      <c r="C4552" t="s">
        <v>43</v>
      </c>
      <c r="D4552">
        <v>196893.799</v>
      </c>
      <c r="E4552">
        <v>195833.61900000001</v>
      </c>
      <c r="F4552">
        <v>193467.78</v>
      </c>
      <c r="G4552">
        <v>191072.92800000001</v>
      </c>
      <c r="H4552">
        <v>188631.63699999999</v>
      </c>
      <c r="I4552">
        <v>186139.71900000001</v>
      </c>
      <c r="J4552">
        <v>183586.61799999999</v>
      </c>
      <c r="K4552">
        <v>180983.486</v>
      </c>
      <c r="L4552">
        <v>178327.571</v>
      </c>
      <c r="M4552">
        <v>175620.02100000001</v>
      </c>
      <c r="N4552">
        <v>172855.022</v>
      </c>
      <c r="O4552">
        <v>170029.989</v>
      </c>
      <c r="P4552">
        <v>170708.34700000001</v>
      </c>
      <c r="Q4552">
        <v>171398.959</v>
      </c>
      <c r="R4552">
        <v>172104.90599999999</v>
      </c>
      <c r="S4552">
        <v>172824.32800000001</v>
      </c>
      <c r="T4552">
        <v>173557.57500000001</v>
      </c>
      <c r="U4552">
        <v>174299.64499999999</v>
      </c>
      <c r="V4552">
        <v>175058.50399999999</v>
      </c>
      <c r="W4552">
        <v>175835.77600000001</v>
      </c>
      <c r="X4552">
        <v>176627.18400000001</v>
      </c>
      <c r="Y4552">
        <v>177433.81599999999</v>
      </c>
      <c r="Z4552">
        <v>178255.67600000001</v>
      </c>
      <c r="AA4552">
        <v>179093.992</v>
      </c>
      <c r="AB4552">
        <v>179946.21</v>
      </c>
      <c r="AC4552">
        <v>180811.011</v>
      </c>
      <c r="AD4552">
        <v>181694.397</v>
      </c>
      <c r="AE4552">
        <v>182593.764</v>
      </c>
      <c r="AF4552">
        <v>183509.29800000001</v>
      </c>
      <c r="AG4552">
        <v>184441.18100000001</v>
      </c>
      <c r="AH4552">
        <v>185389.60500000001</v>
      </c>
      <c r="AI4552">
        <v>186354.75599999999</v>
      </c>
      <c r="AJ4552" t="s">
        <v>43</v>
      </c>
      <c r="AK4552" t="s">
        <v>19</v>
      </c>
    </row>
    <row r="4553" spans="1:38" x14ac:dyDescent="0.35">
      <c r="A4553" t="s">
        <v>72</v>
      </c>
      <c r="B4553" t="s">
        <v>77</v>
      </c>
      <c r="C4553" t="s">
        <v>44</v>
      </c>
      <c r="D4553">
        <v>168888.736</v>
      </c>
      <c r="E4553">
        <v>168198.264</v>
      </c>
      <c r="F4553">
        <v>166405.98499999999</v>
      </c>
      <c r="G4553">
        <v>164579.715</v>
      </c>
      <c r="H4553">
        <v>162713.772</v>
      </c>
      <c r="I4553">
        <v>160805.745</v>
      </c>
      <c r="J4553">
        <v>158854.66899999999</v>
      </c>
      <c r="K4553">
        <v>156835.402</v>
      </c>
      <c r="L4553">
        <v>154764.35</v>
      </c>
      <c r="M4553">
        <v>152637.576</v>
      </c>
      <c r="N4553">
        <v>150446.614</v>
      </c>
      <c r="O4553">
        <v>148210.14000000001</v>
      </c>
      <c r="P4553">
        <v>149024.49600000001</v>
      </c>
      <c r="Q4553">
        <v>149853.88399999999</v>
      </c>
      <c r="R4553">
        <v>150709.33600000001</v>
      </c>
      <c r="S4553">
        <v>151575.78200000001</v>
      </c>
      <c r="T4553">
        <v>152461.95199999999</v>
      </c>
      <c r="U4553">
        <v>153367.75899999999</v>
      </c>
      <c r="V4553">
        <v>154301.82800000001</v>
      </c>
      <c r="W4553">
        <v>155267.70000000001</v>
      </c>
      <c r="X4553">
        <v>156250.62</v>
      </c>
      <c r="Y4553">
        <v>157252.74600000001</v>
      </c>
      <c r="Z4553">
        <v>158271</v>
      </c>
      <c r="AA4553">
        <v>159306.45199999999</v>
      </c>
      <c r="AB4553">
        <v>160357.83300000001</v>
      </c>
      <c r="AC4553">
        <v>161390.424</v>
      </c>
      <c r="AD4553">
        <v>162464.201</v>
      </c>
      <c r="AE4553">
        <v>163554.02900000001</v>
      </c>
      <c r="AF4553">
        <v>164660.09</v>
      </c>
      <c r="AG4553">
        <v>165782.57399999999</v>
      </c>
      <c r="AH4553">
        <v>166921.66899999999</v>
      </c>
      <c r="AI4553">
        <v>168077.56299999999</v>
      </c>
      <c r="AJ4553" t="s">
        <v>44</v>
      </c>
      <c r="AK4553" t="s">
        <v>17</v>
      </c>
    </row>
    <row r="4554" spans="1:38" x14ac:dyDescent="0.35">
      <c r="A4554" t="s">
        <v>72</v>
      </c>
      <c r="B4554" t="s">
        <v>77</v>
      </c>
      <c r="C4554" t="s">
        <v>45</v>
      </c>
      <c r="D4554">
        <v>746534.76500000001</v>
      </c>
      <c r="E4554">
        <v>741676.897</v>
      </c>
      <c r="F4554">
        <v>731867.46900000004</v>
      </c>
      <c r="G4554">
        <v>721961.48899999994</v>
      </c>
      <c r="H4554">
        <v>711947.321</v>
      </c>
      <c r="I4554">
        <v>701767.18900000001</v>
      </c>
      <c r="J4554">
        <v>691429.049</v>
      </c>
      <c r="K4554">
        <v>680949.81900000002</v>
      </c>
      <c r="L4554">
        <v>670310.68200000003</v>
      </c>
      <c r="M4554">
        <v>659519.38899999997</v>
      </c>
      <c r="N4554">
        <v>648582.17700000003</v>
      </c>
      <c r="O4554">
        <v>637497.33400000003</v>
      </c>
      <c r="P4554">
        <v>639585.36699999997</v>
      </c>
      <c r="Q4554">
        <v>641740.49699999997</v>
      </c>
      <c r="R4554">
        <v>643966.79099999997</v>
      </c>
      <c r="S4554">
        <v>646264.11199999996</v>
      </c>
      <c r="T4554">
        <v>648614.26100000006</v>
      </c>
      <c r="U4554">
        <v>651042.08900000004</v>
      </c>
      <c r="V4554">
        <v>653556.35900000005</v>
      </c>
      <c r="W4554">
        <v>656159.93999999994</v>
      </c>
      <c r="X4554">
        <v>658835.58900000004</v>
      </c>
      <c r="Y4554">
        <v>661577.79</v>
      </c>
      <c r="Z4554">
        <v>664387.022</v>
      </c>
      <c r="AA4554">
        <v>667265.79399999999</v>
      </c>
      <c r="AB4554">
        <v>670211.16599999997</v>
      </c>
      <c r="AC4554">
        <v>673234.45299999998</v>
      </c>
      <c r="AD4554">
        <v>676330.00100000005</v>
      </c>
      <c r="AE4554">
        <v>679499.64199999999</v>
      </c>
      <c r="AF4554">
        <v>682744.30700000003</v>
      </c>
      <c r="AG4554">
        <v>686064.92700000003</v>
      </c>
      <c r="AH4554">
        <v>689462.45</v>
      </c>
      <c r="AI4554">
        <v>692937.84199999995</v>
      </c>
      <c r="AJ4554" t="s">
        <v>45</v>
      </c>
      <c r="AK4554" t="s">
        <v>9</v>
      </c>
    </row>
    <row r="4555" spans="1:38" x14ac:dyDescent="0.35">
      <c r="A4555" t="s">
        <v>72</v>
      </c>
      <c r="B4555" t="s">
        <v>77</v>
      </c>
      <c r="C4555" t="s">
        <v>46</v>
      </c>
      <c r="D4555">
        <v>210364.83600000001</v>
      </c>
      <c r="E4555">
        <v>209594.15599999999</v>
      </c>
      <c r="F4555">
        <v>207459.18900000001</v>
      </c>
      <c r="G4555">
        <v>205301.266</v>
      </c>
      <c r="H4555">
        <v>203090.72500000001</v>
      </c>
      <c r="I4555">
        <v>200803.348</v>
      </c>
      <c r="J4555">
        <v>198453.61</v>
      </c>
      <c r="K4555">
        <v>196050.16399999999</v>
      </c>
      <c r="L4555">
        <v>193573.375</v>
      </c>
      <c r="M4555">
        <v>191030.73499999999</v>
      </c>
      <c r="N4555">
        <v>188398.41800000001</v>
      </c>
      <c r="O4555">
        <v>185700.61199999999</v>
      </c>
      <c r="P4555">
        <v>186822.967</v>
      </c>
      <c r="Q4555">
        <v>187975.77299999999</v>
      </c>
      <c r="R4555">
        <v>189136.50599999999</v>
      </c>
      <c r="S4555">
        <v>190300.54</v>
      </c>
      <c r="T4555">
        <v>191485.201</v>
      </c>
      <c r="U4555">
        <v>192693.35699999999</v>
      </c>
      <c r="V4555">
        <v>193924.85699999999</v>
      </c>
      <c r="W4555">
        <v>195174.68</v>
      </c>
      <c r="X4555">
        <v>196445.10200000001</v>
      </c>
      <c r="Y4555">
        <v>197733.51500000001</v>
      </c>
      <c r="Z4555">
        <v>199043.69399999999</v>
      </c>
      <c r="AA4555">
        <v>200376.17199999999</v>
      </c>
      <c r="AB4555">
        <v>201730.89</v>
      </c>
      <c r="AC4555">
        <v>203176.804</v>
      </c>
      <c r="AD4555">
        <v>204605.272</v>
      </c>
      <c r="AE4555">
        <v>206061.35699999999</v>
      </c>
      <c r="AF4555">
        <v>207545.41</v>
      </c>
      <c r="AG4555">
        <v>209057.78599999999</v>
      </c>
      <c r="AH4555">
        <v>210598.842</v>
      </c>
      <c r="AI4555">
        <v>212168.94500000001</v>
      </c>
      <c r="AJ4555" t="s">
        <v>46</v>
      </c>
      <c r="AK4555" t="s">
        <v>17</v>
      </c>
    </row>
    <row r="4556" spans="1:38" x14ac:dyDescent="0.35">
      <c r="A4556" t="s">
        <v>72</v>
      </c>
      <c r="B4556" t="s">
        <v>77</v>
      </c>
      <c r="C4556" t="s">
        <v>47</v>
      </c>
      <c r="D4556">
        <v>319711.06900000002</v>
      </c>
      <c r="E4556">
        <v>316680.02799999999</v>
      </c>
      <c r="F4556">
        <v>311456.10399999999</v>
      </c>
      <c r="G4556">
        <v>306212.94799999997</v>
      </c>
      <c r="H4556">
        <v>300944.43300000002</v>
      </c>
      <c r="I4556">
        <v>295648.86499999999</v>
      </c>
      <c r="J4556">
        <v>290323.45</v>
      </c>
      <c r="K4556">
        <v>284967.95400000003</v>
      </c>
      <c r="L4556">
        <v>279582.21399999998</v>
      </c>
      <c r="M4556">
        <v>274164.95199999999</v>
      </c>
      <c r="N4556">
        <v>268716.80699999997</v>
      </c>
      <c r="O4556">
        <v>263232.66800000001</v>
      </c>
      <c r="P4556">
        <v>263190.84600000002</v>
      </c>
      <c r="Q4556">
        <v>263162.60600000003</v>
      </c>
      <c r="R4556">
        <v>263144.995</v>
      </c>
      <c r="S4556">
        <v>263132.09000000003</v>
      </c>
      <c r="T4556">
        <v>263130.16700000002</v>
      </c>
      <c r="U4556">
        <v>263136.91899999999</v>
      </c>
      <c r="V4556">
        <v>263156.14</v>
      </c>
      <c r="W4556">
        <v>263188.05200000003</v>
      </c>
      <c r="X4556">
        <v>263230.93099999998</v>
      </c>
      <c r="Y4556">
        <v>263283.90299999999</v>
      </c>
      <c r="Z4556">
        <v>263348.68400000001</v>
      </c>
      <c r="AA4556">
        <v>263425.61700000003</v>
      </c>
      <c r="AB4556">
        <v>263514.21799999999</v>
      </c>
      <c r="AC4556">
        <v>263621.79599999997</v>
      </c>
      <c r="AD4556">
        <v>263737.19300000003</v>
      </c>
      <c r="AE4556">
        <v>263865.19400000002</v>
      </c>
      <c r="AF4556">
        <v>264005.92499999999</v>
      </c>
      <c r="AG4556">
        <v>264159.51199999999</v>
      </c>
      <c r="AH4556">
        <v>264326.092</v>
      </c>
      <c r="AI4556">
        <v>264505.79100000003</v>
      </c>
      <c r="AJ4556" t="s">
        <v>47</v>
      </c>
      <c r="AK4556" t="s">
        <v>17</v>
      </c>
    </row>
    <row r="4557" spans="1:38" x14ac:dyDescent="0.35">
      <c r="A4557" t="s">
        <v>72</v>
      </c>
      <c r="B4557" t="s">
        <v>77</v>
      </c>
      <c r="C4557" t="s">
        <v>48</v>
      </c>
      <c r="D4557">
        <v>324390.93099999998</v>
      </c>
      <c r="E4557">
        <v>322769.21399999998</v>
      </c>
      <c r="F4557">
        <v>318982.027</v>
      </c>
      <c r="G4557">
        <v>315133.42700000003</v>
      </c>
      <c r="H4557">
        <v>311227.31400000001</v>
      </c>
      <c r="I4557">
        <v>307244.13</v>
      </c>
      <c r="J4557">
        <v>303167.174</v>
      </c>
      <c r="K4557">
        <v>298994.91700000002</v>
      </c>
      <c r="L4557">
        <v>294734.70799999998</v>
      </c>
      <c r="M4557">
        <v>290393.37300000002</v>
      </c>
      <c r="N4557">
        <v>285970.52299999999</v>
      </c>
      <c r="O4557">
        <v>281461.06400000001</v>
      </c>
      <c r="P4557">
        <v>282748.50699999998</v>
      </c>
      <c r="Q4557">
        <v>284067.353</v>
      </c>
      <c r="R4557">
        <v>285403.05099999998</v>
      </c>
      <c r="S4557">
        <v>286758.45</v>
      </c>
      <c r="T4557">
        <v>288133.36200000002</v>
      </c>
      <c r="U4557">
        <v>289541.04100000003</v>
      </c>
      <c r="V4557">
        <v>290982.054</v>
      </c>
      <c r="W4557">
        <v>292464.054</v>
      </c>
      <c r="X4557">
        <v>293974.45699999999</v>
      </c>
      <c r="Y4557">
        <v>295512.549</v>
      </c>
      <c r="Z4557">
        <v>297079.02799999999</v>
      </c>
      <c r="AA4557">
        <v>298676.83299999998</v>
      </c>
      <c r="AB4557">
        <v>300303.34499999997</v>
      </c>
      <c r="AC4557">
        <v>302062.42200000002</v>
      </c>
      <c r="AD4557">
        <v>303796.83500000002</v>
      </c>
      <c r="AE4557">
        <v>305570.67300000001</v>
      </c>
      <c r="AF4557">
        <v>307384.44500000001</v>
      </c>
      <c r="AG4557">
        <v>309238.66499999998</v>
      </c>
      <c r="AH4557">
        <v>311133.85399999999</v>
      </c>
      <c r="AI4557">
        <v>313070.53899999999</v>
      </c>
      <c r="AJ4557" t="s">
        <v>48</v>
      </c>
      <c r="AK4557" t="s">
        <v>8</v>
      </c>
      <c r="AL4557" t="s">
        <v>17</v>
      </c>
    </row>
    <row r="4558" spans="1:38" x14ac:dyDescent="0.35">
      <c r="A4558" t="s">
        <v>72</v>
      </c>
      <c r="B4558" t="s">
        <v>77</v>
      </c>
      <c r="C4558" t="s">
        <v>49</v>
      </c>
      <c r="D4558">
        <v>1258162.899</v>
      </c>
      <c r="E4558">
        <v>1243250.6140000001</v>
      </c>
      <c r="F4558">
        <v>1219489.091</v>
      </c>
      <c r="G4558">
        <v>1195723.8049999999</v>
      </c>
      <c r="H4558">
        <v>1171953.5490000001</v>
      </c>
      <c r="I4558">
        <v>1148176.669</v>
      </c>
      <c r="J4558">
        <v>1124393.0060000001</v>
      </c>
      <c r="K4558">
        <v>1100603.2409999999</v>
      </c>
      <c r="L4558">
        <v>1076806.77</v>
      </c>
      <c r="M4558">
        <v>1053003.9210000001</v>
      </c>
      <c r="N4558">
        <v>1029194.581</v>
      </c>
      <c r="O4558">
        <v>1005378.6360000001</v>
      </c>
      <c r="P4558">
        <v>1002398.0379999999</v>
      </c>
      <c r="Q4558">
        <v>999430.06200000003</v>
      </c>
      <c r="R4558">
        <v>996474.68400000001</v>
      </c>
      <c r="S4558">
        <v>993531.75899999996</v>
      </c>
      <c r="T4558">
        <v>990600.86899999995</v>
      </c>
      <c r="U4558">
        <v>987682.52300000004</v>
      </c>
      <c r="V4558">
        <v>984777.45799999998</v>
      </c>
      <c r="W4558">
        <v>981885.50300000003</v>
      </c>
      <c r="X4558">
        <v>979005.94200000004</v>
      </c>
      <c r="Y4558">
        <v>976138.54500000004</v>
      </c>
      <c r="Z4558">
        <v>973283.326</v>
      </c>
      <c r="AA4558">
        <v>970440.40599999996</v>
      </c>
      <c r="AB4558">
        <v>967609.598</v>
      </c>
      <c r="AC4558">
        <v>964793.02800000005</v>
      </c>
      <c r="AD4558">
        <v>961987.76800000004</v>
      </c>
      <c r="AE4558">
        <v>959194.95799999998</v>
      </c>
      <c r="AF4558">
        <v>956414.61699999997</v>
      </c>
      <c r="AG4558">
        <v>953646.755</v>
      </c>
      <c r="AH4558">
        <v>950891.37800000003</v>
      </c>
      <c r="AI4558">
        <v>948148.50699999998</v>
      </c>
      <c r="AJ4558" t="s">
        <v>49</v>
      </c>
      <c r="AK4558" t="s">
        <v>9</v>
      </c>
    </row>
    <row r="4559" spans="1:38" x14ac:dyDescent="0.35">
      <c r="A4559" t="s">
        <v>72</v>
      </c>
      <c r="B4559" t="s">
        <v>77</v>
      </c>
      <c r="C4559" t="s">
        <v>50</v>
      </c>
      <c r="D4559">
        <v>182708.40100000001</v>
      </c>
      <c r="E4559">
        <v>180532.78</v>
      </c>
      <c r="F4559">
        <v>177070.99900000001</v>
      </c>
      <c r="G4559">
        <v>173608.78700000001</v>
      </c>
      <c r="H4559">
        <v>170146.236</v>
      </c>
      <c r="I4559">
        <v>166683.30600000001</v>
      </c>
      <c r="J4559">
        <v>163220.04500000001</v>
      </c>
      <c r="K4559">
        <v>159756.38399999999</v>
      </c>
      <c r="L4559">
        <v>156292.285</v>
      </c>
      <c r="M4559">
        <v>152827.481</v>
      </c>
      <c r="N4559">
        <v>149362.049</v>
      </c>
      <c r="O4559">
        <v>145895.986</v>
      </c>
      <c r="P4559">
        <v>145453.56299999999</v>
      </c>
      <c r="Q4559">
        <v>145012.52100000001</v>
      </c>
      <c r="R4559">
        <v>144572.837</v>
      </c>
      <c r="S4559">
        <v>144134.622</v>
      </c>
      <c r="T4559">
        <v>143698.01999999999</v>
      </c>
      <c r="U4559">
        <v>143262.93400000001</v>
      </c>
      <c r="V4559">
        <v>142829.21799999999</v>
      </c>
      <c r="W4559">
        <v>142396.82399999999</v>
      </c>
      <c r="X4559">
        <v>141966.00599999999</v>
      </c>
      <c r="Y4559">
        <v>141536.85699999999</v>
      </c>
      <c r="Z4559">
        <v>141109.359</v>
      </c>
      <c r="AA4559">
        <v>140683.46799999999</v>
      </c>
      <c r="AB4559">
        <v>140259.166</v>
      </c>
      <c r="AC4559">
        <v>139835.75099999999</v>
      </c>
      <c r="AD4559">
        <v>139414.337</v>
      </c>
      <c r="AE4559">
        <v>138994.46799999999</v>
      </c>
      <c r="AF4559">
        <v>138576.14199999999</v>
      </c>
      <c r="AG4559">
        <v>138159.35800000001</v>
      </c>
      <c r="AH4559">
        <v>137744.111</v>
      </c>
      <c r="AI4559">
        <v>137330.40400000001</v>
      </c>
      <c r="AJ4559" t="s">
        <v>50</v>
      </c>
      <c r="AK4559" t="s">
        <v>15</v>
      </c>
    </row>
    <row r="4560" spans="1:38" x14ac:dyDescent="0.35">
      <c r="A4560" t="s">
        <v>72</v>
      </c>
      <c r="B4560" t="s">
        <v>77</v>
      </c>
      <c r="C4560" t="s">
        <v>51</v>
      </c>
      <c r="D4560">
        <v>463742.05200000003</v>
      </c>
      <c r="E4560">
        <v>461075.57</v>
      </c>
      <c r="F4560">
        <v>455348.37900000002</v>
      </c>
      <c r="G4560">
        <v>449548.13099999999</v>
      </c>
      <c r="H4560">
        <v>443642.08399999997</v>
      </c>
      <c r="I4560">
        <v>437613.701</v>
      </c>
      <c r="J4560">
        <v>431452.978</v>
      </c>
      <c r="K4560">
        <v>425167.696</v>
      </c>
      <c r="L4560">
        <v>418753.63099999999</v>
      </c>
      <c r="M4560">
        <v>412214.78700000001</v>
      </c>
      <c r="N4560">
        <v>405550.07199999999</v>
      </c>
      <c r="O4560">
        <v>398761.09899999999</v>
      </c>
      <c r="P4560">
        <v>400196.63400000002</v>
      </c>
      <c r="Q4560">
        <v>401658.10399999999</v>
      </c>
      <c r="R4560">
        <v>403151.57699999999</v>
      </c>
      <c r="S4560">
        <v>404671.87900000002</v>
      </c>
      <c r="T4560">
        <v>406226.152</v>
      </c>
      <c r="U4560">
        <v>407808.66600000003</v>
      </c>
      <c r="V4560">
        <v>409437.26699999999</v>
      </c>
      <c r="W4560">
        <v>411108.74599999998</v>
      </c>
      <c r="X4560">
        <v>412821.13099999999</v>
      </c>
      <c r="Y4560">
        <v>414569.81900000002</v>
      </c>
      <c r="Z4560">
        <v>416354.83600000001</v>
      </c>
      <c r="AA4560">
        <v>418176.51899999997</v>
      </c>
      <c r="AB4560">
        <v>420032.03</v>
      </c>
      <c r="AC4560">
        <v>421858.36099999998</v>
      </c>
      <c r="AD4560">
        <v>423763.18800000002</v>
      </c>
      <c r="AE4560">
        <v>425701.88199999998</v>
      </c>
      <c r="AF4560">
        <v>427674.81699999998</v>
      </c>
      <c r="AG4560">
        <v>429682.37400000001</v>
      </c>
      <c r="AH4560">
        <v>431724.93900000001</v>
      </c>
      <c r="AI4560">
        <v>433802.902</v>
      </c>
      <c r="AJ4560" t="s">
        <v>51</v>
      </c>
      <c r="AK4560" t="s">
        <v>19</v>
      </c>
    </row>
    <row r="4561" spans="1:38" x14ac:dyDescent="0.35">
      <c r="A4561" t="s">
        <v>72</v>
      </c>
      <c r="B4561" t="s">
        <v>77</v>
      </c>
      <c r="C4561" t="s">
        <v>52</v>
      </c>
      <c r="D4561">
        <v>553946.64099999995</v>
      </c>
      <c r="E4561">
        <v>547632.99399999995</v>
      </c>
      <c r="F4561">
        <v>537444.06799999997</v>
      </c>
      <c r="G4561">
        <v>527247.06200000003</v>
      </c>
      <c r="H4561">
        <v>517038.78499999997</v>
      </c>
      <c r="I4561">
        <v>506816.81599999999</v>
      </c>
      <c r="J4561">
        <v>496581.36099999998</v>
      </c>
      <c r="K4561">
        <v>486332.66</v>
      </c>
      <c r="L4561">
        <v>476070.712</v>
      </c>
      <c r="M4561">
        <v>465795.29499999998</v>
      </c>
      <c r="N4561">
        <v>455506.136</v>
      </c>
      <c r="O4561">
        <v>445202.85800000001</v>
      </c>
      <c r="P4561">
        <v>444121.37300000002</v>
      </c>
      <c r="Q4561">
        <v>443047.33899999998</v>
      </c>
      <c r="R4561">
        <v>441980.66200000001</v>
      </c>
      <c r="S4561">
        <v>440920.484</v>
      </c>
      <c r="T4561">
        <v>439867.12099999998</v>
      </c>
      <c r="U4561">
        <v>438820.886</v>
      </c>
      <c r="V4561">
        <v>437782.09600000002</v>
      </c>
      <c r="W4561">
        <v>436751.065</v>
      </c>
      <c r="X4561">
        <v>435727.69900000002</v>
      </c>
      <c r="Y4561">
        <v>434712.09399999998</v>
      </c>
      <c r="Z4561">
        <v>433704.14600000001</v>
      </c>
      <c r="AA4561">
        <v>432703.978</v>
      </c>
      <c r="AB4561">
        <v>431711.41899999999</v>
      </c>
      <c r="AC4561">
        <v>430718.79599999997</v>
      </c>
      <c r="AD4561">
        <v>429738.45400000003</v>
      </c>
      <c r="AE4561">
        <v>428765.36599999998</v>
      </c>
      <c r="AF4561">
        <v>427799.55599999998</v>
      </c>
      <c r="AG4561">
        <v>426841.05</v>
      </c>
      <c r="AH4561">
        <v>425889.87599999999</v>
      </c>
      <c r="AI4561">
        <v>424946.05599999998</v>
      </c>
      <c r="AJ4561" t="s">
        <v>52</v>
      </c>
      <c r="AK4561" t="s">
        <v>15</v>
      </c>
    </row>
    <row r="4562" spans="1:38" x14ac:dyDescent="0.35">
      <c r="A4562" t="s">
        <v>72</v>
      </c>
      <c r="B4562" t="s">
        <v>77</v>
      </c>
      <c r="C4562" t="s">
        <v>53</v>
      </c>
      <c r="D4562">
        <v>1078671.3970000001</v>
      </c>
      <c r="E4562">
        <v>1071531.308</v>
      </c>
      <c r="F4562">
        <v>1057158.5020000001</v>
      </c>
      <c r="G4562">
        <v>1042680.58</v>
      </c>
      <c r="H4562">
        <v>1028031.186</v>
      </c>
      <c r="I4562">
        <v>1013196.513</v>
      </c>
      <c r="J4562">
        <v>998157.83700000006</v>
      </c>
      <c r="K4562">
        <v>982929.97699999996</v>
      </c>
      <c r="L4562">
        <v>967502.85900000005</v>
      </c>
      <c r="M4562">
        <v>951876.24199999997</v>
      </c>
      <c r="N4562">
        <v>936044.01899999997</v>
      </c>
      <c r="O4562">
        <v>919999.41599999997</v>
      </c>
      <c r="P4562">
        <v>922959.88600000006</v>
      </c>
      <c r="Q4562">
        <v>926018.723</v>
      </c>
      <c r="R4562">
        <v>929185.18799999997</v>
      </c>
      <c r="S4562">
        <v>932442.67</v>
      </c>
      <c r="T4562">
        <v>935782.63600000006</v>
      </c>
      <c r="U4562">
        <v>939219.88699999999</v>
      </c>
      <c r="V4562">
        <v>942776.41500000004</v>
      </c>
      <c r="W4562">
        <v>946461.72499999998</v>
      </c>
      <c r="X4562">
        <v>950245.45900000003</v>
      </c>
      <c r="Y4562">
        <v>954122.28899999999</v>
      </c>
      <c r="Z4562">
        <v>958092.84699999995</v>
      </c>
      <c r="AA4562">
        <v>962159.21100000001</v>
      </c>
      <c r="AB4562">
        <v>966312.53399999999</v>
      </c>
      <c r="AC4562">
        <v>970861.86</v>
      </c>
      <c r="AD4562">
        <v>975352.80099999998</v>
      </c>
      <c r="AE4562">
        <v>979968.36100000003</v>
      </c>
      <c r="AF4562">
        <v>984710.16599999997</v>
      </c>
      <c r="AG4562">
        <v>989579.85600000003</v>
      </c>
      <c r="AH4562">
        <v>994579.098</v>
      </c>
      <c r="AI4562">
        <v>999709.58299999998</v>
      </c>
      <c r="AJ4562" t="s">
        <v>53</v>
      </c>
      <c r="AK4562" t="s">
        <v>8</v>
      </c>
    </row>
    <row r="4563" spans="1:38" x14ac:dyDescent="0.35">
      <c r="A4563" t="s">
        <v>72</v>
      </c>
      <c r="B4563" t="s">
        <v>77</v>
      </c>
      <c r="C4563" t="s">
        <v>54</v>
      </c>
      <c r="D4563">
        <v>212535.27</v>
      </c>
      <c r="E4563">
        <v>211292.99299999999</v>
      </c>
      <c r="F4563">
        <v>208650.21799999999</v>
      </c>
      <c r="G4563">
        <v>205980.962</v>
      </c>
      <c r="H4563">
        <v>203267.734</v>
      </c>
      <c r="I4563">
        <v>200508.56400000001</v>
      </c>
      <c r="J4563">
        <v>197698.842</v>
      </c>
      <c r="K4563">
        <v>194833.21900000001</v>
      </c>
      <c r="L4563">
        <v>191913.399</v>
      </c>
      <c r="M4563">
        <v>188948.08</v>
      </c>
      <c r="N4563">
        <v>185930.682</v>
      </c>
      <c r="O4563">
        <v>182854.44500000001</v>
      </c>
      <c r="P4563">
        <v>183547.117</v>
      </c>
      <c r="Q4563">
        <v>184252.89499999999</v>
      </c>
      <c r="R4563">
        <v>184972.90599999999</v>
      </c>
      <c r="S4563">
        <v>185706.15700000001</v>
      </c>
      <c r="T4563">
        <v>186449.761</v>
      </c>
      <c r="U4563">
        <v>187215.05799999999</v>
      </c>
      <c r="V4563">
        <v>187995.842</v>
      </c>
      <c r="W4563">
        <v>188795.75200000001</v>
      </c>
      <c r="X4563">
        <v>189612.03</v>
      </c>
      <c r="Y4563">
        <v>190445.481</v>
      </c>
      <c r="Z4563">
        <v>191298.057</v>
      </c>
      <c r="AA4563">
        <v>192171.446</v>
      </c>
      <c r="AB4563">
        <v>193062.21</v>
      </c>
      <c r="AC4563">
        <v>193968.87299999999</v>
      </c>
      <c r="AD4563">
        <v>194897.04699999999</v>
      </c>
      <c r="AE4563">
        <v>195844.63699999999</v>
      </c>
      <c r="AF4563">
        <v>196811.87599999999</v>
      </c>
      <c r="AG4563">
        <v>197799.00099999999</v>
      </c>
      <c r="AH4563">
        <v>198806.255</v>
      </c>
      <c r="AI4563">
        <v>199833.878</v>
      </c>
      <c r="AJ4563" t="s">
        <v>54</v>
      </c>
      <c r="AK4563" t="s">
        <v>22</v>
      </c>
    </row>
    <row r="4564" spans="1:38" x14ac:dyDescent="0.35">
      <c r="A4564" t="s">
        <v>72</v>
      </c>
      <c r="B4564" t="s">
        <v>77</v>
      </c>
      <c r="C4564" t="s">
        <v>55</v>
      </c>
      <c r="D4564">
        <v>466604.326</v>
      </c>
      <c r="E4564">
        <v>461334.68</v>
      </c>
      <c r="F4564">
        <v>452799.09299999999</v>
      </c>
      <c r="G4564">
        <v>444256.57500000001</v>
      </c>
      <c r="H4564">
        <v>435704.91499999998</v>
      </c>
      <c r="I4564">
        <v>427140.67800000001</v>
      </c>
      <c r="J4564">
        <v>418563.09899999999</v>
      </c>
      <c r="K4564">
        <v>409972.342</v>
      </c>
      <c r="L4564">
        <v>401368.03200000001</v>
      </c>
      <c r="M4564">
        <v>392751.56400000001</v>
      </c>
      <c r="N4564">
        <v>384121.95</v>
      </c>
      <c r="O4564">
        <v>375479.462</v>
      </c>
      <c r="P4564">
        <v>374613.674</v>
      </c>
      <c r="Q4564">
        <v>373755.467</v>
      </c>
      <c r="R4564">
        <v>372903.53</v>
      </c>
      <c r="S4564">
        <v>372057.79700000002</v>
      </c>
      <c r="T4564">
        <v>371217.95</v>
      </c>
      <c r="U4564">
        <v>370385.46299999999</v>
      </c>
      <c r="V4564">
        <v>369560.90899999999</v>
      </c>
      <c r="W4564">
        <v>368744.82400000002</v>
      </c>
      <c r="X4564">
        <v>367936.27</v>
      </c>
      <c r="Y4564">
        <v>367134.78700000001</v>
      </c>
      <c r="Z4564">
        <v>366340.69799999997</v>
      </c>
      <c r="AA4564">
        <v>365554.38099999999</v>
      </c>
      <c r="AB4564">
        <v>364775.58500000002</v>
      </c>
      <c r="AC4564">
        <v>364010.59299999999</v>
      </c>
      <c r="AD4564">
        <v>363249.87199999997</v>
      </c>
      <c r="AE4564">
        <v>362497.36</v>
      </c>
      <c r="AF4564">
        <v>361753.10600000003</v>
      </c>
      <c r="AG4564">
        <v>361017.16899999999</v>
      </c>
      <c r="AH4564">
        <v>360289.60200000001</v>
      </c>
      <c r="AI4564">
        <v>359570.45699999999</v>
      </c>
      <c r="AJ4564" t="s">
        <v>55</v>
      </c>
      <c r="AK4564" t="s">
        <v>8</v>
      </c>
      <c r="AL4564" t="s">
        <v>17</v>
      </c>
    </row>
    <row r="4565" spans="1:38" x14ac:dyDescent="0.35">
      <c r="A4565" t="s">
        <v>56</v>
      </c>
      <c r="B4565" t="s">
        <v>77</v>
      </c>
      <c r="C4565" t="s">
        <v>7</v>
      </c>
      <c r="D4565">
        <v>600886.68299999996</v>
      </c>
      <c r="E4565">
        <v>595461.99899999995</v>
      </c>
      <c r="F4565">
        <v>590632.73199999996</v>
      </c>
      <c r="G4565">
        <v>586151.02800000005</v>
      </c>
      <c r="H4565">
        <v>581977.43400000001</v>
      </c>
      <c r="I4565">
        <v>578094.13500000001</v>
      </c>
      <c r="J4565">
        <v>574489.62800000003</v>
      </c>
      <c r="K4565">
        <v>571164.63800000004</v>
      </c>
      <c r="L4565">
        <v>568111.40599999996</v>
      </c>
      <c r="M4565">
        <v>565323.94700000004</v>
      </c>
      <c r="N4565">
        <v>562791.02399999998</v>
      </c>
      <c r="O4565">
        <v>560497.19999999995</v>
      </c>
      <c r="P4565">
        <v>558456.05900000001</v>
      </c>
      <c r="Q4565">
        <v>556673.08200000005</v>
      </c>
      <c r="R4565">
        <v>555148.40300000005</v>
      </c>
      <c r="S4565">
        <v>553856.81200000003</v>
      </c>
      <c r="T4565">
        <v>552786.745</v>
      </c>
      <c r="U4565">
        <v>551929.32799999998</v>
      </c>
      <c r="V4565">
        <v>551286.59600000002</v>
      </c>
      <c r="W4565">
        <v>550849.68099999998</v>
      </c>
      <c r="X4565">
        <v>550593.44900000002</v>
      </c>
      <c r="Y4565">
        <v>550501.39099999995</v>
      </c>
      <c r="Z4565">
        <v>550561.34400000004</v>
      </c>
      <c r="AA4565">
        <v>550763.06700000004</v>
      </c>
      <c r="AB4565">
        <v>551091.84299999999</v>
      </c>
      <c r="AC4565">
        <v>551664.40700000001</v>
      </c>
      <c r="AD4565">
        <v>552276.36100000003</v>
      </c>
      <c r="AE4565">
        <v>552991.78899999999</v>
      </c>
      <c r="AF4565">
        <v>553797.88699999999</v>
      </c>
      <c r="AG4565">
        <v>554681.53599999996</v>
      </c>
      <c r="AH4565">
        <v>555629.25100000005</v>
      </c>
      <c r="AI4565">
        <v>556627.19099999999</v>
      </c>
      <c r="AJ4565" t="s">
        <v>7</v>
      </c>
      <c r="AK4565" t="s">
        <v>8</v>
      </c>
      <c r="AL4565" t="s">
        <v>9</v>
      </c>
    </row>
    <row r="4566" spans="1:38" x14ac:dyDescent="0.35">
      <c r="A4566" t="s">
        <v>56</v>
      </c>
      <c r="B4566" t="s">
        <v>77</v>
      </c>
      <c r="C4566" t="s">
        <v>10</v>
      </c>
      <c r="D4566">
        <v>57407.741999999998</v>
      </c>
      <c r="E4566">
        <v>56878.150999999998</v>
      </c>
      <c r="F4566">
        <v>56405.514000000003</v>
      </c>
      <c r="G4566">
        <v>55965.788</v>
      </c>
      <c r="H4566">
        <v>55555.355000000003</v>
      </c>
      <c r="I4566">
        <v>55172.66</v>
      </c>
      <c r="J4566">
        <v>54816.603000000003</v>
      </c>
      <c r="K4566">
        <v>54487.192000000003</v>
      </c>
      <c r="L4566">
        <v>54182.78</v>
      </c>
      <c r="M4566">
        <v>53903.103000000003</v>
      </c>
      <c r="N4566">
        <v>53647.362000000001</v>
      </c>
      <c r="O4566">
        <v>53413.332000000002</v>
      </c>
      <c r="P4566">
        <v>53203.131000000001</v>
      </c>
      <c r="Q4566">
        <v>53017.33</v>
      </c>
      <c r="R4566">
        <v>52854.559000000001</v>
      </c>
      <c r="S4566">
        <v>52713.491999999998</v>
      </c>
      <c r="T4566">
        <v>52592.631000000001</v>
      </c>
      <c r="U4566">
        <v>52491.442999999999</v>
      </c>
      <c r="V4566">
        <v>52410.815000000002</v>
      </c>
      <c r="W4566">
        <v>52349.307999999997</v>
      </c>
      <c r="X4566">
        <v>52304.470999999998</v>
      </c>
      <c r="Y4566">
        <v>52275.148999999998</v>
      </c>
      <c r="Z4566">
        <v>52260.675999999999</v>
      </c>
      <c r="AA4566">
        <v>52259.93</v>
      </c>
      <c r="AB4566">
        <v>52271.357000000004</v>
      </c>
      <c r="AC4566">
        <v>52299.423999999999</v>
      </c>
      <c r="AD4566">
        <v>52334.819000000003</v>
      </c>
      <c r="AE4566">
        <v>52379.582999999999</v>
      </c>
      <c r="AF4566">
        <v>52432.491999999998</v>
      </c>
      <c r="AG4566">
        <v>52492.296999999999</v>
      </c>
      <c r="AH4566">
        <v>52557.711000000003</v>
      </c>
      <c r="AI4566">
        <v>52627.421000000002</v>
      </c>
      <c r="AJ4566" t="s">
        <v>10</v>
      </c>
      <c r="AK4566" t="s">
        <v>11</v>
      </c>
      <c r="AL4566" t="s">
        <v>9</v>
      </c>
    </row>
    <row r="4567" spans="1:38" x14ac:dyDescent="0.35">
      <c r="A4567" t="s">
        <v>56</v>
      </c>
      <c r="B4567" t="s">
        <v>77</v>
      </c>
      <c r="C4567" t="s">
        <v>12</v>
      </c>
      <c r="D4567">
        <v>1111162.6340000001</v>
      </c>
      <c r="E4567">
        <v>1095834.7830000001</v>
      </c>
      <c r="F4567">
        <v>1081198.4509999999</v>
      </c>
      <c r="G4567">
        <v>1067225.219</v>
      </c>
      <c r="H4567">
        <v>1053890.68</v>
      </c>
      <c r="I4567">
        <v>1041170.818</v>
      </c>
      <c r="J4567">
        <v>1029041.662</v>
      </c>
      <c r="K4567">
        <v>1017480.2340000001</v>
      </c>
      <c r="L4567">
        <v>1006462.71</v>
      </c>
      <c r="M4567">
        <v>995965.84600000002</v>
      </c>
      <c r="N4567">
        <v>985966.08400000003</v>
      </c>
      <c r="O4567">
        <v>976440.17700000003</v>
      </c>
      <c r="P4567">
        <v>967365.22600000002</v>
      </c>
      <c r="Q4567">
        <v>958718.30500000005</v>
      </c>
      <c r="R4567">
        <v>950476.35100000002</v>
      </c>
      <c r="S4567">
        <v>942616.13899999997</v>
      </c>
      <c r="T4567">
        <v>935114.46499999997</v>
      </c>
      <c r="U4567">
        <v>927948.61199999996</v>
      </c>
      <c r="V4567">
        <v>921095.75699999998</v>
      </c>
      <c r="W4567">
        <v>914533.228</v>
      </c>
      <c r="X4567">
        <v>908237.96200000006</v>
      </c>
      <c r="Y4567">
        <v>902187.14800000004</v>
      </c>
      <c r="Z4567">
        <v>896358.15099999995</v>
      </c>
      <c r="AA4567">
        <v>890728.37699999998</v>
      </c>
      <c r="AB4567">
        <v>885275.223</v>
      </c>
      <c r="AC4567">
        <v>879977.24199999997</v>
      </c>
      <c r="AD4567">
        <v>874810.46299999999</v>
      </c>
      <c r="AE4567">
        <v>869753.08900000004</v>
      </c>
      <c r="AF4567">
        <v>864782.78899999999</v>
      </c>
      <c r="AG4567">
        <v>859877.27500000002</v>
      </c>
      <c r="AH4567">
        <v>855014.32200000004</v>
      </c>
      <c r="AI4567">
        <v>850171.74699999997</v>
      </c>
      <c r="AJ4567" t="s">
        <v>12</v>
      </c>
      <c r="AK4567" t="s">
        <v>8</v>
      </c>
    </row>
    <row r="4568" spans="1:38" x14ac:dyDescent="0.35">
      <c r="A4568" t="s">
        <v>56</v>
      </c>
      <c r="B4568" t="s">
        <v>77</v>
      </c>
      <c r="C4568" t="s">
        <v>13</v>
      </c>
      <c r="D4568">
        <v>515803.04800000001</v>
      </c>
      <c r="E4568">
        <v>508682.15899999999</v>
      </c>
      <c r="F4568">
        <v>501880.42200000002</v>
      </c>
      <c r="G4568">
        <v>495386.22499999998</v>
      </c>
      <c r="H4568">
        <v>489188.43300000002</v>
      </c>
      <c r="I4568">
        <v>483275.98100000003</v>
      </c>
      <c r="J4568">
        <v>477637.88199999998</v>
      </c>
      <c r="K4568">
        <v>472263.19500000001</v>
      </c>
      <c r="L4568">
        <v>467140.967</v>
      </c>
      <c r="M4568">
        <v>462260.32299999997</v>
      </c>
      <c r="N4568">
        <v>457610.42200000002</v>
      </c>
      <c r="O4568">
        <v>453180.39199999999</v>
      </c>
      <c r="P4568">
        <v>448959.48599999998</v>
      </c>
      <c r="Q4568">
        <v>444936.95500000002</v>
      </c>
      <c r="R4568">
        <v>441102.07299999997</v>
      </c>
      <c r="S4568">
        <v>437444.10499999998</v>
      </c>
      <c r="T4568">
        <v>433952.348</v>
      </c>
      <c r="U4568">
        <v>430616.14399999997</v>
      </c>
      <c r="V4568">
        <v>427424.87900000002</v>
      </c>
      <c r="W4568">
        <v>424367.96100000001</v>
      </c>
      <c r="X4568">
        <v>421434.81099999999</v>
      </c>
      <c r="Y4568">
        <v>418614.85200000001</v>
      </c>
      <c r="Z4568">
        <v>415897.56599999999</v>
      </c>
      <c r="AA4568">
        <v>413272.45899999997</v>
      </c>
      <c r="AB4568">
        <v>410729.054</v>
      </c>
      <c r="AC4568">
        <v>408256.86300000001</v>
      </c>
      <c r="AD4568">
        <v>405845.54200000002</v>
      </c>
      <c r="AE4568">
        <v>403484.663</v>
      </c>
      <c r="AF4568">
        <v>401163.864</v>
      </c>
      <c r="AG4568">
        <v>398872.79599999997</v>
      </c>
      <c r="AH4568">
        <v>396601.14899999998</v>
      </c>
      <c r="AI4568">
        <v>394338.63199999998</v>
      </c>
      <c r="AJ4568" t="s">
        <v>13</v>
      </c>
      <c r="AK4568" t="s">
        <v>8</v>
      </c>
    </row>
    <row r="4569" spans="1:38" x14ac:dyDescent="0.35">
      <c r="A4569" t="s">
        <v>56</v>
      </c>
      <c r="B4569" t="s">
        <v>77</v>
      </c>
      <c r="C4569" t="s">
        <v>14</v>
      </c>
      <c r="D4569">
        <v>1190512.7879999999</v>
      </c>
      <c r="E4569">
        <v>1174190.054</v>
      </c>
      <c r="F4569">
        <v>1158615.757</v>
      </c>
      <c r="G4569">
        <v>1143750.7949999999</v>
      </c>
      <c r="H4569">
        <v>1129568.879</v>
      </c>
      <c r="I4569">
        <v>1116044.4820000001</v>
      </c>
      <c r="J4569">
        <v>1103152.23</v>
      </c>
      <c r="K4569">
        <v>1090865.422</v>
      </c>
      <c r="L4569">
        <v>1079159.8640000001</v>
      </c>
      <c r="M4569">
        <v>1068010.469</v>
      </c>
      <c r="N4569">
        <v>1057391.567</v>
      </c>
      <c r="O4569">
        <v>1047279.731</v>
      </c>
      <c r="P4569">
        <v>1037650.627</v>
      </c>
      <c r="Q4569">
        <v>1028480.258</v>
      </c>
      <c r="R4569">
        <v>1019744.898</v>
      </c>
      <c r="S4569">
        <v>1011418.518</v>
      </c>
      <c r="T4569">
        <v>1003477.0060000001</v>
      </c>
      <c r="U4569">
        <v>995895.95799999998</v>
      </c>
      <c r="V4569">
        <v>988651.70299999998</v>
      </c>
      <c r="W4569">
        <v>981720.22900000005</v>
      </c>
      <c r="X4569">
        <v>975075.85400000005</v>
      </c>
      <c r="Y4569">
        <v>968694.35499999998</v>
      </c>
      <c r="Z4569">
        <v>962551.28599999996</v>
      </c>
      <c r="AA4569">
        <v>956622.52099999995</v>
      </c>
      <c r="AB4569">
        <v>950883.82499999995</v>
      </c>
      <c r="AC4569">
        <v>945308.73699999996</v>
      </c>
      <c r="AD4569">
        <v>939877.21699999995</v>
      </c>
      <c r="AE4569">
        <v>934563.54299999995</v>
      </c>
      <c r="AF4569">
        <v>929343.75899999996</v>
      </c>
      <c r="AG4569">
        <v>924193.94299999997</v>
      </c>
      <c r="AH4569">
        <v>919090.22</v>
      </c>
      <c r="AI4569">
        <v>914008.75399999996</v>
      </c>
      <c r="AJ4569" t="s">
        <v>14</v>
      </c>
      <c r="AK4569" t="s">
        <v>15</v>
      </c>
    </row>
    <row r="4570" spans="1:38" x14ac:dyDescent="0.35">
      <c r="A4570" t="s">
        <v>56</v>
      </c>
      <c r="B4570" t="s">
        <v>77</v>
      </c>
      <c r="C4570" t="s">
        <v>16</v>
      </c>
      <c r="D4570">
        <v>127515.48</v>
      </c>
      <c r="E4570">
        <v>125998.71799999999</v>
      </c>
      <c r="F4570">
        <v>124585.155</v>
      </c>
      <c r="G4570">
        <v>123249.333</v>
      </c>
      <c r="H4570">
        <v>121985.58100000001</v>
      </c>
      <c r="I4570">
        <v>120789.50199999999</v>
      </c>
      <c r="J4570">
        <v>119653.39200000001</v>
      </c>
      <c r="K4570">
        <v>118583.296</v>
      </c>
      <c r="L4570">
        <v>117571.751</v>
      </c>
      <c r="M4570">
        <v>116619.251</v>
      </c>
      <c r="N4570">
        <v>115719.996</v>
      </c>
      <c r="O4570">
        <v>114874.20600000001</v>
      </c>
      <c r="P4570">
        <v>114079.527</v>
      </c>
      <c r="Q4570">
        <v>113336.554</v>
      </c>
      <c r="R4570">
        <v>112641.89200000001</v>
      </c>
      <c r="S4570">
        <v>111992.448</v>
      </c>
      <c r="T4570">
        <v>111384.75599999999</v>
      </c>
      <c r="U4570">
        <v>110818.811</v>
      </c>
      <c r="V4570">
        <v>110290.85</v>
      </c>
      <c r="W4570">
        <v>109800.478</v>
      </c>
      <c r="X4570">
        <v>109343.371</v>
      </c>
      <c r="Y4570">
        <v>108916.79399999999</v>
      </c>
      <c r="Z4570">
        <v>108518.588</v>
      </c>
      <c r="AA4570">
        <v>108146.024</v>
      </c>
      <c r="AB4570">
        <v>107796.477</v>
      </c>
      <c r="AC4570">
        <v>107470.85</v>
      </c>
      <c r="AD4570">
        <v>107161.55</v>
      </c>
      <c r="AE4570">
        <v>106867.92200000001</v>
      </c>
      <c r="AF4570">
        <v>106587.33100000001</v>
      </c>
      <c r="AG4570">
        <v>106317.121</v>
      </c>
      <c r="AH4570">
        <v>106054.60799999999</v>
      </c>
      <c r="AI4570">
        <v>105797.08</v>
      </c>
      <c r="AJ4570" t="s">
        <v>16</v>
      </c>
      <c r="AK4570" t="s">
        <v>8</v>
      </c>
      <c r="AL4570" t="s">
        <v>17</v>
      </c>
    </row>
    <row r="4571" spans="1:38" x14ac:dyDescent="0.35">
      <c r="A4571" t="s">
        <v>56</v>
      </c>
      <c r="B4571" t="s">
        <v>77</v>
      </c>
      <c r="C4571" t="s">
        <v>18</v>
      </c>
      <c r="D4571">
        <v>231569.12599999999</v>
      </c>
      <c r="E4571">
        <v>228387.91800000001</v>
      </c>
      <c r="F4571">
        <v>225351.58499999999</v>
      </c>
      <c r="G4571">
        <v>222453.20600000001</v>
      </c>
      <c r="H4571">
        <v>219687.73</v>
      </c>
      <c r="I4571">
        <v>217050.20199999999</v>
      </c>
      <c r="J4571">
        <v>214535.69</v>
      </c>
      <c r="K4571">
        <v>212138.984</v>
      </c>
      <c r="L4571">
        <v>209855.421</v>
      </c>
      <c r="M4571">
        <v>207680.08100000001</v>
      </c>
      <c r="N4571">
        <v>205608.00399999999</v>
      </c>
      <c r="O4571">
        <v>203634.60200000001</v>
      </c>
      <c r="P4571">
        <v>201755.084</v>
      </c>
      <c r="Q4571">
        <v>199964.74900000001</v>
      </c>
      <c r="R4571">
        <v>198258.94500000001</v>
      </c>
      <c r="S4571">
        <v>196632.65</v>
      </c>
      <c r="T4571">
        <v>195081.22</v>
      </c>
      <c r="U4571">
        <v>193599.853</v>
      </c>
      <c r="V4571">
        <v>192183.93100000001</v>
      </c>
      <c r="W4571">
        <v>190828.73800000001</v>
      </c>
      <c r="X4571">
        <v>189529.33</v>
      </c>
      <c r="Y4571">
        <v>188280.986</v>
      </c>
      <c r="Z4571">
        <v>187078.94399999999</v>
      </c>
      <c r="AA4571">
        <v>185918.50099999999</v>
      </c>
      <c r="AB4571">
        <v>184794.93400000001</v>
      </c>
      <c r="AC4571">
        <v>183702.962</v>
      </c>
      <c r="AD4571">
        <v>182638.92300000001</v>
      </c>
      <c r="AE4571">
        <v>181597.71400000001</v>
      </c>
      <c r="AF4571">
        <v>180574.679</v>
      </c>
      <c r="AG4571">
        <v>179565.16699999999</v>
      </c>
      <c r="AH4571">
        <v>178564.53899999999</v>
      </c>
      <c r="AI4571">
        <v>177568.16099999999</v>
      </c>
      <c r="AJ4571" t="s">
        <v>18</v>
      </c>
      <c r="AK4571" t="s">
        <v>19</v>
      </c>
    </row>
    <row r="4572" spans="1:38" x14ac:dyDescent="0.35">
      <c r="A4572" t="s">
        <v>56</v>
      </c>
      <c r="B4572" t="s">
        <v>77</v>
      </c>
      <c r="C4572" t="s">
        <v>20</v>
      </c>
      <c r="D4572">
        <v>846216.58499999996</v>
      </c>
      <c r="E4572">
        <v>838260.59</v>
      </c>
      <c r="F4572">
        <v>831124.304</v>
      </c>
      <c r="G4572">
        <v>824475.45900000003</v>
      </c>
      <c r="H4572">
        <v>818256.09</v>
      </c>
      <c r="I4572">
        <v>812428.58200000005</v>
      </c>
      <c r="J4572">
        <v>806985.83600000001</v>
      </c>
      <c r="K4572">
        <v>801933.43799999997</v>
      </c>
      <c r="L4572">
        <v>797240.41200000001</v>
      </c>
      <c r="M4572">
        <v>792908.79399999999</v>
      </c>
      <c r="N4572">
        <v>788942.63699999999</v>
      </c>
      <c r="O4572">
        <v>785313.32700000005</v>
      </c>
      <c r="P4572">
        <v>782045.54</v>
      </c>
      <c r="Q4572">
        <v>779129.49600000004</v>
      </c>
      <c r="R4572">
        <v>776557.96699999995</v>
      </c>
      <c r="S4572">
        <v>774311.29299999995</v>
      </c>
      <c r="T4572">
        <v>772369.15300000005</v>
      </c>
      <c r="U4572">
        <v>770721.48199999996</v>
      </c>
      <c r="V4572">
        <v>769364.64099999995</v>
      </c>
      <c r="W4572">
        <v>768293.07299999997</v>
      </c>
      <c r="X4572">
        <v>767468.78599999996</v>
      </c>
      <c r="Y4572">
        <v>766872.13199999998</v>
      </c>
      <c r="Z4572">
        <v>766486.9</v>
      </c>
      <c r="AA4572">
        <v>766296.16700000002</v>
      </c>
      <c r="AB4572">
        <v>766279.83400000003</v>
      </c>
      <c r="AC4572">
        <v>766486.55299999996</v>
      </c>
      <c r="AD4572">
        <v>766808.55799999996</v>
      </c>
      <c r="AE4572">
        <v>767262.90800000005</v>
      </c>
      <c r="AF4572">
        <v>767831.59900000005</v>
      </c>
      <c r="AG4572">
        <v>768496.21400000004</v>
      </c>
      <c r="AH4572">
        <v>769237.89899999998</v>
      </c>
      <c r="AI4572">
        <v>770037.33700000006</v>
      </c>
      <c r="AJ4572" t="s">
        <v>20</v>
      </c>
      <c r="AK4572" t="s">
        <v>9</v>
      </c>
    </row>
    <row r="4573" spans="1:38" x14ac:dyDescent="0.35">
      <c r="A4573" t="s">
        <v>56</v>
      </c>
      <c r="B4573" t="s">
        <v>77</v>
      </c>
      <c r="C4573" t="s">
        <v>21</v>
      </c>
      <c r="D4573">
        <v>139328.867</v>
      </c>
      <c r="E4573">
        <v>137972.04300000001</v>
      </c>
      <c r="F4573">
        <v>136749.201</v>
      </c>
      <c r="G4573">
        <v>135605.84299999999</v>
      </c>
      <c r="H4573">
        <v>134539.223</v>
      </c>
      <c r="I4573">
        <v>133544.50200000001</v>
      </c>
      <c r="J4573">
        <v>132614.06599999999</v>
      </c>
      <c r="K4573">
        <v>131752.092</v>
      </c>
      <c r="L4573">
        <v>130950.318</v>
      </c>
      <c r="M4573">
        <v>130210.73299999999</v>
      </c>
      <c r="N4573">
        <v>129525.478</v>
      </c>
      <c r="O4573">
        <v>128896.489</v>
      </c>
      <c r="P4573">
        <v>128322.837</v>
      </c>
      <c r="Q4573">
        <v>127805.617</v>
      </c>
      <c r="R4573">
        <v>127343.015</v>
      </c>
      <c r="S4573">
        <v>126930.531</v>
      </c>
      <c r="T4573">
        <v>126564.986</v>
      </c>
      <c r="U4573">
        <v>126247.254</v>
      </c>
      <c r="V4573">
        <v>125974.08</v>
      </c>
      <c r="W4573">
        <v>125744.264</v>
      </c>
      <c r="X4573">
        <v>125553.087</v>
      </c>
      <c r="Y4573">
        <v>125398.24400000001</v>
      </c>
      <c r="Z4573">
        <v>125277.38</v>
      </c>
      <c r="AA4573">
        <v>125188.735</v>
      </c>
      <c r="AB4573">
        <v>125129.47900000001</v>
      </c>
      <c r="AC4573">
        <v>125117.87300000001</v>
      </c>
      <c r="AD4573">
        <v>125116.974</v>
      </c>
      <c r="AE4573">
        <v>125137.988</v>
      </c>
      <c r="AF4573">
        <v>125177.973</v>
      </c>
      <c r="AG4573">
        <v>125233.913</v>
      </c>
      <c r="AH4573">
        <v>125302.735</v>
      </c>
      <c r="AI4573">
        <v>125381.29399999999</v>
      </c>
      <c r="AJ4573" t="s">
        <v>21</v>
      </c>
      <c r="AK4573" t="s">
        <v>22</v>
      </c>
    </row>
    <row r="4574" spans="1:38" x14ac:dyDescent="0.35">
      <c r="A4574" t="s">
        <v>56</v>
      </c>
      <c r="B4574" t="s">
        <v>77</v>
      </c>
      <c r="C4574" t="s">
        <v>23</v>
      </c>
      <c r="D4574">
        <v>944635.44900000002</v>
      </c>
      <c r="E4574">
        <v>936068.24600000004</v>
      </c>
      <c r="F4574">
        <v>928476.91399999999</v>
      </c>
      <c r="G4574">
        <v>921460.81099999999</v>
      </c>
      <c r="H4574">
        <v>914940.74300000002</v>
      </c>
      <c r="I4574">
        <v>908856.31299999997</v>
      </c>
      <c r="J4574">
        <v>903198.37600000005</v>
      </c>
      <c r="K4574">
        <v>897952.97499999998</v>
      </c>
      <c r="L4574">
        <v>893086.63199999998</v>
      </c>
      <c r="M4574">
        <v>888599.43299999996</v>
      </c>
      <c r="N4574">
        <v>884497.28399999999</v>
      </c>
      <c r="O4574">
        <v>880735.54399999999</v>
      </c>
      <c r="P4574">
        <v>877335.22699999996</v>
      </c>
      <c r="Q4574">
        <v>874308.174</v>
      </c>
      <c r="R4574">
        <v>871652.00600000005</v>
      </c>
      <c r="S4574">
        <v>869342.87399999995</v>
      </c>
      <c r="T4574">
        <v>867356.08200000005</v>
      </c>
      <c r="U4574">
        <v>865675.03700000001</v>
      </c>
      <c r="V4574">
        <v>864299.06299999997</v>
      </c>
      <c r="W4574">
        <v>863225.37600000005</v>
      </c>
      <c r="X4574">
        <v>862439.87300000002</v>
      </c>
      <c r="Y4574">
        <v>861906.30599999998</v>
      </c>
      <c r="Z4574">
        <v>861612.31499999994</v>
      </c>
      <c r="AA4574">
        <v>861545.24399999995</v>
      </c>
      <c r="AB4574">
        <v>861684.49399999995</v>
      </c>
      <c r="AC4574">
        <v>861921.20799999998</v>
      </c>
      <c r="AD4574">
        <v>862374.98100000003</v>
      </c>
      <c r="AE4574">
        <v>862969.64300000004</v>
      </c>
      <c r="AF4574">
        <v>863684.89300000004</v>
      </c>
      <c r="AG4574">
        <v>864499.946</v>
      </c>
      <c r="AH4574">
        <v>865393.51300000004</v>
      </c>
      <c r="AI4574">
        <v>866343.78099999996</v>
      </c>
      <c r="AJ4574" t="s">
        <v>23</v>
      </c>
      <c r="AK4574" t="s">
        <v>24</v>
      </c>
      <c r="AL4574" t="s">
        <v>17</v>
      </c>
    </row>
    <row r="4575" spans="1:38" x14ac:dyDescent="0.35">
      <c r="A4575" t="s">
        <v>56</v>
      </c>
      <c r="B4575" t="s">
        <v>77</v>
      </c>
      <c r="C4575" t="s">
        <v>25</v>
      </c>
      <c r="D4575">
        <v>505201.99099999998</v>
      </c>
      <c r="E4575">
        <v>498221.75</v>
      </c>
      <c r="F4575">
        <v>491554.62800000003</v>
      </c>
      <c r="G4575">
        <v>485188.91499999998</v>
      </c>
      <c r="H4575">
        <v>479113.67700000003</v>
      </c>
      <c r="I4575">
        <v>473318.08899999998</v>
      </c>
      <c r="J4575">
        <v>467791.35700000002</v>
      </c>
      <c r="K4575">
        <v>462522.79599999997</v>
      </c>
      <c r="L4575">
        <v>457501.61900000001</v>
      </c>
      <c r="M4575">
        <v>452717.18599999999</v>
      </c>
      <c r="N4575">
        <v>448158.82199999999</v>
      </c>
      <c r="O4575">
        <v>443815.91</v>
      </c>
      <c r="P4575">
        <v>439677.95699999999</v>
      </c>
      <c r="Q4575">
        <v>435734.41600000003</v>
      </c>
      <c r="R4575">
        <v>431974.77399999998</v>
      </c>
      <c r="S4575">
        <v>428388.505</v>
      </c>
      <c r="T4575">
        <v>424965.08899999998</v>
      </c>
      <c r="U4575">
        <v>421694.11200000002</v>
      </c>
      <c r="V4575">
        <v>418565.174</v>
      </c>
      <c r="W4575">
        <v>415567.90700000001</v>
      </c>
      <c r="X4575">
        <v>412691.92800000001</v>
      </c>
      <c r="Y4575">
        <v>409926.89299999998</v>
      </c>
      <c r="Z4575">
        <v>407262.50599999999</v>
      </c>
      <c r="AA4575">
        <v>404688.484</v>
      </c>
      <c r="AB4575">
        <v>402194.57500000001</v>
      </c>
      <c r="AC4575">
        <v>399770.61900000001</v>
      </c>
      <c r="AD4575">
        <v>397406.28499999997</v>
      </c>
      <c r="AE4575">
        <v>395091.44500000001</v>
      </c>
      <c r="AF4575">
        <v>392815.94900000002</v>
      </c>
      <c r="AG4575">
        <v>390569.67300000001</v>
      </c>
      <c r="AH4575">
        <v>388342.50799999997</v>
      </c>
      <c r="AI4575">
        <v>386124.38299999997</v>
      </c>
      <c r="AJ4575" t="s">
        <v>25</v>
      </c>
      <c r="AK4575" t="s">
        <v>15</v>
      </c>
    </row>
    <row r="4576" spans="1:38" x14ac:dyDescent="0.35">
      <c r="A4576" t="s">
        <v>56</v>
      </c>
      <c r="B4576" t="s">
        <v>77</v>
      </c>
      <c r="C4576" t="s">
        <v>26</v>
      </c>
      <c r="D4576">
        <v>305342.31</v>
      </c>
      <c r="E4576">
        <v>302732.989</v>
      </c>
      <c r="F4576">
        <v>300451.54300000001</v>
      </c>
      <c r="G4576">
        <v>298345.23599999998</v>
      </c>
      <c r="H4576">
        <v>296392.30800000002</v>
      </c>
      <c r="I4576">
        <v>294572.641</v>
      </c>
      <c r="J4576">
        <v>292882.33299999998</v>
      </c>
      <c r="K4576">
        <v>291320.77100000001</v>
      </c>
      <c r="L4576">
        <v>289879.18800000002</v>
      </c>
      <c r="M4576">
        <v>288574.609</v>
      </c>
      <c r="N4576">
        <v>287373.35700000002</v>
      </c>
      <c r="O4576">
        <v>286297.17300000001</v>
      </c>
      <c r="P4576">
        <v>285337.72100000002</v>
      </c>
      <c r="Q4576">
        <v>284507.821</v>
      </c>
      <c r="R4576">
        <v>283801.62</v>
      </c>
      <c r="S4576">
        <v>283213.68900000001</v>
      </c>
      <c r="T4576">
        <v>282720.21899999998</v>
      </c>
      <c r="U4576">
        <v>282330.67</v>
      </c>
      <c r="V4576">
        <v>282050.038</v>
      </c>
      <c r="W4576">
        <v>281866.60700000002</v>
      </c>
      <c r="X4576">
        <v>281769.83</v>
      </c>
      <c r="Y4576">
        <v>281752.99699999997</v>
      </c>
      <c r="Z4576">
        <v>281812.728</v>
      </c>
      <c r="AA4576">
        <v>281945.20699999999</v>
      </c>
      <c r="AB4576">
        <v>282142.05699999997</v>
      </c>
      <c r="AC4576">
        <v>282389.44500000001</v>
      </c>
      <c r="AD4576">
        <v>282693.22499999998</v>
      </c>
      <c r="AE4576">
        <v>283042.16800000001</v>
      </c>
      <c r="AF4576">
        <v>283429.64299999998</v>
      </c>
      <c r="AG4576">
        <v>283848.84899999999</v>
      </c>
      <c r="AH4576">
        <v>284292.8</v>
      </c>
      <c r="AI4576">
        <v>284754.32699999999</v>
      </c>
      <c r="AJ4576" t="s">
        <v>26</v>
      </c>
      <c r="AK4576" t="s">
        <v>17</v>
      </c>
    </row>
    <row r="4577" spans="1:38" x14ac:dyDescent="0.35">
      <c r="A4577" t="s">
        <v>56</v>
      </c>
      <c r="B4577" t="s">
        <v>77</v>
      </c>
      <c r="C4577" t="s">
        <v>27</v>
      </c>
      <c r="D4577">
        <v>467267.11800000002</v>
      </c>
      <c r="E4577">
        <v>463752.81900000002</v>
      </c>
      <c r="F4577">
        <v>460806.14299999998</v>
      </c>
      <c r="G4577">
        <v>458126.772</v>
      </c>
      <c r="H4577">
        <v>455676.43099999998</v>
      </c>
      <c r="I4577">
        <v>453399.69799999997</v>
      </c>
      <c r="J4577">
        <v>451297.21299999999</v>
      </c>
      <c r="K4577">
        <v>449381.48</v>
      </c>
      <c r="L4577">
        <v>447656.853</v>
      </c>
      <c r="M4577">
        <v>446122.91700000002</v>
      </c>
      <c r="N4577">
        <v>444755.75699999998</v>
      </c>
      <c r="O4577">
        <v>443559.196</v>
      </c>
      <c r="P4577">
        <v>442573.685</v>
      </c>
      <c r="Q4577">
        <v>441802.47200000001</v>
      </c>
      <c r="R4577">
        <v>441239.55300000001</v>
      </c>
      <c r="S4577">
        <v>440861.82699999999</v>
      </c>
      <c r="T4577">
        <v>440632.09700000001</v>
      </c>
      <c r="U4577">
        <v>440584.76899999997</v>
      </c>
      <c r="V4577">
        <v>440723.26699999999</v>
      </c>
      <c r="W4577">
        <v>441042.23800000001</v>
      </c>
      <c r="X4577">
        <v>441504.60399999999</v>
      </c>
      <c r="Y4577">
        <v>442098.24300000002</v>
      </c>
      <c r="Z4577">
        <v>442822.02399999998</v>
      </c>
      <c r="AA4577">
        <v>443667.46399999998</v>
      </c>
      <c r="AB4577">
        <v>444626.62900000002</v>
      </c>
      <c r="AC4577">
        <v>445600.24</v>
      </c>
      <c r="AD4577">
        <v>446715.63500000001</v>
      </c>
      <c r="AE4577">
        <v>447907.58899999998</v>
      </c>
      <c r="AF4577">
        <v>449165.83100000001</v>
      </c>
      <c r="AG4577">
        <v>450479.761</v>
      </c>
      <c r="AH4577">
        <v>451838.42700000003</v>
      </c>
      <c r="AI4577">
        <v>453230.51699999999</v>
      </c>
      <c r="AJ4577" t="s">
        <v>27</v>
      </c>
      <c r="AK4577" t="s">
        <v>8</v>
      </c>
      <c r="AL4577" t="s">
        <v>17</v>
      </c>
    </row>
    <row r="4578" spans="1:38" x14ac:dyDescent="0.35">
      <c r="A4578" t="s">
        <v>56</v>
      </c>
      <c r="B4578" t="s">
        <v>77</v>
      </c>
      <c r="C4578" t="s">
        <v>28</v>
      </c>
      <c r="D4578">
        <v>270342.65999999997</v>
      </c>
      <c r="E4578">
        <v>266754.65500000003</v>
      </c>
      <c r="F4578">
        <v>263347.05499999999</v>
      </c>
      <c r="G4578">
        <v>260099.51</v>
      </c>
      <c r="H4578">
        <v>257004.77299999999</v>
      </c>
      <c r="I4578">
        <v>254056.44699999999</v>
      </c>
      <c r="J4578">
        <v>251248.46900000001</v>
      </c>
      <c r="K4578">
        <v>248575.78400000001</v>
      </c>
      <c r="L4578">
        <v>246032.644</v>
      </c>
      <c r="M4578">
        <v>243613.77299999999</v>
      </c>
      <c r="N4578">
        <v>241313.63099999999</v>
      </c>
      <c r="O4578">
        <v>239126.799</v>
      </c>
      <c r="P4578">
        <v>237049.524</v>
      </c>
      <c r="Q4578">
        <v>235076.67499999999</v>
      </c>
      <c r="R4578">
        <v>233203.08</v>
      </c>
      <c r="S4578">
        <v>231422.91500000001</v>
      </c>
      <c r="T4578">
        <v>229731.092</v>
      </c>
      <c r="U4578">
        <v>228121.753</v>
      </c>
      <c r="V4578">
        <v>226590.42</v>
      </c>
      <c r="W4578">
        <v>225131.399</v>
      </c>
      <c r="X4578">
        <v>223739.07500000001</v>
      </c>
      <c r="Y4578">
        <v>222407.67999999999</v>
      </c>
      <c r="Z4578">
        <v>221131.71799999999</v>
      </c>
      <c r="AA4578">
        <v>219905.71299999999</v>
      </c>
      <c r="AB4578">
        <v>218724.00700000001</v>
      </c>
      <c r="AC4578">
        <v>217577.52499999999</v>
      </c>
      <c r="AD4578">
        <v>216466.902</v>
      </c>
      <c r="AE4578">
        <v>215384.1</v>
      </c>
      <c r="AF4578">
        <v>214323.636</v>
      </c>
      <c r="AG4578">
        <v>213280.03200000001</v>
      </c>
      <c r="AH4578">
        <v>212247.802</v>
      </c>
      <c r="AI4578">
        <v>211221.454</v>
      </c>
      <c r="AJ4578" t="s">
        <v>28</v>
      </c>
      <c r="AK4578" t="s">
        <v>19</v>
      </c>
    </row>
    <row r="4579" spans="1:38" x14ac:dyDescent="0.35">
      <c r="A4579" t="s">
        <v>56</v>
      </c>
      <c r="B4579" t="s">
        <v>77</v>
      </c>
      <c r="C4579" t="s">
        <v>29</v>
      </c>
      <c r="D4579">
        <v>20616.393</v>
      </c>
      <c r="E4579">
        <v>20331.008999999998</v>
      </c>
      <c r="F4579">
        <v>20058.375</v>
      </c>
      <c r="G4579">
        <v>19798.045999999998</v>
      </c>
      <c r="H4579">
        <v>19549.580000000002</v>
      </c>
      <c r="I4579">
        <v>19312.534</v>
      </c>
      <c r="J4579">
        <v>19086.469000000001</v>
      </c>
      <c r="K4579">
        <v>18870.946</v>
      </c>
      <c r="L4579">
        <v>18665.526999999998</v>
      </c>
      <c r="M4579">
        <v>18469.776000000002</v>
      </c>
      <c r="N4579">
        <v>18283.257000000001</v>
      </c>
      <c r="O4579">
        <v>18105.538</v>
      </c>
      <c r="P4579">
        <v>17936.184000000001</v>
      </c>
      <c r="Q4579">
        <v>17774.764999999999</v>
      </c>
      <c r="R4579">
        <v>17620.849999999999</v>
      </c>
      <c r="S4579">
        <v>17474.010999999999</v>
      </c>
      <c r="T4579">
        <v>17333.817999999999</v>
      </c>
      <c r="U4579">
        <v>17199.847000000002</v>
      </c>
      <c r="V4579">
        <v>17071.669999999998</v>
      </c>
      <c r="W4579">
        <v>16948.864000000001</v>
      </c>
      <c r="X4579">
        <v>16831.006000000001</v>
      </c>
      <c r="Y4579">
        <v>16717.672999999999</v>
      </c>
      <c r="Z4579">
        <v>16608.444</v>
      </c>
      <c r="AA4579">
        <v>16502.901000000002</v>
      </c>
      <c r="AB4579">
        <v>16400.623</v>
      </c>
      <c r="AC4579">
        <v>16301.195</v>
      </c>
      <c r="AD4579">
        <v>16204.198</v>
      </c>
      <c r="AE4579">
        <v>16109.218999999999</v>
      </c>
      <c r="AF4579">
        <v>16015.842000000001</v>
      </c>
      <c r="AG4579">
        <v>15923.656000000001</v>
      </c>
      <c r="AH4579">
        <v>15832.246999999999</v>
      </c>
      <c r="AI4579">
        <v>15741.205</v>
      </c>
      <c r="AJ4579" t="s">
        <v>29</v>
      </c>
      <c r="AK4579" t="s">
        <v>30</v>
      </c>
    </row>
    <row r="4580" spans="1:38" x14ac:dyDescent="0.35">
      <c r="A4580" t="s">
        <v>56</v>
      </c>
      <c r="B4580" t="s">
        <v>77</v>
      </c>
      <c r="C4580" t="s">
        <v>31</v>
      </c>
      <c r="D4580">
        <v>765155.58400000003</v>
      </c>
      <c r="E4580">
        <v>754885.45700000005</v>
      </c>
      <c r="F4580">
        <v>745116.13899999997</v>
      </c>
      <c r="G4580">
        <v>735804.27899999998</v>
      </c>
      <c r="H4580">
        <v>726929.22499999998</v>
      </c>
      <c r="I4580">
        <v>718471.75800000003</v>
      </c>
      <c r="J4580">
        <v>710416.34900000005</v>
      </c>
      <c r="K4580">
        <v>702747.12199999997</v>
      </c>
      <c r="L4580">
        <v>695446.87800000003</v>
      </c>
      <c r="M4580">
        <v>688500.83299999998</v>
      </c>
      <c r="N4580">
        <v>681894.75600000005</v>
      </c>
      <c r="O4580">
        <v>675610.69499999995</v>
      </c>
      <c r="P4580">
        <v>669635.52300000004</v>
      </c>
      <c r="Q4580">
        <v>663955.40800000005</v>
      </c>
      <c r="R4580">
        <v>658555.72699999996</v>
      </c>
      <c r="S4580">
        <v>653420.24899999995</v>
      </c>
      <c r="T4580">
        <v>648532.67799999996</v>
      </c>
      <c r="U4580">
        <v>643877.35400000005</v>
      </c>
      <c r="V4580">
        <v>639439.84100000001</v>
      </c>
      <c r="W4580">
        <v>635205.59600000002</v>
      </c>
      <c r="X4580">
        <v>631159.30900000001</v>
      </c>
      <c r="Y4580">
        <v>627284.10100000002</v>
      </c>
      <c r="Z4580">
        <v>623564.84499999997</v>
      </c>
      <c r="AA4580">
        <v>619986.42700000003</v>
      </c>
      <c r="AB4580">
        <v>616533.21699999995</v>
      </c>
      <c r="AC4580">
        <v>613182.80700000003</v>
      </c>
      <c r="AD4580">
        <v>609930.42500000005</v>
      </c>
      <c r="AE4580">
        <v>606756.26599999995</v>
      </c>
      <c r="AF4580">
        <v>603644.85800000001</v>
      </c>
      <c r="AG4580">
        <v>600580.74199999997</v>
      </c>
      <c r="AH4580">
        <v>597548.45600000001</v>
      </c>
      <c r="AI4580">
        <v>594532.53399999999</v>
      </c>
      <c r="AJ4580" t="s">
        <v>31</v>
      </c>
      <c r="AK4580" t="s">
        <v>24</v>
      </c>
    </row>
    <row r="4581" spans="1:38" x14ac:dyDescent="0.35">
      <c r="A4581" t="s">
        <v>56</v>
      </c>
      <c r="B4581" t="s">
        <v>77</v>
      </c>
      <c r="C4581" t="s">
        <v>32</v>
      </c>
      <c r="D4581">
        <v>845633.85900000005</v>
      </c>
      <c r="E4581">
        <v>834041.22499999998</v>
      </c>
      <c r="F4581">
        <v>822978.77399999998</v>
      </c>
      <c r="G4581">
        <v>812420.44700000004</v>
      </c>
      <c r="H4581">
        <v>802347.14099999995</v>
      </c>
      <c r="I4581">
        <v>792740.70200000005</v>
      </c>
      <c r="J4581">
        <v>783583.06499999994</v>
      </c>
      <c r="K4581">
        <v>774856.73199999996</v>
      </c>
      <c r="L4581">
        <v>766543.83200000005</v>
      </c>
      <c r="M4581">
        <v>758626.69299999997</v>
      </c>
      <c r="N4581">
        <v>751087.56499999994</v>
      </c>
      <c r="O4581">
        <v>743908.64199999999</v>
      </c>
      <c r="P4581">
        <v>737073.01500000001</v>
      </c>
      <c r="Q4581">
        <v>730563.62399999995</v>
      </c>
      <c r="R4581">
        <v>724363.19499999995</v>
      </c>
      <c r="S4581">
        <v>718453.79299999995</v>
      </c>
      <c r="T4581">
        <v>712817.84600000002</v>
      </c>
      <c r="U4581">
        <v>707438.07299999997</v>
      </c>
      <c r="V4581">
        <v>702297.50600000005</v>
      </c>
      <c r="W4581">
        <v>697378.91799999995</v>
      </c>
      <c r="X4581">
        <v>692664.47400000005</v>
      </c>
      <c r="Y4581">
        <v>688136.75100000005</v>
      </c>
      <c r="Z4581">
        <v>683778.51800000004</v>
      </c>
      <c r="AA4581">
        <v>679572.59699999995</v>
      </c>
      <c r="AB4581">
        <v>675501.70299999998</v>
      </c>
      <c r="AC4581">
        <v>671553.66599999997</v>
      </c>
      <c r="AD4581">
        <v>667704.049</v>
      </c>
      <c r="AE4581">
        <v>663938.73</v>
      </c>
      <c r="AF4581">
        <v>660240.69999999995</v>
      </c>
      <c r="AG4581">
        <v>656592.96699999995</v>
      </c>
      <c r="AH4581">
        <v>652978.58400000003</v>
      </c>
      <c r="AI4581">
        <v>649380.62100000004</v>
      </c>
      <c r="AJ4581" t="s">
        <v>32</v>
      </c>
      <c r="AK4581" t="s">
        <v>8</v>
      </c>
    </row>
    <row r="4582" spans="1:38" x14ac:dyDescent="0.35">
      <c r="A4582" t="s">
        <v>56</v>
      </c>
      <c r="B4582" t="s">
        <v>77</v>
      </c>
      <c r="C4582" t="s">
        <v>33</v>
      </c>
      <c r="D4582">
        <v>2004707.7560000001</v>
      </c>
      <c r="E4582">
        <v>1977155.801</v>
      </c>
      <c r="F4582">
        <v>1950855.8740000001</v>
      </c>
      <c r="G4582">
        <v>1925750.777</v>
      </c>
      <c r="H4582">
        <v>1901796.433</v>
      </c>
      <c r="I4582">
        <v>1878948.561</v>
      </c>
      <c r="J4582">
        <v>1857164.4380000001</v>
      </c>
      <c r="K4582">
        <v>1836402.32</v>
      </c>
      <c r="L4582">
        <v>1816620.2790000001</v>
      </c>
      <c r="M4582">
        <v>1797776.385</v>
      </c>
      <c r="N4582">
        <v>1779828.1359999999</v>
      </c>
      <c r="O4582">
        <v>1762733.7009999999</v>
      </c>
      <c r="P4582">
        <v>1746452.9210000001</v>
      </c>
      <c r="Q4582">
        <v>1730944.8970000001</v>
      </c>
      <c r="R4582">
        <v>1716167.8419999999</v>
      </c>
      <c r="S4582">
        <v>1702079.638</v>
      </c>
      <c r="T4582">
        <v>1688637.9680000001</v>
      </c>
      <c r="U4582">
        <v>1675802.919</v>
      </c>
      <c r="V4582">
        <v>1663533.733</v>
      </c>
      <c r="W4582">
        <v>1651789.527</v>
      </c>
      <c r="X4582">
        <v>1640527.9680000001</v>
      </c>
      <c r="Y4582">
        <v>1629707.912</v>
      </c>
      <c r="Z4582">
        <v>1619288.702</v>
      </c>
      <c r="AA4582">
        <v>1609229.6140000001</v>
      </c>
      <c r="AB4582">
        <v>1599489.875</v>
      </c>
      <c r="AC4582">
        <v>1590030.943</v>
      </c>
      <c r="AD4582">
        <v>1580809.298</v>
      </c>
      <c r="AE4582">
        <v>1571785.727</v>
      </c>
      <c r="AF4582">
        <v>1562919.906</v>
      </c>
      <c r="AG4582">
        <v>1554171.5830000001</v>
      </c>
      <c r="AH4582">
        <v>1545500.618</v>
      </c>
      <c r="AI4582">
        <v>1536866.9180000001</v>
      </c>
      <c r="AJ4582" t="s">
        <v>33</v>
      </c>
      <c r="AK4582" t="s">
        <v>8</v>
      </c>
    </row>
    <row r="4583" spans="1:38" x14ac:dyDescent="0.35">
      <c r="A4583" t="s">
        <v>56</v>
      </c>
      <c r="B4583" t="s">
        <v>77</v>
      </c>
      <c r="C4583" t="s">
        <v>34</v>
      </c>
      <c r="D4583">
        <v>258077.54300000001</v>
      </c>
      <c r="E4583">
        <v>254908.24100000001</v>
      </c>
      <c r="F4583">
        <v>251931.18100000001</v>
      </c>
      <c r="G4583">
        <v>249104.818</v>
      </c>
      <c r="H4583">
        <v>246419.77499999999</v>
      </c>
      <c r="I4583">
        <v>243869.2</v>
      </c>
      <c r="J4583">
        <v>241446.47700000001</v>
      </c>
      <c r="K4583">
        <v>239148.408</v>
      </c>
      <c r="L4583">
        <v>236969.46</v>
      </c>
      <c r="M4583">
        <v>234905.33100000001</v>
      </c>
      <c r="N4583">
        <v>232950.584</v>
      </c>
      <c r="O4583">
        <v>231100.329</v>
      </c>
      <c r="P4583">
        <v>229354.08499999999</v>
      </c>
      <c r="Q4583">
        <v>227708.05</v>
      </c>
      <c r="R4583">
        <v>226158.071</v>
      </c>
      <c r="S4583">
        <v>224698.334</v>
      </c>
      <c r="T4583">
        <v>223324.55300000001</v>
      </c>
      <c r="U4583">
        <v>222030.60399999999</v>
      </c>
      <c r="V4583">
        <v>220813.97700000001</v>
      </c>
      <c r="W4583">
        <v>219669.223</v>
      </c>
      <c r="X4583">
        <v>218590.658</v>
      </c>
      <c r="Y4583">
        <v>217572.62299999999</v>
      </c>
      <c r="Z4583">
        <v>216609.921</v>
      </c>
      <c r="AA4583">
        <v>215697.43700000001</v>
      </c>
      <c r="AB4583">
        <v>214829.41899999999</v>
      </c>
      <c r="AC4583">
        <v>213993.342</v>
      </c>
      <c r="AD4583">
        <v>213196.565</v>
      </c>
      <c r="AE4583">
        <v>212428.49799999999</v>
      </c>
      <c r="AF4583">
        <v>211683.83100000001</v>
      </c>
      <c r="AG4583">
        <v>210957.223</v>
      </c>
      <c r="AH4583">
        <v>210243.30600000001</v>
      </c>
      <c r="AI4583">
        <v>209536.67</v>
      </c>
      <c r="AJ4583" t="s">
        <v>34</v>
      </c>
      <c r="AK4583" t="s">
        <v>19</v>
      </c>
    </row>
    <row r="4584" spans="1:38" x14ac:dyDescent="0.35">
      <c r="A4584" t="s">
        <v>56</v>
      </c>
      <c r="B4584" t="s">
        <v>77</v>
      </c>
      <c r="C4584" t="s">
        <v>35</v>
      </c>
      <c r="D4584">
        <v>747174.11899999995</v>
      </c>
      <c r="E4584">
        <v>739381.90099999995</v>
      </c>
      <c r="F4584">
        <v>732191.94</v>
      </c>
      <c r="G4584">
        <v>725415.63300000003</v>
      </c>
      <c r="H4584">
        <v>719070.31400000001</v>
      </c>
      <c r="I4584">
        <v>713142.06</v>
      </c>
      <c r="J4584">
        <v>707631.51199999999</v>
      </c>
      <c r="K4584">
        <v>702512.74100000004</v>
      </c>
      <c r="L4584">
        <v>697768.82700000005</v>
      </c>
      <c r="M4584">
        <v>693331.94799999997</v>
      </c>
      <c r="N4584">
        <v>689205.40399999998</v>
      </c>
      <c r="O4584">
        <v>685380.44299999997</v>
      </c>
      <c r="P4584">
        <v>681872.41399999999</v>
      </c>
      <c r="Q4584">
        <v>678613.92700000003</v>
      </c>
      <c r="R4584">
        <v>675587.46799999999</v>
      </c>
      <c r="S4584">
        <v>672808.98600000003</v>
      </c>
      <c r="T4584">
        <v>670296.42099999997</v>
      </c>
      <c r="U4584">
        <v>668014.24399999995</v>
      </c>
      <c r="V4584">
        <v>665916.52599999995</v>
      </c>
      <c r="W4584">
        <v>663978.88300000003</v>
      </c>
      <c r="X4584">
        <v>662244.80700000003</v>
      </c>
      <c r="Y4584">
        <v>660720.81000000006</v>
      </c>
      <c r="Z4584">
        <v>659388.59600000002</v>
      </c>
      <c r="AA4584">
        <v>658224.47400000005</v>
      </c>
      <c r="AB4584">
        <v>657210.62100000004</v>
      </c>
      <c r="AC4584">
        <v>656193.22699999996</v>
      </c>
      <c r="AD4584">
        <v>655377.35</v>
      </c>
      <c r="AE4584">
        <v>654658.15500000003</v>
      </c>
      <c r="AF4584">
        <v>654019.821</v>
      </c>
      <c r="AG4584">
        <v>653446.25100000005</v>
      </c>
      <c r="AH4584">
        <v>652921.103</v>
      </c>
      <c r="AI4584">
        <v>652427.74100000004</v>
      </c>
      <c r="AJ4584" t="s">
        <v>35</v>
      </c>
      <c r="AK4584" t="s">
        <v>15</v>
      </c>
    </row>
    <row r="4585" spans="1:38" x14ac:dyDescent="0.35">
      <c r="A4585" t="s">
        <v>56</v>
      </c>
      <c r="B4585" t="s">
        <v>77</v>
      </c>
      <c r="C4585" t="s">
        <v>36</v>
      </c>
      <c r="D4585">
        <v>18322.348999999998</v>
      </c>
      <c r="E4585">
        <v>18150.278999999999</v>
      </c>
      <c r="F4585">
        <v>17996.636999999999</v>
      </c>
      <c r="G4585">
        <v>17853.972000000002</v>
      </c>
      <c r="H4585">
        <v>17721.069</v>
      </c>
      <c r="I4585">
        <v>17597.496999999999</v>
      </c>
      <c r="J4585">
        <v>17482.411</v>
      </c>
      <c r="K4585">
        <v>17375.932000000001</v>
      </c>
      <c r="L4585">
        <v>17277.511999999999</v>
      </c>
      <c r="M4585">
        <v>17187.210999999999</v>
      </c>
      <c r="N4585">
        <v>17104.302</v>
      </c>
      <c r="O4585">
        <v>17028.616999999998</v>
      </c>
      <c r="P4585">
        <v>16960.460999999999</v>
      </c>
      <c r="Q4585">
        <v>16900.3</v>
      </c>
      <c r="R4585">
        <v>16847.252</v>
      </c>
      <c r="S4585">
        <v>16801.179</v>
      </c>
      <c r="T4585">
        <v>16761.918000000001</v>
      </c>
      <c r="U4585">
        <v>16728.916000000001</v>
      </c>
      <c r="V4585">
        <v>16702.733</v>
      </c>
      <c r="W4585">
        <v>16682.465</v>
      </c>
      <c r="X4585">
        <v>16667.543000000001</v>
      </c>
      <c r="Y4585">
        <v>16657.623</v>
      </c>
      <c r="Z4585">
        <v>16652.446</v>
      </c>
      <c r="AA4585">
        <v>16651.773000000001</v>
      </c>
      <c r="AB4585">
        <v>16655.114000000001</v>
      </c>
      <c r="AC4585">
        <v>16662.416000000001</v>
      </c>
      <c r="AD4585">
        <v>16672.845000000001</v>
      </c>
      <c r="AE4585">
        <v>16686.216</v>
      </c>
      <c r="AF4585">
        <v>16702.135999999999</v>
      </c>
      <c r="AG4585">
        <v>16720.207999999999</v>
      </c>
      <c r="AH4585">
        <v>16740.022000000001</v>
      </c>
      <c r="AI4585">
        <v>16761.159</v>
      </c>
      <c r="AJ4585" t="s">
        <v>36</v>
      </c>
      <c r="AK4585" t="s">
        <v>11</v>
      </c>
      <c r="AL4585" t="s">
        <v>9</v>
      </c>
    </row>
    <row r="4586" spans="1:38" x14ac:dyDescent="0.35">
      <c r="A4586" t="s">
        <v>56</v>
      </c>
      <c r="B4586" t="s">
        <v>77</v>
      </c>
      <c r="C4586" t="s">
        <v>37</v>
      </c>
      <c r="D4586">
        <v>525496.20200000005</v>
      </c>
      <c r="E4586">
        <v>518376.97399999999</v>
      </c>
      <c r="F4586">
        <v>511593.76299999998</v>
      </c>
      <c r="G4586">
        <v>505122.674</v>
      </c>
      <c r="H4586">
        <v>498951.39299999998</v>
      </c>
      <c r="I4586">
        <v>493068.18599999999</v>
      </c>
      <c r="J4586">
        <v>487461.66800000001</v>
      </c>
      <c r="K4586">
        <v>482121.56</v>
      </c>
      <c r="L4586">
        <v>477036.52299999999</v>
      </c>
      <c r="M4586">
        <v>472196.22399999999</v>
      </c>
      <c r="N4586">
        <v>467589.47</v>
      </c>
      <c r="O4586">
        <v>463205.43800000002</v>
      </c>
      <c r="P4586">
        <v>459034.495</v>
      </c>
      <c r="Q4586">
        <v>455065.98100000003</v>
      </c>
      <c r="R4586">
        <v>451289.50099999999</v>
      </c>
      <c r="S4586">
        <v>447694.11499999999</v>
      </c>
      <c r="T4586">
        <v>444268.45899999997</v>
      </c>
      <c r="U4586">
        <v>441002.54100000003</v>
      </c>
      <c r="V4586">
        <v>437885.67300000001</v>
      </c>
      <c r="W4586">
        <v>434907.36900000001</v>
      </c>
      <c r="X4586">
        <v>432056.397</v>
      </c>
      <c r="Y4586">
        <v>429321.96299999999</v>
      </c>
      <c r="Z4586">
        <v>426693.51299999998</v>
      </c>
      <c r="AA4586">
        <v>424160.50300000003</v>
      </c>
      <c r="AB4586">
        <v>421712.10600000003</v>
      </c>
      <c r="AC4586">
        <v>419338.402</v>
      </c>
      <c r="AD4586">
        <v>417027.77799999999</v>
      </c>
      <c r="AE4586">
        <v>414770.01500000001</v>
      </c>
      <c r="AF4586">
        <v>412554.50799999997</v>
      </c>
      <c r="AG4586">
        <v>410370.674</v>
      </c>
      <c r="AH4586">
        <v>408207.92800000001</v>
      </c>
      <c r="AI4586">
        <v>406055.701</v>
      </c>
      <c r="AJ4586" t="s">
        <v>37</v>
      </c>
      <c r="AK4586" t="s">
        <v>22</v>
      </c>
      <c r="AL4586" t="s">
        <v>24</v>
      </c>
    </row>
    <row r="4587" spans="1:38" x14ac:dyDescent="0.35">
      <c r="A4587" t="s">
        <v>56</v>
      </c>
      <c r="B4587" t="s">
        <v>77</v>
      </c>
      <c r="C4587" t="s">
        <v>38</v>
      </c>
      <c r="D4587">
        <v>627921.49800000002</v>
      </c>
      <c r="E4587">
        <v>621987.19799999997</v>
      </c>
      <c r="F4587">
        <v>616674.10800000001</v>
      </c>
      <c r="G4587">
        <v>611707.19700000004</v>
      </c>
      <c r="H4587">
        <v>607047.59100000001</v>
      </c>
      <c r="I4587">
        <v>602665.26199999999</v>
      </c>
      <c r="J4587">
        <v>598549.76000000001</v>
      </c>
      <c r="K4587">
        <v>594709.58400000003</v>
      </c>
      <c r="L4587">
        <v>591129.59499999997</v>
      </c>
      <c r="M4587">
        <v>587806.41200000001</v>
      </c>
      <c r="N4587">
        <v>584734.57900000003</v>
      </c>
      <c r="O4587">
        <v>581904.82299999997</v>
      </c>
      <c r="P4587">
        <v>579337.79299999995</v>
      </c>
      <c r="Q4587">
        <v>577016.80900000001</v>
      </c>
      <c r="R4587">
        <v>574945.03500000003</v>
      </c>
      <c r="S4587">
        <v>573112.42599999998</v>
      </c>
      <c r="T4587">
        <v>571491.09699999995</v>
      </c>
      <c r="U4587">
        <v>570082.11199999996</v>
      </c>
      <c r="V4587">
        <v>568882.72699999996</v>
      </c>
      <c r="W4587">
        <v>567885.03500000003</v>
      </c>
      <c r="X4587">
        <v>567065.87600000005</v>
      </c>
      <c r="Y4587">
        <v>566409.07400000002</v>
      </c>
      <c r="Z4587">
        <v>565905.32400000002</v>
      </c>
      <c r="AA4587">
        <v>565544.08700000006</v>
      </c>
      <c r="AB4587">
        <v>565310.23800000001</v>
      </c>
      <c r="AC4587">
        <v>565168.31900000002</v>
      </c>
      <c r="AD4587">
        <v>565144.40700000001</v>
      </c>
      <c r="AE4587">
        <v>565209.00699999998</v>
      </c>
      <c r="AF4587">
        <v>565348.68999999994</v>
      </c>
      <c r="AG4587">
        <v>565549.74899999995</v>
      </c>
      <c r="AH4587">
        <v>565798.17299999995</v>
      </c>
      <c r="AI4587">
        <v>566079.63699999999</v>
      </c>
      <c r="AJ4587" t="s">
        <v>38</v>
      </c>
      <c r="AK4587" t="s">
        <v>22</v>
      </c>
      <c r="AL4587" t="s">
        <v>24</v>
      </c>
    </row>
    <row r="4588" spans="1:38" x14ac:dyDescent="0.35">
      <c r="A4588" t="s">
        <v>56</v>
      </c>
      <c r="B4588" t="s">
        <v>77</v>
      </c>
      <c r="C4588" t="s">
        <v>39</v>
      </c>
      <c r="D4588">
        <v>342985.19500000001</v>
      </c>
      <c r="E4588">
        <v>339798.636</v>
      </c>
      <c r="F4588">
        <v>336957.45</v>
      </c>
      <c r="G4588">
        <v>334315.88199999998</v>
      </c>
      <c r="H4588">
        <v>331854.85499999998</v>
      </c>
      <c r="I4588">
        <v>329559.72200000001</v>
      </c>
      <c r="J4588">
        <v>327423.74800000002</v>
      </c>
      <c r="K4588">
        <v>325452.44699999999</v>
      </c>
      <c r="L4588">
        <v>323630.10600000003</v>
      </c>
      <c r="M4588">
        <v>321954.08100000001</v>
      </c>
      <c r="N4588">
        <v>320417.89500000002</v>
      </c>
      <c r="O4588">
        <v>319016.15000000002</v>
      </c>
      <c r="P4588">
        <v>317759.94199999998</v>
      </c>
      <c r="Q4588">
        <v>316640.19</v>
      </c>
      <c r="R4588">
        <v>315648.84299999999</v>
      </c>
      <c r="S4588">
        <v>314787.66800000001</v>
      </c>
      <c r="T4588">
        <v>314042.98800000001</v>
      </c>
      <c r="U4588">
        <v>313414.663</v>
      </c>
      <c r="V4588">
        <v>312897.31300000002</v>
      </c>
      <c r="W4588">
        <v>312488.78899999999</v>
      </c>
      <c r="X4588">
        <v>312180.49400000001</v>
      </c>
      <c r="Y4588">
        <v>311964.79100000003</v>
      </c>
      <c r="Z4588">
        <v>311834.73</v>
      </c>
      <c r="AA4588">
        <v>311783.52100000001</v>
      </c>
      <c r="AB4588">
        <v>311803.80599999998</v>
      </c>
      <c r="AC4588">
        <v>311921.48</v>
      </c>
      <c r="AD4588">
        <v>312080.98100000003</v>
      </c>
      <c r="AE4588">
        <v>312294.41100000002</v>
      </c>
      <c r="AF4588">
        <v>312554.44400000002</v>
      </c>
      <c r="AG4588">
        <v>312853.58299999998</v>
      </c>
      <c r="AH4588">
        <v>313184.158</v>
      </c>
      <c r="AI4588">
        <v>313538.3</v>
      </c>
      <c r="AJ4588" t="s">
        <v>39</v>
      </c>
      <c r="AK4588" t="s">
        <v>15</v>
      </c>
    </row>
    <row r="4589" spans="1:38" x14ac:dyDescent="0.35">
      <c r="A4589" t="s">
        <v>56</v>
      </c>
      <c r="B4589" t="s">
        <v>77</v>
      </c>
      <c r="C4589" t="s">
        <v>40</v>
      </c>
      <c r="D4589">
        <v>789101.93700000003</v>
      </c>
      <c r="E4589">
        <v>781557.11899999995</v>
      </c>
      <c r="F4589">
        <v>774784.13600000006</v>
      </c>
      <c r="G4589">
        <v>768472.64</v>
      </c>
      <c r="H4589">
        <v>762570.09900000005</v>
      </c>
      <c r="I4589">
        <v>757055.75</v>
      </c>
      <c r="J4589">
        <v>751904.28500000003</v>
      </c>
      <c r="K4589">
        <v>747126.821</v>
      </c>
      <c r="L4589">
        <v>742677.951</v>
      </c>
      <c r="M4589">
        <v>738563.304</v>
      </c>
      <c r="N4589">
        <v>734758.571</v>
      </c>
      <c r="O4589">
        <v>731251.41099999996</v>
      </c>
      <c r="P4589">
        <v>728065.16299999994</v>
      </c>
      <c r="Q4589">
        <v>725191.29399999999</v>
      </c>
      <c r="R4589">
        <v>722624.91399999999</v>
      </c>
      <c r="S4589">
        <v>720344.17200000002</v>
      </c>
      <c r="T4589">
        <v>718313.19900000002</v>
      </c>
      <c r="U4589">
        <v>716533.38100000005</v>
      </c>
      <c r="V4589">
        <v>715000.69</v>
      </c>
      <c r="W4589">
        <v>713710.09299999999</v>
      </c>
      <c r="X4589">
        <v>712636.90800000005</v>
      </c>
      <c r="Y4589">
        <v>711761.21400000004</v>
      </c>
      <c r="Z4589">
        <v>711074.14</v>
      </c>
      <c r="AA4589">
        <v>710561.24800000002</v>
      </c>
      <c r="AB4589">
        <v>710209.31400000001</v>
      </c>
      <c r="AC4589">
        <v>710052.48699999996</v>
      </c>
      <c r="AD4589">
        <v>709989.02399999998</v>
      </c>
      <c r="AE4589">
        <v>710038.28</v>
      </c>
      <c r="AF4589">
        <v>710183.39300000004</v>
      </c>
      <c r="AG4589">
        <v>710407.14</v>
      </c>
      <c r="AH4589">
        <v>710691.93799999997</v>
      </c>
      <c r="AI4589">
        <v>711019.81499999994</v>
      </c>
      <c r="AJ4589" t="s">
        <v>40</v>
      </c>
      <c r="AK4589" t="s">
        <v>15</v>
      </c>
    </row>
    <row r="4590" spans="1:38" x14ac:dyDescent="0.35">
      <c r="A4590" t="s">
        <v>56</v>
      </c>
      <c r="B4590" t="s">
        <v>77</v>
      </c>
      <c r="C4590" t="s">
        <v>41</v>
      </c>
      <c r="D4590">
        <v>71546.748999999996</v>
      </c>
      <c r="E4590">
        <v>70600.221000000005</v>
      </c>
      <c r="F4590">
        <v>69702.406000000003</v>
      </c>
      <c r="G4590">
        <v>68847.627999999997</v>
      </c>
      <c r="H4590">
        <v>68033.813999999998</v>
      </c>
      <c r="I4590">
        <v>67259.13</v>
      </c>
      <c r="J4590">
        <v>66521.131999999998</v>
      </c>
      <c r="K4590">
        <v>65819.898000000001</v>
      </c>
      <c r="L4590">
        <v>65153.035000000003</v>
      </c>
      <c r="M4590">
        <v>64519.61</v>
      </c>
      <c r="N4590">
        <v>63917.544000000002</v>
      </c>
      <c r="O4590">
        <v>63345.86</v>
      </c>
      <c r="P4590">
        <v>62803.110999999997</v>
      </c>
      <c r="Q4590">
        <v>62288.392</v>
      </c>
      <c r="R4590">
        <v>61800.076000000001</v>
      </c>
      <c r="S4590">
        <v>61336.593000000001</v>
      </c>
      <c r="T4590">
        <v>60896.307999999997</v>
      </c>
      <c r="U4590">
        <v>60478.22</v>
      </c>
      <c r="V4590">
        <v>60080.642</v>
      </c>
      <c r="W4590">
        <v>59702.51</v>
      </c>
      <c r="X4590">
        <v>59342.040999999997</v>
      </c>
      <c r="Y4590">
        <v>58997.750999999997</v>
      </c>
      <c r="Z4590">
        <v>58668.256999999998</v>
      </c>
      <c r="AA4590">
        <v>58352.080999999998</v>
      </c>
      <c r="AB4590">
        <v>58047.76</v>
      </c>
      <c r="AC4590">
        <v>57754.491000000002</v>
      </c>
      <c r="AD4590">
        <v>57469.900999999998</v>
      </c>
      <c r="AE4590">
        <v>57192.902999999998</v>
      </c>
      <c r="AF4590">
        <v>56922.048000000003</v>
      </c>
      <c r="AG4590">
        <v>56655.883000000002</v>
      </c>
      <c r="AH4590">
        <v>56392.953999999998</v>
      </c>
      <c r="AI4590">
        <v>56131.805999999997</v>
      </c>
      <c r="AJ4590" t="s">
        <v>41</v>
      </c>
      <c r="AK4590" t="s">
        <v>42</v>
      </c>
    </row>
    <row r="4591" spans="1:38" x14ac:dyDescent="0.35">
      <c r="A4591" t="s">
        <v>56</v>
      </c>
      <c r="B4591" t="s">
        <v>77</v>
      </c>
      <c r="C4591" t="s">
        <v>43</v>
      </c>
      <c r="D4591">
        <v>196893.799</v>
      </c>
      <c r="E4591">
        <v>195142.10399999999</v>
      </c>
      <c r="F4591">
        <v>193585.86199999999</v>
      </c>
      <c r="G4591">
        <v>192141.49799999999</v>
      </c>
      <c r="H4591">
        <v>190793.80300000001</v>
      </c>
      <c r="I4591">
        <v>189537.302</v>
      </c>
      <c r="J4591">
        <v>188361.40700000001</v>
      </c>
      <c r="K4591">
        <v>187272.16399999999</v>
      </c>
      <c r="L4591">
        <v>186264.889</v>
      </c>
      <c r="M4591">
        <v>185337.88200000001</v>
      </c>
      <c r="N4591">
        <v>184483.75399999999</v>
      </c>
      <c r="O4591">
        <v>183697.467</v>
      </c>
      <c r="P4591">
        <v>182987.89300000001</v>
      </c>
      <c r="Q4591">
        <v>182356.883</v>
      </c>
      <c r="R4591">
        <v>181803.56299999999</v>
      </c>
      <c r="S4591">
        <v>181322.97200000001</v>
      </c>
      <c r="T4591">
        <v>180911.894</v>
      </c>
      <c r="U4591">
        <v>180562.76</v>
      </c>
      <c r="V4591">
        <v>180278.39199999999</v>
      </c>
      <c r="W4591">
        <v>180056.39499999999</v>
      </c>
      <c r="X4591">
        <v>179889.59599999999</v>
      </c>
      <c r="Y4591">
        <v>179775.05900000001</v>
      </c>
      <c r="Z4591">
        <v>179708.91099999999</v>
      </c>
      <c r="AA4591">
        <v>179688.16699999999</v>
      </c>
      <c r="AB4591">
        <v>179706.77900000001</v>
      </c>
      <c r="AC4591">
        <v>179759.60500000001</v>
      </c>
      <c r="AD4591">
        <v>179847.163</v>
      </c>
      <c r="AE4591">
        <v>179963.10699999999</v>
      </c>
      <c r="AF4591">
        <v>180103.19</v>
      </c>
      <c r="AG4591">
        <v>180263.06200000001</v>
      </c>
      <c r="AH4591">
        <v>180438.274</v>
      </c>
      <c r="AI4591">
        <v>180624.264</v>
      </c>
      <c r="AJ4591" t="s">
        <v>43</v>
      </c>
      <c r="AK4591" t="s">
        <v>19</v>
      </c>
    </row>
    <row r="4592" spans="1:38" x14ac:dyDescent="0.35">
      <c r="A4592" t="s">
        <v>56</v>
      </c>
      <c r="B4592" t="s">
        <v>77</v>
      </c>
      <c r="C4592" t="s">
        <v>44</v>
      </c>
      <c r="D4592">
        <v>168888.736</v>
      </c>
      <c r="E4592">
        <v>167580.04500000001</v>
      </c>
      <c r="F4592">
        <v>166456.51500000001</v>
      </c>
      <c r="G4592">
        <v>165424.484</v>
      </c>
      <c r="H4592">
        <v>164478.253</v>
      </c>
      <c r="I4592">
        <v>163614.54999999999</v>
      </c>
      <c r="J4592">
        <v>162831.16699999999</v>
      </c>
      <c r="K4592">
        <v>162106.40900000001</v>
      </c>
      <c r="L4592">
        <v>161451.435</v>
      </c>
      <c r="M4592">
        <v>160861.179</v>
      </c>
      <c r="N4592">
        <v>160326.57800000001</v>
      </c>
      <c r="O4592">
        <v>159861.08799999999</v>
      </c>
      <c r="P4592">
        <v>159461.21299999999</v>
      </c>
      <c r="Q4592">
        <v>159131.22200000001</v>
      </c>
      <c r="R4592">
        <v>158877.56200000001</v>
      </c>
      <c r="S4592">
        <v>158684.78099999999</v>
      </c>
      <c r="T4592">
        <v>158557.29300000001</v>
      </c>
      <c r="U4592">
        <v>158492.05300000001</v>
      </c>
      <c r="V4592">
        <v>158493.122</v>
      </c>
      <c r="W4592">
        <v>158560.242</v>
      </c>
      <c r="X4592">
        <v>158678.13800000001</v>
      </c>
      <c r="Y4592">
        <v>158845.37299999999</v>
      </c>
      <c r="Z4592">
        <v>159056.15900000001</v>
      </c>
      <c r="AA4592">
        <v>159308.01</v>
      </c>
      <c r="AB4592">
        <v>159596.443</v>
      </c>
      <c r="AC4592">
        <v>159889.978</v>
      </c>
      <c r="AD4592">
        <v>160233.32199999999</v>
      </c>
      <c r="AE4592">
        <v>160602.44699999999</v>
      </c>
      <c r="AF4592">
        <v>160993.63800000001</v>
      </c>
      <c r="AG4592">
        <v>161403.07</v>
      </c>
      <c r="AH4592">
        <v>161826.79300000001</v>
      </c>
      <c r="AI4592">
        <v>162260.73499999999</v>
      </c>
      <c r="AJ4592" t="s">
        <v>44</v>
      </c>
      <c r="AK4592" t="s">
        <v>17</v>
      </c>
    </row>
    <row r="4593" spans="1:38" x14ac:dyDescent="0.35">
      <c r="A4593" t="s">
        <v>56</v>
      </c>
      <c r="B4593" t="s">
        <v>77</v>
      </c>
      <c r="C4593" t="s">
        <v>45</v>
      </c>
      <c r="D4593">
        <v>746534.76500000001</v>
      </c>
      <c r="E4593">
        <v>739343.93</v>
      </c>
      <c r="F4593">
        <v>732888.97499999998</v>
      </c>
      <c r="G4593">
        <v>726857.41200000001</v>
      </c>
      <c r="H4593">
        <v>721231.61600000004</v>
      </c>
      <c r="I4593">
        <v>715957.64</v>
      </c>
      <c r="J4593">
        <v>711031.72</v>
      </c>
      <c r="K4593">
        <v>706457.33200000005</v>
      </c>
      <c r="L4593">
        <v>702209.59100000001</v>
      </c>
      <c r="M4593">
        <v>698284.53899999999</v>
      </c>
      <c r="N4593">
        <v>694677.19299999997</v>
      </c>
      <c r="O4593">
        <v>691376.103</v>
      </c>
      <c r="P4593">
        <v>688390.72600000002</v>
      </c>
      <c r="Q4593">
        <v>685722.19499999995</v>
      </c>
      <c r="R4593">
        <v>683360.554</v>
      </c>
      <c r="S4593">
        <v>681292.20400000003</v>
      </c>
      <c r="T4593">
        <v>679488.56900000002</v>
      </c>
      <c r="U4593">
        <v>677956.39199999999</v>
      </c>
      <c r="V4593">
        <v>676688.79700000002</v>
      </c>
      <c r="W4593">
        <v>675673.86600000004</v>
      </c>
      <c r="X4593">
        <v>674883.18500000006</v>
      </c>
      <c r="Y4593">
        <v>674297.78</v>
      </c>
      <c r="Z4593">
        <v>673903.31499999994</v>
      </c>
      <c r="AA4593">
        <v>673686.82400000002</v>
      </c>
      <c r="AB4593">
        <v>673630.69200000004</v>
      </c>
      <c r="AC4593">
        <v>673728.4</v>
      </c>
      <c r="AD4593">
        <v>673959.56200000003</v>
      </c>
      <c r="AE4593">
        <v>674309.43799999997</v>
      </c>
      <c r="AF4593">
        <v>674762.20700000005</v>
      </c>
      <c r="AG4593">
        <v>675301.69299999997</v>
      </c>
      <c r="AH4593">
        <v>675911.34900000005</v>
      </c>
      <c r="AI4593">
        <v>676574.22199999995</v>
      </c>
      <c r="AJ4593" t="s">
        <v>45</v>
      </c>
      <c r="AK4593" t="s">
        <v>9</v>
      </c>
    </row>
    <row r="4594" spans="1:38" x14ac:dyDescent="0.35">
      <c r="A4594" t="s">
        <v>56</v>
      </c>
      <c r="B4594" t="s">
        <v>77</v>
      </c>
      <c r="C4594" t="s">
        <v>46</v>
      </c>
      <c r="D4594">
        <v>210364.83600000001</v>
      </c>
      <c r="E4594">
        <v>208768.95800000001</v>
      </c>
      <c r="F4594">
        <v>207408.94</v>
      </c>
      <c r="G4594">
        <v>206179.182</v>
      </c>
      <c r="H4594">
        <v>205055.90700000001</v>
      </c>
      <c r="I4594">
        <v>204018.82500000001</v>
      </c>
      <c r="J4594">
        <v>203077.054</v>
      </c>
      <c r="K4594">
        <v>202235.51199999999</v>
      </c>
      <c r="L4594">
        <v>201476.842</v>
      </c>
      <c r="M4594">
        <v>200804.81400000001</v>
      </c>
      <c r="N4594">
        <v>200197.80499999999</v>
      </c>
      <c r="O4594">
        <v>199672.891</v>
      </c>
      <c r="P4594">
        <v>199229.02</v>
      </c>
      <c r="Q4594">
        <v>198881.22200000001</v>
      </c>
      <c r="R4594">
        <v>198607.56</v>
      </c>
      <c r="S4594">
        <v>198400.954</v>
      </c>
      <c r="T4594">
        <v>198272.07699999999</v>
      </c>
      <c r="U4594">
        <v>198219.61600000001</v>
      </c>
      <c r="V4594">
        <v>198239.71</v>
      </c>
      <c r="W4594">
        <v>198324.51500000001</v>
      </c>
      <c r="X4594">
        <v>198471.97899999999</v>
      </c>
      <c r="Y4594">
        <v>198676.03899999999</v>
      </c>
      <c r="Z4594">
        <v>198935.617</v>
      </c>
      <c r="AA4594">
        <v>199246.932</v>
      </c>
      <c r="AB4594">
        <v>199605.61</v>
      </c>
      <c r="AC4594">
        <v>200061.60200000001</v>
      </c>
      <c r="AD4594">
        <v>200524.48199999999</v>
      </c>
      <c r="AE4594">
        <v>201025.15299999999</v>
      </c>
      <c r="AF4594">
        <v>201559.03099999999</v>
      </c>
      <c r="AG4594">
        <v>202121.389</v>
      </c>
      <c r="AH4594">
        <v>202707.345</v>
      </c>
      <c r="AI4594">
        <v>203311.85699999999</v>
      </c>
      <c r="AJ4594" t="s">
        <v>46</v>
      </c>
      <c r="AK4594" t="s">
        <v>17</v>
      </c>
    </row>
    <row r="4595" spans="1:38" x14ac:dyDescent="0.35">
      <c r="A4595" t="s">
        <v>56</v>
      </c>
      <c r="B4595" t="s">
        <v>77</v>
      </c>
      <c r="C4595" t="s">
        <v>47</v>
      </c>
      <c r="D4595">
        <v>319711.06900000002</v>
      </c>
      <c r="E4595">
        <v>315882.16600000003</v>
      </c>
      <c r="F4595">
        <v>312302.96299999999</v>
      </c>
      <c r="G4595">
        <v>308910.266</v>
      </c>
      <c r="H4595">
        <v>305693.96799999999</v>
      </c>
      <c r="I4595">
        <v>302647.20699999999</v>
      </c>
      <c r="J4595">
        <v>299762.24400000001</v>
      </c>
      <c r="K4595">
        <v>297033.22399999999</v>
      </c>
      <c r="L4595">
        <v>294454.34299999999</v>
      </c>
      <c r="M4595">
        <v>292018.891</v>
      </c>
      <c r="N4595">
        <v>289721.64500000002</v>
      </c>
      <c r="O4595">
        <v>287552.674</v>
      </c>
      <c r="P4595">
        <v>285511.31800000003</v>
      </c>
      <c r="Q4595">
        <v>283598.12400000001</v>
      </c>
      <c r="R4595">
        <v>281804.46299999999</v>
      </c>
      <c r="S4595">
        <v>280119.32500000001</v>
      </c>
      <c r="T4595">
        <v>278541.56599999999</v>
      </c>
      <c r="U4595">
        <v>277063.06699999998</v>
      </c>
      <c r="V4595">
        <v>275680.55900000001</v>
      </c>
      <c r="W4595">
        <v>274387.88299999997</v>
      </c>
      <c r="X4595">
        <v>273177.29800000001</v>
      </c>
      <c r="Y4595">
        <v>272041.71999999997</v>
      </c>
      <c r="Z4595">
        <v>270976.08100000001</v>
      </c>
      <c r="AA4595">
        <v>269974.18199999997</v>
      </c>
      <c r="AB4595">
        <v>269029.12900000002</v>
      </c>
      <c r="AC4595">
        <v>268140.092</v>
      </c>
      <c r="AD4595">
        <v>267291.72600000002</v>
      </c>
      <c r="AE4595">
        <v>266481.13400000002</v>
      </c>
      <c r="AF4595">
        <v>265701.71799999999</v>
      </c>
      <c r="AG4595">
        <v>264946.81800000003</v>
      </c>
      <c r="AH4595">
        <v>264209.72499999998</v>
      </c>
      <c r="AI4595">
        <v>263483.67200000002</v>
      </c>
      <c r="AJ4595" t="s">
        <v>47</v>
      </c>
      <c r="AK4595" t="s">
        <v>17</v>
      </c>
    </row>
    <row r="4596" spans="1:38" x14ac:dyDescent="0.35">
      <c r="A4596" t="s">
        <v>56</v>
      </c>
      <c r="B4596" t="s">
        <v>77</v>
      </c>
      <c r="C4596" t="s">
        <v>48</v>
      </c>
      <c r="D4596">
        <v>324390.93099999998</v>
      </c>
      <c r="E4596">
        <v>321702.17499999999</v>
      </c>
      <c r="F4596">
        <v>319330.19699999999</v>
      </c>
      <c r="G4596">
        <v>317132.01199999999</v>
      </c>
      <c r="H4596">
        <v>315107.77500000002</v>
      </c>
      <c r="I4596">
        <v>313238.86900000001</v>
      </c>
      <c r="J4596">
        <v>311508.397</v>
      </c>
      <c r="K4596">
        <v>309911.28700000001</v>
      </c>
      <c r="L4596">
        <v>308449.65899999999</v>
      </c>
      <c r="M4596">
        <v>307125.386</v>
      </c>
      <c r="N4596">
        <v>305934.40600000002</v>
      </c>
      <c r="O4596">
        <v>304868.54399999999</v>
      </c>
      <c r="P4596">
        <v>303928.04800000001</v>
      </c>
      <c r="Q4596">
        <v>303125.36800000002</v>
      </c>
      <c r="R4596">
        <v>302442.61</v>
      </c>
      <c r="S4596">
        <v>301876.79300000001</v>
      </c>
      <c r="T4596">
        <v>301422.21899999998</v>
      </c>
      <c r="U4596">
        <v>301084.38199999998</v>
      </c>
      <c r="V4596">
        <v>300857.853</v>
      </c>
      <c r="W4596">
        <v>300743.01799999998</v>
      </c>
      <c r="X4596">
        <v>300723.21899999998</v>
      </c>
      <c r="Y4596">
        <v>300791.663</v>
      </c>
      <c r="Z4596">
        <v>300942.59899999999</v>
      </c>
      <c r="AA4596">
        <v>301171.96100000001</v>
      </c>
      <c r="AB4596">
        <v>301470.94199999998</v>
      </c>
      <c r="AC4596">
        <v>301918.09600000002</v>
      </c>
      <c r="AD4596">
        <v>302376.96299999999</v>
      </c>
      <c r="AE4596">
        <v>302893.14799999999</v>
      </c>
      <c r="AF4596">
        <v>303459.68900000001</v>
      </c>
      <c r="AG4596">
        <v>304069.43099999998</v>
      </c>
      <c r="AH4596">
        <v>304715.01</v>
      </c>
      <c r="AI4596">
        <v>305388.85200000001</v>
      </c>
      <c r="AJ4596" t="s">
        <v>48</v>
      </c>
      <c r="AK4596" t="s">
        <v>8</v>
      </c>
      <c r="AL4596" t="s">
        <v>17</v>
      </c>
    </row>
    <row r="4597" spans="1:38" x14ac:dyDescent="0.35">
      <c r="A4597" t="s">
        <v>56</v>
      </c>
      <c r="B4597" t="s">
        <v>77</v>
      </c>
      <c r="C4597" t="s">
        <v>49</v>
      </c>
      <c r="D4597">
        <v>1258162.899</v>
      </c>
      <c r="E4597">
        <v>1240920.0649999999</v>
      </c>
      <c r="F4597">
        <v>1224465.659</v>
      </c>
      <c r="G4597">
        <v>1208760.5530000001</v>
      </c>
      <c r="H4597">
        <v>1193777.202</v>
      </c>
      <c r="I4597">
        <v>1179487.7490000001</v>
      </c>
      <c r="J4597">
        <v>1165865.537</v>
      </c>
      <c r="K4597">
        <v>1152884.622</v>
      </c>
      <c r="L4597">
        <v>1140518.138</v>
      </c>
      <c r="M4597">
        <v>1128740.017</v>
      </c>
      <c r="N4597">
        <v>1117523.899</v>
      </c>
      <c r="O4597">
        <v>1106843.4990000001</v>
      </c>
      <c r="P4597">
        <v>1096673.567</v>
      </c>
      <c r="Q4597">
        <v>1086988.7120000001</v>
      </c>
      <c r="R4597">
        <v>1077762.7990000001</v>
      </c>
      <c r="S4597">
        <v>1068969.672</v>
      </c>
      <c r="T4597">
        <v>1060583.013</v>
      </c>
      <c r="U4597">
        <v>1052577.324</v>
      </c>
      <c r="V4597">
        <v>1044927.3419999999</v>
      </c>
      <c r="W4597">
        <v>1037607.117</v>
      </c>
      <c r="X4597">
        <v>1030590.324</v>
      </c>
      <c r="Y4597">
        <v>1023851.0919999999</v>
      </c>
      <c r="Z4597">
        <v>1017363.8050000001</v>
      </c>
      <c r="AA4597">
        <v>1011102.98</v>
      </c>
      <c r="AB4597">
        <v>1005042.939</v>
      </c>
      <c r="AC4597">
        <v>999159.88800000004</v>
      </c>
      <c r="AD4597">
        <v>993426.08700000006</v>
      </c>
      <c r="AE4597">
        <v>987817.06799999997</v>
      </c>
      <c r="AF4597">
        <v>982307.49800000002</v>
      </c>
      <c r="AG4597">
        <v>976872.12</v>
      </c>
      <c r="AH4597">
        <v>971485.696</v>
      </c>
      <c r="AI4597">
        <v>966123.04399999999</v>
      </c>
      <c r="AJ4597" t="s">
        <v>49</v>
      </c>
      <c r="AK4597" t="s">
        <v>9</v>
      </c>
    </row>
    <row r="4598" spans="1:38" x14ac:dyDescent="0.35">
      <c r="A4598" t="s">
        <v>56</v>
      </c>
      <c r="B4598" t="s">
        <v>77</v>
      </c>
      <c r="C4598" t="s">
        <v>50</v>
      </c>
      <c r="D4598">
        <v>182708.40100000001</v>
      </c>
      <c r="E4598">
        <v>180181.53899999999</v>
      </c>
      <c r="F4598">
        <v>177768.66899999999</v>
      </c>
      <c r="G4598">
        <v>175464.959</v>
      </c>
      <c r="H4598">
        <v>173266.57699999999</v>
      </c>
      <c r="I4598">
        <v>171169.58300000001</v>
      </c>
      <c r="J4598">
        <v>169170.13099999999</v>
      </c>
      <c r="K4598">
        <v>167264.285</v>
      </c>
      <c r="L4598">
        <v>165448.15599999999</v>
      </c>
      <c r="M4598">
        <v>163717.679</v>
      </c>
      <c r="N4598">
        <v>162069.05499999999</v>
      </c>
      <c r="O4598">
        <v>160498.454</v>
      </c>
      <c r="P4598">
        <v>159002.166</v>
      </c>
      <c r="Q4598">
        <v>157576.18799999999</v>
      </c>
      <c r="R4598">
        <v>156216.68900000001</v>
      </c>
      <c r="S4598">
        <v>154919.97399999999</v>
      </c>
      <c r="T4598">
        <v>153682.36499999999</v>
      </c>
      <c r="U4598">
        <v>152500.00599999999</v>
      </c>
      <c r="V4598">
        <v>151369.01999999999</v>
      </c>
      <c r="W4598">
        <v>150285.60800000001</v>
      </c>
      <c r="X4598">
        <v>149246.228</v>
      </c>
      <c r="Y4598">
        <v>148247.217</v>
      </c>
      <c r="Z4598">
        <v>147284.83600000001</v>
      </c>
      <c r="AA4598">
        <v>146355.32699999999</v>
      </c>
      <c r="AB4598">
        <v>145454.97099999999</v>
      </c>
      <c r="AC4598">
        <v>144579.522</v>
      </c>
      <c r="AD4598">
        <v>143726.16</v>
      </c>
      <c r="AE4598">
        <v>142890.851</v>
      </c>
      <c r="AF4598">
        <v>142069.924</v>
      </c>
      <c r="AG4598">
        <v>141259.71799999999</v>
      </c>
      <c r="AH4598">
        <v>140456.57399999999</v>
      </c>
      <c r="AI4598">
        <v>139656.853</v>
      </c>
      <c r="AJ4598" t="s">
        <v>50</v>
      </c>
      <c r="AK4598" t="s">
        <v>15</v>
      </c>
    </row>
    <row r="4599" spans="1:38" x14ac:dyDescent="0.35">
      <c r="A4599" t="s">
        <v>56</v>
      </c>
      <c r="B4599" t="s">
        <v>77</v>
      </c>
      <c r="C4599" t="s">
        <v>51</v>
      </c>
      <c r="D4599">
        <v>463742.05200000003</v>
      </c>
      <c r="E4599">
        <v>459545.74900000001</v>
      </c>
      <c r="F4599">
        <v>455821.935</v>
      </c>
      <c r="G4599">
        <v>452355.44500000001</v>
      </c>
      <c r="H4599">
        <v>449116.04300000001</v>
      </c>
      <c r="I4599">
        <v>446085.29700000002</v>
      </c>
      <c r="J4599">
        <v>443249.326</v>
      </c>
      <c r="K4599">
        <v>440607.98700000002</v>
      </c>
      <c r="L4599">
        <v>438151.49300000002</v>
      </c>
      <c r="M4599">
        <v>435876.46399999998</v>
      </c>
      <c r="N4599">
        <v>433775.27799999999</v>
      </c>
      <c r="O4599">
        <v>431842.37300000002</v>
      </c>
      <c r="P4599">
        <v>430094.89899999998</v>
      </c>
      <c r="Q4599">
        <v>428530.81300000002</v>
      </c>
      <c r="R4599">
        <v>427147.152</v>
      </c>
      <c r="S4599">
        <v>425931.46500000003</v>
      </c>
      <c r="T4599">
        <v>424881.38099999999</v>
      </c>
      <c r="U4599">
        <v>423983.77799999999</v>
      </c>
      <c r="V4599">
        <v>423244.70600000001</v>
      </c>
      <c r="W4599">
        <v>422652.761</v>
      </c>
      <c r="X4599">
        <v>422197.45</v>
      </c>
      <c r="Y4599">
        <v>421866.02299999999</v>
      </c>
      <c r="Z4599">
        <v>421649.35499999998</v>
      </c>
      <c r="AA4599">
        <v>421538.40100000001</v>
      </c>
      <c r="AB4599">
        <v>421521.38500000001</v>
      </c>
      <c r="AC4599">
        <v>421538.21100000001</v>
      </c>
      <c r="AD4599">
        <v>421665.33600000001</v>
      </c>
      <c r="AE4599">
        <v>421856.87099999998</v>
      </c>
      <c r="AF4599">
        <v>422102.82</v>
      </c>
      <c r="AG4599">
        <v>422392.95899999997</v>
      </c>
      <c r="AH4599">
        <v>422716.826</v>
      </c>
      <c r="AI4599">
        <v>423063.71100000001</v>
      </c>
      <c r="AJ4599" t="s">
        <v>51</v>
      </c>
      <c r="AK4599" t="s">
        <v>19</v>
      </c>
    </row>
    <row r="4600" spans="1:38" x14ac:dyDescent="0.35">
      <c r="A4600" t="s">
        <v>56</v>
      </c>
      <c r="B4600" t="s">
        <v>77</v>
      </c>
      <c r="C4600" t="s">
        <v>52</v>
      </c>
      <c r="D4600">
        <v>553946.64099999995</v>
      </c>
      <c r="E4600">
        <v>546521.52500000002</v>
      </c>
      <c r="F4600">
        <v>539462.22199999995</v>
      </c>
      <c r="G4600">
        <v>532731.73400000005</v>
      </c>
      <c r="H4600">
        <v>526316.326</v>
      </c>
      <c r="I4600">
        <v>520202.777</v>
      </c>
      <c r="J4600">
        <v>514379.87</v>
      </c>
      <c r="K4600">
        <v>508836.43800000002</v>
      </c>
      <c r="L4600">
        <v>503561.136</v>
      </c>
      <c r="M4600">
        <v>498542.47499999998</v>
      </c>
      <c r="N4600">
        <v>493768.91700000002</v>
      </c>
      <c r="O4600">
        <v>489228.85499999998</v>
      </c>
      <c r="P4600">
        <v>484912.80599999998</v>
      </c>
      <c r="Q4600">
        <v>480810.95699999999</v>
      </c>
      <c r="R4600">
        <v>476911.86499999999</v>
      </c>
      <c r="S4600">
        <v>473203.48300000001</v>
      </c>
      <c r="T4600">
        <v>469674.74200000003</v>
      </c>
      <c r="U4600">
        <v>466314.58600000001</v>
      </c>
      <c r="V4600">
        <v>463111.95899999997</v>
      </c>
      <c r="W4600">
        <v>460055.81900000002</v>
      </c>
      <c r="X4600">
        <v>457134.81400000001</v>
      </c>
      <c r="Y4600">
        <v>454337.73499999999</v>
      </c>
      <c r="Z4600">
        <v>451653.25</v>
      </c>
      <c r="AA4600">
        <v>449070.19400000002</v>
      </c>
      <c r="AB4600">
        <v>446577.18599999999</v>
      </c>
      <c r="AC4600">
        <v>444156.96299999999</v>
      </c>
      <c r="AD4600">
        <v>441807.99599999998</v>
      </c>
      <c r="AE4600">
        <v>439515.10200000001</v>
      </c>
      <c r="AF4600">
        <v>437267.07500000001</v>
      </c>
      <c r="AG4600">
        <v>435052.7</v>
      </c>
      <c r="AH4600">
        <v>432860.77600000001</v>
      </c>
      <c r="AI4600">
        <v>430680.09299999999</v>
      </c>
      <c r="AJ4600" t="s">
        <v>52</v>
      </c>
      <c r="AK4600" t="s">
        <v>15</v>
      </c>
    </row>
    <row r="4601" spans="1:38" x14ac:dyDescent="0.35">
      <c r="A4601" t="s">
        <v>56</v>
      </c>
      <c r="B4601" t="s">
        <v>77</v>
      </c>
      <c r="C4601" t="s">
        <v>53</v>
      </c>
      <c r="D4601">
        <v>1078671.3970000001</v>
      </c>
      <c r="E4601">
        <v>1068253.5349999999</v>
      </c>
      <c r="F4601">
        <v>1058840.713</v>
      </c>
      <c r="G4601">
        <v>1050063.0859999999</v>
      </c>
      <c r="H4601">
        <v>1041856.71</v>
      </c>
      <c r="I4601">
        <v>1034197.461</v>
      </c>
      <c r="J4601">
        <v>1027056.866</v>
      </c>
      <c r="K4601">
        <v>1020432.794</v>
      </c>
      <c r="L4601">
        <v>1014303.321</v>
      </c>
      <c r="M4601">
        <v>1008654.214</v>
      </c>
      <c r="N4601">
        <v>1003466.276</v>
      </c>
      <c r="O4601">
        <v>998719.46100000001</v>
      </c>
      <c r="P4601">
        <v>994423.46799999999</v>
      </c>
      <c r="Q4601">
        <v>990586.75899999996</v>
      </c>
      <c r="R4601">
        <v>987197.80700000003</v>
      </c>
      <c r="S4601">
        <v>984223.25399999996</v>
      </c>
      <c r="T4601">
        <v>981636.49899999995</v>
      </c>
      <c r="U4601">
        <v>979430.07499999995</v>
      </c>
      <c r="V4601">
        <v>977601.98499999999</v>
      </c>
      <c r="W4601">
        <v>976139.46499999997</v>
      </c>
      <c r="X4601">
        <v>974996.84100000001</v>
      </c>
      <c r="Y4601">
        <v>974148.81599999999</v>
      </c>
      <c r="Z4601">
        <v>973574.66200000001</v>
      </c>
      <c r="AA4601">
        <v>973254.43599999999</v>
      </c>
      <c r="AB4601">
        <v>973158.95299999998</v>
      </c>
      <c r="AC4601">
        <v>973515.20299999998</v>
      </c>
      <c r="AD4601">
        <v>973932.81799999997</v>
      </c>
      <c r="AE4601">
        <v>974536.34299999999</v>
      </c>
      <c r="AF4601">
        <v>975303.08700000006</v>
      </c>
      <c r="AG4601">
        <v>976209.85199999996</v>
      </c>
      <c r="AH4601">
        <v>977232.875</v>
      </c>
      <c r="AI4601">
        <v>978347.81599999999</v>
      </c>
      <c r="AJ4601" t="s">
        <v>53</v>
      </c>
      <c r="AK4601" t="s">
        <v>8</v>
      </c>
    </row>
    <row r="4602" spans="1:38" x14ac:dyDescent="0.35">
      <c r="A4602" t="s">
        <v>56</v>
      </c>
      <c r="B4602" t="s">
        <v>77</v>
      </c>
      <c r="C4602" t="s">
        <v>54</v>
      </c>
      <c r="D4602">
        <v>212535.27</v>
      </c>
      <c r="E4602">
        <v>210599.31299999999</v>
      </c>
      <c r="F4602">
        <v>208881.52900000001</v>
      </c>
      <c r="G4602">
        <v>207286.815</v>
      </c>
      <c r="H4602">
        <v>205799.47</v>
      </c>
      <c r="I4602">
        <v>204415.51199999999</v>
      </c>
      <c r="J4602">
        <v>203128.788</v>
      </c>
      <c r="K4602">
        <v>201932.35800000001</v>
      </c>
      <c r="L4602">
        <v>200824.758</v>
      </c>
      <c r="M4602">
        <v>199810.269</v>
      </c>
      <c r="N4602">
        <v>198880.78</v>
      </c>
      <c r="O4602">
        <v>198027.71</v>
      </c>
      <c r="P4602">
        <v>197257.82500000001</v>
      </c>
      <c r="Q4602">
        <v>196572.728</v>
      </c>
      <c r="R4602">
        <v>195969.70499999999</v>
      </c>
      <c r="S4602">
        <v>195444.226</v>
      </c>
      <c r="T4602">
        <v>194990.152</v>
      </c>
      <c r="U4602">
        <v>194613.00399999999</v>
      </c>
      <c r="V4602">
        <v>194303.74</v>
      </c>
      <c r="W4602">
        <v>194061.37400000001</v>
      </c>
      <c r="X4602">
        <v>193879.59899999999</v>
      </c>
      <c r="Y4602">
        <v>193754.97</v>
      </c>
      <c r="Z4602">
        <v>193684.872</v>
      </c>
      <c r="AA4602">
        <v>193666.38699999999</v>
      </c>
      <c r="AB4602">
        <v>193692.38200000001</v>
      </c>
      <c r="AC4602">
        <v>193757.23499999999</v>
      </c>
      <c r="AD4602">
        <v>193860.91500000001</v>
      </c>
      <c r="AE4602">
        <v>193997.09700000001</v>
      </c>
      <c r="AF4602">
        <v>194161.223</v>
      </c>
      <c r="AG4602">
        <v>194348.63200000001</v>
      </c>
      <c r="AH4602">
        <v>194554.549</v>
      </c>
      <c r="AI4602">
        <v>194774.07399999999</v>
      </c>
      <c r="AJ4602" t="s">
        <v>54</v>
      </c>
      <c r="AK4602" t="s">
        <v>22</v>
      </c>
    </row>
    <row r="4603" spans="1:38" x14ac:dyDescent="0.35">
      <c r="A4603" t="s">
        <v>56</v>
      </c>
      <c r="B4603" t="s">
        <v>77</v>
      </c>
      <c r="C4603" t="s">
        <v>55</v>
      </c>
      <c r="D4603">
        <v>466604.326</v>
      </c>
      <c r="E4603">
        <v>460392.58</v>
      </c>
      <c r="F4603">
        <v>454488.18</v>
      </c>
      <c r="G4603">
        <v>448861.08100000001</v>
      </c>
      <c r="H4603">
        <v>443500.16899999999</v>
      </c>
      <c r="I4603">
        <v>438393.35</v>
      </c>
      <c r="J4603">
        <v>433530.52299999999</v>
      </c>
      <c r="K4603">
        <v>428902.32299999997</v>
      </c>
      <c r="L4603">
        <v>424498.96799999999</v>
      </c>
      <c r="M4603">
        <v>420312.11</v>
      </c>
      <c r="N4603">
        <v>416331.50300000003</v>
      </c>
      <c r="O4603">
        <v>412547.93800000002</v>
      </c>
      <c r="P4603">
        <v>408952.80099999998</v>
      </c>
      <c r="Q4603">
        <v>405538.87800000003</v>
      </c>
      <c r="R4603">
        <v>402295.53</v>
      </c>
      <c r="S4603">
        <v>399213.19500000001</v>
      </c>
      <c r="T4603">
        <v>396282.09499999997</v>
      </c>
      <c r="U4603">
        <v>393493.91899999999</v>
      </c>
      <c r="V4603">
        <v>390839.63</v>
      </c>
      <c r="W4603">
        <v>388310.15100000001</v>
      </c>
      <c r="X4603">
        <v>385895.23100000003</v>
      </c>
      <c r="Y4603">
        <v>383585.01299999998</v>
      </c>
      <c r="Z4603">
        <v>381370.27500000002</v>
      </c>
      <c r="AA4603">
        <v>379241.84499999997</v>
      </c>
      <c r="AB4603">
        <v>377190.04499999998</v>
      </c>
      <c r="AC4603">
        <v>375210.41600000003</v>
      </c>
      <c r="AD4603">
        <v>373285.85600000003</v>
      </c>
      <c r="AE4603">
        <v>371410.03499999997</v>
      </c>
      <c r="AF4603">
        <v>369573.51299999998</v>
      </c>
      <c r="AG4603">
        <v>367766.84299999999</v>
      </c>
      <c r="AH4603">
        <v>365980.57400000002</v>
      </c>
      <c r="AI4603">
        <v>364205.25099999999</v>
      </c>
      <c r="AJ4603" t="s">
        <v>55</v>
      </c>
      <c r="AK4603" t="s">
        <v>8</v>
      </c>
      <c r="AL4603" t="s">
        <v>17</v>
      </c>
    </row>
    <row r="4604" spans="1:38" x14ac:dyDescent="0.35">
      <c r="A4604" t="s">
        <v>73</v>
      </c>
      <c r="B4604" t="s">
        <v>77</v>
      </c>
      <c r="C4604" t="s">
        <v>7</v>
      </c>
      <c r="D4604">
        <v>600886.68299999996</v>
      </c>
      <c r="E4604">
        <v>597473.40300000005</v>
      </c>
      <c r="F4604">
        <v>602556.902</v>
      </c>
      <c r="G4604">
        <v>607741.11300000001</v>
      </c>
      <c r="H4604">
        <v>612985.57999999996</v>
      </c>
      <c r="I4604">
        <v>618277.95400000003</v>
      </c>
      <c r="J4604">
        <v>623614.36499999999</v>
      </c>
      <c r="K4604">
        <v>629008.48</v>
      </c>
      <c r="L4604">
        <v>634462.55500000005</v>
      </c>
      <c r="M4604">
        <v>639981.75199999998</v>
      </c>
      <c r="N4604">
        <v>645563.89</v>
      </c>
      <c r="O4604">
        <v>651200.59900000005</v>
      </c>
      <c r="P4604">
        <v>652713.26199999999</v>
      </c>
      <c r="Q4604">
        <v>654294.41299999994</v>
      </c>
      <c r="R4604">
        <v>655959.68000000005</v>
      </c>
      <c r="S4604">
        <v>657686.60100000002</v>
      </c>
      <c r="T4604">
        <v>659473.43700000003</v>
      </c>
      <c r="U4604">
        <v>661322.76399999997</v>
      </c>
      <c r="V4604">
        <v>663254.11100000003</v>
      </c>
      <c r="W4604">
        <v>665270.71600000001</v>
      </c>
      <c r="X4604">
        <v>667351.223</v>
      </c>
      <c r="Y4604">
        <v>669487.66700000002</v>
      </c>
      <c r="Z4604">
        <v>671679.1</v>
      </c>
      <c r="AA4604">
        <v>673927.875</v>
      </c>
      <c r="AB4604">
        <v>676229.88600000006</v>
      </c>
      <c r="AC4604">
        <v>678783.52300000004</v>
      </c>
      <c r="AD4604">
        <v>681294.03899999999</v>
      </c>
      <c r="AE4604">
        <v>683879.72900000005</v>
      </c>
      <c r="AF4604">
        <v>686541.25199999998</v>
      </c>
      <c r="AG4604">
        <v>689279.28799999994</v>
      </c>
      <c r="AH4604">
        <v>692094.51300000004</v>
      </c>
      <c r="AI4604">
        <v>694987.62199999997</v>
      </c>
      <c r="AJ4604" t="s">
        <v>7</v>
      </c>
      <c r="AK4604" t="s">
        <v>8</v>
      </c>
      <c r="AL4604" t="s">
        <v>9</v>
      </c>
    </row>
    <row r="4605" spans="1:38" x14ac:dyDescent="0.35">
      <c r="A4605" t="s">
        <v>73</v>
      </c>
      <c r="B4605" t="s">
        <v>77</v>
      </c>
      <c r="C4605" t="s">
        <v>10</v>
      </c>
      <c r="D4605">
        <v>57407.741999999998</v>
      </c>
      <c r="E4605">
        <v>57063.563999999998</v>
      </c>
      <c r="F4605">
        <v>57530.603000000003</v>
      </c>
      <c r="G4605">
        <v>58006.400000000001</v>
      </c>
      <c r="H4605">
        <v>58487.309000000001</v>
      </c>
      <c r="I4605">
        <v>58972.370999999999</v>
      </c>
      <c r="J4605">
        <v>59461.228000000003</v>
      </c>
      <c r="K4605">
        <v>59955.103999999999</v>
      </c>
      <c r="L4605">
        <v>60452.921000000002</v>
      </c>
      <c r="M4605">
        <v>60955.58</v>
      </c>
      <c r="N4605">
        <v>61463.264999999999</v>
      </c>
      <c r="O4605">
        <v>61974.06</v>
      </c>
      <c r="P4605">
        <v>62091.654000000002</v>
      </c>
      <c r="Q4605">
        <v>62215.294000000002</v>
      </c>
      <c r="R4605">
        <v>62344.408000000003</v>
      </c>
      <c r="S4605">
        <v>62478.483999999997</v>
      </c>
      <c r="T4605">
        <v>62616.784</v>
      </c>
      <c r="U4605">
        <v>62760.036</v>
      </c>
      <c r="V4605">
        <v>62911.163999999997</v>
      </c>
      <c r="W4605">
        <v>63069.591</v>
      </c>
      <c r="X4605">
        <v>63233.22</v>
      </c>
      <c r="Y4605">
        <v>63401.95</v>
      </c>
      <c r="Z4605">
        <v>63576.457999999999</v>
      </c>
      <c r="AA4605">
        <v>63756.756999999998</v>
      </c>
      <c r="AB4605">
        <v>63942.233999999997</v>
      </c>
      <c r="AC4605">
        <v>64141.517</v>
      </c>
      <c r="AD4605">
        <v>64342.216</v>
      </c>
      <c r="AE4605">
        <v>64549.324000000001</v>
      </c>
      <c r="AF4605">
        <v>64762.896999999997</v>
      </c>
      <c r="AG4605">
        <v>64982.987999999998</v>
      </c>
      <c r="AH4605">
        <v>65209.654999999999</v>
      </c>
      <c r="AI4605">
        <v>65442.953999999998</v>
      </c>
      <c r="AJ4605" t="s">
        <v>10</v>
      </c>
      <c r="AK4605" t="s">
        <v>11</v>
      </c>
      <c r="AL4605" t="s">
        <v>9</v>
      </c>
    </row>
    <row r="4606" spans="1:38" x14ac:dyDescent="0.35">
      <c r="A4606" t="s">
        <v>73</v>
      </c>
      <c r="B4606" t="s">
        <v>77</v>
      </c>
      <c r="C4606" t="s">
        <v>12</v>
      </c>
      <c r="D4606">
        <v>1111162.6340000001</v>
      </c>
      <c r="E4606">
        <v>1097905.0049999999</v>
      </c>
      <c r="F4606">
        <v>1099608.1329999999</v>
      </c>
      <c r="G4606">
        <v>1101313.2749999999</v>
      </c>
      <c r="H4606">
        <v>1103019.6270000001</v>
      </c>
      <c r="I4606">
        <v>1104726.7490000001</v>
      </c>
      <c r="J4606">
        <v>1106434.1850000001</v>
      </c>
      <c r="K4606">
        <v>1108142.7919999999</v>
      </c>
      <c r="L4606">
        <v>1109852.1340000001</v>
      </c>
      <c r="M4606">
        <v>1111562.517</v>
      </c>
      <c r="N4606">
        <v>1113273.693</v>
      </c>
      <c r="O4606">
        <v>1114985.8089999999</v>
      </c>
      <c r="P4606">
        <v>1109535.9739999999</v>
      </c>
      <c r="Q4606">
        <v>1104114.4450000001</v>
      </c>
      <c r="R4606">
        <v>1098721.213</v>
      </c>
      <c r="S4606">
        <v>1093355.922</v>
      </c>
      <c r="T4606">
        <v>1088018.1769999999</v>
      </c>
      <c r="U4606">
        <v>1082708.2150000001</v>
      </c>
      <c r="V4606">
        <v>1077426.0379999999</v>
      </c>
      <c r="W4606">
        <v>1072171.7709999999</v>
      </c>
      <c r="X4606">
        <v>1066944.868</v>
      </c>
      <c r="Y4606">
        <v>1061745.0619999999</v>
      </c>
      <c r="Z4606">
        <v>1056572.3049999999</v>
      </c>
      <c r="AA4606">
        <v>1051426.476</v>
      </c>
      <c r="AB4606">
        <v>1046307.38</v>
      </c>
      <c r="AC4606">
        <v>1041216.544</v>
      </c>
      <c r="AD4606">
        <v>1036151.468</v>
      </c>
      <c r="AE4606">
        <v>1031112.9790000001</v>
      </c>
      <c r="AF4606">
        <v>1026100.948</v>
      </c>
      <c r="AG4606">
        <v>1021115.27</v>
      </c>
      <c r="AH4606">
        <v>1016155.834</v>
      </c>
      <c r="AI4606">
        <v>1011222.513</v>
      </c>
      <c r="AJ4606" t="s">
        <v>12</v>
      </c>
      <c r="AK4606" t="s">
        <v>8</v>
      </c>
    </row>
    <row r="4607" spans="1:38" x14ac:dyDescent="0.35">
      <c r="A4607" t="s">
        <v>73</v>
      </c>
      <c r="B4607" t="s">
        <v>77</v>
      </c>
      <c r="C4607" t="s">
        <v>13</v>
      </c>
      <c r="D4607">
        <v>515803.04800000001</v>
      </c>
      <c r="E4607">
        <v>509625.22499999998</v>
      </c>
      <c r="F4607">
        <v>510389.45600000001</v>
      </c>
      <c r="G4607">
        <v>511153.96399999998</v>
      </c>
      <c r="H4607">
        <v>511918.63199999998</v>
      </c>
      <c r="I4607">
        <v>512683.38400000002</v>
      </c>
      <c r="J4607">
        <v>513448.21899999998</v>
      </c>
      <c r="K4607">
        <v>514213.14399999997</v>
      </c>
      <c r="L4607">
        <v>514978.12400000001</v>
      </c>
      <c r="M4607">
        <v>515743.18099999998</v>
      </c>
      <c r="N4607">
        <v>516508.35200000001</v>
      </c>
      <c r="O4607">
        <v>517273.58</v>
      </c>
      <c r="P4607">
        <v>514715.81699999998</v>
      </c>
      <c r="Q4607">
        <v>512170.86499999999</v>
      </c>
      <c r="R4607">
        <v>509638.68900000001</v>
      </c>
      <c r="S4607">
        <v>507119.20600000001</v>
      </c>
      <c r="T4607">
        <v>504612.33399999997</v>
      </c>
      <c r="U4607">
        <v>502118.01500000001</v>
      </c>
      <c r="V4607">
        <v>499636.22700000001</v>
      </c>
      <c r="W4607">
        <v>497166.93400000001</v>
      </c>
      <c r="X4607">
        <v>494710.07299999997</v>
      </c>
      <c r="Y4607">
        <v>492265.54700000002</v>
      </c>
      <c r="Z4607">
        <v>489833.30800000002</v>
      </c>
      <c r="AA4607">
        <v>487413.30300000001</v>
      </c>
      <c r="AB4607">
        <v>485005.46899999998</v>
      </c>
      <c r="AC4607">
        <v>482609.68099999998</v>
      </c>
      <c r="AD4607">
        <v>480225.99</v>
      </c>
      <c r="AE4607">
        <v>477854.28899999999</v>
      </c>
      <c r="AF4607">
        <v>475494.52500000002</v>
      </c>
      <c r="AG4607">
        <v>473146.64</v>
      </c>
      <c r="AH4607">
        <v>470810.57299999997</v>
      </c>
      <c r="AI4607">
        <v>468486.27299999999</v>
      </c>
      <c r="AJ4607" t="s">
        <v>13</v>
      </c>
      <c r="AK4607" t="s">
        <v>8</v>
      </c>
    </row>
    <row r="4608" spans="1:38" x14ac:dyDescent="0.35">
      <c r="A4608" t="s">
        <v>73</v>
      </c>
      <c r="B4608" t="s">
        <v>77</v>
      </c>
      <c r="C4608" t="s">
        <v>14</v>
      </c>
      <c r="D4608">
        <v>1190512.7879999999</v>
      </c>
      <c r="E4608">
        <v>1176438.17</v>
      </c>
      <c r="F4608">
        <v>1178406.8999999999</v>
      </c>
      <c r="G4608">
        <v>1180380.328</v>
      </c>
      <c r="H4608">
        <v>1182357.18</v>
      </c>
      <c r="I4608">
        <v>1184337.1170000001</v>
      </c>
      <c r="J4608">
        <v>1186319.8970000001</v>
      </c>
      <c r="K4608">
        <v>1188303.2390000001</v>
      </c>
      <c r="L4608">
        <v>1190288.372</v>
      </c>
      <c r="M4608">
        <v>1192275.148</v>
      </c>
      <c r="N4608">
        <v>1194262.4680000001</v>
      </c>
      <c r="O4608">
        <v>1196252.4890000001</v>
      </c>
      <c r="P4608">
        <v>1190559.4620000001</v>
      </c>
      <c r="Q4608">
        <v>1184897.426</v>
      </c>
      <c r="R4608">
        <v>1179267.7830000001</v>
      </c>
      <c r="S4608">
        <v>1173668.2720000001</v>
      </c>
      <c r="T4608">
        <v>1168099.5060000001</v>
      </c>
      <c r="U4608">
        <v>1162561.567</v>
      </c>
      <c r="V4608">
        <v>1157055.577</v>
      </c>
      <c r="W4608">
        <v>1151582.058</v>
      </c>
      <c r="X4608">
        <v>1146138.841</v>
      </c>
      <c r="Y4608">
        <v>1140725.949</v>
      </c>
      <c r="Z4608">
        <v>1135342.9669999999</v>
      </c>
      <c r="AA4608">
        <v>1129989.8940000001</v>
      </c>
      <c r="AB4608">
        <v>1124666.497</v>
      </c>
      <c r="AC4608">
        <v>1119368.9709999999</v>
      </c>
      <c r="AD4608">
        <v>1114103.4839999999</v>
      </c>
      <c r="AE4608">
        <v>1108867.257</v>
      </c>
      <c r="AF4608">
        <v>1103660.1810000001</v>
      </c>
      <c r="AG4608">
        <v>1098482.1440000001</v>
      </c>
      <c r="AH4608">
        <v>1093333.0330000001</v>
      </c>
      <c r="AI4608">
        <v>1088212.7390000001</v>
      </c>
      <c r="AJ4608" t="s">
        <v>14</v>
      </c>
      <c r="AK4608" t="s">
        <v>15</v>
      </c>
    </row>
    <row r="4609" spans="1:38" x14ac:dyDescent="0.35">
      <c r="A4609" t="s">
        <v>73</v>
      </c>
      <c r="B4609" t="s">
        <v>77</v>
      </c>
      <c r="C4609" t="s">
        <v>16</v>
      </c>
      <c r="D4609">
        <v>127515.48</v>
      </c>
      <c r="E4609">
        <v>126317.26700000001</v>
      </c>
      <c r="F4609">
        <v>126877.755</v>
      </c>
      <c r="G4609">
        <v>127450.77499999999</v>
      </c>
      <c r="H4609">
        <v>128032.027</v>
      </c>
      <c r="I4609">
        <v>128618.77499999999</v>
      </c>
      <c r="J4609">
        <v>129203.39200000001</v>
      </c>
      <c r="K4609">
        <v>129797.86900000001</v>
      </c>
      <c r="L4609">
        <v>130394.931</v>
      </c>
      <c r="M4609">
        <v>130998.81</v>
      </c>
      <c r="N4609">
        <v>131604.47500000001</v>
      </c>
      <c r="O4609">
        <v>132215.84</v>
      </c>
      <c r="P4609">
        <v>131980.954</v>
      </c>
      <c r="Q4609">
        <v>131754.37400000001</v>
      </c>
      <c r="R4609">
        <v>131534.65700000001</v>
      </c>
      <c r="S4609">
        <v>131320.81599999999</v>
      </c>
      <c r="T4609">
        <v>131111.28700000001</v>
      </c>
      <c r="U4609">
        <v>130909.87699999999</v>
      </c>
      <c r="V4609">
        <v>130714.609</v>
      </c>
      <c r="W4609">
        <v>130528.734</v>
      </c>
      <c r="X4609">
        <v>130349.448</v>
      </c>
      <c r="Y4609">
        <v>130176.416</v>
      </c>
      <c r="Z4609">
        <v>130010.223</v>
      </c>
      <c r="AA4609">
        <v>129850.599</v>
      </c>
      <c r="AB4609">
        <v>129697.46400000001</v>
      </c>
      <c r="AC4609">
        <v>129556.264</v>
      </c>
      <c r="AD4609">
        <v>129419.24099999999</v>
      </c>
      <c r="AE4609">
        <v>129289.473</v>
      </c>
      <c r="AF4609">
        <v>129167.001</v>
      </c>
      <c r="AG4609">
        <v>129051.863</v>
      </c>
      <c r="AH4609">
        <v>128944.09600000001</v>
      </c>
      <c r="AI4609">
        <v>128843.743</v>
      </c>
      <c r="AJ4609" t="s">
        <v>16</v>
      </c>
      <c r="AK4609" t="s">
        <v>8</v>
      </c>
      <c r="AL4609" t="s">
        <v>17</v>
      </c>
    </row>
    <row r="4610" spans="1:38" x14ac:dyDescent="0.35">
      <c r="A4610" t="s">
        <v>73</v>
      </c>
      <c r="B4610" t="s">
        <v>77</v>
      </c>
      <c r="C4610" t="s">
        <v>18</v>
      </c>
      <c r="D4610">
        <v>231569.12599999999</v>
      </c>
      <c r="E4610">
        <v>228821.03899999999</v>
      </c>
      <c r="F4610">
        <v>229192.36600000001</v>
      </c>
      <c r="G4610">
        <v>229564.30900000001</v>
      </c>
      <c r="H4610">
        <v>229936.728</v>
      </c>
      <c r="I4610">
        <v>230309.56599999999</v>
      </c>
      <c r="J4610">
        <v>230682.804</v>
      </c>
      <c r="K4610">
        <v>231055.98</v>
      </c>
      <c r="L4610">
        <v>231429.40900000001</v>
      </c>
      <c r="M4610">
        <v>231803.01199999999</v>
      </c>
      <c r="N4610">
        <v>232176.63800000001</v>
      </c>
      <c r="O4610">
        <v>232550.67199999999</v>
      </c>
      <c r="P4610">
        <v>231431.014</v>
      </c>
      <c r="Q4610">
        <v>230317.30300000001</v>
      </c>
      <c r="R4610">
        <v>229209.76800000001</v>
      </c>
      <c r="S4610">
        <v>228108.03700000001</v>
      </c>
      <c r="T4610">
        <v>227012.30900000001</v>
      </c>
      <c r="U4610">
        <v>225922.519</v>
      </c>
      <c r="V4610">
        <v>224838.87</v>
      </c>
      <c r="W4610">
        <v>223761.40299999999</v>
      </c>
      <c r="X4610">
        <v>222689.766</v>
      </c>
      <c r="Y4610">
        <v>221623.96799999999</v>
      </c>
      <c r="Z4610">
        <v>220563.905</v>
      </c>
      <c r="AA4610">
        <v>219509.57399999999</v>
      </c>
      <c r="AB4610">
        <v>218460.90900000001</v>
      </c>
      <c r="AC4610">
        <v>217416.96400000001</v>
      </c>
      <c r="AD4610">
        <v>216379.30100000001</v>
      </c>
      <c r="AE4610">
        <v>215347.22399999999</v>
      </c>
      <c r="AF4610">
        <v>214320.71</v>
      </c>
      <c r="AG4610">
        <v>213299.736</v>
      </c>
      <c r="AH4610">
        <v>212284.27900000001</v>
      </c>
      <c r="AI4610">
        <v>211274.315</v>
      </c>
      <c r="AJ4610" t="s">
        <v>18</v>
      </c>
      <c r="AK4610" t="s">
        <v>19</v>
      </c>
    </row>
    <row r="4611" spans="1:38" x14ac:dyDescent="0.35">
      <c r="A4611" t="s">
        <v>73</v>
      </c>
      <c r="B4611" t="s">
        <v>77</v>
      </c>
      <c r="C4611" t="s">
        <v>20</v>
      </c>
      <c r="D4611">
        <v>846216.58499999996</v>
      </c>
      <c r="E4611">
        <v>840877.821</v>
      </c>
      <c r="F4611">
        <v>847459.40300000005</v>
      </c>
      <c r="G4611">
        <v>854165.67799999996</v>
      </c>
      <c r="H4611">
        <v>860937.50399999996</v>
      </c>
      <c r="I4611">
        <v>867740.64300000004</v>
      </c>
      <c r="J4611">
        <v>874581.89599999995</v>
      </c>
      <c r="K4611">
        <v>881486.68500000006</v>
      </c>
      <c r="L4611">
        <v>888429.77800000005</v>
      </c>
      <c r="M4611">
        <v>895432.74600000004</v>
      </c>
      <c r="N4611">
        <v>902521.41500000004</v>
      </c>
      <c r="O4611">
        <v>909674.87199999997</v>
      </c>
      <c r="P4611">
        <v>911068.92599999998</v>
      </c>
      <c r="Q4611">
        <v>912539.27300000004</v>
      </c>
      <c r="R4611">
        <v>914096.89899999998</v>
      </c>
      <c r="S4611">
        <v>915734.58799999999</v>
      </c>
      <c r="T4611">
        <v>917444.304</v>
      </c>
      <c r="U4611">
        <v>919233.66</v>
      </c>
      <c r="V4611">
        <v>921120.30700000003</v>
      </c>
      <c r="W4611">
        <v>923119.45799999998</v>
      </c>
      <c r="X4611">
        <v>925197.82900000003</v>
      </c>
      <c r="Y4611">
        <v>927350.03599999996</v>
      </c>
      <c r="Z4611">
        <v>929576.31700000004</v>
      </c>
      <c r="AA4611">
        <v>931876.28599999996</v>
      </c>
      <c r="AB4611">
        <v>934245.22499999998</v>
      </c>
      <c r="AC4611">
        <v>936783.04200000002</v>
      </c>
      <c r="AD4611">
        <v>939353.397</v>
      </c>
      <c r="AE4611">
        <v>942009.46100000001</v>
      </c>
      <c r="AF4611">
        <v>944751.93</v>
      </c>
      <c r="AG4611">
        <v>947581.52399999998</v>
      </c>
      <c r="AH4611">
        <v>950498.96200000006</v>
      </c>
      <c r="AI4611">
        <v>953504.98100000003</v>
      </c>
      <c r="AJ4611" t="s">
        <v>20</v>
      </c>
      <c r="AK4611" t="s">
        <v>9</v>
      </c>
    </row>
    <row r="4612" spans="1:38" x14ac:dyDescent="0.35">
      <c r="A4612" t="s">
        <v>73</v>
      </c>
      <c r="B4612" t="s">
        <v>77</v>
      </c>
      <c r="C4612" t="s">
        <v>21</v>
      </c>
      <c r="D4612">
        <v>139328.867</v>
      </c>
      <c r="E4612">
        <v>138410.34299999999</v>
      </c>
      <c r="F4612">
        <v>139453.06700000001</v>
      </c>
      <c r="G4612">
        <v>140513.87899999999</v>
      </c>
      <c r="H4612">
        <v>141592.277</v>
      </c>
      <c r="I4612">
        <v>142684.78599999999</v>
      </c>
      <c r="J4612">
        <v>143783.84299999999</v>
      </c>
      <c r="K4612">
        <v>144898.48499999999</v>
      </c>
      <c r="L4612">
        <v>146020.13399999999</v>
      </c>
      <c r="M4612">
        <v>147154.92499999999</v>
      </c>
      <c r="N4612">
        <v>148294.68299999999</v>
      </c>
      <c r="O4612">
        <v>149445.64000000001</v>
      </c>
      <c r="P4612">
        <v>149643.87</v>
      </c>
      <c r="Q4612">
        <v>149852.34700000001</v>
      </c>
      <c r="R4612">
        <v>150071.992</v>
      </c>
      <c r="S4612">
        <v>150299.69200000001</v>
      </c>
      <c r="T4612">
        <v>150534.36600000001</v>
      </c>
      <c r="U4612">
        <v>150781.17800000001</v>
      </c>
      <c r="V4612">
        <v>151039.054</v>
      </c>
      <c r="W4612">
        <v>151310.13200000001</v>
      </c>
      <c r="X4612">
        <v>151591.198</v>
      </c>
      <c r="Y4612">
        <v>151882.81099999999</v>
      </c>
      <c r="Z4612">
        <v>152185.51500000001</v>
      </c>
      <c r="AA4612">
        <v>152500.845</v>
      </c>
      <c r="AB4612">
        <v>152828.76800000001</v>
      </c>
      <c r="AC4612">
        <v>153201.87299999999</v>
      </c>
      <c r="AD4612">
        <v>153567.64799999999</v>
      </c>
      <c r="AE4612">
        <v>153947.965</v>
      </c>
      <c r="AF4612">
        <v>154342.943</v>
      </c>
      <c r="AG4612">
        <v>154752.70499999999</v>
      </c>
      <c r="AH4612">
        <v>155177.37700000001</v>
      </c>
      <c r="AI4612">
        <v>155617.07999999999</v>
      </c>
      <c r="AJ4612" t="s">
        <v>21</v>
      </c>
      <c r="AK4612" t="s">
        <v>22</v>
      </c>
    </row>
    <row r="4613" spans="1:38" x14ac:dyDescent="0.35">
      <c r="A4613" t="s">
        <v>73</v>
      </c>
      <c r="B4613" t="s">
        <v>77</v>
      </c>
      <c r="C4613" t="s">
        <v>23</v>
      </c>
      <c r="D4613">
        <v>944635.44900000002</v>
      </c>
      <c r="E4613">
        <v>939154.88500000001</v>
      </c>
      <c r="F4613">
        <v>947078.951</v>
      </c>
      <c r="G4613">
        <v>955199.26500000001</v>
      </c>
      <c r="H4613">
        <v>963430.69400000002</v>
      </c>
      <c r="I4613">
        <v>971709.598</v>
      </c>
      <c r="J4613">
        <v>980041.38899999997</v>
      </c>
      <c r="K4613">
        <v>988425.28899999999</v>
      </c>
      <c r="L4613">
        <v>996832.80700000003</v>
      </c>
      <c r="M4613">
        <v>1005283.476</v>
      </c>
      <c r="N4613">
        <v>1013806.798</v>
      </c>
      <c r="O4613">
        <v>1022358.844</v>
      </c>
      <c r="P4613">
        <v>1024379.32</v>
      </c>
      <c r="Q4613">
        <v>1026456.573</v>
      </c>
      <c r="R4613">
        <v>1028610.936</v>
      </c>
      <c r="S4613">
        <v>1030831.0110000001</v>
      </c>
      <c r="T4613">
        <v>1033104.352</v>
      </c>
      <c r="U4613">
        <v>1035431.089</v>
      </c>
      <c r="V4613">
        <v>1037835.914</v>
      </c>
      <c r="W4613">
        <v>1040340.96</v>
      </c>
      <c r="X4613">
        <v>1042951.724</v>
      </c>
      <c r="Y4613">
        <v>1045640.453</v>
      </c>
      <c r="Z4613">
        <v>1048416.191</v>
      </c>
      <c r="AA4613">
        <v>1051288.098</v>
      </c>
      <c r="AB4613">
        <v>1054253.7879999999</v>
      </c>
      <c r="AC4613">
        <v>1057176.7169999999</v>
      </c>
      <c r="AD4613">
        <v>1060269.754</v>
      </c>
      <c r="AE4613">
        <v>1063447.5919999999</v>
      </c>
      <c r="AF4613">
        <v>1066710.919</v>
      </c>
      <c r="AG4613">
        <v>1070060.4099999999</v>
      </c>
      <c r="AH4613">
        <v>1073496.757</v>
      </c>
      <c r="AI4613">
        <v>1077020.6629999999</v>
      </c>
      <c r="AJ4613" t="s">
        <v>23</v>
      </c>
      <c r="AK4613" t="s">
        <v>24</v>
      </c>
      <c r="AL4613" t="s">
        <v>17</v>
      </c>
    </row>
    <row r="4614" spans="1:38" x14ac:dyDescent="0.35">
      <c r="A4614" t="s">
        <v>73</v>
      </c>
      <c r="B4614" t="s">
        <v>77</v>
      </c>
      <c r="C4614" t="s">
        <v>25</v>
      </c>
      <c r="D4614">
        <v>505201.99099999998</v>
      </c>
      <c r="E4614">
        <v>499155.62599999999</v>
      </c>
      <c r="F4614">
        <v>499909.141</v>
      </c>
      <c r="G4614">
        <v>500662.99599999998</v>
      </c>
      <c r="H4614">
        <v>501417.05499999999</v>
      </c>
      <c r="I4614">
        <v>502171.27600000001</v>
      </c>
      <c r="J4614">
        <v>502925.62199999997</v>
      </c>
      <c r="K4614">
        <v>503680.17</v>
      </c>
      <c r="L4614">
        <v>504434.80300000001</v>
      </c>
      <c r="M4614">
        <v>505189.571</v>
      </c>
      <c r="N4614">
        <v>505944.44099999999</v>
      </c>
      <c r="O4614">
        <v>506699.40399999998</v>
      </c>
      <c r="P4614">
        <v>504199.38699999999</v>
      </c>
      <c r="Q4614">
        <v>501711.92200000002</v>
      </c>
      <c r="R4614">
        <v>499236.98300000001</v>
      </c>
      <c r="S4614">
        <v>496774.47899999999</v>
      </c>
      <c r="T4614">
        <v>494324.27299999999</v>
      </c>
      <c r="U4614">
        <v>491886.36099999998</v>
      </c>
      <c r="V4614">
        <v>489460.71500000003</v>
      </c>
      <c r="W4614">
        <v>487047.30900000001</v>
      </c>
      <c r="X4614">
        <v>484646.06300000002</v>
      </c>
      <c r="Y4614">
        <v>482256.89799999999</v>
      </c>
      <c r="Z4614">
        <v>479879.78399999999</v>
      </c>
      <c r="AA4614">
        <v>477514.66</v>
      </c>
      <c r="AB4614">
        <v>475161.48100000003</v>
      </c>
      <c r="AC4614">
        <v>472820.3</v>
      </c>
      <c r="AD4614">
        <v>470490.85800000001</v>
      </c>
      <c r="AE4614">
        <v>468173.185</v>
      </c>
      <c r="AF4614">
        <v>465867.228</v>
      </c>
      <c r="AG4614">
        <v>463572.92499999999</v>
      </c>
      <c r="AH4614">
        <v>461290.22399999999</v>
      </c>
      <c r="AI4614">
        <v>459019.06900000002</v>
      </c>
      <c r="AJ4614" t="s">
        <v>25</v>
      </c>
      <c r="AK4614" t="s">
        <v>15</v>
      </c>
    </row>
    <row r="4615" spans="1:38" x14ac:dyDescent="0.35">
      <c r="A4615" t="s">
        <v>73</v>
      </c>
      <c r="B4615" t="s">
        <v>77</v>
      </c>
      <c r="C4615" t="s">
        <v>26</v>
      </c>
      <c r="D4615">
        <v>305342.31</v>
      </c>
      <c r="E4615">
        <v>303814.56300000002</v>
      </c>
      <c r="F4615">
        <v>306645.14799999999</v>
      </c>
      <c r="G4615">
        <v>309531.56300000002</v>
      </c>
      <c r="H4615">
        <v>312450.52100000001</v>
      </c>
      <c r="I4615">
        <v>315379.81900000002</v>
      </c>
      <c r="J4615">
        <v>318319.29200000002</v>
      </c>
      <c r="K4615">
        <v>321273.69900000002</v>
      </c>
      <c r="L4615">
        <v>324236.31699999998</v>
      </c>
      <c r="M4615">
        <v>327238.24900000001</v>
      </c>
      <c r="N4615">
        <v>330236.73100000003</v>
      </c>
      <c r="O4615">
        <v>333270.61499999999</v>
      </c>
      <c r="P4615">
        <v>334177.39500000002</v>
      </c>
      <c r="Q4615">
        <v>335116.62300000002</v>
      </c>
      <c r="R4615">
        <v>336087.15899999999</v>
      </c>
      <c r="S4615">
        <v>337088.59499999997</v>
      </c>
      <c r="T4615">
        <v>338092.60200000001</v>
      </c>
      <c r="U4615">
        <v>339121.65899999999</v>
      </c>
      <c r="V4615">
        <v>340191.73800000001</v>
      </c>
      <c r="W4615">
        <v>341293.42</v>
      </c>
      <c r="X4615">
        <v>342419.17599999998</v>
      </c>
      <c r="Y4615">
        <v>343567.51799999998</v>
      </c>
      <c r="Z4615">
        <v>344742.29399999999</v>
      </c>
      <c r="AA4615">
        <v>345946.87800000003</v>
      </c>
      <c r="AB4615">
        <v>347177.84499999997</v>
      </c>
      <c r="AC4615">
        <v>348423.51699999999</v>
      </c>
      <c r="AD4615">
        <v>349702.91499999998</v>
      </c>
      <c r="AE4615">
        <v>351008.88099999999</v>
      </c>
      <c r="AF4615">
        <v>352341.62699999998</v>
      </c>
      <c r="AG4615">
        <v>353701.36599999998</v>
      </c>
      <c r="AH4615">
        <v>355088.315</v>
      </c>
      <c r="AI4615">
        <v>356502.69400000002</v>
      </c>
      <c r="AJ4615" t="s">
        <v>26</v>
      </c>
      <c r="AK4615" t="s">
        <v>17</v>
      </c>
    </row>
    <row r="4616" spans="1:38" x14ac:dyDescent="0.35">
      <c r="A4616" t="s">
        <v>73</v>
      </c>
      <c r="B4616" t="s">
        <v>77</v>
      </c>
      <c r="C4616" t="s">
        <v>27</v>
      </c>
      <c r="D4616">
        <v>467267.11800000002</v>
      </c>
      <c r="E4616">
        <v>465584.37599999999</v>
      </c>
      <c r="F4616">
        <v>470680.17</v>
      </c>
      <c r="G4616">
        <v>475881.152</v>
      </c>
      <c r="H4616">
        <v>481144.016</v>
      </c>
      <c r="I4616">
        <v>486399.03899999999</v>
      </c>
      <c r="J4616">
        <v>491653.18199999997</v>
      </c>
      <c r="K4616">
        <v>496931.30499999999</v>
      </c>
      <c r="L4616">
        <v>502247.93599999999</v>
      </c>
      <c r="M4616">
        <v>507611.55499999999</v>
      </c>
      <c r="N4616">
        <v>512996.18300000002</v>
      </c>
      <c r="O4616">
        <v>518416.94400000002</v>
      </c>
      <c r="P4616">
        <v>520584.77600000001</v>
      </c>
      <c r="Q4616">
        <v>522828.87800000003</v>
      </c>
      <c r="R4616">
        <v>525151.59299999999</v>
      </c>
      <c r="S4616">
        <v>527529.30000000005</v>
      </c>
      <c r="T4616">
        <v>529916.72900000005</v>
      </c>
      <c r="U4616">
        <v>532378.52099999995</v>
      </c>
      <c r="V4616">
        <v>534932.446</v>
      </c>
      <c r="W4616">
        <v>537583.11899999995</v>
      </c>
      <c r="X4616">
        <v>540286.451</v>
      </c>
      <c r="Y4616">
        <v>543037.01300000004</v>
      </c>
      <c r="Z4616">
        <v>545846.723</v>
      </c>
      <c r="AA4616">
        <v>548716.56200000003</v>
      </c>
      <c r="AB4616">
        <v>551648.73899999994</v>
      </c>
      <c r="AC4616">
        <v>554504.25600000005</v>
      </c>
      <c r="AD4616">
        <v>557495.91899999999</v>
      </c>
      <c r="AE4616">
        <v>560538.48800000001</v>
      </c>
      <c r="AF4616">
        <v>563632.42099999997</v>
      </c>
      <c r="AG4616">
        <v>566778.16200000001</v>
      </c>
      <c r="AH4616">
        <v>569976.18000000005</v>
      </c>
      <c r="AI4616">
        <v>573226.93299999996</v>
      </c>
      <c r="AJ4616" t="s">
        <v>27</v>
      </c>
      <c r="AK4616" t="s">
        <v>8</v>
      </c>
      <c r="AL4616" t="s">
        <v>17</v>
      </c>
    </row>
    <row r="4617" spans="1:38" x14ac:dyDescent="0.35">
      <c r="A4617" t="s">
        <v>73</v>
      </c>
      <c r="B4617" t="s">
        <v>77</v>
      </c>
      <c r="C4617" t="s">
        <v>28</v>
      </c>
      <c r="D4617">
        <v>270342.65999999997</v>
      </c>
      <c r="E4617">
        <v>267308.50300000003</v>
      </c>
      <c r="F4617">
        <v>267936.223</v>
      </c>
      <c r="G4617">
        <v>268568.44699999999</v>
      </c>
      <c r="H4617">
        <v>269202.91499999998</v>
      </c>
      <c r="I4617">
        <v>269838.43</v>
      </c>
      <c r="J4617">
        <v>270474.21100000001</v>
      </c>
      <c r="K4617">
        <v>271110.88900000002</v>
      </c>
      <c r="L4617">
        <v>271748.11200000002</v>
      </c>
      <c r="M4617">
        <v>272386.2</v>
      </c>
      <c r="N4617">
        <v>273025.10100000002</v>
      </c>
      <c r="O4617">
        <v>273664.93199999997</v>
      </c>
      <c r="P4617">
        <v>272548.72899999999</v>
      </c>
      <c r="Q4617">
        <v>271440.35700000002</v>
      </c>
      <c r="R4617">
        <v>270340.32</v>
      </c>
      <c r="S4617">
        <v>269248.11200000002</v>
      </c>
      <c r="T4617">
        <v>268164.348</v>
      </c>
      <c r="U4617">
        <v>267088.45600000001</v>
      </c>
      <c r="V4617">
        <v>266021.989</v>
      </c>
      <c r="W4617">
        <v>264964.61</v>
      </c>
      <c r="X4617">
        <v>263916.10800000001</v>
      </c>
      <c r="Y4617">
        <v>262876.02100000001</v>
      </c>
      <c r="Z4617">
        <v>261844.31</v>
      </c>
      <c r="AA4617">
        <v>260820.95800000001</v>
      </c>
      <c r="AB4617">
        <v>259805.67</v>
      </c>
      <c r="AC4617">
        <v>258792.83100000001</v>
      </c>
      <c r="AD4617">
        <v>257791.93400000001</v>
      </c>
      <c r="AE4617">
        <v>256798.98199999999</v>
      </c>
      <c r="AF4617">
        <v>255813.96900000001</v>
      </c>
      <c r="AG4617">
        <v>254836.883</v>
      </c>
      <c r="AH4617">
        <v>253867.71599999999</v>
      </c>
      <c r="AI4617">
        <v>252906.462</v>
      </c>
      <c r="AJ4617" t="s">
        <v>28</v>
      </c>
      <c r="AK4617" t="s">
        <v>19</v>
      </c>
    </row>
    <row r="4618" spans="1:38" x14ac:dyDescent="0.35">
      <c r="A4618" t="s">
        <v>73</v>
      </c>
      <c r="B4618" t="s">
        <v>77</v>
      </c>
      <c r="C4618" t="s">
        <v>29</v>
      </c>
      <c r="D4618">
        <v>20616.393</v>
      </c>
      <c r="E4618">
        <v>20369.132000000001</v>
      </c>
      <c r="F4618">
        <v>20399.303</v>
      </c>
      <c r="G4618">
        <v>20429.474999999999</v>
      </c>
      <c r="H4618">
        <v>20459.646000000001</v>
      </c>
      <c r="I4618">
        <v>20489.816999999999</v>
      </c>
      <c r="J4618">
        <v>20519.988000000001</v>
      </c>
      <c r="K4618">
        <v>20550.159</v>
      </c>
      <c r="L4618">
        <v>20580.330000000002</v>
      </c>
      <c r="M4618">
        <v>20610.501</v>
      </c>
      <c r="N4618">
        <v>20640.671999999999</v>
      </c>
      <c r="O4618">
        <v>20670.843000000001</v>
      </c>
      <c r="P4618">
        <v>20568.221000000001</v>
      </c>
      <c r="Q4618">
        <v>20466.108</v>
      </c>
      <c r="R4618">
        <v>20364.503000000001</v>
      </c>
      <c r="S4618">
        <v>20263.401000000002</v>
      </c>
      <c r="T4618">
        <v>20162.802</v>
      </c>
      <c r="U4618">
        <v>20062.702000000001</v>
      </c>
      <c r="V4618">
        <v>19963.098999999998</v>
      </c>
      <c r="W4618">
        <v>19863.990000000002</v>
      </c>
      <c r="X4618">
        <v>19765.374</v>
      </c>
      <c r="Y4618">
        <v>19667.246999999999</v>
      </c>
      <c r="Z4618">
        <v>19569.607</v>
      </c>
      <c r="AA4618">
        <v>19472.452000000001</v>
      </c>
      <c r="AB4618">
        <v>19375.778999999999</v>
      </c>
      <c r="AC4618">
        <v>19279.585999999999</v>
      </c>
      <c r="AD4618">
        <v>19183.870999999999</v>
      </c>
      <c r="AE4618">
        <v>19088.631000000001</v>
      </c>
      <c r="AF4618">
        <v>18993.864000000001</v>
      </c>
      <c r="AG4618">
        <v>18899.566999999999</v>
      </c>
      <c r="AH4618">
        <v>18805.739000000001</v>
      </c>
      <c r="AI4618">
        <v>18712.376</v>
      </c>
      <c r="AJ4618" t="s">
        <v>29</v>
      </c>
      <c r="AK4618" t="s">
        <v>30</v>
      </c>
    </row>
    <row r="4619" spans="1:38" x14ac:dyDescent="0.35">
      <c r="A4619" t="s">
        <v>73</v>
      </c>
      <c r="B4619" t="s">
        <v>77</v>
      </c>
      <c r="C4619" t="s">
        <v>31</v>
      </c>
      <c r="D4619">
        <v>765155.58400000003</v>
      </c>
      <c r="E4619">
        <v>756394.38300000003</v>
      </c>
      <c r="F4619">
        <v>757979.179</v>
      </c>
      <c r="G4619">
        <v>759578.02099999995</v>
      </c>
      <c r="H4619">
        <v>761184.74300000002</v>
      </c>
      <c r="I4619">
        <v>762794.81799999997</v>
      </c>
      <c r="J4619">
        <v>764408.65399999998</v>
      </c>
      <c r="K4619">
        <v>766026.16099999996</v>
      </c>
      <c r="L4619">
        <v>767645.28700000001</v>
      </c>
      <c r="M4619">
        <v>769267.41399999999</v>
      </c>
      <c r="N4619">
        <v>770894.76899999997</v>
      </c>
      <c r="O4619">
        <v>772524.07200000004</v>
      </c>
      <c r="P4619">
        <v>769193.09900000005</v>
      </c>
      <c r="Q4619">
        <v>765883.31599999999</v>
      </c>
      <c r="R4619">
        <v>762596.27</v>
      </c>
      <c r="S4619">
        <v>759331.04399999999</v>
      </c>
      <c r="T4619">
        <v>756086.57799999998</v>
      </c>
      <c r="U4619">
        <v>752862.74</v>
      </c>
      <c r="V4619">
        <v>749661.25300000003</v>
      </c>
      <c r="W4619">
        <v>746483.63899999997</v>
      </c>
      <c r="X4619">
        <v>743330.25800000003</v>
      </c>
      <c r="Y4619">
        <v>740199.00699999998</v>
      </c>
      <c r="Z4619">
        <v>737090.45700000005</v>
      </c>
      <c r="AA4619">
        <v>734005.17599999998</v>
      </c>
      <c r="AB4619">
        <v>730942.92</v>
      </c>
      <c r="AC4619">
        <v>727893.00300000003</v>
      </c>
      <c r="AD4619">
        <v>724871.87100000004</v>
      </c>
      <c r="AE4619">
        <v>721872.81299999997</v>
      </c>
      <c r="AF4619">
        <v>718895.799</v>
      </c>
      <c r="AG4619">
        <v>715940.79399999999</v>
      </c>
      <c r="AH4619">
        <v>713007.76800000004</v>
      </c>
      <c r="AI4619">
        <v>710096.69900000002</v>
      </c>
      <c r="AJ4619" t="s">
        <v>31</v>
      </c>
      <c r="AK4619" t="s">
        <v>24</v>
      </c>
    </row>
    <row r="4620" spans="1:38" x14ac:dyDescent="0.35">
      <c r="A4620" t="s">
        <v>73</v>
      </c>
      <c r="B4620" t="s">
        <v>77</v>
      </c>
      <c r="C4620" t="s">
        <v>32</v>
      </c>
      <c r="D4620">
        <v>845633.85900000005</v>
      </c>
      <c r="E4620">
        <v>835622.93</v>
      </c>
      <c r="F4620">
        <v>837005.66799999995</v>
      </c>
      <c r="G4620">
        <v>838392.07299999997</v>
      </c>
      <c r="H4620">
        <v>839780.68299999996</v>
      </c>
      <c r="I4620">
        <v>841171.20700000005</v>
      </c>
      <c r="J4620">
        <v>842563.41599999997</v>
      </c>
      <c r="K4620">
        <v>843957.81099999999</v>
      </c>
      <c r="L4620">
        <v>845354.31599999999</v>
      </c>
      <c r="M4620">
        <v>846753.08400000003</v>
      </c>
      <c r="N4620">
        <v>848154.07799999998</v>
      </c>
      <c r="O4620">
        <v>849557.125</v>
      </c>
      <c r="P4620">
        <v>845504.55599999998</v>
      </c>
      <c r="Q4620">
        <v>841474.78899999999</v>
      </c>
      <c r="R4620">
        <v>837468.147</v>
      </c>
      <c r="S4620">
        <v>833483.89800000004</v>
      </c>
      <c r="T4620">
        <v>829521.77300000004</v>
      </c>
      <c r="U4620">
        <v>825581.90700000001</v>
      </c>
      <c r="V4620">
        <v>821664.848</v>
      </c>
      <c r="W4620">
        <v>817770.68599999999</v>
      </c>
      <c r="X4620">
        <v>813898.51800000004</v>
      </c>
      <c r="Y4620">
        <v>810048.03</v>
      </c>
      <c r="Z4620">
        <v>806219.10499999998</v>
      </c>
      <c r="AA4620">
        <v>802411.70299999998</v>
      </c>
      <c r="AB4620">
        <v>798625.527</v>
      </c>
      <c r="AC4620">
        <v>794868.17</v>
      </c>
      <c r="AD4620">
        <v>791128.16899999999</v>
      </c>
      <c r="AE4620">
        <v>787409.98499999999</v>
      </c>
      <c r="AF4620">
        <v>783713.55200000003</v>
      </c>
      <c r="AG4620">
        <v>780038.79599999997</v>
      </c>
      <c r="AH4620">
        <v>776385.65500000003</v>
      </c>
      <c r="AI4620">
        <v>772754.06200000003</v>
      </c>
      <c r="AJ4620" t="s">
        <v>32</v>
      </c>
      <c r="AK4620" t="s">
        <v>8</v>
      </c>
    </row>
    <row r="4621" spans="1:38" x14ac:dyDescent="0.35">
      <c r="A4621" t="s">
        <v>73</v>
      </c>
      <c r="B4621" t="s">
        <v>77</v>
      </c>
      <c r="C4621" t="s">
        <v>33</v>
      </c>
      <c r="D4621">
        <v>2004707.7560000001</v>
      </c>
      <c r="E4621">
        <v>1980879.0970000001</v>
      </c>
      <c r="F4621">
        <v>1984051.8060000001</v>
      </c>
      <c r="G4621">
        <v>1987230.0460000001</v>
      </c>
      <c r="H4621">
        <v>1990412.1089999999</v>
      </c>
      <c r="I4621">
        <v>1993595.6680000001</v>
      </c>
      <c r="J4621">
        <v>1996780.389</v>
      </c>
      <c r="K4621">
        <v>1999967.172</v>
      </c>
      <c r="L4621">
        <v>2003156.5419999999</v>
      </c>
      <c r="M4621">
        <v>2006348.8929999999</v>
      </c>
      <c r="N4621">
        <v>2009543.602</v>
      </c>
      <c r="O4621">
        <v>2012740.892</v>
      </c>
      <c r="P4621">
        <v>2003011.469</v>
      </c>
      <c r="Q4621">
        <v>1993334.844</v>
      </c>
      <c r="R4621">
        <v>1983710.608</v>
      </c>
      <c r="S4621">
        <v>1974137.679</v>
      </c>
      <c r="T4621">
        <v>1964614.504</v>
      </c>
      <c r="U4621">
        <v>1955143.105</v>
      </c>
      <c r="V4621">
        <v>1945724.0120000001</v>
      </c>
      <c r="W4621">
        <v>1936357.44</v>
      </c>
      <c r="X4621">
        <v>1927041.213</v>
      </c>
      <c r="Y4621">
        <v>1917774.845</v>
      </c>
      <c r="Z4621">
        <v>1908558.433</v>
      </c>
      <c r="AA4621">
        <v>1899391.8640000001</v>
      </c>
      <c r="AB4621">
        <v>1890274.767</v>
      </c>
      <c r="AC4621">
        <v>1881210.1029999999</v>
      </c>
      <c r="AD4621">
        <v>1872193.024</v>
      </c>
      <c r="AE4621">
        <v>1863225.176</v>
      </c>
      <c r="AF4621">
        <v>1854306.375</v>
      </c>
      <c r="AG4621">
        <v>1845436.42</v>
      </c>
      <c r="AH4621">
        <v>1836615.121</v>
      </c>
      <c r="AI4621">
        <v>1827842.294</v>
      </c>
      <c r="AJ4621" t="s">
        <v>33</v>
      </c>
      <c r="AK4621" t="s">
        <v>8</v>
      </c>
    </row>
    <row r="4622" spans="1:38" x14ac:dyDescent="0.35">
      <c r="A4622" t="s">
        <v>73</v>
      </c>
      <c r="B4622" t="s">
        <v>77</v>
      </c>
      <c r="C4622" t="s">
        <v>34</v>
      </c>
      <c r="D4622">
        <v>258077.54300000001</v>
      </c>
      <c r="E4622">
        <v>255506.56</v>
      </c>
      <c r="F4622">
        <v>256467.761</v>
      </c>
      <c r="G4622">
        <v>257440.625</v>
      </c>
      <c r="H4622">
        <v>258419.217</v>
      </c>
      <c r="I4622">
        <v>259400.82399999999</v>
      </c>
      <c r="J4622">
        <v>260382.93299999999</v>
      </c>
      <c r="K4622">
        <v>261367.85699999999</v>
      </c>
      <c r="L4622">
        <v>262354.647</v>
      </c>
      <c r="M4622">
        <v>263344.16899999999</v>
      </c>
      <c r="N4622">
        <v>264335.65000000002</v>
      </c>
      <c r="O4622">
        <v>265329.152</v>
      </c>
      <c r="P4622">
        <v>264622.973</v>
      </c>
      <c r="Q4622">
        <v>263926.15100000001</v>
      </c>
      <c r="R4622">
        <v>263240.03899999999</v>
      </c>
      <c r="S4622">
        <v>262563.50099999999</v>
      </c>
      <c r="T4622">
        <v>261897.73499999999</v>
      </c>
      <c r="U4622">
        <v>261241.152</v>
      </c>
      <c r="V4622">
        <v>260597.71599999999</v>
      </c>
      <c r="W4622">
        <v>259966.93299999999</v>
      </c>
      <c r="X4622">
        <v>259347.96100000001</v>
      </c>
      <c r="Y4622">
        <v>258740.03400000001</v>
      </c>
      <c r="Z4622">
        <v>258143.09899999999</v>
      </c>
      <c r="AA4622">
        <v>257557.28400000001</v>
      </c>
      <c r="AB4622">
        <v>256981.75899999999</v>
      </c>
      <c r="AC4622">
        <v>256405.31400000001</v>
      </c>
      <c r="AD4622">
        <v>255847.37100000001</v>
      </c>
      <c r="AE4622">
        <v>255299.77900000001</v>
      </c>
      <c r="AF4622">
        <v>254762.565</v>
      </c>
      <c r="AG4622">
        <v>254235.761</v>
      </c>
      <c r="AH4622">
        <v>253719.39</v>
      </c>
      <c r="AI4622">
        <v>253213.48300000001</v>
      </c>
      <c r="AJ4622" t="s">
        <v>34</v>
      </c>
      <c r="AK4622" t="s">
        <v>19</v>
      </c>
    </row>
    <row r="4623" spans="1:38" x14ac:dyDescent="0.35">
      <c r="A4623" t="s">
        <v>73</v>
      </c>
      <c r="B4623" t="s">
        <v>77</v>
      </c>
      <c r="C4623" t="s">
        <v>35</v>
      </c>
      <c r="D4623">
        <v>747174.11899999995</v>
      </c>
      <c r="E4623">
        <v>741620.15800000005</v>
      </c>
      <c r="F4623">
        <v>746409.84499999997</v>
      </c>
      <c r="G4623">
        <v>751256.22400000005</v>
      </c>
      <c r="H4623">
        <v>756201.33499999996</v>
      </c>
      <c r="I4623">
        <v>761245.24899999995</v>
      </c>
      <c r="J4623">
        <v>766408.85900000005</v>
      </c>
      <c r="K4623">
        <v>771675.478</v>
      </c>
      <c r="L4623">
        <v>777040.8</v>
      </c>
      <c r="M4623">
        <v>782424.69900000002</v>
      </c>
      <c r="N4623">
        <v>787850.38300000003</v>
      </c>
      <c r="O4623">
        <v>793324.05500000005</v>
      </c>
      <c r="P4623">
        <v>793764.62199999997</v>
      </c>
      <c r="Q4623">
        <v>794177.58</v>
      </c>
      <c r="R4623">
        <v>794555.83100000001</v>
      </c>
      <c r="S4623">
        <v>794943.973</v>
      </c>
      <c r="T4623">
        <v>795390.48</v>
      </c>
      <c r="U4623">
        <v>795861.924</v>
      </c>
      <c r="V4623">
        <v>796308.75</v>
      </c>
      <c r="W4623">
        <v>796714.76300000004</v>
      </c>
      <c r="X4623">
        <v>797169.35600000003</v>
      </c>
      <c r="Y4623">
        <v>797705.27300000004</v>
      </c>
      <c r="Z4623">
        <v>798317.05500000005</v>
      </c>
      <c r="AA4623">
        <v>798991.10400000005</v>
      </c>
      <c r="AB4623">
        <v>799723.20499999996</v>
      </c>
      <c r="AC4623">
        <v>800297.61800000002</v>
      </c>
      <c r="AD4623">
        <v>801057.86499999999</v>
      </c>
      <c r="AE4623">
        <v>801865.28899999999</v>
      </c>
      <c r="AF4623">
        <v>802720.17599999998</v>
      </c>
      <c r="AG4623">
        <v>803622.82200000004</v>
      </c>
      <c r="AH4623">
        <v>804573.53500000003</v>
      </c>
      <c r="AI4623">
        <v>805572.61499999999</v>
      </c>
      <c r="AJ4623" t="s">
        <v>35</v>
      </c>
      <c r="AK4623" t="s">
        <v>15</v>
      </c>
    </row>
    <row r="4624" spans="1:38" x14ac:dyDescent="0.35">
      <c r="A4624" t="s">
        <v>73</v>
      </c>
      <c r="B4624" t="s">
        <v>77</v>
      </c>
      <c r="C4624" t="s">
        <v>36</v>
      </c>
      <c r="D4624">
        <v>18322.348999999998</v>
      </c>
      <c r="E4624">
        <v>18209.445</v>
      </c>
      <c r="F4624">
        <v>18355.733</v>
      </c>
      <c r="G4624">
        <v>18505.368999999999</v>
      </c>
      <c r="H4624">
        <v>18657.131000000001</v>
      </c>
      <c r="I4624">
        <v>18810.827000000001</v>
      </c>
      <c r="J4624">
        <v>18965.669999999998</v>
      </c>
      <c r="K4624">
        <v>19122.224999999999</v>
      </c>
      <c r="L4624">
        <v>19280.12</v>
      </c>
      <c r="M4624">
        <v>19439.859</v>
      </c>
      <c r="N4624">
        <v>19600.819</v>
      </c>
      <c r="O4624">
        <v>19763.182000000001</v>
      </c>
      <c r="P4624">
        <v>19800.037</v>
      </c>
      <c r="Q4624">
        <v>19839.137999999999</v>
      </c>
      <c r="R4624">
        <v>19879.624</v>
      </c>
      <c r="S4624">
        <v>19921.776000000002</v>
      </c>
      <c r="T4624">
        <v>19965.825000000001</v>
      </c>
      <c r="U4624">
        <v>20011.431</v>
      </c>
      <c r="V4624">
        <v>20059.955999999998</v>
      </c>
      <c r="W4624">
        <v>20110.535</v>
      </c>
      <c r="X4624">
        <v>20162.819</v>
      </c>
      <c r="Y4624">
        <v>20216.82</v>
      </c>
      <c r="Z4624">
        <v>20272.677</v>
      </c>
      <c r="AA4624">
        <v>20330.577000000001</v>
      </c>
      <c r="AB4624">
        <v>20390.338</v>
      </c>
      <c r="AC4624">
        <v>20452.45</v>
      </c>
      <c r="AD4624">
        <v>20516.223999999998</v>
      </c>
      <c r="AE4624">
        <v>20581.973999999998</v>
      </c>
      <c r="AF4624">
        <v>20649.719000000001</v>
      </c>
      <c r="AG4624">
        <v>20719.473999999998</v>
      </c>
      <c r="AH4624">
        <v>20791.257000000001</v>
      </c>
      <c r="AI4624">
        <v>20865.083999999999</v>
      </c>
      <c r="AJ4624" t="s">
        <v>36</v>
      </c>
      <c r="AK4624" t="s">
        <v>11</v>
      </c>
      <c r="AL4624" t="s">
        <v>9</v>
      </c>
    </row>
    <row r="4625" spans="1:38" x14ac:dyDescent="0.35">
      <c r="A4625" t="s">
        <v>73</v>
      </c>
      <c r="B4625" t="s">
        <v>77</v>
      </c>
      <c r="C4625" t="s">
        <v>37</v>
      </c>
      <c r="D4625">
        <v>525496.20200000005</v>
      </c>
      <c r="E4625">
        <v>519373.06199999998</v>
      </c>
      <c r="F4625">
        <v>520342.11499999999</v>
      </c>
      <c r="G4625">
        <v>521315.24099999998</v>
      </c>
      <c r="H4625">
        <v>522290.78100000002</v>
      </c>
      <c r="I4625">
        <v>523267.74200000003</v>
      </c>
      <c r="J4625">
        <v>524245.54200000002</v>
      </c>
      <c r="K4625">
        <v>525225.12899999996</v>
      </c>
      <c r="L4625">
        <v>526205.92799999996</v>
      </c>
      <c r="M4625">
        <v>527188.79799999995</v>
      </c>
      <c r="N4625">
        <v>528173.31400000001</v>
      </c>
      <c r="O4625">
        <v>529159.571</v>
      </c>
      <c r="P4625">
        <v>526748.61699999997</v>
      </c>
      <c r="Q4625">
        <v>524351.83600000001</v>
      </c>
      <c r="R4625">
        <v>521969.82900000003</v>
      </c>
      <c r="S4625">
        <v>519602.36099999998</v>
      </c>
      <c r="T4625">
        <v>517248.51199999999</v>
      </c>
      <c r="U4625">
        <v>514909.424</v>
      </c>
      <c r="V4625">
        <v>512585.13900000002</v>
      </c>
      <c r="W4625">
        <v>510276</v>
      </c>
      <c r="X4625">
        <v>507981.179</v>
      </c>
      <c r="Y4625">
        <v>505700.48700000002</v>
      </c>
      <c r="Z4625">
        <v>503434.08199999999</v>
      </c>
      <c r="AA4625">
        <v>501182.11200000002</v>
      </c>
      <c r="AB4625">
        <v>498944.27299999999</v>
      </c>
      <c r="AC4625">
        <v>496721.65100000001</v>
      </c>
      <c r="AD4625">
        <v>494512.64600000001</v>
      </c>
      <c r="AE4625">
        <v>492317.84499999997</v>
      </c>
      <c r="AF4625">
        <v>490137.21399999998</v>
      </c>
      <c r="AG4625">
        <v>487970.71899999998</v>
      </c>
      <c r="AH4625">
        <v>485818.32400000002</v>
      </c>
      <c r="AI4625">
        <v>483680.00199999998</v>
      </c>
      <c r="AJ4625" t="s">
        <v>37</v>
      </c>
      <c r="AK4625" t="s">
        <v>22</v>
      </c>
      <c r="AL4625" t="s">
        <v>24</v>
      </c>
    </row>
    <row r="4626" spans="1:38" x14ac:dyDescent="0.35">
      <c r="A4626" t="s">
        <v>73</v>
      </c>
      <c r="B4626" t="s">
        <v>77</v>
      </c>
      <c r="C4626" t="s">
        <v>38</v>
      </c>
      <c r="D4626">
        <v>627921.49800000002</v>
      </c>
      <c r="E4626">
        <v>624024.51500000001</v>
      </c>
      <c r="F4626">
        <v>628996.11100000003</v>
      </c>
      <c r="G4626">
        <v>634040.04799999995</v>
      </c>
      <c r="H4626">
        <v>639116.54099999997</v>
      </c>
      <c r="I4626">
        <v>644196.19499999995</v>
      </c>
      <c r="J4626">
        <v>649276.12199999997</v>
      </c>
      <c r="K4626">
        <v>654380.87399999995</v>
      </c>
      <c r="L4626">
        <v>659502.15099999995</v>
      </c>
      <c r="M4626">
        <v>664648.85199999996</v>
      </c>
      <c r="N4626">
        <v>669827.47699999996</v>
      </c>
      <c r="O4626">
        <v>675039.37399999995</v>
      </c>
      <c r="P4626">
        <v>675967.38899999997</v>
      </c>
      <c r="Q4626">
        <v>676928.59</v>
      </c>
      <c r="R4626">
        <v>677944.19400000002</v>
      </c>
      <c r="S4626">
        <v>679015.81499999994</v>
      </c>
      <c r="T4626">
        <v>680118.05099999998</v>
      </c>
      <c r="U4626">
        <v>681269.72600000002</v>
      </c>
      <c r="V4626">
        <v>682484.25300000003</v>
      </c>
      <c r="W4626">
        <v>683767.46900000004</v>
      </c>
      <c r="X4626">
        <v>685102.06099999999</v>
      </c>
      <c r="Y4626">
        <v>686481.64800000004</v>
      </c>
      <c r="Z4626">
        <v>687910.68500000006</v>
      </c>
      <c r="AA4626">
        <v>689392.07499999995</v>
      </c>
      <c r="AB4626">
        <v>690922.01899999997</v>
      </c>
      <c r="AC4626">
        <v>692465.72900000005</v>
      </c>
      <c r="AD4626">
        <v>694083.6</v>
      </c>
      <c r="AE4626">
        <v>695750.84199999995</v>
      </c>
      <c r="AF4626">
        <v>697467.81900000002</v>
      </c>
      <c r="AG4626">
        <v>699234.902</v>
      </c>
      <c r="AH4626">
        <v>701052.46699999995</v>
      </c>
      <c r="AI4626">
        <v>702920.90099999995</v>
      </c>
      <c r="AJ4626" t="s">
        <v>38</v>
      </c>
      <c r="AK4626" t="s">
        <v>22</v>
      </c>
      <c r="AL4626" t="s">
        <v>24</v>
      </c>
    </row>
    <row r="4627" spans="1:38" x14ac:dyDescent="0.35">
      <c r="A4627" t="s">
        <v>73</v>
      </c>
      <c r="B4627" t="s">
        <v>77</v>
      </c>
      <c r="C4627" t="s">
        <v>39</v>
      </c>
      <c r="D4627">
        <v>342985.19500000001</v>
      </c>
      <c r="E4627">
        <v>340943.321</v>
      </c>
      <c r="F4627">
        <v>343757.54399999999</v>
      </c>
      <c r="G4627">
        <v>346628.29700000002</v>
      </c>
      <c r="H4627">
        <v>349537.23100000003</v>
      </c>
      <c r="I4627">
        <v>352471.26699999999</v>
      </c>
      <c r="J4627">
        <v>355428.04</v>
      </c>
      <c r="K4627">
        <v>358422.88900000002</v>
      </c>
      <c r="L4627">
        <v>361440.95199999999</v>
      </c>
      <c r="M4627">
        <v>364486.13400000002</v>
      </c>
      <c r="N4627">
        <v>367556.91600000003</v>
      </c>
      <c r="O4627">
        <v>370653.48200000002</v>
      </c>
      <c r="P4627">
        <v>371403.505</v>
      </c>
      <c r="Q4627">
        <v>372175.745</v>
      </c>
      <c r="R4627">
        <v>372966.76899999997</v>
      </c>
      <c r="S4627">
        <v>373788.28200000001</v>
      </c>
      <c r="T4627">
        <v>374628.53200000001</v>
      </c>
      <c r="U4627">
        <v>375496.62599999999</v>
      </c>
      <c r="V4627">
        <v>376393.81400000001</v>
      </c>
      <c r="W4627">
        <v>377326.511</v>
      </c>
      <c r="X4627">
        <v>378291.36700000003</v>
      </c>
      <c r="Y4627">
        <v>379286.66200000001</v>
      </c>
      <c r="Z4627">
        <v>380311.92300000001</v>
      </c>
      <c r="AA4627">
        <v>381367.103</v>
      </c>
      <c r="AB4627">
        <v>382451.5</v>
      </c>
      <c r="AC4627">
        <v>383616.185</v>
      </c>
      <c r="AD4627">
        <v>384786.18</v>
      </c>
      <c r="AE4627">
        <v>385991.625</v>
      </c>
      <c r="AF4627">
        <v>387232.80800000002</v>
      </c>
      <c r="AG4627">
        <v>388510.03100000002</v>
      </c>
      <c r="AH4627">
        <v>389823.59600000002</v>
      </c>
      <c r="AI4627">
        <v>391173.80599999998</v>
      </c>
      <c r="AJ4627" t="s">
        <v>39</v>
      </c>
      <c r="AK4627" t="s">
        <v>15</v>
      </c>
    </row>
    <row r="4628" spans="1:38" x14ac:dyDescent="0.35">
      <c r="A4628" t="s">
        <v>73</v>
      </c>
      <c r="B4628" t="s">
        <v>77</v>
      </c>
      <c r="C4628" t="s">
        <v>40</v>
      </c>
      <c r="D4628">
        <v>789101.93700000003</v>
      </c>
      <c r="E4628">
        <v>784122.93</v>
      </c>
      <c r="F4628">
        <v>790277.63199999998</v>
      </c>
      <c r="G4628">
        <v>796556.69700000004</v>
      </c>
      <c r="H4628">
        <v>802906.19200000004</v>
      </c>
      <c r="I4628">
        <v>809314.16599999997</v>
      </c>
      <c r="J4628">
        <v>815761.75800000003</v>
      </c>
      <c r="K4628">
        <v>822282.12699999998</v>
      </c>
      <c r="L4628">
        <v>828827.56200000003</v>
      </c>
      <c r="M4628">
        <v>835423.97</v>
      </c>
      <c r="N4628">
        <v>842053.97600000002</v>
      </c>
      <c r="O4628">
        <v>848717.87600000005</v>
      </c>
      <c r="P4628">
        <v>849983.20299999998</v>
      </c>
      <c r="Q4628">
        <v>851295.64800000004</v>
      </c>
      <c r="R4628">
        <v>852668.53599999996</v>
      </c>
      <c r="S4628">
        <v>854089.61100000003</v>
      </c>
      <c r="T4628">
        <v>855525.23899999994</v>
      </c>
      <c r="U4628">
        <v>856999.14599999995</v>
      </c>
      <c r="V4628">
        <v>858527.29599999997</v>
      </c>
      <c r="W4628">
        <v>860124.53599999996</v>
      </c>
      <c r="X4628">
        <v>861775.75300000003</v>
      </c>
      <c r="Y4628">
        <v>863473.49199999997</v>
      </c>
      <c r="Z4628">
        <v>865227.79500000004</v>
      </c>
      <c r="AA4628">
        <v>867040.52099999995</v>
      </c>
      <c r="AB4628">
        <v>868915.85600000003</v>
      </c>
      <c r="AC4628">
        <v>870931.98600000003</v>
      </c>
      <c r="AD4628">
        <v>872956.62399999995</v>
      </c>
      <c r="AE4628">
        <v>875045.94200000004</v>
      </c>
      <c r="AF4628">
        <v>877200.42200000002</v>
      </c>
      <c r="AG4628">
        <v>879420.56299999997</v>
      </c>
      <c r="AH4628">
        <v>881706.86399999994</v>
      </c>
      <c r="AI4628">
        <v>884059.83299999998</v>
      </c>
      <c r="AJ4628" t="s">
        <v>40</v>
      </c>
      <c r="AK4628" t="s">
        <v>15</v>
      </c>
    </row>
    <row r="4629" spans="1:38" x14ac:dyDescent="0.35">
      <c r="A4629" t="s">
        <v>73</v>
      </c>
      <c r="B4629" t="s">
        <v>77</v>
      </c>
      <c r="C4629" t="s">
        <v>41</v>
      </c>
      <c r="D4629">
        <v>71546.748999999996</v>
      </c>
      <c r="E4629">
        <v>70749.327000000005</v>
      </c>
      <c r="F4629">
        <v>70922.531000000003</v>
      </c>
      <c r="G4629">
        <v>71098.032000000007</v>
      </c>
      <c r="H4629">
        <v>71275.046000000002</v>
      </c>
      <c r="I4629">
        <v>71453.070999999996</v>
      </c>
      <c r="J4629">
        <v>71630.702999999994</v>
      </c>
      <c r="K4629">
        <v>71810.148000000001</v>
      </c>
      <c r="L4629">
        <v>71990.066999999995</v>
      </c>
      <c r="M4629">
        <v>72171.236999999994</v>
      </c>
      <c r="N4629">
        <v>72352.735000000001</v>
      </c>
      <c r="O4629">
        <v>72535.278000000006</v>
      </c>
      <c r="P4629">
        <v>72252.413</v>
      </c>
      <c r="Q4629">
        <v>71972.260999999999</v>
      </c>
      <c r="R4629">
        <v>71694.548999999999</v>
      </c>
      <c r="S4629">
        <v>71419.092999999993</v>
      </c>
      <c r="T4629">
        <v>71145.600000000006</v>
      </c>
      <c r="U4629">
        <v>70874.762000000002</v>
      </c>
      <c r="V4629">
        <v>70606.210000000006</v>
      </c>
      <c r="W4629">
        <v>70340.532000000007</v>
      </c>
      <c r="X4629">
        <v>70077.212</v>
      </c>
      <c r="Y4629">
        <v>69816.182000000001</v>
      </c>
      <c r="Z4629">
        <v>69557.543000000005</v>
      </c>
      <c r="AA4629">
        <v>69301.240999999995</v>
      </c>
      <c r="AB4629">
        <v>69047.252999999997</v>
      </c>
      <c r="AC4629">
        <v>68796.589000000007</v>
      </c>
      <c r="AD4629">
        <v>68547.797000000006</v>
      </c>
      <c r="AE4629">
        <v>68301.445999999996</v>
      </c>
      <c r="AF4629">
        <v>68057.538</v>
      </c>
      <c r="AG4629">
        <v>67816.073000000004</v>
      </c>
      <c r="AH4629">
        <v>67577.054999999993</v>
      </c>
      <c r="AI4629">
        <v>67340.483999999997</v>
      </c>
      <c r="AJ4629" t="s">
        <v>41</v>
      </c>
      <c r="AK4629" t="s">
        <v>42</v>
      </c>
    </row>
    <row r="4630" spans="1:38" x14ac:dyDescent="0.35">
      <c r="A4630" t="s">
        <v>73</v>
      </c>
      <c r="B4630" t="s">
        <v>77</v>
      </c>
      <c r="C4630" t="s">
        <v>43</v>
      </c>
      <c r="D4630">
        <v>196893.799</v>
      </c>
      <c r="E4630">
        <v>195833.61900000001</v>
      </c>
      <c r="F4630">
        <v>197560.981</v>
      </c>
      <c r="G4630">
        <v>199320.02499999999</v>
      </c>
      <c r="H4630">
        <v>201093.97500000001</v>
      </c>
      <c r="I4630">
        <v>202878.97899999999</v>
      </c>
      <c r="J4630">
        <v>204663.731</v>
      </c>
      <c r="K4630">
        <v>206460.62400000001</v>
      </c>
      <c r="L4630">
        <v>208266.99799999999</v>
      </c>
      <c r="M4630">
        <v>210084.603</v>
      </c>
      <c r="N4630">
        <v>211906.81099999999</v>
      </c>
      <c r="O4630">
        <v>213730.39</v>
      </c>
      <c r="P4630">
        <v>214190.579</v>
      </c>
      <c r="Q4630">
        <v>214663.71299999999</v>
      </c>
      <c r="R4630">
        <v>215153.57</v>
      </c>
      <c r="S4630">
        <v>215657.73300000001</v>
      </c>
      <c r="T4630">
        <v>216176.55300000001</v>
      </c>
      <c r="U4630">
        <v>216703.717</v>
      </c>
      <c r="V4630">
        <v>217249.07</v>
      </c>
      <c r="W4630">
        <v>217814.51</v>
      </c>
      <c r="X4630">
        <v>218394.63399999999</v>
      </c>
      <c r="Y4630">
        <v>218990.696</v>
      </c>
      <c r="Z4630">
        <v>219602.606</v>
      </c>
      <c r="AA4630">
        <v>220231.77900000001</v>
      </c>
      <c r="AB4630">
        <v>220874.98199999999</v>
      </c>
      <c r="AC4630">
        <v>221530.51199999999</v>
      </c>
      <c r="AD4630">
        <v>222205.63099999999</v>
      </c>
      <c r="AE4630">
        <v>222897.049</v>
      </c>
      <c r="AF4630">
        <v>223604.89199999999</v>
      </c>
      <c r="AG4630">
        <v>224329.28599999999</v>
      </c>
      <c r="AH4630">
        <v>225070.36300000001</v>
      </c>
      <c r="AI4630">
        <v>225828.24799999999</v>
      </c>
      <c r="AJ4630" t="s">
        <v>43</v>
      </c>
      <c r="AK4630" t="s">
        <v>19</v>
      </c>
    </row>
    <row r="4631" spans="1:38" x14ac:dyDescent="0.35">
      <c r="A4631" t="s">
        <v>73</v>
      </c>
      <c r="B4631" t="s">
        <v>77</v>
      </c>
      <c r="C4631" t="s">
        <v>44</v>
      </c>
      <c r="D4631">
        <v>168888.736</v>
      </c>
      <c r="E4631">
        <v>168198.264</v>
      </c>
      <c r="F4631">
        <v>169926.64</v>
      </c>
      <c r="G4631">
        <v>171683.30799999999</v>
      </c>
      <c r="H4631">
        <v>173463.791</v>
      </c>
      <c r="I4631">
        <v>175266.76199999999</v>
      </c>
      <c r="J4631">
        <v>177092.372</v>
      </c>
      <c r="K4631">
        <v>178913.201</v>
      </c>
      <c r="L4631">
        <v>180747.747</v>
      </c>
      <c r="M4631">
        <v>182591.96299999999</v>
      </c>
      <c r="N4631">
        <v>184435.84599999999</v>
      </c>
      <c r="O4631">
        <v>186302.497</v>
      </c>
      <c r="P4631">
        <v>186983.49100000001</v>
      </c>
      <c r="Q4631">
        <v>187680.201</v>
      </c>
      <c r="R4631">
        <v>188406.32</v>
      </c>
      <c r="S4631">
        <v>189142.87</v>
      </c>
      <c r="T4631">
        <v>189900.66500000001</v>
      </c>
      <c r="U4631">
        <v>190679.46900000001</v>
      </c>
      <c r="V4631">
        <v>191489.861</v>
      </c>
      <c r="W4631">
        <v>192336.04699999999</v>
      </c>
      <c r="X4631">
        <v>193199.57500000001</v>
      </c>
      <c r="Y4631">
        <v>194083.005</v>
      </c>
      <c r="Z4631">
        <v>194982.424</v>
      </c>
      <c r="AA4631">
        <v>195899.05300000001</v>
      </c>
      <c r="AB4631">
        <v>196831.22700000001</v>
      </c>
      <c r="AC4631">
        <v>197736.31599999999</v>
      </c>
      <c r="AD4631">
        <v>198687.80100000001</v>
      </c>
      <c r="AE4631">
        <v>199654.73800000001</v>
      </c>
      <c r="AF4631">
        <v>200637.25599999999</v>
      </c>
      <c r="AG4631">
        <v>201635.48300000001</v>
      </c>
      <c r="AH4631">
        <v>202649.55300000001</v>
      </c>
      <c r="AI4631">
        <v>203679.59599999999</v>
      </c>
      <c r="AJ4631" t="s">
        <v>44</v>
      </c>
      <c r="AK4631" t="s">
        <v>17</v>
      </c>
    </row>
    <row r="4632" spans="1:38" x14ac:dyDescent="0.35">
      <c r="A4632" t="s">
        <v>73</v>
      </c>
      <c r="B4632" t="s">
        <v>77</v>
      </c>
      <c r="C4632" t="s">
        <v>45</v>
      </c>
      <c r="D4632">
        <v>746534.76500000001</v>
      </c>
      <c r="E4632">
        <v>741676.897</v>
      </c>
      <c r="F4632">
        <v>747351.60400000005</v>
      </c>
      <c r="G4632">
        <v>753122.81700000004</v>
      </c>
      <c r="H4632">
        <v>758983.59199999995</v>
      </c>
      <c r="I4632">
        <v>764876.04799999995</v>
      </c>
      <c r="J4632">
        <v>770810.26199999999</v>
      </c>
      <c r="K4632">
        <v>776807.47600000002</v>
      </c>
      <c r="L4632">
        <v>782849.19200000004</v>
      </c>
      <c r="M4632">
        <v>788946.88300000003</v>
      </c>
      <c r="N4632">
        <v>795111.29799999995</v>
      </c>
      <c r="O4632">
        <v>801344.25100000005</v>
      </c>
      <c r="P4632">
        <v>802498.304</v>
      </c>
      <c r="Q4632">
        <v>803729.49199999997</v>
      </c>
      <c r="R4632">
        <v>805042.44299999997</v>
      </c>
      <c r="S4632">
        <v>806436.54599999997</v>
      </c>
      <c r="T4632">
        <v>807888.64599999995</v>
      </c>
      <c r="U4632">
        <v>809429.31299999997</v>
      </c>
      <c r="V4632">
        <v>811068.91799999995</v>
      </c>
      <c r="W4632">
        <v>812810.446</v>
      </c>
      <c r="X4632">
        <v>814632.005</v>
      </c>
      <c r="Y4632">
        <v>816526.31400000001</v>
      </c>
      <c r="Z4632">
        <v>818493.549</v>
      </c>
      <c r="AA4632">
        <v>820536.36499999999</v>
      </c>
      <c r="AB4632">
        <v>822650.71900000004</v>
      </c>
      <c r="AC4632">
        <v>824850.05500000005</v>
      </c>
      <c r="AD4632">
        <v>827126.96200000006</v>
      </c>
      <c r="AE4632">
        <v>829483.23100000003</v>
      </c>
      <c r="AF4632">
        <v>831919.52399999998</v>
      </c>
      <c r="AG4632">
        <v>834436.50899999996</v>
      </c>
      <c r="AH4632">
        <v>837034.87300000002</v>
      </c>
      <c r="AI4632">
        <v>839715.29399999999</v>
      </c>
      <c r="AJ4632" t="s">
        <v>45</v>
      </c>
      <c r="AK4632" t="s">
        <v>9</v>
      </c>
    </row>
    <row r="4633" spans="1:38" x14ac:dyDescent="0.35">
      <c r="A4633" t="s">
        <v>73</v>
      </c>
      <c r="B4633" t="s">
        <v>77</v>
      </c>
      <c r="C4633" t="s">
        <v>46</v>
      </c>
      <c r="D4633">
        <v>210364.83600000001</v>
      </c>
      <c r="E4633">
        <v>209594.15599999999</v>
      </c>
      <c r="F4633">
        <v>211848.408</v>
      </c>
      <c r="G4633">
        <v>214162.48800000001</v>
      </c>
      <c r="H4633">
        <v>216508.33300000001</v>
      </c>
      <c r="I4633">
        <v>218861.28899999999</v>
      </c>
      <c r="J4633">
        <v>221237.565</v>
      </c>
      <c r="K4633">
        <v>223648.24600000001</v>
      </c>
      <c r="L4633">
        <v>226072.42300000001</v>
      </c>
      <c r="M4633">
        <v>228519.59299999999</v>
      </c>
      <c r="N4633">
        <v>230961.80600000001</v>
      </c>
      <c r="O4633">
        <v>233428.61199999999</v>
      </c>
      <c r="P4633">
        <v>234409.856</v>
      </c>
      <c r="Q4633">
        <v>235424.86900000001</v>
      </c>
      <c r="R4633">
        <v>236445.28899999999</v>
      </c>
      <c r="S4633">
        <v>237465.31200000001</v>
      </c>
      <c r="T4633">
        <v>238506.50399999999</v>
      </c>
      <c r="U4633">
        <v>239572.30100000001</v>
      </c>
      <c r="V4633">
        <v>240662.372</v>
      </c>
      <c r="W4633">
        <v>241770.351</v>
      </c>
      <c r="X4633">
        <v>242898.94099999999</v>
      </c>
      <c r="Y4633">
        <v>244044.799</v>
      </c>
      <c r="Z4633">
        <v>245212.46599999999</v>
      </c>
      <c r="AA4633">
        <v>246402.465</v>
      </c>
      <c r="AB4633">
        <v>247614.587</v>
      </c>
      <c r="AC4633">
        <v>248933.18700000001</v>
      </c>
      <c r="AD4633">
        <v>250224.79699999999</v>
      </c>
      <c r="AE4633">
        <v>251544.56200000001</v>
      </c>
      <c r="AF4633">
        <v>252892.74</v>
      </c>
      <c r="AG4633">
        <v>254269.59099999999</v>
      </c>
      <c r="AH4633">
        <v>255675.37899999999</v>
      </c>
      <c r="AI4633">
        <v>257110.37400000001</v>
      </c>
      <c r="AJ4633" t="s">
        <v>46</v>
      </c>
      <c r="AK4633" t="s">
        <v>17</v>
      </c>
    </row>
    <row r="4634" spans="1:38" x14ac:dyDescent="0.35">
      <c r="A4634" t="s">
        <v>73</v>
      </c>
      <c r="B4634" t="s">
        <v>77</v>
      </c>
      <c r="C4634" t="s">
        <v>47</v>
      </c>
      <c r="D4634">
        <v>319711.06900000002</v>
      </c>
      <c r="E4634">
        <v>316680.02799999999</v>
      </c>
      <c r="F4634">
        <v>318045.58799999999</v>
      </c>
      <c r="G4634">
        <v>319429.723</v>
      </c>
      <c r="H4634">
        <v>320826.951</v>
      </c>
      <c r="I4634">
        <v>322236.11599999998</v>
      </c>
      <c r="J4634">
        <v>323654.74699999997</v>
      </c>
      <c r="K4634">
        <v>325083.04100000003</v>
      </c>
      <c r="L4634">
        <v>326521.29499999998</v>
      </c>
      <c r="M4634">
        <v>327968.49900000001</v>
      </c>
      <c r="N4634">
        <v>329425.90299999999</v>
      </c>
      <c r="O4634">
        <v>330887.63500000001</v>
      </c>
      <c r="P4634">
        <v>330229.89399999997</v>
      </c>
      <c r="Q4634">
        <v>329590.46000000002</v>
      </c>
      <c r="R4634">
        <v>328965.55099999998</v>
      </c>
      <c r="S4634">
        <v>328347.69799999997</v>
      </c>
      <c r="T4634">
        <v>327744.68</v>
      </c>
      <c r="U4634">
        <v>327153.55699999997</v>
      </c>
      <c r="V4634">
        <v>326578.97499999998</v>
      </c>
      <c r="W4634">
        <v>326021.12099999998</v>
      </c>
      <c r="X4634">
        <v>325477.77399999998</v>
      </c>
      <c r="Y4634">
        <v>324947.78100000002</v>
      </c>
      <c r="Z4634">
        <v>324433.18599999999</v>
      </c>
      <c r="AA4634">
        <v>323934.32900000003</v>
      </c>
      <c r="AB4634">
        <v>323450.533</v>
      </c>
      <c r="AC4634">
        <v>322990.67700000003</v>
      </c>
      <c r="AD4634">
        <v>322540.98300000001</v>
      </c>
      <c r="AE4634">
        <v>322107.23800000001</v>
      </c>
      <c r="AF4634">
        <v>321689.51199999999</v>
      </c>
      <c r="AG4634">
        <v>321287.875</v>
      </c>
      <c r="AH4634">
        <v>320902.40100000001</v>
      </c>
      <c r="AI4634">
        <v>320533.16200000001</v>
      </c>
      <c r="AJ4634" t="s">
        <v>47</v>
      </c>
      <c r="AK4634" t="s">
        <v>17</v>
      </c>
    </row>
    <row r="4635" spans="1:38" x14ac:dyDescent="0.35">
      <c r="A4635" t="s">
        <v>73</v>
      </c>
      <c r="B4635" t="s">
        <v>77</v>
      </c>
      <c r="C4635" t="s">
        <v>48</v>
      </c>
      <c r="D4635">
        <v>324390.93099999998</v>
      </c>
      <c r="E4635">
        <v>322769.21399999998</v>
      </c>
      <c r="F4635">
        <v>325730.73700000002</v>
      </c>
      <c r="G4635">
        <v>328735.228</v>
      </c>
      <c r="H4635">
        <v>331789.19099999999</v>
      </c>
      <c r="I4635">
        <v>334874.12900000002</v>
      </c>
      <c r="J4635">
        <v>337973.027</v>
      </c>
      <c r="K4635">
        <v>341084.587</v>
      </c>
      <c r="L4635">
        <v>344217.74</v>
      </c>
      <c r="M4635">
        <v>347381.66899999999</v>
      </c>
      <c r="N4635">
        <v>350577.61599999998</v>
      </c>
      <c r="O4635">
        <v>353801.01699999999</v>
      </c>
      <c r="P4635">
        <v>354769.21399999998</v>
      </c>
      <c r="Q4635">
        <v>355772.01400000002</v>
      </c>
      <c r="R4635">
        <v>356791.02500000002</v>
      </c>
      <c r="S4635">
        <v>357829.70199999999</v>
      </c>
      <c r="T4635">
        <v>358887.68699999998</v>
      </c>
      <c r="U4635">
        <v>359981.34399999998</v>
      </c>
      <c r="V4635">
        <v>361111.16800000001</v>
      </c>
      <c r="W4635">
        <v>362286.42300000001</v>
      </c>
      <c r="X4635">
        <v>363491.29300000001</v>
      </c>
      <c r="Y4635">
        <v>364724.71500000003</v>
      </c>
      <c r="Z4635">
        <v>365987.38400000002</v>
      </c>
      <c r="AA4635">
        <v>367282.728</v>
      </c>
      <c r="AB4635">
        <v>368607.35100000002</v>
      </c>
      <c r="AC4635">
        <v>370088.31699999998</v>
      </c>
      <c r="AD4635">
        <v>371532.46600000001</v>
      </c>
      <c r="AE4635">
        <v>373018.22200000001</v>
      </c>
      <c r="AF4635">
        <v>374545.95799999998</v>
      </c>
      <c r="AG4635">
        <v>376116.05200000003</v>
      </c>
      <c r="AH4635">
        <v>377728.88799999998</v>
      </c>
      <c r="AI4635">
        <v>379384.85200000001</v>
      </c>
      <c r="AJ4635" t="s">
        <v>48</v>
      </c>
      <c r="AK4635" t="s">
        <v>8</v>
      </c>
      <c r="AL4635" t="s">
        <v>17</v>
      </c>
    </row>
    <row r="4636" spans="1:38" x14ac:dyDescent="0.35">
      <c r="A4636" t="s">
        <v>73</v>
      </c>
      <c r="B4636" t="s">
        <v>77</v>
      </c>
      <c r="C4636" t="s">
        <v>49</v>
      </c>
      <c r="D4636">
        <v>1258162.899</v>
      </c>
      <c r="E4636">
        <v>1243250.6140000001</v>
      </c>
      <c r="F4636">
        <v>1245289.8459999999</v>
      </c>
      <c r="G4636">
        <v>1247333.676</v>
      </c>
      <c r="H4636">
        <v>1249381.0819999999</v>
      </c>
      <c r="I4636">
        <v>1251430.4539999999</v>
      </c>
      <c r="J4636">
        <v>1253481.716</v>
      </c>
      <c r="K4636">
        <v>1255535.726</v>
      </c>
      <c r="L4636">
        <v>1257591.939</v>
      </c>
      <c r="M4636">
        <v>1259650.8570000001</v>
      </c>
      <c r="N4636">
        <v>1261712.496</v>
      </c>
      <c r="O4636">
        <v>1263776.878</v>
      </c>
      <c r="P4636">
        <v>1257725.3419999999</v>
      </c>
      <c r="Q4636">
        <v>1251707.5279999999</v>
      </c>
      <c r="R4636">
        <v>1245723.274</v>
      </c>
      <c r="S4636">
        <v>1239772.257</v>
      </c>
      <c r="T4636">
        <v>1233853.8359999999</v>
      </c>
      <c r="U4636">
        <v>1227968.513</v>
      </c>
      <c r="V4636">
        <v>1222117.0789999999</v>
      </c>
      <c r="W4636">
        <v>1216299.179</v>
      </c>
      <c r="X4636">
        <v>1210513.7960000001</v>
      </c>
      <c r="Y4636">
        <v>1204760.5279999999</v>
      </c>
      <c r="Z4636">
        <v>1199039.2590000001</v>
      </c>
      <c r="AA4636">
        <v>1193350.013</v>
      </c>
      <c r="AB4636">
        <v>1187692.439</v>
      </c>
      <c r="AC4636">
        <v>1182069.0049999999</v>
      </c>
      <c r="AD4636">
        <v>1176476.007</v>
      </c>
      <c r="AE4636">
        <v>1170914.7169999999</v>
      </c>
      <c r="AF4636">
        <v>1165385.0249999999</v>
      </c>
      <c r="AG4636">
        <v>1159886.828</v>
      </c>
      <c r="AH4636">
        <v>1154419.996</v>
      </c>
      <c r="AI4636">
        <v>1148984.4410000001</v>
      </c>
      <c r="AJ4636" t="s">
        <v>49</v>
      </c>
      <c r="AK4636" t="s">
        <v>9</v>
      </c>
    </row>
    <row r="4637" spans="1:38" x14ac:dyDescent="0.35">
      <c r="A4637" t="s">
        <v>73</v>
      </c>
      <c r="B4637" t="s">
        <v>77</v>
      </c>
      <c r="C4637" t="s">
        <v>50</v>
      </c>
      <c r="D4637">
        <v>182708.40100000001</v>
      </c>
      <c r="E4637">
        <v>180532.78</v>
      </c>
      <c r="F4637">
        <v>180817.29399999999</v>
      </c>
      <c r="G4637">
        <v>181102.09599999999</v>
      </c>
      <c r="H4637">
        <v>181387.299</v>
      </c>
      <c r="I4637">
        <v>181672.88200000001</v>
      </c>
      <c r="J4637">
        <v>181958.92499999999</v>
      </c>
      <c r="K4637">
        <v>182245.37100000001</v>
      </c>
      <c r="L4637">
        <v>182532.204</v>
      </c>
      <c r="M4637">
        <v>182819.13800000001</v>
      </c>
      <c r="N4637">
        <v>183106.25200000001</v>
      </c>
      <c r="O4637">
        <v>183393.565</v>
      </c>
      <c r="P4637">
        <v>182502.984</v>
      </c>
      <c r="Q4637">
        <v>181616.77600000001</v>
      </c>
      <c r="R4637">
        <v>180734.89199999999</v>
      </c>
      <c r="S4637">
        <v>179857.46799999999</v>
      </c>
      <c r="T4637">
        <v>178984.65400000001</v>
      </c>
      <c r="U4637">
        <v>178116.31599999999</v>
      </c>
      <c r="V4637">
        <v>177252.25599999999</v>
      </c>
      <c r="W4637">
        <v>176392.397</v>
      </c>
      <c r="X4637">
        <v>175537.04399999999</v>
      </c>
      <c r="Y4637">
        <v>174686.28700000001</v>
      </c>
      <c r="Z4637">
        <v>173840.09</v>
      </c>
      <c r="AA4637">
        <v>172998.37899999999</v>
      </c>
      <c r="AB4637">
        <v>172161.11600000001</v>
      </c>
      <c r="AC4637">
        <v>171327.429</v>
      </c>
      <c r="AD4637">
        <v>170498.658</v>
      </c>
      <c r="AE4637">
        <v>169674.23300000001</v>
      </c>
      <c r="AF4637">
        <v>168854.133</v>
      </c>
      <c r="AG4637">
        <v>168038.34099999999</v>
      </c>
      <c r="AH4637">
        <v>167226.83900000001</v>
      </c>
      <c r="AI4637">
        <v>166419.603</v>
      </c>
      <c r="AJ4637" t="s">
        <v>50</v>
      </c>
      <c r="AK4637" t="s">
        <v>15</v>
      </c>
    </row>
    <row r="4638" spans="1:38" x14ac:dyDescent="0.35">
      <c r="A4638" t="s">
        <v>73</v>
      </c>
      <c r="B4638" t="s">
        <v>77</v>
      </c>
      <c r="C4638" t="s">
        <v>51</v>
      </c>
      <c r="D4638">
        <v>463742.05200000003</v>
      </c>
      <c r="E4638">
        <v>461075.57</v>
      </c>
      <c r="F4638">
        <v>464982.19300000003</v>
      </c>
      <c r="G4638">
        <v>468951.54300000001</v>
      </c>
      <c r="H4638">
        <v>472952.21399999998</v>
      </c>
      <c r="I4638">
        <v>476967.63699999999</v>
      </c>
      <c r="J4638">
        <v>480986.99900000001</v>
      </c>
      <c r="K4638">
        <v>485018.77</v>
      </c>
      <c r="L4638">
        <v>489058.20799999998</v>
      </c>
      <c r="M4638">
        <v>493109.94900000002</v>
      </c>
      <c r="N4638">
        <v>497172.83899999998</v>
      </c>
      <c r="O4638">
        <v>501249.02100000001</v>
      </c>
      <c r="P4638">
        <v>502133.315</v>
      </c>
      <c r="Q4638">
        <v>503045.17700000003</v>
      </c>
      <c r="R4638">
        <v>503992.033</v>
      </c>
      <c r="S4638">
        <v>504967.21799999999</v>
      </c>
      <c r="T4638">
        <v>505979.46399999998</v>
      </c>
      <c r="U4638">
        <v>507021.42700000003</v>
      </c>
      <c r="V4638">
        <v>508115.08</v>
      </c>
      <c r="W4638">
        <v>509256.14799999999</v>
      </c>
      <c r="X4638">
        <v>510441.92300000001</v>
      </c>
      <c r="Y4638">
        <v>511666.46</v>
      </c>
      <c r="Z4638">
        <v>512929.565</v>
      </c>
      <c r="AA4638">
        <v>514231.42700000003</v>
      </c>
      <c r="AB4638">
        <v>515568.33</v>
      </c>
      <c r="AC4638">
        <v>516862.86900000001</v>
      </c>
      <c r="AD4638">
        <v>518246.94900000002</v>
      </c>
      <c r="AE4638">
        <v>519665.57299999997</v>
      </c>
      <c r="AF4638">
        <v>521118.99900000001</v>
      </c>
      <c r="AG4638">
        <v>522607.47600000002</v>
      </c>
      <c r="AH4638">
        <v>524131.26899999997</v>
      </c>
      <c r="AI4638">
        <v>525690.63</v>
      </c>
      <c r="AJ4638" t="s">
        <v>51</v>
      </c>
      <c r="AK4638" t="s">
        <v>19</v>
      </c>
    </row>
    <row r="4639" spans="1:38" x14ac:dyDescent="0.35">
      <c r="A4639" t="s">
        <v>73</v>
      </c>
      <c r="B4639" t="s">
        <v>77</v>
      </c>
      <c r="C4639" t="s">
        <v>52</v>
      </c>
      <c r="D4639">
        <v>553946.64099999995</v>
      </c>
      <c r="E4639">
        <v>547632.99399999995</v>
      </c>
      <c r="F4639">
        <v>548814.78300000005</v>
      </c>
      <c r="G4639">
        <v>550004.11800000002</v>
      </c>
      <c r="H4639">
        <v>551198.022</v>
      </c>
      <c r="I4639">
        <v>552394.08600000001</v>
      </c>
      <c r="J4639">
        <v>553592.60900000005</v>
      </c>
      <c r="K4639">
        <v>554793.96100000001</v>
      </c>
      <c r="L4639">
        <v>555998.25699999998</v>
      </c>
      <c r="M4639">
        <v>557205.37399999995</v>
      </c>
      <c r="N4639">
        <v>558415.08499999996</v>
      </c>
      <c r="O4639">
        <v>559627.049</v>
      </c>
      <c r="P4639">
        <v>557246.40899999999</v>
      </c>
      <c r="Q4639">
        <v>554881.93999999994</v>
      </c>
      <c r="R4639">
        <v>552533.45200000005</v>
      </c>
      <c r="S4639">
        <v>550199.81000000006</v>
      </c>
      <c r="T4639">
        <v>547881.34299999999</v>
      </c>
      <c r="U4639">
        <v>545578.38</v>
      </c>
      <c r="V4639">
        <v>543291.24899999995</v>
      </c>
      <c r="W4639">
        <v>541020.27099999995</v>
      </c>
      <c r="X4639">
        <v>538765.26100000006</v>
      </c>
      <c r="Y4639">
        <v>536526.26800000004</v>
      </c>
      <c r="Z4639">
        <v>534303.1</v>
      </c>
      <c r="AA4639">
        <v>532095.83400000003</v>
      </c>
      <c r="AB4639">
        <v>529904.196</v>
      </c>
      <c r="AC4639">
        <v>527718.72199999995</v>
      </c>
      <c r="AD4639">
        <v>525554.48</v>
      </c>
      <c r="AE4639">
        <v>523405.24800000002</v>
      </c>
      <c r="AF4639">
        <v>521270.99300000002</v>
      </c>
      <c r="AG4639">
        <v>519151.67499999999</v>
      </c>
      <c r="AH4639">
        <v>517047.26799999998</v>
      </c>
      <c r="AI4639">
        <v>514957.73599999998</v>
      </c>
      <c r="AJ4639" t="s">
        <v>52</v>
      </c>
      <c r="AK4639" t="s">
        <v>15</v>
      </c>
    </row>
    <row r="4640" spans="1:38" x14ac:dyDescent="0.35">
      <c r="A4640" t="s">
        <v>73</v>
      </c>
      <c r="B4640" t="s">
        <v>77</v>
      </c>
      <c r="C4640" t="s">
        <v>53</v>
      </c>
      <c r="D4640">
        <v>1078671.3970000001</v>
      </c>
      <c r="E4640">
        <v>1071531.308</v>
      </c>
      <c r="F4640">
        <v>1079524.827</v>
      </c>
      <c r="G4640">
        <v>1087684.7949999999</v>
      </c>
      <c r="H4640">
        <v>1095950.19</v>
      </c>
      <c r="I4640">
        <v>1104311.7390000001</v>
      </c>
      <c r="J4640">
        <v>1112753.807</v>
      </c>
      <c r="K4640">
        <v>1121297.5330000001</v>
      </c>
      <c r="L4640">
        <v>1129936.983</v>
      </c>
      <c r="M4640">
        <v>1138677.358</v>
      </c>
      <c r="N4640">
        <v>1147517.1529999999</v>
      </c>
      <c r="O4640">
        <v>1156453.848</v>
      </c>
      <c r="P4640">
        <v>1158052.9850000001</v>
      </c>
      <c r="Q4640">
        <v>1159765.601</v>
      </c>
      <c r="R4640">
        <v>1161602.6310000001</v>
      </c>
      <c r="S4640">
        <v>1163542.6259999999</v>
      </c>
      <c r="T4640">
        <v>1165574.378</v>
      </c>
      <c r="U4640">
        <v>1167715.763</v>
      </c>
      <c r="V4640">
        <v>1169993.4350000001</v>
      </c>
      <c r="W4640">
        <v>1172418.385</v>
      </c>
      <c r="X4640">
        <v>1174952.2590000001</v>
      </c>
      <c r="Y4640">
        <v>1177587.834</v>
      </c>
      <c r="Z4640">
        <v>1180325.3049999999</v>
      </c>
      <c r="AA4640">
        <v>1183166.635</v>
      </c>
      <c r="AB4640">
        <v>1186100.3559999999</v>
      </c>
      <c r="AC4640">
        <v>1189504.5719999999</v>
      </c>
      <c r="AD4640">
        <v>1192820.956</v>
      </c>
      <c r="AE4640">
        <v>1196273.362</v>
      </c>
      <c r="AF4640">
        <v>1199862.97</v>
      </c>
      <c r="AG4640">
        <v>1203590.9839999999</v>
      </c>
      <c r="AH4640">
        <v>1207458.629</v>
      </c>
      <c r="AI4640">
        <v>1211467.1359999999</v>
      </c>
      <c r="AJ4640" t="s">
        <v>53</v>
      </c>
      <c r="AK4640" t="s">
        <v>8</v>
      </c>
    </row>
    <row r="4641" spans="1:38" x14ac:dyDescent="0.35">
      <c r="A4641" t="s">
        <v>73</v>
      </c>
      <c r="B4641" t="s">
        <v>77</v>
      </c>
      <c r="C4641" t="s">
        <v>54</v>
      </c>
      <c r="D4641">
        <v>212535.27</v>
      </c>
      <c r="E4641">
        <v>211292.99299999999</v>
      </c>
      <c r="F4641">
        <v>213064.63699999999</v>
      </c>
      <c r="G4641">
        <v>214871.52</v>
      </c>
      <c r="H4641">
        <v>216697.03700000001</v>
      </c>
      <c r="I4641">
        <v>218539.99400000001</v>
      </c>
      <c r="J4641">
        <v>220396.14499999999</v>
      </c>
      <c r="K4641">
        <v>222259.99</v>
      </c>
      <c r="L4641">
        <v>224133.753</v>
      </c>
      <c r="M4641">
        <v>226028.22700000001</v>
      </c>
      <c r="N4641">
        <v>227936.55100000001</v>
      </c>
      <c r="O4641">
        <v>229850.93599999999</v>
      </c>
      <c r="P4641">
        <v>230299.59700000001</v>
      </c>
      <c r="Q4641">
        <v>230762.255</v>
      </c>
      <c r="R4641">
        <v>231240.24600000001</v>
      </c>
      <c r="S4641">
        <v>231732.24100000001</v>
      </c>
      <c r="T4641">
        <v>232234.55499999999</v>
      </c>
      <c r="U4641">
        <v>232761.228</v>
      </c>
      <c r="V4641">
        <v>233304.41399999999</v>
      </c>
      <c r="W4641">
        <v>233868.53</v>
      </c>
      <c r="X4641">
        <v>234450.03400000001</v>
      </c>
      <c r="Y4641">
        <v>235049.83</v>
      </c>
      <c r="Z4641">
        <v>235670.20499999999</v>
      </c>
      <c r="AA4641">
        <v>236313.11600000001</v>
      </c>
      <c r="AB4641">
        <v>236974.21799999999</v>
      </c>
      <c r="AC4641">
        <v>237651.587</v>
      </c>
      <c r="AD4641">
        <v>238351.99100000001</v>
      </c>
      <c r="AE4641">
        <v>239072.74</v>
      </c>
      <c r="AF4641">
        <v>239813.995</v>
      </c>
      <c r="AG4641">
        <v>240575.93100000001</v>
      </c>
      <c r="AH4641">
        <v>241358.71</v>
      </c>
      <c r="AI4641">
        <v>242162.50599999999</v>
      </c>
      <c r="AJ4641" t="s">
        <v>54</v>
      </c>
      <c r="AK4641" t="s">
        <v>22</v>
      </c>
    </row>
    <row r="4642" spans="1:38" x14ac:dyDescent="0.35">
      <c r="A4642" t="s">
        <v>73</v>
      </c>
      <c r="B4642" t="s">
        <v>77</v>
      </c>
      <c r="C4642" t="s">
        <v>55</v>
      </c>
      <c r="D4642">
        <v>466604.326</v>
      </c>
      <c r="E4642">
        <v>461334.68</v>
      </c>
      <c r="F4642">
        <v>462378.973</v>
      </c>
      <c r="G4642">
        <v>463431.59399999998</v>
      </c>
      <c r="H4642">
        <v>464490.66</v>
      </c>
      <c r="I4642">
        <v>465552.79</v>
      </c>
      <c r="J4642">
        <v>466617.26500000001</v>
      </c>
      <c r="K4642">
        <v>467684.36</v>
      </c>
      <c r="L4642">
        <v>468753.74099999998</v>
      </c>
      <c r="M4642">
        <v>469827.16499999998</v>
      </c>
      <c r="N4642">
        <v>470903.63199999998</v>
      </c>
      <c r="O4642">
        <v>471983.63699999999</v>
      </c>
      <c r="P4642">
        <v>470033.95199999999</v>
      </c>
      <c r="Q4642">
        <v>468099.31900000002</v>
      </c>
      <c r="R4642">
        <v>466178.03</v>
      </c>
      <c r="S4642">
        <v>464269.94400000002</v>
      </c>
      <c r="T4642">
        <v>462374.61200000002</v>
      </c>
      <c r="U4642">
        <v>460493.80800000002</v>
      </c>
      <c r="V4642">
        <v>458628.18400000001</v>
      </c>
      <c r="W4642">
        <v>456778.33399999997</v>
      </c>
      <c r="X4642">
        <v>454943.033</v>
      </c>
      <c r="Y4642">
        <v>453121.64399999997</v>
      </c>
      <c r="Z4642">
        <v>451314.50199999998</v>
      </c>
      <c r="AA4642">
        <v>449522.01199999999</v>
      </c>
      <c r="AB4642">
        <v>447743.804</v>
      </c>
      <c r="AC4642">
        <v>445987.50799999997</v>
      </c>
      <c r="AD4642">
        <v>444241.36700000003</v>
      </c>
      <c r="AE4642">
        <v>442510.136</v>
      </c>
      <c r="AF4642">
        <v>440793.821</v>
      </c>
      <c r="AG4642">
        <v>439092.41899999999</v>
      </c>
      <c r="AH4642">
        <v>437405.92300000001</v>
      </c>
      <c r="AI4642">
        <v>435734.33799999999</v>
      </c>
      <c r="AJ4642" t="s">
        <v>55</v>
      </c>
      <c r="AK4642" t="s">
        <v>8</v>
      </c>
      <c r="AL4642" t="s">
        <v>17</v>
      </c>
    </row>
    <row r="4643" spans="1:38" x14ac:dyDescent="0.35">
      <c r="A4643" t="s">
        <v>74</v>
      </c>
      <c r="B4643" t="s">
        <v>77</v>
      </c>
      <c r="C4643" t="s">
        <v>7</v>
      </c>
      <c r="D4643">
        <v>600886.68299999996</v>
      </c>
      <c r="E4643">
        <v>597473.40300000005</v>
      </c>
      <c r="F4643">
        <v>597095.97400000005</v>
      </c>
      <c r="G4643">
        <v>596741.55599999998</v>
      </c>
      <c r="H4643">
        <v>596368.40599999996</v>
      </c>
      <c r="I4643">
        <v>595963.33600000001</v>
      </c>
      <c r="J4643">
        <v>595521.70900000003</v>
      </c>
      <c r="K4643">
        <v>595055.62300000002</v>
      </c>
      <c r="L4643">
        <v>594565.99199999997</v>
      </c>
      <c r="M4643">
        <v>594056.36800000002</v>
      </c>
      <c r="N4643">
        <v>593523.36100000003</v>
      </c>
      <c r="O4643">
        <v>592958.04799999995</v>
      </c>
      <c r="P4643">
        <v>595489.86199999996</v>
      </c>
      <c r="Q4643">
        <v>598091.87699999998</v>
      </c>
      <c r="R4643">
        <v>600778.79799999995</v>
      </c>
      <c r="S4643">
        <v>603530.47499999998</v>
      </c>
      <c r="T4643">
        <v>606345.66399999999</v>
      </c>
      <c r="U4643">
        <v>609227.07999999996</v>
      </c>
      <c r="V4643">
        <v>612193.10400000005</v>
      </c>
      <c r="W4643">
        <v>615247.20299999998</v>
      </c>
      <c r="X4643">
        <v>618370.06900000002</v>
      </c>
      <c r="Y4643">
        <v>621554.67700000003</v>
      </c>
      <c r="Z4643">
        <v>624800.47499999998</v>
      </c>
      <c r="AA4643">
        <v>628109.98300000001</v>
      </c>
      <c r="AB4643">
        <v>631479.69799999997</v>
      </c>
      <c r="AC4643">
        <v>635095.56700000004</v>
      </c>
      <c r="AD4643">
        <v>638682.67799999996</v>
      </c>
      <c r="AE4643">
        <v>642351.93500000006</v>
      </c>
      <c r="AF4643">
        <v>646104.40800000005</v>
      </c>
      <c r="AG4643">
        <v>649941.17700000003</v>
      </c>
      <c r="AH4643">
        <v>653863.33799999999</v>
      </c>
      <c r="AI4643">
        <v>657872.01</v>
      </c>
      <c r="AJ4643" t="s">
        <v>7</v>
      </c>
      <c r="AK4643" t="s">
        <v>8</v>
      </c>
      <c r="AL4643" t="s">
        <v>9</v>
      </c>
    </row>
    <row r="4644" spans="1:38" x14ac:dyDescent="0.35">
      <c r="A4644" t="s">
        <v>74</v>
      </c>
      <c r="B4644" t="s">
        <v>77</v>
      </c>
      <c r="C4644" t="s">
        <v>10</v>
      </c>
      <c r="D4644">
        <v>57407.741999999998</v>
      </c>
      <c r="E4644">
        <v>57063.563999999998</v>
      </c>
      <c r="F4644">
        <v>57009.207999999999</v>
      </c>
      <c r="G4644">
        <v>56956.536999999997</v>
      </c>
      <c r="H4644">
        <v>56901.800999999999</v>
      </c>
      <c r="I4644">
        <v>56843.964999999997</v>
      </c>
      <c r="J4644">
        <v>56782.612999999998</v>
      </c>
      <c r="K4644">
        <v>56718.824000000001</v>
      </c>
      <c r="L4644">
        <v>56651.493000000002</v>
      </c>
      <c r="M4644">
        <v>56581.379000000001</v>
      </c>
      <c r="N4644">
        <v>56508.557000000001</v>
      </c>
      <c r="O4644">
        <v>56431.178999999996</v>
      </c>
      <c r="P4644">
        <v>56648.074999999997</v>
      </c>
      <c r="Q4644">
        <v>56871.129000000001</v>
      </c>
      <c r="R4644">
        <v>57099.849000000002</v>
      </c>
      <c r="S4644">
        <v>57333.796999999999</v>
      </c>
      <c r="T4644">
        <v>57572.32</v>
      </c>
      <c r="U4644">
        <v>57816.116000000002</v>
      </c>
      <c r="V4644">
        <v>58067.911</v>
      </c>
      <c r="W4644">
        <v>58327.218000000001</v>
      </c>
      <c r="X4644">
        <v>58592.131000000001</v>
      </c>
      <c r="Y4644">
        <v>58862.591</v>
      </c>
      <c r="Z4644">
        <v>59139.254999999997</v>
      </c>
      <c r="AA4644">
        <v>59422.169000000002</v>
      </c>
      <c r="AB4644">
        <v>59710.792000000001</v>
      </c>
      <c r="AC4644">
        <v>60013.232000000004</v>
      </c>
      <c r="AD4644">
        <v>60317.949000000001</v>
      </c>
      <c r="AE4644">
        <v>60629.642999999996</v>
      </c>
      <c r="AF4644">
        <v>60948.402999999998</v>
      </c>
      <c r="AG4644">
        <v>61274.321000000004</v>
      </c>
      <c r="AH4644">
        <v>61607.485999999997</v>
      </c>
      <c r="AI4644">
        <v>61947.991000000002</v>
      </c>
      <c r="AJ4644" t="s">
        <v>10</v>
      </c>
      <c r="AK4644" t="s">
        <v>11</v>
      </c>
      <c r="AL4644" t="s">
        <v>9</v>
      </c>
    </row>
    <row r="4645" spans="1:38" x14ac:dyDescent="0.35">
      <c r="A4645" t="s">
        <v>74</v>
      </c>
      <c r="B4645" t="s">
        <v>77</v>
      </c>
      <c r="C4645" t="s">
        <v>12</v>
      </c>
      <c r="D4645">
        <v>1111162.6340000001</v>
      </c>
      <c r="E4645">
        <v>1097905.0049999999</v>
      </c>
      <c r="F4645">
        <v>1089642.4609999999</v>
      </c>
      <c r="G4645">
        <v>1081380.5160000001</v>
      </c>
      <c r="H4645">
        <v>1073118.317</v>
      </c>
      <c r="I4645">
        <v>1064855.43</v>
      </c>
      <c r="J4645">
        <v>1056591.402</v>
      </c>
      <c r="K4645">
        <v>1048327.04</v>
      </c>
      <c r="L4645">
        <v>1040061.909</v>
      </c>
      <c r="M4645">
        <v>1031796.28</v>
      </c>
      <c r="N4645">
        <v>1023529.907</v>
      </c>
      <c r="O4645">
        <v>1015262.902</v>
      </c>
      <c r="P4645">
        <v>1012262.907</v>
      </c>
      <c r="Q4645">
        <v>1009273.3</v>
      </c>
      <c r="R4645">
        <v>1006294.181</v>
      </c>
      <c r="S4645">
        <v>1003325.318</v>
      </c>
      <c r="T4645">
        <v>1000366.455</v>
      </c>
      <c r="U4645">
        <v>997417.902</v>
      </c>
      <c r="V4645">
        <v>994479.76800000004</v>
      </c>
      <c r="W4645">
        <v>991552.26599999995</v>
      </c>
      <c r="X4645">
        <v>988634.99199999997</v>
      </c>
      <c r="Y4645">
        <v>985727.80900000001</v>
      </c>
      <c r="Z4645">
        <v>982830.755</v>
      </c>
      <c r="AA4645">
        <v>979943.83</v>
      </c>
      <c r="AB4645">
        <v>977066.946</v>
      </c>
      <c r="AC4645">
        <v>974201.62800000003</v>
      </c>
      <c r="AD4645">
        <v>971345.64500000002</v>
      </c>
      <c r="AE4645">
        <v>968499.85199999996</v>
      </c>
      <c r="AF4645">
        <v>965664.24899999995</v>
      </c>
      <c r="AG4645">
        <v>962838.82499999995</v>
      </c>
      <c r="AH4645">
        <v>960023.56799999997</v>
      </c>
      <c r="AI4645">
        <v>957218.47199999995</v>
      </c>
      <c r="AJ4645" t="s">
        <v>12</v>
      </c>
      <c r="AK4645" t="s">
        <v>8</v>
      </c>
    </row>
    <row r="4646" spans="1:38" x14ac:dyDescent="0.35">
      <c r="A4646" t="s">
        <v>74</v>
      </c>
      <c r="B4646" t="s">
        <v>77</v>
      </c>
      <c r="C4646" t="s">
        <v>13</v>
      </c>
      <c r="D4646">
        <v>515803.04800000001</v>
      </c>
      <c r="E4646">
        <v>509625.22499999998</v>
      </c>
      <c r="F4646">
        <v>505763.83399999997</v>
      </c>
      <c r="G4646">
        <v>501902.549</v>
      </c>
      <c r="H4646">
        <v>498041.24300000002</v>
      </c>
      <c r="I4646">
        <v>494179.84000000003</v>
      </c>
      <c r="J4646">
        <v>490318.34</v>
      </c>
      <c r="K4646">
        <v>486456.75199999998</v>
      </c>
      <c r="L4646">
        <v>482595.03200000001</v>
      </c>
      <c r="M4646">
        <v>478733.212</v>
      </c>
      <c r="N4646">
        <v>474871.31699999998</v>
      </c>
      <c r="O4646">
        <v>471009.29399999999</v>
      </c>
      <c r="P4646">
        <v>469590.663</v>
      </c>
      <c r="Q4646">
        <v>468176.45199999999</v>
      </c>
      <c r="R4646">
        <v>466766.67700000003</v>
      </c>
      <c r="S4646">
        <v>465361.30599999998</v>
      </c>
      <c r="T4646">
        <v>463960.31</v>
      </c>
      <c r="U4646">
        <v>462563.68</v>
      </c>
      <c r="V4646">
        <v>461171.44300000003</v>
      </c>
      <c r="W4646">
        <v>459783.60200000001</v>
      </c>
      <c r="X4646">
        <v>458400.15299999999</v>
      </c>
      <c r="Y4646">
        <v>457021.04499999998</v>
      </c>
      <c r="Z4646">
        <v>455646.28</v>
      </c>
      <c r="AA4646">
        <v>454275.85399999999</v>
      </c>
      <c r="AB4646">
        <v>452909.74800000002</v>
      </c>
      <c r="AC4646">
        <v>451547.89199999999</v>
      </c>
      <c r="AD4646">
        <v>450190.37800000003</v>
      </c>
      <c r="AE4646">
        <v>448837.14899999998</v>
      </c>
      <c r="AF4646">
        <v>447488.196</v>
      </c>
      <c r="AG4646">
        <v>446143.51400000002</v>
      </c>
      <c r="AH4646">
        <v>444803.08299999998</v>
      </c>
      <c r="AI4646">
        <v>443466.89799999999</v>
      </c>
      <c r="AJ4646" t="s">
        <v>13</v>
      </c>
      <c r="AK4646" t="s">
        <v>8</v>
      </c>
    </row>
    <row r="4647" spans="1:38" x14ac:dyDescent="0.35">
      <c r="A4647" t="s">
        <v>74</v>
      </c>
      <c r="B4647" t="s">
        <v>77</v>
      </c>
      <c r="C4647" t="s">
        <v>14</v>
      </c>
      <c r="D4647">
        <v>1190512.7879999999</v>
      </c>
      <c r="E4647">
        <v>1176438.17</v>
      </c>
      <c r="F4647">
        <v>1167727.085</v>
      </c>
      <c r="G4647">
        <v>1159016.5279999999</v>
      </c>
      <c r="H4647">
        <v>1150305.145</v>
      </c>
      <c r="I4647">
        <v>1141592.5390000001</v>
      </c>
      <c r="J4647">
        <v>1132878.4110000001</v>
      </c>
      <c r="K4647">
        <v>1124160.5560000001</v>
      </c>
      <c r="L4647">
        <v>1115440.1189999999</v>
      </c>
      <c r="M4647">
        <v>1106716.939</v>
      </c>
      <c r="N4647">
        <v>1097989.973</v>
      </c>
      <c r="O4647">
        <v>1089261.1969999999</v>
      </c>
      <c r="P4647">
        <v>1086183.0649999999</v>
      </c>
      <c r="Q4647">
        <v>1083117.192</v>
      </c>
      <c r="R4647">
        <v>1080064.9850000001</v>
      </c>
      <c r="S4647">
        <v>1077024.48</v>
      </c>
      <c r="T4647">
        <v>1073996.3589999999</v>
      </c>
      <c r="U4647">
        <v>1070980.8049999999</v>
      </c>
      <c r="V4647">
        <v>1067978.977</v>
      </c>
      <c r="W4647">
        <v>1064991.477</v>
      </c>
      <c r="X4647">
        <v>1062016.423</v>
      </c>
      <c r="Y4647">
        <v>1059053.939</v>
      </c>
      <c r="Z4647">
        <v>1056103.7620000001</v>
      </c>
      <c r="AA4647">
        <v>1053166.013</v>
      </c>
      <c r="AB4647">
        <v>1050240.5719999999</v>
      </c>
      <c r="AC4647">
        <v>1047324.001</v>
      </c>
      <c r="AD4647">
        <v>1044422.171</v>
      </c>
      <c r="AE4647">
        <v>1041532.598</v>
      </c>
      <c r="AF4647">
        <v>1038655.2929999999</v>
      </c>
      <c r="AG4647">
        <v>1035790.2659999999</v>
      </c>
      <c r="AH4647">
        <v>1032937.518</v>
      </c>
      <c r="AI4647">
        <v>1030097.0550000001</v>
      </c>
      <c r="AJ4647" t="s">
        <v>14</v>
      </c>
      <c r="AK4647" t="s">
        <v>15</v>
      </c>
    </row>
    <row r="4648" spans="1:38" x14ac:dyDescent="0.35">
      <c r="A4648" t="s">
        <v>74</v>
      </c>
      <c r="B4648" t="s">
        <v>77</v>
      </c>
      <c r="C4648" t="s">
        <v>16</v>
      </c>
      <c r="D4648">
        <v>127515.48</v>
      </c>
      <c r="E4648">
        <v>126317.26700000001</v>
      </c>
      <c r="F4648">
        <v>125727.871</v>
      </c>
      <c r="G4648">
        <v>125144.033</v>
      </c>
      <c r="H4648">
        <v>124561.258</v>
      </c>
      <c r="I4648">
        <v>123976.724</v>
      </c>
      <c r="J4648">
        <v>123383.023</v>
      </c>
      <c r="K4648">
        <v>122791.59</v>
      </c>
      <c r="L4648">
        <v>122195.37699999999</v>
      </c>
      <c r="M4648">
        <v>121598.27499999999</v>
      </c>
      <c r="N4648">
        <v>120995.508</v>
      </c>
      <c r="O4648">
        <v>120390.625</v>
      </c>
      <c r="P4648">
        <v>120410.177</v>
      </c>
      <c r="Q4648">
        <v>120436.946</v>
      </c>
      <c r="R4648">
        <v>120469.649</v>
      </c>
      <c r="S4648">
        <v>120507.416</v>
      </c>
      <c r="T4648">
        <v>120548.844</v>
      </c>
      <c r="U4648">
        <v>120597.455</v>
      </c>
      <c r="V4648">
        <v>120651.469</v>
      </c>
      <c r="W4648">
        <v>120713.92600000001</v>
      </c>
      <c r="X4648">
        <v>120782.273</v>
      </c>
      <c r="Y4648">
        <v>120856.236</v>
      </c>
      <c r="Z4648">
        <v>120936.395</v>
      </c>
      <c r="AA4648">
        <v>121022.53200000001</v>
      </c>
      <c r="AB4648">
        <v>121114.605</v>
      </c>
      <c r="AC4648">
        <v>121217.74800000001</v>
      </c>
      <c r="AD4648">
        <v>121324.74800000001</v>
      </c>
      <c r="AE4648">
        <v>121438.522</v>
      </c>
      <c r="AF4648">
        <v>121559.14599999999</v>
      </c>
      <c r="AG4648">
        <v>121686.69500000001</v>
      </c>
      <c r="AH4648">
        <v>121821.24800000001</v>
      </c>
      <c r="AI4648">
        <v>121962.88099999999</v>
      </c>
      <c r="AJ4648" t="s">
        <v>16</v>
      </c>
      <c r="AK4648" t="s">
        <v>8</v>
      </c>
      <c r="AL4648" t="s">
        <v>17</v>
      </c>
    </row>
    <row r="4649" spans="1:38" x14ac:dyDescent="0.35">
      <c r="A4649" t="s">
        <v>74</v>
      </c>
      <c r="B4649" t="s">
        <v>77</v>
      </c>
      <c r="C4649" t="s">
        <v>18</v>
      </c>
      <c r="D4649">
        <v>231569.12599999999</v>
      </c>
      <c r="E4649">
        <v>228821.03899999999</v>
      </c>
      <c r="F4649">
        <v>227115.21299999999</v>
      </c>
      <c r="G4649">
        <v>225409.405</v>
      </c>
      <c r="H4649">
        <v>223703.467</v>
      </c>
      <c r="I4649">
        <v>221997.33300000001</v>
      </c>
      <c r="J4649">
        <v>220290.976</v>
      </c>
      <c r="K4649">
        <v>218583.95199999999</v>
      </c>
      <c r="L4649">
        <v>216876.55900000001</v>
      </c>
      <c r="M4649">
        <v>215168.72</v>
      </c>
      <c r="N4649">
        <v>213460.29699999999</v>
      </c>
      <c r="O4649">
        <v>211751.63699999999</v>
      </c>
      <c r="P4649">
        <v>211141.448</v>
      </c>
      <c r="Q4649">
        <v>210533.52600000001</v>
      </c>
      <c r="R4649">
        <v>209928.101</v>
      </c>
      <c r="S4649">
        <v>209324.853</v>
      </c>
      <c r="T4649">
        <v>208723.99299999999</v>
      </c>
      <c r="U4649">
        <v>208125.478</v>
      </c>
      <c r="V4649">
        <v>207529.519</v>
      </c>
      <c r="W4649">
        <v>206936.17600000001</v>
      </c>
      <c r="X4649">
        <v>206345.14799999999</v>
      </c>
      <c r="Y4649">
        <v>205756.46100000001</v>
      </c>
      <c r="Z4649">
        <v>205170.04800000001</v>
      </c>
      <c r="AA4649">
        <v>204585.92</v>
      </c>
      <c r="AB4649">
        <v>204004.041</v>
      </c>
      <c r="AC4649">
        <v>203423.546</v>
      </c>
      <c r="AD4649">
        <v>202845.91399999999</v>
      </c>
      <c r="AE4649">
        <v>202270.51699999999</v>
      </c>
      <c r="AF4649">
        <v>201697.356</v>
      </c>
      <c r="AG4649">
        <v>201126.429</v>
      </c>
      <c r="AH4649">
        <v>200557.734</v>
      </c>
      <c r="AI4649">
        <v>199991.272</v>
      </c>
      <c r="AJ4649" t="s">
        <v>18</v>
      </c>
      <c r="AK4649" t="s">
        <v>19</v>
      </c>
    </row>
    <row r="4650" spans="1:38" x14ac:dyDescent="0.35">
      <c r="A4650" t="s">
        <v>74</v>
      </c>
      <c r="B4650" t="s">
        <v>77</v>
      </c>
      <c r="C4650" t="s">
        <v>20</v>
      </c>
      <c r="D4650">
        <v>846216.58499999996</v>
      </c>
      <c r="E4650">
        <v>840877.821</v>
      </c>
      <c r="F4650">
        <v>839778.94</v>
      </c>
      <c r="G4650">
        <v>838706.06299999997</v>
      </c>
      <c r="H4650">
        <v>837598.7</v>
      </c>
      <c r="I4650">
        <v>836422.52500000002</v>
      </c>
      <c r="J4650">
        <v>835183.62399999995</v>
      </c>
      <c r="K4650">
        <v>833905.45900000003</v>
      </c>
      <c r="L4650">
        <v>832563.13199999998</v>
      </c>
      <c r="M4650">
        <v>831176.07900000003</v>
      </c>
      <c r="N4650">
        <v>829766.89899999998</v>
      </c>
      <c r="O4650">
        <v>828314.71600000001</v>
      </c>
      <c r="P4650">
        <v>831195.47400000005</v>
      </c>
      <c r="Q4650">
        <v>834154.04299999995</v>
      </c>
      <c r="R4650">
        <v>837200.90399999998</v>
      </c>
      <c r="S4650">
        <v>840329.924</v>
      </c>
      <c r="T4650">
        <v>843534.16599999997</v>
      </c>
      <c r="U4650">
        <v>846821.05</v>
      </c>
      <c r="V4650">
        <v>850207.32200000004</v>
      </c>
      <c r="W4650">
        <v>853707.6</v>
      </c>
      <c r="X4650">
        <v>857291.67099999997</v>
      </c>
      <c r="Y4650">
        <v>860954.99699999997</v>
      </c>
      <c r="Z4650">
        <v>864698.22400000005</v>
      </c>
      <c r="AA4650">
        <v>868521.42099999997</v>
      </c>
      <c r="AB4650">
        <v>872420.61600000004</v>
      </c>
      <c r="AC4650">
        <v>876489.69</v>
      </c>
      <c r="AD4650">
        <v>880601.77899999998</v>
      </c>
      <c r="AE4650">
        <v>884807.04200000002</v>
      </c>
      <c r="AF4650">
        <v>889106.63800000004</v>
      </c>
      <c r="AG4650">
        <v>893501.75</v>
      </c>
      <c r="AH4650">
        <v>897993.57400000002</v>
      </c>
      <c r="AI4650">
        <v>902583.32400000002</v>
      </c>
      <c r="AJ4650" t="s">
        <v>20</v>
      </c>
      <c r="AK4650" t="s">
        <v>9</v>
      </c>
    </row>
    <row r="4651" spans="1:38" x14ac:dyDescent="0.35">
      <c r="A4651" t="s">
        <v>74</v>
      </c>
      <c r="B4651" t="s">
        <v>77</v>
      </c>
      <c r="C4651" t="s">
        <v>21</v>
      </c>
      <c r="D4651">
        <v>139328.867</v>
      </c>
      <c r="E4651">
        <v>138410.34299999999</v>
      </c>
      <c r="F4651">
        <v>138189.21400000001</v>
      </c>
      <c r="G4651">
        <v>137970.70800000001</v>
      </c>
      <c r="H4651">
        <v>137753.90900000001</v>
      </c>
      <c r="I4651">
        <v>137535.068</v>
      </c>
      <c r="J4651">
        <v>137306.65400000001</v>
      </c>
      <c r="K4651">
        <v>137077.101</v>
      </c>
      <c r="L4651">
        <v>136838.02900000001</v>
      </c>
      <c r="M4651">
        <v>136595.01999999999</v>
      </c>
      <c r="N4651">
        <v>136340.27499999999</v>
      </c>
      <c r="O4651">
        <v>136079.41200000001</v>
      </c>
      <c r="P4651">
        <v>136524.584</v>
      </c>
      <c r="Q4651">
        <v>136980.34</v>
      </c>
      <c r="R4651">
        <v>137447.58199999999</v>
      </c>
      <c r="S4651">
        <v>137923.511</v>
      </c>
      <c r="T4651">
        <v>138407.182</v>
      </c>
      <c r="U4651">
        <v>138903.39199999999</v>
      </c>
      <c r="V4651">
        <v>139411.22500000001</v>
      </c>
      <c r="W4651">
        <v>139932.712</v>
      </c>
      <c r="X4651">
        <v>140464.954</v>
      </c>
      <c r="Y4651">
        <v>141008.53</v>
      </c>
      <c r="Z4651">
        <v>141564.003</v>
      </c>
      <c r="AA4651">
        <v>142132.87</v>
      </c>
      <c r="AB4651">
        <v>142715.171</v>
      </c>
      <c r="AC4651">
        <v>143341.47399999999</v>
      </c>
      <c r="AD4651">
        <v>143962.79800000001</v>
      </c>
      <c r="AE4651">
        <v>144599.655</v>
      </c>
      <c r="AF4651">
        <v>145252.24100000001</v>
      </c>
      <c r="AG4651">
        <v>145920.75700000001</v>
      </c>
      <c r="AH4651">
        <v>146605.40599999999</v>
      </c>
      <c r="AI4651">
        <v>147306.39600000001</v>
      </c>
      <c r="AJ4651" t="s">
        <v>21</v>
      </c>
      <c r="AK4651" t="s">
        <v>22</v>
      </c>
    </row>
    <row r="4652" spans="1:38" x14ac:dyDescent="0.35">
      <c r="A4652" t="s">
        <v>74</v>
      </c>
      <c r="B4652" t="s">
        <v>77</v>
      </c>
      <c r="C4652" t="s">
        <v>23</v>
      </c>
      <c r="D4652">
        <v>944635.44900000002</v>
      </c>
      <c r="E4652">
        <v>939154.88500000001</v>
      </c>
      <c r="F4652">
        <v>938495.64399999997</v>
      </c>
      <c r="G4652">
        <v>937911.03200000001</v>
      </c>
      <c r="H4652">
        <v>937313.44799999997</v>
      </c>
      <c r="I4652">
        <v>936639.08</v>
      </c>
      <c r="J4652">
        <v>935892.36399999994</v>
      </c>
      <c r="K4652">
        <v>935071.69400000002</v>
      </c>
      <c r="L4652">
        <v>934149.51300000004</v>
      </c>
      <c r="M4652">
        <v>933143.87199999997</v>
      </c>
      <c r="N4652">
        <v>932081.28500000003</v>
      </c>
      <c r="O4652">
        <v>930920.375</v>
      </c>
      <c r="P4652">
        <v>934571.94799999997</v>
      </c>
      <c r="Q4652">
        <v>938286.08299999998</v>
      </c>
      <c r="R4652">
        <v>942081.745</v>
      </c>
      <c r="S4652">
        <v>945948.91899999999</v>
      </c>
      <c r="T4652">
        <v>949876.53700000001</v>
      </c>
      <c r="U4652">
        <v>953865.03</v>
      </c>
      <c r="V4652">
        <v>957937.51300000004</v>
      </c>
      <c r="W4652">
        <v>962114.9</v>
      </c>
      <c r="X4652">
        <v>966402.86100000003</v>
      </c>
      <c r="Y4652">
        <v>970776.23199999996</v>
      </c>
      <c r="Z4652">
        <v>975243.88699999999</v>
      </c>
      <c r="AA4652">
        <v>979814.86</v>
      </c>
      <c r="AB4652">
        <v>984487.49300000002</v>
      </c>
      <c r="AC4652">
        <v>989134.57200000004</v>
      </c>
      <c r="AD4652">
        <v>993955.45</v>
      </c>
      <c r="AE4652">
        <v>998870.98899999994</v>
      </c>
      <c r="AF4652">
        <v>1003882.32</v>
      </c>
      <c r="AG4652">
        <v>1008990.602</v>
      </c>
      <c r="AH4652">
        <v>1014196.9939999999</v>
      </c>
      <c r="AI4652">
        <v>1019502.684</v>
      </c>
      <c r="AJ4652" t="s">
        <v>23</v>
      </c>
      <c r="AK4652" t="s">
        <v>24</v>
      </c>
      <c r="AL4652" t="s">
        <v>17</v>
      </c>
    </row>
    <row r="4653" spans="1:38" x14ac:dyDescent="0.35">
      <c r="A4653" t="s">
        <v>74</v>
      </c>
      <c r="B4653" t="s">
        <v>77</v>
      </c>
      <c r="C4653" t="s">
        <v>25</v>
      </c>
      <c r="D4653">
        <v>505201.99099999998</v>
      </c>
      <c r="E4653">
        <v>499155.62599999999</v>
      </c>
      <c r="F4653">
        <v>495378.50099999999</v>
      </c>
      <c r="G4653">
        <v>491601.45500000002</v>
      </c>
      <c r="H4653">
        <v>487824.34499999997</v>
      </c>
      <c r="I4653">
        <v>484047.13099999999</v>
      </c>
      <c r="J4653">
        <v>480269.76699999999</v>
      </c>
      <c r="K4653">
        <v>476492.33199999999</v>
      </c>
      <c r="L4653">
        <v>472714.70500000002</v>
      </c>
      <c r="M4653">
        <v>468936.93699999998</v>
      </c>
      <c r="N4653">
        <v>465158.989</v>
      </c>
      <c r="O4653">
        <v>461380.85700000002</v>
      </c>
      <c r="P4653">
        <v>459996.20500000002</v>
      </c>
      <c r="Q4653">
        <v>458615.908</v>
      </c>
      <c r="R4653">
        <v>457239.98499999999</v>
      </c>
      <c r="S4653">
        <v>455868.39899999998</v>
      </c>
      <c r="T4653">
        <v>454501.06300000002</v>
      </c>
      <c r="U4653">
        <v>453138.02500000002</v>
      </c>
      <c r="V4653">
        <v>451779.29599999997</v>
      </c>
      <c r="W4653">
        <v>450424.902</v>
      </c>
      <c r="X4653">
        <v>449074.804</v>
      </c>
      <c r="Y4653">
        <v>447728.98200000002</v>
      </c>
      <c r="Z4653">
        <v>446387.44400000002</v>
      </c>
      <c r="AA4653">
        <v>445050.18300000002</v>
      </c>
      <c r="AB4653">
        <v>443717.19900000002</v>
      </c>
      <c r="AC4653">
        <v>442388.57699999999</v>
      </c>
      <c r="AD4653">
        <v>441064.12800000003</v>
      </c>
      <c r="AE4653">
        <v>439743.92099999997</v>
      </c>
      <c r="AF4653">
        <v>438427.94199999998</v>
      </c>
      <c r="AG4653">
        <v>437116.18300000002</v>
      </c>
      <c r="AH4653">
        <v>435808.636</v>
      </c>
      <c r="AI4653">
        <v>434505.28899999999</v>
      </c>
      <c r="AJ4653" t="s">
        <v>25</v>
      </c>
      <c r="AK4653" t="s">
        <v>15</v>
      </c>
    </row>
    <row r="4654" spans="1:38" x14ac:dyDescent="0.35">
      <c r="A4654" t="s">
        <v>74</v>
      </c>
      <c r="B4654" t="s">
        <v>77</v>
      </c>
      <c r="C4654" t="s">
        <v>26</v>
      </c>
      <c r="D4654">
        <v>305342.31</v>
      </c>
      <c r="E4654">
        <v>303814.56300000002</v>
      </c>
      <c r="F4654">
        <v>303866.04700000002</v>
      </c>
      <c r="G4654">
        <v>303929.32500000001</v>
      </c>
      <c r="H4654">
        <v>303980.429</v>
      </c>
      <c r="I4654">
        <v>303997.26699999999</v>
      </c>
      <c r="J4654">
        <v>303979.60700000002</v>
      </c>
      <c r="K4654">
        <v>303931.86300000001</v>
      </c>
      <c r="L4654">
        <v>303847.54100000003</v>
      </c>
      <c r="M4654">
        <v>303755.48100000003</v>
      </c>
      <c r="N4654">
        <v>303615.51899999997</v>
      </c>
      <c r="O4654">
        <v>303463.315</v>
      </c>
      <c r="P4654">
        <v>304880.05</v>
      </c>
      <c r="Q4654">
        <v>306330.8</v>
      </c>
      <c r="R4654">
        <v>307814.712</v>
      </c>
      <c r="S4654">
        <v>309331.58899999998</v>
      </c>
      <c r="T4654">
        <v>310855.55800000002</v>
      </c>
      <c r="U4654">
        <v>312407.36</v>
      </c>
      <c r="V4654">
        <v>314001.87800000003</v>
      </c>
      <c r="W4654">
        <v>315630.641</v>
      </c>
      <c r="X4654">
        <v>317286.853</v>
      </c>
      <c r="Y4654">
        <v>318969.27899999998</v>
      </c>
      <c r="Z4654">
        <v>320681.63099999999</v>
      </c>
      <c r="AA4654">
        <v>322427.21299999999</v>
      </c>
      <c r="AB4654">
        <v>324203.005</v>
      </c>
      <c r="AC4654">
        <v>325998.23599999998</v>
      </c>
      <c r="AD4654">
        <v>327830.837</v>
      </c>
      <c r="AE4654">
        <v>329694.28000000003</v>
      </c>
      <c r="AF4654">
        <v>331588.93</v>
      </c>
      <c r="AG4654">
        <v>333515.14500000002</v>
      </c>
      <c r="AH4654">
        <v>335473.30099999998</v>
      </c>
      <c r="AI4654">
        <v>337463.77100000001</v>
      </c>
      <c r="AJ4654" t="s">
        <v>26</v>
      </c>
      <c r="AK4654" t="s">
        <v>17</v>
      </c>
    </row>
    <row r="4655" spans="1:38" x14ac:dyDescent="0.35">
      <c r="A4655" t="s">
        <v>74</v>
      </c>
      <c r="B4655" t="s">
        <v>77</v>
      </c>
      <c r="C4655" t="s">
        <v>27</v>
      </c>
      <c r="D4655">
        <v>467267.11800000002</v>
      </c>
      <c r="E4655">
        <v>465584.37599999999</v>
      </c>
      <c r="F4655">
        <v>466414.43</v>
      </c>
      <c r="G4655">
        <v>467268.13699999999</v>
      </c>
      <c r="H4655">
        <v>468100.87800000003</v>
      </c>
      <c r="I4655">
        <v>468844.136</v>
      </c>
      <c r="J4655">
        <v>469505.13099999999</v>
      </c>
      <c r="K4655">
        <v>470107.75900000002</v>
      </c>
      <c r="L4655">
        <v>470665.35200000001</v>
      </c>
      <c r="M4655">
        <v>471185.114</v>
      </c>
      <c r="N4655">
        <v>471642.272</v>
      </c>
      <c r="O4655">
        <v>472050.39299999998</v>
      </c>
      <c r="P4655">
        <v>474945.087</v>
      </c>
      <c r="Q4655">
        <v>477918.96</v>
      </c>
      <c r="R4655">
        <v>480974.59899999999</v>
      </c>
      <c r="S4655">
        <v>484090.76400000002</v>
      </c>
      <c r="T4655">
        <v>487226.16100000002</v>
      </c>
      <c r="U4655">
        <v>490440.41499999998</v>
      </c>
      <c r="V4655">
        <v>493750.35800000001</v>
      </c>
      <c r="W4655">
        <v>497160.78700000001</v>
      </c>
      <c r="X4655">
        <v>500631.39199999999</v>
      </c>
      <c r="Y4655">
        <v>504157.45</v>
      </c>
      <c r="Z4655">
        <v>507750.342</v>
      </c>
      <c r="AA4655">
        <v>511411.32500000001</v>
      </c>
      <c r="AB4655">
        <v>515142.83199999999</v>
      </c>
      <c r="AC4655">
        <v>518815.179</v>
      </c>
      <c r="AD4655">
        <v>522627.48100000003</v>
      </c>
      <c r="AE4655">
        <v>526500.44900000002</v>
      </c>
      <c r="AF4655">
        <v>530434.82700000005</v>
      </c>
      <c r="AG4655">
        <v>534431.35800000001</v>
      </c>
      <c r="AH4655">
        <v>538490.799</v>
      </c>
      <c r="AI4655">
        <v>542613.91399999999</v>
      </c>
      <c r="AJ4655" t="s">
        <v>27</v>
      </c>
      <c r="AK4655" t="s">
        <v>8</v>
      </c>
      <c r="AL4655" t="s">
        <v>17</v>
      </c>
    </row>
    <row r="4656" spans="1:38" x14ac:dyDescent="0.35">
      <c r="A4656" t="s">
        <v>74</v>
      </c>
      <c r="B4656" t="s">
        <v>77</v>
      </c>
      <c r="C4656" t="s">
        <v>28</v>
      </c>
      <c r="D4656">
        <v>270342.65999999997</v>
      </c>
      <c r="E4656">
        <v>267308.50300000003</v>
      </c>
      <c r="F4656">
        <v>265507.93599999999</v>
      </c>
      <c r="G4656">
        <v>263707.60499999998</v>
      </c>
      <c r="H4656">
        <v>261905.20300000001</v>
      </c>
      <c r="I4656">
        <v>260099.53899999999</v>
      </c>
      <c r="J4656">
        <v>258289.856</v>
      </c>
      <c r="K4656">
        <v>256476.76199999999</v>
      </c>
      <c r="L4656">
        <v>254659.92300000001</v>
      </c>
      <c r="M4656">
        <v>252839.641</v>
      </c>
      <c r="N4656">
        <v>251015.86199999999</v>
      </c>
      <c r="O4656">
        <v>249188.69</v>
      </c>
      <c r="P4656">
        <v>248654.37</v>
      </c>
      <c r="Q4656">
        <v>248124.19399999999</v>
      </c>
      <c r="R4656">
        <v>247598.652</v>
      </c>
      <c r="S4656">
        <v>247077.315</v>
      </c>
      <c r="T4656">
        <v>246560.78599999999</v>
      </c>
      <c r="U4656">
        <v>246048.571</v>
      </c>
      <c r="V4656">
        <v>245542.13</v>
      </c>
      <c r="W4656">
        <v>245041.201</v>
      </c>
      <c r="X4656">
        <v>244545.625</v>
      </c>
      <c r="Y4656">
        <v>244055.01300000001</v>
      </c>
      <c r="Z4656">
        <v>243569.36199999999</v>
      </c>
      <c r="AA4656">
        <v>243088.69399999999</v>
      </c>
      <c r="AB4656">
        <v>242612.77100000001</v>
      </c>
      <c r="AC4656">
        <v>242136.37100000001</v>
      </c>
      <c r="AD4656">
        <v>241668.40299999999</v>
      </c>
      <c r="AE4656">
        <v>241205.16699999999</v>
      </c>
      <c r="AF4656">
        <v>240746.68799999999</v>
      </c>
      <c r="AG4656">
        <v>240292.99299999999</v>
      </c>
      <c r="AH4656">
        <v>239844.11</v>
      </c>
      <c r="AI4656">
        <v>239400.06599999999</v>
      </c>
      <c r="AJ4656" t="s">
        <v>28</v>
      </c>
      <c r="AK4656" t="s">
        <v>19</v>
      </c>
    </row>
    <row r="4657" spans="1:38" x14ac:dyDescent="0.35">
      <c r="A4657" t="s">
        <v>74</v>
      </c>
      <c r="B4657" t="s">
        <v>77</v>
      </c>
      <c r="C4657" t="s">
        <v>29</v>
      </c>
      <c r="D4657">
        <v>20616.393</v>
      </c>
      <c r="E4657">
        <v>20369.132000000001</v>
      </c>
      <c r="F4657">
        <v>20214.425999999999</v>
      </c>
      <c r="G4657">
        <v>20059.72</v>
      </c>
      <c r="H4657">
        <v>19905.013999999999</v>
      </c>
      <c r="I4657">
        <v>19750.307000000001</v>
      </c>
      <c r="J4657">
        <v>19595.600999999999</v>
      </c>
      <c r="K4657">
        <v>19440.895</v>
      </c>
      <c r="L4657">
        <v>19286.187999999998</v>
      </c>
      <c r="M4657">
        <v>19131.482</v>
      </c>
      <c r="N4657">
        <v>18976.776000000002</v>
      </c>
      <c r="O4657">
        <v>18822.069</v>
      </c>
      <c r="P4657">
        <v>18765.004000000001</v>
      </c>
      <c r="Q4657">
        <v>18708.112000000001</v>
      </c>
      <c r="R4657">
        <v>18651.392</v>
      </c>
      <c r="S4657">
        <v>18594.845000000001</v>
      </c>
      <c r="T4657">
        <v>18538.468000000001</v>
      </c>
      <c r="U4657">
        <v>18482.262999999999</v>
      </c>
      <c r="V4657">
        <v>18426.227999999999</v>
      </c>
      <c r="W4657">
        <v>18370.363000000001</v>
      </c>
      <c r="X4657">
        <v>18314.667000000001</v>
      </c>
      <c r="Y4657">
        <v>18259.14</v>
      </c>
      <c r="Z4657">
        <v>18203.781999999999</v>
      </c>
      <c r="AA4657">
        <v>18148.591</v>
      </c>
      <c r="AB4657">
        <v>18093.567999999999</v>
      </c>
      <c r="AC4657">
        <v>18038.710999999999</v>
      </c>
      <c r="AD4657">
        <v>17984.021000000001</v>
      </c>
      <c r="AE4657">
        <v>17929.495999999999</v>
      </c>
      <c r="AF4657">
        <v>17875.136999999999</v>
      </c>
      <c r="AG4657">
        <v>17820.942999999999</v>
      </c>
      <c r="AH4657">
        <v>17766.913</v>
      </c>
      <c r="AI4657">
        <v>17713.046999999999</v>
      </c>
      <c r="AJ4657" t="s">
        <v>29</v>
      </c>
      <c r="AK4657" t="s">
        <v>30</v>
      </c>
    </row>
    <row r="4658" spans="1:38" x14ac:dyDescent="0.35">
      <c r="A4658" t="s">
        <v>74</v>
      </c>
      <c r="B4658" t="s">
        <v>77</v>
      </c>
      <c r="C4658" t="s">
        <v>31</v>
      </c>
      <c r="D4658">
        <v>765155.58400000003</v>
      </c>
      <c r="E4658">
        <v>756394.38300000003</v>
      </c>
      <c r="F4658">
        <v>751109.67200000002</v>
      </c>
      <c r="G4658">
        <v>745830.35699999996</v>
      </c>
      <c r="H4658">
        <v>740550.098</v>
      </c>
      <c r="I4658">
        <v>735264.36199999996</v>
      </c>
      <c r="J4658">
        <v>729973.48</v>
      </c>
      <c r="K4658">
        <v>724677.30500000005</v>
      </c>
      <c r="L4658">
        <v>719373.86699999997</v>
      </c>
      <c r="M4658">
        <v>714064.429</v>
      </c>
      <c r="N4658">
        <v>708751.00300000003</v>
      </c>
      <c r="O4658">
        <v>703430.50399999996</v>
      </c>
      <c r="P4658">
        <v>701757.90700000001</v>
      </c>
      <c r="Q4658">
        <v>700095.53</v>
      </c>
      <c r="R4658">
        <v>698444.86800000002</v>
      </c>
      <c r="S4658">
        <v>696805.17200000002</v>
      </c>
      <c r="T4658">
        <v>695175.56099999999</v>
      </c>
      <c r="U4658">
        <v>693555.995</v>
      </c>
      <c r="V4658">
        <v>691948.14399999997</v>
      </c>
      <c r="W4658">
        <v>690353.50899999996</v>
      </c>
      <c r="X4658">
        <v>688772.522</v>
      </c>
      <c r="Y4658">
        <v>687203.33400000003</v>
      </c>
      <c r="Z4658">
        <v>685646.56299999997</v>
      </c>
      <c r="AA4658">
        <v>684102.84499999997</v>
      </c>
      <c r="AB4658">
        <v>682572.04500000004</v>
      </c>
      <c r="AC4658">
        <v>681044.25699999998</v>
      </c>
      <c r="AD4658">
        <v>679534.946</v>
      </c>
      <c r="AE4658">
        <v>678037.93700000003</v>
      </c>
      <c r="AF4658">
        <v>676553.29200000002</v>
      </c>
      <c r="AG4658">
        <v>675081.07400000002</v>
      </c>
      <c r="AH4658">
        <v>673621.353</v>
      </c>
      <c r="AI4658">
        <v>672174.19</v>
      </c>
      <c r="AJ4658" t="s">
        <v>31</v>
      </c>
      <c r="AK4658" t="s">
        <v>24</v>
      </c>
    </row>
    <row r="4659" spans="1:38" x14ac:dyDescent="0.35">
      <c r="A4659" t="s">
        <v>74</v>
      </c>
      <c r="B4659" t="s">
        <v>77</v>
      </c>
      <c r="C4659" t="s">
        <v>32</v>
      </c>
      <c r="D4659">
        <v>845633.85900000005</v>
      </c>
      <c r="E4659">
        <v>835622.93</v>
      </c>
      <c r="F4659">
        <v>829419.946</v>
      </c>
      <c r="G4659">
        <v>823217.94499999995</v>
      </c>
      <c r="H4659">
        <v>817015.41399999999</v>
      </c>
      <c r="I4659">
        <v>810812.022</v>
      </c>
      <c r="J4659">
        <v>804607.51899999997</v>
      </c>
      <c r="K4659">
        <v>798402.33900000004</v>
      </c>
      <c r="L4659">
        <v>792196.36100000003</v>
      </c>
      <c r="M4659">
        <v>785989.69400000002</v>
      </c>
      <c r="N4659">
        <v>779782.25</v>
      </c>
      <c r="O4659">
        <v>773573.82299999997</v>
      </c>
      <c r="P4659">
        <v>771379.13500000001</v>
      </c>
      <c r="Q4659">
        <v>769193.85100000002</v>
      </c>
      <c r="R4659">
        <v>767018.34299999999</v>
      </c>
      <c r="S4659">
        <v>764852.03200000001</v>
      </c>
      <c r="T4659">
        <v>762694.74899999995</v>
      </c>
      <c r="U4659">
        <v>760546.71</v>
      </c>
      <c r="V4659">
        <v>758408.49899999995</v>
      </c>
      <c r="W4659">
        <v>756280.29200000002</v>
      </c>
      <c r="X4659">
        <v>754161.32499999995</v>
      </c>
      <c r="Y4659">
        <v>752051.40599999996</v>
      </c>
      <c r="Z4659">
        <v>749950.505</v>
      </c>
      <c r="AA4659">
        <v>747858.66299999994</v>
      </c>
      <c r="AB4659">
        <v>745775.68799999997</v>
      </c>
      <c r="AC4659">
        <v>743708.76100000006</v>
      </c>
      <c r="AD4659">
        <v>741647.26</v>
      </c>
      <c r="AE4659">
        <v>739595.43900000001</v>
      </c>
      <c r="AF4659">
        <v>737553.31700000004</v>
      </c>
      <c r="AG4659">
        <v>735520.91500000004</v>
      </c>
      <c r="AH4659">
        <v>733498.25199999998</v>
      </c>
      <c r="AI4659">
        <v>731485.35400000005</v>
      </c>
      <c r="AJ4659" t="s">
        <v>32</v>
      </c>
      <c r="AK4659" t="s">
        <v>8</v>
      </c>
    </row>
    <row r="4660" spans="1:38" x14ac:dyDescent="0.35">
      <c r="A4660" t="s">
        <v>74</v>
      </c>
      <c r="B4660" t="s">
        <v>77</v>
      </c>
      <c r="C4660" t="s">
        <v>33</v>
      </c>
      <c r="D4660">
        <v>2004707.7560000001</v>
      </c>
      <c r="E4660">
        <v>1980879.0970000001</v>
      </c>
      <c r="F4660">
        <v>1966070.49</v>
      </c>
      <c r="G4660">
        <v>1951263.0090000001</v>
      </c>
      <c r="H4660">
        <v>1936454.841</v>
      </c>
      <c r="I4660">
        <v>1921643.6850000001</v>
      </c>
      <c r="J4660">
        <v>1906829.186</v>
      </c>
      <c r="K4660">
        <v>1892012.183</v>
      </c>
      <c r="L4660">
        <v>1877193.14</v>
      </c>
      <c r="M4660">
        <v>1862372.3689999999</v>
      </c>
      <c r="N4660">
        <v>1847549.2439999999</v>
      </c>
      <c r="O4660">
        <v>1832723.9169999999</v>
      </c>
      <c r="P4660">
        <v>1827407.378</v>
      </c>
      <c r="Q4660">
        <v>1822111.517</v>
      </c>
      <c r="R4660">
        <v>1816836.173</v>
      </c>
      <c r="S4660">
        <v>1811580.5430000001</v>
      </c>
      <c r="T4660">
        <v>1806343.392</v>
      </c>
      <c r="U4660">
        <v>1801126.747</v>
      </c>
      <c r="V4660">
        <v>1795931.3130000001</v>
      </c>
      <c r="W4660">
        <v>1790757.476</v>
      </c>
      <c r="X4660">
        <v>1785603.398</v>
      </c>
      <c r="Y4660">
        <v>1780468.8359999999</v>
      </c>
      <c r="Z4660">
        <v>1775354.06</v>
      </c>
      <c r="AA4660">
        <v>1770259.1470000001</v>
      </c>
      <c r="AB4660">
        <v>1765183.9450000001</v>
      </c>
      <c r="AC4660">
        <v>1760131.412</v>
      </c>
      <c r="AD4660">
        <v>1755097.196</v>
      </c>
      <c r="AE4660">
        <v>1750083.0220000001</v>
      </c>
      <c r="AF4660">
        <v>1745088.9</v>
      </c>
      <c r="AG4660">
        <v>1740114.841</v>
      </c>
      <c r="AH4660">
        <v>1735160.8389999999</v>
      </c>
      <c r="AI4660">
        <v>1730226.9069999999</v>
      </c>
      <c r="AJ4660" t="s">
        <v>33</v>
      </c>
      <c r="AK4660" t="s">
        <v>8</v>
      </c>
    </row>
    <row r="4661" spans="1:38" x14ac:dyDescent="0.35">
      <c r="A4661" t="s">
        <v>74</v>
      </c>
      <c r="B4661" t="s">
        <v>77</v>
      </c>
      <c r="C4661" t="s">
        <v>34</v>
      </c>
      <c r="D4661">
        <v>258077.54300000001</v>
      </c>
      <c r="E4661">
        <v>255506.56</v>
      </c>
      <c r="F4661">
        <v>254143.413</v>
      </c>
      <c r="G4661">
        <v>252781.18599999999</v>
      </c>
      <c r="H4661">
        <v>251413.83799999999</v>
      </c>
      <c r="I4661">
        <v>250038.64199999999</v>
      </c>
      <c r="J4661">
        <v>248653.17300000001</v>
      </c>
      <c r="K4661">
        <v>247259.64300000001</v>
      </c>
      <c r="L4661">
        <v>245857.144</v>
      </c>
      <c r="M4661">
        <v>244446.47099999999</v>
      </c>
      <c r="N4661">
        <v>243026.889</v>
      </c>
      <c r="O4661">
        <v>241598.45199999999</v>
      </c>
      <c r="P4661">
        <v>241423.46599999999</v>
      </c>
      <c r="Q4661">
        <v>241255.44099999999</v>
      </c>
      <c r="R4661">
        <v>241095.66200000001</v>
      </c>
      <c r="S4661">
        <v>240943.139</v>
      </c>
      <c r="T4661">
        <v>240799.016</v>
      </c>
      <c r="U4661">
        <v>240661.88800000001</v>
      </c>
      <c r="V4661">
        <v>240535.44899999999</v>
      </c>
      <c r="W4661">
        <v>240419.31400000001</v>
      </c>
      <c r="X4661">
        <v>240312.76500000001</v>
      </c>
      <c r="Y4661">
        <v>240215.14799999999</v>
      </c>
      <c r="Z4661">
        <v>240126.47099999999</v>
      </c>
      <c r="AA4661">
        <v>240046.905</v>
      </c>
      <c r="AB4661">
        <v>239975.734</v>
      </c>
      <c r="AC4661">
        <v>239902.52299999999</v>
      </c>
      <c r="AD4661">
        <v>239845.46100000001</v>
      </c>
      <c r="AE4661">
        <v>239797</v>
      </c>
      <c r="AF4661">
        <v>239757.21299999999</v>
      </c>
      <c r="AG4661">
        <v>239726.17800000001</v>
      </c>
      <c r="AH4661">
        <v>239703.97700000001</v>
      </c>
      <c r="AI4661">
        <v>239690.69099999999</v>
      </c>
      <c r="AJ4661" t="s">
        <v>34</v>
      </c>
      <c r="AK4661" t="s">
        <v>19</v>
      </c>
    </row>
    <row r="4662" spans="1:38" x14ac:dyDescent="0.35">
      <c r="A4662" t="s">
        <v>74</v>
      </c>
      <c r="B4662" t="s">
        <v>77</v>
      </c>
      <c r="C4662" t="s">
        <v>35</v>
      </c>
      <c r="D4662">
        <v>747174.11899999995</v>
      </c>
      <c r="E4662">
        <v>741620.15800000005</v>
      </c>
      <c r="F4662">
        <v>739645.18599999999</v>
      </c>
      <c r="G4662">
        <v>737659.174</v>
      </c>
      <c r="H4662">
        <v>735701.78500000003</v>
      </c>
      <c r="I4662">
        <v>733770.71799999999</v>
      </c>
      <c r="J4662">
        <v>731883.58</v>
      </c>
      <c r="K4662">
        <v>730021.68700000003</v>
      </c>
      <c r="L4662">
        <v>728178.56599999999</v>
      </c>
      <c r="M4662">
        <v>726277.54299999995</v>
      </c>
      <c r="N4662">
        <v>724339.78500000003</v>
      </c>
      <c r="O4662">
        <v>722370.16500000004</v>
      </c>
      <c r="P4662">
        <v>724175.24300000002</v>
      </c>
      <c r="Q4662">
        <v>725959.37199999997</v>
      </c>
      <c r="R4662">
        <v>727715.91099999996</v>
      </c>
      <c r="S4662">
        <v>729485.61100000003</v>
      </c>
      <c r="T4662">
        <v>731313.10900000005</v>
      </c>
      <c r="U4662">
        <v>733167.91700000002</v>
      </c>
      <c r="V4662">
        <v>735004.45700000005</v>
      </c>
      <c r="W4662">
        <v>736807.61499999999</v>
      </c>
      <c r="X4662">
        <v>738660.02500000002</v>
      </c>
      <c r="Y4662">
        <v>740592.34900000005</v>
      </c>
      <c r="Z4662">
        <v>742599.96299999999</v>
      </c>
      <c r="AA4662">
        <v>744670.62</v>
      </c>
      <c r="AB4662">
        <v>746800.72199999995</v>
      </c>
      <c r="AC4662">
        <v>748788.755</v>
      </c>
      <c r="AD4662">
        <v>750955.91099999996</v>
      </c>
      <c r="AE4662">
        <v>753172.96100000001</v>
      </c>
      <c r="AF4662">
        <v>755440.46600000001</v>
      </c>
      <c r="AG4662">
        <v>757758.97</v>
      </c>
      <c r="AH4662">
        <v>760129.04</v>
      </c>
      <c r="AI4662">
        <v>762551.245</v>
      </c>
      <c r="AJ4662" t="s">
        <v>35</v>
      </c>
      <c r="AK4662" t="s">
        <v>15</v>
      </c>
    </row>
    <row r="4663" spans="1:38" x14ac:dyDescent="0.35">
      <c r="A4663" t="s">
        <v>74</v>
      </c>
      <c r="B4663" t="s">
        <v>77</v>
      </c>
      <c r="C4663" t="s">
        <v>36</v>
      </c>
      <c r="D4663">
        <v>18322.348999999998</v>
      </c>
      <c r="E4663">
        <v>18209.445</v>
      </c>
      <c r="F4663">
        <v>18189.376</v>
      </c>
      <c r="G4663">
        <v>18170.438999999998</v>
      </c>
      <c r="H4663">
        <v>18151.363000000001</v>
      </c>
      <c r="I4663">
        <v>18131.915000000001</v>
      </c>
      <c r="J4663">
        <v>18111.302</v>
      </c>
      <c r="K4663">
        <v>18090.038</v>
      </c>
      <c r="L4663">
        <v>18067.739000000001</v>
      </c>
      <c r="M4663">
        <v>18044.845000000001</v>
      </c>
      <c r="N4663">
        <v>18020.748</v>
      </c>
      <c r="O4663">
        <v>17995.589</v>
      </c>
      <c r="P4663">
        <v>18064.167000000001</v>
      </c>
      <c r="Q4663">
        <v>18134.996999999999</v>
      </c>
      <c r="R4663">
        <v>18207.303</v>
      </c>
      <c r="S4663">
        <v>18281.349999999999</v>
      </c>
      <c r="T4663">
        <v>18357.36</v>
      </c>
      <c r="U4663">
        <v>18435.030999999999</v>
      </c>
      <c r="V4663">
        <v>18515.629000000001</v>
      </c>
      <c r="W4663">
        <v>18598.368999999999</v>
      </c>
      <c r="X4663">
        <v>18682.941999999999</v>
      </c>
      <c r="Y4663">
        <v>18769.366000000002</v>
      </c>
      <c r="Z4663">
        <v>18857.781999999999</v>
      </c>
      <c r="AA4663">
        <v>18948.376</v>
      </c>
      <c r="AB4663">
        <v>19040.987000000001</v>
      </c>
      <c r="AC4663">
        <v>19136.085999999999</v>
      </c>
      <c r="AD4663">
        <v>19233.042000000001</v>
      </c>
      <c r="AE4663">
        <v>19332.157999999999</v>
      </c>
      <c r="AF4663">
        <v>19433.464</v>
      </c>
      <c r="AG4663">
        <v>19536.985000000001</v>
      </c>
      <c r="AH4663">
        <v>19642.751</v>
      </c>
      <c r="AI4663">
        <v>19750.79</v>
      </c>
      <c r="AJ4663" t="s">
        <v>36</v>
      </c>
      <c r="AK4663" t="s">
        <v>11</v>
      </c>
      <c r="AL4663" t="s">
        <v>9</v>
      </c>
    </row>
    <row r="4664" spans="1:38" x14ac:dyDescent="0.35">
      <c r="A4664" t="s">
        <v>74</v>
      </c>
      <c r="B4664" t="s">
        <v>77</v>
      </c>
      <c r="C4664" t="s">
        <v>37</v>
      </c>
      <c r="D4664">
        <v>525496.20200000005</v>
      </c>
      <c r="E4664">
        <v>519373.06199999998</v>
      </c>
      <c r="F4664">
        <v>515626.29300000001</v>
      </c>
      <c r="G4664">
        <v>511879.913</v>
      </c>
      <c r="H4664">
        <v>508132.21299999999</v>
      </c>
      <c r="I4664">
        <v>504382.19</v>
      </c>
      <c r="J4664">
        <v>500629.26299999998</v>
      </c>
      <c r="K4664">
        <v>496874.32500000001</v>
      </c>
      <c r="L4664">
        <v>493116.81</v>
      </c>
      <c r="M4664">
        <v>489357.489</v>
      </c>
      <c r="N4664">
        <v>485595.93599999999</v>
      </c>
      <c r="O4664">
        <v>481832.21600000001</v>
      </c>
      <c r="P4664">
        <v>480568.54300000001</v>
      </c>
      <c r="Q4664">
        <v>479311.10100000002</v>
      </c>
      <c r="R4664">
        <v>478060.49200000003</v>
      </c>
      <c r="S4664">
        <v>476816.55499999999</v>
      </c>
      <c r="T4664">
        <v>475578.50799999997</v>
      </c>
      <c r="U4664">
        <v>474347.446</v>
      </c>
      <c r="V4664">
        <v>473123.47200000001</v>
      </c>
      <c r="W4664">
        <v>471906.96100000001</v>
      </c>
      <c r="X4664">
        <v>470697.20500000002</v>
      </c>
      <c r="Y4664">
        <v>469494.09100000001</v>
      </c>
      <c r="Z4664">
        <v>468297.81400000001</v>
      </c>
      <c r="AA4664">
        <v>467108.571</v>
      </c>
      <c r="AB4664">
        <v>465926.13799999998</v>
      </c>
      <c r="AC4664">
        <v>464751.58399999997</v>
      </c>
      <c r="AD4664">
        <v>463583.48100000003</v>
      </c>
      <c r="AE4664">
        <v>462422.42499999999</v>
      </c>
      <c r="AF4664">
        <v>461268.44199999998</v>
      </c>
      <c r="AG4664">
        <v>460121.56099999999</v>
      </c>
      <c r="AH4664">
        <v>458981.81</v>
      </c>
      <c r="AI4664">
        <v>457849.212</v>
      </c>
      <c r="AJ4664" t="s">
        <v>37</v>
      </c>
      <c r="AK4664" t="s">
        <v>22</v>
      </c>
      <c r="AL4664" t="s">
        <v>24</v>
      </c>
    </row>
    <row r="4665" spans="1:38" x14ac:dyDescent="0.35">
      <c r="A4665" t="s">
        <v>74</v>
      </c>
      <c r="B4665" t="s">
        <v>77</v>
      </c>
      <c r="C4665" t="s">
        <v>38</v>
      </c>
      <c r="D4665">
        <v>627921.49800000002</v>
      </c>
      <c r="E4665">
        <v>624024.51500000001</v>
      </c>
      <c r="F4665">
        <v>623295.56599999999</v>
      </c>
      <c r="G4665">
        <v>622564.50600000005</v>
      </c>
      <c r="H4665">
        <v>621790.99399999995</v>
      </c>
      <c r="I4665">
        <v>620946.14599999995</v>
      </c>
      <c r="J4665">
        <v>620027.45400000003</v>
      </c>
      <c r="K4665">
        <v>619058.45600000001</v>
      </c>
      <c r="L4665">
        <v>618031.03700000001</v>
      </c>
      <c r="M4665">
        <v>616953.34600000002</v>
      </c>
      <c r="N4665">
        <v>615831</v>
      </c>
      <c r="O4665">
        <v>614664.71600000001</v>
      </c>
      <c r="P4665">
        <v>616705.30000000005</v>
      </c>
      <c r="Q4665">
        <v>618781.82999999996</v>
      </c>
      <c r="R4665">
        <v>620913.92500000005</v>
      </c>
      <c r="S4665">
        <v>623103.36699999997</v>
      </c>
      <c r="T4665">
        <v>625327.12600000005</v>
      </c>
      <c r="U4665">
        <v>627602.71799999999</v>
      </c>
      <c r="V4665">
        <v>629942.80599999998</v>
      </c>
      <c r="W4665">
        <v>632353.13600000006</v>
      </c>
      <c r="X4665">
        <v>634818.06299999997</v>
      </c>
      <c r="Y4665">
        <v>637331.94999999995</v>
      </c>
      <c r="Z4665">
        <v>639899.20299999998</v>
      </c>
      <c r="AA4665">
        <v>642522.82499999995</v>
      </c>
      <c r="AB4665">
        <v>645199.56400000001</v>
      </c>
      <c r="AC4665">
        <v>647897.16</v>
      </c>
      <c r="AD4665">
        <v>650672.32200000004</v>
      </c>
      <c r="AE4665">
        <v>653502.18999999994</v>
      </c>
      <c r="AF4665">
        <v>656387.40300000005</v>
      </c>
      <c r="AG4665">
        <v>659328.61</v>
      </c>
      <c r="AH4665">
        <v>662326.45700000005</v>
      </c>
      <c r="AI4665">
        <v>665381.61499999999</v>
      </c>
      <c r="AJ4665" t="s">
        <v>38</v>
      </c>
      <c r="AK4665" t="s">
        <v>22</v>
      </c>
      <c r="AL4665" t="s">
        <v>24</v>
      </c>
    </row>
    <row r="4666" spans="1:38" x14ac:dyDescent="0.35">
      <c r="A4666" t="s">
        <v>74</v>
      </c>
      <c r="B4666" t="s">
        <v>77</v>
      </c>
      <c r="C4666" t="s">
        <v>39</v>
      </c>
      <c r="D4666">
        <v>342985.19500000001</v>
      </c>
      <c r="E4666">
        <v>340943.321</v>
      </c>
      <c r="F4666">
        <v>340642.09499999997</v>
      </c>
      <c r="G4666">
        <v>340354.641</v>
      </c>
      <c r="H4666">
        <v>340061.76899999997</v>
      </c>
      <c r="I4666">
        <v>339750.02899999998</v>
      </c>
      <c r="J4666">
        <v>339416.67499999999</v>
      </c>
      <c r="K4666">
        <v>339075.80200000003</v>
      </c>
      <c r="L4666">
        <v>338712.65700000001</v>
      </c>
      <c r="M4666">
        <v>338330.44199999998</v>
      </c>
      <c r="N4666">
        <v>337927.22899999999</v>
      </c>
      <c r="O4666">
        <v>337502.71</v>
      </c>
      <c r="P4666">
        <v>338842.54300000001</v>
      </c>
      <c r="Q4666">
        <v>340206.62099999998</v>
      </c>
      <c r="R4666">
        <v>341591.92099999997</v>
      </c>
      <c r="S4666">
        <v>343009.29700000002</v>
      </c>
      <c r="T4666">
        <v>344448.12</v>
      </c>
      <c r="U4666">
        <v>345916.88699999999</v>
      </c>
      <c r="V4666">
        <v>347416.91600000003</v>
      </c>
      <c r="W4666">
        <v>348954.30499999999</v>
      </c>
      <c r="X4666">
        <v>350526.15500000003</v>
      </c>
      <c r="Y4666">
        <v>352131.05499999999</v>
      </c>
      <c r="Z4666">
        <v>353768.74200000003</v>
      </c>
      <c r="AA4666">
        <v>355439.34899999999</v>
      </c>
      <c r="AB4666">
        <v>357142.39</v>
      </c>
      <c r="AC4666">
        <v>358925.83100000001</v>
      </c>
      <c r="AD4666">
        <v>360719.82900000003</v>
      </c>
      <c r="AE4666">
        <v>362552.73599999998</v>
      </c>
      <c r="AF4666">
        <v>364425.04200000002</v>
      </c>
      <c r="AG4666">
        <v>366337.23100000003</v>
      </c>
      <c r="AH4666">
        <v>368289.81099999999</v>
      </c>
      <c r="AI4666">
        <v>370283.28200000001</v>
      </c>
      <c r="AJ4666" t="s">
        <v>39</v>
      </c>
      <c r="AK4666" t="s">
        <v>15</v>
      </c>
    </row>
    <row r="4667" spans="1:38" x14ac:dyDescent="0.35">
      <c r="A4667" t="s">
        <v>74</v>
      </c>
      <c r="B4667" t="s">
        <v>77</v>
      </c>
      <c r="C4667" t="s">
        <v>40</v>
      </c>
      <c r="D4667">
        <v>789101.93700000003</v>
      </c>
      <c r="E4667">
        <v>784122.93</v>
      </c>
      <c r="F4667">
        <v>783115.40399999998</v>
      </c>
      <c r="G4667">
        <v>782139.75100000005</v>
      </c>
      <c r="H4667">
        <v>781140.53700000001</v>
      </c>
      <c r="I4667">
        <v>780104.75199999998</v>
      </c>
      <c r="J4667">
        <v>779013.22400000005</v>
      </c>
      <c r="K4667">
        <v>777896.67200000002</v>
      </c>
      <c r="L4667">
        <v>776708.85</v>
      </c>
      <c r="M4667">
        <v>775473.56299999997</v>
      </c>
      <c r="N4667">
        <v>774173.89099999995</v>
      </c>
      <c r="O4667">
        <v>772809.63199999998</v>
      </c>
      <c r="P4667">
        <v>775465.14099999995</v>
      </c>
      <c r="Q4667">
        <v>778171.11899999995</v>
      </c>
      <c r="R4667">
        <v>780940.03799999994</v>
      </c>
      <c r="S4667">
        <v>783761.00100000005</v>
      </c>
      <c r="T4667">
        <v>786603.35600000003</v>
      </c>
      <c r="U4667">
        <v>789489.05900000001</v>
      </c>
      <c r="V4667">
        <v>792433.07299999997</v>
      </c>
      <c r="W4667">
        <v>795449.43599999999</v>
      </c>
      <c r="X4667">
        <v>798524.54500000004</v>
      </c>
      <c r="Y4667">
        <v>801651.79</v>
      </c>
      <c r="Z4667">
        <v>804840.79099999997</v>
      </c>
      <c r="AA4667">
        <v>808093.60499999998</v>
      </c>
      <c r="AB4667">
        <v>811414.48300000001</v>
      </c>
      <c r="AC4667">
        <v>814876.94499999995</v>
      </c>
      <c r="AD4667">
        <v>818357.777</v>
      </c>
      <c r="AE4667">
        <v>821909.80599999998</v>
      </c>
      <c r="AF4667">
        <v>825533.87399999995</v>
      </c>
      <c r="AG4667">
        <v>829230.82900000003</v>
      </c>
      <c r="AH4667">
        <v>833001.53899999999</v>
      </c>
      <c r="AI4667">
        <v>836846.87600000005</v>
      </c>
      <c r="AJ4667" t="s">
        <v>40</v>
      </c>
      <c r="AK4667" t="s">
        <v>15</v>
      </c>
    </row>
    <row r="4668" spans="1:38" x14ac:dyDescent="0.35">
      <c r="A4668" t="s">
        <v>74</v>
      </c>
      <c r="B4668" t="s">
        <v>77</v>
      </c>
      <c r="C4668" t="s">
        <v>41</v>
      </c>
      <c r="D4668">
        <v>71546.748999999996</v>
      </c>
      <c r="E4668">
        <v>70749.327000000005</v>
      </c>
      <c r="F4668">
        <v>70279.766000000003</v>
      </c>
      <c r="G4668">
        <v>69811.225000000006</v>
      </c>
      <c r="H4668">
        <v>69342.880000000005</v>
      </c>
      <c r="I4668">
        <v>68874.217999999993</v>
      </c>
      <c r="J4668">
        <v>68403.875</v>
      </c>
      <c r="K4668">
        <v>67933.952000000005</v>
      </c>
      <c r="L4668">
        <v>67463.154999999999</v>
      </c>
      <c r="M4668">
        <v>66992.195999999996</v>
      </c>
      <c r="N4668">
        <v>66520.198999999993</v>
      </c>
      <c r="O4668">
        <v>66047.816000000006</v>
      </c>
      <c r="P4668">
        <v>65918.039999999994</v>
      </c>
      <c r="Q4668">
        <v>65789.991999999998</v>
      </c>
      <c r="R4668">
        <v>65663.433999999994</v>
      </c>
      <c r="S4668">
        <v>65538.205000000002</v>
      </c>
      <c r="T4668">
        <v>65414.046000000002</v>
      </c>
      <c r="U4668">
        <v>65291.605000000003</v>
      </c>
      <c r="V4668">
        <v>65170.548999999999</v>
      </c>
      <c r="W4668">
        <v>65051.438000000002</v>
      </c>
      <c r="X4668">
        <v>64933.8</v>
      </c>
      <c r="Y4668">
        <v>64817.586000000003</v>
      </c>
      <c r="Z4668">
        <v>64702.900999999998</v>
      </c>
      <c r="AA4668">
        <v>64589.703000000001</v>
      </c>
      <c r="AB4668">
        <v>64477.983</v>
      </c>
      <c r="AC4668">
        <v>64368.694000000003</v>
      </c>
      <c r="AD4668">
        <v>64260.491999999998</v>
      </c>
      <c r="AE4668">
        <v>64153.921000000002</v>
      </c>
      <c r="AF4668">
        <v>64048.991999999998</v>
      </c>
      <c r="AG4668">
        <v>63945.718000000001</v>
      </c>
      <c r="AH4668">
        <v>63844.110999999997</v>
      </c>
      <c r="AI4668">
        <v>63744.184999999998</v>
      </c>
      <c r="AJ4668" t="s">
        <v>41</v>
      </c>
      <c r="AK4668" t="s">
        <v>42</v>
      </c>
    </row>
    <row r="4669" spans="1:38" x14ac:dyDescent="0.35">
      <c r="A4669" t="s">
        <v>74</v>
      </c>
      <c r="B4669" t="s">
        <v>77</v>
      </c>
      <c r="C4669" t="s">
        <v>43</v>
      </c>
      <c r="D4669">
        <v>196893.799</v>
      </c>
      <c r="E4669">
        <v>195833.61900000001</v>
      </c>
      <c r="F4669">
        <v>195770.50099999999</v>
      </c>
      <c r="G4669">
        <v>195712.51500000001</v>
      </c>
      <c r="H4669">
        <v>195642.601</v>
      </c>
      <c r="I4669">
        <v>195556.76</v>
      </c>
      <c r="J4669">
        <v>195444.01500000001</v>
      </c>
      <c r="K4669">
        <v>195316.21400000001</v>
      </c>
      <c r="L4669">
        <v>195170.658</v>
      </c>
      <c r="M4669">
        <v>195008.83499999999</v>
      </c>
      <c r="N4669">
        <v>194824.47099999999</v>
      </c>
      <c r="O4669">
        <v>194614.617</v>
      </c>
      <c r="P4669">
        <v>195412.48199999999</v>
      </c>
      <c r="Q4669">
        <v>196224.54500000001</v>
      </c>
      <c r="R4669">
        <v>197054.34099999999</v>
      </c>
      <c r="S4669">
        <v>197899.75</v>
      </c>
      <c r="T4669">
        <v>198761.17499999999</v>
      </c>
      <c r="U4669">
        <v>199632.88800000001</v>
      </c>
      <c r="V4669">
        <v>200524.024</v>
      </c>
      <c r="W4669">
        <v>201436.446</v>
      </c>
      <c r="X4669">
        <v>202365.26300000001</v>
      </c>
      <c r="Y4669">
        <v>203311.723</v>
      </c>
      <c r="Z4669">
        <v>204275.84</v>
      </c>
      <c r="AA4669">
        <v>205259.02499999999</v>
      </c>
      <c r="AB4669">
        <v>206258.36</v>
      </c>
      <c r="AC4669">
        <v>207272.33499999999</v>
      </c>
      <c r="AD4669">
        <v>208307.83799999999</v>
      </c>
      <c r="AE4669">
        <v>209361.88800000001</v>
      </c>
      <c r="AF4669">
        <v>210434.70499999999</v>
      </c>
      <c r="AG4669">
        <v>211526.508</v>
      </c>
      <c r="AH4669">
        <v>212637.516</v>
      </c>
      <c r="AI4669">
        <v>213767.95600000001</v>
      </c>
      <c r="AJ4669" t="s">
        <v>43</v>
      </c>
      <c r="AK4669" t="s">
        <v>19</v>
      </c>
    </row>
    <row r="4670" spans="1:38" x14ac:dyDescent="0.35">
      <c r="A4670" t="s">
        <v>74</v>
      </c>
      <c r="B4670" t="s">
        <v>77</v>
      </c>
      <c r="C4670" t="s">
        <v>44</v>
      </c>
      <c r="D4670">
        <v>168888.736</v>
      </c>
      <c r="E4670">
        <v>168198.264</v>
      </c>
      <c r="F4670">
        <v>168386.60699999999</v>
      </c>
      <c r="G4670">
        <v>168576</v>
      </c>
      <c r="H4670">
        <v>168761.43299999999</v>
      </c>
      <c r="I4670">
        <v>168941.111</v>
      </c>
      <c r="J4670">
        <v>169114.693</v>
      </c>
      <c r="K4670">
        <v>169255.758</v>
      </c>
      <c r="L4670">
        <v>169381.886</v>
      </c>
      <c r="M4670">
        <v>169489.08</v>
      </c>
      <c r="N4670">
        <v>169568.01</v>
      </c>
      <c r="O4670">
        <v>169639.83900000001</v>
      </c>
      <c r="P4670">
        <v>170590.641</v>
      </c>
      <c r="Q4670">
        <v>171558.861</v>
      </c>
      <c r="R4670">
        <v>172557.133</v>
      </c>
      <c r="S4670">
        <v>173568.21</v>
      </c>
      <c r="T4670">
        <v>174602.09599999999</v>
      </c>
      <c r="U4670">
        <v>175658.698</v>
      </c>
      <c r="V4670">
        <v>176747.90299999999</v>
      </c>
      <c r="W4670">
        <v>177873.77600000001</v>
      </c>
      <c r="X4670">
        <v>179019.42800000001</v>
      </c>
      <c r="Y4670">
        <v>180187.33600000001</v>
      </c>
      <c r="Z4670">
        <v>181373.98</v>
      </c>
      <c r="AA4670">
        <v>182580.59299999999</v>
      </c>
      <c r="AB4670">
        <v>183805.72500000001</v>
      </c>
      <c r="AC4670">
        <v>185009.584</v>
      </c>
      <c r="AD4670">
        <v>186260.92300000001</v>
      </c>
      <c r="AE4670">
        <v>187530.93900000001</v>
      </c>
      <c r="AF4670">
        <v>188819.848</v>
      </c>
      <c r="AG4670">
        <v>190127.86900000001</v>
      </c>
      <c r="AH4670">
        <v>191455.228</v>
      </c>
      <c r="AI4670">
        <v>192802.147</v>
      </c>
      <c r="AJ4670" t="s">
        <v>44</v>
      </c>
      <c r="AK4670" t="s">
        <v>17</v>
      </c>
    </row>
    <row r="4671" spans="1:38" x14ac:dyDescent="0.35">
      <c r="A4671" t="s">
        <v>74</v>
      </c>
      <c r="B4671" t="s">
        <v>77</v>
      </c>
      <c r="C4671" t="s">
        <v>45</v>
      </c>
      <c r="D4671">
        <v>746534.76500000001</v>
      </c>
      <c r="E4671">
        <v>741676.897</v>
      </c>
      <c r="F4671">
        <v>740578.41200000001</v>
      </c>
      <c r="G4671">
        <v>739491.98499999999</v>
      </c>
      <c r="H4671">
        <v>738408.61800000002</v>
      </c>
      <c r="I4671">
        <v>737270.47699999996</v>
      </c>
      <c r="J4671">
        <v>736086.71</v>
      </c>
      <c r="K4671">
        <v>734876.66799999995</v>
      </c>
      <c r="L4671">
        <v>733621.71299999999</v>
      </c>
      <c r="M4671">
        <v>732331.69200000004</v>
      </c>
      <c r="N4671">
        <v>731015.38</v>
      </c>
      <c r="O4671">
        <v>729673.04700000002</v>
      </c>
      <c r="P4671">
        <v>732143.245</v>
      </c>
      <c r="Q4671">
        <v>734690.79299999995</v>
      </c>
      <c r="R4671">
        <v>737320.36499999999</v>
      </c>
      <c r="S4671">
        <v>740031.848</v>
      </c>
      <c r="T4671">
        <v>742804.40899999999</v>
      </c>
      <c r="U4671">
        <v>745666.54</v>
      </c>
      <c r="V4671">
        <v>748628.30299999996</v>
      </c>
      <c r="W4671">
        <v>751693.022</v>
      </c>
      <c r="X4671">
        <v>754840.978</v>
      </c>
      <c r="Y4671">
        <v>758065.87100000004</v>
      </c>
      <c r="Z4671">
        <v>761368.27500000002</v>
      </c>
      <c r="AA4671">
        <v>764751.09400000004</v>
      </c>
      <c r="AB4671">
        <v>768210.99</v>
      </c>
      <c r="AC4671">
        <v>771760.94900000002</v>
      </c>
      <c r="AD4671">
        <v>775394.52</v>
      </c>
      <c r="AE4671">
        <v>779113.83799999999</v>
      </c>
      <c r="AF4671">
        <v>782919.98899999994</v>
      </c>
      <c r="AG4671">
        <v>786814.07700000005</v>
      </c>
      <c r="AH4671">
        <v>790797.21499999997</v>
      </c>
      <c r="AI4671">
        <v>794870.54099999997</v>
      </c>
      <c r="AJ4671" t="s">
        <v>45</v>
      </c>
      <c r="AK4671" t="s">
        <v>9</v>
      </c>
    </row>
    <row r="4672" spans="1:38" x14ac:dyDescent="0.35">
      <c r="A4672" t="s">
        <v>74</v>
      </c>
      <c r="B4672" t="s">
        <v>77</v>
      </c>
      <c r="C4672" t="s">
        <v>46</v>
      </c>
      <c r="D4672">
        <v>210364.83600000001</v>
      </c>
      <c r="E4672">
        <v>209594.15599999999</v>
      </c>
      <c r="F4672">
        <v>209928.443</v>
      </c>
      <c r="G4672">
        <v>210286.34299999999</v>
      </c>
      <c r="H4672">
        <v>210639.098</v>
      </c>
      <c r="I4672">
        <v>210962.242</v>
      </c>
      <c r="J4672">
        <v>211271.228</v>
      </c>
      <c r="K4672">
        <v>211576.076</v>
      </c>
      <c r="L4672">
        <v>211856.43299999999</v>
      </c>
      <c r="M4672">
        <v>212120.92300000001</v>
      </c>
      <c r="N4672">
        <v>212343.39600000001</v>
      </c>
      <c r="O4672">
        <v>212551.05600000001</v>
      </c>
      <c r="P4672">
        <v>213859.13399999999</v>
      </c>
      <c r="Q4672">
        <v>215202.36</v>
      </c>
      <c r="R4672">
        <v>216554.95199999999</v>
      </c>
      <c r="S4672">
        <v>217911.62</v>
      </c>
      <c r="T4672">
        <v>219292.20600000001</v>
      </c>
      <c r="U4672">
        <v>220699.99900000001</v>
      </c>
      <c r="V4672">
        <v>222134.83900000001</v>
      </c>
      <c r="W4672">
        <v>223590.98199999999</v>
      </c>
      <c r="X4672">
        <v>225071.04199999999</v>
      </c>
      <c r="Y4672">
        <v>226572.03899999999</v>
      </c>
      <c r="Z4672">
        <v>228098.30600000001</v>
      </c>
      <c r="AA4672">
        <v>229650.46100000001</v>
      </c>
      <c r="AB4672">
        <v>231228.44500000001</v>
      </c>
      <c r="AC4672">
        <v>232911.318</v>
      </c>
      <c r="AD4672">
        <v>234574.55100000001</v>
      </c>
      <c r="AE4672">
        <v>236269.81400000001</v>
      </c>
      <c r="AF4672">
        <v>237997.51699999999</v>
      </c>
      <c r="AG4672">
        <v>239758.07699999999</v>
      </c>
      <c r="AH4672">
        <v>241551.91899999999</v>
      </c>
      <c r="AI4672">
        <v>243379.46799999999</v>
      </c>
      <c r="AJ4672" t="s">
        <v>46</v>
      </c>
      <c r="AK4672" t="s">
        <v>17</v>
      </c>
    </row>
    <row r="4673" spans="1:38" x14ac:dyDescent="0.35">
      <c r="A4673" t="s">
        <v>74</v>
      </c>
      <c r="B4673" t="s">
        <v>77</v>
      </c>
      <c r="C4673" t="s">
        <v>47</v>
      </c>
      <c r="D4673">
        <v>319711.06900000002</v>
      </c>
      <c r="E4673">
        <v>316680.02799999999</v>
      </c>
      <c r="F4673">
        <v>315163.16600000003</v>
      </c>
      <c r="G4673">
        <v>313648.33799999999</v>
      </c>
      <c r="H4673">
        <v>312129.783</v>
      </c>
      <c r="I4673">
        <v>310606.11200000002</v>
      </c>
      <c r="J4673">
        <v>309074.70799999998</v>
      </c>
      <c r="K4673">
        <v>307535.58500000002</v>
      </c>
      <c r="L4673">
        <v>305988.83199999999</v>
      </c>
      <c r="M4673">
        <v>304433.32799999998</v>
      </c>
      <c r="N4673">
        <v>302870.05200000003</v>
      </c>
      <c r="O4673">
        <v>301293.46799999999</v>
      </c>
      <c r="P4673">
        <v>301278.62599999999</v>
      </c>
      <c r="Q4673">
        <v>301279.32199999999</v>
      </c>
      <c r="R4673">
        <v>301292.18900000001</v>
      </c>
      <c r="S4673">
        <v>301310.44400000002</v>
      </c>
      <c r="T4673">
        <v>301341.272</v>
      </c>
      <c r="U4673">
        <v>301382.04399999999</v>
      </c>
      <c r="V4673">
        <v>301437.10100000002</v>
      </c>
      <c r="W4673">
        <v>301506.70699999999</v>
      </c>
      <c r="X4673">
        <v>301588.89</v>
      </c>
      <c r="Y4673">
        <v>301682.65000000002</v>
      </c>
      <c r="Z4673">
        <v>301789.962</v>
      </c>
      <c r="AA4673">
        <v>301911.21899999998</v>
      </c>
      <c r="AB4673">
        <v>302045.87199999997</v>
      </c>
      <c r="AC4673">
        <v>302202.30900000001</v>
      </c>
      <c r="AD4673">
        <v>302367.74</v>
      </c>
      <c r="AE4673">
        <v>302547.65600000002</v>
      </c>
      <c r="AF4673">
        <v>302742.20199999999</v>
      </c>
      <c r="AG4673">
        <v>302951.53700000001</v>
      </c>
      <c r="AH4673">
        <v>303175.81099999999</v>
      </c>
      <c r="AI4673">
        <v>303415.18300000002</v>
      </c>
      <c r="AJ4673" t="s">
        <v>47</v>
      </c>
      <c r="AK4673" t="s">
        <v>17</v>
      </c>
    </row>
    <row r="4674" spans="1:38" x14ac:dyDescent="0.35">
      <c r="A4674" t="s">
        <v>74</v>
      </c>
      <c r="B4674" t="s">
        <v>77</v>
      </c>
      <c r="C4674" t="s">
        <v>48</v>
      </c>
      <c r="D4674">
        <v>324390.93099999998</v>
      </c>
      <c r="E4674">
        <v>322769.21399999998</v>
      </c>
      <c r="F4674">
        <v>322778.663</v>
      </c>
      <c r="G4674">
        <v>322785.42</v>
      </c>
      <c r="H4674">
        <v>322794.853</v>
      </c>
      <c r="I4674">
        <v>322787.99599999998</v>
      </c>
      <c r="J4674">
        <v>322747.97499999998</v>
      </c>
      <c r="K4674">
        <v>322673.39199999999</v>
      </c>
      <c r="L4674">
        <v>322572.48499999999</v>
      </c>
      <c r="M4674">
        <v>322453.39899999998</v>
      </c>
      <c r="N4674">
        <v>322316.67300000001</v>
      </c>
      <c r="O4674">
        <v>322157.50799999997</v>
      </c>
      <c r="P4674">
        <v>323666.58299999998</v>
      </c>
      <c r="Q4674">
        <v>325211.93699999998</v>
      </c>
      <c r="R4674">
        <v>326776.91800000001</v>
      </c>
      <c r="S4674">
        <v>328364.79999999999</v>
      </c>
      <c r="T4674">
        <v>329975.37099999998</v>
      </c>
      <c r="U4674">
        <v>331623.821</v>
      </c>
      <c r="V4674">
        <v>333310.815</v>
      </c>
      <c r="W4674">
        <v>335045.12400000001</v>
      </c>
      <c r="X4674">
        <v>336812.35499999998</v>
      </c>
      <c r="Y4674">
        <v>338611.69400000002</v>
      </c>
      <c r="Z4674">
        <v>340443.95799999998</v>
      </c>
      <c r="AA4674">
        <v>342312.51899999997</v>
      </c>
      <c r="AB4674">
        <v>344214.39199999999</v>
      </c>
      <c r="AC4674">
        <v>346268.64500000002</v>
      </c>
      <c r="AD4674">
        <v>348295.065</v>
      </c>
      <c r="AE4674">
        <v>350367.13099999999</v>
      </c>
      <c r="AF4674">
        <v>352485.43800000002</v>
      </c>
      <c r="AG4674">
        <v>354650.59499999997</v>
      </c>
      <c r="AH4674">
        <v>356863.212</v>
      </c>
      <c r="AI4674">
        <v>359123.91200000001</v>
      </c>
      <c r="AJ4674" t="s">
        <v>48</v>
      </c>
      <c r="AK4674" t="s">
        <v>8</v>
      </c>
      <c r="AL4674" t="s">
        <v>17</v>
      </c>
    </row>
    <row r="4675" spans="1:38" x14ac:dyDescent="0.35">
      <c r="A4675" t="s">
        <v>74</v>
      </c>
      <c r="B4675" t="s">
        <v>77</v>
      </c>
      <c r="C4675" t="s">
        <v>49</v>
      </c>
      <c r="D4675">
        <v>1258162.899</v>
      </c>
      <c r="E4675">
        <v>1243250.6140000001</v>
      </c>
      <c r="F4675">
        <v>1234003.8829999999</v>
      </c>
      <c r="G4675">
        <v>1224758.0830000001</v>
      </c>
      <c r="H4675">
        <v>1215512.122</v>
      </c>
      <c r="I4675">
        <v>1206264.3700000001</v>
      </c>
      <c r="J4675">
        <v>1197014.716</v>
      </c>
      <c r="K4675">
        <v>1187763.9380000001</v>
      </c>
      <c r="L4675">
        <v>1178511.47</v>
      </c>
      <c r="M4675">
        <v>1169257.7290000001</v>
      </c>
      <c r="N4675">
        <v>1160002.683</v>
      </c>
      <c r="O4675">
        <v>1150746.2860000001</v>
      </c>
      <c r="P4675">
        <v>1147460.507</v>
      </c>
      <c r="Q4675">
        <v>1144188.45</v>
      </c>
      <c r="R4675">
        <v>1140930.0789999999</v>
      </c>
      <c r="S4675">
        <v>1137685.2379999999</v>
      </c>
      <c r="T4675">
        <v>1134453.4539999999</v>
      </c>
      <c r="U4675">
        <v>1131235.3230000001</v>
      </c>
      <c r="V4675">
        <v>1128031.6839999999</v>
      </c>
      <c r="W4675">
        <v>1124842.344</v>
      </c>
      <c r="X4675">
        <v>1121666.4890000001</v>
      </c>
      <c r="Y4675">
        <v>1118503.8629999999</v>
      </c>
      <c r="Z4675">
        <v>1115354.4909999999</v>
      </c>
      <c r="AA4675">
        <v>1112218.5060000001</v>
      </c>
      <c r="AB4675">
        <v>1109095.7069999999</v>
      </c>
      <c r="AC4675">
        <v>1105988.5260000001</v>
      </c>
      <c r="AD4675">
        <v>1102893.6159999999</v>
      </c>
      <c r="AE4675">
        <v>1099812.2990000001</v>
      </c>
      <c r="AF4675">
        <v>1096744.585</v>
      </c>
      <c r="AG4675">
        <v>1093690.493</v>
      </c>
      <c r="AH4675">
        <v>1090650.0490000001</v>
      </c>
      <c r="AI4675">
        <v>1087623.264</v>
      </c>
      <c r="AJ4675" t="s">
        <v>49</v>
      </c>
      <c r="AK4675" t="s">
        <v>9</v>
      </c>
    </row>
    <row r="4676" spans="1:38" x14ac:dyDescent="0.35">
      <c r="A4676" t="s">
        <v>74</v>
      </c>
      <c r="B4676" t="s">
        <v>77</v>
      </c>
      <c r="C4676" t="s">
        <v>50</v>
      </c>
      <c r="D4676">
        <v>182708.40100000001</v>
      </c>
      <c r="E4676">
        <v>180532.78</v>
      </c>
      <c r="F4676">
        <v>179178.56099999999</v>
      </c>
      <c r="G4676">
        <v>177824.31400000001</v>
      </c>
      <c r="H4676">
        <v>176470.14300000001</v>
      </c>
      <c r="I4676">
        <v>175116.024</v>
      </c>
      <c r="J4676">
        <v>173762.016</v>
      </c>
      <c r="K4676">
        <v>172408.06</v>
      </c>
      <c r="L4676">
        <v>171054.13399999999</v>
      </c>
      <c r="M4676">
        <v>169699.95199999999</v>
      </c>
      <c r="N4676">
        <v>168345.59599999999</v>
      </c>
      <c r="O4676">
        <v>166991.079</v>
      </c>
      <c r="P4676">
        <v>166502.93900000001</v>
      </c>
      <c r="Q4676">
        <v>166016.27100000001</v>
      </c>
      <c r="R4676">
        <v>165531.046</v>
      </c>
      <c r="S4676">
        <v>165047.397</v>
      </c>
      <c r="T4676">
        <v>164565.49</v>
      </c>
      <c r="U4676">
        <v>164085.20800000001</v>
      </c>
      <c r="V4676">
        <v>163606.38699999999</v>
      </c>
      <c r="W4676">
        <v>163128.97700000001</v>
      </c>
      <c r="X4676">
        <v>162653.264</v>
      </c>
      <c r="Y4676">
        <v>162179.35800000001</v>
      </c>
      <c r="Z4676">
        <v>161707.236</v>
      </c>
      <c r="AA4676">
        <v>161236.853</v>
      </c>
      <c r="AB4676">
        <v>160768.18299999999</v>
      </c>
      <c r="AC4676">
        <v>160300.43</v>
      </c>
      <c r="AD4676">
        <v>159834.864</v>
      </c>
      <c r="AE4676">
        <v>159370.96400000001</v>
      </c>
      <c r="AF4676">
        <v>158908.73199999999</v>
      </c>
      <c r="AG4676">
        <v>158448.163</v>
      </c>
      <c r="AH4676">
        <v>157989.258</v>
      </c>
      <c r="AI4676">
        <v>157532.01300000001</v>
      </c>
      <c r="AJ4676" t="s">
        <v>50</v>
      </c>
      <c r="AK4676" t="s">
        <v>15</v>
      </c>
    </row>
    <row r="4677" spans="1:38" x14ac:dyDescent="0.35">
      <c r="A4677" t="s">
        <v>74</v>
      </c>
      <c r="B4677" t="s">
        <v>77</v>
      </c>
      <c r="C4677" t="s">
        <v>51</v>
      </c>
      <c r="D4677">
        <v>463742.05200000003</v>
      </c>
      <c r="E4677">
        <v>461075.57</v>
      </c>
      <c r="F4677">
        <v>460768.09399999998</v>
      </c>
      <c r="G4677">
        <v>460463.94799999997</v>
      </c>
      <c r="H4677">
        <v>460131.147</v>
      </c>
      <c r="I4677">
        <v>459753.13199999998</v>
      </c>
      <c r="J4677">
        <v>459319.44099999999</v>
      </c>
      <c r="K4677">
        <v>458838.24400000001</v>
      </c>
      <c r="L4677">
        <v>458305.02899999998</v>
      </c>
      <c r="M4677">
        <v>457724.152</v>
      </c>
      <c r="N4677">
        <v>457094.48700000002</v>
      </c>
      <c r="O4677">
        <v>456417.94799999997</v>
      </c>
      <c r="P4677">
        <v>458111.26699999999</v>
      </c>
      <c r="Q4677">
        <v>459834.63900000002</v>
      </c>
      <c r="R4677">
        <v>461595.02899999998</v>
      </c>
      <c r="S4677">
        <v>463386.52</v>
      </c>
      <c r="T4677">
        <v>465217.30200000003</v>
      </c>
      <c r="U4677">
        <v>467080.82500000001</v>
      </c>
      <c r="V4677">
        <v>468997.54300000001</v>
      </c>
      <c r="W4677">
        <v>470963.79499999998</v>
      </c>
      <c r="X4677">
        <v>472977.34100000001</v>
      </c>
      <c r="Y4677">
        <v>475032.92099999997</v>
      </c>
      <c r="Z4677">
        <v>477130.57699999999</v>
      </c>
      <c r="AA4677">
        <v>479270.71100000001</v>
      </c>
      <c r="AB4677">
        <v>481450.08299999998</v>
      </c>
      <c r="AC4677">
        <v>483596.47399999999</v>
      </c>
      <c r="AD4677">
        <v>485833.32500000001</v>
      </c>
      <c r="AE4677">
        <v>488109.49200000003</v>
      </c>
      <c r="AF4677">
        <v>490425.42099999997</v>
      </c>
      <c r="AG4677">
        <v>492781.55300000001</v>
      </c>
      <c r="AH4677">
        <v>495178.35100000002</v>
      </c>
      <c r="AI4677">
        <v>497616.27600000001</v>
      </c>
      <c r="AJ4677" t="s">
        <v>51</v>
      </c>
      <c r="AK4677" t="s">
        <v>19</v>
      </c>
    </row>
    <row r="4678" spans="1:38" x14ac:dyDescent="0.35">
      <c r="A4678" t="s">
        <v>74</v>
      </c>
      <c r="B4678" t="s">
        <v>77</v>
      </c>
      <c r="C4678" t="s">
        <v>52</v>
      </c>
      <c r="D4678">
        <v>553946.64099999995</v>
      </c>
      <c r="E4678">
        <v>547632.99399999995</v>
      </c>
      <c r="F4678">
        <v>543840.91700000002</v>
      </c>
      <c r="G4678">
        <v>540049.549</v>
      </c>
      <c r="H4678">
        <v>536255.82200000004</v>
      </c>
      <c r="I4678">
        <v>532457.31799999997</v>
      </c>
      <c r="J4678">
        <v>528654.30000000005</v>
      </c>
      <c r="K4678">
        <v>524847.08200000005</v>
      </c>
      <c r="L4678">
        <v>521035.723</v>
      </c>
      <c r="M4678">
        <v>517220.05800000002</v>
      </c>
      <c r="N4678">
        <v>513399.84600000002</v>
      </c>
      <c r="O4678">
        <v>509574.72200000001</v>
      </c>
      <c r="P4678">
        <v>508392.59299999999</v>
      </c>
      <c r="Q4678">
        <v>507218.72899999999</v>
      </c>
      <c r="R4678">
        <v>506053.03100000002</v>
      </c>
      <c r="S4678">
        <v>504894.50799999997</v>
      </c>
      <c r="T4678">
        <v>503743.52799999999</v>
      </c>
      <c r="U4678">
        <v>502600.45600000001</v>
      </c>
      <c r="V4678">
        <v>501465.65399999998</v>
      </c>
      <c r="W4678">
        <v>500339.48800000001</v>
      </c>
      <c r="X4678">
        <v>499221.85100000002</v>
      </c>
      <c r="Y4678">
        <v>498112.85200000001</v>
      </c>
      <c r="Z4678">
        <v>497012.38500000001</v>
      </c>
      <c r="AA4678">
        <v>495920.58399999997</v>
      </c>
      <c r="AB4678">
        <v>494837.25799999997</v>
      </c>
      <c r="AC4678">
        <v>493753.61800000002</v>
      </c>
      <c r="AD4678">
        <v>492683.81099999999</v>
      </c>
      <c r="AE4678">
        <v>491622.07900000003</v>
      </c>
      <c r="AF4678">
        <v>490568.45799999998</v>
      </c>
      <c r="AG4678">
        <v>489522.97899999999</v>
      </c>
      <c r="AH4678">
        <v>488485.67</v>
      </c>
      <c r="AI4678">
        <v>487456.56599999999</v>
      </c>
      <c r="AJ4678" t="s">
        <v>52</v>
      </c>
      <c r="AK4678" t="s">
        <v>15</v>
      </c>
    </row>
    <row r="4679" spans="1:38" x14ac:dyDescent="0.35">
      <c r="A4679" t="s">
        <v>74</v>
      </c>
      <c r="B4679" t="s">
        <v>77</v>
      </c>
      <c r="C4679" t="s">
        <v>53</v>
      </c>
      <c r="D4679">
        <v>1078671.3970000001</v>
      </c>
      <c r="E4679">
        <v>1071531.308</v>
      </c>
      <c r="F4679">
        <v>1069741.172</v>
      </c>
      <c r="G4679">
        <v>1067998.7</v>
      </c>
      <c r="H4679">
        <v>1066240.527</v>
      </c>
      <c r="I4679">
        <v>1064455.4010000001</v>
      </c>
      <c r="J4679">
        <v>1062626.3359999999</v>
      </c>
      <c r="K4679">
        <v>1060771.71</v>
      </c>
      <c r="L4679">
        <v>1058883.774</v>
      </c>
      <c r="M4679">
        <v>1056965.3459999999</v>
      </c>
      <c r="N4679">
        <v>1055012.916</v>
      </c>
      <c r="O4679">
        <v>1053022.095</v>
      </c>
      <c r="P4679">
        <v>1056526.43</v>
      </c>
      <c r="Q4679">
        <v>1060144.1399999999</v>
      </c>
      <c r="R4679">
        <v>1063885.8640000001</v>
      </c>
      <c r="S4679">
        <v>1067732.612</v>
      </c>
      <c r="T4679">
        <v>1071674.6569999999</v>
      </c>
      <c r="U4679">
        <v>1075728.9790000001</v>
      </c>
      <c r="V4679">
        <v>1079920.807</v>
      </c>
      <c r="W4679">
        <v>1084261.064</v>
      </c>
      <c r="X4679">
        <v>1088715.0360000001</v>
      </c>
      <c r="Y4679">
        <v>1093276.639</v>
      </c>
      <c r="Z4679">
        <v>1097946.6429999999</v>
      </c>
      <c r="AA4679">
        <v>1102727.4569999999</v>
      </c>
      <c r="AB4679">
        <v>1107608.983</v>
      </c>
      <c r="AC4679">
        <v>1112945.5220000001</v>
      </c>
      <c r="AD4679">
        <v>1118216.277</v>
      </c>
      <c r="AE4679">
        <v>1123631.068</v>
      </c>
      <c r="AF4679">
        <v>1129191.7990000001</v>
      </c>
      <c r="AG4679">
        <v>1134900.3999999999</v>
      </c>
      <c r="AH4679">
        <v>1140758.8330000001</v>
      </c>
      <c r="AI4679">
        <v>1146769.0859999999</v>
      </c>
      <c r="AJ4679" t="s">
        <v>53</v>
      </c>
      <c r="AK4679" t="s">
        <v>8</v>
      </c>
    </row>
    <row r="4680" spans="1:38" x14ac:dyDescent="0.35">
      <c r="A4680" t="s">
        <v>74</v>
      </c>
      <c r="B4680" t="s">
        <v>77</v>
      </c>
      <c r="C4680" t="s">
        <v>54</v>
      </c>
      <c r="D4680">
        <v>212535.27</v>
      </c>
      <c r="E4680">
        <v>211292.99299999999</v>
      </c>
      <c r="F4680">
        <v>211133.64600000001</v>
      </c>
      <c r="G4680">
        <v>210982.54199999999</v>
      </c>
      <c r="H4680">
        <v>210822.68599999999</v>
      </c>
      <c r="I4680">
        <v>210652.54300000001</v>
      </c>
      <c r="J4680">
        <v>210467.712</v>
      </c>
      <c r="K4680">
        <v>210262.75599999999</v>
      </c>
      <c r="L4680">
        <v>210039.67300000001</v>
      </c>
      <c r="M4680">
        <v>209808.33799999999</v>
      </c>
      <c r="N4680">
        <v>209562.01300000001</v>
      </c>
      <c r="O4680">
        <v>209293.36300000001</v>
      </c>
      <c r="P4680">
        <v>210109.22</v>
      </c>
      <c r="Q4680">
        <v>210940.255</v>
      </c>
      <c r="R4680">
        <v>211787.77100000001</v>
      </c>
      <c r="S4680">
        <v>212650.628</v>
      </c>
      <c r="T4680">
        <v>213525.53</v>
      </c>
      <c r="U4680">
        <v>214425.46900000001</v>
      </c>
      <c r="V4680">
        <v>215343.33900000001</v>
      </c>
      <c r="W4680">
        <v>216283.321</v>
      </c>
      <c r="X4680">
        <v>217242.255</v>
      </c>
      <c r="Y4680">
        <v>218221.07699999999</v>
      </c>
      <c r="Z4680">
        <v>219222.02900000001</v>
      </c>
      <c r="AA4680">
        <v>220247.05100000001</v>
      </c>
      <c r="AB4680">
        <v>221292.21299999999</v>
      </c>
      <c r="AC4680">
        <v>222355.82500000001</v>
      </c>
      <c r="AD4680">
        <v>223444.326</v>
      </c>
      <c r="AE4680">
        <v>224555.329</v>
      </c>
      <c r="AF4680">
        <v>225689.103</v>
      </c>
      <c r="AG4680">
        <v>226845.93400000001</v>
      </c>
      <c r="AH4680">
        <v>228026.09899999999</v>
      </c>
      <c r="AI4680">
        <v>229229.88699999999</v>
      </c>
      <c r="AJ4680" t="s">
        <v>54</v>
      </c>
      <c r="AK4680" t="s">
        <v>22</v>
      </c>
    </row>
    <row r="4681" spans="1:38" x14ac:dyDescent="0.35">
      <c r="A4681" t="s">
        <v>74</v>
      </c>
      <c r="B4681" t="s">
        <v>77</v>
      </c>
      <c r="C4681" t="s">
        <v>55</v>
      </c>
      <c r="D4681">
        <v>466604.326</v>
      </c>
      <c r="E4681">
        <v>461334.68</v>
      </c>
      <c r="F4681">
        <v>458188.46600000001</v>
      </c>
      <c r="G4681">
        <v>455043.908</v>
      </c>
      <c r="H4681">
        <v>451898.973</v>
      </c>
      <c r="I4681">
        <v>448750.26199999999</v>
      </c>
      <c r="J4681">
        <v>445597.03499999997</v>
      </c>
      <c r="K4681">
        <v>442439.516</v>
      </c>
      <c r="L4681">
        <v>439277.35399999999</v>
      </c>
      <c r="M4681">
        <v>436112.152</v>
      </c>
      <c r="N4681">
        <v>432942.90700000001</v>
      </c>
      <c r="O4681">
        <v>429770.02100000001</v>
      </c>
      <c r="P4681">
        <v>428826.05800000002</v>
      </c>
      <c r="Q4681">
        <v>427890.55699999997</v>
      </c>
      <c r="R4681">
        <v>426962.02899999998</v>
      </c>
      <c r="S4681">
        <v>426040.39500000002</v>
      </c>
      <c r="T4681">
        <v>425125.299</v>
      </c>
      <c r="U4681">
        <v>424218.41800000001</v>
      </c>
      <c r="V4681">
        <v>423320.42599999998</v>
      </c>
      <c r="W4681">
        <v>422431.93300000002</v>
      </c>
      <c r="X4681">
        <v>421551.86900000001</v>
      </c>
      <c r="Y4681">
        <v>420679.71</v>
      </c>
      <c r="Z4681">
        <v>419815.826</v>
      </c>
      <c r="AA4681">
        <v>418960.652</v>
      </c>
      <c r="AB4681">
        <v>418113.913</v>
      </c>
      <c r="AC4681">
        <v>417282.804</v>
      </c>
      <c r="AD4681">
        <v>416456.402</v>
      </c>
      <c r="AE4681">
        <v>415639.23</v>
      </c>
      <c r="AF4681">
        <v>414831.34299999999</v>
      </c>
      <c r="AG4681">
        <v>414032.81400000001</v>
      </c>
      <c r="AH4681">
        <v>413243.70199999999</v>
      </c>
      <c r="AI4681">
        <v>412464.071</v>
      </c>
      <c r="AJ4681" t="s">
        <v>55</v>
      </c>
      <c r="AK4681" t="s">
        <v>8</v>
      </c>
      <c r="AL4681" t="s">
        <v>17</v>
      </c>
    </row>
    <row r="4682" spans="1:38" x14ac:dyDescent="0.35">
      <c r="A4682" t="s">
        <v>71</v>
      </c>
      <c r="B4682" t="s">
        <v>75</v>
      </c>
      <c r="C4682" t="s">
        <v>7</v>
      </c>
      <c r="D4682">
        <v>0</v>
      </c>
      <c r="E4682">
        <v>0</v>
      </c>
      <c r="F4682">
        <v>0</v>
      </c>
      <c r="G4682">
        <v>0</v>
      </c>
      <c r="H4682">
        <v>0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2</v>
      </c>
      <c r="T4682">
        <v>2</v>
      </c>
      <c r="U4682">
        <v>2</v>
      </c>
      <c r="V4682">
        <v>2</v>
      </c>
      <c r="W4682">
        <v>3</v>
      </c>
      <c r="X4682">
        <v>3</v>
      </c>
      <c r="Y4682">
        <v>3</v>
      </c>
      <c r="Z4682">
        <v>4</v>
      </c>
      <c r="AA4682">
        <v>4</v>
      </c>
      <c r="AB4682">
        <v>4</v>
      </c>
      <c r="AC4682">
        <v>4</v>
      </c>
      <c r="AD4682">
        <v>4</v>
      </c>
      <c r="AE4682">
        <v>4</v>
      </c>
      <c r="AF4682">
        <v>4</v>
      </c>
      <c r="AG4682">
        <v>5</v>
      </c>
      <c r="AH4682">
        <v>5</v>
      </c>
      <c r="AI4682">
        <v>5</v>
      </c>
      <c r="AJ4682" t="s">
        <v>7</v>
      </c>
      <c r="AK4682" t="s">
        <v>8</v>
      </c>
      <c r="AL4682" t="s">
        <v>9</v>
      </c>
    </row>
    <row r="4683" spans="1:38" x14ac:dyDescent="0.35">
      <c r="A4683" t="s">
        <v>71</v>
      </c>
      <c r="B4683" t="s">
        <v>75</v>
      </c>
      <c r="C4683" t="s">
        <v>10</v>
      </c>
      <c r="D4683">
        <v>0</v>
      </c>
      <c r="E4683">
        <v>0</v>
      </c>
      <c r="F4683">
        <v>0</v>
      </c>
      <c r="G4683">
        <v>0</v>
      </c>
      <c r="H4683">
        <v>0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1</v>
      </c>
      <c r="Q4683">
        <v>1</v>
      </c>
      <c r="R4683">
        <v>1</v>
      </c>
      <c r="S4683">
        <v>1</v>
      </c>
      <c r="T4683">
        <v>1</v>
      </c>
      <c r="U4683">
        <v>1</v>
      </c>
      <c r="V4683">
        <v>1</v>
      </c>
      <c r="W4683">
        <v>1</v>
      </c>
      <c r="X4683">
        <v>1</v>
      </c>
      <c r="Y4683">
        <v>1</v>
      </c>
      <c r="Z4683">
        <v>2</v>
      </c>
      <c r="AA4683">
        <v>2</v>
      </c>
      <c r="AB4683">
        <v>2</v>
      </c>
      <c r="AC4683">
        <v>2</v>
      </c>
      <c r="AD4683">
        <v>2</v>
      </c>
      <c r="AE4683">
        <v>2</v>
      </c>
      <c r="AF4683">
        <v>2</v>
      </c>
      <c r="AG4683">
        <v>2</v>
      </c>
      <c r="AH4683">
        <v>2</v>
      </c>
      <c r="AI4683">
        <v>2</v>
      </c>
      <c r="AJ4683" t="s">
        <v>10</v>
      </c>
      <c r="AK4683" t="s">
        <v>11</v>
      </c>
      <c r="AL4683" t="s">
        <v>9</v>
      </c>
    </row>
    <row r="4684" spans="1:38" x14ac:dyDescent="0.35">
      <c r="A4684" t="s">
        <v>71</v>
      </c>
      <c r="B4684" t="s">
        <v>75</v>
      </c>
      <c r="C4684" t="s">
        <v>12</v>
      </c>
      <c r="D4684">
        <v>0</v>
      </c>
      <c r="E4684">
        <v>0</v>
      </c>
      <c r="F4684">
        <v>0</v>
      </c>
      <c r="G4684">
        <v>0</v>
      </c>
      <c r="H4684">
        <v>0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  <c r="O4684">
        <v>1</v>
      </c>
      <c r="P4684">
        <v>1</v>
      </c>
      <c r="Q4684">
        <v>1</v>
      </c>
      <c r="R4684">
        <v>1</v>
      </c>
      <c r="S4684">
        <v>1</v>
      </c>
      <c r="T4684">
        <v>1</v>
      </c>
      <c r="U4684">
        <v>2</v>
      </c>
      <c r="V4684">
        <v>3</v>
      </c>
      <c r="W4684">
        <v>4</v>
      </c>
      <c r="X4684">
        <v>4</v>
      </c>
      <c r="Y4684">
        <v>7</v>
      </c>
      <c r="Z4684">
        <v>9</v>
      </c>
      <c r="AA4684">
        <v>9</v>
      </c>
      <c r="AB4684">
        <v>9</v>
      </c>
      <c r="AC4684">
        <v>10</v>
      </c>
      <c r="AD4684">
        <v>10</v>
      </c>
      <c r="AE4684">
        <v>10</v>
      </c>
      <c r="AF4684">
        <v>10</v>
      </c>
      <c r="AG4684">
        <v>10</v>
      </c>
      <c r="AH4684">
        <v>10</v>
      </c>
      <c r="AI4684">
        <v>10</v>
      </c>
      <c r="AJ4684" t="s">
        <v>12</v>
      </c>
      <c r="AK4684" t="s">
        <v>8</v>
      </c>
    </row>
    <row r="4685" spans="1:38" x14ac:dyDescent="0.35">
      <c r="A4685" t="s">
        <v>71</v>
      </c>
      <c r="B4685" t="s">
        <v>75</v>
      </c>
      <c r="C4685" t="s">
        <v>13</v>
      </c>
      <c r="D4685">
        <v>0</v>
      </c>
      <c r="E4685">
        <v>0</v>
      </c>
      <c r="F4685">
        <v>0</v>
      </c>
      <c r="G4685">
        <v>0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1</v>
      </c>
      <c r="T4685">
        <v>2</v>
      </c>
      <c r="U4685">
        <v>3</v>
      </c>
      <c r="V4685">
        <v>3</v>
      </c>
      <c r="W4685">
        <v>3</v>
      </c>
      <c r="X4685">
        <v>4</v>
      </c>
      <c r="Y4685">
        <v>4</v>
      </c>
      <c r="Z4685">
        <v>5</v>
      </c>
      <c r="AA4685">
        <v>6</v>
      </c>
      <c r="AB4685">
        <v>6</v>
      </c>
      <c r="AC4685">
        <v>6</v>
      </c>
      <c r="AD4685">
        <v>6</v>
      </c>
      <c r="AE4685">
        <v>6</v>
      </c>
      <c r="AF4685">
        <v>6</v>
      </c>
      <c r="AG4685">
        <v>6</v>
      </c>
      <c r="AH4685">
        <v>6</v>
      </c>
      <c r="AI4685">
        <v>6</v>
      </c>
      <c r="AJ4685" t="s">
        <v>13</v>
      </c>
      <c r="AK4685" t="s">
        <v>8</v>
      </c>
    </row>
    <row r="4686" spans="1:38" x14ac:dyDescent="0.35">
      <c r="A4686" t="s">
        <v>71</v>
      </c>
      <c r="B4686" t="s">
        <v>75</v>
      </c>
      <c r="C4686" t="s">
        <v>14</v>
      </c>
      <c r="D4686">
        <v>0</v>
      </c>
      <c r="E4686">
        <v>0</v>
      </c>
      <c r="F4686">
        <v>0</v>
      </c>
      <c r="G4686">
        <v>0</v>
      </c>
      <c r="H4686">
        <v>0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1</v>
      </c>
      <c r="Q4686">
        <v>1</v>
      </c>
      <c r="R4686">
        <v>2</v>
      </c>
      <c r="S4686">
        <v>2</v>
      </c>
      <c r="T4686">
        <v>5</v>
      </c>
      <c r="U4686">
        <v>6</v>
      </c>
      <c r="V4686">
        <v>6</v>
      </c>
      <c r="W4686">
        <v>6</v>
      </c>
      <c r="X4686">
        <v>8</v>
      </c>
      <c r="Y4686">
        <v>9</v>
      </c>
      <c r="Z4686">
        <v>10</v>
      </c>
      <c r="AA4686">
        <v>10</v>
      </c>
      <c r="AB4686">
        <v>11</v>
      </c>
      <c r="AC4686">
        <v>11</v>
      </c>
      <c r="AD4686">
        <v>12</v>
      </c>
      <c r="AE4686">
        <v>12</v>
      </c>
      <c r="AF4686">
        <v>12</v>
      </c>
      <c r="AG4686">
        <v>12</v>
      </c>
      <c r="AH4686">
        <v>12</v>
      </c>
      <c r="AI4686">
        <v>12</v>
      </c>
      <c r="AJ4686" t="s">
        <v>14</v>
      </c>
      <c r="AK4686" t="s">
        <v>15</v>
      </c>
    </row>
    <row r="4687" spans="1:38" x14ac:dyDescent="0.35">
      <c r="A4687" t="s">
        <v>71</v>
      </c>
      <c r="B4687" t="s">
        <v>75</v>
      </c>
      <c r="C4687" t="s">
        <v>16</v>
      </c>
      <c r="D4687">
        <v>0</v>
      </c>
      <c r="E4687">
        <v>0</v>
      </c>
      <c r="F4687">
        <v>0</v>
      </c>
      <c r="G4687">
        <v>0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1</v>
      </c>
      <c r="R4687">
        <v>2</v>
      </c>
      <c r="S4687">
        <v>2</v>
      </c>
      <c r="T4687">
        <v>3</v>
      </c>
      <c r="U4687">
        <v>3</v>
      </c>
      <c r="V4687">
        <v>3</v>
      </c>
      <c r="W4687">
        <v>3</v>
      </c>
      <c r="X4687">
        <v>3</v>
      </c>
      <c r="Y4687">
        <v>4</v>
      </c>
      <c r="Z4687">
        <v>4</v>
      </c>
      <c r="AA4687">
        <v>4</v>
      </c>
      <c r="AB4687">
        <v>4</v>
      </c>
      <c r="AC4687">
        <v>4</v>
      </c>
      <c r="AD4687">
        <v>4</v>
      </c>
      <c r="AE4687">
        <v>4</v>
      </c>
      <c r="AF4687">
        <v>4</v>
      </c>
      <c r="AG4687">
        <v>4</v>
      </c>
      <c r="AH4687">
        <v>4</v>
      </c>
      <c r="AI4687">
        <v>4</v>
      </c>
      <c r="AJ4687" t="s">
        <v>16</v>
      </c>
      <c r="AK4687" t="s">
        <v>8</v>
      </c>
      <c r="AL4687" t="s">
        <v>17</v>
      </c>
    </row>
    <row r="4688" spans="1:38" x14ac:dyDescent="0.35">
      <c r="A4688" t="s">
        <v>71</v>
      </c>
      <c r="B4688" t="s">
        <v>75</v>
      </c>
      <c r="C4688" t="s">
        <v>18</v>
      </c>
      <c r="D4688">
        <v>0</v>
      </c>
      <c r="E4688">
        <v>0</v>
      </c>
      <c r="F4688">
        <v>0</v>
      </c>
      <c r="G4688">
        <v>0</v>
      </c>
      <c r="H4688">
        <v>0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1</v>
      </c>
      <c r="P4688">
        <v>1</v>
      </c>
      <c r="Q4688">
        <v>1</v>
      </c>
      <c r="R4688">
        <v>2</v>
      </c>
      <c r="S4688">
        <v>3</v>
      </c>
      <c r="T4688">
        <v>3</v>
      </c>
      <c r="U4688">
        <v>3</v>
      </c>
      <c r="V4688">
        <v>4</v>
      </c>
      <c r="W4688">
        <v>4</v>
      </c>
      <c r="X4688">
        <v>4</v>
      </c>
      <c r="Y4688">
        <v>4</v>
      </c>
      <c r="Z4688">
        <v>4</v>
      </c>
      <c r="AA4688">
        <v>4</v>
      </c>
      <c r="AB4688">
        <v>4</v>
      </c>
      <c r="AC4688">
        <v>4</v>
      </c>
      <c r="AD4688">
        <v>4</v>
      </c>
      <c r="AE4688">
        <v>4</v>
      </c>
      <c r="AF4688">
        <v>4</v>
      </c>
      <c r="AG4688">
        <v>4</v>
      </c>
      <c r="AH4688">
        <v>4</v>
      </c>
      <c r="AI4688">
        <v>4</v>
      </c>
      <c r="AJ4688" t="s">
        <v>18</v>
      </c>
      <c r="AK4688" t="s">
        <v>19</v>
      </c>
    </row>
    <row r="4689" spans="1:38" x14ac:dyDescent="0.35">
      <c r="A4689" t="s">
        <v>71</v>
      </c>
      <c r="B4689" t="s">
        <v>75</v>
      </c>
      <c r="C4689" t="s">
        <v>20</v>
      </c>
      <c r="D4689">
        <v>0</v>
      </c>
      <c r="E4689">
        <v>0</v>
      </c>
      <c r="F4689">
        <v>0</v>
      </c>
      <c r="G4689">
        <v>0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2</v>
      </c>
      <c r="R4689">
        <v>4</v>
      </c>
      <c r="S4689">
        <v>5</v>
      </c>
      <c r="T4689">
        <v>7</v>
      </c>
      <c r="U4689">
        <v>8</v>
      </c>
      <c r="V4689">
        <v>8</v>
      </c>
      <c r="W4689">
        <v>8</v>
      </c>
      <c r="X4689">
        <v>9</v>
      </c>
      <c r="Y4689">
        <v>9</v>
      </c>
      <c r="Z4689">
        <v>9</v>
      </c>
      <c r="AA4689">
        <v>9</v>
      </c>
      <c r="AB4689">
        <v>9</v>
      </c>
      <c r="AC4689">
        <v>10</v>
      </c>
      <c r="AD4689">
        <v>10</v>
      </c>
      <c r="AE4689">
        <v>11</v>
      </c>
      <c r="AF4689">
        <v>11</v>
      </c>
      <c r="AG4689">
        <v>11</v>
      </c>
      <c r="AH4689">
        <v>11</v>
      </c>
      <c r="AI4689">
        <v>11</v>
      </c>
      <c r="AJ4689" t="s">
        <v>20</v>
      </c>
      <c r="AK4689" t="s">
        <v>9</v>
      </c>
    </row>
    <row r="4690" spans="1:38" x14ac:dyDescent="0.35">
      <c r="A4690" t="s">
        <v>71</v>
      </c>
      <c r="B4690" t="s">
        <v>75</v>
      </c>
      <c r="C4690" t="s">
        <v>21</v>
      </c>
      <c r="D4690">
        <v>0</v>
      </c>
      <c r="E4690">
        <v>0</v>
      </c>
      <c r="F4690">
        <v>0</v>
      </c>
      <c r="G4690">
        <v>0</v>
      </c>
      <c r="H4690">
        <v>0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1</v>
      </c>
      <c r="R4690">
        <v>1</v>
      </c>
      <c r="S4690">
        <v>2</v>
      </c>
      <c r="T4690">
        <v>2</v>
      </c>
      <c r="U4690">
        <v>2</v>
      </c>
      <c r="V4690">
        <v>2</v>
      </c>
      <c r="W4690">
        <v>2</v>
      </c>
      <c r="X4690">
        <v>3</v>
      </c>
      <c r="Y4690">
        <v>3</v>
      </c>
      <c r="Z4690">
        <v>3</v>
      </c>
      <c r="AA4690">
        <v>3</v>
      </c>
      <c r="AB4690">
        <v>3</v>
      </c>
      <c r="AC4690">
        <v>3</v>
      </c>
      <c r="AD4690">
        <v>3</v>
      </c>
      <c r="AE4690">
        <v>3</v>
      </c>
      <c r="AF4690">
        <v>3</v>
      </c>
      <c r="AG4690">
        <v>3</v>
      </c>
      <c r="AH4690">
        <v>3</v>
      </c>
      <c r="AI4690">
        <v>3</v>
      </c>
      <c r="AJ4690" t="s">
        <v>21</v>
      </c>
      <c r="AK4690" t="s">
        <v>22</v>
      </c>
    </row>
    <row r="4691" spans="1:38" x14ac:dyDescent="0.35">
      <c r="A4691" t="s">
        <v>71</v>
      </c>
      <c r="B4691" t="s">
        <v>75</v>
      </c>
      <c r="C4691" t="s">
        <v>23</v>
      </c>
      <c r="D4691">
        <v>3</v>
      </c>
      <c r="E4691">
        <v>3</v>
      </c>
      <c r="F4691">
        <v>4</v>
      </c>
      <c r="G4691">
        <v>3</v>
      </c>
      <c r="H4691">
        <v>3</v>
      </c>
      <c r="I4691">
        <v>3</v>
      </c>
      <c r="J4691">
        <v>4</v>
      </c>
      <c r="K4691">
        <v>5</v>
      </c>
      <c r="L4691">
        <v>5</v>
      </c>
      <c r="M4691">
        <v>6</v>
      </c>
      <c r="N4691">
        <v>6</v>
      </c>
      <c r="O4691">
        <v>6</v>
      </c>
      <c r="P4691">
        <v>7</v>
      </c>
      <c r="Q4691">
        <v>9</v>
      </c>
      <c r="R4691">
        <v>10</v>
      </c>
      <c r="S4691">
        <v>11</v>
      </c>
      <c r="T4691">
        <v>15</v>
      </c>
      <c r="U4691">
        <v>18</v>
      </c>
      <c r="V4691">
        <v>19</v>
      </c>
      <c r="W4691">
        <v>20</v>
      </c>
      <c r="X4691">
        <v>20</v>
      </c>
      <c r="Y4691">
        <v>21</v>
      </c>
      <c r="Z4691">
        <v>21</v>
      </c>
      <c r="AA4691">
        <v>21</v>
      </c>
      <c r="AB4691">
        <v>21</v>
      </c>
      <c r="AC4691">
        <v>21</v>
      </c>
      <c r="AD4691">
        <v>21</v>
      </c>
      <c r="AE4691">
        <v>21</v>
      </c>
      <c r="AF4691">
        <v>21</v>
      </c>
      <c r="AG4691">
        <v>21</v>
      </c>
      <c r="AH4691">
        <v>21</v>
      </c>
      <c r="AI4691">
        <v>21</v>
      </c>
      <c r="AJ4691" t="s">
        <v>23</v>
      </c>
      <c r="AK4691" t="s">
        <v>24</v>
      </c>
      <c r="AL4691" t="s">
        <v>17</v>
      </c>
    </row>
    <row r="4692" spans="1:38" x14ac:dyDescent="0.35">
      <c r="A4692" t="s">
        <v>71</v>
      </c>
      <c r="B4692" t="s">
        <v>75</v>
      </c>
      <c r="C4692" t="s">
        <v>25</v>
      </c>
      <c r="D4692">
        <v>0</v>
      </c>
      <c r="E4692">
        <v>0</v>
      </c>
      <c r="F4692">
        <v>1</v>
      </c>
      <c r="G4692">
        <v>0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1</v>
      </c>
      <c r="Q4692">
        <v>2</v>
      </c>
      <c r="R4692">
        <v>2</v>
      </c>
      <c r="S4692">
        <v>2</v>
      </c>
      <c r="T4692">
        <v>3</v>
      </c>
      <c r="U4692">
        <v>3</v>
      </c>
      <c r="V4692">
        <v>3</v>
      </c>
      <c r="W4692">
        <v>3</v>
      </c>
      <c r="X4692">
        <v>3</v>
      </c>
      <c r="Y4692">
        <v>3</v>
      </c>
      <c r="Z4692">
        <v>3</v>
      </c>
      <c r="AA4692">
        <v>3</v>
      </c>
      <c r="AB4692">
        <v>3</v>
      </c>
      <c r="AC4692">
        <v>4</v>
      </c>
      <c r="AD4692">
        <v>4</v>
      </c>
      <c r="AE4692">
        <v>4</v>
      </c>
      <c r="AF4692">
        <v>4</v>
      </c>
      <c r="AG4692">
        <v>4</v>
      </c>
      <c r="AH4692">
        <v>4</v>
      </c>
      <c r="AI4692">
        <v>4</v>
      </c>
      <c r="AJ4692" t="s">
        <v>25</v>
      </c>
      <c r="AK4692" t="s">
        <v>15</v>
      </c>
    </row>
    <row r="4693" spans="1:38" x14ac:dyDescent="0.35">
      <c r="A4693" t="s">
        <v>71</v>
      </c>
      <c r="B4693" t="s">
        <v>75</v>
      </c>
      <c r="C4693" t="s">
        <v>26</v>
      </c>
      <c r="D4693">
        <v>1</v>
      </c>
      <c r="E4693">
        <v>1</v>
      </c>
      <c r="F4693">
        <v>1</v>
      </c>
      <c r="G4693">
        <v>1</v>
      </c>
      <c r="H4693">
        <v>1</v>
      </c>
      <c r="I4693">
        <v>1</v>
      </c>
      <c r="J4693">
        <v>1</v>
      </c>
      <c r="K4693">
        <v>1</v>
      </c>
      <c r="L4693">
        <v>1</v>
      </c>
      <c r="M4693">
        <v>1</v>
      </c>
      <c r="N4693">
        <v>1</v>
      </c>
      <c r="O4693">
        <v>1</v>
      </c>
      <c r="P4693">
        <v>1</v>
      </c>
      <c r="Q4693">
        <v>1</v>
      </c>
      <c r="R4693">
        <v>2</v>
      </c>
      <c r="S4693">
        <v>4</v>
      </c>
      <c r="T4693">
        <v>4</v>
      </c>
      <c r="U4693">
        <v>4</v>
      </c>
      <c r="V4693">
        <v>4</v>
      </c>
      <c r="W4693">
        <v>5</v>
      </c>
      <c r="X4693">
        <v>6</v>
      </c>
      <c r="Y4693">
        <v>6</v>
      </c>
      <c r="Z4693">
        <v>6</v>
      </c>
      <c r="AA4693">
        <v>7</v>
      </c>
      <c r="AB4693">
        <v>7</v>
      </c>
      <c r="AC4693">
        <v>7</v>
      </c>
      <c r="AD4693">
        <v>7</v>
      </c>
      <c r="AE4693">
        <v>7</v>
      </c>
      <c r="AF4693">
        <v>7</v>
      </c>
      <c r="AG4693">
        <v>7</v>
      </c>
      <c r="AH4693">
        <v>7</v>
      </c>
      <c r="AI4693">
        <v>7</v>
      </c>
      <c r="AJ4693" t="s">
        <v>26</v>
      </c>
      <c r="AK4693" t="s">
        <v>17</v>
      </c>
    </row>
    <row r="4694" spans="1:38" x14ac:dyDescent="0.35">
      <c r="A4694" t="s">
        <v>71</v>
      </c>
      <c r="B4694" t="s">
        <v>75</v>
      </c>
      <c r="C4694" t="s">
        <v>27</v>
      </c>
      <c r="D4694">
        <v>1</v>
      </c>
      <c r="E4694">
        <v>1</v>
      </c>
      <c r="F4694">
        <v>1</v>
      </c>
      <c r="G4694">
        <v>1</v>
      </c>
      <c r="H4694">
        <v>1</v>
      </c>
      <c r="I4694">
        <v>1</v>
      </c>
      <c r="J4694">
        <v>1</v>
      </c>
      <c r="K4694">
        <v>1</v>
      </c>
      <c r="L4694">
        <v>1</v>
      </c>
      <c r="M4694">
        <v>1</v>
      </c>
      <c r="N4694">
        <v>1</v>
      </c>
      <c r="O4694">
        <v>4</v>
      </c>
      <c r="P4694">
        <v>4</v>
      </c>
      <c r="Q4694">
        <v>4</v>
      </c>
      <c r="R4694">
        <v>4</v>
      </c>
      <c r="S4694">
        <v>4</v>
      </c>
      <c r="T4694">
        <v>4</v>
      </c>
      <c r="U4694">
        <v>5</v>
      </c>
      <c r="V4694">
        <v>5</v>
      </c>
      <c r="W4694">
        <v>6</v>
      </c>
      <c r="X4694">
        <v>6</v>
      </c>
      <c r="Y4694">
        <v>6</v>
      </c>
      <c r="Z4694">
        <v>6</v>
      </c>
      <c r="AA4694">
        <v>7</v>
      </c>
      <c r="AB4694">
        <v>7</v>
      </c>
      <c r="AC4694">
        <v>7</v>
      </c>
      <c r="AD4694">
        <v>7</v>
      </c>
      <c r="AE4694">
        <v>7</v>
      </c>
      <c r="AF4694">
        <v>7</v>
      </c>
      <c r="AG4694">
        <v>7</v>
      </c>
      <c r="AH4694">
        <v>7</v>
      </c>
      <c r="AI4694">
        <v>7</v>
      </c>
      <c r="AJ4694" t="s">
        <v>27</v>
      </c>
      <c r="AK4694" t="s">
        <v>8</v>
      </c>
      <c r="AL4694" t="s">
        <v>17</v>
      </c>
    </row>
    <row r="4695" spans="1:38" x14ac:dyDescent="0.35">
      <c r="A4695" t="s">
        <v>71</v>
      </c>
      <c r="B4695" t="s">
        <v>75</v>
      </c>
      <c r="C4695" t="s">
        <v>28</v>
      </c>
      <c r="D4695">
        <v>0</v>
      </c>
      <c r="E4695">
        <v>0</v>
      </c>
      <c r="F4695">
        <v>0</v>
      </c>
      <c r="G4695">
        <v>0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  <c r="O4695">
        <v>0</v>
      </c>
      <c r="P4695">
        <v>1</v>
      </c>
      <c r="Q4695">
        <v>1</v>
      </c>
      <c r="R4695">
        <v>1</v>
      </c>
      <c r="S4695">
        <v>1</v>
      </c>
      <c r="T4695">
        <v>2</v>
      </c>
      <c r="U4695">
        <v>2</v>
      </c>
      <c r="V4695">
        <v>2</v>
      </c>
      <c r="W4695">
        <v>2</v>
      </c>
      <c r="X4695">
        <v>2</v>
      </c>
      <c r="Y4695">
        <v>2</v>
      </c>
      <c r="Z4695">
        <v>2</v>
      </c>
      <c r="AA4695">
        <v>2</v>
      </c>
      <c r="AB4695">
        <v>2</v>
      </c>
      <c r="AC4695">
        <v>2</v>
      </c>
      <c r="AD4695">
        <v>2</v>
      </c>
      <c r="AE4695">
        <v>2</v>
      </c>
      <c r="AF4695">
        <v>2</v>
      </c>
      <c r="AG4695">
        <v>2</v>
      </c>
      <c r="AH4695">
        <v>2</v>
      </c>
      <c r="AI4695">
        <v>2</v>
      </c>
      <c r="AJ4695" t="s">
        <v>28</v>
      </c>
      <c r="AK4695" t="s">
        <v>19</v>
      </c>
    </row>
    <row r="4696" spans="1:38" x14ac:dyDescent="0.35">
      <c r="A4696" t="s">
        <v>71</v>
      </c>
      <c r="B4696" t="s">
        <v>75</v>
      </c>
      <c r="C4696" t="s">
        <v>29</v>
      </c>
      <c r="D4696">
        <v>0</v>
      </c>
      <c r="E4696">
        <v>0</v>
      </c>
      <c r="F4696">
        <v>0</v>
      </c>
      <c r="G4696">
        <v>0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 t="s">
        <v>29</v>
      </c>
      <c r="AK4696" t="s">
        <v>30</v>
      </c>
    </row>
    <row r="4697" spans="1:38" x14ac:dyDescent="0.35">
      <c r="A4697" t="s">
        <v>71</v>
      </c>
      <c r="B4697" t="s">
        <v>75</v>
      </c>
      <c r="C4697" t="s">
        <v>31</v>
      </c>
      <c r="D4697">
        <v>0</v>
      </c>
      <c r="E4697">
        <v>0</v>
      </c>
      <c r="F4697">
        <v>0</v>
      </c>
      <c r="G4697">
        <v>0</v>
      </c>
      <c r="H4697">
        <v>0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1</v>
      </c>
      <c r="R4697">
        <v>1</v>
      </c>
      <c r="S4697">
        <v>1</v>
      </c>
      <c r="T4697">
        <v>1</v>
      </c>
      <c r="U4697">
        <v>2</v>
      </c>
      <c r="V4697">
        <v>2</v>
      </c>
      <c r="W4697">
        <v>3</v>
      </c>
      <c r="X4697">
        <v>3</v>
      </c>
      <c r="Y4697">
        <v>3</v>
      </c>
      <c r="Z4697">
        <v>3</v>
      </c>
      <c r="AA4697">
        <v>3</v>
      </c>
      <c r="AB4697">
        <v>3</v>
      </c>
      <c r="AC4697">
        <v>3</v>
      </c>
      <c r="AD4697">
        <v>3</v>
      </c>
      <c r="AE4697">
        <v>3</v>
      </c>
      <c r="AF4697">
        <v>3</v>
      </c>
      <c r="AG4697">
        <v>3</v>
      </c>
      <c r="AH4697">
        <v>3</v>
      </c>
      <c r="AI4697">
        <v>4</v>
      </c>
      <c r="AJ4697" t="s">
        <v>31</v>
      </c>
      <c r="AK4697" t="s">
        <v>24</v>
      </c>
    </row>
    <row r="4698" spans="1:38" x14ac:dyDescent="0.35">
      <c r="A4698" t="s">
        <v>71</v>
      </c>
      <c r="B4698" t="s">
        <v>75</v>
      </c>
      <c r="C4698" t="s">
        <v>32</v>
      </c>
      <c r="D4698">
        <v>0</v>
      </c>
      <c r="E4698">
        <v>0</v>
      </c>
      <c r="F4698">
        <v>0</v>
      </c>
      <c r="G4698">
        <v>0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2</v>
      </c>
      <c r="T4698">
        <v>2</v>
      </c>
      <c r="U4698">
        <v>4</v>
      </c>
      <c r="V4698">
        <v>6</v>
      </c>
      <c r="W4698">
        <v>6</v>
      </c>
      <c r="X4698">
        <v>6</v>
      </c>
      <c r="Y4698">
        <v>7</v>
      </c>
      <c r="Z4698">
        <v>7</v>
      </c>
      <c r="AA4698">
        <v>7</v>
      </c>
      <c r="AB4698">
        <v>7</v>
      </c>
      <c r="AC4698">
        <v>8</v>
      </c>
      <c r="AD4698">
        <v>8</v>
      </c>
      <c r="AE4698">
        <v>8</v>
      </c>
      <c r="AF4698">
        <v>8</v>
      </c>
      <c r="AG4698">
        <v>8</v>
      </c>
      <c r="AH4698">
        <v>8</v>
      </c>
      <c r="AI4698">
        <v>8</v>
      </c>
      <c r="AJ4698" t="s">
        <v>32</v>
      </c>
      <c r="AK4698" t="s">
        <v>8</v>
      </c>
    </row>
    <row r="4699" spans="1:38" x14ac:dyDescent="0.35">
      <c r="A4699" t="s">
        <v>71</v>
      </c>
      <c r="B4699" t="s">
        <v>75</v>
      </c>
      <c r="C4699" t="s">
        <v>33</v>
      </c>
      <c r="D4699">
        <v>1</v>
      </c>
      <c r="E4699">
        <v>1</v>
      </c>
      <c r="F4699">
        <v>2</v>
      </c>
      <c r="G4699">
        <v>2</v>
      </c>
      <c r="H4699">
        <v>2</v>
      </c>
      <c r="I4699">
        <v>2</v>
      </c>
      <c r="J4699">
        <v>2</v>
      </c>
      <c r="K4699">
        <v>2</v>
      </c>
      <c r="L4699">
        <v>2</v>
      </c>
      <c r="M4699">
        <v>2</v>
      </c>
      <c r="N4699">
        <v>2</v>
      </c>
      <c r="O4699">
        <v>3</v>
      </c>
      <c r="P4699">
        <v>5</v>
      </c>
      <c r="Q4699">
        <v>5</v>
      </c>
      <c r="R4699">
        <v>6</v>
      </c>
      <c r="S4699">
        <v>10</v>
      </c>
      <c r="T4699">
        <v>12</v>
      </c>
      <c r="U4699">
        <v>16</v>
      </c>
      <c r="V4699">
        <v>17</v>
      </c>
      <c r="W4699">
        <v>17</v>
      </c>
      <c r="X4699">
        <v>19</v>
      </c>
      <c r="Y4699">
        <v>24</v>
      </c>
      <c r="Z4699">
        <v>25</v>
      </c>
      <c r="AA4699">
        <v>25</v>
      </c>
      <c r="AB4699">
        <v>26</v>
      </c>
      <c r="AC4699">
        <v>26</v>
      </c>
      <c r="AD4699">
        <v>26</v>
      </c>
      <c r="AE4699">
        <v>26</v>
      </c>
      <c r="AF4699">
        <v>26</v>
      </c>
      <c r="AG4699">
        <v>26</v>
      </c>
      <c r="AH4699">
        <v>26</v>
      </c>
      <c r="AI4699">
        <v>26</v>
      </c>
      <c r="AJ4699" t="s">
        <v>33</v>
      </c>
      <c r="AK4699" t="s">
        <v>8</v>
      </c>
    </row>
    <row r="4700" spans="1:38" x14ac:dyDescent="0.35">
      <c r="A4700" t="s">
        <v>71</v>
      </c>
      <c r="B4700" t="s">
        <v>75</v>
      </c>
      <c r="C4700" t="s">
        <v>34</v>
      </c>
      <c r="D4700">
        <v>0</v>
      </c>
      <c r="E4700">
        <v>0</v>
      </c>
      <c r="F4700">
        <v>0</v>
      </c>
      <c r="G4700">
        <v>0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  <c r="O4700">
        <v>0</v>
      </c>
      <c r="P4700">
        <v>0</v>
      </c>
      <c r="Q4700">
        <v>2</v>
      </c>
      <c r="R4700">
        <v>2</v>
      </c>
      <c r="S4700">
        <v>4</v>
      </c>
      <c r="T4700">
        <v>4</v>
      </c>
      <c r="U4700">
        <v>4</v>
      </c>
      <c r="V4700">
        <v>4</v>
      </c>
      <c r="W4700">
        <v>4</v>
      </c>
      <c r="X4700">
        <v>4</v>
      </c>
      <c r="Y4700">
        <v>4</v>
      </c>
      <c r="Z4700">
        <v>4</v>
      </c>
      <c r="AA4700">
        <v>4</v>
      </c>
      <c r="AB4700">
        <v>4</v>
      </c>
      <c r="AC4700">
        <v>4</v>
      </c>
      <c r="AD4700">
        <v>4</v>
      </c>
      <c r="AE4700">
        <v>4</v>
      </c>
      <c r="AF4700">
        <v>4</v>
      </c>
      <c r="AG4700">
        <v>4</v>
      </c>
      <c r="AH4700">
        <v>4</v>
      </c>
      <c r="AI4700">
        <v>4</v>
      </c>
      <c r="AJ4700" t="s">
        <v>34</v>
      </c>
      <c r="AK4700" t="s">
        <v>19</v>
      </c>
    </row>
    <row r="4701" spans="1:38" x14ac:dyDescent="0.35">
      <c r="A4701" t="s">
        <v>71</v>
      </c>
      <c r="B4701" t="s">
        <v>75</v>
      </c>
      <c r="C4701" t="s">
        <v>35</v>
      </c>
      <c r="D4701">
        <v>0</v>
      </c>
      <c r="E4701">
        <v>0</v>
      </c>
      <c r="F4701">
        <v>0</v>
      </c>
      <c r="G4701">
        <v>0</v>
      </c>
      <c r="H4701">
        <v>0</v>
      </c>
      <c r="I4701">
        <v>0</v>
      </c>
      <c r="J4701">
        <v>0</v>
      </c>
      <c r="K4701">
        <v>0</v>
      </c>
      <c r="L4701">
        <v>0</v>
      </c>
      <c r="M4701">
        <v>0</v>
      </c>
      <c r="N4701">
        <v>0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1</v>
      </c>
      <c r="V4701">
        <v>4</v>
      </c>
      <c r="W4701">
        <v>6</v>
      </c>
      <c r="X4701">
        <v>6</v>
      </c>
      <c r="Y4701">
        <v>6</v>
      </c>
      <c r="Z4701">
        <v>6</v>
      </c>
      <c r="AA4701">
        <v>7</v>
      </c>
      <c r="AB4701">
        <v>8</v>
      </c>
      <c r="AC4701">
        <v>8</v>
      </c>
      <c r="AD4701">
        <v>8</v>
      </c>
      <c r="AE4701">
        <v>8</v>
      </c>
      <c r="AF4701">
        <v>8</v>
      </c>
      <c r="AG4701">
        <v>8</v>
      </c>
      <c r="AH4701">
        <v>8</v>
      </c>
      <c r="AI4701">
        <v>8</v>
      </c>
      <c r="AJ4701" t="s">
        <v>35</v>
      </c>
      <c r="AK4701" t="s">
        <v>15</v>
      </c>
    </row>
    <row r="4702" spans="1:38" x14ac:dyDescent="0.35">
      <c r="A4702" t="s">
        <v>71</v>
      </c>
      <c r="B4702" t="s">
        <v>75</v>
      </c>
      <c r="C4702" t="s">
        <v>36</v>
      </c>
      <c r="D4702">
        <v>0</v>
      </c>
      <c r="E4702">
        <v>0</v>
      </c>
      <c r="F4702">
        <v>0</v>
      </c>
      <c r="G4702">
        <v>0</v>
      </c>
      <c r="H4702">
        <v>0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  <c r="U4702">
        <v>1</v>
      </c>
      <c r="V4702">
        <v>1</v>
      </c>
      <c r="W4702">
        <v>1</v>
      </c>
      <c r="X4702">
        <v>1</v>
      </c>
      <c r="Y4702">
        <v>2</v>
      </c>
      <c r="Z4702">
        <v>2</v>
      </c>
      <c r="AA4702">
        <v>2</v>
      </c>
      <c r="AB4702">
        <v>2</v>
      </c>
      <c r="AC4702">
        <v>2</v>
      </c>
      <c r="AD4702">
        <v>2</v>
      </c>
      <c r="AE4702">
        <v>2</v>
      </c>
      <c r="AF4702">
        <v>2</v>
      </c>
      <c r="AG4702">
        <v>2</v>
      </c>
      <c r="AH4702">
        <v>2</v>
      </c>
      <c r="AI4702">
        <v>2</v>
      </c>
      <c r="AJ4702" t="s">
        <v>36</v>
      </c>
      <c r="AK4702" t="s">
        <v>11</v>
      </c>
      <c r="AL4702" t="s">
        <v>9</v>
      </c>
    </row>
    <row r="4703" spans="1:38" x14ac:dyDescent="0.35">
      <c r="A4703" t="s">
        <v>71</v>
      </c>
      <c r="B4703" t="s">
        <v>75</v>
      </c>
      <c r="C4703" t="s">
        <v>37</v>
      </c>
      <c r="D4703">
        <v>0</v>
      </c>
      <c r="E4703">
        <v>0</v>
      </c>
      <c r="F4703">
        <v>0</v>
      </c>
      <c r="G4703">
        <v>0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1</v>
      </c>
      <c r="Q4703">
        <v>2</v>
      </c>
      <c r="R4703">
        <v>3</v>
      </c>
      <c r="S4703">
        <v>3</v>
      </c>
      <c r="T4703">
        <v>3</v>
      </c>
      <c r="U4703">
        <v>3</v>
      </c>
      <c r="V4703">
        <v>3</v>
      </c>
      <c r="W4703">
        <v>3</v>
      </c>
      <c r="X4703">
        <v>4</v>
      </c>
      <c r="Y4703">
        <v>4</v>
      </c>
      <c r="Z4703">
        <v>4</v>
      </c>
      <c r="AA4703">
        <v>4</v>
      </c>
      <c r="AB4703">
        <v>4</v>
      </c>
      <c r="AC4703">
        <v>4</v>
      </c>
      <c r="AD4703">
        <v>4</v>
      </c>
      <c r="AE4703">
        <v>4</v>
      </c>
      <c r="AF4703">
        <v>4</v>
      </c>
      <c r="AG4703">
        <v>4</v>
      </c>
      <c r="AH4703">
        <v>4</v>
      </c>
      <c r="AI4703">
        <v>4</v>
      </c>
      <c r="AJ4703" t="s">
        <v>37</v>
      </c>
      <c r="AK4703" t="s">
        <v>22</v>
      </c>
      <c r="AL4703" t="s">
        <v>24</v>
      </c>
    </row>
    <row r="4704" spans="1:38" x14ac:dyDescent="0.35">
      <c r="A4704" t="s">
        <v>71</v>
      </c>
      <c r="B4704" t="s">
        <v>75</v>
      </c>
      <c r="C4704" t="s">
        <v>38</v>
      </c>
      <c r="D4704">
        <v>1</v>
      </c>
      <c r="E4704">
        <v>1</v>
      </c>
      <c r="F4704">
        <v>3</v>
      </c>
      <c r="G4704">
        <v>3</v>
      </c>
      <c r="H4704">
        <v>3</v>
      </c>
      <c r="I4704">
        <v>3</v>
      </c>
      <c r="J4704">
        <v>3</v>
      </c>
      <c r="K4704">
        <v>3</v>
      </c>
      <c r="L4704">
        <v>3</v>
      </c>
      <c r="M4704">
        <v>3</v>
      </c>
      <c r="N4704">
        <v>3</v>
      </c>
      <c r="O4704">
        <v>3</v>
      </c>
      <c r="P4704">
        <v>4</v>
      </c>
      <c r="Q4704">
        <v>5</v>
      </c>
      <c r="R4704">
        <v>6</v>
      </c>
      <c r="S4704">
        <v>6</v>
      </c>
      <c r="T4704">
        <v>6</v>
      </c>
      <c r="U4704">
        <v>9</v>
      </c>
      <c r="V4704">
        <v>10</v>
      </c>
      <c r="W4704">
        <v>11</v>
      </c>
      <c r="X4704">
        <v>11</v>
      </c>
      <c r="Y4704">
        <v>11</v>
      </c>
      <c r="Z4704">
        <v>11</v>
      </c>
      <c r="AA4704">
        <v>11</v>
      </c>
      <c r="AB4704">
        <v>11</v>
      </c>
      <c r="AC4704">
        <v>11</v>
      </c>
      <c r="AD4704">
        <v>11</v>
      </c>
      <c r="AE4704">
        <v>11</v>
      </c>
      <c r="AF4704">
        <v>11</v>
      </c>
      <c r="AG4704">
        <v>11</v>
      </c>
      <c r="AH4704">
        <v>11</v>
      </c>
      <c r="AI4704">
        <v>11</v>
      </c>
      <c r="AJ4704" t="s">
        <v>38</v>
      </c>
      <c r="AK4704" t="s">
        <v>22</v>
      </c>
      <c r="AL4704" t="s">
        <v>24</v>
      </c>
    </row>
    <row r="4705" spans="1:38" x14ac:dyDescent="0.35">
      <c r="A4705" t="s">
        <v>71</v>
      </c>
      <c r="B4705" t="s">
        <v>75</v>
      </c>
      <c r="C4705" t="s">
        <v>39</v>
      </c>
      <c r="D4705">
        <v>0</v>
      </c>
      <c r="E4705">
        <v>0</v>
      </c>
      <c r="F4705">
        <v>0</v>
      </c>
      <c r="G4705">
        <v>0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1</v>
      </c>
      <c r="P4705">
        <v>1</v>
      </c>
      <c r="Q4705">
        <v>1</v>
      </c>
      <c r="R4705">
        <v>1</v>
      </c>
      <c r="S4705">
        <v>1</v>
      </c>
      <c r="T4705">
        <v>1</v>
      </c>
      <c r="U4705">
        <v>5</v>
      </c>
      <c r="V4705">
        <v>6</v>
      </c>
      <c r="W4705">
        <v>6</v>
      </c>
      <c r="X4705">
        <v>6</v>
      </c>
      <c r="Y4705">
        <v>6</v>
      </c>
      <c r="Z4705">
        <v>7</v>
      </c>
      <c r="AA4705">
        <v>7</v>
      </c>
      <c r="AB4705">
        <v>7</v>
      </c>
      <c r="AC4705">
        <v>7</v>
      </c>
      <c r="AD4705">
        <v>7</v>
      </c>
      <c r="AE4705">
        <v>7</v>
      </c>
      <c r="AF4705">
        <v>7</v>
      </c>
      <c r="AG4705">
        <v>7</v>
      </c>
      <c r="AH4705">
        <v>7</v>
      </c>
      <c r="AI4705">
        <v>7</v>
      </c>
      <c r="AJ4705" t="s">
        <v>39</v>
      </c>
      <c r="AK4705" t="s">
        <v>15</v>
      </c>
    </row>
    <row r="4706" spans="1:38" x14ac:dyDescent="0.35">
      <c r="A4706" t="s">
        <v>71</v>
      </c>
      <c r="B4706" t="s">
        <v>75</v>
      </c>
      <c r="C4706" t="s">
        <v>40</v>
      </c>
      <c r="D4706">
        <v>0</v>
      </c>
      <c r="E4706">
        <v>0</v>
      </c>
      <c r="F4706">
        <v>0</v>
      </c>
      <c r="G4706">
        <v>0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  <c r="O4706">
        <v>1</v>
      </c>
      <c r="P4706">
        <v>2</v>
      </c>
      <c r="Q4706">
        <v>3</v>
      </c>
      <c r="R4706">
        <v>6</v>
      </c>
      <c r="S4706">
        <v>7</v>
      </c>
      <c r="T4706">
        <v>7</v>
      </c>
      <c r="U4706">
        <v>7</v>
      </c>
      <c r="V4706">
        <v>7</v>
      </c>
      <c r="W4706">
        <v>7</v>
      </c>
      <c r="X4706">
        <v>8</v>
      </c>
      <c r="Y4706">
        <v>8</v>
      </c>
      <c r="Z4706">
        <v>8</v>
      </c>
      <c r="AA4706">
        <v>8</v>
      </c>
      <c r="AB4706">
        <v>8</v>
      </c>
      <c r="AC4706">
        <v>8</v>
      </c>
      <c r="AD4706">
        <v>8</v>
      </c>
      <c r="AE4706">
        <v>9</v>
      </c>
      <c r="AF4706">
        <v>9</v>
      </c>
      <c r="AG4706">
        <v>9</v>
      </c>
      <c r="AH4706">
        <v>9</v>
      </c>
      <c r="AI4706">
        <v>9</v>
      </c>
      <c r="AJ4706" t="s">
        <v>40</v>
      </c>
      <c r="AK4706" t="s">
        <v>15</v>
      </c>
    </row>
    <row r="4707" spans="1:38" x14ac:dyDescent="0.35">
      <c r="A4707" t="s">
        <v>71</v>
      </c>
      <c r="B4707" t="s">
        <v>75</v>
      </c>
      <c r="C4707" t="s">
        <v>41</v>
      </c>
      <c r="D4707">
        <v>0</v>
      </c>
      <c r="E4707">
        <v>0</v>
      </c>
      <c r="F4707">
        <v>0</v>
      </c>
      <c r="G4707">
        <v>0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 t="s">
        <v>41</v>
      </c>
      <c r="AK4707" t="s">
        <v>42</v>
      </c>
    </row>
    <row r="4708" spans="1:38" x14ac:dyDescent="0.35">
      <c r="A4708" t="s">
        <v>71</v>
      </c>
      <c r="B4708" t="s">
        <v>75</v>
      </c>
      <c r="C4708" t="s">
        <v>43</v>
      </c>
      <c r="D4708">
        <v>0</v>
      </c>
      <c r="E4708">
        <v>0</v>
      </c>
      <c r="F4708">
        <v>0</v>
      </c>
      <c r="G4708">
        <v>0</v>
      </c>
      <c r="H4708">
        <v>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1</v>
      </c>
      <c r="R4708">
        <v>2</v>
      </c>
      <c r="S4708">
        <v>3</v>
      </c>
      <c r="T4708">
        <v>3</v>
      </c>
      <c r="U4708">
        <v>3</v>
      </c>
      <c r="V4708">
        <v>4</v>
      </c>
      <c r="W4708">
        <v>4</v>
      </c>
      <c r="X4708">
        <v>4</v>
      </c>
      <c r="Y4708">
        <v>4</v>
      </c>
      <c r="Z4708">
        <v>4</v>
      </c>
      <c r="AA4708">
        <v>4</v>
      </c>
      <c r="AB4708">
        <v>4</v>
      </c>
      <c r="AC4708">
        <v>5</v>
      </c>
      <c r="AD4708">
        <v>5</v>
      </c>
      <c r="AE4708">
        <v>5</v>
      </c>
      <c r="AF4708">
        <v>5</v>
      </c>
      <c r="AG4708">
        <v>5</v>
      </c>
      <c r="AH4708">
        <v>5</v>
      </c>
      <c r="AI4708">
        <v>5</v>
      </c>
      <c r="AJ4708" t="s">
        <v>43</v>
      </c>
      <c r="AK4708" t="s">
        <v>19</v>
      </c>
    </row>
    <row r="4709" spans="1:38" x14ac:dyDescent="0.35">
      <c r="A4709" t="s">
        <v>71</v>
      </c>
      <c r="B4709" t="s">
        <v>75</v>
      </c>
      <c r="C4709" t="s">
        <v>44</v>
      </c>
      <c r="D4709">
        <v>0</v>
      </c>
      <c r="E4709">
        <v>0</v>
      </c>
      <c r="F4709">
        <v>0</v>
      </c>
      <c r="G4709">
        <v>0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1</v>
      </c>
      <c r="T4709">
        <v>1</v>
      </c>
      <c r="U4709">
        <v>1</v>
      </c>
      <c r="V4709">
        <v>2</v>
      </c>
      <c r="W4709">
        <v>2</v>
      </c>
      <c r="X4709">
        <v>3</v>
      </c>
      <c r="Y4709">
        <v>3</v>
      </c>
      <c r="Z4709">
        <v>3</v>
      </c>
      <c r="AA4709">
        <v>3</v>
      </c>
      <c r="AB4709">
        <v>3</v>
      </c>
      <c r="AC4709">
        <v>3</v>
      </c>
      <c r="AD4709">
        <v>3</v>
      </c>
      <c r="AE4709">
        <v>3</v>
      </c>
      <c r="AF4709">
        <v>3</v>
      </c>
      <c r="AG4709">
        <v>3</v>
      </c>
      <c r="AH4709">
        <v>3</v>
      </c>
      <c r="AI4709">
        <v>3</v>
      </c>
      <c r="AJ4709" t="s">
        <v>44</v>
      </c>
      <c r="AK4709" t="s">
        <v>17</v>
      </c>
    </row>
    <row r="4710" spans="1:38" x14ac:dyDescent="0.35">
      <c r="A4710" t="s">
        <v>71</v>
      </c>
      <c r="B4710" t="s">
        <v>75</v>
      </c>
      <c r="C4710" t="s">
        <v>45</v>
      </c>
      <c r="D4710">
        <v>1</v>
      </c>
      <c r="E4710">
        <v>1</v>
      </c>
      <c r="F4710">
        <v>1</v>
      </c>
      <c r="G4710">
        <v>2</v>
      </c>
      <c r="H4710">
        <v>2</v>
      </c>
      <c r="I4710">
        <v>2</v>
      </c>
      <c r="J4710">
        <v>2</v>
      </c>
      <c r="K4710">
        <v>2</v>
      </c>
      <c r="L4710">
        <v>2</v>
      </c>
      <c r="M4710">
        <v>2</v>
      </c>
      <c r="N4710">
        <v>2</v>
      </c>
      <c r="O4710">
        <v>1</v>
      </c>
      <c r="P4710">
        <v>1</v>
      </c>
      <c r="Q4710">
        <v>1</v>
      </c>
      <c r="R4710">
        <v>2</v>
      </c>
      <c r="S4710">
        <v>3</v>
      </c>
      <c r="T4710">
        <v>4</v>
      </c>
      <c r="U4710">
        <v>6</v>
      </c>
      <c r="V4710">
        <v>6</v>
      </c>
      <c r="W4710">
        <v>6</v>
      </c>
      <c r="X4710">
        <v>6</v>
      </c>
      <c r="Y4710">
        <v>6</v>
      </c>
      <c r="Z4710">
        <v>6</v>
      </c>
      <c r="AA4710">
        <v>6</v>
      </c>
      <c r="AB4710">
        <v>6</v>
      </c>
      <c r="AC4710">
        <v>6</v>
      </c>
      <c r="AD4710">
        <v>6</v>
      </c>
      <c r="AE4710">
        <v>6</v>
      </c>
      <c r="AF4710">
        <v>6</v>
      </c>
      <c r="AG4710">
        <v>6</v>
      </c>
      <c r="AH4710">
        <v>7</v>
      </c>
      <c r="AI4710">
        <v>7</v>
      </c>
      <c r="AJ4710" t="s">
        <v>45</v>
      </c>
      <c r="AK4710" t="s">
        <v>9</v>
      </c>
    </row>
    <row r="4711" spans="1:38" x14ac:dyDescent="0.35">
      <c r="A4711" t="s">
        <v>71</v>
      </c>
      <c r="B4711" t="s">
        <v>75</v>
      </c>
      <c r="C4711" t="s">
        <v>46</v>
      </c>
      <c r="D4711">
        <v>1</v>
      </c>
      <c r="E4711">
        <v>1</v>
      </c>
      <c r="F4711">
        <v>1</v>
      </c>
      <c r="G4711">
        <v>1</v>
      </c>
      <c r="H4711">
        <v>1</v>
      </c>
      <c r="I4711">
        <v>1</v>
      </c>
      <c r="J4711">
        <v>1</v>
      </c>
      <c r="K4711">
        <v>1</v>
      </c>
      <c r="L4711">
        <v>1</v>
      </c>
      <c r="M4711">
        <v>1</v>
      </c>
      <c r="N4711">
        <v>1</v>
      </c>
      <c r="O4711">
        <v>1</v>
      </c>
      <c r="P4711">
        <v>1</v>
      </c>
      <c r="Q4711">
        <v>1</v>
      </c>
      <c r="R4711">
        <v>1</v>
      </c>
      <c r="S4711">
        <v>2</v>
      </c>
      <c r="T4711">
        <v>2</v>
      </c>
      <c r="U4711">
        <v>2</v>
      </c>
      <c r="V4711">
        <v>2</v>
      </c>
      <c r="W4711">
        <v>2</v>
      </c>
      <c r="X4711">
        <v>2</v>
      </c>
      <c r="Y4711">
        <v>2</v>
      </c>
      <c r="Z4711">
        <v>2</v>
      </c>
      <c r="AA4711">
        <v>2</v>
      </c>
      <c r="AB4711">
        <v>2</v>
      </c>
      <c r="AC4711">
        <v>2</v>
      </c>
      <c r="AD4711">
        <v>2</v>
      </c>
      <c r="AE4711">
        <v>2</v>
      </c>
      <c r="AF4711">
        <v>2</v>
      </c>
      <c r="AG4711">
        <v>2</v>
      </c>
      <c r="AH4711">
        <v>2</v>
      </c>
      <c r="AI4711">
        <v>2</v>
      </c>
      <c r="AJ4711" t="s">
        <v>46</v>
      </c>
      <c r="AK4711" t="s">
        <v>17</v>
      </c>
    </row>
    <row r="4712" spans="1:38" x14ac:dyDescent="0.35">
      <c r="A4712" t="s">
        <v>71</v>
      </c>
      <c r="B4712" t="s">
        <v>75</v>
      </c>
      <c r="C4712" t="s">
        <v>47</v>
      </c>
      <c r="D4712">
        <v>0</v>
      </c>
      <c r="E4712">
        <v>0</v>
      </c>
      <c r="F4712">
        <v>0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1</v>
      </c>
      <c r="S4712">
        <v>2</v>
      </c>
      <c r="T4712">
        <v>2</v>
      </c>
      <c r="U4712">
        <v>2</v>
      </c>
      <c r="V4712">
        <v>2</v>
      </c>
      <c r="W4712">
        <v>2</v>
      </c>
      <c r="X4712">
        <v>2</v>
      </c>
      <c r="Y4712">
        <v>2</v>
      </c>
      <c r="Z4712">
        <v>2</v>
      </c>
      <c r="AA4712">
        <v>2</v>
      </c>
      <c r="AB4712">
        <v>2</v>
      </c>
      <c r="AC4712">
        <v>2</v>
      </c>
      <c r="AD4712">
        <v>2</v>
      </c>
      <c r="AE4712">
        <v>2</v>
      </c>
      <c r="AF4712">
        <v>2</v>
      </c>
      <c r="AG4712">
        <v>2</v>
      </c>
      <c r="AH4712">
        <v>2</v>
      </c>
      <c r="AI4712">
        <v>2</v>
      </c>
      <c r="AJ4712" t="s">
        <v>47</v>
      </c>
      <c r="AK4712" t="s">
        <v>17</v>
      </c>
    </row>
    <row r="4713" spans="1:38" x14ac:dyDescent="0.35">
      <c r="A4713" t="s">
        <v>71</v>
      </c>
      <c r="B4713" t="s">
        <v>75</v>
      </c>
      <c r="C4713" t="s">
        <v>48</v>
      </c>
      <c r="D4713">
        <v>1</v>
      </c>
      <c r="E4713">
        <v>1</v>
      </c>
      <c r="F4713">
        <v>1</v>
      </c>
      <c r="G4713">
        <v>1</v>
      </c>
      <c r="H4713">
        <v>1</v>
      </c>
      <c r="I4713">
        <v>1</v>
      </c>
      <c r="J4713">
        <v>1</v>
      </c>
      <c r="K4713">
        <v>1</v>
      </c>
      <c r="L4713">
        <v>1</v>
      </c>
      <c r="M4713">
        <v>1</v>
      </c>
      <c r="N4713">
        <v>1</v>
      </c>
      <c r="O4713">
        <v>1</v>
      </c>
      <c r="P4713">
        <v>1</v>
      </c>
      <c r="Q4713">
        <v>1</v>
      </c>
      <c r="R4713">
        <v>2</v>
      </c>
      <c r="S4713">
        <v>2</v>
      </c>
      <c r="T4713">
        <v>2</v>
      </c>
      <c r="U4713">
        <v>2</v>
      </c>
      <c r="V4713">
        <v>4</v>
      </c>
      <c r="W4713">
        <v>4</v>
      </c>
      <c r="X4713">
        <v>4</v>
      </c>
      <c r="Y4713">
        <v>5</v>
      </c>
      <c r="Z4713">
        <v>5</v>
      </c>
      <c r="AA4713">
        <v>5</v>
      </c>
      <c r="AB4713">
        <v>5</v>
      </c>
      <c r="AC4713">
        <v>5</v>
      </c>
      <c r="AD4713">
        <v>5</v>
      </c>
      <c r="AE4713">
        <v>5</v>
      </c>
      <c r="AF4713">
        <v>5</v>
      </c>
      <c r="AG4713">
        <v>5</v>
      </c>
      <c r="AH4713">
        <v>5</v>
      </c>
      <c r="AI4713">
        <v>5</v>
      </c>
      <c r="AJ4713" t="s">
        <v>48</v>
      </c>
      <c r="AK4713" t="s">
        <v>8</v>
      </c>
      <c r="AL4713" t="s">
        <v>17</v>
      </c>
    </row>
    <row r="4714" spans="1:38" x14ac:dyDescent="0.35">
      <c r="A4714" t="s">
        <v>71</v>
      </c>
      <c r="B4714" t="s">
        <v>75</v>
      </c>
      <c r="C4714" t="s">
        <v>49</v>
      </c>
      <c r="D4714">
        <v>2</v>
      </c>
      <c r="E4714">
        <v>1</v>
      </c>
      <c r="F4714">
        <v>1</v>
      </c>
      <c r="G4714">
        <v>1</v>
      </c>
      <c r="H4714">
        <v>1</v>
      </c>
      <c r="I4714">
        <v>1</v>
      </c>
      <c r="J4714">
        <v>1</v>
      </c>
      <c r="K4714">
        <v>1</v>
      </c>
      <c r="L4714">
        <v>1</v>
      </c>
      <c r="M4714">
        <v>1</v>
      </c>
      <c r="N4714">
        <v>2</v>
      </c>
      <c r="O4714">
        <v>2</v>
      </c>
      <c r="P4714">
        <v>3</v>
      </c>
      <c r="Q4714">
        <v>4</v>
      </c>
      <c r="R4714">
        <v>4</v>
      </c>
      <c r="S4714">
        <v>4</v>
      </c>
      <c r="T4714">
        <v>5</v>
      </c>
      <c r="U4714">
        <v>8</v>
      </c>
      <c r="V4714">
        <v>8</v>
      </c>
      <c r="W4714">
        <v>9</v>
      </c>
      <c r="X4714">
        <v>9</v>
      </c>
      <c r="Y4714">
        <v>9</v>
      </c>
      <c r="Z4714">
        <v>10</v>
      </c>
      <c r="AA4714">
        <v>10</v>
      </c>
      <c r="AB4714">
        <v>11</v>
      </c>
      <c r="AC4714">
        <v>12</v>
      </c>
      <c r="AD4714">
        <v>12</v>
      </c>
      <c r="AE4714">
        <v>12</v>
      </c>
      <c r="AF4714">
        <v>12</v>
      </c>
      <c r="AG4714">
        <v>12</v>
      </c>
      <c r="AH4714">
        <v>12</v>
      </c>
      <c r="AI4714">
        <v>12</v>
      </c>
      <c r="AJ4714" t="s">
        <v>49</v>
      </c>
      <c r="AK4714" t="s">
        <v>9</v>
      </c>
    </row>
    <row r="4715" spans="1:38" x14ac:dyDescent="0.35">
      <c r="A4715" t="s">
        <v>71</v>
      </c>
      <c r="B4715" t="s">
        <v>75</v>
      </c>
      <c r="C4715" t="s">
        <v>50</v>
      </c>
      <c r="D4715">
        <v>0</v>
      </c>
      <c r="E4715">
        <v>0</v>
      </c>
      <c r="F4715">
        <v>0</v>
      </c>
      <c r="G4715">
        <v>0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>
        <v>2</v>
      </c>
      <c r="V4715">
        <v>2</v>
      </c>
      <c r="W4715">
        <v>2</v>
      </c>
      <c r="X4715">
        <v>2</v>
      </c>
      <c r="Y4715">
        <v>2</v>
      </c>
      <c r="Z4715">
        <v>2</v>
      </c>
      <c r="AA4715">
        <v>2</v>
      </c>
      <c r="AB4715">
        <v>2</v>
      </c>
      <c r="AC4715">
        <v>2</v>
      </c>
      <c r="AD4715">
        <v>2</v>
      </c>
      <c r="AE4715">
        <v>2</v>
      </c>
      <c r="AF4715">
        <v>2</v>
      </c>
      <c r="AG4715">
        <v>2</v>
      </c>
      <c r="AH4715">
        <v>2</v>
      </c>
      <c r="AI4715">
        <v>2</v>
      </c>
      <c r="AJ4715" t="s">
        <v>50</v>
      </c>
      <c r="AK4715" t="s">
        <v>15</v>
      </c>
    </row>
    <row r="4716" spans="1:38" x14ac:dyDescent="0.35">
      <c r="A4716" t="s">
        <v>71</v>
      </c>
      <c r="B4716" t="s">
        <v>75</v>
      </c>
      <c r="C4716" t="s">
        <v>51</v>
      </c>
      <c r="D4716">
        <v>0</v>
      </c>
      <c r="E4716">
        <v>0</v>
      </c>
      <c r="F4716">
        <v>0</v>
      </c>
      <c r="G4716">
        <v>0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1</v>
      </c>
      <c r="O4716">
        <v>1</v>
      </c>
      <c r="P4716">
        <v>2</v>
      </c>
      <c r="Q4716">
        <v>2</v>
      </c>
      <c r="R4716">
        <v>2</v>
      </c>
      <c r="S4716">
        <v>2</v>
      </c>
      <c r="T4716">
        <v>2</v>
      </c>
      <c r="U4716">
        <v>3</v>
      </c>
      <c r="V4716">
        <v>3</v>
      </c>
      <c r="W4716">
        <v>3</v>
      </c>
      <c r="X4716">
        <v>3</v>
      </c>
      <c r="Y4716">
        <v>3</v>
      </c>
      <c r="Z4716">
        <v>3</v>
      </c>
      <c r="AA4716">
        <v>3</v>
      </c>
      <c r="AB4716">
        <v>3</v>
      </c>
      <c r="AC4716">
        <v>3</v>
      </c>
      <c r="AD4716">
        <v>3</v>
      </c>
      <c r="AE4716">
        <v>3</v>
      </c>
      <c r="AF4716">
        <v>3</v>
      </c>
      <c r="AG4716">
        <v>3</v>
      </c>
      <c r="AH4716">
        <v>3</v>
      </c>
      <c r="AI4716">
        <v>3</v>
      </c>
      <c r="AJ4716" t="s">
        <v>51</v>
      </c>
      <c r="AK4716" t="s">
        <v>19</v>
      </c>
    </row>
    <row r="4717" spans="1:38" x14ac:dyDescent="0.35">
      <c r="A4717" t="s">
        <v>71</v>
      </c>
      <c r="B4717" t="s">
        <v>75</v>
      </c>
      <c r="C4717" t="s">
        <v>52</v>
      </c>
      <c r="D4717">
        <v>0</v>
      </c>
      <c r="E4717">
        <v>0</v>
      </c>
      <c r="F4717">
        <v>0</v>
      </c>
      <c r="G4717">
        <v>0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  <c r="O4717">
        <v>0</v>
      </c>
      <c r="P4717">
        <v>1</v>
      </c>
      <c r="Q4717">
        <v>1</v>
      </c>
      <c r="R4717">
        <v>2</v>
      </c>
      <c r="S4717">
        <v>5</v>
      </c>
      <c r="T4717">
        <v>6</v>
      </c>
      <c r="U4717">
        <v>7</v>
      </c>
      <c r="V4717">
        <v>7</v>
      </c>
      <c r="W4717">
        <v>8</v>
      </c>
      <c r="X4717">
        <v>9</v>
      </c>
      <c r="Y4717">
        <v>10</v>
      </c>
      <c r="Z4717">
        <v>10</v>
      </c>
      <c r="AA4717">
        <v>10</v>
      </c>
      <c r="AB4717">
        <v>10</v>
      </c>
      <c r="AC4717">
        <v>10</v>
      </c>
      <c r="AD4717">
        <v>10</v>
      </c>
      <c r="AE4717">
        <v>10</v>
      </c>
      <c r="AF4717">
        <v>10</v>
      </c>
      <c r="AG4717">
        <v>10</v>
      </c>
      <c r="AH4717">
        <v>10</v>
      </c>
      <c r="AI4717">
        <v>10</v>
      </c>
      <c r="AJ4717" t="s">
        <v>52</v>
      </c>
      <c r="AK4717" t="s">
        <v>15</v>
      </c>
    </row>
    <row r="4718" spans="1:38" x14ac:dyDescent="0.35">
      <c r="A4718" t="s">
        <v>71</v>
      </c>
      <c r="B4718" t="s">
        <v>75</v>
      </c>
      <c r="C4718" t="s">
        <v>53</v>
      </c>
      <c r="D4718">
        <v>2</v>
      </c>
      <c r="E4718">
        <v>2</v>
      </c>
      <c r="F4718">
        <v>4</v>
      </c>
      <c r="G4718">
        <v>4</v>
      </c>
      <c r="H4718">
        <v>4</v>
      </c>
      <c r="I4718">
        <v>4</v>
      </c>
      <c r="J4718">
        <v>4</v>
      </c>
      <c r="K4718">
        <v>4</v>
      </c>
      <c r="L4718">
        <v>4</v>
      </c>
      <c r="M4718">
        <v>4</v>
      </c>
      <c r="N4718">
        <v>4</v>
      </c>
      <c r="O4718">
        <v>4</v>
      </c>
      <c r="P4718">
        <v>5</v>
      </c>
      <c r="Q4718">
        <v>5</v>
      </c>
      <c r="R4718">
        <v>6</v>
      </c>
      <c r="S4718">
        <v>7</v>
      </c>
      <c r="T4718">
        <v>9</v>
      </c>
      <c r="U4718">
        <v>10</v>
      </c>
      <c r="V4718">
        <v>10</v>
      </c>
      <c r="W4718">
        <v>11</v>
      </c>
      <c r="X4718">
        <v>12</v>
      </c>
      <c r="Y4718">
        <v>12</v>
      </c>
      <c r="Z4718">
        <v>13</v>
      </c>
      <c r="AA4718">
        <v>13</v>
      </c>
      <c r="AB4718">
        <v>14</v>
      </c>
      <c r="AC4718">
        <v>14</v>
      </c>
      <c r="AD4718">
        <v>14</v>
      </c>
      <c r="AE4718">
        <v>14</v>
      </c>
      <c r="AF4718">
        <v>14</v>
      </c>
      <c r="AG4718">
        <v>14</v>
      </c>
      <c r="AH4718">
        <v>14</v>
      </c>
      <c r="AI4718">
        <v>15</v>
      </c>
      <c r="AJ4718" t="s">
        <v>53</v>
      </c>
      <c r="AK4718" t="s">
        <v>8</v>
      </c>
    </row>
    <row r="4719" spans="1:38" x14ac:dyDescent="0.35">
      <c r="A4719" t="s">
        <v>71</v>
      </c>
      <c r="B4719" t="s">
        <v>75</v>
      </c>
      <c r="C4719" t="s">
        <v>54</v>
      </c>
      <c r="D4719">
        <v>1</v>
      </c>
      <c r="E4719">
        <v>1</v>
      </c>
      <c r="F4719">
        <v>1</v>
      </c>
      <c r="G4719">
        <v>1</v>
      </c>
      <c r="H4719">
        <v>1</v>
      </c>
      <c r="I4719">
        <v>1</v>
      </c>
      <c r="J4719">
        <v>1</v>
      </c>
      <c r="K4719">
        <v>1</v>
      </c>
      <c r="L4719">
        <v>1</v>
      </c>
      <c r="M4719">
        <v>1</v>
      </c>
      <c r="N4719">
        <v>1</v>
      </c>
      <c r="O4719">
        <v>1</v>
      </c>
      <c r="P4719">
        <v>2</v>
      </c>
      <c r="Q4719">
        <v>4</v>
      </c>
      <c r="R4719">
        <v>4</v>
      </c>
      <c r="S4719">
        <v>5</v>
      </c>
      <c r="T4719">
        <v>6</v>
      </c>
      <c r="U4719">
        <v>6</v>
      </c>
      <c r="V4719">
        <v>6</v>
      </c>
      <c r="W4719">
        <v>6</v>
      </c>
      <c r="X4719">
        <v>6</v>
      </c>
      <c r="Y4719">
        <v>6</v>
      </c>
      <c r="Z4719">
        <v>6</v>
      </c>
      <c r="AA4719">
        <v>6</v>
      </c>
      <c r="AB4719">
        <v>6</v>
      </c>
      <c r="AC4719">
        <v>6</v>
      </c>
      <c r="AD4719">
        <v>6</v>
      </c>
      <c r="AE4719">
        <v>6</v>
      </c>
      <c r="AF4719">
        <v>6</v>
      </c>
      <c r="AG4719">
        <v>6</v>
      </c>
      <c r="AH4719">
        <v>6</v>
      </c>
      <c r="AI4719">
        <v>6</v>
      </c>
      <c r="AJ4719" t="s">
        <v>54</v>
      </c>
      <c r="AK4719" t="s">
        <v>22</v>
      </c>
    </row>
    <row r="4720" spans="1:38" x14ac:dyDescent="0.35">
      <c r="A4720" t="s">
        <v>71</v>
      </c>
      <c r="B4720" t="s">
        <v>75</v>
      </c>
      <c r="C4720" t="s">
        <v>55</v>
      </c>
      <c r="D4720">
        <v>0</v>
      </c>
      <c r="E4720">
        <v>0</v>
      </c>
      <c r="F4720">
        <v>0</v>
      </c>
      <c r="G4720">
        <v>0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1</v>
      </c>
      <c r="S4720">
        <v>1</v>
      </c>
      <c r="T4720">
        <v>1</v>
      </c>
      <c r="U4720">
        <v>1</v>
      </c>
      <c r="V4720">
        <v>2</v>
      </c>
      <c r="W4720">
        <v>3</v>
      </c>
      <c r="X4720">
        <v>3</v>
      </c>
      <c r="Y4720">
        <v>4</v>
      </c>
      <c r="Z4720">
        <v>4</v>
      </c>
      <c r="AA4720">
        <v>4</v>
      </c>
      <c r="AB4720">
        <v>4</v>
      </c>
      <c r="AC4720">
        <v>4</v>
      </c>
      <c r="AD4720">
        <v>4</v>
      </c>
      <c r="AE4720">
        <v>4</v>
      </c>
      <c r="AF4720">
        <v>4</v>
      </c>
      <c r="AG4720">
        <v>4</v>
      </c>
      <c r="AH4720">
        <v>4</v>
      </c>
      <c r="AI4720">
        <v>4</v>
      </c>
      <c r="AJ4720" t="s">
        <v>55</v>
      </c>
      <c r="AK4720" t="s">
        <v>8</v>
      </c>
      <c r="AL4720" t="s">
        <v>17</v>
      </c>
    </row>
    <row r="4721" spans="1:38" x14ac:dyDescent="0.35">
      <c r="A4721" t="s">
        <v>72</v>
      </c>
      <c r="B4721" t="s">
        <v>75</v>
      </c>
      <c r="C4721" t="s">
        <v>7</v>
      </c>
      <c r="D4721">
        <v>0</v>
      </c>
      <c r="E4721">
        <v>0</v>
      </c>
      <c r="F4721">
        <v>0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1</v>
      </c>
      <c r="S4721">
        <v>2</v>
      </c>
      <c r="T4721">
        <v>2</v>
      </c>
      <c r="U4721">
        <v>2</v>
      </c>
      <c r="V4721">
        <v>2</v>
      </c>
      <c r="W4721">
        <v>2</v>
      </c>
      <c r="X4721">
        <v>2</v>
      </c>
      <c r="Y4721">
        <v>2</v>
      </c>
      <c r="Z4721">
        <v>3</v>
      </c>
      <c r="AA4721">
        <v>3</v>
      </c>
      <c r="AB4721">
        <v>3</v>
      </c>
      <c r="AC4721">
        <v>3</v>
      </c>
      <c r="AD4721">
        <v>3</v>
      </c>
      <c r="AE4721">
        <v>3</v>
      </c>
      <c r="AF4721">
        <v>3</v>
      </c>
      <c r="AG4721">
        <v>3</v>
      </c>
      <c r="AH4721">
        <v>3</v>
      </c>
      <c r="AI4721">
        <v>3</v>
      </c>
      <c r="AJ4721" t="s">
        <v>7</v>
      </c>
      <c r="AK4721" t="s">
        <v>8</v>
      </c>
      <c r="AL4721" t="s">
        <v>9</v>
      </c>
    </row>
    <row r="4722" spans="1:38" x14ac:dyDescent="0.35">
      <c r="A4722" t="s">
        <v>72</v>
      </c>
      <c r="B4722" t="s">
        <v>75</v>
      </c>
      <c r="C4722" t="s">
        <v>10</v>
      </c>
      <c r="D4722">
        <v>0</v>
      </c>
      <c r="E4722">
        <v>0</v>
      </c>
      <c r="F4722">
        <v>0</v>
      </c>
      <c r="G4722">
        <v>0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  <c r="O4722">
        <v>0</v>
      </c>
      <c r="P4722">
        <v>1</v>
      </c>
      <c r="Q4722">
        <v>1</v>
      </c>
      <c r="R4722">
        <v>1</v>
      </c>
      <c r="S4722">
        <v>1</v>
      </c>
      <c r="T4722">
        <v>1</v>
      </c>
      <c r="U4722">
        <v>1</v>
      </c>
      <c r="V4722">
        <v>1</v>
      </c>
      <c r="W4722">
        <v>1</v>
      </c>
      <c r="X4722">
        <v>1</v>
      </c>
      <c r="Y4722">
        <v>1</v>
      </c>
      <c r="Z4722">
        <v>1</v>
      </c>
      <c r="AA4722">
        <v>1</v>
      </c>
      <c r="AB4722">
        <v>1</v>
      </c>
      <c r="AC4722">
        <v>1</v>
      </c>
      <c r="AD4722">
        <v>1</v>
      </c>
      <c r="AE4722">
        <v>1</v>
      </c>
      <c r="AF4722">
        <v>1</v>
      </c>
      <c r="AG4722">
        <v>1</v>
      </c>
      <c r="AH4722">
        <v>1</v>
      </c>
      <c r="AI4722">
        <v>1</v>
      </c>
      <c r="AJ4722" t="s">
        <v>10</v>
      </c>
      <c r="AK4722" t="s">
        <v>11</v>
      </c>
      <c r="AL4722" t="s">
        <v>9</v>
      </c>
    </row>
    <row r="4723" spans="1:38" x14ac:dyDescent="0.35">
      <c r="A4723" t="s">
        <v>72</v>
      </c>
      <c r="B4723" t="s">
        <v>75</v>
      </c>
      <c r="C4723" t="s">
        <v>12</v>
      </c>
      <c r="D4723">
        <v>0</v>
      </c>
      <c r="E4723">
        <v>0</v>
      </c>
      <c r="F4723">
        <v>0</v>
      </c>
      <c r="G4723">
        <v>0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1</v>
      </c>
      <c r="P4723">
        <v>1</v>
      </c>
      <c r="Q4723">
        <v>1</v>
      </c>
      <c r="R4723">
        <v>1</v>
      </c>
      <c r="S4723">
        <v>1</v>
      </c>
      <c r="T4723">
        <v>2</v>
      </c>
      <c r="U4723">
        <v>3</v>
      </c>
      <c r="V4723">
        <v>3</v>
      </c>
      <c r="W4723">
        <v>4</v>
      </c>
      <c r="X4723">
        <v>4</v>
      </c>
      <c r="Y4723">
        <v>5</v>
      </c>
      <c r="Z4723">
        <v>5</v>
      </c>
      <c r="AA4723">
        <v>5</v>
      </c>
      <c r="AB4723">
        <v>5</v>
      </c>
      <c r="AC4723">
        <v>5</v>
      </c>
      <c r="AD4723">
        <v>5</v>
      </c>
      <c r="AE4723">
        <v>5</v>
      </c>
      <c r="AF4723">
        <v>5</v>
      </c>
      <c r="AG4723">
        <v>5</v>
      </c>
      <c r="AH4723">
        <v>5</v>
      </c>
      <c r="AI4723">
        <v>5</v>
      </c>
      <c r="AJ4723" t="s">
        <v>12</v>
      </c>
      <c r="AK4723" t="s">
        <v>8</v>
      </c>
    </row>
    <row r="4724" spans="1:38" x14ac:dyDescent="0.35">
      <c r="A4724" t="s">
        <v>72</v>
      </c>
      <c r="B4724" t="s">
        <v>75</v>
      </c>
      <c r="C4724" t="s">
        <v>13</v>
      </c>
      <c r="D4724">
        <v>0</v>
      </c>
      <c r="E4724">
        <v>0</v>
      </c>
      <c r="F4724">
        <v>0</v>
      </c>
      <c r="G4724">
        <v>0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1</v>
      </c>
      <c r="S4724">
        <v>2</v>
      </c>
      <c r="T4724">
        <v>3</v>
      </c>
      <c r="U4724">
        <v>3</v>
      </c>
      <c r="V4724">
        <v>3</v>
      </c>
      <c r="W4724">
        <v>3</v>
      </c>
      <c r="X4724">
        <v>4</v>
      </c>
      <c r="Y4724">
        <v>4</v>
      </c>
      <c r="Z4724">
        <v>4</v>
      </c>
      <c r="AA4724">
        <v>4</v>
      </c>
      <c r="AB4724">
        <v>4</v>
      </c>
      <c r="AC4724">
        <v>4</v>
      </c>
      <c r="AD4724">
        <v>4</v>
      </c>
      <c r="AE4724">
        <v>4</v>
      </c>
      <c r="AF4724">
        <v>4</v>
      </c>
      <c r="AG4724">
        <v>4</v>
      </c>
      <c r="AH4724">
        <v>4</v>
      </c>
      <c r="AI4724">
        <v>4</v>
      </c>
      <c r="AJ4724" t="s">
        <v>13</v>
      </c>
      <c r="AK4724" t="s">
        <v>8</v>
      </c>
    </row>
    <row r="4725" spans="1:38" x14ac:dyDescent="0.35">
      <c r="A4725" t="s">
        <v>72</v>
      </c>
      <c r="B4725" t="s">
        <v>75</v>
      </c>
      <c r="C4725" t="s">
        <v>14</v>
      </c>
      <c r="D4725">
        <v>0</v>
      </c>
      <c r="E4725">
        <v>0</v>
      </c>
      <c r="F4725">
        <v>0</v>
      </c>
      <c r="G4725">
        <v>0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  <c r="O4725">
        <v>1</v>
      </c>
      <c r="P4725">
        <v>1</v>
      </c>
      <c r="Q4725">
        <v>2</v>
      </c>
      <c r="R4725">
        <v>2</v>
      </c>
      <c r="S4725">
        <v>3</v>
      </c>
      <c r="T4725">
        <v>6</v>
      </c>
      <c r="U4725">
        <v>6</v>
      </c>
      <c r="V4725">
        <v>6</v>
      </c>
      <c r="W4725">
        <v>6</v>
      </c>
      <c r="X4725">
        <v>6</v>
      </c>
      <c r="Y4725">
        <v>6</v>
      </c>
      <c r="Z4725">
        <v>6</v>
      </c>
      <c r="AA4725">
        <v>6</v>
      </c>
      <c r="AB4725">
        <v>6</v>
      </c>
      <c r="AC4725">
        <v>6</v>
      </c>
      <c r="AD4725">
        <v>6</v>
      </c>
      <c r="AE4725">
        <v>7</v>
      </c>
      <c r="AF4725">
        <v>7</v>
      </c>
      <c r="AG4725">
        <v>6</v>
      </c>
      <c r="AH4725">
        <v>6</v>
      </c>
      <c r="AI4725">
        <v>6</v>
      </c>
      <c r="AJ4725" t="s">
        <v>14</v>
      </c>
      <c r="AK4725" t="s">
        <v>15</v>
      </c>
    </row>
    <row r="4726" spans="1:38" x14ac:dyDescent="0.35">
      <c r="A4726" t="s">
        <v>72</v>
      </c>
      <c r="B4726" t="s">
        <v>75</v>
      </c>
      <c r="C4726" t="s">
        <v>16</v>
      </c>
      <c r="D4726">
        <v>0</v>
      </c>
      <c r="E4726">
        <v>0</v>
      </c>
      <c r="F4726">
        <v>0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1</v>
      </c>
      <c r="Q4726">
        <v>1</v>
      </c>
      <c r="R4726">
        <v>2</v>
      </c>
      <c r="S4726">
        <v>3</v>
      </c>
      <c r="T4726">
        <v>3</v>
      </c>
      <c r="U4726">
        <v>3</v>
      </c>
      <c r="V4726">
        <v>3</v>
      </c>
      <c r="W4726">
        <v>3</v>
      </c>
      <c r="X4726">
        <v>3</v>
      </c>
      <c r="Y4726">
        <v>3</v>
      </c>
      <c r="Z4726">
        <v>3</v>
      </c>
      <c r="AA4726">
        <v>3</v>
      </c>
      <c r="AB4726">
        <v>3</v>
      </c>
      <c r="AC4726">
        <v>3</v>
      </c>
      <c r="AD4726">
        <v>3</v>
      </c>
      <c r="AE4726">
        <v>3</v>
      </c>
      <c r="AF4726">
        <v>3</v>
      </c>
      <c r="AG4726">
        <v>3</v>
      </c>
      <c r="AH4726">
        <v>3</v>
      </c>
      <c r="AI4726">
        <v>3</v>
      </c>
      <c r="AJ4726" t="s">
        <v>16</v>
      </c>
      <c r="AK4726" t="s">
        <v>8</v>
      </c>
      <c r="AL4726" t="s">
        <v>17</v>
      </c>
    </row>
    <row r="4727" spans="1:38" x14ac:dyDescent="0.35">
      <c r="A4727" t="s">
        <v>72</v>
      </c>
      <c r="B4727" t="s">
        <v>75</v>
      </c>
      <c r="C4727" t="s">
        <v>18</v>
      </c>
      <c r="D4727">
        <v>0</v>
      </c>
      <c r="E4727">
        <v>0</v>
      </c>
      <c r="F4727">
        <v>0</v>
      </c>
      <c r="G4727">
        <v>0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1</v>
      </c>
      <c r="P4727">
        <v>1</v>
      </c>
      <c r="Q4727">
        <v>1</v>
      </c>
      <c r="R4727">
        <v>2</v>
      </c>
      <c r="S4727">
        <v>3</v>
      </c>
      <c r="T4727">
        <v>3</v>
      </c>
      <c r="U4727">
        <v>3</v>
      </c>
      <c r="V4727">
        <v>3</v>
      </c>
      <c r="W4727">
        <v>4</v>
      </c>
      <c r="X4727">
        <v>4</v>
      </c>
      <c r="Y4727">
        <v>4</v>
      </c>
      <c r="Z4727">
        <v>4</v>
      </c>
      <c r="AA4727">
        <v>4</v>
      </c>
      <c r="AB4727">
        <v>4</v>
      </c>
      <c r="AC4727">
        <v>4</v>
      </c>
      <c r="AD4727">
        <v>4</v>
      </c>
      <c r="AE4727">
        <v>4</v>
      </c>
      <c r="AF4727">
        <v>4</v>
      </c>
      <c r="AG4727">
        <v>4</v>
      </c>
      <c r="AH4727">
        <v>4</v>
      </c>
      <c r="AI4727">
        <v>4</v>
      </c>
      <c r="AJ4727" t="s">
        <v>18</v>
      </c>
      <c r="AK4727" t="s">
        <v>19</v>
      </c>
    </row>
    <row r="4728" spans="1:38" x14ac:dyDescent="0.35">
      <c r="A4728" t="s">
        <v>72</v>
      </c>
      <c r="B4728" t="s">
        <v>75</v>
      </c>
      <c r="C4728" t="s">
        <v>20</v>
      </c>
      <c r="D4728">
        <v>0</v>
      </c>
      <c r="E4728">
        <v>0</v>
      </c>
      <c r="F4728">
        <v>0</v>
      </c>
      <c r="G4728">
        <v>0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3</v>
      </c>
      <c r="R4728">
        <v>5</v>
      </c>
      <c r="S4728">
        <v>5</v>
      </c>
      <c r="T4728">
        <v>8</v>
      </c>
      <c r="U4728">
        <v>8</v>
      </c>
      <c r="V4728">
        <v>8</v>
      </c>
      <c r="W4728">
        <v>8</v>
      </c>
      <c r="X4728">
        <v>8</v>
      </c>
      <c r="Y4728">
        <v>9</v>
      </c>
      <c r="Z4728">
        <v>9</v>
      </c>
      <c r="AA4728">
        <v>9</v>
      </c>
      <c r="AB4728">
        <v>9</v>
      </c>
      <c r="AC4728">
        <v>9</v>
      </c>
      <c r="AD4728">
        <v>9</v>
      </c>
      <c r="AE4728">
        <v>9</v>
      </c>
      <c r="AF4728">
        <v>9</v>
      </c>
      <c r="AG4728">
        <v>9</v>
      </c>
      <c r="AH4728">
        <v>9</v>
      </c>
      <c r="AI4728">
        <v>9</v>
      </c>
      <c r="AJ4728" t="s">
        <v>20</v>
      </c>
      <c r="AK4728" t="s">
        <v>9</v>
      </c>
    </row>
    <row r="4729" spans="1:38" x14ac:dyDescent="0.35">
      <c r="A4729" t="s">
        <v>72</v>
      </c>
      <c r="B4729" t="s">
        <v>75</v>
      </c>
      <c r="C4729" t="s">
        <v>21</v>
      </c>
      <c r="D4729">
        <v>0</v>
      </c>
      <c r="E4729">
        <v>0</v>
      </c>
      <c r="F4729">
        <v>0</v>
      </c>
      <c r="G4729">
        <v>0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1</v>
      </c>
      <c r="Q4729">
        <v>1</v>
      </c>
      <c r="R4729">
        <v>1</v>
      </c>
      <c r="S4729">
        <v>2</v>
      </c>
      <c r="T4729">
        <v>2</v>
      </c>
      <c r="U4729">
        <v>2</v>
      </c>
      <c r="V4729">
        <v>2</v>
      </c>
      <c r="W4729">
        <v>2</v>
      </c>
      <c r="X4729">
        <v>2</v>
      </c>
      <c r="Y4729">
        <v>2</v>
      </c>
      <c r="Z4729">
        <v>3</v>
      </c>
      <c r="AA4729">
        <v>3</v>
      </c>
      <c r="AB4729">
        <v>3</v>
      </c>
      <c r="AC4729">
        <v>3</v>
      </c>
      <c r="AD4729">
        <v>3</v>
      </c>
      <c r="AE4729">
        <v>3</v>
      </c>
      <c r="AF4729">
        <v>3</v>
      </c>
      <c r="AG4729">
        <v>3</v>
      </c>
      <c r="AH4729">
        <v>3</v>
      </c>
      <c r="AI4729">
        <v>3</v>
      </c>
      <c r="AJ4729" t="s">
        <v>21</v>
      </c>
      <c r="AK4729" t="s">
        <v>22</v>
      </c>
    </row>
    <row r="4730" spans="1:38" x14ac:dyDescent="0.35">
      <c r="A4730" t="s">
        <v>72</v>
      </c>
      <c r="B4730" t="s">
        <v>75</v>
      </c>
      <c r="C4730" t="s">
        <v>23</v>
      </c>
      <c r="D4730">
        <v>3</v>
      </c>
      <c r="E4730">
        <v>3</v>
      </c>
      <c r="F4730">
        <v>4</v>
      </c>
      <c r="G4730">
        <v>3</v>
      </c>
      <c r="H4730">
        <v>3</v>
      </c>
      <c r="I4730">
        <v>3</v>
      </c>
      <c r="J4730">
        <v>3</v>
      </c>
      <c r="K4730">
        <v>4</v>
      </c>
      <c r="L4730">
        <v>5</v>
      </c>
      <c r="M4730">
        <v>6</v>
      </c>
      <c r="N4730">
        <v>6</v>
      </c>
      <c r="O4730">
        <v>6</v>
      </c>
      <c r="P4730">
        <v>8</v>
      </c>
      <c r="Q4730">
        <v>9</v>
      </c>
      <c r="R4730">
        <v>11</v>
      </c>
      <c r="S4730">
        <v>12</v>
      </c>
      <c r="T4730">
        <v>14</v>
      </c>
      <c r="U4730">
        <v>17</v>
      </c>
      <c r="V4730">
        <v>17</v>
      </c>
      <c r="W4730">
        <v>17</v>
      </c>
      <c r="X4730">
        <v>18</v>
      </c>
      <c r="Y4730">
        <v>20</v>
      </c>
      <c r="Z4730">
        <v>20</v>
      </c>
      <c r="AA4730">
        <v>20</v>
      </c>
      <c r="AB4730">
        <v>20</v>
      </c>
      <c r="AC4730">
        <v>20</v>
      </c>
      <c r="AD4730">
        <v>20</v>
      </c>
      <c r="AE4730">
        <v>20</v>
      </c>
      <c r="AF4730">
        <v>20</v>
      </c>
      <c r="AG4730">
        <v>20</v>
      </c>
      <c r="AH4730">
        <v>20</v>
      </c>
      <c r="AI4730">
        <v>20</v>
      </c>
      <c r="AJ4730" t="s">
        <v>23</v>
      </c>
      <c r="AK4730" t="s">
        <v>24</v>
      </c>
      <c r="AL4730" t="s">
        <v>17</v>
      </c>
    </row>
    <row r="4731" spans="1:38" x14ac:dyDescent="0.35">
      <c r="A4731" t="s">
        <v>72</v>
      </c>
      <c r="B4731" t="s">
        <v>75</v>
      </c>
      <c r="C4731" t="s">
        <v>25</v>
      </c>
      <c r="D4731">
        <v>0</v>
      </c>
      <c r="E4731">
        <v>0</v>
      </c>
      <c r="F4731">
        <v>0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1</v>
      </c>
      <c r="Q4731">
        <v>2</v>
      </c>
      <c r="R4731">
        <v>2</v>
      </c>
      <c r="S4731">
        <v>2</v>
      </c>
      <c r="T4731">
        <v>3</v>
      </c>
      <c r="U4731">
        <v>3</v>
      </c>
      <c r="V4731">
        <v>3</v>
      </c>
      <c r="W4731">
        <v>3</v>
      </c>
      <c r="X4731">
        <v>3</v>
      </c>
      <c r="Y4731">
        <v>3</v>
      </c>
      <c r="Z4731">
        <v>3</v>
      </c>
      <c r="AA4731">
        <v>3</v>
      </c>
      <c r="AB4731">
        <v>3</v>
      </c>
      <c r="AC4731">
        <v>3</v>
      </c>
      <c r="AD4731">
        <v>3</v>
      </c>
      <c r="AE4731">
        <v>3</v>
      </c>
      <c r="AF4731">
        <v>3</v>
      </c>
      <c r="AG4731">
        <v>3</v>
      </c>
      <c r="AH4731">
        <v>3</v>
      </c>
      <c r="AI4731">
        <v>3</v>
      </c>
      <c r="AJ4731" t="s">
        <v>25</v>
      </c>
      <c r="AK4731" t="s">
        <v>15</v>
      </c>
    </row>
    <row r="4732" spans="1:38" x14ac:dyDescent="0.35">
      <c r="A4732" t="s">
        <v>72</v>
      </c>
      <c r="B4732" t="s">
        <v>75</v>
      </c>
      <c r="C4732" t="s">
        <v>26</v>
      </c>
      <c r="D4732">
        <v>1</v>
      </c>
      <c r="E4732">
        <v>1</v>
      </c>
      <c r="F4732">
        <v>1</v>
      </c>
      <c r="G4732">
        <v>1</v>
      </c>
      <c r="H4732">
        <v>1</v>
      </c>
      <c r="I4732">
        <v>1</v>
      </c>
      <c r="J4732">
        <v>1</v>
      </c>
      <c r="K4732">
        <v>1</v>
      </c>
      <c r="L4732">
        <v>1</v>
      </c>
      <c r="M4732">
        <v>1</v>
      </c>
      <c r="N4732">
        <v>1</v>
      </c>
      <c r="O4732">
        <v>1</v>
      </c>
      <c r="P4732">
        <v>1</v>
      </c>
      <c r="Q4732">
        <v>1</v>
      </c>
      <c r="R4732">
        <v>2</v>
      </c>
      <c r="S4732">
        <v>4</v>
      </c>
      <c r="T4732">
        <v>4</v>
      </c>
      <c r="U4732">
        <v>4</v>
      </c>
      <c r="V4732">
        <v>4</v>
      </c>
      <c r="W4732">
        <v>4</v>
      </c>
      <c r="X4732">
        <v>4</v>
      </c>
      <c r="Y4732">
        <v>4</v>
      </c>
      <c r="Z4732">
        <v>6</v>
      </c>
      <c r="AA4732">
        <v>6</v>
      </c>
      <c r="AB4732">
        <v>6</v>
      </c>
      <c r="AC4732">
        <v>6</v>
      </c>
      <c r="AD4732">
        <v>6</v>
      </c>
      <c r="AE4732">
        <v>6</v>
      </c>
      <c r="AF4732">
        <v>6</v>
      </c>
      <c r="AG4732">
        <v>6</v>
      </c>
      <c r="AH4732">
        <v>6</v>
      </c>
      <c r="AI4732">
        <v>6</v>
      </c>
      <c r="AJ4732" t="s">
        <v>26</v>
      </c>
      <c r="AK4732" t="s">
        <v>17</v>
      </c>
    </row>
    <row r="4733" spans="1:38" x14ac:dyDescent="0.35">
      <c r="A4733" t="s">
        <v>72</v>
      </c>
      <c r="B4733" t="s">
        <v>75</v>
      </c>
      <c r="C4733" t="s">
        <v>27</v>
      </c>
      <c r="D4733">
        <v>1</v>
      </c>
      <c r="E4733">
        <v>1</v>
      </c>
      <c r="F4733">
        <v>1</v>
      </c>
      <c r="G4733">
        <v>1</v>
      </c>
      <c r="H4733">
        <v>1</v>
      </c>
      <c r="I4733">
        <v>1</v>
      </c>
      <c r="J4733">
        <v>1</v>
      </c>
      <c r="K4733">
        <v>1</v>
      </c>
      <c r="L4733">
        <v>1</v>
      </c>
      <c r="M4733">
        <v>1</v>
      </c>
      <c r="N4733">
        <v>1</v>
      </c>
      <c r="O4733">
        <v>3</v>
      </c>
      <c r="P4733">
        <v>4</v>
      </c>
      <c r="Q4733">
        <v>4</v>
      </c>
      <c r="R4733">
        <v>4</v>
      </c>
      <c r="S4733">
        <v>4</v>
      </c>
      <c r="T4733">
        <v>4</v>
      </c>
      <c r="U4733">
        <v>5</v>
      </c>
      <c r="V4733">
        <v>5</v>
      </c>
      <c r="W4733">
        <v>5</v>
      </c>
      <c r="X4733">
        <v>5</v>
      </c>
      <c r="Y4733">
        <v>5</v>
      </c>
      <c r="Z4733">
        <v>5</v>
      </c>
      <c r="AA4733">
        <v>5</v>
      </c>
      <c r="AB4733">
        <v>6</v>
      </c>
      <c r="AC4733">
        <v>6</v>
      </c>
      <c r="AD4733">
        <v>6</v>
      </c>
      <c r="AE4733">
        <v>6</v>
      </c>
      <c r="AF4733">
        <v>6</v>
      </c>
      <c r="AG4733">
        <v>6</v>
      </c>
      <c r="AH4733">
        <v>6</v>
      </c>
      <c r="AI4733">
        <v>6</v>
      </c>
      <c r="AJ4733" t="s">
        <v>27</v>
      </c>
      <c r="AK4733" t="s">
        <v>8</v>
      </c>
      <c r="AL4733" t="s">
        <v>17</v>
      </c>
    </row>
    <row r="4734" spans="1:38" x14ac:dyDescent="0.35">
      <c r="A4734" t="s">
        <v>72</v>
      </c>
      <c r="B4734" t="s">
        <v>75</v>
      </c>
      <c r="C4734" t="s">
        <v>28</v>
      </c>
      <c r="D4734">
        <v>0</v>
      </c>
      <c r="E4734">
        <v>0</v>
      </c>
      <c r="F4734">
        <v>0</v>
      </c>
      <c r="G4734">
        <v>0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1</v>
      </c>
      <c r="P4734">
        <v>1</v>
      </c>
      <c r="Q4734">
        <v>1</v>
      </c>
      <c r="R4734">
        <v>1</v>
      </c>
      <c r="S4734">
        <v>2</v>
      </c>
      <c r="T4734">
        <v>2</v>
      </c>
      <c r="U4734">
        <v>2</v>
      </c>
      <c r="V4734">
        <v>2</v>
      </c>
      <c r="W4734">
        <v>2</v>
      </c>
      <c r="X4734">
        <v>2</v>
      </c>
      <c r="Y4734">
        <v>2</v>
      </c>
      <c r="Z4734">
        <v>2</v>
      </c>
      <c r="AA4734">
        <v>2</v>
      </c>
      <c r="AB4734">
        <v>2</v>
      </c>
      <c r="AC4734">
        <v>2</v>
      </c>
      <c r="AD4734">
        <v>2</v>
      </c>
      <c r="AE4734">
        <v>2</v>
      </c>
      <c r="AF4734">
        <v>2</v>
      </c>
      <c r="AG4734">
        <v>2</v>
      </c>
      <c r="AH4734">
        <v>2</v>
      </c>
      <c r="AI4734">
        <v>2</v>
      </c>
      <c r="AJ4734" t="s">
        <v>28</v>
      </c>
      <c r="AK4734" t="s">
        <v>19</v>
      </c>
    </row>
    <row r="4735" spans="1:38" x14ac:dyDescent="0.35">
      <c r="A4735" t="s">
        <v>72</v>
      </c>
      <c r="B4735" t="s">
        <v>75</v>
      </c>
      <c r="C4735" t="s">
        <v>29</v>
      </c>
      <c r="D4735">
        <v>0</v>
      </c>
      <c r="E4735">
        <v>0</v>
      </c>
      <c r="F4735">
        <v>0</v>
      </c>
      <c r="G4735">
        <v>0</v>
      </c>
      <c r="H4735">
        <v>0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 t="s">
        <v>29</v>
      </c>
      <c r="AK4735" t="s">
        <v>30</v>
      </c>
    </row>
    <row r="4736" spans="1:38" x14ac:dyDescent="0.35">
      <c r="A4736" t="s">
        <v>72</v>
      </c>
      <c r="B4736" t="s">
        <v>75</v>
      </c>
      <c r="C4736" t="s">
        <v>31</v>
      </c>
      <c r="D4736">
        <v>0</v>
      </c>
      <c r="E4736">
        <v>0</v>
      </c>
      <c r="F4736">
        <v>0</v>
      </c>
      <c r="G4736">
        <v>0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1</v>
      </c>
      <c r="R4736">
        <v>1</v>
      </c>
      <c r="S4736">
        <v>1</v>
      </c>
      <c r="T4736">
        <v>2</v>
      </c>
      <c r="U4736">
        <v>2</v>
      </c>
      <c r="V4736">
        <v>3</v>
      </c>
      <c r="W4736">
        <v>3</v>
      </c>
      <c r="X4736">
        <v>3</v>
      </c>
      <c r="Y4736">
        <v>3</v>
      </c>
      <c r="Z4736">
        <v>3</v>
      </c>
      <c r="AA4736">
        <v>3</v>
      </c>
      <c r="AB4736">
        <v>3</v>
      </c>
      <c r="AC4736">
        <v>3</v>
      </c>
      <c r="AD4736">
        <v>3</v>
      </c>
      <c r="AE4736">
        <v>3</v>
      </c>
      <c r="AF4736">
        <v>3</v>
      </c>
      <c r="AG4736">
        <v>3</v>
      </c>
      <c r="AH4736">
        <v>3</v>
      </c>
      <c r="AI4736">
        <v>3</v>
      </c>
      <c r="AJ4736" t="s">
        <v>31</v>
      </c>
      <c r="AK4736" t="s">
        <v>24</v>
      </c>
    </row>
    <row r="4737" spans="1:38" x14ac:dyDescent="0.35">
      <c r="A4737" t="s">
        <v>72</v>
      </c>
      <c r="B4737" t="s">
        <v>75</v>
      </c>
      <c r="C4737" t="s">
        <v>32</v>
      </c>
      <c r="D4737">
        <v>0</v>
      </c>
      <c r="E4737">
        <v>0</v>
      </c>
      <c r="F4737">
        <v>0</v>
      </c>
      <c r="G4737">
        <v>0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1</v>
      </c>
      <c r="S4737">
        <v>2</v>
      </c>
      <c r="T4737">
        <v>2</v>
      </c>
      <c r="U4737">
        <v>4</v>
      </c>
      <c r="V4737">
        <v>6</v>
      </c>
      <c r="W4737">
        <v>6</v>
      </c>
      <c r="X4737">
        <v>6</v>
      </c>
      <c r="Y4737">
        <v>7</v>
      </c>
      <c r="Z4737">
        <v>7</v>
      </c>
      <c r="AA4737">
        <v>7</v>
      </c>
      <c r="AB4737">
        <v>7</v>
      </c>
      <c r="AC4737">
        <v>7</v>
      </c>
      <c r="AD4737">
        <v>7</v>
      </c>
      <c r="AE4737">
        <v>7</v>
      </c>
      <c r="AF4737">
        <v>7</v>
      </c>
      <c r="AG4737">
        <v>7</v>
      </c>
      <c r="AH4737">
        <v>7</v>
      </c>
      <c r="AI4737">
        <v>6</v>
      </c>
      <c r="AJ4737" t="s">
        <v>32</v>
      </c>
      <c r="AK4737" t="s">
        <v>8</v>
      </c>
    </row>
    <row r="4738" spans="1:38" x14ac:dyDescent="0.35">
      <c r="A4738" t="s">
        <v>72</v>
      </c>
      <c r="B4738" t="s">
        <v>75</v>
      </c>
      <c r="C4738" t="s">
        <v>33</v>
      </c>
      <c r="D4738">
        <v>1</v>
      </c>
      <c r="E4738">
        <v>1</v>
      </c>
      <c r="F4738">
        <v>2</v>
      </c>
      <c r="G4738">
        <v>2</v>
      </c>
      <c r="H4738">
        <v>2</v>
      </c>
      <c r="I4738">
        <v>2</v>
      </c>
      <c r="J4738">
        <v>2</v>
      </c>
      <c r="K4738">
        <v>2</v>
      </c>
      <c r="L4738">
        <v>2</v>
      </c>
      <c r="M4738">
        <v>2</v>
      </c>
      <c r="N4738">
        <v>2</v>
      </c>
      <c r="O4738">
        <v>3</v>
      </c>
      <c r="P4738">
        <v>5</v>
      </c>
      <c r="Q4738">
        <v>6</v>
      </c>
      <c r="R4738">
        <v>9</v>
      </c>
      <c r="S4738">
        <v>12</v>
      </c>
      <c r="T4738">
        <v>15</v>
      </c>
      <c r="U4738">
        <v>15</v>
      </c>
      <c r="V4738">
        <v>17</v>
      </c>
      <c r="W4738">
        <v>17</v>
      </c>
      <c r="X4738">
        <v>17</v>
      </c>
      <c r="Y4738">
        <v>18</v>
      </c>
      <c r="Z4738">
        <v>19</v>
      </c>
      <c r="AA4738">
        <v>19</v>
      </c>
      <c r="AB4738">
        <v>19</v>
      </c>
      <c r="AC4738">
        <v>19</v>
      </c>
      <c r="AD4738">
        <v>19</v>
      </c>
      <c r="AE4738">
        <v>19</v>
      </c>
      <c r="AF4738">
        <v>18</v>
      </c>
      <c r="AG4738">
        <v>18</v>
      </c>
      <c r="AH4738">
        <v>18</v>
      </c>
      <c r="AI4738">
        <v>17</v>
      </c>
      <c r="AJ4738" t="s">
        <v>33</v>
      </c>
      <c r="AK4738" t="s">
        <v>8</v>
      </c>
    </row>
    <row r="4739" spans="1:38" x14ac:dyDescent="0.35">
      <c r="A4739" t="s">
        <v>72</v>
      </c>
      <c r="B4739" t="s">
        <v>75</v>
      </c>
      <c r="C4739" t="s">
        <v>34</v>
      </c>
      <c r="D4739">
        <v>0</v>
      </c>
      <c r="E4739">
        <v>0</v>
      </c>
      <c r="F4739">
        <v>0</v>
      </c>
      <c r="G4739">
        <v>0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1</v>
      </c>
      <c r="Q4739">
        <v>2</v>
      </c>
      <c r="R4739">
        <v>3</v>
      </c>
      <c r="S4739">
        <v>4</v>
      </c>
      <c r="T4739">
        <v>4</v>
      </c>
      <c r="U4739">
        <v>4</v>
      </c>
      <c r="V4739">
        <v>4</v>
      </c>
      <c r="W4739">
        <v>4</v>
      </c>
      <c r="X4739">
        <v>4</v>
      </c>
      <c r="Y4739">
        <v>4</v>
      </c>
      <c r="Z4739">
        <v>4</v>
      </c>
      <c r="AA4739">
        <v>4</v>
      </c>
      <c r="AB4739">
        <v>4</v>
      </c>
      <c r="AC4739">
        <v>4</v>
      </c>
      <c r="AD4739">
        <v>4</v>
      </c>
      <c r="AE4739">
        <v>4</v>
      </c>
      <c r="AF4739">
        <v>4</v>
      </c>
      <c r="AG4739">
        <v>4</v>
      </c>
      <c r="AH4739">
        <v>4</v>
      </c>
      <c r="AI4739">
        <v>4</v>
      </c>
      <c r="AJ4739" t="s">
        <v>34</v>
      </c>
      <c r="AK4739" t="s">
        <v>19</v>
      </c>
    </row>
    <row r="4740" spans="1:38" x14ac:dyDescent="0.35">
      <c r="A4740" t="s">
        <v>72</v>
      </c>
      <c r="B4740" t="s">
        <v>75</v>
      </c>
      <c r="C4740" t="s">
        <v>35</v>
      </c>
      <c r="D4740">
        <v>0</v>
      </c>
      <c r="E4740">
        <v>0</v>
      </c>
      <c r="F4740">
        <v>0</v>
      </c>
      <c r="G4740">
        <v>0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1</v>
      </c>
      <c r="U4740">
        <v>1</v>
      </c>
      <c r="V4740">
        <v>4</v>
      </c>
      <c r="W4740">
        <v>6</v>
      </c>
      <c r="X4740">
        <v>6</v>
      </c>
      <c r="Y4740">
        <v>6</v>
      </c>
      <c r="Z4740">
        <v>6</v>
      </c>
      <c r="AA4740">
        <v>6</v>
      </c>
      <c r="AB4740">
        <v>6</v>
      </c>
      <c r="AC4740">
        <v>6</v>
      </c>
      <c r="AD4740">
        <v>6</v>
      </c>
      <c r="AE4740">
        <v>6</v>
      </c>
      <c r="AF4740">
        <v>6</v>
      </c>
      <c r="AG4740">
        <v>6</v>
      </c>
      <c r="AH4740">
        <v>6</v>
      </c>
      <c r="AI4740">
        <v>6</v>
      </c>
      <c r="AJ4740" t="s">
        <v>35</v>
      </c>
      <c r="AK4740" t="s">
        <v>15</v>
      </c>
    </row>
    <row r="4741" spans="1:38" x14ac:dyDescent="0.35">
      <c r="A4741" t="s">
        <v>72</v>
      </c>
      <c r="B4741" t="s">
        <v>75</v>
      </c>
      <c r="C4741" t="s">
        <v>36</v>
      </c>
      <c r="D4741">
        <v>0</v>
      </c>
      <c r="E4741">
        <v>0</v>
      </c>
      <c r="F4741">
        <v>0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1</v>
      </c>
      <c r="U4741">
        <v>1</v>
      </c>
      <c r="V4741">
        <v>1</v>
      </c>
      <c r="W4741">
        <v>1</v>
      </c>
      <c r="X4741">
        <v>1</v>
      </c>
      <c r="Y4741">
        <v>1</v>
      </c>
      <c r="Z4741">
        <v>2</v>
      </c>
      <c r="AA4741">
        <v>2</v>
      </c>
      <c r="AB4741">
        <v>2</v>
      </c>
      <c r="AC4741">
        <v>2</v>
      </c>
      <c r="AD4741">
        <v>2</v>
      </c>
      <c r="AE4741">
        <v>2</v>
      </c>
      <c r="AF4741">
        <v>2</v>
      </c>
      <c r="AG4741">
        <v>2</v>
      </c>
      <c r="AH4741">
        <v>2</v>
      </c>
      <c r="AI4741">
        <v>2</v>
      </c>
      <c r="AJ4741" t="s">
        <v>36</v>
      </c>
      <c r="AK4741" t="s">
        <v>11</v>
      </c>
      <c r="AL4741" t="s">
        <v>9</v>
      </c>
    </row>
    <row r="4742" spans="1:38" x14ac:dyDescent="0.35">
      <c r="A4742" t="s">
        <v>72</v>
      </c>
      <c r="B4742" t="s">
        <v>75</v>
      </c>
      <c r="C4742" t="s">
        <v>37</v>
      </c>
      <c r="D4742">
        <v>0</v>
      </c>
      <c r="E4742">
        <v>0</v>
      </c>
      <c r="F4742">
        <v>0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2</v>
      </c>
      <c r="Q4742">
        <v>2</v>
      </c>
      <c r="R4742">
        <v>3</v>
      </c>
      <c r="S4742">
        <v>3</v>
      </c>
      <c r="T4742">
        <v>3</v>
      </c>
      <c r="U4742">
        <v>3</v>
      </c>
      <c r="V4742">
        <v>3</v>
      </c>
      <c r="W4742">
        <v>3</v>
      </c>
      <c r="X4742">
        <v>3</v>
      </c>
      <c r="Y4742">
        <v>3</v>
      </c>
      <c r="Z4742">
        <v>4</v>
      </c>
      <c r="AA4742">
        <v>4</v>
      </c>
      <c r="AB4742">
        <v>4</v>
      </c>
      <c r="AC4742">
        <v>4</v>
      </c>
      <c r="AD4742">
        <v>4</v>
      </c>
      <c r="AE4742">
        <v>4</v>
      </c>
      <c r="AF4742">
        <v>4</v>
      </c>
      <c r="AG4742">
        <v>4</v>
      </c>
      <c r="AH4742">
        <v>4</v>
      </c>
      <c r="AI4742">
        <v>3</v>
      </c>
      <c r="AJ4742" t="s">
        <v>37</v>
      </c>
      <c r="AK4742" t="s">
        <v>22</v>
      </c>
      <c r="AL4742" t="s">
        <v>24</v>
      </c>
    </row>
    <row r="4743" spans="1:38" x14ac:dyDescent="0.35">
      <c r="A4743" t="s">
        <v>72</v>
      </c>
      <c r="B4743" t="s">
        <v>75</v>
      </c>
      <c r="C4743" t="s">
        <v>38</v>
      </c>
      <c r="D4743">
        <v>1</v>
      </c>
      <c r="E4743">
        <v>1</v>
      </c>
      <c r="F4743">
        <v>3</v>
      </c>
      <c r="G4743">
        <v>3</v>
      </c>
      <c r="H4743">
        <v>3</v>
      </c>
      <c r="I4743">
        <v>3</v>
      </c>
      <c r="J4743">
        <v>3</v>
      </c>
      <c r="K4743">
        <v>3</v>
      </c>
      <c r="L4743">
        <v>3</v>
      </c>
      <c r="M4743">
        <v>3</v>
      </c>
      <c r="N4743">
        <v>3</v>
      </c>
      <c r="O4743">
        <v>3</v>
      </c>
      <c r="P4743">
        <v>4</v>
      </c>
      <c r="Q4743">
        <v>5</v>
      </c>
      <c r="R4743">
        <v>6</v>
      </c>
      <c r="S4743">
        <v>6</v>
      </c>
      <c r="T4743">
        <v>8</v>
      </c>
      <c r="U4743">
        <v>9</v>
      </c>
      <c r="V4743">
        <v>10</v>
      </c>
      <c r="W4743">
        <v>10</v>
      </c>
      <c r="X4743">
        <v>10</v>
      </c>
      <c r="Y4743">
        <v>10</v>
      </c>
      <c r="Z4743">
        <v>11</v>
      </c>
      <c r="AA4743">
        <v>11</v>
      </c>
      <c r="AB4743">
        <v>11</v>
      </c>
      <c r="AC4743">
        <v>11</v>
      </c>
      <c r="AD4743">
        <v>11</v>
      </c>
      <c r="AE4743">
        <v>11</v>
      </c>
      <c r="AF4743">
        <v>11</v>
      </c>
      <c r="AG4743">
        <v>11</v>
      </c>
      <c r="AH4743">
        <v>11</v>
      </c>
      <c r="AI4743">
        <v>11</v>
      </c>
      <c r="AJ4743" t="s">
        <v>38</v>
      </c>
      <c r="AK4743" t="s">
        <v>22</v>
      </c>
      <c r="AL4743" t="s">
        <v>24</v>
      </c>
    </row>
    <row r="4744" spans="1:38" x14ac:dyDescent="0.35">
      <c r="A4744" t="s">
        <v>72</v>
      </c>
      <c r="B4744" t="s">
        <v>75</v>
      </c>
      <c r="C4744" t="s">
        <v>39</v>
      </c>
      <c r="D4744">
        <v>0</v>
      </c>
      <c r="E4744">
        <v>0</v>
      </c>
      <c r="F4744">
        <v>0</v>
      </c>
      <c r="G4744">
        <v>0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1</v>
      </c>
      <c r="P4744">
        <v>1</v>
      </c>
      <c r="Q4744">
        <v>1</v>
      </c>
      <c r="R4744">
        <v>1</v>
      </c>
      <c r="S4744">
        <v>1</v>
      </c>
      <c r="T4744">
        <v>2</v>
      </c>
      <c r="U4744">
        <v>4</v>
      </c>
      <c r="V4744">
        <v>6</v>
      </c>
      <c r="W4744">
        <v>6</v>
      </c>
      <c r="X4744">
        <v>6</v>
      </c>
      <c r="Y4744">
        <v>6</v>
      </c>
      <c r="Z4744">
        <v>6</v>
      </c>
      <c r="AA4744">
        <v>6</v>
      </c>
      <c r="AB4744">
        <v>6</v>
      </c>
      <c r="AC4744">
        <v>6</v>
      </c>
      <c r="AD4744">
        <v>6</v>
      </c>
      <c r="AE4744">
        <v>6</v>
      </c>
      <c r="AF4744">
        <v>6</v>
      </c>
      <c r="AG4744">
        <v>6</v>
      </c>
      <c r="AH4744">
        <v>6</v>
      </c>
      <c r="AI4744">
        <v>6</v>
      </c>
      <c r="AJ4744" t="s">
        <v>39</v>
      </c>
      <c r="AK4744" t="s">
        <v>15</v>
      </c>
    </row>
    <row r="4745" spans="1:38" x14ac:dyDescent="0.35">
      <c r="A4745" t="s">
        <v>72</v>
      </c>
      <c r="B4745" t="s">
        <v>75</v>
      </c>
      <c r="C4745" t="s">
        <v>40</v>
      </c>
      <c r="D4745">
        <v>0</v>
      </c>
      <c r="E4745">
        <v>0</v>
      </c>
      <c r="F4745">
        <v>0</v>
      </c>
      <c r="G4745">
        <v>0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  <c r="O4745">
        <v>2</v>
      </c>
      <c r="P4745">
        <v>2</v>
      </c>
      <c r="Q4745">
        <v>3</v>
      </c>
      <c r="R4745">
        <v>6</v>
      </c>
      <c r="S4745">
        <v>7</v>
      </c>
      <c r="T4745">
        <v>7</v>
      </c>
      <c r="U4745">
        <v>7</v>
      </c>
      <c r="V4745">
        <v>7</v>
      </c>
      <c r="W4745">
        <v>7</v>
      </c>
      <c r="X4745">
        <v>7</v>
      </c>
      <c r="Y4745">
        <v>7</v>
      </c>
      <c r="Z4745">
        <v>7</v>
      </c>
      <c r="AA4745">
        <v>7</v>
      </c>
      <c r="AB4745">
        <v>7</v>
      </c>
      <c r="AC4745">
        <v>8</v>
      </c>
      <c r="AD4745">
        <v>8</v>
      </c>
      <c r="AE4745">
        <v>8</v>
      </c>
      <c r="AF4745">
        <v>8</v>
      </c>
      <c r="AG4745">
        <v>8</v>
      </c>
      <c r="AH4745">
        <v>8</v>
      </c>
      <c r="AI4745">
        <v>8</v>
      </c>
      <c r="AJ4745" t="s">
        <v>40</v>
      </c>
      <c r="AK4745" t="s">
        <v>15</v>
      </c>
    </row>
    <row r="4746" spans="1:38" x14ac:dyDescent="0.35">
      <c r="A4746" t="s">
        <v>72</v>
      </c>
      <c r="B4746" t="s">
        <v>75</v>
      </c>
      <c r="C4746" t="s">
        <v>41</v>
      </c>
      <c r="D4746">
        <v>0</v>
      </c>
      <c r="E4746">
        <v>0</v>
      </c>
      <c r="F4746">
        <v>0</v>
      </c>
      <c r="G4746">
        <v>0</v>
      </c>
      <c r="H4746">
        <v>0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 t="s">
        <v>41</v>
      </c>
      <c r="AK4746" t="s">
        <v>42</v>
      </c>
    </row>
    <row r="4747" spans="1:38" x14ac:dyDescent="0.35">
      <c r="A4747" t="s">
        <v>72</v>
      </c>
      <c r="B4747" t="s">
        <v>75</v>
      </c>
      <c r="C4747" t="s">
        <v>43</v>
      </c>
      <c r="D4747">
        <v>0</v>
      </c>
      <c r="E4747">
        <v>0</v>
      </c>
      <c r="F4747">
        <v>0</v>
      </c>
      <c r="G4747">
        <v>0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1</v>
      </c>
      <c r="R4747">
        <v>2</v>
      </c>
      <c r="S4747">
        <v>3</v>
      </c>
      <c r="T4747">
        <v>3</v>
      </c>
      <c r="U4747">
        <v>4</v>
      </c>
      <c r="V4747">
        <v>4</v>
      </c>
      <c r="W4747">
        <v>4</v>
      </c>
      <c r="X4747">
        <v>4</v>
      </c>
      <c r="Y4747">
        <v>4</v>
      </c>
      <c r="Z4747">
        <v>4</v>
      </c>
      <c r="AA4747">
        <v>4</v>
      </c>
      <c r="AB4747">
        <v>4</v>
      </c>
      <c r="AC4747">
        <v>4</v>
      </c>
      <c r="AD4747">
        <v>4</v>
      </c>
      <c r="AE4747">
        <v>4</v>
      </c>
      <c r="AF4747">
        <v>4</v>
      </c>
      <c r="AG4747">
        <v>4</v>
      </c>
      <c r="AH4747">
        <v>4</v>
      </c>
      <c r="AI4747">
        <v>4</v>
      </c>
      <c r="AJ4747" t="s">
        <v>43</v>
      </c>
      <c r="AK4747" t="s">
        <v>19</v>
      </c>
    </row>
    <row r="4748" spans="1:38" x14ac:dyDescent="0.35">
      <c r="A4748" t="s">
        <v>72</v>
      </c>
      <c r="B4748" t="s">
        <v>75</v>
      </c>
      <c r="C4748" t="s">
        <v>44</v>
      </c>
      <c r="D4748">
        <v>0</v>
      </c>
      <c r="E4748">
        <v>0</v>
      </c>
      <c r="F4748">
        <v>0</v>
      </c>
      <c r="G4748">
        <v>0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1</v>
      </c>
      <c r="T4748">
        <v>1</v>
      </c>
      <c r="U4748">
        <v>1</v>
      </c>
      <c r="V4748">
        <v>2</v>
      </c>
      <c r="W4748">
        <v>2</v>
      </c>
      <c r="X4748">
        <v>2</v>
      </c>
      <c r="Y4748">
        <v>2</v>
      </c>
      <c r="Z4748">
        <v>3</v>
      </c>
      <c r="AA4748">
        <v>3</v>
      </c>
      <c r="AB4748">
        <v>3</v>
      </c>
      <c r="AC4748">
        <v>3</v>
      </c>
      <c r="AD4748">
        <v>3</v>
      </c>
      <c r="AE4748">
        <v>3</v>
      </c>
      <c r="AF4748">
        <v>3</v>
      </c>
      <c r="AG4748">
        <v>3</v>
      </c>
      <c r="AH4748">
        <v>3</v>
      </c>
      <c r="AI4748">
        <v>3</v>
      </c>
      <c r="AJ4748" t="s">
        <v>44</v>
      </c>
      <c r="AK4748" t="s">
        <v>17</v>
      </c>
    </row>
    <row r="4749" spans="1:38" x14ac:dyDescent="0.35">
      <c r="A4749" t="s">
        <v>72</v>
      </c>
      <c r="B4749" t="s">
        <v>75</v>
      </c>
      <c r="C4749" t="s">
        <v>45</v>
      </c>
      <c r="D4749">
        <v>1</v>
      </c>
      <c r="E4749">
        <v>1</v>
      </c>
      <c r="F4749">
        <v>1</v>
      </c>
      <c r="G4749">
        <v>2</v>
      </c>
      <c r="H4749">
        <v>2</v>
      </c>
      <c r="I4749">
        <v>2</v>
      </c>
      <c r="J4749">
        <v>2</v>
      </c>
      <c r="K4749">
        <v>2</v>
      </c>
      <c r="L4749">
        <v>2</v>
      </c>
      <c r="M4749">
        <v>2</v>
      </c>
      <c r="N4749">
        <v>2</v>
      </c>
      <c r="O4749">
        <v>1</v>
      </c>
      <c r="P4749">
        <v>1</v>
      </c>
      <c r="Q4749">
        <v>1</v>
      </c>
      <c r="R4749">
        <v>1</v>
      </c>
      <c r="S4749">
        <v>3</v>
      </c>
      <c r="T4749">
        <v>4</v>
      </c>
      <c r="U4749">
        <v>5</v>
      </c>
      <c r="V4749">
        <v>6</v>
      </c>
      <c r="W4749">
        <v>6</v>
      </c>
      <c r="X4749">
        <v>6</v>
      </c>
      <c r="Y4749">
        <v>6</v>
      </c>
      <c r="Z4749">
        <v>6</v>
      </c>
      <c r="AA4749">
        <v>6</v>
      </c>
      <c r="AB4749">
        <v>6</v>
      </c>
      <c r="AC4749">
        <v>6</v>
      </c>
      <c r="AD4749">
        <v>6</v>
      </c>
      <c r="AE4749">
        <v>6</v>
      </c>
      <c r="AF4749">
        <v>6</v>
      </c>
      <c r="AG4749">
        <v>6</v>
      </c>
      <c r="AH4749">
        <v>6</v>
      </c>
      <c r="AI4749">
        <v>6</v>
      </c>
      <c r="AJ4749" t="s">
        <v>45</v>
      </c>
      <c r="AK4749" t="s">
        <v>9</v>
      </c>
    </row>
    <row r="4750" spans="1:38" x14ac:dyDescent="0.35">
      <c r="A4750" t="s">
        <v>72</v>
      </c>
      <c r="B4750" t="s">
        <v>75</v>
      </c>
      <c r="C4750" t="s">
        <v>46</v>
      </c>
      <c r="D4750">
        <v>1</v>
      </c>
      <c r="E4750">
        <v>1</v>
      </c>
      <c r="F4750">
        <v>1</v>
      </c>
      <c r="G4750">
        <v>1</v>
      </c>
      <c r="H4750">
        <v>1</v>
      </c>
      <c r="I4750">
        <v>1</v>
      </c>
      <c r="J4750">
        <v>1</v>
      </c>
      <c r="K4750">
        <v>1</v>
      </c>
      <c r="L4750">
        <v>1</v>
      </c>
      <c r="M4750">
        <v>1</v>
      </c>
      <c r="N4750">
        <v>1</v>
      </c>
      <c r="O4750">
        <v>1</v>
      </c>
      <c r="P4750">
        <v>1</v>
      </c>
      <c r="Q4750">
        <v>1</v>
      </c>
      <c r="R4750">
        <v>1</v>
      </c>
      <c r="S4750">
        <v>2</v>
      </c>
      <c r="T4750">
        <v>2</v>
      </c>
      <c r="U4750">
        <v>2</v>
      </c>
      <c r="V4750">
        <v>2</v>
      </c>
      <c r="W4750">
        <v>2</v>
      </c>
      <c r="X4750">
        <v>2</v>
      </c>
      <c r="Y4750">
        <v>2</v>
      </c>
      <c r="Z4750">
        <v>2</v>
      </c>
      <c r="AA4750">
        <v>2</v>
      </c>
      <c r="AB4750">
        <v>2</v>
      </c>
      <c r="AC4750">
        <v>2</v>
      </c>
      <c r="AD4750">
        <v>2</v>
      </c>
      <c r="AE4750">
        <v>2</v>
      </c>
      <c r="AF4750">
        <v>2</v>
      </c>
      <c r="AG4750">
        <v>2</v>
      </c>
      <c r="AH4750">
        <v>2</v>
      </c>
      <c r="AI4750">
        <v>2</v>
      </c>
      <c r="AJ4750" t="s">
        <v>46</v>
      </c>
      <c r="AK4750" t="s">
        <v>17</v>
      </c>
    </row>
    <row r="4751" spans="1:38" x14ac:dyDescent="0.35">
      <c r="A4751" t="s">
        <v>72</v>
      </c>
      <c r="B4751" t="s">
        <v>75</v>
      </c>
      <c r="C4751" t="s">
        <v>47</v>
      </c>
      <c r="D4751">
        <v>0</v>
      </c>
      <c r="E4751">
        <v>0</v>
      </c>
      <c r="F4751">
        <v>0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2</v>
      </c>
      <c r="T4751">
        <v>2</v>
      </c>
      <c r="U4751">
        <v>2</v>
      </c>
      <c r="V4751">
        <v>2</v>
      </c>
      <c r="W4751">
        <v>2</v>
      </c>
      <c r="X4751">
        <v>2</v>
      </c>
      <c r="Y4751">
        <v>2</v>
      </c>
      <c r="Z4751">
        <v>2</v>
      </c>
      <c r="AA4751">
        <v>2</v>
      </c>
      <c r="AB4751">
        <v>2</v>
      </c>
      <c r="AC4751">
        <v>2</v>
      </c>
      <c r="AD4751">
        <v>2</v>
      </c>
      <c r="AE4751">
        <v>2</v>
      </c>
      <c r="AF4751">
        <v>2</v>
      </c>
      <c r="AG4751">
        <v>2</v>
      </c>
      <c r="AH4751">
        <v>2</v>
      </c>
      <c r="AI4751">
        <v>2</v>
      </c>
      <c r="AJ4751" t="s">
        <v>47</v>
      </c>
      <c r="AK4751" t="s">
        <v>17</v>
      </c>
    </row>
    <row r="4752" spans="1:38" x14ac:dyDescent="0.35">
      <c r="A4752" t="s">
        <v>72</v>
      </c>
      <c r="B4752" t="s">
        <v>75</v>
      </c>
      <c r="C4752" t="s">
        <v>48</v>
      </c>
      <c r="D4752">
        <v>1</v>
      </c>
      <c r="E4752">
        <v>1</v>
      </c>
      <c r="F4752">
        <v>1</v>
      </c>
      <c r="G4752">
        <v>1</v>
      </c>
      <c r="H4752">
        <v>1</v>
      </c>
      <c r="I4752">
        <v>1</v>
      </c>
      <c r="J4752">
        <v>1</v>
      </c>
      <c r="K4752">
        <v>1</v>
      </c>
      <c r="L4752">
        <v>1</v>
      </c>
      <c r="M4752">
        <v>1</v>
      </c>
      <c r="N4752">
        <v>1</v>
      </c>
      <c r="O4752">
        <v>1</v>
      </c>
      <c r="P4752">
        <v>1</v>
      </c>
      <c r="Q4752">
        <v>1</v>
      </c>
      <c r="R4752">
        <v>2</v>
      </c>
      <c r="S4752">
        <v>2</v>
      </c>
      <c r="T4752">
        <v>2</v>
      </c>
      <c r="U4752">
        <v>2</v>
      </c>
      <c r="V4752">
        <v>3</v>
      </c>
      <c r="W4752">
        <v>3</v>
      </c>
      <c r="X4752">
        <v>3</v>
      </c>
      <c r="Y4752">
        <v>3</v>
      </c>
      <c r="Z4752">
        <v>3</v>
      </c>
      <c r="AA4752">
        <v>4</v>
      </c>
      <c r="AB4752">
        <v>4</v>
      </c>
      <c r="AC4752">
        <v>4</v>
      </c>
      <c r="AD4752">
        <v>4</v>
      </c>
      <c r="AE4752">
        <v>4</v>
      </c>
      <c r="AF4752">
        <v>4</v>
      </c>
      <c r="AG4752">
        <v>4</v>
      </c>
      <c r="AH4752">
        <v>4</v>
      </c>
      <c r="AI4752">
        <v>4</v>
      </c>
      <c r="AJ4752" t="s">
        <v>48</v>
      </c>
      <c r="AK4752" t="s">
        <v>8</v>
      </c>
      <c r="AL4752" t="s">
        <v>17</v>
      </c>
    </row>
    <row r="4753" spans="1:38" x14ac:dyDescent="0.35">
      <c r="A4753" t="s">
        <v>72</v>
      </c>
      <c r="B4753" t="s">
        <v>75</v>
      </c>
      <c r="C4753" t="s">
        <v>49</v>
      </c>
      <c r="D4753">
        <v>2</v>
      </c>
      <c r="E4753">
        <v>1</v>
      </c>
      <c r="F4753">
        <v>1</v>
      </c>
      <c r="G4753">
        <v>1</v>
      </c>
      <c r="H4753">
        <v>1</v>
      </c>
      <c r="I4753">
        <v>1</v>
      </c>
      <c r="J4753">
        <v>1</v>
      </c>
      <c r="K4753">
        <v>1</v>
      </c>
      <c r="L4753">
        <v>1</v>
      </c>
      <c r="M4753">
        <v>1</v>
      </c>
      <c r="N4753">
        <v>2</v>
      </c>
      <c r="O4753">
        <v>2</v>
      </c>
      <c r="P4753">
        <v>4</v>
      </c>
      <c r="Q4753">
        <v>4</v>
      </c>
      <c r="R4753">
        <v>4</v>
      </c>
      <c r="S4753">
        <v>6</v>
      </c>
      <c r="T4753">
        <v>8</v>
      </c>
      <c r="U4753">
        <v>8</v>
      </c>
      <c r="V4753">
        <v>8</v>
      </c>
      <c r="W4753">
        <v>9</v>
      </c>
      <c r="X4753">
        <v>9</v>
      </c>
      <c r="Y4753">
        <v>9</v>
      </c>
      <c r="Z4753">
        <v>9</v>
      </c>
      <c r="AA4753">
        <v>9</v>
      </c>
      <c r="AB4753">
        <v>9</v>
      </c>
      <c r="AC4753">
        <v>9</v>
      </c>
      <c r="AD4753">
        <v>9</v>
      </c>
      <c r="AE4753">
        <v>9</v>
      </c>
      <c r="AF4753">
        <v>9</v>
      </c>
      <c r="AG4753">
        <v>9</v>
      </c>
      <c r="AH4753">
        <v>9</v>
      </c>
      <c r="AI4753">
        <v>9</v>
      </c>
      <c r="AJ4753" t="s">
        <v>49</v>
      </c>
      <c r="AK4753" t="s">
        <v>9</v>
      </c>
    </row>
    <row r="4754" spans="1:38" x14ac:dyDescent="0.35">
      <c r="A4754" t="s">
        <v>72</v>
      </c>
      <c r="B4754" t="s">
        <v>75</v>
      </c>
      <c r="C4754" t="s">
        <v>50</v>
      </c>
      <c r="D4754">
        <v>0</v>
      </c>
      <c r="E4754">
        <v>0</v>
      </c>
      <c r="F4754">
        <v>0</v>
      </c>
      <c r="G4754">
        <v>0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2</v>
      </c>
      <c r="U4754">
        <v>2</v>
      </c>
      <c r="V4754">
        <v>2</v>
      </c>
      <c r="W4754">
        <v>2</v>
      </c>
      <c r="X4754">
        <v>2</v>
      </c>
      <c r="Y4754">
        <v>2</v>
      </c>
      <c r="Z4754">
        <v>2</v>
      </c>
      <c r="AA4754">
        <v>2</v>
      </c>
      <c r="AB4754">
        <v>2</v>
      </c>
      <c r="AC4754">
        <v>2</v>
      </c>
      <c r="AD4754">
        <v>2</v>
      </c>
      <c r="AE4754">
        <v>2</v>
      </c>
      <c r="AF4754">
        <v>2</v>
      </c>
      <c r="AG4754">
        <v>2</v>
      </c>
      <c r="AH4754">
        <v>2</v>
      </c>
      <c r="AI4754">
        <v>2</v>
      </c>
      <c r="AJ4754" t="s">
        <v>50</v>
      </c>
      <c r="AK4754" t="s">
        <v>15</v>
      </c>
    </row>
    <row r="4755" spans="1:38" x14ac:dyDescent="0.35">
      <c r="A4755" t="s">
        <v>72</v>
      </c>
      <c r="B4755" t="s">
        <v>75</v>
      </c>
      <c r="C4755" t="s">
        <v>51</v>
      </c>
      <c r="D4755">
        <v>0</v>
      </c>
      <c r="E4755">
        <v>0</v>
      </c>
      <c r="F4755">
        <v>0</v>
      </c>
      <c r="G4755">
        <v>0</v>
      </c>
      <c r="H4755">
        <v>0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1</v>
      </c>
      <c r="O4755">
        <v>2</v>
      </c>
      <c r="P4755">
        <v>2</v>
      </c>
      <c r="Q4755">
        <v>2</v>
      </c>
      <c r="R4755">
        <v>2</v>
      </c>
      <c r="S4755">
        <v>2</v>
      </c>
      <c r="T4755">
        <v>2</v>
      </c>
      <c r="U4755">
        <v>3</v>
      </c>
      <c r="V4755">
        <v>3</v>
      </c>
      <c r="W4755">
        <v>3</v>
      </c>
      <c r="X4755">
        <v>3</v>
      </c>
      <c r="Y4755">
        <v>3</v>
      </c>
      <c r="Z4755">
        <v>3</v>
      </c>
      <c r="AA4755">
        <v>3</v>
      </c>
      <c r="AB4755">
        <v>3</v>
      </c>
      <c r="AC4755">
        <v>3</v>
      </c>
      <c r="AD4755">
        <v>3</v>
      </c>
      <c r="AE4755">
        <v>3</v>
      </c>
      <c r="AF4755">
        <v>3</v>
      </c>
      <c r="AG4755">
        <v>3</v>
      </c>
      <c r="AH4755">
        <v>3</v>
      </c>
      <c r="AI4755">
        <v>3</v>
      </c>
      <c r="AJ4755" t="s">
        <v>51</v>
      </c>
      <c r="AK4755" t="s">
        <v>19</v>
      </c>
    </row>
    <row r="4756" spans="1:38" x14ac:dyDescent="0.35">
      <c r="A4756" t="s">
        <v>72</v>
      </c>
      <c r="B4756" t="s">
        <v>75</v>
      </c>
      <c r="C4756" t="s">
        <v>52</v>
      </c>
      <c r="D4756">
        <v>0</v>
      </c>
      <c r="E4756">
        <v>0</v>
      </c>
      <c r="F4756">
        <v>0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1</v>
      </c>
      <c r="Q4756">
        <v>1</v>
      </c>
      <c r="R4756">
        <v>1</v>
      </c>
      <c r="S4756">
        <v>4</v>
      </c>
      <c r="T4756">
        <v>6</v>
      </c>
      <c r="U4756">
        <v>6</v>
      </c>
      <c r="V4756">
        <v>7</v>
      </c>
      <c r="W4756">
        <v>8</v>
      </c>
      <c r="X4756">
        <v>8</v>
      </c>
      <c r="Y4756">
        <v>9</v>
      </c>
      <c r="Z4756">
        <v>9</v>
      </c>
      <c r="AA4756">
        <v>9</v>
      </c>
      <c r="AB4756">
        <v>9</v>
      </c>
      <c r="AC4756">
        <v>9</v>
      </c>
      <c r="AD4756">
        <v>9</v>
      </c>
      <c r="AE4756">
        <v>9</v>
      </c>
      <c r="AF4756">
        <v>9</v>
      </c>
      <c r="AG4756">
        <v>9</v>
      </c>
      <c r="AH4756">
        <v>9</v>
      </c>
      <c r="AI4756">
        <v>9</v>
      </c>
      <c r="AJ4756" t="s">
        <v>52</v>
      </c>
      <c r="AK4756" t="s">
        <v>15</v>
      </c>
    </row>
    <row r="4757" spans="1:38" x14ac:dyDescent="0.35">
      <c r="A4757" t="s">
        <v>72</v>
      </c>
      <c r="B4757" t="s">
        <v>75</v>
      </c>
      <c r="C4757" t="s">
        <v>53</v>
      </c>
      <c r="D4757">
        <v>2</v>
      </c>
      <c r="E4757">
        <v>2</v>
      </c>
      <c r="F4757">
        <v>4</v>
      </c>
      <c r="G4757">
        <v>4</v>
      </c>
      <c r="H4757">
        <v>4</v>
      </c>
      <c r="I4757">
        <v>4</v>
      </c>
      <c r="J4757">
        <v>4</v>
      </c>
      <c r="K4757">
        <v>4</v>
      </c>
      <c r="L4757">
        <v>4</v>
      </c>
      <c r="M4757">
        <v>4</v>
      </c>
      <c r="N4757">
        <v>4</v>
      </c>
      <c r="O4757">
        <v>4</v>
      </c>
      <c r="P4757">
        <v>4</v>
      </c>
      <c r="Q4757">
        <v>5</v>
      </c>
      <c r="R4757">
        <v>6</v>
      </c>
      <c r="S4757">
        <v>9</v>
      </c>
      <c r="T4757">
        <v>9</v>
      </c>
      <c r="U4757">
        <v>10</v>
      </c>
      <c r="V4757">
        <v>10</v>
      </c>
      <c r="W4757">
        <v>10</v>
      </c>
      <c r="X4757">
        <v>10</v>
      </c>
      <c r="Y4757">
        <v>11</v>
      </c>
      <c r="Z4757">
        <v>12</v>
      </c>
      <c r="AA4757">
        <v>12</v>
      </c>
      <c r="AB4757">
        <v>12</v>
      </c>
      <c r="AC4757">
        <v>12</v>
      </c>
      <c r="AD4757">
        <v>12</v>
      </c>
      <c r="AE4757">
        <v>12</v>
      </c>
      <c r="AF4757">
        <v>12</v>
      </c>
      <c r="AG4757">
        <v>12</v>
      </c>
      <c r="AH4757">
        <v>12</v>
      </c>
      <c r="AI4757">
        <v>12</v>
      </c>
      <c r="AJ4757" t="s">
        <v>53</v>
      </c>
      <c r="AK4757" t="s">
        <v>8</v>
      </c>
    </row>
    <row r="4758" spans="1:38" x14ac:dyDescent="0.35">
      <c r="A4758" t="s">
        <v>72</v>
      </c>
      <c r="B4758" t="s">
        <v>75</v>
      </c>
      <c r="C4758" t="s">
        <v>54</v>
      </c>
      <c r="D4758">
        <v>1</v>
      </c>
      <c r="E4758">
        <v>1</v>
      </c>
      <c r="F4758">
        <v>1</v>
      </c>
      <c r="G4758">
        <v>1</v>
      </c>
      <c r="H4758">
        <v>1</v>
      </c>
      <c r="I4758">
        <v>1</v>
      </c>
      <c r="J4758">
        <v>1</v>
      </c>
      <c r="K4758">
        <v>1</v>
      </c>
      <c r="L4758">
        <v>1</v>
      </c>
      <c r="M4758">
        <v>1</v>
      </c>
      <c r="N4758">
        <v>1</v>
      </c>
      <c r="O4758">
        <v>1</v>
      </c>
      <c r="P4758">
        <v>3</v>
      </c>
      <c r="Q4758">
        <v>4</v>
      </c>
      <c r="R4758">
        <v>4</v>
      </c>
      <c r="S4758">
        <v>4</v>
      </c>
      <c r="T4758">
        <v>6</v>
      </c>
      <c r="U4758">
        <v>6</v>
      </c>
      <c r="V4758">
        <v>6</v>
      </c>
      <c r="W4758">
        <v>6</v>
      </c>
      <c r="X4758">
        <v>6</v>
      </c>
      <c r="Y4758">
        <v>6</v>
      </c>
      <c r="Z4758">
        <v>6</v>
      </c>
      <c r="AA4758">
        <v>6</v>
      </c>
      <c r="AB4758">
        <v>6</v>
      </c>
      <c r="AC4758">
        <v>6</v>
      </c>
      <c r="AD4758">
        <v>6</v>
      </c>
      <c r="AE4758">
        <v>6</v>
      </c>
      <c r="AF4758">
        <v>6</v>
      </c>
      <c r="AG4758">
        <v>6</v>
      </c>
      <c r="AH4758">
        <v>6</v>
      </c>
      <c r="AI4758">
        <v>6</v>
      </c>
      <c r="AJ4758" t="s">
        <v>54</v>
      </c>
      <c r="AK4758" t="s">
        <v>22</v>
      </c>
    </row>
    <row r="4759" spans="1:38" x14ac:dyDescent="0.35">
      <c r="A4759" t="s">
        <v>72</v>
      </c>
      <c r="B4759" t="s">
        <v>75</v>
      </c>
      <c r="C4759" t="s">
        <v>55</v>
      </c>
      <c r="D4759">
        <v>0</v>
      </c>
      <c r="E4759">
        <v>0</v>
      </c>
      <c r="F4759">
        <v>0</v>
      </c>
      <c r="G4759">
        <v>0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1</v>
      </c>
      <c r="R4759">
        <v>1</v>
      </c>
      <c r="S4759">
        <v>1</v>
      </c>
      <c r="T4759">
        <v>1</v>
      </c>
      <c r="U4759">
        <v>2</v>
      </c>
      <c r="V4759">
        <v>2</v>
      </c>
      <c r="W4759">
        <v>2</v>
      </c>
      <c r="X4759">
        <v>2</v>
      </c>
      <c r="Y4759">
        <v>3</v>
      </c>
      <c r="Z4759">
        <v>3</v>
      </c>
      <c r="AA4759">
        <v>3</v>
      </c>
      <c r="AB4759">
        <v>3</v>
      </c>
      <c r="AC4759">
        <v>3</v>
      </c>
      <c r="AD4759">
        <v>3</v>
      </c>
      <c r="AE4759">
        <v>3</v>
      </c>
      <c r="AF4759">
        <v>3</v>
      </c>
      <c r="AG4759">
        <v>3</v>
      </c>
      <c r="AH4759">
        <v>3</v>
      </c>
      <c r="AI4759">
        <v>3</v>
      </c>
      <c r="AJ4759" t="s">
        <v>55</v>
      </c>
      <c r="AK4759" t="s">
        <v>8</v>
      </c>
      <c r="AL4759" t="s">
        <v>17</v>
      </c>
    </row>
    <row r="4760" spans="1:38" x14ac:dyDescent="0.35">
      <c r="A4760" t="s">
        <v>73</v>
      </c>
      <c r="B4760" t="s">
        <v>75</v>
      </c>
      <c r="C4760" t="s">
        <v>7</v>
      </c>
      <c r="D4760">
        <v>0</v>
      </c>
      <c r="E4760">
        <v>0</v>
      </c>
      <c r="F4760">
        <v>0</v>
      </c>
      <c r="G4760">
        <v>0</v>
      </c>
      <c r="H4760">
        <v>0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3</v>
      </c>
      <c r="V4760">
        <v>3</v>
      </c>
      <c r="W4760">
        <v>3</v>
      </c>
      <c r="X4760">
        <v>3</v>
      </c>
      <c r="Y4760">
        <v>3</v>
      </c>
      <c r="Z4760">
        <v>4</v>
      </c>
      <c r="AA4760">
        <v>4</v>
      </c>
      <c r="AB4760">
        <v>4</v>
      </c>
      <c r="AC4760">
        <v>4</v>
      </c>
      <c r="AD4760">
        <v>4</v>
      </c>
      <c r="AE4760">
        <v>5</v>
      </c>
      <c r="AF4760">
        <v>5</v>
      </c>
      <c r="AG4760">
        <v>5</v>
      </c>
      <c r="AH4760">
        <v>5</v>
      </c>
      <c r="AI4760">
        <v>5</v>
      </c>
      <c r="AJ4760" t="s">
        <v>7</v>
      </c>
      <c r="AK4760" t="s">
        <v>8</v>
      </c>
      <c r="AL4760" t="s">
        <v>9</v>
      </c>
    </row>
    <row r="4761" spans="1:38" x14ac:dyDescent="0.35">
      <c r="A4761" t="s">
        <v>73</v>
      </c>
      <c r="B4761" t="s">
        <v>75</v>
      </c>
      <c r="C4761" t="s">
        <v>10</v>
      </c>
      <c r="D4761">
        <v>0</v>
      </c>
      <c r="E4761">
        <v>0</v>
      </c>
      <c r="F4761">
        <v>0</v>
      </c>
      <c r="G4761">
        <v>0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1</v>
      </c>
      <c r="R4761">
        <v>1</v>
      </c>
      <c r="S4761">
        <v>1</v>
      </c>
      <c r="T4761">
        <v>1</v>
      </c>
      <c r="U4761">
        <v>1</v>
      </c>
      <c r="V4761">
        <v>1</v>
      </c>
      <c r="W4761">
        <v>1</v>
      </c>
      <c r="X4761">
        <v>1</v>
      </c>
      <c r="Y4761">
        <v>1</v>
      </c>
      <c r="Z4761">
        <v>1</v>
      </c>
      <c r="AA4761">
        <v>2</v>
      </c>
      <c r="AB4761">
        <v>2</v>
      </c>
      <c r="AC4761">
        <v>2</v>
      </c>
      <c r="AD4761">
        <v>2</v>
      </c>
      <c r="AE4761">
        <v>2</v>
      </c>
      <c r="AF4761">
        <v>2</v>
      </c>
      <c r="AG4761">
        <v>2</v>
      </c>
      <c r="AH4761">
        <v>2</v>
      </c>
      <c r="AI4761">
        <v>2</v>
      </c>
      <c r="AJ4761" t="s">
        <v>10</v>
      </c>
      <c r="AK4761" t="s">
        <v>11</v>
      </c>
      <c r="AL4761" t="s">
        <v>9</v>
      </c>
    </row>
    <row r="4762" spans="1:38" x14ac:dyDescent="0.35">
      <c r="A4762" t="s">
        <v>73</v>
      </c>
      <c r="B4762" t="s">
        <v>75</v>
      </c>
      <c r="C4762" t="s">
        <v>12</v>
      </c>
      <c r="D4762">
        <v>0</v>
      </c>
      <c r="E4762">
        <v>0</v>
      </c>
      <c r="F4762">
        <v>0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1</v>
      </c>
      <c r="P4762">
        <v>1</v>
      </c>
      <c r="Q4762">
        <v>1</v>
      </c>
      <c r="R4762">
        <v>1</v>
      </c>
      <c r="S4762">
        <v>1</v>
      </c>
      <c r="T4762">
        <v>1</v>
      </c>
      <c r="U4762">
        <v>1</v>
      </c>
      <c r="V4762">
        <v>1</v>
      </c>
      <c r="W4762">
        <v>2</v>
      </c>
      <c r="X4762">
        <v>2</v>
      </c>
      <c r="Y4762">
        <v>3</v>
      </c>
      <c r="Z4762">
        <v>4</v>
      </c>
      <c r="AA4762">
        <v>7</v>
      </c>
      <c r="AB4762">
        <v>9</v>
      </c>
      <c r="AC4762">
        <v>9</v>
      </c>
      <c r="AD4762">
        <v>10</v>
      </c>
      <c r="AE4762">
        <v>10</v>
      </c>
      <c r="AF4762">
        <v>10</v>
      </c>
      <c r="AG4762">
        <v>11</v>
      </c>
      <c r="AH4762">
        <v>12</v>
      </c>
      <c r="AI4762">
        <v>12</v>
      </c>
      <c r="AJ4762" t="s">
        <v>12</v>
      </c>
      <c r="AK4762" t="s">
        <v>8</v>
      </c>
    </row>
    <row r="4763" spans="1:38" x14ac:dyDescent="0.35">
      <c r="A4763" t="s">
        <v>73</v>
      </c>
      <c r="B4763" t="s">
        <v>75</v>
      </c>
      <c r="C4763" t="s">
        <v>13</v>
      </c>
      <c r="D4763">
        <v>0</v>
      </c>
      <c r="E4763">
        <v>0</v>
      </c>
      <c r="F4763">
        <v>0</v>
      </c>
      <c r="G4763">
        <v>0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0</v>
      </c>
      <c r="U4763">
        <v>2</v>
      </c>
      <c r="V4763">
        <v>3</v>
      </c>
      <c r="W4763">
        <v>3</v>
      </c>
      <c r="X4763">
        <v>3</v>
      </c>
      <c r="Y4763">
        <v>3</v>
      </c>
      <c r="Z4763">
        <v>4</v>
      </c>
      <c r="AA4763">
        <v>4</v>
      </c>
      <c r="AB4763">
        <v>4</v>
      </c>
      <c r="AC4763">
        <v>5</v>
      </c>
      <c r="AD4763">
        <v>6</v>
      </c>
      <c r="AE4763">
        <v>6</v>
      </c>
      <c r="AF4763">
        <v>6</v>
      </c>
      <c r="AG4763">
        <v>6</v>
      </c>
      <c r="AH4763">
        <v>6</v>
      </c>
      <c r="AI4763">
        <v>6</v>
      </c>
      <c r="AJ4763" t="s">
        <v>13</v>
      </c>
      <c r="AK4763" t="s">
        <v>8</v>
      </c>
    </row>
    <row r="4764" spans="1:38" x14ac:dyDescent="0.35">
      <c r="A4764" t="s">
        <v>73</v>
      </c>
      <c r="B4764" t="s">
        <v>75</v>
      </c>
      <c r="C4764" t="s">
        <v>14</v>
      </c>
      <c r="D4764">
        <v>0</v>
      </c>
      <c r="E4764">
        <v>0</v>
      </c>
      <c r="F4764">
        <v>0</v>
      </c>
      <c r="G4764">
        <v>0</v>
      </c>
      <c r="H4764">
        <v>0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  <c r="O4764">
        <v>1</v>
      </c>
      <c r="P4764">
        <v>1</v>
      </c>
      <c r="Q4764">
        <v>1</v>
      </c>
      <c r="R4764">
        <v>1</v>
      </c>
      <c r="S4764">
        <v>1</v>
      </c>
      <c r="T4764">
        <v>1</v>
      </c>
      <c r="U4764">
        <v>3</v>
      </c>
      <c r="V4764">
        <v>5</v>
      </c>
      <c r="W4764">
        <v>6</v>
      </c>
      <c r="X4764">
        <v>6</v>
      </c>
      <c r="Y4764">
        <v>6</v>
      </c>
      <c r="Z4764">
        <v>9</v>
      </c>
      <c r="AA4764">
        <v>9</v>
      </c>
      <c r="AB4764">
        <v>10</v>
      </c>
      <c r="AC4764">
        <v>11</v>
      </c>
      <c r="AD4764">
        <v>11</v>
      </c>
      <c r="AE4764">
        <v>13</v>
      </c>
      <c r="AF4764">
        <v>13</v>
      </c>
      <c r="AG4764">
        <v>13</v>
      </c>
      <c r="AH4764">
        <v>13</v>
      </c>
      <c r="AI4764">
        <v>13</v>
      </c>
      <c r="AJ4764" t="s">
        <v>14</v>
      </c>
      <c r="AK4764" t="s">
        <v>15</v>
      </c>
    </row>
    <row r="4765" spans="1:38" x14ac:dyDescent="0.35">
      <c r="A4765" t="s">
        <v>73</v>
      </c>
      <c r="B4765" t="s">
        <v>75</v>
      </c>
      <c r="C4765" t="s">
        <v>16</v>
      </c>
      <c r="D4765">
        <v>0</v>
      </c>
      <c r="E4765">
        <v>0</v>
      </c>
      <c r="F4765">
        <v>0</v>
      </c>
      <c r="G4765">
        <v>0</v>
      </c>
      <c r="H4765">
        <v>0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1</v>
      </c>
      <c r="S4765">
        <v>1</v>
      </c>
      <c r="T4765">
        <v>2</v>
      </c>
      <c r="U4765">
        <v>3</v>
      </c>
      <c r="V4765">
        <v>3</v>
      </c>
      <c r="W4765">
        <v>3</v>
      </c>
      <c r="X4765">
        <v>4</v>
      </c>
      <c r="Y4765">
        <v>4</v>
      </c>
      <c r="Z4765">
        <v>4</v>
      </c>
      <c r="AA4765">
        <v>4</v>
      </c>
      <c r="AB4765">
        <v>4</v>
      </c>
      <c r="AC4765">
        <v>4</v>
      </c>
      <c r="AD4765">
        <v>4</v>
      </c>
      <c r="AE4765">
        <v>4</v>
      </c>
      <c r="AF4765">
        <v>4</v>
      </c>
      <c r="AG4765">
        <v>4</v>
      </c>
      <c r="AH4765">
        <v>4</v>
      </c>
      <c r="AI4765">
        <v>4</v>
      </c>
      <c r="AJ4765" t="s">
        <v>16</v>
      </c>
      <c r="AK4765" t="s">
        <v>8</v>
      </c>
      <c r="AL4765" t="s">
        <v>17</v>
      </c>
    </row>
    <row r="4766" spans="1:38" x14ac:dyDescent="0.35">
      <c r="A4766" t="s">
        <v>73</v>
      </c>
      <c r="B4766" t="s">
        <v>75</v>
      </c>
      <c r="C4766" t="s">
        <v>18</v>
      </c>
      <c r="D4766">
        <v>0</v>
      </c>
      <c r="E4766">
        <v>0</v>
      </c>
      <c r="F4766">
        <v>0</v>
      </c>
      <c r="G4766">
        <v>0</v>
      </c>
      <c r="H4766">
        <v>0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1</v>
      </c>
      <c r="R4766">
        <v>1</v>
      </c>
      <c r="S4766">
        <v>1</v>
      </c>
      <c r="T4766">
        <v>2</v>
      </c>
      <c r="U4766">
        <v>2</v>
      </c>
      <c r="V4766">
        <v>3</v>
      </c>
      <c r="W4766">
        <v>3</v>
      </c>
      <c r="X4766">
        <v>4</v>
      </c>
      <c r="Y4766">
        <v>4</v>
      </c>
      <c r="Z4766">
        <v>4</v>
      </c>
      <c r="AA4766">
        <v>4</v>
      </c>
      <c r="AB4766">
        <v>4</v>
      </c>
      <c r="AC4766">
        <v>4</v>
      </c>
      <c r="AD4766">
        <v>4</v>
      </c>
      <c r="AE4766">
        <v>4</v>
      </c>
      <c r="AF4766">
        <v>4</v>
      </c>
      <c r="AG4766">
        <v>4</v>
      </c>
      <c r="AH4766">
        <v>4</v>
      </c>
      <c r="AI4766">
        <v>4</v>
      </c>
      <c r="AJ4766" t="s">
        <v>18</v>
      </c>
      <c r="AK4766" t="s">
        <v>19</v>
      </c>
    </row>
    <row r="4767" spans="1:38" x14ac:dyDescent="0.35">
      <c r="A4767" t="s">
        <v>73</v>
      </c>
      <c r="B4767" t="s">
        <v>75</v>
      </c>
      <c r="C4767" t="s">
        <v>20</v>
      </c>
      <c r="D4767">
        <v>0</v>
      </c>
      <c r="E4767">
        <v>0</v>
      </c>
      <c r="F4767">
        <v>0</v>
      </c>
      <c r="G4767">
        <v>0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  <c r="O4767">
        <v>0</v>
      </c>
      <c r="P4767">
        <v>1</v>
      </c>
      <c r="Q4767">
        <v>1</v>
      </c>
      <c r="R4767">
        <v>2</v>
      </c>
      <c r="S4767">
        <v>3</v>
      </c>
      <c r="T4767">
        <v>3</v>
      </c>
      <c r="U4767">
        <v>6</v>
      </c>
      <c r="V4767">
        <v>7</v>
      </c>
      <c r="W4767">
        <v>8</v>
      </c>
      <c r="X4767">
        <v>8</v>
      </c>
      <c r="Y4767">
        <v>8</v>
      </c>
      <c r="Z4767">
        <v>9</v>
      </c>
      <c r="AA4767">
        <v>10</v>
      </c>
      <c r="AB4767">
        <v>10</v>
      </c>
      <c r="AC4767">
        <v>10</v>
      </c>
      <c r="AD4767">
        <v>11</v>
      </c>
      <c r="AE4767">
        <v>11</v>
      </c>
      <c r="AF4767">
        <v>11</v>
      </c>
      <c r="AG4767">
        <v>11</v>
      </c>
      <c r="AH4767">
        <v>11</v>
      </c>
      <c r="AI4767">
        <v>11</v>
      </c>
      <c r="AJ4767" t="s">
        <v>20</v>
      </c>
      <c r="AK4767" t="s">
        <v>9</v>
      </c>
    </row>
    <row r="4768" spans="1:38" x14ac:dyDescent="0.35">
      <c r="A4768" t="s">
        <v>73</v>
      </c>
      <c r="B4768" t="s">
        <v>75</v>
      </c>
      <c r="C4768" t="s">
        <v>21</v>
      </c>
      <c r="D4768">
        <v>0</v>
      </c>
      <c r="E4768">
        <v>0</v>
      </c>
      <c r="F4768">
        <v>0</v>
      </c>
      <c r="G4768">
        <v>0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1</v>
      </c>
      <c r="S4768">
        <v>1</v>
      </c>
      <c r="T4768">
        <v>1</v>
      </c>
      <c r="U4768">
        <v>2</v>
      </c>
      <c r="V4768">
        <v>2</v>
      </c>
      <c r="W4768">
        <v>2</v>
      </c>
      <c r="X4768">
        <v>3</v>
      </c>
      <c r="Y4768">
        <v>3</v>
      </c>
      <c r="Z4768">
        <v>3</v>
      </c>
      <c r="AA4768">
        <v>4</v>
      </c>
      <c r="AB4768">
        <v>4</v>
      </c>
      <c r="AC4768">
        <v>4</v>
      </c>
      <c r="AD4768">
        <v>4</v>
      </c>
      <c r="AE4768">
        <v>4</v>
      </c>
      <c r="AF4768">
        <v>4</v>
      </c>
      <c r="AG4768">
        <v>4</v>
      </c>
      <c r="AH4768">
        <v>4</v>
      </c>
      <c r="AI4768">
        <v>4</v>
      </c>
      <c r="AJ4768" t="s">
        <v>21</v>
      </c>
      <c r="AK4768" t="s">
        <v>22</v>
      </c>
    </row>
    <row r="4769" spans="1:38" x14ac:dyDescent="0.35">
      <c r="A4769" t="s">
        <v>73</v>
      </c>
      <c r="B4769" t="s">
        <v>75</v>
      </c>
      <c r="C4769" t="s">
        <v>23</v>
      </c>
      <c r="D4769">
        <v>3</v>
      </c>
      <c r="E4769">
        <v>3</v>
      </c>
      <c r="F4769">
        <v>5</v>
      </c>
      <c r="G4769">
        <v>5</v>
      </c>
      <c r="H4769">
        <v>5</v>
      </c>
      <c r="I4769">
        <v>5</v>
      </c>
      <c r="J4769">
        <v>5</v>
      </c>
      <c r="K4769">
        <v>6</v>
      </c>
      <c r="L4769">
        <v>6</v>
      </c>
      <c r="M4769">
        <v>6</v>
      </c>
      <c r="N4769">
        <v>6</v>
      </c>
      <c r="O4769">
        <v>7</v>
      </c>
      <c r="P4769">
        <v>9</v>
      </c>
      <c r="Q4769">
        <v>10</v>
      </c>
      <c r="R4769">
        <v>12</v>
      </c>
      <c r="S4769">
        <v>13</v>
      </c>
      <c r="T4769">
        <v>13</v>
      </c>
      <c r="U4769">
        <v>15</v>
      </c>
      <c r="V4769">
        <v>16</v>
      </c>
      <c r="W4769">
        <v>16</v>
      </c>
      <c r="X4769">
        <v>19</v>
      </c>
      <c r="Y4769">
        <v>19</v>
      </c>
      <c r="Z4769">
        <v>21</v>
      </c>
      <c r="AA4769">
        <v>21</v>
      </c>
      <c r="AB4769">
        <v>21</v>
      </c>
      <c r="AC4769">
        <v>21</v>
      </c>
      <c r="AD4769">
        <v>21</v>
      </c>
      <c r="AE4769">
        <v>21</v>
      </c>
      <c r="AF4769">
        <v>21</v>
      </c>
      <c r="AG4769">
        <v>21</v>
      </c>
      <c r="AH4769">
        <v>21</v>
      </c>
      <c r="AI4769">
        <v>21</v>
      </c>
      <c r="AJ4769" t="s">
        <v>23</v>
      </c>
      <c r="AK4769" t="s">
        <v>24</v>
      </c>
      <c r="AL4769" t="s">
        <v>17</v>
      </c>
    </row>
    <row r="4770" spans="1:38" x14ac:dyDescent="0.35">
      <c r="A4770" t="s">
        <v>73</v>
      </c>
      <c r="B4770" t="s">
        <v>75</v>
      </c>
      <c r="C4770" t="s">
        <v>25</v>
      </c>
      <c r="D4770">
        <v>0</v>
      </c>
      <c r="E4770">
        <v>0</v>
      </c>
      <c r="F4770">
        <v>1</v>
      </c>
      <c r="G4770">
        <v>1</v>
      </c>
      <c r="H4770">
        <v>1</v>
      </c>
      <c r="I4770">
        <v>1</v>
      </c>
      <c r="J4770">
        <v>1</v>
      </c>
      <c r="K4770">
        <v>1</v>
      </c>
      <c r="L4770">
        <v>1</v>
      </c>
      <c r="M4770">
        <v>1</v>
      </c>
      <c r="N4770">
        <v>1</v>
      </c>
      <c r="O4770">
        <v>1</v>
      </c>
      <c r="P4770">
        <v>1</v>
      </c>
      <c r="Q4770">
        <v>2</v>
      </c>
      <c r="R4770">
        <v>3</v>
      </c>
      <c r="S4770">
        <v>3</v>
      </c>
      <c r="T4770">
        <v>3</v>
      </c>
      <c r="U4770">
        <v>3</v>
      </c>
      <c r="V4770">
        <v>4</v>
      </c>
      <c r="W4770">
        <v>4</v>
      </c>
      <c r="X4770">
        <v>4</v>
      </c>
      <c r="Y4770">
        <v>4</v>
      </c>
      <c r="Z4770">
        <v>4</v>
      </c>
      <c r="AA4770">
        <v>4</v>
      </c>
      <c r="AB4770">
        <v>4</v>
      </c>
      <c r="AC4770">
        <v>4</v>
      </c>
      <c r="AD4770">
        <v>4</v>
      </c>
      <c r="AE4770">
        <v>4</v>
      </c>
      <c r="AF4770">
        <v>5</v>
      </c>
      <c r="AG4770">
        <v>5</v>
      </c>
      <c r="AH4770">
        <v>5</v>
      </c>
      <c r="AI4770">
        <v>5</v>
      </c>
      <c r="AJ4770" t="s">
        <v>25</v>
      </c>
      <c r="AK4770" t="s">
        <v>15</v>
      </c>
    </row>
    <row r="4771" spans="1:38" x14ac:dyDescent="0.35">
      <c r="A4771" t="s">
        <v>73</v>
      </c>
      <c r="B4771" t="s">
        <v>75</v>
      </c>
      <c r="C4771" t="s">
        <v>26</v>
      </c>
      <c r="D4771">
        <v>1</v>
      </c>
      <c r="E4771">
        <v>1</v>
      </c>
      <c r="F4771">
        <v>1</v>
      </c>
      <c r="G4771">
        <v>1</v>
      </c>
      <c r="H4771">
        <v>1</v>
      </c>
      <c r="I4771">
        <v>1</v>
      </c>
      <c r="J4771">
        <v>1</v>
      </c>
      <c r="K4771">
        <v>1</v>
      </c>
      <c r="L4771">
        <v>1</v>
      </c>
      <c r="M4771">
        <v>1</v>
      </c>
      <c r="N4771">
        <v>1</v>
      </c>
      <c r="O4771">
        <v>1</v>
      </c>
      <c r="P4771">
        <v>1</v>
      </c>
      <c r="Q4771">
        <v>1</v>
      </c>
      <c r="R4771">
        <v>1</v>
      </c>
      <c r="S4771">
        <v>1</v>
      </c>
      <c r="T4771">
        <v>3</v>
      </c>
      <c r="U4771">
        <v>4</v>
      </c>
      <c r="V4771">
        <v>4</v>
      </c>
      <c r="W4771">
        <v>6</v>
      </c>
      <c r="X4771">
        <v>6</v>
      </c>
      <c r="Y4771">
        <v>7</v>
      </c>
      <c r="Z4771">
        <v>7</v>
      </c>
      <c r="AA4771">
        <v>7</v>
      </c>
      <c r="AB4771">
        <v>7</v>
      </c>
      <c r="AC4771">
        <v>7</v>
      </c>
      <c r="AD4771">
        <v>7</v>
      </c>
      <c r="AE4771">
        <v>7</v>
      </c>
      <c r="AF4771">
        <v>7</v>
      </c>
      <c r="AG4771">
        <v>7</v>
      </c>
      <c r="AH4771">
        <v>7</v>
      </c>
      <c r="AI4771">
        <v>7</v>
      </c>
      <c r="AJ4771" t="s">
        <v>26</v>
      </c>
      <c r="AK4771" t="s">
        <v>17</v>
      </c>
    </row>
    <row r="4772" spans="1:38" x14ac:dyDescent="0.35">
      <c r="A4772" t="s">
        <v>73</v>
      </c>
      <c r="B4772" t="s">
        <v>75</v>
      </c>
      <c r="C4772" t="s">
        <v>27</v>
      </c>
      <c r="D4772">
        <v>1</v>
      </c>
      <c r="E4772">
        <v>1</v>
      </c>
      <c r="F4772">
        <v>1</v>
      </c>
      <c r="G4772">
        <v>1</v>
      </c>
      <c r="H4772">
        <v>1</v>
      </c>
      <c r="I4772">
        <v>1</v>
      </c>
      <c r="J4772">
        <v>1</v>
      </c>
      <c r="K4772">
        <v>1</v>
      </c>
      <c r="L4772">
        <v>1</v>
      </c>
      <c r="M4772">
        <v>1</v>
      </c>
      <c r="N4772">
        <v>2</v>
      </c>
      <c r="O4772">
        <v>4</v>
      </c>
      <c r="P4772">
        <v>4</v>
      </c>
      <c r="Q4772">
        <v>4</v>
      </c>
      <c r="R4772">
        <v>4</v>
      </c>
      <c r="S4772">
        <v>4</v>
      </c>
      <c r="T4772">
        <v>4</v>
      </c>
      <c r="U4772">
        <v>4</v>
      </c>
      <c r="V4772">
        <v>5</v>
      </c>
      <c r="W4772">
        <v>7</v>
      </c>
      <c r="X4772">
        <v>7</v>
      </c>
      <c r="Y4772">
        <v>7</v>
      </c>
      <c r="Z4772">
        <v>7</v>
      </c>
      <c r="AA4772">
        <v>7</v>
      </c>
      <c r="AB4772">
        <v>7</v>
      </c>
      <c r="AC4772">
        <v>7</v>
      </c>
      <c r="AD4772">
        <v>7</v>
      </c>
      <c r="AE4772">
        <v>7</v>
      </c>
      <c r="AF4772">
        <v>7</v>
      </c>
      <c r="AG4772">
        <v>7</v>
      </c>
      <c r="AH4772">
        <v>7</v>
      </c>
      <c r="AI4772">
        <v>7</v>
      </c>
      <c r="AJ4772" t="s">
        <v>27</v>
      </c>
      <c r="AK4772" t="s">
        <v>8</v>
      </c>
      <c r="AL4772" t="s">
        <v>17</v>
      </c>
    </row>
    <row r="4773" spans="1:38" x14ac:dyDescent="0.35">
      <c r="A4773" t="s">
        <v>73</v>
      </c>
      <c r="B4773" t="s">
        <v>75</v>
      </c>
      <c r="C4773" t="s">
        <v>28</v>
      </c>
      <c r="D4773">
        <v>0</v>
      </c>
      <c r="E4773">
        <v>0</v>
      </c>
      <c r="F4773">
        <v>0</v>
      </c>
      <c r="G4773">
        <v>0</v>
      </c>
      <c r="H4773">
        <v>0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1</v>
      </c>
      <c r="P4773">
        <v>1</v>
      </c>
      <c r="Q4773">
        <v>1</v>
      </c>
      <c r="R4773">
        <v>1</v>
      </c>
      <c r="S4773">
        <v>1</v>
      </c>
      <c r="T4773">
        <v>1</v>
      </c>
      <c r="U4773">
        <v>1</v>
      </c>
      <c r="V4773">
        <v>2</v>
      </c>
      <c r="W4773">
        <v>2</v>
      </c>
      <c r="X4773">
        <v>2</v>
      </c>
      <c r="Y4773">
        <v>2</v>
      </c>
      <c r="Z4773">
        <v>2</v>
      </c>
      <c r="AA4773">
        <v>2</v>
      </c>
      <c r="AB4773">
        <v>2</v>
      </c>
      <c r="AC4773">
        <v>2</v>
      </c>
      <c r="AD4773">
        <v>2</v>
      </c>
      <c r="AE4773">
        <v>2</v>
      </c>
      <c r="AF4773">
        <v>2</v>
      </c>
      <c r="AG4773">
        <v>2</v>
      </c>
      <c r="AH4773">
        <v>2</v>
      </c>
      <c r="AI4773">
        <v>2</v>
      </c>
      <c r="AJ4773" t="s">
        <v>28</v>
      </c>
      <c r="AK4773" t="s">
        <v>19</v>
      </c>
    </row>
    <row r="4774" spans="1:38" x14ac:dyDescent="0.35">
      <c r="A4774" t="s">
        <v>73</v>
      </c>
      <c r="B4774" t="s">
        <v>75</v>
      </c>
      <c r="C4774" t="s">
        <v>29</v>
      </c>
      <c r="D4774">
        <v>0</v>
      </c>
      <c r="E4774">
        <v>0</v>
      </c>
      <c r="F4774">
        <v>0</v>
      </c>
      <c r="G4774">
        <v>0</v>
      </c>
      <c r="H4774">
        <v>0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 t="s">
        <v>29</v>
      </c>
      <c r="AK4774" t="s">
        <v>30</v>
      </c>
    </row>
    <row r="4775" spans="1:38" x14ac:dyDescent="0.35">
      <c r="A4775" t="s">
        <v>73</v>
      </c>
      <c r="B4775" t="s">
        <v>75</v>
      </c>
      <c r="C4775" t="s">
        <v>31</v>
      </c>
      <c r="D4775">
        <v>0</v>
      </c>
      <c r="E4775">
        <v>0</v>
      </c>
      <c r="F4775">
        <v>0</v>
      </c>
      <c r="G4775">
        <v>0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1</v>
      </c>
      <c r="R4775">
        <v>1</v>
      </c>
      <c r="S4775">
        <v>1</v>
      </c>
      <c r="T4775">
        <v>1</v>
      </c>
      <c r="U4775">
        <v>1</v>
      </c>
      <c r="V4775">
        <v>1</v>
      </c>
      <c r="W4775">
        <v>1</v>
      </c>
      <c r="X4775">
        <v>2</v>
      </c>
      <c r="Y4775">
        <v>3</v>
      </c>
      <c r="Z4775">
        <v>3</v>
      </c>
      <c r="AA4775">
        <v>3</v>
      </c>
      <c r="AB4775">
        <v>3</v>
      </c>
      <c r="AC4775">
        <v>3</v>
      </c>
      <c r="AD4775">
        <v>3</v>
      </c>
      <c r="AE4775">
        <v>4</v>
      </c>
      <c r="AF4775">
        <v>4</v>
      </c>
      <c r="AG4775">
        <v>4</v>
      </c>
      <c r="AH4775">
        <v>4</v>
      </c>
      <c r="AI4775">
        <v>4</v>
      </c>
      <c r="AJ4775" t="s">
        <v>31</v>
      </c>
      <c r="AK4775" t="s">
        <v>24</v>
      </c>
    </row>
    <row r="4776" spans="1:38" x14ac:dyDescent="0.35">
      <c r="A4776" t="s">
        <v>73</v>
      </c>
      <c r="B4776" t="s">
        <v>75</v>
      </c>
      <c r="C4776" t="s">
        <v>32</v>
      </c>
      <c r="D4776">
        <v>0</v>
      </c>
      <c r="E4776">
        <v>0</v>
      </c>
      <c r="F4776">
        <v>0</v>
      </c>
      <c r="G4776">
        <v>0</v>
      </c>
      <c r="H4776">
        <v>0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1</v>
      </c>
      <c r="S4776">
        <v>1</v>
      </c>
      <c r="T4776">
        <v>1</v>
      </c>
      <c r="U4776">
        <v>3</v>
      </c>
      <c r="V4776">
        <v>3</v>
      </c>
      <c r="W4776">
        <v>4</v>
      </c>
      <c r="X4776">
        <v>5</v>
      </c>
      <c r="Y4776">
        <v>7</v>
      </c>
      <c r="Z4776">
        <v>7</v>
      </c>
      <c r="AA4776">
        <v>8</v>
      </c>
      <c r="AB4776">
        <v>8</v>
      </c>
      <c r="AC4776">
        <v>8</v>
      </c>
      <c r="AD4776">
        <v>8</v>
      </c>
      <c r="AE4776">
        <v>8</v>
      </c>
      <c r="AF4776">
        <v>8</v>
      </c>
      <c r="AG4776">
        <v>9</v>
      </c>
      <c r="AH4776">
        <v>9</v>
      </c>
      <c r="AI4776">
        <v>9</v>
      </c>
      <c r="AJ4776" t="s">
        <v>32</v>
      </c>
      <c r="AK4776" t="s">
        <v>8</v>
      </c>
    </row>
    <row r="4777" spans="1:38" x14ac:dyDescent="0.35">
      <c r="A4777" t="s">
        <v>73</v>
      </c>
      <c r="B4777" t="s">
        <v>75</v>
      </c>
      <c r="C4777" t="s">
        <v>33</v>
      </c>
      <c r="D4777">
        <v>1</v>
      </c>
      <c r="E4777">
        <v>1</v>
      </c>
      <c r="F4777">
        <v>2</v>
      </c>
      <c r="G4777">
        <v>2</v>
      </c>
      <c r="H4777">
        <v>2</v>
      </c>
      <c r="I4777">
        <v>2</v>
      </c>
      <c r="J4777">
        <v>2</v>
      </c>
      <c r="K4777">
        <v>2</v>
      </c>
      <c r="L4777">
        <v>2</v>
      </c>
      <c r="M4777">
        <v>2</v>
      </c>
      <c r="N4777">
        <v>3</v>
      </c>
      <c r="O4777">
        <v>4</v>
      </c>
      <c r="P4777">
        <v>4</v>
      </c>
      <c r="Q4777">
        <v>5</v>
      </c>
      <c r="R4777">
        <v>6</v>
      </c>
      <c r="S4777">
        <v>6</v>
      </c>
      <c r="T4777">
        <v>6</v>
      </c>
      <c r="U4777">
        <v>10</v>
      </c>
      <c r="V4777">
        <v>12</v>
      </c>
      <c r="W4777">
        <v>14</v>
      </c>
      <c r="X4777">
        <v>17</v>
      </c>
      <c r="Y4777">
        <v>17</v>
      </c>
      <c r="Z4777">
        <v>18</v>
      </c>
      <c r="AA4777">
        <v>22</v>
      </c>
      <c r="AB4777">
        <v>25</v>
      </c>
      <c r="AC4777">
        <v>25</v>
      </c>
      <c r="AD4777">
        <v>25</v>
      </c>
      <c r="AE4777">
        <v>26</v>
      </c>
      <c r="AF4777">
        <v>26</v>
      </c>
      <c r="AG4777">
        <v>26</v>
      </c>
      <c r="AH4777">
        <v>27</v>
      </c>
      <c r="AI4777">
        <v>28</v>
      </c>
      <c r="AJ4777" t="s">
        <v>33</v>
      </c>
      <c r="AK4777" t="s">
        <v>8</v>
      </c>
    </row>
    <row r="4778" spans="1:38" x14ac:dyDescent="0.35">
      <c r="A4778" t="s">
        <v>73</v>
      </c>
      <c r="B4778" t="s">
        <v>75</v>
      </c>
      <c r="C4778" t="s">
        <v>34</v>
      </c>
      <c r="D4778">
        <v>0</v>
      </c>
      <c r="E4778">
        <v>0</v>
      </c>
      <c r="F4778">
        <v>0</v>
      </c>
      <c r="G4778">
        <v>0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2</v>
      </c>
      <c r="R4778">
        <v>2</v>
      </c>
      <c r="S4778">
        <v>3</v>
      </c>
      <c r="T4778">
        <v>3</v>
      </c>
      <c r="U4778">
        <v>4</v>
      </c>
      <c r="V4778">
        <v>4</v>
      </c>
      <c r="W4778">
        <v>4</v>
      </c>
      <c r="X4778">
        <v>4</v>
      </c>
      <c r="Y4778">
        <v>4</v>
      </c>
      <c r="Z4778">
        <v>4</v>
      </c>
      <c r="AA4778">
        <v>4</v>
      </c>
      <c r="AB4778">
        <v>4</v>
      </c>
      <c r="AC4778">
        <v>4</v>
      </c>
      <c r="AD4778">
        <v>4</v>
      </c>
      <c r="AE4778">
        <v>4</v>
      </c>
      <c r="AF4778">
        <v>4</v>
      </c>
      <c r="AG4778">
        <v>4</v>
      </c>
      <c r="AH4778">
        <v>4</v>
      </c>
      <c r="AI4778">
        <v>4</v>
      </c>
      <c r="AJ4778" t="s">
        <v>34</v>
      </c>
      <c r="AK4778" t="s">
        <v>19</v>
      </c>
    </row>
    <row r="4779" spans="1:38" x14ac:dyDescent="0.35">
      <c r="A4779" t="s">
        <v>73</v>
      </c>
      <c r="B4779" t="s">
        <v>75</v>
      </c>
      <c r="C4779" t="s">
        <v>35</v>
      </c>
      <c r="D4779">
        <v>0</v>
      </c>
      <c r="E4779">
        <v>0</v>
      </c>
      <c r="F4779">
        <v>0</v>
      </c>
      <c r="G4779">
        <v>0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1</v>
      </c>
      <c r="W4779">
        <v>1</v>
      </c>
      <c r="X4779">
        <v>3</v>
      </c>
      <c r="Y4779">
        <v>6</v>
      </c>
      <c r="Z4779">
        <v>6</v>
      </c>
      <c r="AA4779">
        <v>6</v>
      </c>
      <c r="AB4779">
        <v>8</v>
      </c>
      <c r="AC4779">
        <v>8</v>
      </c>
      <c r="AD4779">
        <v>8</v>
      </c>
      <c r="AE4779">
        <v>9</v>
      </c>
      <c r="AF4779">
        <v>9</v>
      </c>
      <c r="AG4779">
        <v>9</v>
      </c>
      <c r="AH4779">
        <v>9</v>
      </c>
      <c r="AI4779">
        <v>9</v>
      </c>
      <c r="AJ4779" t="s">
        <v>35</v>
      </c>
      <c r="AK4779" t="s">
        <v>15</v>
      </c>
    </row>
    <row r="4780" spans="1:38" x14ac:dyDescent="0.35">
      <c r="A4780" t="s">
        <v>73</v>
      </c>
      <c r="B4780" t="s">
        <v>75</v>
      </c>
      <c r="C4780" t="s">
        <v>36</v>
      </c>
      <c r="D4780">
        <v>0</v>
      </c>
      <c r="E4780">
        <v>0</v>
      </c>
      <c r="F4780">
        <v>0</v>
      </c>
      <c r="G4780">
        <v>0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1</v>
      </c>
      <c r="Y4780">
        <v>1</v>
      </c>
      <c r="Z4780">
        <v>1</v>
      </c>
      <c r="AA4780">
        <v>1</v>
      </c>
      <c r="AB4780">
        <v>1</v>
      </c>
      <c r="AC4780">
        <v>2</v>
      </c>
      <c r="AD4780">
        <v>2</v>
      </c>
      <c r="AE4780">
        <v>2</v>
      </c>
      <c r="AF4780">
        <v>2</v>
      </c>
      <c r="AG4780">
        <v>2</v>
      </c>
      <c r="AH4780">
        <v>2</v>
      </c>
      <c r="AI4780">
        <v>2</v>
      </c>
      <c r="AJ4780" t="s">
        <v>36</v>
      </c>
      <c r="AK4780" t="s">
        <v>11</v>
      </c>
      <c r="AL4780" t="s">
        <v>9</v>
      </c>
    </row>
    <row r="4781" spans="1:38" x14ac:dyDescent="0.35">
      <c r="A4781" t="s">
        <v>73</v>
      </c>
      <c r="B4781" t="s">
        <v>75</v>
      </c>
      <c r="C4781" t="s">
        <v>37</v>
      </c>
      <c r="D4781">
        <v>0</v>
      </c>
      <c r="E4781">
        <v>0</v>
      </c>
      <c r="F4781">
        <v>0</v>
      </c>
      <c r="G4781">
        <v>0</v>
      </c>
      <c r="H4781">
        <v>0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1</v>
      </c>
      <c r="Q4781">
        <v>1</v>
      </c>
      <c r="R4781">
        <v>2</v>
      </c>
      <c r="S4781">
        <v>2</v>
      </c>
      <c r="T4781">
        <v>3</v>
      </c>
      <c r="U4781">
        <v>3</v>
      </c>
      <c r="V4781">
        <v>3</v>
      </c>
      <c r="W4781">
        <v>3</v>
      </c>
      <c r="X4781">
        <v>3</v>
      </c>
      <c r="Y4781">
        <v>3</v>
      </c>
      <c r="Z4781">
        <v>3</v>
      </c>
      <c r="AA4781">
        <v>3</v>
      </c>
      <c r="AB4781">
        <v>4</v>
      </c>
      <c r="AC4781">
        <v>4</v>
      </c>
      <c r="AD4781">
        <v>4</v>
      </c>
      <c r="AE4781">
        <v>4</v>
      </c>
      <c r="AF4781">
        <v>4</v>
      </c>
      <c r="AG4781">
        <v>4</v>
      </c>
      <c r="AH4781">
        <v>4</v>
      </c>
      <c r="AI4781">
        <v>4</v>
      </c>
      <c r="AJ4781" t="s">
        <v>37</v>
      </c>
      <c r="AK4781" t="s">
        <v>22</v>
      </c>
      <c r="AL4781" t="s">
        <v>24</v>
      </c>
    </row>
    <row r="4782" spans="1:38" x14ac:dyDescent="0.35">
      <c r="A4782" t="s">
        <v>73</v>
      </c>
      <c r="B4782" t="s">
        <v>75</v>
      </c>
      <c r="C4782" t="s">
        <v>38</v>
      </c>
      <c r="D4782">
        <v>1</v>
      </c>
      <c r="E4782">
        <v>1</v>
      </c>
      <c r="F4782">
        <v>3</v>
      </c>
      <c r="G4782">
        <v>3</v>
      </c>
      <c r="H4782">
        <v>3</v>
      </c>
      <c r="I4782">
        <v>3</v>
      </c>
      <c r="J4782">
        <v>3</v>
      </c>
      <c r="K4782">
        <v>3</v>
      </c>
      <c r="L4782">
        <v>3</v>
      </c>
      <c r="M4782">
        <v>3</v>
      </c>
      <c r="N4782">
        <v>3</v>
      </c>
      <c r="O4782">
        <v>3</v>
      </c>
      <c r="P4782">
        <v>4</v>
      </c>
      <c r="Q4782">
        <v>4</v>
      </c>
      <c r="R4782">
        <v>5</v>
      </c>
      <c r="S4782">
        <v>6</v>
      </c>
      <c r="T4782">
        <v>6</v>
      </c>
      <c r="U4782">
        <v>6</v>
      </c>
      <c r="V4782">
        <v>8</v>
      </c>
      <c r="W4782">
        <v>10</v>
      </c>
      <c r="X4782">
        <v>10</v>
      </c>
      <c r="Y4782">
        <v>10</v>
      </c>
      <c r="Z4782">
        <v>11</v>
      </c>
      <c r="AA4782">
        <v>11</v>
      </c>
      <c r="AB4782">
        <v>12</v>
      </c>
      <c r="AC4782">
        <v>12</v>
      </c>
      <c r="AD4782">
        <v>12</v>
      </c>
      <c r="AE4782">
        <v>12</v>
      </c>
      <c r="AF4782">
        <v>12</v>
      </c>
      <c r="AG4782">
        <v>12</v>
      </c>
      <c r="AH4782">
        <v>13</v>
      </c>
      <c r="AI4782">
        <v>13</v>
      </c>
      <c r="AJ4782" t="s">
        <v>38</v>
      </c>
      <c r="AK4782" t="s">
        <v>22</v>
      </c>
      <c r="AL4782" t="s">
        <v>24</v>
      </c>
    </row>
    <row r="4783" spans="1:38" x14ac:dyDescent="0.35">
      <c r="A4783" t="s">
        <v>73</v>
      </c>
      <c r="B4783" t="s">
        <v>75</v>
      </c>
      <c r="C4783" t="s">
        <v>39</v>
      </c>
      <c r="D4783">
        <v>0</v>
      </c>
      <c r="E4783">
        <v>0</v>
      </c>
      <c r="F4783">
        <v>0</v>
      </c>
      <c r="G4783">
        <v>0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  <c r="O4783">
        <v>1</v>
      </c>
      <c r="P4783">
        <v>1</v>
      </c>
      <c r="Q4783">
        <v>1</v>
      </c>
      <c r="R4783">
        <v>1</v>
      </c>
      <c r="S4783">
        <v>1</v>
      </c>
      <c r="T4783">
        <v>1</v>
      </c>
      <c r="U4783">
        <v>1</v>
      </c>
      <c r="V4783">
        <v>3</v>
      </c>
      <c r="W4783">
        <v>4</v>
      </c>
      <c r="X4783">
        <v>6</v>
      </c>
      <c r="Y4783">
        <v>6</v>
      </c>
      <c r="Z4783">
        <v>6</v>
      </c>
      <c r="AA4783">
        <v>6</v>
      </c>
      <c r="AB4783">
        <v>7</v>
      </c>
      <c r="AC4783">
        <v>7</v>
      </c>
      <c r="AD4783">
        <v>7</v>
      </c>
      <c r="AE4783">
        <v>7</v>
      </c>
      <c r="AF4783">
        <v>7</v>
      </c>
      <c r="AG4783">
        <v>7</v>
      </c>
      <c r="AH4783">
        <v>7</v>
      </c>
      <c r="AI4783">
        <v>7</v>
      </c>
      <c r="AJ4783" t="s">
        <v>39</v>
      </c>
      <c r="AK4783" t="s">
        <v>15</v>
      </c>
    </row>
    <row r="4784" spans="1:38" x14ac:dyDescent="0.35">
      <c r="A4784" t="s">
        <v>73</v>
      </c>
      <c r="B4784" t="s">
        <v>75</v>
      </c>
      <c r="C4784" t="s">
        <v>40</v>
      </c>
      <c r="D4784">
        <v>0</v>
      </c>
      <c r="E4784">
        <v>0</v>
      </c>
      <c r="F4784">
        <v>0</v>
      </c>
      <c r="G4784">
        <v>0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1</v>
      </c>
      <c r="P4784">
        <v>2</v>
      </c>
      <c r="Q4784">
        <v>3</v>
      </c>
      <c r="R4784">
        <v>4</v>
      </c>
      <c r="S4784">
        <v>5</v>
      </c>
      <c r="T4784">
        <v>6</v>
      </c>
      <c r="U4784">
        <v>7</v>
      </c>
      <c r="V4784">
        <v>7</v>
      </c>
      <c r="W4784">
        <v>7</v>
      </c>
      <c r="X4784">
        <v>7</v>
      </c>
      <c r="Y4784">
        <v>8</v>
      </c>
      <c r="Z4784">
        <v>8</v>
      </c>
      <c r="AA4784">
        <v>8</v>
      </c>
      <c r="AB4784">
        <v>8</v>
      </c>
      <c r="AC4784">
        <v>8</v>
      </c>
      <c r="AD4784">
        <v>10</v>
      </c>
      <c r="AE4784">
        <v>10</v>
      </c>
      <c r="AF4784">
        <v>10</v>
      </c>
      <c r="AG4784">
        <v>10</v>
      </c>
      <c r="AH4784">
        <v>10</v>
      </c>
      <c r="AI4784">
        <v>10</v>
      </c>
      <c r="AJ4784" t="s">
        <v>40</v>
      </c>
      <c r="AK4784" t="s">
        <v>15</v>
      </c>
    </row>
    <row r="4785" spans="1:38" x14ac:dyDescent="0.35">
      <c r="A4785" t="s">
        <v>73</v>
      </c>
      <c r="B4785" t="s">
        <v>75</v>
      </c>
      <c r="C4785" t="s">
        <v>41</v>
      </c>
      <c r="D4785">
        <v>0</v>
      </c>
      <c r="E4785">
        <v>0</v>
      </c>
      <c r="F4785">
        <v>0</v>
      </c>
      <c r="G4785">
        <v>0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 t="s">
        <v>41</v>
      </c>
      <c r="AK4785" t="s">
        <v>42</v>
      </c>
    </row>
    <row r="4786" spans="1:38" x14ac:dyDescent="0.35">
      <c r="A4786" t="s">
        <v>73</v>
      </c>
      <c r="B4786" t="s">
        <v>75</v>
      </c>
      <c r="C4786" t="s">
        <v>43</v>
      </c>
      <c r="D4786">
        <v>0</v>
      </c>
      <c r="E4786">
        <v>0</v>
      </c>
      <c r="F4786">
        <v>0</v>
      </c>
      <c r="G4786">
        <v>0</v>
      </c>
      <c r="H4786">
        <v>0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1</v>
      </c>
      <c r="R4786">
        <v>2</v>
      </c>
      <c r="S4786">
        <v>2</v>
      </c>
      <c r="T4786">
        <v>2</v>
      </c>
      <c r="U4786">
        <v>3</v>
      </c>
      <c r="V4786">
        <v>3</v>
      </c>
      <c r="W4786">
        <v>3</v>
      </c>
      <c r="X4786">
        <v>4</v>
      </c>
      <c r="Y4786">
        <v>4</v>
      </c>
      <c r="Z4786">
        <v>4</v>
      </c>
      <c r="AA4786">
        <v>4</v>
      </c>
      <c r="AB4786">
        <v>4</v>
      </c>
      <c r="AC4786">
        <v>4</v>
      </c>
      <c r="AD4786">
        <v>5</v>
      </c>
      <c r="AE4786">
        <v>5</v>
      </c>
      <c r="AF4786">
        <v>5</v>
      </c>
      <c r="AG4786">
        <v>5</v>
      </c>
      <c r="AH4786">
        <v>5</v>
      </c>
      <c r="AI4786">
        <v>5</v>
      </c>
      <c r="AJ4786" t="s">
        <v>43</v>
      </c>
      <c r="AK4786" t="s">
        <v>19</v>
      </c>
    </row>
    <row r="4787" spans="1:38" x14ac:dyDescent="0.35">
      <c r="A4787" t="s">
        <v>73</v>
      </c>
      <c r="B4787" t="s">
        <v>75</v>
      </c>
      <c r="C4787" t="s">
        <v>44</v>
      </c>
      <c r="D4787">
        <v>0</v>
      </c>
      <c r="E4787">
        <v>0</v>
      </c>
      <c r="F4787">
        <v>0</v>
      </c>
      <c r="G4787">
        <v>0</v>
      </c>
      <c r="H4787">
        <v>0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1</v>
      </c>
      <c r="V4787">
        <v>1</v>
      </c>
      <c r="W4787">
        <v>2</v>
      </c>
      <c r="X4787">
        <v>2</v>
      </c>
      <c r="Y4787">
        <v>3</v>
      </c>
      <c r="Z4787">
        <v>3</v>
      </c>
      <c r="AA4787">
        <v>3</v>
      </c>
      <c r="AB4787">
        <v>3</v>
      </c>
      <c r="AC4787">
        <v>3</v>
      </c>
      <c r="AD4787">
        <v>3</v>
      </c>
      <c r="AE4787">
        <v>3</v>
      </c>
      <c r="AF4787">
        <v>3</v>
      </c>
      <c r="AG4787">
        <v>3</v>
      </c>
      <c r="AH4787">
        <v>3</v>
      </c>
      <c r="AI4787">
        <v>3</v>
      </c>
      <c r="AJ4787" t="s">
        <v>44</v>
      </c>
      <c r="AK4787" t="s">
        <v>17</v>
      </c>
    </row>
    <row r="4788" spans="1:38" x14ac:dyDescent="0.35">
      <c r="A4788" t="s">
        <v>73</v>
      </c>
      <c r="B4788" t="s">
        <v>75</v>
      </c>
      <c r="C4788" t="s">
        <v>45</v>
      </c>
      <c r="D4788">
        <v>1</v>
      </c>
      <c r="E4788">
        <v>1</v>
      </c>
      <c r="F4788">
        <v>1</v>
      </c>
      <c r="G4788">
        <v>3</v>
      </c>
      <c r="H4788">
        <v>3</v>
      </c>
      <c r="I4788">
        <v>3</v>
      </c>
      <c r="J4788">
        <v>3</v>
      </c>
      <c r="K4788">
        <v>3</v>
      </c>
      <c r="L4788">
        <v>3</v>
      </c>
      <c r="M4788">
        <v>3</v>
      </c>
      <c r="N4788">
        <v>3</v>
      </c>
      <c r="O4788">
        <v>2</v>
      </c>
      <c r="P4788">
        <v>2</v>
      </c>
      <c r="Q4788">
        <v>2</v>
      </c>
      <c r="R4788">
        <v>2</v>
      </c>
      <c r="S4788">
        <v>2</v>
      </c>
      <c r="T4788">
        <v>2</v>
      </c>
      <c r="U4788">
        <v>3</v>
      </c>
      <c r="V4788">
        <v>5</v>
      </c>
      <c r="W4788">
        <v>6</v>
      </c>
      <c r="X4788">
        <v>6</v>
      </c>
      <c r="Y4788">
        <v>6</v>
      </c>
      <c r="Z4788">
        <v>6</v>
      </c>
      <c r="AA4788">
        <v>6</v>
      </c>
      <c r="AB4788">
        <v>6</v>
      </c>
      <c r="AC4788">
        <v>6</v>
      </c>
      <c r="AD4788">
        <v>7</v>
      </c>
      <c r="AE4788">
        <v>7</v>
      </c>
      <c r="AF4788">
        <v>7</v>
      </c>
      <c r="AG4788">
        <v>7</v>
      </c>
      <c r="AH4788">
        <v>7</v>
      </c>
      <c r="AI4788">
        <v>8</v>
      </c>
      <c r="AJ4788" t="s">
        <v>45</v>
      </c>
      <c r="AK4788" t="s">
        <v>9</v>
      </c>
    </row>
    <row r="4789" spans="1:38" x14ac:dyDescent="0.35">
      <c r="A4789" t="s">
        <v>73</v>
      </c>
      <c r="B4789" t="s">
        <v>75</v>
      </c>
      <c r="C4789" t="s">
        <v>46</v>
      </c>
      <c r="D4789">
        <v>1</v>
      </c>
      <c r="E4789">
        <v>1</v>
      </c>
      <c r="F4789">
        <v>1</v>
      </c>
      <c r="G4789">
        <v>1</v>
      </c>
      <c r="H4789">
        <v>1</v>
      </c>
      <c r="I4789">
        <v>1</v>
      </c>
      <c r="J4789">
        <v>1</v>
      </c>
      <c r="K4789">
        <v>1</v>
      </c>
      <c r="L4789">
        <v>1</v>
      </c>
      <c r="M4789">
        <v>1</v>
      </c>
      <c r="N4789">
        <v>1</v>
      </c>
      <c r="O4789">
        <v>1</v>
      </c>
      <c r="P4789">
        <v>1</v>
      </c>
      <c r="Q4789">
        <v>1</v>
      </c>
      <c r="R4789">
        <v>1</v>
      </c>
      <c r="S4789">
        <v>2</v>
      </c>
      <c r="T4789">
        <v>2</v>
      </c>
      <c r="U4789">
        <v>2</v>
      </c>
      <c r="V4789">
        <v>2</v>
      </c>
      <c r="W4789">
        <v>2</v>
      </c>
      <c r="X4789">
        <v>2</v>
      </c>
      <c r="Y4789">
        <v>2</v>
      </c>
      <c r="Z4789">
        <v>2</v>
      </c>
      <c r="AA4789">
        <v>2</v>
      </c>
      <c r="AB4789">
        <v>2</v>
      </c>
      <c r="AC4789">
        <v>2</v>
      </c>
      <c r="AD4789">
        <v>2</v>
      </c>
      <c r="AE4789">
        <v>2</v>
      </c>
      <c r="AF4789">
        <v>2</v>
      </c>
      <c r="AG4789">
        <v>2</v>
      </c>
      <c r="AH4789">
        <v>2</v>
      </c>
      <c r="AI4789">
        <v>2</v>
      </c>
      <c r="AJ4789" t="s">
        <v>46</v>
      </c>
      <c r="AK4789" t="s">
        <v>17</v>
      </c>
    </row>
    <row r="4790" spans="1:38" x14ac:dyDescent="0.35">
      <c r="A4790" t="s">
        <v>73</v>
      </c>
      <c r="B4790" t="s">
        <v>75</v>
      </c>
      <c r="C4790" t="s">
        <v>47</v>
      </c>
      <c r="D4790">
        <v>0</v>
      </c>
      <c r="E4790">
        <v>0</v>
      </c>
      <c r="F4790">
        <v>0</v>
      </c>
      <c r="G4790">
        <v>0</v>
      </c>
      <c r="H4790">
        <v>0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1</v>
      </c>
      <c r="R4790">
        <v>1</v>
      </c>
      <c r="S4790">
        <v>1</v>
      </c>
      <c r="T4790">
        <v>1</v>
      </c>
      <c r="U4790">
        <v>2</v>
      </c>
      <c r="V4790">
        <v>2</v>
      </c>
      <c r="W4790">
        <v>2</v>
      </c>
      <c r="X4790">
        <v>2</v>
      </c>
      <c r="Y4790">
        <v>2</v>
      </c>
      <c r="Z4790">
        <v>2</v>
      </c>
      <c r="AA4790">
        <v>2</v>
      </c>
      <c r="AB4790">
        <v>2</v>
      </c>
      <c r="AC4790">
        <v>2</v>
      </c>
      <c r="AD4790">
        <v>2</v>
      </c>
      <c r="AE4790">
        <v>2</v>
      </c>
      <c r="AF4790">
        <v>2</v>
      </c>
      <c r="AG4790">
        <v>2</v>
      </c>
      <c r="AH4790">
        <v>2</v>
      </c>
      <c r="AI4790">
        <v>2</v>
      </c>
      <c r="AJ4790" t="s">
        <v>47</v>
      </c>
      <c r="AK4790" t="s">
        <v>17</v>
      </c>
    </row>
    <row r="4791" spans="1:38" x14ac:dyDescent="0.35">
      <c r="A4791" t="s">
        <v>73</v>
      </c>
      <c r="B4791" t="s">
        <v>75</v>
      </c>
      <c r="C4791" t="s">
        <v>48</v>
      </c>
      <c r="D4791">
        <v>1</v>
      </c>
      <c r="E4791">
        <v>1</v>
      </c>
      <c r="F4791">
        <v>1</v>
      </c>
      <c r="G4791">
        <v>1</v>
      </c>
      <c r="H4791">
        <v>1</v>
      </c>
      <c r="I4791">
        <v>1</v>
      </c>
      <c r="J4791">
        <v>1</v>
      </c>
      <c r="K4791">
        <v>1</v>
      </c>
      <c r="L4791">
        <v>1</v>
      </c>
      <c r="M4791">
        <v>1</v>
      </c>
      <c r="N4791">
        <v>1</v>
      </c>
      <c r="O4791">
        <v>1</v>
      </c>
      <c r="P4791">
        <v>1</v>
      </c>
      <c r="Q4791">
        <v>1</v>
      </c>
      <c r="R4791">
        <v>1</v>
      </c>
      <c r="S4791">
        <v>1</v>
      </c>
      <c r="T4791">
        <v>1</v>
      </c>
      <c r="U4791">
        <v>2</v>
      </c>
      <c r="V4791">
        <v>3</v>
      </c>
      <c r="W4791">
        <v>4</v>
      </c>
      <c r="X4791">
        <v>4</v>
      </c>
      <c r="Y4791">
        <v>4</v>
      </c>
      <c r="Z4791">
        <v>5</v>
      </c>
      <c r="AA4791">
        <v>5</v>
      </c>
      <c r="AB4791">
        <v>5</v>
      </c>
      <c r="AC4791">
        <v>5</v>
      </c>
      <c r="AD4791">
        <v>5</v>
      </c>
      <c r="AE4791">
        <v>5</v>
      </c>
      <c r="AF4791">
        <v>5</v>
      </c>
      <c r="AG4791">
        <v>5</v>
      </c>
      <c r="AH4791">
        <v>5</v>
      </c>
      <c r="AI4791">
        <v>5</v>
      </c>
      <c r="AJ4791" t="s">
        <v>48</v>
      </c>
      <c r="AK4791" t="s">
        <v>8</v>
      </c>
      <c r="AL4791" t="s">
        <v>17</v>
      </c>
    </row>
    <row r="4792" spans="1:38" x14ac:dyDescent="0.35">
      <c r="A4792" t="s">
        <v>73</v>
      </c>
      <c r="B4792" t="s">
        <v>75</v>
      </c>
      <c r="C4792" t="s">
        <v>49</v>
      </c>
      <c r="D4792">
        <v>2</v>
      </c>
      <c r="E4792">
        <v>1</v>
      </c>
      <c r="F4792">
        <v>1</v>
      </c>
      <c r="G4792">
        <v>2</v>
      </c>
      <c r="H4792">
        <v>2</v>
      </c>
      <c r="I4792">
        <v>2</v>
      </c>
      <c r="J4792">
        <v>2</v>
      </c>
      <c r="K4792">
        <v>2</v>
      </c>
      <c r="L4792">
        <v>2</v>
      </c>
      <c r="M4792">
        <v>2</v>
      </c>
      <c r="N4792">
        <v>2</v>
      </c>
      <c r="O4792">
        <v>2</v>
      </c>
      <c r="P4792">
        <v>3</v>
      </c>
      <c r="Q4792">
        <v>3</v>
      </c>
      <c r="R4792">
        <v>3</v>
      </c>
      <c r="S4792">
        <v>4</v>
      </c>
      <c r="T4792">
        <v>4</v>
      </c>
      <c r="U4792">
        <v>4</v>
      </c>
      <c r="V4792">
        <v>6</v>
      </c>
      <c r="W4792">
        <v>6</v>
      </c>
      <c r="X4792">
        <v>8</v>
      </c>
      <c r="Y4792">
        <v>9</v>
      </c>
      <c r="Z4792">
        <v>9</v>
      </c>
      <c r="AA4792">
        <v>9</v>
      </c>
      <c r="AB4792">
        <v>9</v>
      </c>
      <c r="AC4792">
        <v>10</v>
      </c>
      <c r="AD4792">
        <v>10</v>
      </c>
      <c r="AE4792">
        <v>10</v>
      </c>
      <c r="AF4792">
        <v>11</v>
      </c>
      <c r="AG4792">
        <v>11</v>
      </c>
      <c r="AH4792">
        <v>11</v>
      </c>
      <c r="AI4792">
        <v>13</v>
      </c>
      <c r="AJ4792" t="s">
        <v>49</v>
      </c>
      <c r="AK4792" t="s">
        <v>9</v>
      </c>
    </row>
    <row r="4793" spans="1:38" x14ac:dyDescent="0.35">
      <c r="A4793" t="s">
        <v>73</v>
      </c>
      <c r="B4793" t="s">
        <v>75</v>
      </c>
      <c r="C4793" t="s">
        <v>50</v>
      </c>
      <c r="D4793">
        <v>0</v>
      </c>
      <c r="E4793">
        <v>0</v>
      </c>
      <c r="F4793">
        <v>0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1</v>
      </c>
      <c r="X4793">
        <v>2</v>
      </c>
      <c r="Y4793">
        <v>2</v>
      </c>
      <c r="Z4793">
        <v>2</v>
      </c>
      <c r="AA4793">
        <v>2</v>
      </c>
      <c r="AB4793">
        <v>2</v>
      </c>
      <c r="AC4793">
        <v>2</v>
      </c>
      <c r="AD4793">
        <v>2</v>
      </c>
      <c r="AE4793">
        <v>2</v>
      </c>
      <c r="AF4793">
        <v>2</v>
      </c>
      <c r="AG4793">
        <v>2</v>
      </c>
      <c r="AH4793">
        <v>2</v>
      </c>
      <c r="AI4793">
        <v>2</v>
      </c>
      <c r="AJ4793" t="s">
        <v>50</v>
      </c>
      <c r="AK4793" t="s">
        <v>15</v>
      </c>
    </row>
    <row r="4794" spans="1:38" x14ac:dyDescent="0.35">
      <c r="A4794" t="s">
        <v>73</v>
      </c>
      <c r="B4794" t="s">
        <v>75</v>
      </c>
      <c r="C4794" t="s">
        <v>51</v>
      </c>
      <c r="D4794">
        <v>0</v>
      </c>
      <c r="E4794">
        <v>0</v>
      </c>
      <c r="F4794">
        <v>0</v>
      </c>
      <c r="G4794">
        <v>0</v>
      </c>
      <c r="H4794">
        <v>0</v>
      </c>
      <c r="I4794">
        <v>1</v>
      </c>
      <c r="J4794">
        <v>1</v>
      </c>
      <c r="K4794">
        <v>1</v>
      </c>
      <c r="L4794">
        <v>1</v>
      </c>
      <c r="M4794">
        <v>1</v>
      </c>
      <c r="N4794">
        <v>1</v>
      </c>
      <c r="O4794">
        <v>2</v>
      </c>
      <c r="P4794">
        <v>2</v>
      </c>
      <c r="Q4794">
        <v>2</v>
      </c>
      <c r="R4794">
        <v>3</v>
      </c>
      <c r="S4794">
        <v>3</v>
      </c>
      <c r="T4794">
        <v>3</v>
      </c>
      <c r="U4794">
        <v>3</v>
      </c>
      <c r="V4794">
        <v>3</v>
      </c>
      <c r="W4794">
        <v>3</v>
      </c>
      <c r="X4794">
        <v>4</v>
      </c>
      <c r="Y4794">
        <v>4</v>
      </c>
      <c r="Z4794">
        <v>4</v>
      </c>
      <c r="AA4794">
        <v>4</v>
      </c>
      <c r="AB4794">
        <v>4</v>
      </c>
      <c r="AC4794">
        <v>4</v>
      </c>
      <c r="AD4794">
        <v>4</v>
      </c>
      <c r="AE4794">
        <v>4</v>
      </c>
      <c r="AF4794">
        <v>4</v>
      </c>
      <c r="AG4794">
        <v>4</v>
      </c>
      <c r="AH4794">
        <v>4</v>
      </c>
      <c r="AI4794">
        <v>4</v>
      </c>
      <c r="AJ4794" t="s">
        <v>51</v>
      </c>
      <c r="AK4794" t="s">
        <v>19</v>
      </c>
    </row>
    <row r="4795" spans="1:38" x14ac:dyDescent="0.35">
      <c r="A4795" t="s">
        <v>73</v>
      </c>
      <c r="B4795" t="s">
        <v>75</v>
      </c>
      <c r="C4795" t="s">
        <v>52</v>
      </c>
      <c r="D4795">
        <v>1</v>
      </c>
      <c r="E4795">
        <v>0</v>
      </c>
      <c r="F4795">
        <v>1</v>
      </c>
      <c r="G4795">
        <v>2</v>
      </c>
      <c r="H4795">
        <v>2</v>
      </c>
      <c r="I4795">
        <v>2</v>
      </c>
      <c r="J4795">
        <v>2</v>
      </c>
      <c r="K4795">
        <v>2</v>
      </c>
      <c r="L4795">
        <v>2</v>
      </c>
      <c r="M4795">
        <v>2</v>
      </c>
      <c r="N4795">
        <v>2</v>
      </c>
      <c r="O4795">
        <v>2</v>
      </c>
      <c r="P4795">
        <v>2</v>
      </c>
      <c r="Q4795">
        <v>3</v>
      </c>
      <c r="R4795">
        <v>3</v>
      </c>
      <c r="S4795">
        <v>5</v>
      </c>
      <c r="T4795">
        <v>5</v>
      </c>
      <c r="U4795">
        <v>6</v>
      </c>
      <c r="V4795">
        <v>6</v>
      </c>
      <c r="W4795">
        <v>7</v>
      </c>
      <c r="X4795">
        <v>7</v>
      </c>
      <c r="Y4795">
        <v>8</v>
      </c>
      <c r="Z4795">
        <v>9</v>
      </c>
      <c r="AA4795">
        <v>10</v>
      </c>
      <c r="AB4795">
        <v>10</v>
      </c>
      <c r="AC4795">
        <v>10</v>
      </c>
      <c r="AD4795">
        <v>10</v>
      </c>
      <c r="AE4795">
        <v>10</v>
      </c>
      <c r="AF4795">
        <v>10</v>
      </c>
      <c r="AG4795">
        <v>10</v>
      </c>
      <c r="AH4795">
        <v>10</v>
      </c>
      <c r="AI4795">
        <v>10</v>
      </c>
      <c r="AJ4795" t="s">
        <v>52</v>
      </c>
      <c r="AK4795" t="s">
        <v>15</v>
      </c>
    </row>
    <row r="4796" spans="1:38" x14ac:dyDescent="0.35">
      <c r="A4796" t="s">
        <v>73</v>
      </c>
      <c r="B4796" t="s">
        <v>75</v>
      </c>
      <c r="C4796" t="s">
        <v>53</v>
      </c>
      <c r="D4796">
        <v>2</v>
      </c>
      <c r="E4796">
        <v>2</v>
      </c>
      <c r="F4796">
        <v>4</v>
      </c>
      <c r="G4796">
        <v>4</v>
      </c>
      <c r="H4796">
        <v>4</v>
      </c>
      <c r="I4796">
        <v>4</v>
      </c>
      <c r="J4796">
        <v>4</v>
      </c>
      <c r="K4796">
        <v>5</v>
      </c>
      <c r="L4796">
        <v>5</v>
      </c>
      <c r="M4796">
        <v>5</v>
      </c>
      <c r="N4796">
        <v>5</v>
      </c>
      <c r="O4796">
        <v>5</v>
      </c>
      <c r="P4796">
        <v>5</v>
      </c>
      <c r="Q4796">
        <v>5</v>
      </c>
      <c r="R4796">
        <v>5</v>
      </c>
      <c r="S4796">
        <v>6</v>
      </c>
      <c r="T4796">
        <v>7</v>
      </c>
      <c r="U4796">
        <v>8</v>
      </c>
      <c r="V4796">
        <v>9</v>
      </c>
      <c r="W4796">
        <v>10</v>
      </c>
      <c r="X4796">
        <v>10</v>
      </c>
      <c r="Y4796">
        <v>12</v>
      </c>
      <c r="Z4796">
        <v>13</v>
      </c>
      <c r="AA4796">
        <v>14</v>
      </c>
      <c r="AB4796">
        <v>15</v>
      </c>
      <c r="AC4796">
        <v>15</v>
      </c>
      <c r="AD4796">
        <v>15</v>
      </c>
      <c r="AE4796">
        <v>15</v>
      </c>
      <c r="AF4796">
        <v>15</v>
      </c>
      <c r="AG4796">
        <v>15</v>
      </c>
      <c r="AH4796">
        <v>15</v>
      </c>
      <c r="AI4796">
        <v>15</v>
      </c>
      <c r="AJ4796" t="s">
        <v>53</v>
      </c>
      <c r="AK4796" t="s">
        <v>8</v>
      </c>
    </row>
    <row r="4797" spans="1:38" x14ac:dyDescent="0.35">
      <c r="A4797" t="s">
        <v>73</v>
      </c>
      <c r="B4797" t="s">
        <v>75</v>
      </c>
      <c r="C4797" t="s">
        <v>54</v>
      </c>
      <c r="D4797">
        <v>1</v>
      </c>
      <c r="E4797">
        <v>1</v>
      </c>
      <c r="F4797">
        <v>1</v>
      </c>
      <c r="G4797">
        <v>1</v>
      </c>
      <c r="H4797">
        <v>1</v>
      </c>
      <c r="I4797">
        <v>1</v>
      </c>
      <c r="J4797">
        <v>1</v>
      </c>
      <c r="K4797">
        <v>1</v>
      </c>
      <c r="L4797">
        <v>1</v>
      </c>
      <c r="M4797">
        <v>1</v>
      </c>
      <c r="N4797">
        <v>1</v>
      </c>
      <c r="O4797">
        <v>2</v>
      </c>
      <c r="P4797">
        <v>3</v>
      </c>
      <c r="Q4797">
        <v>5</v>
      </c>
      <c r="R4797">
        <v>5</v>
      </c>
      <c r="S4797">
        <v>5</v>
      </c>
      <c r="T4797">
        <v>5</v>
      </c>
      <c r="U4797">
        <v>5</v>
      </c>
      <c r="V4797">
        <v>6</v>
      </c>
      <c r="W4797">
        <v>6</v>
      </c>
      <c r="X4797">
        <v>6</v>
      </c>
      <c r="Y4797">
        <v>6</v>
      </c>
      <c r="Z4797">
        <v>6</v>
      </c>
      <c r="AA4797">
        <v>6</v>
      </c>
      <c r="AB4797">
        <v>6</v>
      </c>
      <c r="AC4797">
        <v>6</v>
      </c>
      <c r="AD4797">
        <v>6</v>
      </c>
      <c r="AE4797">
        <v>6</v>
      </c>
      <c r="AF4797">
        <v>6</v>
      </c>
      <c r="AG4797">
        <v>6</v>
      </c>
      <c r="AH4797">
        <v>6</v>
      </c>
      <c r="AI4797">
        <v>6</v>
      </c>
      <c r="AJ4797" t="s">
        <v>54</v>
      </c>
      <c r="AK4797" t="s">
        <v>22</v>
      </c>
    </row>
    <row r="4798" spans="1:38" x14ac:dyDescent="0.35">
      <c r="A4798" t="s">
        <v>73</v>
      </c>
      <c r="B4798" t="s">
        <v>75</v>
      </c>
      <c r="C4798" t="s">
        <v>55</v>
      </c>
      <c r="D4798">
        <v>0</v>
      </c>
      <c r="E4798">
        <v>0</v>
      </c>
      <c r="F4798">
        <v>0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1</v>
      </c>
      <c r="U4798">
        <v>1</v>
      </c>
      <c r="V4798">
        <v>1</v>
      </c>
      <c r="W4798">
        <v>1</v>
      </c>
      <c r="X4798">
        <v>3</v>
      </c>
      <c r="Y4798">
        <v>3</v>
      </c>
      <c r="Z4798">
        <v>4</v>
      </c>
      <c r="AA4798">
        <v>4</v>
      </c>
      <c r="AB4798">
        <v>4</v>
      </c>
      <c r="AC4798">
        <v>4</v>
      </c>
      <c r="AD4798">
        <v>4</v>
      </c>
      <c r="AE4798">
        <v>4</v>
      </c>
      <c r="AF4798">
        <v>4</v>
      </c>
      <c r="AG4798">
        <v>4</v>
      </c>
      <c r="AH4798">
        <v>4</v>
      </c>
      <c r="AI4798">
        <v>4</v>
      </c>
      <c r="AJ4798" t="s">
        <v>55</v>
      </c>
      <c r="AK4798" t="s">
        <v>8</v>
      </c>
      <c r="AL4798" t="s">
        <v>17</v>
      </c>
    </row>
    <row r="4799" spans="1:38" x14ac:dyDescent="0.35">
      <c r="A4799" t="s">
        <v>74</v>
      </c>
      <c r="B4799" t="s">
        <v>75</v>
      </c>
      <c r="C4799" t="s">
        <v>7</v>
      </c>
      <c r="D4799">
        <v>0</v>
      </c>
      <c r="E4799">
        <v>0</v>
      </c>
      <c r="F4799">
        <v>0</v>
      </c>
      <c r="G4799">
        <v>0</v>
      </c>
      <c r="H4799">
        <v>0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2</v>
      </c>
      <c r="V4799">
        <v>2</v>
      </c>
      <c r="W4799">
        <v>3</v>
      </c>
      <c r="X4799">
        <v>3</v>
      </c>
      <c r="Y4799">
        <v>3</v>
      </c>
      <c r="Z4799">
        <v>3</v>
      </c>
      <c r="AA4799">
        <v>4</v>
      </c>
      <c r="AB4799">
        <v>4</v>
      </c>
      <c r="AC4799">
        <v>4</v>
      </c>
      <c r="AD4799">
        <v>4</v>
      </c>
      <c r="AE4799">
        <v>5</v>
      </c>
      <c r="AF4799">
        <v>5</v>
      </c>
      <c r="AG4799">
        <v>5</v>
      </c>
      <c r="AH4799">
        <v>5</v>
      </c>
      <c r="AI4799">
        <v>5</v>
      </c>
      <c r="AJ4799" t="s">
        <v>7</v>
      </c>
      <c r="AK4799" t="s">
        <v>8</v>
      </c>
      <c r="AL4799" t="s">
        <v>9</v>
      </c>
    </row>
    <row r="4800" spans="1:38" x14ac:dyDescent="0.35">
      <c r="A4800" t="s">
        <v>74</v>
      </c>
      <c r="B4800" t="s">
        <v>75</v>
      </c>
      <c r="C4800" t="s">
        <v>10</v>
      </c>
      <c r="D4800">
        <v>0</v>
      </c>
      <c r="E4800">
        <v>0</v>
      </c>
      <c r="F4800">
        <v>0</v>
      </c>
      <c r="G4800">
        <v>0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1</v>
      </c>
      <c r="S4800">
        <v>1</v>
      </c>
      <c r="T4800">
        <v>1</v>
      </c>
      <c r="U4800">
        <v>1</v>
      </c>
      <c r="V4800">
        <v>1</v>
      </c>
      <c r="W4800">
        <v>1</v>
      </c>
      <c r="X4800">
        <v>1</v>
      </c>
      <c r="Y4800">
        <v>1</v>
      </c>
      <c r="Z4800">
        <v>2</v>
      </c>
      <c r="AA4800">
        <v>2</v>
      </c>
      <c r="AB4800">
        <v>2</v>
      </c>
      <c r="AC4800">
        <v>2</v>
      </c>
      <c r="AD4800">
        <v>2</v>
      </c>
      <c r="AE4800">
        <v>2</v>
      </c>
      <c r="AF4800">
        <v>2</v>
      </c>
      <c r="AG4800">
        <v>2</v>
      </c>
      <c r="AH4800">
        <v>2</v>
      </c>
      <c r="AI4800">
        <v>2</v>
      </c>
      <c r="AJ4800" t="s">
        <v>10</v>
      </c>
      <c r="AK4800" t="s">
        <v>11</v>
      </c>
      <c r="AL4800" t="s">
        <v>9</v>
      </c>
    </row>
    <row r="4801" spans="1:38" x14ac:dyDescent="0.35">
      <c r="A4801" t="s">
        <v>74</v>
      </c>
      <c r="B4801" t="s">
        <v>75</v>
      </c>
      <c r="C4801" t="s">
        <v>12</v>
      </c>
      <c r="D4801">
        <v>0</v>
      </c>
      <c r="E4801">
        <v>0</v>
      </c>
      <c r="F4801">
        <v>0</v>
      </c>
      <c r="G4801">
        <v>0</v>
      </c>
      <c r="H4801">
        <v>0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1</v>
      </c>
      <c r="R4801">
        <v>1</v>
      </c>
      <c r="S4801">
        <v>1</v>
      </c>
      <c r="T4801">
        <v>1</v>
      </c>
      <c r="U4801">
        <v>1</v>
      </c>
      <c r="V4801">
        <v>1</v>
      </c>
      <c r="W4801">
        <v>2</v>
      </c>
      <c r="X4801">
        <v>2</v>
      </c>
      <c r="Y4801">
        <v>4</v>
      </c>
      <c r="Z4801">
        <v>4</v>
      </c>
      <c r="AA4801">
        <v>5</v>
      </c>
      <c r="AB4801">
        <v>8</v>
      </c>
      <c r="AC4801">
        <v>9</v>
      </c>
      <c r="AD4801">
        <v>9</v>
      </c>
      <c r="AE4801">
        <v>10</v>
      </c>
      <c r="AF4801">
        <v>10</v>
      </c>
      <c r="AG4801">
        <v>10</v>
      </c>
      <c r="AH4801">
        <v>10</v>
      </c>
      <c r="AI4801">
        <v>10</v>
      </c>
      <c r="AJ4801" t="s">
        <v>12</v>
      </c>
      <c r="AK4801" t="s">
        <v>8</v>
      </c>
    </row>
    <row r="4802" spans="1:38" x14ac:dyDescent="0.35">
      <c r="A4802" t="s">
        <v>74</v>
      </c>
      <c r="B4802" t="s">
        <v>75</v>
      </c>
      <c r="C4802" t="s">
        <v>13</v>
      </c>
      <c r="D4802">
        <v>0</v>
      </c>
      <c r="E4802">
        <v>0</v>
      </c>
      <c r="F4802">
        <v>0</v>
      </c>
      <c r="G4802">
        <v>0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1</v>
      </c>
      <c r="V4802">
        <v>3</v>
      </c>
      <c r="W4802">
        <v>3</v>
      </c>
      <c r="X4802">
        <v>3</v>
      </c>
      <c r="Y4802">
        <v>3</v>
      </c>
      <c r="Z4802">
        <v>4</v>
      </c>
      <c r="AA4802">
        <v>4</v>
      </c>
      <c r="AB4802">
        <v>4</v>
      </c>
      <c r="AC4802">
        <v>4</v>
      </c>
      <c r="AD4802">
        <v>4</v>
      </c>
      <c r="AE4802">
        <v>5</v>
      </c>
      <c r="AF4802">
        <v>5</v>
      </c>
      <c r="AG4802">
        <v>5</v>
      </c>
      <c r="AH4802">
        <v>6</v>
      </c>
      <c r="AI4802">
        <v>6</v>
      </c>
      <c r="AJ4802" t="s">
        <v>13</v>
      </c>
      <c r="AK4802" t="s">
        <v>8</v>
      </c>
    </row>
    <row r="4803" spans="1:38" x14ac:dyDescent="0.35">
      <c r="A4803" t="s">
        <v>74</v>
      </c>
      <c r="B4803" t="s">
        <v>75</v>
      </c>
      <c r="C4803" t="s">
        <v>14</v>
      </c>
      <c r="D4803">
        <v>0</v>
      </c>
      <c r="E4803">
        <v>0</v>
      </c>
      <c r="F4803">
        <v>0</v>
      </c>
      <c r="G4803">
        <v>0</v>
      </c>
      <c r="H4803">
        <v>0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1</v>
      </c>
      <c r="R4803">
        <v>1</v>
      </c>
      <c r="S4803">
        <v>1</v>
      </c>
      <c r="T4803">
        <v>1</v>
      </c>
      <c r="U4803">
        <v>3</v>
      </c>
      <c r="V4803">
        <v>5</v>
      </c>
      <c r="W4803">
        <v>6</v>
      </c>
      <c r="X4803">
        <v>6</v>
      </c>
      <c r="Y4803">
        <v>6</v>
      </c>
      <c r="Z4803">
        <v>8</v>
      </c>
      <c r="AA4803">
        <v>9</v>
      </c>
      <c r="AB4803">
        <v>10</v>
      </c>
      <c r="AC4803">
        <v>10</v>
      </c>
      <c r="AD4803">
        <v>11</v>
      </c>
      <c r="AE4803">
        <v>11</v>
      </c>
      <c r="AF4803">
        <v>11</v>
      </c>
      <c r="AG4803">
        <v>12</v>
      </c>
      <c r="AH4803">
        <v>12</v>
      </c>
      <c r="AI4803">
        <v>12</v>
      </c>
      <c r="AJ4803" t="s">
        <v>14</v>
      </c>
      <c r="AK4803" t="s">
        <v>15</v>
      </c>
    </row>
    <row r="4804" spans="1:38" x14ac:dyDescent="0.35">
      <c r="A4804" t="s">
        <v>74</v>
      </c>
      <c r="B4804" t="s">
        <v>75</v>
      </c>
      <c r="C4804" t="s">
        <v>16</v>
      </c>
      <c r="D4804">
        <v>0</v>
      </c>
      <c r="E4804">
        <v>0</v>
      </c>
      <c r="F4804">
        <v>0</v>
      </c>
      <c r="G4804">
        <v>0</v>
      </c>
      <c r="H4804">
        <v>0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1</v>
      </c>
      <c r="S4804">
        <v>1</v>
      </c>
      <c r="T4804">
        <v>2</v>
      </c>
      <c r="U4804">
        <v>3</v>
      </c>
      <c r="V4804">
        <v>3</v>
      </c>
      <c r="W4804">
        <v>3</v>
      </c>
      <c r="X4804">
        <v>3</v>
      </c>
      <c r="Y4804">
        <v>3</v>
      </c>
      <c r="Z4804">
        <v>4</v>
      </c>
      <c r="AA4804">
        <v>4</v>
      </c>
      <c r="AB4804">
        <v>4</v>
      </c>
      <c r="AC4804">
        <v>4</v>
      </c>
      <c r="AD4804">
        <v>4</v>
      </c>
      <c r="AE4804">
        <v>4</v>
      </c>
      <c r="AF4804">
        <v>4</v>
      </c>
      <c r="AG4804">
        <v>4</v>
      </c>
      <c r="AH4804">
        <v>4</v>
      </c>
      <c r="AI4804">
        <v>4</v>
      </c>
      <c r="AJ4804" t="s">
        <v>16</v>
      </c>
      <c r="AK4804" t="s">
        <v>8</v>
      </c>
      <c r="AL4804" t="s">
        <v>17</v>
      </c>
    </row>
    <row r="4805" spans="1:38" x14ac:dyDescent="0.35">
      <c r="A4805" t="s">
        <v>74</v>
      </c>
      <c r="B4805" t="s">
        <v>75</v>
      </c>
      <c r="C4805" t="s">
        <v>18</v>
      </c>
      <c r="D4805">
        <v>0</v>
      </c>
      <c r="E4805">
        <v>0</v>
      </c>
      <c r="F4805">
        <v>0</v>
      </c>
      <c r="G4805">
        <v>0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1</v>
      </c>
      <c r="R4805">
        <v>1</v>
      </c>
      <c r="S4805">
        <v>1</v>
      </c>
      <c r="T4805">
        <v>2</v>
      </c>
      <c r="U4805">
        <v>3</v>
      </c>
      <c r="V4805">
        <v>3</v>
      </c>
      <c r="W4805">
        <v>4</v>
      </c>
      <c r="X4805">
        <v>4</v>
      </c>
      <c r="Y4805">
        <v>4</v>
      </c>
      <c r="Z4805">
        <v>4</v>
      </c>
      <c r="AA4805">
        <v>4</v>
      </c>
      <c r="AB4805">
        <v>4</v>
      </c>
      <c r="AC4805">
        <v>4</v>
      </c>
      <c r="AD4805">
        <v>4</v>
      </c>
      <c r="AE4805">
        <v>4</v>
      </c>
      <c r="AF4805">
        <v>4</v>
      </c>
      <c r="AG4805">
        <v>4</v>
      </c>
      <c r="AH4805">
        <v>4</v>
      </c>
      <c r="AI4805">
        <v>4</v>
      </c>
      <c r="AJ4805" t="s">
        <v>18</v>
      </c>
      <c r="AK4805" t="s">
        <v>19</v>
      </c>
    </row>
    <row r="4806" spans="1:38" x14ac:dyDescent="0.35">
      <c r="A4806" t="s">
        <v>74</v>
      </c>
      <c r="B4806" t="s">
        <v>75</v>
      </c>
      <c r="C4806" t="s">
        <v>20</v>
      </c>
      <c r="D4806">
        <v>0</v>
      </c>
      <c r="E4806">
        <v>0</v>
      </c>
      <c r="F4806">
        <v>0</v>
      </c>
      <c r="G4806">
        <v>0</v>
      </c>
      <c r="H4806">
        <v>0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1</v>
      </c>
      <c r="S4806">
        <v>3</v>
      </c>
      <c r="T4806">
        <v>4</v>
      </c>
      <c r="U4806">
        <v>6</v>
      </c>
      <c r="V4806">
        <v>8</v>
      </c>
      <c r="W4806">
        <v>8</v>
      </c>
      <c r="X4806">
        <v>8</v>
      </c>
      <c r="Y4806">
        <v>9</v>
      </c>
      <c r="Z4806">
        <v>9</v>
      </c>
      <c r="AA4806">
        <v>9</v>
      </c>
      <c r="AB4806">
        <v>10</v>
      </c>
      <c r="AC4806">
        <v>10</v>
      </c>
      <c r="AD4806">
        <v>10</v>
      </c>
      <c r="AE4806">
        <v>10</v>
      </c>
      <c r="AF4806">
        <v>11</v>
      </c>
      <c r="AG4806">
        <v>11</v>
      </c>
      <c r="AH4806">
        <v>11</v>
      </c>
      <c r="AI4806">
        <v>11</v>
      </c>
      <c r="AJ4806" t="s">
        <v>20</v>
      </c>
      <c r="AK4806" t="s">
        <v>9</v>
      </c>
    </row>
    <row r="4807" spans="1:38" x14ac:dyDescent="0.35">
      <c r="A4807" t="s">
        <v>74</v>
      </c>
      <c r="B4807" t="s">
        <v>75</v>
      </c>
      <c r="C4807" t="s">
        <v>21</v>
      </c>
      <c r="D4807">
        <v>0</v>
      </c>
      <c r="E4807">
        <v>0</v>
      </c>
      <c r="F4807">
        <v>0</v>
      </c>
      <c r="G4807">
        <v>0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1</v>
      </c>
      <c r="T4807">
        <v>1</v>
      </c>
      <c r="U4807">
        <v>2</v>
      </c>
      <c r="V4807">
        <v>2</v>
      </c>
      <c r="W4807">
        <v>3</v>
      </c>
      <c r="X4807">
        <v>3</v>
      </c>
      <c r="Y4807">
        <v>3</v>
      </c>
      <c r="Z4807">
        <v>3</v>
      </c>
      <c r="AA4807">
        <v>4</v>
      </c>
      <c r="AB4807">
        <v>4</v>
      </c>
      <c r="AC4807">
        <v>4</v>
      </c>
      <c r="AD4807">
        <v>4</v>
      </c>
      <c r="AE4807">
        <v>4</v>
      </c>
      <c r="AF4807">
        <v>4</v>
      </c>
      <c r="AG4807">
        <v>4</v>
      </c>
      <c r="AH4807">
        <v>4</v>
      </c>
      <c r="AI4807">
        <v>4</v>
      </c>
      <c r="AJ4807" t="s">
        <v>21</v>
      </c>
      <c r="AK4807" t="s">
        <v>22</v>
      </c>
    </row>
    <row r="4808" spans="1:38" x14ac:dyDescent="0.35">
      <c r="A4808" t="s">
        <v>74</v>
      </c>
      <c r="B4808" t="s">
        <v>75</v>
      </c>
      <c r="C4808" t="s">
        <v>23</v>
      </c>
      <c r="D4808">
        <v>3</v>
      </c>
      <c r="E4808">
        <v>3</v>
      </c>
      <c r="F4808">
        <v>5</v>
      </c>
      <c r="G4808">
        <v>4</v>
      </c>
      <c r="H4808">
        <v>4</v>
      </c>
      <c r="I4808">
        <v>4</v>
      </c>
      <c r="J4808">
        <v>5</v>
      </c>
      <c r="K4808">
        <v>5</v>
      </c>
      <c r="L4808">
        <v>5</v>
      </c>
      <c r="M4808">
        <v>5</v>
      </c>
      <c r="N4808">
        <v>6</v>
      </c>
      <c r="O4808">
        <v>6</v>
      </c>
      <c r="P4808">
        <v>7</v>
      </c>
      <c r="Q4808">
        <v>7</v>
      </c>
      <c r="R4808">
        <v>9</v>
      </c>
      <c r="S4808">
        <v>9</v>
      </c>
      <c r="T4808">
        <v>13</v>
      </c>
      <c r="U4808">
        <v>14</v>
      </c>
      <c r="V4808">
        <v>16</v>
      </c>
      <c r="W4808">
        <v>18</v>
      </c>
      <c r="X4808">
        <v>19</v>
      </c>
      <c r="Y4808">
        <v>20</v>
      </c>
      <c r="Z4808">
        <v>21</v>
      </c>
      <c r="AA4808">
        <v>21</v>
      </c>
      <c r="AB4808">
        <v>21</v>
      </c>
      <c r="AC4808">
        <v>21</v>
      </c>
      <c r="AD4808">
        <v>21</v>
      </c>
      <c r="AE4808">
        <v>21</v>
      </c>
      <c r="AF4808">
        <v>21</v>
      </c>
      <c r="AG4808">
        <v>21</v>
      </c>
      <c r="AH4808">
        <v>21</v>
      </c>
      <c r="AI4808">
        <v>21</v>
      </c>
      <c r="AJ4808" t="s">
        <v>23</v>
      </c>
      <c r="AK4808" t="s">
        <v>24</v>
      </c>
      <c r="AL4808" t="s">
        <v>17</v>
      </c>
    </row>
    <row r="4809" spans="1:38" x14ac:dyDescent="0.35">
      <c r="A4809" t="s">
        <v>74</v>
      </c>
      <c r="B4809" t="s">
        <v>75</v>
      </c>
      <c r="C4809" t="s">
        <v>25</v>
      </c>
      <c r="D4809">
        <v>0</v>
      </c>
      <c r="E4809">
        <v>0</v>
      </c>
      <c r="F4809">
        <v>1</v>
      </c>
      <c r="G4809">
        <v>1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1</v>
      </c>
      <c r="S4809">
        <v>2</v>
      </c>
      <c r="T4809">
        <v>2</v>
      </c>
      <c r="U4809">
        <v>2</v>
      </c>
      <c r="V4809">
        <v>3</v>
      </c>
      <c r="W4809">
        <v>3</v>
      </c>
      <c r="X4809">
        <v>4</v>
      </c>
      <c r="Y4809">
        <v>4</v>
      </c>
      <c r="Z4809">
        <v>4</v>
      </c>
      <c r="AA4809">
        <v>4</v>
      </c>
      <c r="AB4809">
        <v>4</v>
      </c>
      <c r="AC4809">
        <v>4</v>
      </c>
      <c r="AD4809">
        <v>4</v>
      </c>
      <c r="AE4809">
        <v>4</v>
      </c>
      <c r="AF4809">
        <v>4</v>
      </c>
      <c r="AG4809">
        <v>4</v>
      </c>
      <c r="AH4809">
        <v>5</v>
      </c>
      <c r="AI4809">
        <v>5</v>
      </c>
      <c r="AJ4809" t="s">
        <v>25</v>
      </c>
      <c r="AK4809" t="s">
        <v>15</v>
      </c>
    </row>
    <row r="4810" spans="1:38" x14ac:dyDescent="0.35">
      <c r="A4810" t="s">
        <v>74</v>
      </c>
      <c r="B4810" t="s">
        <v>75</v>
      </c>
      <c r="C4810" t="s">
        <v>26</v>
      </c>
      <c r="D4810">
        <v>1</v>
      </c>
      <c r="E4810">
        <v>1</v>
      </c>
      <c r="F4810">
        <v>1</v>
      </c>
      <c r="G4810">
        <v>1</v>
      </c>
      <c r="H4810">
        <v>1</v>
      </c>
      <c r="I4810">
        <v>1</v>
      </c>
      <c r="J4810">
        <v>1</v>
      </c>
      <c r="K4810">
        <v>1</v>
      </c>
      <c r="L4810">
        <v>1</v>
      </c>
      <c r="M4810">
        <v>1</v>
      </c>
      <c r="N4810">
        <v>1</v>
      </c>
      <c r="O4810">
        <v>1</v>
      </c>
      <c r="P4810">
        <v>1</v>
      </c>
      <c r="Q4810">
        <v>1</v>
      </c>
      <c r="R4810">
        <v>1</v>
      </c>
      <c r="S4810">
        <v>1</v>
      </c>
      <c r="T4810">
        <v>3</v>
      </c>
      <c r="U4810">
        <v>4</v>
      </c>
      <c r="V4810">
        <v>4</v>
      </c>
      <c r="W4810">
        <v>5</v>
      </c>
      <c r="X4810">
        <v>5</v>
      </c>
      <c r="Y4810">
        <v>7</v>
      </c>
      <c r="Z4810">
        <v>7</v>
      </c>
      <c r="AA4810">
        <v>7</v>
      </c>
      <c r="AB4810">
        <v>7</v>
      </c>
      <c r="AC4810">
        <v>7</v>
      </c>
      <c r="AD4810">
        <v>7</v>
      </c>
      <c r="AE4810">
        <v>7</v>
      </c>
      <c r="AF4810">
        <v>7</v>
      </c>
      <c r="AG4810">
        <v>7</v>
      </c>
      <c r="AH4810">
        <v>7</v>
      </c>
      <c r="AI4810">
        <v>7</v>
      </c>
      <c r="AJ4810" t="s">
        <v>26</v>
      </c>
      <c r="AK4810" t="s">
        <v>17</v>
      </c>
    </row>
    <row r="4811" spans="1:38" x14ac:dyDescent="0.35">
      <c r="A4811" t="s">
        <v>74</v>
      </c>
      <c r="B4811" t="s">
        <v>75</v>
      </c>
      <c r="C4811" t="s">
        <v>27</v>
      </c>
      <c r="D4811">
        <v>1</v>
      </c>
      <c r="E4811">
        <v>1</v>
      </c>
      <c r="F4811">
        <v>1</v>
      </c>
      <c r="G4811">
        <v>1</v>
      </c>
      <c r="H4811">
        <v>1</v>
      </c>
      <c r="I4811">
        <v>1</v>
      </c>
      <c r="J4811">
        <v>1</v>
      </c>
      <c r="K4811">
        <v>1</v>
      </c>
      <c r="L4811">
        <v>1</v>
      </c>
      <c r="M4811">
        <v>1</v>
      </c>
      <c r="N4811">
        <v>1</v>
      </c>
      <c r="O4811">
        <v>1</v>
      </c>
      <c r="P4811">
        <v>4</v>
      </c>
      <c r="Q4811">
        <v>4</v>
      </c>
      <c r="R4811">
        <v>4</v>
      </c>
      <c r="S4811">
        <v>4</v>
      </c>
      <c r="T4811">
        <v>4</v>
      </c>
      <c r="U4811">
        <v>4</v>
      </c>
      <c r="V4811">
        <v>5</v>
      </c>
      <c r="W4811">
        <v>6</v>
      </c>
      <c r="X4811">
        <v>6</v>
      </c>
      <c r="Y4811">
        <v>7</v>
      </c>
      <c r="Z4811">
        <v>7</v>
      </c>
      <c r="AA4811">
        <v>7</v>
      </c>
      <c r="AB4811">
        <v>7</v>
      </c>
      <c r="AC4811">
        <v>7</v>
      </c>
      <c r="AD4811">
        <v>7</v>
      </c>
      <c r="AE4811">
        <v>7</v>
      </c>
      <c r="AF4811">
        <v>7</v>
      </c>
      <c r="AG4811">
        <v>7</v>
      </c>
      <c r="AH4811">
        <v>7</v>
      </c>
      <c r="AI4811">
        <v>7</v>
      </c>
      <c r="AJ4811" t="s">
        <v>27</v>
      </c>
      <c r="AK4811" t="s">
        <v>8</v>
      </c>
      <c r="AL4811" t="s">
        <v>17</v>
      </c>
    </row>
    <row r="4812" spans="1:38" x14ac:dyDescent="0.35">
      <c r="A4812" t="s">
        <v>74</v>
      </c>
      <c r="B4812" t="s">
        <v>75</v>
      </c>
      <c r="C4812" t="s">
        <v>28</v>
      </c>
      <c r="D4812">
        <v>0</v>
      </c>
      <c r="E4812">
        <v>0</v>
      </c>
      <c r="F4812">
        <v>0</v>
      </c>
      <c r="G4812">
        <v>0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1</v>
      </c>
      <c r="R4812">
        <v>1</v>
      </c>
      <c r="S4812">
        <v>1</v>
      </c>
      <c r="T4812">
        <v>1</v>
      </c>
      <c r="U4812">
        <v>1</v>
      </c>
      <c r="V4812">
        <v>2</v>
      </c>
      <c r="W4812">
        <v>2</v>
      </c>
      <c r="X4812">
        <v>2</v>
      </c>
      <c r="Y4812">
        <v>2</v>
      </c>
      <c r="Z4812">
        <v>2</v>
      </c>
      <c r="AA4812">
        <v>2</v>
      </c>
      <c r="AB4812">
        <v>2</v>
      </c>
      <c r="AC4812">
        <v>2</v>
      </c>
      <c r="AD4812">
        <v>2</v>
      </c>
      <c r="AE4812">
        <v>2</v>
      </c>
      <c r="AF4812">
        <v>2</v>
      </c>
      <c r="AG4812">
        <v>2</v>
      </c>
      <c r="AH4812">
        <v>2</v>
      </c>
      <c r="AI4812">
        <v>3</v>
      </c>
      <c r="AJ4812" t="s">
        <v>28</v>
      </c>
      <c r="AK4812" t="s">
        <v>19</v>
      </c>
    </row>
    <row r="4813" spans="1:38" x14ac:dyDescent="0.35">
      <c r="A4813" t="s">
        <v>74</v>
      </c>
      <c r="B4813" t="s">
        <v>75</v>
      </c>
      <c r="C4813" t="s">
        <v>29</v>
      </c>
      <c r="D4813">
        <v>0</v>
      </c>
      <c r="E4813">
        <v>0</v>
      </c>
      <c r="F4813">
        <v>0</v>
      </c>
      <c r="G4813">
        <v>0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  <c r="O4813">
        <v>0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 t="s">
        <v>29</v>
      </c>
      <c r="AK4813" t="s">
        <v>30</v>
      </c>
    </row>
    <row r="4814" spans="1:38" x14ac:dyDescent="0.35">
      <c r="A4814" t="s">
        <v>74</v>
      </c>
      <c r="B4814" t="s">
        <v>75</v>
      </c>
      <c r="C4814" t="s">
        <v>31</v>
      </c>
      <c r="D4814">
        <v>0</v>
      </c>
      <c r="E4814">
        <v>0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1</v>
      </c>
      <c r="S4814">
        <v>1</v>
      </c>
      <c r="T4814">
        <v>1</v>
      </c>
      <c r="U4814">
        <v>1</v>
      </c>
      <c r="V4814">
        <v>1</v>
      </c>
      <c r="W4814">
        <v>1</v>
      </c>
      <c r="X4814">
        <v>2</v>
      </c>
      <c r="Y4814">
        <v>2</v>
      </c>
      <c r="Z4814">
        <v>3</v>
      </c>
      <c r="AA4814">
        <v>3</v>
      </c>
      <c r="AB4814">
        <v>3</v>
      </c>
      <c r="AC4814">
        <v>3</v>
      </c>
      <c r="AD4814">
        <v>4</v>
      </c>
      <c r="AE4814">
        <v>4</v>
      </c>
      <c r="AF4814">
        <v>4</v>
      </c>
      <c r="AG4814">
        <v>4</v>
      </c>
      <c r="AH4814">
        <v>4</v>
      </c>
      <c r="AI4814">
        <v>4</v>
      </c>
      <c r="AJ4814" t="s">
        <v>31</v>
      </c>
      <c r="AK4814" t="s">
        <v>24</v>
      </c>
    </row>
    <row r="4815" spans="1:38" x14ac:dyDescent="0.35">
      <c r="A4815" t="s">
        <v>74</v>
      </c>
      <c r="B4815" t="s">
        <v>75</v>
      </c>
      <c r="C4815" t="s">
        <v>32</v>
      </c>
      <c r="D4815">
        <v>0</v>
      </c>
      <c r="E4815">
        <v>0</v>
      </c>
      <c r="F4815">
        <v>0</v>
      </c>
      <c r="G4815">
        <v>0</v>
      </c>
      <c r="H4815">
        <v>0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2</v>
      </c>
      <c r="V4815">
        <v>3</v>
      </c>
      <c r="W4815">
        <v>4</v>
      </c>
      <c r="X4815">
        <v>4</v>
      </c>
      <c r="Y4815">
        <v>6</v>
      </c>
      <c r="Z4815">
        <v>6</v>
      </c>
      <c r="AA4815">
        <v>8</v>
      </c>
      <c r="AB4815">
        <v>8</v>
      </c>
      <c r="AC4815">
        <v>8</v>
      </c>
      <c r="AD4815">
        <v>8</v>
      </c>
      <c r="AE4815">
        <v>8</v>
      </c>
      <c r="AF4815">
        <v>8</v>
      </c>
      <c r="AG4815">
        <v>8</v>
      </c>
      <c r="AH4815">
        <v>9</v>
      </c>
      <c r="AI4815">
        <v>9</v>
      </c>
      <c r="AJ4815" t="s">
        <v>32</v>
      </c>
      <c r="AK4815" t="s">
        <v>8</v>
      </c>
    </row>
    <row r="4816" spans="1:38" x14ac:dyDescent="0.35">
      <c r="A4816" t="s">
        <v>74</v>
      </c>
      <c r="B4816" t="s">
        <v>75</v>
      </c>
      <c r="C4816" t="s">
        <v>33</v>
      </c>
      <c r="D4816">
        <v>1</v>
      </c>
      <c r="E4816">
        <v>1</v>
      </c>
      <c r="F4816">
        <v>2</v>
      </c>
      <c r="G4816">
        <v>2</v>
      </c>
      <c r="H4816">
        <v>2</v>
      </c>
      <c r="I4816">
        <v>2</v>
      </c>
      <c r="J4816">
        <v>2</v>
      </c>
      <c r="K4816">
        <v>2</v>
      </c>
      <c r="L4816">
        <v>2</v>
      </c>
      <c r="M4816">
        <v>2</v>
      </c>
      <c r="N4816">
        <v>2</v>
      </c>
      <c r="O4816">
        <v>2</v>
      </c>
      <c r="P4816">
        <v>2</v>
      </c>
      <c r="Q4816">
        <v>4</v>
      </c>
      <c r="R4816">
        <v>5</v>
      </c>
      <c r="S4816">
        <v>6</v>
      </c>
      <c r="T4816">
        <v>6</v>
      </c>
      <c r="U4816">
        <v>9</v>
      </c>
      <c r="V4816">
        <v>12</v>
      </c>
      <c r="W4816">
        <v>15</v>
      </c>
      <c r="X4816">
        <v>17</v>
      </c>
      <c r="Y4816">
        <v>17</v>
      </c>
      <c r="Z4816">
        <v>19</v>
      </c>
      <c r="AA4816">
        <v>21</v>
      </c>
      <c r="AB4816">
        <v>22</v>
      </c>
      <c r="AC4816">
        <v>22</v>
      </c>
      <c r="AD4816">
        <v>23</v>
      </c>
      <c r="AE4816">
        <v>23</v>
      </c>
      <c r="AF4816">
        <v>24</v>
      </c>
      <c r="AG4816">
        <v>24</v>
      </c>
      <c r="AH4816">
        <v>24</v>
      </c>
      <c r="AI4816">
        <v>24</v>
      </c>
      <c r="AJ4816" t="s">
        <v>33</v>
      </c>
      <c r="AK4816" t="s">
        <v>8</v>
      </c>
    </row>
    <row r="4817" spans="1:38" x14ac:dyDescent="0.35">
      <c r="A4817" t="s">
        <v>74</v>
      </c>
      <c r="B4817" t="s">
        <v>75</v>
      </c>
      <c r="C4817" t="s">
        <v>34</v>
      </c>
      <c r="D4817">
        <v>0</v>
      </c>
      <c r="E4817">
        <v>0</v>
      </c>
      <c r="F4817">
        <v>0</v>
      </c>
      <c r="G4817">
        <v>0</v>
      </c>
      <c r="H4817">
        <v>0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1</v>
      </c>
      <c r="S4817">
        <v>2</v>
      </c>
      <c r="T4817">
        <v>2</v>
      </c>
      <c r="U4817">
        <v>4</v>
      </c>
      <c r="V4817">
        <v>4</v>
      </c>
      <c r="W4817">
        <v>4</v>
      </c>
      <c r="X4817">
        <v>4</v>
      </c>
      <c r="Y4817">
        <v>4</v>
      </c>
      <c r="Z4817">
        <v>4</v>
      </c>
      <c r="AA4817">
        <v>4</v>
      </c>
      <c r="AB4817">
        <v>4</v>
      </c>
      <c r="AC4817">
        <v>4</v>
      </c>
      <c r="AD4817">
        <v>4</v>
      </c>
      <c r="AE4817">
        <v>4</v>
      </c>
      <c r="AF4817">
        <v>4</v>
      </c>
      <c r="AG4817">
        <v>4</v>
      </c>
      <c r="AH4817">
        <v>4</v>
      </c>
      <c r="AI4817">
        <v>4</v>
      </c>
      <c r="AJ4817" t="s">
        <v>34</v>
      </c>
      <c r="AK4817" t="s">
        <v>19</v>
      </c>
    </row>
    <row r="4818" spans="1:38" x14ac:dyDescent="0.35">
      <c r="A4818" t="s">
        <v>74</v>
      </c>
      <c r="B4818" t="s">
        <v>75</v>
      </c>
      <c r="C4818" t="s">
        <v>35</v>
      </c>
      <c r="D4818">
        <v>0</v>
      </c>
      <c r="E4818">
        <v>0</v>
      </c>
      <c r="F4818">
        <v>0</v>
      </c>
      <c r="G4818">
        <v>0</v>
      </c>
      <c r="H4818">
        <v>0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1</v>
      </c>
      <c r="W4818">
        <v>1</v>
      </c>
      <c r="X4818">
        <v>2</v>
      </c>
      <c r="Y4818">
        <v>5</v>
      </c>
      <c r="Z4818">
        <v>6</v>
      </c>
      <c r="AA4818">
        <v>7</v>
      </c>
      <c r="AB4818">
        <v>7</v>
      </c>
      <c r="AC4818">
        <v>8</v>
      </c>
      <c r="AD4818">
        <v>8</v>
      </c>
      <c r="AE4818">
        <v>8</v>
      </c>
      <c r="AF4818">
        <v>8</v>
      </c>
      <c r="AG4818">
        <v>8</v>
      </c>
      <c r="AH4818">
        <v>8</v>
      </c>
      <c r="AI4818">
        <v>8</v>
      </c>
      <c r="AJ4818" t="s">
        <v>35</v>
      </c>
      <c r="AK4818" t="s">
        <v>15</v>
      </c>
    </row>
    <row r="4819" spans="1:38" x14ac:dyDescent="0.35">
      <c r="A4819" t="s">
        <v>74</v>
      </c>
      <c r="B4819" t="s">
        <v>75</v>
      </c>
      <c r="C4819" t="s">
        <v>36</v>
      </c>
      <c r="D4819">
        <v>0</v>
      </c>
      <c r="E4819">
        <v>0</v>
      </c>
      <c r="F4819">
        <v>0</v>
      </c>
      <c r="G4819">
        <v>0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1</v>
      </c>
      <c r="Z4819">
        <v>1</v>
      </c>
      <c r="AA4819">
        <v>1</v>
      </c>
      <c r="AB4819">
        <v>1</v>
      </c>
      <c r="AC4819">
        <v>2</v>
      </c>
      <c r="AD4819">
        <v>2</v>
      </c>
      <c r="AE4819">
        <v>2</v>
      </c>
      <c r="AF4819">
        <v>2</v>
      </c>
      <c r="AG4819">
        <v>2</v>
      </c>
      <c r="AH4819">
        <v>2</v>
      </c>
      <c r="AI4819">
        <v>2</v>
      </c>
      <c r="AJ4819" t="s">
        <v>36</v>
      </c>
      <c r="AK4819" t="s">
        <v>11</v>
      </c>
      <c r="AL4819" t="s">
        <v>9</v>
      </c>
    </row>
    <row r="4820" spans="1:38" x14ac:dyDescent="0.35">
      <c r="A4820" t="s">
        <v>74</v>
      </c>
      <c r="B4820" t="s">
        <v>75</v>
      </c>
      <c r="C4820" t="s">
        <v>37</v>
      </c>
      <c r="D4820">
        <v>0</v>
      </c>
      <c r="E4820">
        <v>0</v>
      </c>
      <c r="F4820">
        <v>0</v>
      </c>
      <c r="G4820">
        <v>0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1</v>
      </c>
      <c r="R4820">
        <v>1</v>
      </c>
      <c r="S4820">
        <v>2</v>
      </c>
      <c r="T4820">
        <v>3</v>
      </c>
      <c r="U4820">
        <v>3</v>
      </c>
      <c r="V4820">
        <v>3</v>
      </c>
      <c r="W4820">
        <v>3</v>
      </c>
      <c r="X4820">
        <v>3</v>
      </c>
      <c r="Y4820">
        <v>3</v>
      </c>
      <c r="Z4820">
        <v>3</v>
      </c>
      <c r="AA4820">
        <v>3</v>
      </c>
      <c r="AB4820">
        <v>4</v>
      </c>
      <c r="AC4820">
        <v>4</v>
      </c>
      <c r="AD4820">
        <v>4</v>
      </c>
      <c r="AE4820">
        <v>4</v>
      </c>
      <c r="AF4820">
        <v>4</v>
      </c>
      <c r="AG4820">
        <v>4</v>
      </c>
      <c r="AH4820">
        <v>4</v>
      </c>
      <c r="AI4820">
        <v>4</v>
      </c>
      <c r="AJ4820" t="s">
        <v>37</v>
      </c>
      <c r="AK4820" t="s">
        <v>22</v>
      </c>
      <c r="AL4820" t="s">
        <v>24</v>
      </c>
    </row>
    <row r="4821" spans="1:38" x14ac:dyDescent="0.35">
      <c r="A4821" t="s">
        <v>74</v>
      </c>
      <c r="B4821" t="s">
        <v>75</v>
      </c>
      <c r="C4821" t="s">
        <v>38</v>
      </c>
      <c r="D4821">
        <v>1</v>
      </c>
      <c r="E4821">
        <v>1</v>
      </c>
      <c r="F4821">
        <v>3</v>
      </c>
      <c r="G4821">
        <v>3</v>
      </c>
      <c r="H4821">
        <v>3</v>
      </c>
      <c r="I4821">
        <v>3</v>
      </c>
      <c r="J4821">
        <v>3</v>
      </c>
      <c r="K4821">
        <v>3</v>
      </c>
      <c r="L4821">
        <v>3</v>
      </c>
      <c r="M4821">
        <v>3</v>
      </c>
      <c r="N4821">
        <v>3</v>
      </c>
      <c r="O4821">
        <v>3</v>
      </c>
      <c r="P4821">
        <v>3</v>
      </c>
      <c r="Q4821">
        <v>4</v>
      </c>
      <c r="R4821">
        <v>4</v>
      </c>
      <c r="S4821">
        <v>6</v>
      </c>
      <c r="T4821">
        <v>6</v>
      </c>
      <c r="U4821">
        <v>6</v>
      </c>
      <c r="V4821">
        <v>8</v>
      </c>
      <c r="W4821">
        <v>10</v>
      </c>
      <c r="X4821">
        <v>10</v>
      </c>
      <c r="Y4821">
        <v>10</v>
      </c>
      <c r="Z4821">
        <v>11</v>
      </c>
      <c r="AA4821">
        <v>11</v>
      </c>
      <c r="AB4821">
        <v>11</v>
      </c>
      <c r="AC4821">
        <v>11</v>
      </c>
      <c r="AD4821">
        <v>12</v>
      </c>
      <c r="AE4821">
        <v>12</v>
      </c>
      <c r="AF4821">
        <v>12</v>
      </c>
      <c r="AG4821">
        <v>12</v>
      </c>
      <c r="AH4821">
        <v>12</v>
      </c>
      <c r="AI4821">
        <v>12</v>
      </c>
      <c r="AJ4821" t="s">
        <v>38</v>
      </c>
      <c r="AK4821" t="s">
        <v>22</v>
      </c>
      <c r="AL4821" t="s">
        <v>24</v>
      </c>
    </row>
    <row r="4822" spans="1:38" x14ac:dyDescent="0.35">
      <c r="A4822" t="s">
        <v>74</v>
      </c>
      <c r="B4822" t="s">
        <v>75</v>
      </c>
      <c r="C4822" t="s">
        <v>39</v>
      </c>
      <c r="D4822">
        <v>0</v>
      </c>
      <c r="E4822">
        <v>0</v>
      </c>
      <c r="F4822">
        <v>0</v>
      </c>
      <c r="G4822">
        <v>0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1</v>
      </c>
      <c r="Q4822">
        <v>1</v>
      </c>
      <c r="R4822">
        <v>1</v>
      </c>
      <c r="S4822">
        <v>1</v>
      </c>
      <c r="T4822">
        <v>1</v>
      </c>
      <c r="U4822">
        <v>1</v>
      </c>
      <c r="V4822">
        <v>3</v>
      </c>
      <c r="W4822">
        <v>5</v>
      </c>
      <c r="X4822">
        <v>5</v>
      </c>
      <c r="Y4822">
        <v>6</v>
      </c>
      <c r="Z4822">
        <v>6</v>
      </c>
      <c r="AA4822">
        <v>6</v>
      </c>
      <c r="AB4822">
        <v>6</v>
      </c>
      <c r="AC4822">
        <v>6</v>
      </c>
      <c r="AD4822">
        <v>7</v>
      </c>
      <c r="AE4822">
        <v>7</v>
      </c>
      <c r="AF4822">
        <v>7</v>
      </c>
      <c r="AG4822">
        <v>7</v>
      </c>
      <c r="AH4822">
        <v>7</v>
      </c>
      <c r="AI4822">
        <v>7</v>
      </c>
      <c r="AJ4822" t="s">
        <v>39</v>
      </c>
      <c r="AK4822" t="s">
        <v>15</v>
      </c>
    </row>
    <row r="4823" spans="1:38" x14ac:dyDescent="0.35">
      <c r="A4823" t="s">
        <v>74</v>
      </c>
      <c r="B4823" t="s">
        <v>75</v>
      </c>
      <c r="C4823" t="s">
        <v>40</v>
      </c>
      <c r="D4823">
        <v>0</v>
      </c>
      <c r="E4823">
        <v>0</v>
      </c>
      <c r="F4823">
        <v>0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1</v>
      </c>
      <c r="Q4823">
        <v>2</v>
      </c>
      <c r="R4823">
        <v>3</v>
      </c>
      <c r="S4823">
        <v>5</v>
      </c>
      <c r="T4823">
        <v>6</v>
      </c>
      <c r="U4823">
        <v>7</v>
      </c>
      <c r="V4823">
        <v>7</v>
      </c>
      <c r="W4823">
        <v>7</v>
      </c>
      <c r="X4823">
        <v>7</v>
      </c>
      <c r="Y4823">
        <v>8</v>
      </c>
      <c r="Z4823">
        <v>8</v>
      </c>
      <c r="AA4823">
        <v>8</v>
      </c>
      <c r="AB4823">
        <v>8</v>
      </c>
      <c r="AC4823">
        <v>8</v>
      </c>
      <c r="AD4823">
        <v>8</v>
      </c>
      <c r="AE4823">
        <v>8</v>
      </c>
      <c r="AF4823">
        <v>8</v>
      </c>
      <c r="AG4823">
        <v>8</v>
      </c>
      <c r="AH4823">
        <v>8</v>
      </c>
      <c r="AI4823">
        <v>8</v>
      </c>
      <c r="AJ4823" t="s">
        <v>40</v>
      </c>
      <c r="AK4823" t="s">
        <v>15</v>
      </c>
    </row>
    <row r="4824" spans="1:38" x14ac:dyDescent="0.35">
      <c r="A4824" t="s">
        <v>74</v>
      </c>
      <c r="B4824" t="s">
        <v>75</v>
      </c>
      <c r="C4824" t="s">
        <v>41</v>
      </c>
      <c r="D4824">
        <v>0</v>
      </c>
      <c r="E4824">
        <v>0</v>
      </c>
      <c r="F4824">
        <v>0</v>
      </c>
      <c r="G4824">
        <v>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 t="s">
        <v>41</v>
      </c>
      <c r="AK4824" t="s">
        <v>42</v>
      </c>
    </row>
    <row r="4825" spans="1:38" x14ac:dyDescent="0.35">
      <c r="A4825" t="s">
        <v>74</v>
      </c>
      <c r="B4825" t="s">
        <v>75</v>
      </c>
      <c r="C4825" t="s">
        <v>43</v>
      </c>
      <c r="D4825">
        <v>0</v>
      </c>
      <c r="E4825">
        <v>0</v>
      </c>
      <c r="F4825">
        <v>0</v>
      </c>
      <c r="G4825">
        <v>0</v>
      </c>
      <c r="H4825">
        <v>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2</v>
      </c>
      <c r="T4825">
        <v>2</v>
      </c>
      <c r="U4825">
        <v>3</v>
      </c>
      <c r="V4825">
        <v>3</v>
      </c>
      <c r="W4825">
        <v>4</v>
      </c>
      <c r="X4825">
        <v>4</v>
      </c>
      <c r="Y4825">
        <v>4</v>
      </c>
      <c r="Z4825">
        <v>4</v>
      </c>
      <c r="AA4825">
        <v>4</v>
      </c>
      <c r="AB4825">
        <v>4</v>
      </c>
      <c r="AC4825">
        <v>4</v>
      </c>
      <c r="AD4825">
        <v>4</v>
      </c>
      <c r="AE4825">
        <v>4</v>
      </c>
      <c r="AF4825">
        <v>5</v>
      </c>
      <c r="AG4825">
        <v>5</v>
      </c>
      <c r="AH4825">
        <v>5</v>
      </c>
      <c r="AI4825">
        <v>5</v>
      </c>
      <c r="AJ4825" t="s">
        <v>43</v>
      </c>
      <c r="AK4825" t="s">
        <v>19</v>
      </c>
    </row>
    <row r="4826" spans="1:38" x14ac:dyDescent="0.35">
      <c r="A4826" t="s">
        <v>74</v>
      </c>
      <c r="B4826" t="s">
        <v>75</v>
      </c>
      <c r="C4826" t="s">
        <v>44</v>
      </c>
      <c r="D4826">
        <v>0</v>
      </c>
      <c r="E4826">
        <v>0</v>
      </c>
      <c r="F4826">
        <v>0</v>
      </c>
      <c r="G4826">
        <v>0</v>
      </c>
      <c r="H4826">
        <v>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1</v>
      </c>
      <c r="U4826">
        <v>1</v>
      </c>
      <c r="V4826">
        <v>2</v>
      </c>
      <c r="W4826">
        <v>2</v>
      </c>
      <c r="X4826">
        <v>3</v>
      </c>
      <c r="Y4826">
        <v>3</v>
      </c>
      <c r="Z4826">
        <v>3</v>
      </c>
      <c r="AA4826">
        <v>3</v>
      </c>
      <c r="AB4826">
        <v>3</v>
      </c>
      <c r="AC4826">
        <v>3</v>
      </c>
      <c r="AD4826">
        <v>3</v>
      </c>
      <c r="AE4826">
        <v>3</v>
      </c>
      <c r="AF4826">
        <v>3</v>
      </c>
      <c r="AG4826">
        <v>3</v>
      </c>
      <c r="AH4826">
        <v>3</v>
      </c>
      <c r="AI4826">
        <v>3</v>
      </c>
      <c r="AJ4826" t="s">
        <v>44</v>
      </c>
      <c r="AK4826" t="s">
        <v>17</v>
      </c>
    </row>
    <row r="4827" spans="1:38" x14ac:dyDescent="0.35">
      <c r="A4827" t="s">
        <v>74</v>
      </c>
      <c r="B4827" t="s">
        <v>75</v>
      </c>
      <c r="C4827" t="s">
        <v>45</v>
      </c>
      <c r="D4827">
        <v>1</v>
      </c>
      <c r="E4827">
        <v>1</v>
      </c>
      <c r="F4827">
        <v>1</v>
      </c>
      <c r="G4827">
        <v>2</v>
      </c>
      <c r="H4827">
        <v>2</v>
      </c>
      <c r="I4827">
        <v>2</v>
      </c>
      <c r="J4827">
        <v>2</v>
      </c>
      <c r="K4827">
        <v>2</v>
      </c>
      <c r="L4827">
        <v>2</v>
      </c>
      <c r="M4827">
        <v>2</v>
      </c>
      <c r="N4827">
        <v>2</v>
      </c>
      <c r="O4827">
        <v>2</v>
      </c>
      <c r="P4827">
        <v>2</v>
      </c>
      <c r="Q4827">
        <v>2</v>
      </c>
      <c r="R4827">
        <v>2</v>
      </c>
      <c r="S4827">
        <v>2</v>
      </c>
      <c r="T4827">
        <v>2</v>
      </c>
      <c r="U4827">
        <v>3</v>
      </c>
      <c r="V4827">
        <v>5</v>
      </c>
      <c r="W4827">
        <v>6</v>
      </c>
      <c r="X4827">
        <v>6</v>
      </c>
      <c r="Y4827">
        <v>6</v>
      </c>
      <c r="Z4827">
        <v>6</v>
      </c>
      <c r="AA4827">
        <v>6</v>
      </c>
      <c r="AB4827">
        <v>6</v>
      </c>
      <c r="AC4827">
        <v>6</v>
      </c>
      <c r="AD4827">
        <v>6</v>
      </c>
      <c r="AE4827">
        <v>6</v>
      </c>
      <c r="AF4827">
        <v>7</v>
      </c>
      <c r="AG4827">
        <v>7</v>
      </c>
      <c r="AH4827">
        <v>7</v>
      </c>
      <c r="AI4827">
        <v>8</v>
      </c>
      <c r="AJ4827" t="s">
        <v>45</v>
      </c>
      <c r="AK4827" t="s">
        <v>9</v>
      </c>
    </row>
    <row r="4828" spans="1:38" x14ac:dyDescent="0.35">
      <c r="A4828" t="s">
        <v>74</v>
      </c>
      <c r="B4828" t="s">
        <v>75</v>
      </c>
      <c r="C4828" t="s">
        <v>46</v>
      </c>
      <c r="D4828">
        <v>1</v>
      </c>
      <c r="E4828">
        <v>1</v>
      </c>
      <c r="F4828">
        <v>1</v>
      </c>
      <c r="G4828">
        <v>1</v>
      </c>
      <c r="H4828">
        <v>1</v>
      </c>
      <c r="I4828">
        <v>1</v>
      </c>
      <c r="J4828">
        <v>1</v>
      </c>
      <c r="K4828">
        <v>1</v>
      </c>
      <c r="L4828">
        <v>1</v>
      </c>
      <c r="M4828">
        <v>1</v>
      </c>
      <c r="N4828">
        <v>1</v>
      </c>
      <c r="O4828">
        <v>1</v>
      </c>
      <c r="P4828">
        <v>1</v>
      </c>
      <c r="Q4828">
        <v>1</v>
      </c>
      <c r="R4828">
        <v>1</v>
      </c>
      <c r="S4828">
        <v>1</v>
      </c>
      <c r="T4828">
        <v>2</v>
      </c>
      <c r="U4828">
        <v>2</v>
      </c>
      <c r="V4828">
        <v>2</v>
      </c>
      <c r="W4828">
        <v>2</v>
      </c>
      <c r="X4828">
        <v>2</v>
      </c>
      <c r="Y4828">
        <v>2</v>
      </c>
      <c r="Z4828">
        <v>2</v>
      </c>
      <c r="AA4828">
        <v>2</v>
      </c>
      <c r="AB4828">
        <v>2</v>
      </c>
      <c r="AC4828">
        <v>2</v>
      </c>
      <c r="AD4828">
        <v>2</v>
      </c>
      <c r="AE4828">
        <v>2</v>
      </c>
      <c r="AF4828">
        <v>2</v>
      </c>
      <c r="AG4828">
        <v>2</v>
      </c>
      <c r="AH4828">
        <v>2</v>
      </c>
      <c r="AI4828">
        <v>2</v>
      </c>
      <c r="AJ4828" t="s">
        <v>46</v>
      </c>
      <c r="AK4828" t="s">
        <v>17</v>
      </c>
    </row>
    <row r="4829" spans="1:38" x14ac:dyDescent="0.35">
      <c r="A4829" t="s">
        <v>74</v>
      </c>
      <c r="B4829" t="s">
        <v>75</v>
      </c>
      <c r="C4829" t="s">
        <v>47</v>
      </c>
      <c r="D4829">
        <v>0</v>
      </c>
      <c r="E4829">
        <v>0</v>
      </c>
      <c r="F4829">
        <v>0</v>
      </c>
      <c r="G4829">
        <v>0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1</v>
      </c>
      <c r="T4829">
        <v>1</v>
      </c>
      <c r="U4829">
        <v>2</v>
      </c>
      <c r="V4829">
        <v>2</v>
      </c>
      <c r="W4829">
        <v>2</v>
      </c>
      <c r="X4829">
        <v>2</v>
      </c>
      <c r="Y4829">
        <v>2</v>
      </c>
      <c r="Z4829">
        <v>2</v>
      </c>
      <c r="AA4829">
        <v>2</v>
      </c>
      <c r="AB4829">
        <v>2</v>
      </c>
      <c r="AC4829">
        <v>2</v>
      </c>
      <c r="AD4829">
        <v>2</v>
      </c>
      <c r="AE4829">
        <v>2</v>
      </c>
      <c r="AF4829">
        <v>2</v>
      </c>
      <c r="AG4829">
        <v>2</v>
      </c>
      <c r="AH4829">
        <v>2</v>
      </c>
      <c r="AI4829">
        <v>2</v>
      </c>
      <c r="AJ4829" t="s">
        <v>47</v>
      </c>
      <c r="AK4829" t="s">
        <v>17</v>
      </c>
    </row>
    <row r="4830" spans="1:38" x14ac:dyDescent="0.35">
      <c r="A4830" t="s">
        <v>74</v>
      </c>
      <c r="B4830" t="s">
        <v>75</v>
      </c>
      <c r="C4830" t="s">
        <v>48</v>
      </c>
      <c r="D4830">
        <v>1</v>
      </c>
      <c r="E4830">
        <v>1</v>
      </c>
      <c r="F4830">
        <v>1</v>
      </c>
      <c r="G4830">
        <v>1</v>
      </c>
      <c r="H4830">
        <v>1</v>
      </c>
      <c r="I4830">
        <v>1</v>
      </c>
      <c r="J4830">
        <v>1</v>
      </c>
      <c r="K4830">
        <v>1</v>
      </c>
      <c r="L4830">
        <v>1</v>
      </c>
      <c r="M4830">
        <v>1</v>
      </c>
      <c r="N4830">
        <v>1</v>
      </c>
      <c r="O4830">
        <v>1</v>
      </c>
      <c r="P4830">
        <v>1</v>
      </c>
      <c r="Q4830">
        <v>1</v>
      </c>
      <c r="R4830">
        <v>1</v>
      </c>
      <c r="S4830">
        <v>1</v>
      </c>
      <c r="T4830">
        <v>2</v>
      </c>
      <c r="U4830">
        <v>2</v>
      </c>
      <c r="V4830">
        <v>3</v>
      </c>
      <c r="W4830">
        <v>4</v>
      </c>
      <c r="X4830">
        <v>4</v>
      </c>
      <c r="Y4830">
        <v>5</v>
      </c>
      <c r="Z4830">
        <v>5</v>
      </c>
      <c r="AA4830">
        <v>5</v>
      </c>
      <c r="AB4830">
        <v>5</v>
      </c>
      <c r="AC4830">
        <v>5</v>
      </c>
      <c r="AD4830">
        <v>5</v>
      </c>
      <c r="AE4830">
        <v>5</v>
      </c>
      <c r="AF4830">
        <v>5</v>
      </c>
      <c r="AG4830">
        <v>5</v>
      </c>
      <c r="AH4830">
        <v>5</v>
      </c>
      <c r="AI4830">
        <v>5</v>
      </c>
      <c r="AJ4830" t="s">
        <v>48</v>
      </c>
      <c r="AK4830" t="s">
        <v>8</v>
      </c>
      <c r="AL4830" t="s">
        <v>17</v>
      </c>
    </row>
    <row r="4831" spans="1:38" x14ac:dyDescent="0.35">
      <c r="A4831" t="s">
        <v>74</v>
      </c>
      <c r="B4831" t="s">
        <v>75</v>
      </c>
      <c r="C4831" t="s">
        <v>49</v>
      </c>
      <c r="D4831">
        <v>2</v>
      </c>
      <c r="E4831">
        <v>1</v>
      </c>
      <c r="F4831">
        <v>1</v>
      </c>
      <c r="G4831">
        <v>1</v>
      </c>
      <c r="H4831">
        <v>1</v>
      </c>
      <c r="I4831">
        <v>1</v>
      </c>
      <c r="J4831">
        <v>1</v>
      </c>
      <c r="K4831">
        <v>1</v>
      </c>
      <c r="L4831">
        <v>1</v>
      </c>
      <c r="M4831">
        <v>1</v>
      </c>
      <c r="N4831">
        <v>2</v>
      </c>
      <c r="O4831">
        <v>2</v>
      </c>
      <c r="P4831">
        <v>2</v>
      </c>
      <c r="Q4831">
        <v>2</v>
      </c>
      <c r="R4831">
        <v>3</v>
      </c>
      <c r="S4831">
        <v>3</v>
      </c>
      <c r="T4831">
        <v>4</v>
      </c>
      <c r="U4831">
        <v>4</v>
      </c>
      <c r="V4831">
        <v>6</v>
      </c>
      <c r="W4831">
        <v>7</v>
      </c>
      <c r="X4831">
        <v>7</v>
      </c>
      <c r="Y4831">
        <v>9</v>
      </c>
      <c r="Z4831">
        <v>9</v>
      </c>
      <c r="AA4831">
        <v>9</v>
      </c>
      <c r="AB4831">
        <v>9</v>
      </c>
      <c r="AC4831">
        <v>9</v>
      </c>
      <c r="AD4831">
        <v>10</v>
      </c>
      <c r="AE4831">
        <v>10</v>
      </c>
      <c r="AF4831">
        <v>10</v>
      </c>
      <c r="AG4831">
        <v>10</v>
      </c>
      <c r="AH4831">
        <v>10</v>
      </c>
      <c r="AI4831">
        <v>11</v>
      </c>
      <c r="AJ4831" t="s">
        <v>49</v>
      </c>
      <c r="AK4831" t="s">
        <v>9</v>
      </c>
    </row>
    <row r="4832" spans="1:38" x14ac:dyDescent="0.35">
      <c r="A4832" t="s">
        <v>74</v>
      </c>
      <c r="B4832" t="s">
        <v>75</v>
      </c>
      <c r="C4832" t="s">
        <v>50</v>
      </c>
      <c r="D4832">
        <v>0</v>
      </c>
      <c r="E4832">
        <v>0</v>
      </c>
      <c r="F4832">
        <v>0</v>
      </c>
      <c r="G4832">
        <v>0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1</v>
      </c>
      <c r="X4832">
        <v>2</v>
      </c>
      <c r="Y4832">
        <v>2</v>
      </c>
      <c r="Z4832">
        <v>2</v>
      </c>
      <c r="AA4832">
        <v>2</v>
      </c>
      <c r="AB4832">
        <v>2</v>
      </c>
      <c r="AC4832">
        <v>2</v>
      </c>
      <c r="AD4832">
        <v>2</v>
      </c>
      <c r="AE4832">
        <v>2</v>
      </c>
      <c r="AF4832">
        <v>2</v>
      </c>
      <c r="AG4832">
        <v>2</v>
      </c>
      <c r="AH4832">
        <v>2</v>
      </c>
      <c r="AI4832">
        <v>2</v>
      </c>
      <c r="AJ4832" t="s">
        <v>50</v>
      </c>
      <c r="AK4832" t="s">
        <v>15</v>
      </c>
    </row>
    <row r="4833" spans="1:38" x14ac:dyDescent="0.35">
      <c r="A4833" t="s">
        <v>74</v>
      </c>
      <c r="B4833" t="s">
        <v>75</v>
      </c>
      <c r="C4833" t="s">
        <v>51</v>
      </c>
      <c r="D4833">
        <v>0</v>
      </c>
      <c r="E4833">
        <v>0</v>
      </c>
      <c r="F4833">
        <v>0</v>
      </c>
      <c r="G4833">
        <v>0</v>
      </c>
      <c r="H4833">
        <v>0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  <c r="O4833">
        <v>1</v>
      </c>
      <c r="P4833">
        <v>1</v>
      </c>
      <c r="Q4833">
        <v>2</v>
      </c>
      <c r="R4833">
        <v>2</v>
      </c>
      <c r="S4833">
        <v>2</v>
      </c>
      <c r="T4833">
        <v>2</v>
      </c>
      <c r="U4833">
        <v>2</v>
      </c>
      <c r="V4833">
        <v>2</v>
      </c>
      <c r="W4833">
        <v>2</v>
      </c>
      <c r="X4833">
        <v>3</v>
      </c>
      <c r="Y4833">
        <v>3</v>
      </c>
      <c r="Z4833">
        <v>4</v>
      </c>
      <c r="AA4833">
        <v>4</v>
      </c>
      <c r="AB4833">
        <v>4</v>
      </c>
      <c r="AC4833">
        <v>4</v>
      </c>
      <c r="AD4833">
        <v>4</v>
      </c>
      <c r="AE4833">
        <v>4</v>
      </c>
      <c r="AF4833">
        <v>4</v>
      </c>
      <c r="AG4833">
        <v>4</v>
      </c>
      <c r="AH4833">
        <v>4</v>
      </c>
      <c r="AI4833">
        <v>4</v>
      </c>
      <c r="AJ4833" t="s">
        <v>51</v>
      </c>
      <c r="AK4833" t="s">
        <v>19</v>
      </c>
    </row>
    <row r="4834" spans="1:38" x14ac:dyDescent="0.35">
      <c r="A4834" t="s">
        <v>74</v>
      </c>
      <c r="B4834" t="s">
        <v>75</v>
      </c>
      <c r="C4834" t="s">
        <v>52</v>
      </c>
      <c r="D4834">
        <v>1</v>
      </c>
      <c r="E4834">
        <v>0</v>
      </c>
      <c r="F4834">
        <v>0</v>
      </c>
      <c r="G4834">
        <v>0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1</v>
      </c>
      <c r="R4834">
        <v>3</v>
      </c>
      <c r="S4834">
        <v>4</v>
      </c>
      <c r="T4834">
        <v>5</v>
      </c>
      <c r="U4834">
        <v>6</v>
      </c>
      <c r="V4834">
        <v>6</v>
      </c>
      <c r="W4834">
        <v>7</v>
      </c>
      <c r="X4834">
        <v>7</v>
      </c>
      <c r="Y4834">
        <v>8</v>
      </c>
      <c r="Z4834">
        <v>9</v>
      </c>
      <c r="AA4834">
        <v>9</v>
      </c>
      <c r="AB4834">
        <v>10</v>
      </c>
      <c r="AC4834">
        <v>10</v>
      </c>
      <c r="AD4834">
        <v>10</v>
      </c>
      <c r="AE4834">
        <v>10</v>
      </c>
      <c r="AF4834">
        <v>10</v>
      </c>
      <c r="AG4834">
        <v>10</v>
      </c>
      <c r="AH4834">
        <v>10</v>
      </c>
      <c r="AI4834">
        <v>10</v>
      </c>
      <c r="AJ4834" t="s">
        <v>52</v>
      </c>
      <c r="AK4834" t="s">
        <v>15</v>
      </c>
    </row>
    <row r="4835" spans="1:38" x14ac:dyDescent="0.35">
      <c r="A4835" t="s">
        <v>74</v>
      </c>
      <c r="B4835" t="s">
        <v>75</v>
      </c>
      <c r="C4835" t="s">
        <v>53</v>
      </c>
      <c r="D4835">
        <v>2</v>
      </c>
      <c r="E4835">
        <v>2</v>
      </c>
      <c r="F4835">
        <v>4</v>
      </c>
      <c r="G4835">
        <v>4</v>
      </c>
      <c r="H4835">
        <v>4</v>
      </c>
      <c r="I4835">
        <v>4</v>
      </c>
      <c r="J4835">
        <v>4</v>
      </c>
      <c r="K4835">
        <v>4</v>
      </c>
      <c r="L4835">
        <v>4</v>
      </c>
      <c r="M4835">
        <v>4</v>
      </c>
      <c r="N4835">
        <v>4</v>
      </c>
      <c r="O4835">
        <v>5</v>
      </c>
      <c r="P4835">
        <v>5</v>
      </c>
      <c r="Q4835">
        <v>5</v>
      </c>
      <c r="R4835">
        <v>5</v>
      </c>
      <c r="S4835">
        <v>5</v>
      </c>
      <c r="T4835">
        <v>7</v>
      </c>
      <c r="U4835">
        <v>8</v>
      </c>
      <c r="V4835">
        <v>9</v>
      </c>
      <c r="W4835">
        <v>11</v>
      </c>
      <c r="X4835">
        <v>11</v>
      </c>
      <c r="Y4835">
        <v>11</v>
      </c>
      <c r="Z4835">
        <v>12</v>
      </c>
      <c r="AA4835">
        <v>13</v>
      </c>
      <c r="AB4835">
        <v>14</v>
      </c>
      <c r="AC4835">
        <v>15</v>
      </c>
      <c r="AD4835">
        <v>15</v>
      </c>
      <c r="AE4835">
        <v>15</v>
      </c>
      <c r="AF4835">
        <v>15</v>
      </c>
      <c r="AG4835">
        <v>15</v>
      </c>
      <c r="AH4835">
        <v>15</v>
      </c>
      <c r="AI4835">
        <v>15</v>
      </c>
      <c r="AJ4835" t="s">
        <v>53</v>
      </c>
      <c r="AK4835" t="s">
        <v>8</v>
      </c>
    </row>
    <row r="4836" spans="1:38" x14ac:dyDescent="0.35">
      <c r="A4836" t="s">
        <v>74</v>
      </c>
      <c r="B4836" t="s">
        <v>75</v>
      </c>
      <c r="C4836" t="s">
        <v>54</v>
      </c>
      <c r="D4836">
        <v>1</v>
      </c>
      <c r="E4836">
        <v>1</v>
      </c>
      <c r="F4836">
        <v>1</v>
      </c>
      <c r="G4836">
        <v>1</v>
      </c>
      <c r="H4836">
        <v>1</v>
      </c>
      <c r="I4836">
        <v>1</v>
      </c>
      <c r="J4836">
        <v>1</v>
      </c>
      <c r="K4836">
        <v>1</v>
      </c>
      <c r="L4836">
        <v>1</v>
      </c>
      <c r="M4836">
        <v>1</v>
      </c>
      <c r="N4836">
        <v>1</v>
      </c>
      <c r="O4836">
        <v>1</v>
      </c>
      <c r="P4836">
        <v>1</v>
      </c>
      <c r="Q4836">
        <v>2</v>
      </c>
      <c r="R4836">
        <v>4</v>
      </c>
      <c r="S4836">
        <v>4</v>
      </c>
      <c r="T4836">
        <v>5</v>
      </c>
      <c r="U4836">
        <v>6</v>
      </c>
      <c r="V4836">
        <v>6</v>
      </c>
      <c r="W4836">
        <v>6</v>
      </c>
      <c r="X4836">
        <v>6</v>
      </c>
      <c r="Y4836">
        <v>6</v>
      </c>
      <c r="Z4836">
        <v>6</v>
      </c>
      <c r="AA4836">
        <v>6</v>
      </c>
      <c r="AB4836">
        <v>6</v>
      </c>
      <c r="AC4836">
        <v>6</v>
      </c>
      <c r="AD4836">
        <v>6</v>
      </c>
      <c r="AE4836">
        <v>6</v>
      </c>
      <c r="AF4836">
        <v>6</v>
      </c>
      <c r="AG4836">
        <v>6</v>
      </c>
      <c r="AH4836">
        <v>6</v>
      </c>
      <c r="AI4836">
        <v>6</v>
      </c>
      <c r="AJ4836" t="s">
        <v>54</v>
      </c>
      <c r="AK4836" t="s">
        <v>22</v>
      </c>
    </row>
    <row r="4837" spans="1:38" x14ac:dyDescent="0.35">
      <c r="A4837" t="s">
        <v>74</v>
      </c>
      <c r="B4837" t="s">
        <v>75</v>
      </c>
      <c r="C4837" t="s">
        <v>55</v>
      </c>
      <c r="D4837">
        <v>0</v>
      </c>
      <c r="E4837">
        <v>0</v>
      </c>
      <c r="F4837">
        <v>0</v>
      </c>
      <c r="G4837">
        <v>0</v>
      </c>
      <c r="H4837">
        <v>0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1</v>
      </c>
      <c r="U4837">
        <v>1</v>
      </c>
      <c r="V4837">
        <v>1</v>
      </c>
      <c r="W4837">
        <v>2</v>
      </c>
      <c r="X4837">
        <v>3</v>
      </c>
      <c r="Y4837">
        <v>3</v>
      </c>
      <c r="Z4837">
        <v>4</v>
      </c>
      <c r="AA4837">
        <v>4</v>
      </c>
      <c r="AB4837">
        <v>4</v>
      </c>
      <c r="AC4837">
        <v>4</v>
      </c>
      <c r="AD4837">
        <v>4</v>
      </c>
      <c r="AE4837">
        <v>4</v>
      </c>
      <c r="AF4837">
        <v>4</v>
      </c>
      <c r="AG4837">
        <v>4</v>
      </c>
      <c r="AH4837">
        <v>4</v>
      </c>
      <c r="AI4837">
        <v>4</v>
      </c>
      <c r="AJ4837" t="s">
        <v>55</v>
      </c>
      <c r="AK4837" t="s">
        <v>8</v>
      </c>
      <c r="AL4837" t="s">
        <v>17</v>
      </c>
    </row>
    <row r="4838" spans="1:38" x14ac:dyDescent="0.35">
      <c r="A4838" t="s">
        <v>56</v>
      </c>
      <c r="B4838" t="s">
        <v>75</v>
      </c>
      <c r="C4838" t="s">
        <v>7</v>
      </c>
      <c r="D4838">
        <v>0</v>
      </c>
      <c r="E4838">
        <v>0</v>
      </c>
      <c r="F4838">
        <v>0</v>
      </c>
      <c r="G4838">
        <v>0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0</v>
      </c>
      <c r="P4838">
        <v>1</v>
      </c>
      <c r="Q4838">
        <v>3</v>
      </c>
      <c r="R4838">
        <v>3</v>
      </c>
      <c r="S4838">
        <v>3</v>
      </c>
      <c r="T4838">
        <v>3</v>
      </c>
      <c r="U4838">
        <v>3</v>
      </c>
      <c r="V4838">
        <v>3</v>
      </c>
      <c r="W4838">
        <v>4</v>
      </c>
      <c r="X4838">
        <v>4</v>
      </c>
      <c r="Y4838">
        <v>5</v>
      </c>
      <c r="Z4838">
        <v>5</v>
      </c>
      <c r="AA4838">
        <v>7</v>
      </c>
      <c r="AB4838">
        <v>8</v>
      </c>
      <c r="AC4838">
        <v>8</v>
      </c>
      <c r="AD4838">
        <v>8</v>
      </c>
      <c r="AE4838">
        <v>8</v>
      </c>
      <c r="AF4838">
        <v>8</v>
      </c>
      <c r="AG4838">
        <v>9</v>
      </c>
      <c r="AH4838">
        <v>9</v>
      </c>
      <c r="AI4838">
        <v>9</v>
      </c>
      <c r="AJ4838" t="s">
        <v>7</v>
      </c>
      <c r="AK4838" t="s">
        <v>8</v>
      </c>
      <c r="AL4838" t="s">
        <v>9</v>
      </c>
    </row>
    <row r="4839" spans="1:38" x14ac:dyDescent="0.35">
      <c r="A4839" t="s">
        <v>56</v>
      </c>
      <c r="B4839" t="s">
        <v>75</v>
      </c>
      <c r="C4839" t="s">
        <v>10</v>
      </c>
      <c r="D4839">
        <v>0</v>
      </c>
      <c r="E4839">
        <v>0</v>
      </c>
      <c r="F4839">
        <v>0</v>
      </c>
      <c r="G4839">
        <v>0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1</v>
      </c>
      <c r="O4839">
        <v>1</v>
      </c>
      <c r="P4839">
        <v>1</v>
      </c>
      <c r="Q4839">
        <v>1</v>
      </c>
      <c r="R4839">
        <v>1</v>
      </c>
      <c r="S4839">
        <v>1</v>
      </c>
      <c r="T4839">
        <v>1</v>
      </c>
      <c r="U4839">
        <v>1</v>
      </c>
      <c r="V4839">
        <v>1</v>
      </c>
      <c r="W4839">
        <v>2</v>
      </c>
      <c r="X4839">
        <v>2</v>
      </c>
      <c r="Y4839">
        <v>2</v>
      </c>
      <c r="Z4839">
        <v>2</v>
      </c>
      <c r="AA4839">
        <v>2</v>
      </c>
      <c r="AB4839">
        <v>2</v>
      </c>
      <c r="AC4839">
        <v>2</v>
      </c>
      <c r="AD4839">
        <v>2</v>
      </c>
      <c r="AE4839">
        <v>2</v>
      </c>
      <c r="AF4839">
        <v>2</v>
      </c>
      <c r="AG4839">
        <v>2</v>
      </c>
      <c r="AH4839">
        <v>2</v>
      </c>
      <c r="AI4839">
        <v>2</v>
      </c>
      <c r="AJ4839" t="s">
        <v>10</v>
      </c>
      <c r="AK4839" t="s">
        <v>11</v>
      </c>
      <c r="AL4839" t="s">
        <v>9</v>
      </c>
    </row>
    <row r="4840" spans="1:38" x14ac:dyDescent="0.35">
      <c r="A4840" t="s">
        <v>56</v>
      </c>
      <c r="B4840" t="s">
        <v>75</v>
      </c>
      <c r="C4840" t="s">
        <v>12</v>
      </c>
      <c r="D4840">
        <v>0</v>
      </c>
      <c r="E4840">
        <v>0</v>
      </c>
      <c r="F4840">
        <v>0</v>
      </c>
      <c r="G4840">
        <v>0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1</v>
      </c>
      <c r="O4840">
        <v>1</v>
      </c>
      <c r="P4840">
        <v>1</v>
      </c>
      <c r="Q4840">
        <v>1</v>
      </c>
      <c r="R4840">
        <v>1</v>
      </c>
      <c r="S4840">
        <v>2</v>
      </c>
      <c r="T4840">
        <v>3</v>
      </c>
      <c r="U4840">
        <v>5</v>
      </c>
      <c r="V4840">
        <v>6</v>
      </c>
      <c r="W4840">
        <v>10</v>
      </c>
      <c r="X4840">
        <v>10</v>
      </c>
      <c r="Y4840">
        <v>10</v>
      </c>
      <c r="Z4840">
        <v>12</v>
      </c>
      <c r="AA4840">
        <v>14</v>
      </c>
      <c r="AB4840">
        <v>15</v>
      </c>
      <c r="AC4840">
        <v>15</v>
      </c>
      <c r="AD4840">
        <v>16</v>
      </c>
      <c r="AE4840">
        <v>16</v>
      </c>
      <c r="AF4840">
        <v>16</v>
      </c>
      <c r="AG4840">
        <v>16</v>
      </c>
      <c r="AH4840">
        <v>16</v>
      </c>
      <c r="AI4840">
        <v>16</v>
      </c>
      <c r="AJ4840" t="s">
        <v>12</v>
      </c>
      <c r="AK4840" t="s">
        <v>8</v>
      </c>
    </row>
    <row r="4841" spans="1:38" x14ac:dyDescent="0.35">
      <c r="A4841" t="s">
        <v>56</v>
      </c>
      <c r="B4841" t="s">
        <v>75</v>
      </c>
      <c r="C4841" t="s">
        <v>13</v>
      </c>
      <c r="D4841">
        <v>0</v>
      </c>
      <c r="E4841">
        <v>0</v>
      </c>
      <c r="F4841">
        <v>0</v>
      </c>
      <c r="G4841">
        <v>0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1</v>
      </c>
      <c r="Q4841">
        <v>2</v>
      </c>
      <c r="R4841">
        <v>3</v>
      </c>
      <c r="S4841">
        <v>3</v>
      </c>
      <c r="T4841">
        <v>4</v>
      </c>
      <c r="U4841">
        <v>4</v>
      </c>
      <c r="V4841">
        <v>6</v>
      </c>
      <c r="W4841">
        <v>6</v>
      </c>
      <c r="X4841">
        <v>6</v>
      </c>
      <c r="Y4841">
        <v>7</v>
      </c>
      <c r="Z4841">
        <v>7</v>
      </c>
      <c r="AA4841">
        <v>7</v>
      </c>
      <c r="AB4841">
        <v>7</v>
      </c>
      <c r="AC4841">
        <v>7</v>
      </c>
      <c r="AD4841">
        <v>8</v>
      </c>
      <c r="AE4841">
        <v>8</v>
      </c>
      <c r="AF4841">
        <v>8</v>
      </c>
      <c r="AG4841">
        <v>9</v>
      </c>
      <c r="AH4841">
        <v>9</v>
      </c>
      <c r="AI4841">
        <v>9</v>
      </c>
      <c r="AJ4841" t="s">
        <v>13</v>
      </c>
      <c r="AK4841" t="s">
        <v>8</v>
      </c>
    </row>
    <row r="4842" spans="1:38" x14ac:dyDescent="0.35">
      <c r="A4842" t="s">
        <v>56</v>
      </c>
      <c r="B4842" t="s">
        <v>75</v>
      </c>
      <c r="C4842" t="s">
        <v>14</v>
      </c>
      <c r="D4842">
        <v>0</v>
      </c>
      <c r="E4842">
        <v>0</v>
      </c>
      <c r="F4842">
        <v>0</v>
      </c>
      <c r="G4842">
        <v>0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1</v>
      </c>
      <c r="N4842">
        <v>1</v>
      </c>
      <c r="O4842">
        <v>1</v>
      </c>
      <c r="P4842">
        <v>1</v>
      </c>
      <c r="Q4842">
        <v>3</v>
      </c>
      <c r="R4842">
        <v>5</v>
      </c>
      <c r="S4842">
        <v>6</v>
      </c>
      <c r="T4842">
        <v>6</v>
      </c>
      <c r="U4842">
        <v>9</v>
      </c>
      <c r="V4842">
        <v>10</v>
      </c>
      <c r="W4842">
        <v>13</v>
      </c>
      <c r="X4842">
        <v>13</v>
      </c>
      <c r="Y4842">
        <v>14</v>
      </c>
      <c r="Z4842">
        <v>14</v>
      </c>
      <c r="AA4842">
        <v>14</v>
      </c>
      <c r="AB4842">
        <v>14</v>
      </c>
      <c r="AC4842">
        <v>15</v>
      </c>
      <c r="AD4842">
        <v>17</v>
      </c>
      <c r="AE4842">
        <v>17</v>
      </c>
      <c r="AF4842">
        <v>18</v>
      </c>
      <c r="AG4842">
        <v>18</v>
      </c>
      <c r="AH4842">
        <v>18</v>
      </c>
      <c r="AI4842">
        <v>18</v>
      </c>
      <c r="AJ4842" t="s">
        <v>14</v>
      </c>
      <c r="AK4842" t="s">
        <v>15</v>
      </c>
    </row>
    <row r="4843" spans="1:38" x14ac:dyDescent="0.35">
      <c r="A4843" t="s">
        <v>56</v>
      </c>
      <c r="B4843" t="s">
        <v>75</v>
      </c>
      <c r="C4843" t="s">
        <v>16</v>
      </c>
      <c r="D4843">
        <v>0</v>
      </c>
      <c r="E4843">
        <v>0</v>
      </c>
      <c r="F4843">
        <v>0</v>
      </c>
      <c r="G4843">
        <v>0</v>
      </c>
      <c r="H4843">
        <v>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1</v>
      </c>
      <c r="P4843">
        <v>1</v>
      </c>
      <c r="Q4843">
        <v>2</v>
      </c>
      <c r="R4843">
        <v>2</v>
      </c>
      <c r="S4843">
        <v>2</v>
      </c>
      <c r="T4843">
        <v>3</v>
      </c>
      <c r="U4843">
        <v>4</v>
      </c>
      <c r="V4843">
        <v>4</v>
      </c>
      <c r="W4843">
        <v>4</v>
      </c>
      <c r="X4843">
        <v>4</v>
      </c>
      <c r="Y4843">
        <v>4</v>
      </c>
      <c r="Z4843">
        <v>4</v>
      </c>
      <c r="AA4843">
        <v>4</v>
      </c>
      <c r="AB4843">
        <v>4</v>
      </c>
      <c r="AC4843">
        <v>4</v>
      </c>
      <c r="AD4843">
        <v>4</v>
      </c>
      <c r="AE4843">
        <v>4</v>
      </c>
      <c r="AF4843">
        <v>4</v>
      </c>
      <c r="AG4843">
        <v>4</v>
      </c>
      <c r="AH4843">
        <v>4</v>
      </c>
      <c r="AI4843">
        <v>4</v>
      </c>
      <c r="AJ4843" t="s">
        <v>16</v>
      </c>
      <c r="AK4843" t="s">
        <v>8</v>
      </c>
      <c r="AL4843" t="s">
        <v>17</v>
      </c>
    </row>
    <row r="4844" spans="1:38" x14ac:dyDescent="0.35">
      <c r="A4844" t="s">
        <v>56</v>
      </c>
      <c r="B4844" t="s">
        <v>75</v>
      </c>
      <c r="C4844" t="s">
        <v>18</v>
      </c>
      <c r="D4844">
        <v>0</v>
      </c>
      <c r="E4844">
        <v>0</v>
      </c>
      <c r="F4844">
        <v>0</v>
      </c>
      <c r="G4844">
        <v>0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1</v>
      </c>
      <c r="O4844">
        <v>1</v>
      </c>
      <c r="P4844">
        <v>1</v>
      </c>
      <c r="Q4844">
        <v>2</v>
      </c>
      <c r="R4844">
        <v>3</v>
      </c>
      <c r="S4844">
        <v>3</v>
      </c>
      <c r="T4844">
        <v>4</v>
      </c>
      <c r="U4844">
        <v>4</v>
      </c>
      <c r="V4844">
        <v>5</v>
      </c>
      <c r="W4844">
        <v>5</v>
      </c>
      <c r="X4844">
        <v>5</v>
      </c>
      <c r="Y4844">
        <v>5</v>
      </c>
      <c r="Z4844">
        <v>5</v>
      </c>
      <c r="AA4844">
        <v>5</v>
      </c>
      <c r="AB4844">
        <v>6</v>
      </c>
      <c r="AC4844">
        <v>6</v>
      </c>
      <c r="AD4844">
        <v>6</v>
      </c>
      <c r="AE4844">
        <v>6</v>
      </c>
      <c r="AF4844">
        <v>6</v>
      </c>
      <c r="AG4844">
        <v>6</v>
      </c>
      <c r="AH4844">
        <v>6</v>
      </c>
      <c r="AI4844">
        <v>6</v>
      </c>
      <c r="AJ4844" t="s">
        <v>18</v>
      </c>
      <c r="AK4844" t="s">
        <v>19</v>
      </c>
    </row>
    <row r="4845" spans="1:38" x14ac:dyDescent="0.35">
      <c r="A4845" t="s">
        <v>56</v>
      </c>
      <c r="B4845" t="s">
        <v>75</v>
      </c>
      <c r="C4845" t="s">
        <v>20</v>
      </c>
      <c r="D4845">
        <v>0</v>
      </c>
      <c r="E4845">
        <v>0</v>
      </c>
      <c r="F4845">
        <v>0</v>
      </c>
      <c r="G4845">
        <v>0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  <c r="O4845">
        <v>2</v>
      </c>
      <c r="P4845">
        <v>3</v>
      </c>
      <c r="Q4845">
        <v>4</v>
      </c>
      <c r="R4845">
        <v>7</v>
      </c>
      <c r="S4845">
        <v>8</v>
      </c>
      <c r="T4845">
        <v>8</v>
      </c>
      <c r="U4845">
        <v>9</v>
      </c>
      <c r="V4845">
        <v>9</v>
      </c>
      <c r="W4845">
        <v>10</v>
      </c>
      <c r="X4845">
        <v>10</v>
      </c>
      <c r="Y4845">
        <v>11</v>
      </c>
      <c r="Z4845">
        <v>11</v>
      </c>
      <c r="AA4845">
        <v>11</v>
      </c>
      <c r="AB4845">
        <v>11</v>
      </c>
      <c r="AC4845">
        <v>11</v>
      </c>
      <c r="AD4845">
        <v>11</v>
      </c>
      <c r="AE4845">
        <v>11</v>
      </c>
      <c r="AF4845">
        <v>12</v>
      </c>
      <c r="AG4845">
        <v>12</v>
      </c>
      <c r="AH4845">
        <v>12</v>
      </c>
      <c r="AI4845">
        <v>12</v>
      </c>
      <c r="AJ4845" t="s">
        <v>20</v>
      </c>
      <c r="AK4845" t="s">
        <v>9</v>
      </c>
    </row>
    <row r="4846" spans="1:38" x14ac:dyDescent="0.35">
      <c r="A4846" t="s">
        <v>56</v>
      </c>
      <c r="B4846" t="s">
        <v>75</v>
      </c>
      <c r="C4846" t="s">
        <v>21</v>
      </c>
      <c r="D4846">
        <v>0</v>
      </c>
      <c r="E4846">
        <v>0</v>
      </c>
      <c r="F4846">
        <v>0</v>
      </c>
      <c r="G4846">
        <v>0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1</v>
      </c>
      <c r="Q4846">
        <v>1</v>
      </c>
      <c r="R4846">
        <v>1</v>
      </c>
      <c r="S4846">
        <v>2</v>
      </c>
      <c r="T4846">
        <v>2</v>
      </c>
      <c r="U4846">
        <v>2</v>
      </c>
      <c r="V4846">
        <v>2</v>
      </c>
      <c r="W4846">
        <v>3</v>
      </c>
      <c r="X4846">
        <v>3</v>
      </c>
      <c r="Y4846">
        <v>3</v>
      </c>
      <c r="Z4846">
        <v>3</v>
      </c>
      <c r="AA4846">
        <v>3</v>
      </c>
      <c r="AB4846">
        <v>3</v>
      </c>
      <c r="AC4846">
        <v>3</v>
      </c>
      <c r="AD4846">
        <v>4</v>
      </c>
      <c r="AE4846">
        <v>4</v>
      </c>
      <c r="AF4846">
        <v>4</v>
      </c>
      <c r="AG4846">
        <v>4</v>
      </c>
      <c r="AH4846">
        <v>4</v>
      </c>
      <c r="AI4846">
        <v>4</v>
      </c>
      <c r="AJ4846" t="s">
        <v>21</v>
      </c>
      <c r="AK4846" t="s">
        <v>22</v>
      </c>
    </row>
    <row r="4847" spans="1:38" x14ac:dyDescent="0.35">
      <c r="A4847" t="s">
        <v>56</v>
      </c>
      <c r="B4847" t="s">
        <v>75</v>
      </c>
      <c r="C4847" t="s">
        <v>23</v>
      </c>
      <c r="D4847">
        <v>3</v>
      </c>
      <c r="E4847">
        <v>3</v>
      </c>
      <c r="F4847">
        <v>4</v>
      </c>
      <c r="G4847">
        <v>4</v>
      </c>
      <c r="H4847">
        <v>4</v>
      </c>
      <c r="I4847">
        <v>4</v>
      </c>
      <c r="J4847">
        <v>5</v>
      </c>
      <c r="K4847">
        <v>5</v>
      </c>
      <c r="L4847">
        <v>6</v>
      </c>
      <c r="M4847">
        <v>6</v>
      </c>
      <c r="N4847">
        <v>7</v>
      </c>
      <c r="O4847">
        <v>8</v>
      </c>
      <c r="P4847">
        <v>9</v>
      </c>
      <c r="Q4847">
        <v>11</v>
      </c>
      <c r="R4847">
        <v>14</v>
      </c>
      <c r="S4847">
        <v>17</v>
      </c>
      <c r="T4847">
        <v>18</v>
      </c>
      <c r="U4847">
        <v>19</v>
      </c>
      <c r="V4847">
        <v>20</v>
      </c>
      <c r="W4847">
        <v>22</v>
      </c>
      <c r="X4847">
        <v>22</v>
      </c>
      <c r="Y4847">
        <v>22</v>
      </c>
      <c r="Z4847">
        <v>22</v>
      </c>
      <c r="AA4847">
        <v>23</v>
      </c>
      <c r="AB4847">
        <v>23</v>
      </c>
      <c r="AC4847">
        <v>23</v>
      </c>
      <c r="AD4847">
        <v>23</v>
      </c>
      <c r="AE4847">
        <v>23</v>
      </c>
      <c r="AF4847">
        <v>23</v>
      </c>
      <c r="AG4847">
        <v>23</v>
      </c>
      <c r="AH4847">
        <v>23</v>
      </c>
      <c r="AI4847">
        <v>23</v>
      </c>
      <c r="AJ4847" t="s">
        <v>23</v>
      </c>
      <c r="AK4847" t="s">
        <v>24</v>
      </c>
      <c r="AL4847" t="s">
        <v>17</v>
      </c>
    </row>
    <row r="4848" spans="1:38" x14ac:dyDescent="0.35">
      <c r="A4848" t="s">
        <v>56</v>
      </c>
      <c r="B4848" t="s">
        <v>75</v>
      </c>
      <c r="C4848" t="s">
        <v>25</v>
      </c>
      <c r="D4848">
        <v>0</v>
      </c>
      <c r="E4848">
        <v>0</v>
      </c>
      <c r="F4848">
        <v>1</v>
      </c>
      <c r="G4848">
        <v>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1</v>
      </c>
      <c r="O4848">
        <v>2</v>
      </c>
      <c r="P4848">
        <v>2</v>
      </c>
      <c r="Q4848">
        <v>3</v>
      </c>
      <c r="R4848">
        <v>4</v>
      </c>
      <c r="S4848">
        <v>4</v>
      </c>
      <c r="T4848">
        <v>5</v>
      </c>
      <c r="U4848">
        <v>5</v>
      </c>
      <c r="V4848">
        <v>5</v>
      </c>
      <c r="W4848">
        <v>6</v>
      </c>
      <c r="X4848">
        <v>6</v>
      </c>
      <c r="Y4848">
        <v>6</v>
      </c>
      <c r="Z4848">
        <v>6</v>
      </c>
      <c r="AA4848">
        <v>6</v>
      </c>
      <c r="AB4848">
        <v>6</v>
      </c>
      <c r="AC4848">
        <v>6</v>
      </c>
      <c r="AD4848">
        <v>6</v>
      </c>
      <c r="AE4848">
        <v>6</v>
      </c>
      <c r="AF4848">
        <v>6</v>
      </c>
      <c r="AG4848">
        <v>6</v>
      </c>
      <c r="AH4848">
        <v>6</v>
      </c>
      <c r="AI4848">
        <v>6</v>
      </c>
      <c r="AJ4848" t="s">
        <v>25</v>
      </c>
      <c r="AK4848" t="s">
        <v>15</v>
      </c>
    </row>
    <row r="4849" spans="1:38" x14ac:dyDescent="0.35">
      <c r="A4849" t="s">
        <v>56</v>
      </c>
      <c r="B4849" t="s">
        <v>75</v>
      </c>
      <c r="C4849" t="s">
        <v>26</v>
      </c>
      <c r="D4849">
        <v>1</v>
      </c>
      <c r="E4849">
        <v>1</v>
      </c>
      <c r="F4849">
        <v>1</v>
      </c>
      <c r="G4849">
        <v>1</v>
      </c>
      <c r="H4849">
        <v>1</v>
      </c>
      <c r="I4849">
        <v>1</v>
      </c>
      <c r="J4849">
        <v>1</v>
      </c>
      <c r="K4849">
        <v>1</v>
      </c>
      <c r="L4849">
        <v>1</v>
      </c>
      <c r="M4849">
        <v>1</v>
      </c>
      <c r="N4849">
        <v>1</v>
      </c>
      <c r="O4849">
        <v>1</v>
      </c>
      <c r="P4849">
        <v>1</v>
      </c>
      <c r="Q4849">
        <v>1</v>
      </c>
      <c r="R4849">
        <v>3</v>
      </c>
      <c r="S4849">
        <v>4</v>
      </c>
      <c r="T4849">
        <v>4</v>
      </c>
      <c r="U4849">
        <v>4</v>
      </c>
      <c r="V4849">
        <v>6</v>
      </c>
      <c r="W4849">
        <v>7</v>
      </c>
      <c r="X4849">
        <v>7</v>
      </c>
      <c r="Y4849">
        <v>7</v>
      </c>
      <c r="Z4849">
        <v>7</v>
      </c>
      <c r="AA4849">
        <v>7</v>
      </c>
      <c r="AB4849">
        <v>7</v>
      </c>
      <c r="AC4849">
        <v>7</v>
      </c>
      <c r="AD4849">
        <v>7</v>
      </c>
      <c r="AE4849">
        <v>7</v>
      </c>
      <c r="AF4849">
        <v>7</v>
      </c>
      <c r="AG4849">
        <v>7</v>
      </c>
      <c r="AH4849">
        <v>7</v>
      </c>
      <c r="AI4849">
        <v>7</v>
      </c>
      <c r="AJ4849" t="s">
        <v>26</v>
      </c>
      <c r="AK4849" t="s">
        <v>17</v>
      </c>
    </row>
    <row r="4850" spans="1:38" x14ac:dyDescent="0.35">
      <c r="A4850" t="s">
        <v>56</v>
      </c>
      <c r="B4850" t="s">
        <v>75</v>
      </c>
      <c r="C4850" t="s">
        <v>27</v>
      </c>
      <c r="D4850">
        <v>1</v>
      </c>
      <c r="E4850">
        <v>1</v>
      </c>
      <c r="F4850">
        <v>1</v>
      </c>
      <c r="G4850">
        <v>1</v>
      </c>
      <c r="H4850">
        <v>1</v>
      </c>
      <c r="I4850">
        <v>1</v>
      </c>
      <c r="J4850">
        <v>1</v>
      </c>
      <c r="K4850">
        <v>1</v>
      </c>
      <c r="L4850">
        <v>1</v>
      </c>
      <c r="M4850">
        <v>2</v>
      </c>
      <c r="N4850">
        <v>4</v>
      </c>
      <c r="O4850">
        <v>4</v>
      </c>
      <c r="P4850">
        <v>4</v>
      </c>
      <c r="Q4850">
        <v>4</v>
      </c>
      <c r="R4850">
        <v>4</v>
      </c>
      <c r="S4850">
        <v>5</v>
      </c>
      <c r="T4850">
        <v>6</v>
      </c>
      <c r="U4850">
        <v>6</v>
      </c>
      <c r="V4850">
        <v>7</v>
      </c>
      <c r="W4850">
        <v>7</v>
      </c>
      <c r="X4850">
        <v>7</v>
      </c>
      <c r="Y4850">
        <v>7</v>
      </c>
      <c r="Z4850">
        <v>7</v>
      </c>
      <c r="AA4850">
        <v>7</v>
      </c>
      <c r="AB4850">
        <v>7</v>
      </c>
      <c r="AC4850">
        <v>7</v>
      </c>
      <c r="AD4850">
        <v>7</v>
      </c>
      <c r="AE4850">
        <v>7</v>
      </c>
      <c r="AF4850">
        <v>7</v>
      </c>
      <c r="AG4850">
        <v>7</v>
      </c>
      <c r="AH4850">
        <v>7</v>
      </c>
      <c r="AI4850">
        <v>7</v>
      </c>
      <c r="AJ4850" t="s">
        <v>27</v>
      </c>
      <c r="AK4850" t="s">
        <v>8</v>
      </c>
      <c r="AL4850" t="s">
        <v>17</v>
      </c>
    </row>
    <row r="4851" spans="1:38" x14ac:dyDescent="0.35">
      <c r="A4851" t="s">
        <v>56</v>
      </c>
      <c r="B4851" t="s">
        <v>75</v>
      </c>
      <c r="C4851" t="s">
        <v>28</v>
      </c>
      <c r="D4851">
        <v>0</v>
      </c>
      <c r="E4851">
        <v>0</v>
      </c>
      <c r="F4851">
        <v>0</v>
      </c>
      <c r="G4851">
        <v>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1</v>
      </c>
      <c r="N4851">
        <v>1</v>
      </c>
      <c r="O4851">
        <v>1</v>
      </c>
      <c r="P4851">
        <v>1</v>
      </c>
      <c r="Q4851">
        <v>2</v>
      </c>
      <c r="R4851">
        <v>2</v>
      </c>
      <c r="S4851">
        <v>2</v>
      </c>
      <c r="T4851">
        <v>2</v>
      </c>
      <c r="U4851">
        <v>2</v>
      </c>
      <c r="V4851">
        <v>2</v>
      </c>
      <c r="W4851">
        <v>2</v>
      </c>
      <c r="X4851">
        <v>2</v>
      </c>
      <c r="Y4851">
        <v>2</v>
      </c>
      <c r="Z4851">
        <v>3</v>
      </c>
      <c r="AA4851">
        <v>3</v>
      </c>
      <c r="AB4851">
        <v>3</v>
      </c>
      <c r="AC4851">
        <v>3</v>
      </c>
      <c r="AD4851">
        <v>3</v>
      </c>
      <c r="AE4851">
        <v>3</v>
      </c>
      <c r="AF4851">
        <v>3</v>
      </c>
      <c r="AG4851">
        <v>3</v>
      </c>
      <c r="AH4851">
        <v>3</v>
      </c>
      <c r="AI4851">
        <v>3</v>
      </c>
      <c r="AJ4851" t="s">
        <v>28</v>
      </c>
      <c r="AK4851" t="s">
        <v>19</v>
      </c>
    </row>
    <row r="4852" spans="1:38" x14ac:dyDescent="0.35">
      <c r="A4852" t="s">
        <v>56</v>
      </c>
      <c r="B4852" t="s">
        <v>75</v>
      </c>
      <c r="C4852" t="s">
        <v>29</v>
      </c>
      <c r="D4852">
        <v>0</v>
      </c>
      <c r="E4852">
        <v>0</v>
      </c>
      <c r="F4852">
        <v>0</v>
      </c>
      <c r="G4852">
        <v>0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 t="s">
        <v>29</v>
      </c>
      <c r="AK4852" t="s">
        <v>30</v>
      </c>
    </row>
    <row r="4853" spans="1:38" x14ac:dyDescent="0.35">
      <c r="A4853" t="s">
        <v>56</v>
      </c>
      <c r="B4853" t="s">
        <v>75</v>
      </c>
      <c r="C4853" t="s">
        <v>31</v>
      </c>
      <c r="D4853">
        <v>0</v>
      </c>
      <c r="E4853">
        <v>0</v>
      </c>
      <c r="F4853">
        <v>0</v>
      </c>
      <c r="G4853">
        <v>0</v>
      </c>
      <c r="H4853">
        <v>0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1</v>
      </c>
      <c r="Q4853">
        <v>1</v>
      </c>
      <c r="R4853">
        <v>1</v>
      </c>
      <c r="S4853">
        <v>2</v>
      </c>
      <c r="T4853">
        <v>3</v>
      </c>
      <c r="U4853">
        <v>3</v>
      </c>
      <c r="V4853">
        <v>4</v>
      </c>
      <c r="W4853">
        <v>4</v>
      </c>
      <c r="X4853">
        <v>4</v>
      </c>
      <c r="Y4853">
        <v>5</v>
      </c>
      <c r="Z4853">
        <v>6</v>
      </c>
      <c r="AA4853">
        <v>6</v>
      </c>
      <c r="AB4853">
        <v>6</v>
      </c>
      <c r="AC4853">
        <v>6</v>
      </c>
      <c r="AD4853">
        <v>7</v>
      </c>
      <c r="AE4853">
        <v>7</v>
      </c>
      <c r="AF4853">
        <v>8</v>
      </c>
      <c r="AG4853">
        <v>8</v>
      </c>
      <c r="AH4853">
        <v>8</v>
      </c>
      <c r="AI4853">
        <v>8</v>
      </c>
      <c r="AJ4853" t="s">
        <v>31</v>
      </c>
      <c r="AK4853" t="s">
        <v>24</v>
      </c>
    </row>
    <row r="4854" spans="1:38" x14ac:dyDescent="0.35">
      <c r="A4854" t="s">
        <v>56</v>
      </c>
      <c r="B4854" t="s">
        <v>75</v>
      </c>
      <c r="C4854" t="s">
        <v>32</v>
      </c>
      <c r="D4854">
        <v>0</v>
      </c>
      <c r="E4854">
        <v>0</v>
      </c>
      <c r="F4854">
        <v>0</v>
      </c>
      <c r="G4854">
        <v>0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2</v>
      </c>
      <c r="Q4854">
        <v>3</v>
      </c>
      <c r="R4854">
        <v>4</v>
      </c>
      <c r="S4854">
        <v>4</v>
      </c>
      <c r="T4854">
        <v>7</v>
      </c>
      <c r="U4854">
        <v>7</v>
      </c>
      <c r="V4854">
        <v>9</v>
      </c>
      <c r="W4854">
        <v>10</v>
      </c>
      <c r="X4854">
        <v>10</v>
      </c>
      <c r="Y4854">
        <v>12</v>
      </c>
      <c r="Z4854">
        <v>13</v>
      </c>
      <c r="AA4854">
        <v>13</v>
      </c>
      <c r="AB4854">
        <v>13</v>
      </c>
      <c r="AC4854">
        <v>13</v>
      </c>
      <c r="AD4854">
        <v>14</v>
      </c>
      <c r="AE4854">
        <v>14</v>
      </c>
      <c r="AF4854">
        <v>15</v>
      </c>
      <c r="AG4854">
        <v>16</v>
      </c>
      <c r="AH4854">
        <v>16</v>
      </c>
      <c r="AI4854">
        <v>16</v>
      </c>
      <c r="AJ4854" t="s">
        <v>32</v>
      </c>
      <c r="AK4854" t="s">
        <v>8</v>
      </c>
    </row>
    <row r="4855" spans="1:38" x14ac:dyDescent="0.35">
      <c r="A4855" t="s">
        <v>56</v>
      </c>
      <c r="B4855" t="s">
        <v>75</v>
      </c>
      <c r="C4855" t="s">
        <v>33</v>
      </c>
      <c r="D4855">
        <v>1</v>
      </c>
      <c r="E4855">
        <v>1</v>
      </c>
      <c r="F4855">
        <v>2</v>
      </c>
      <c r="G4855">
        <v>2</v>
      </c>
      <c r="H4855">
        <v>2</v>
      </c>
      <c r="I4855">
        <v>2</v>
      </c>
      <c r="J4855">
        <v>2</v>
      </c>
      <c r="K4855">
        <v>2</v>
      </c>
      <c r="L4855">
        <v>2</v>
      </c>
      <c r="M4855">
        <v>2</v>
      </c>
      <c r="N4855">
        <v>5</v>
      </c>
      <c r="O4855">
        <v>5</v>
      </c>
      <c r="P4855">
        <v>5</v>
      </c>
      <c r="Q4855">
        <v>8</v>
      </c>
      <c r="R4855">
        <v>13</v>
      </c>
      <c r="S4855">
        <v>17</v>
      </c>
      <c r="T4855">
        <v>17</v>
      </c>
      <c r="U4855">
        <v>19</v>
      </c>
      <c r="V4855">
        <v>24</v>
      </c>
      <c r="W4855">
        <v>26</v>
      </c>
      <c r="X4855">
        <v>30</v>
      </c>
      <c r="Y4855">
        <v>31</v>
      </c>
      <c r="Z4855">
        <v>31</v>
      </c>
      <c r="AA4855">
        <v>32</v>
      </c>
      <c r="AB4855">
        <v>32</v>
      </c>
      <c r="AC4855">
        <v>32</v>
      </c>
      <c r="AD4855">
        <v>32</v>
      </c>
      <c r="AE4855">
        <v>32</v>
      </c>
      <c r="AF4855">
        <v>32</v>
      </c>
      <c r="AG4855">
        <v>32</v>
      </c>
      <c r="AH4855">
        <v>32</v>
      </c>
      <c r="AI4855">
        <v>32</v>
      </c>
      <c r="AJ4855" t="s">
        <v>33</v>
      </c>
      <c r="AK4855" t="s">
        <v>8</v>
      </c>
    </row>
    <row r="4856" spans="1:38" x14ac:dyDescent="0.35">
      <c r="A4856" t="s">
        <v>56</v>
      </c>
      <c r="B4856" t="s">
        <v>75</v>
      </c>
      <c r="C4856" t="s">
        <v>34</v>
      </c>
      <c r="D4856">
        <v>0</v>
      </c>
      <c r="E4856">
        <v>0</v>
      </c>
      <c r="F4856">
        <v>0</v>
      </c>
      <c r="G4856">
        <v>0</v>
      </c>
      <c r="H4856">
        <v>0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2</v>
      </c>
      <c r="O4856">
        <v>2</v>
      </c>
      <c r="P4856">
        <v>3</v>
      </c>
      <c r="Q4856">
        <v>4</v>
      </c>
      <c r="R4856">
        <v>4</v>
      </c>
      <c r="S4856">
        <v>4</v>
      </c>
      <c r="T4856">
        <v>4</v>
      </c>
      <c r="U4856">
        <v>4</v>
      </c>
      <c r="V4856">
        <v>4</v>
      </c>
      <c r="W4856">
        <v>4</v>
      </c>
      <c r="X4856">
        <v>4</v>
      </c>
      <c r="Y4856">
        <v>4</v>
      </c>
      <c r="Z4856">
        <v>4</v>
      </c>
      <c r="AA4856">
        <v>4</v>
      </c>
      <c r="AB4856">
        <v>4</v>
      </c>
      <c r="AC4856">
        <v>4</v>
      </c>
      <c r="AD4856">
        <v>4</v>
      </c>
      <c r="AE4856">
        <v>4</v>
      </c>
      <c r="AF4856">
        <v>4</v>
      </c>
      <c r="AG4856">
        <v>4</v>
      </c>
      <c r="AH4856">
        <v>4</v>
      </c>
      <c r="AI4856">
        <v>4</v>
      </c>
      <c r="AJ4856" t="s">
        <v>34</v>
      </c>
      <c r="AK4856" t="s">
        <v>19</v>
      </c>
    </row>
    <row r="4857" spans="1:38" x14ac:dyDescent="0.35">
      <c r="A4857" t="s">
        <v>56</v>
      </c>
      <c r="B4857" t="s">
        <v>75</v>
      </c>
      <c r="C4857" t="s">
        <v>35</v>
      </c>
      <c r="D4857">
        <v>0</v>
      </c>
      <c r="E4857">
        <v>0</v>
      </c>
      <c r="F4857">
        <v>0</v>
      </c>
      <c r="G4857">
        <v>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2</v>
      </c>
      <c r="S4857">
        <v>5</v>
      </c>
      <c r="T4857">
        <v>6</v>
      </c>
      <c r="U4857">
        <v>6</v>
      </c>
      <c r="V4857">
        <v>7</v>
      </c>
      <c r="W4857">
        <v>7</v>
      </c>
      <c r="X4857">
        <v>8</v>
      </c>
      <c r="Y4857">
        <v>8</v>
      </c>
      <c r="Z4857">
        <v>8</v>
      </c>
      <c r="AA4857">
        <v>8</v>
      </c>
      <c r="AB4857">
        <v>8</v>
      </c>
      <c r="AC4857">
        <v>8</v>
      </c>
      <c r="AD4857">
        <v>8</v>
      </c>
      <c r="AE4857">
        <v>9</v>
      </c>
      <c r="AF4857">
        <v>9</v>
      </c>
      <c r="AG4857">
        <v>9</v>
      </c>
      <c r="AH4857">
        <v>9</v>
      </c>
      <c r="AI4857">
        <v>9</v>
      </c>
      <c r="AJ4857" t="s">
        <v>35</v>
      </c>
      <c r="AK4857" t="s">
        <v>15</v>
      </c>
    </row>
    <row r="4858" spans="1:38" x14ac:dyDescent="0.35">
      <c r="A4858" t="s">
        <v>56</v>
      </c>
      <c r="B4858" t="s">
        <v>75</v>
      </c>
      <c r="C4858" t="s">
        <v>36</v>
      </c>
      <c r="D4858">
        <v>0</v>
      </c>
      <c r="E4858">
        <v>0</v>
      </c>
      <c r="F4858">
        <v>0</v>
      </c>
      <c r="G4858">
        <v>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1</v>
      </c>
      <c r="T4858">
        <v>1</v>
      </c>
      <c r="U4858">
        <v>1</v>
      </c>
      <c r="V4858">
        <v>1</v>
      </c>
      <c r="W4858">
        <v>2</v>
      </c>
      <c r="X4858">
        <v>2</v>
      </c>
      <c r="Y4858">
        <v>2</v>
      </c>
      <c r="Z4858">
        <v>2</v>
      </c>
      <c r="AA4858">
        <v>2</v>
      </c>
      <c r="AB4858">
        <v>2</v>
      </c>
      <c r="AC4858">
        <v>2</v>
      </c>
      <c r="AD4858">
        <v>2</v>
      </c>
      <c r="AE4858">
        <v>2</v>
      </c>
      <c r="AF4858">
        <v>2</v>
      </c>
      <c r="AG4858">
        <v>2</v>
      </c>
      <c r="AH4858">
        <v>2</v>
      </c>
      <c r="AI4858">
        <v>2</v>
      </c>
      <c r="AJ4858" t="s">
        <v>36</v>
      </c>
      <c r="AK4858" t="s">
        <v>11</v>
      </c>
      <c r="AL4858" t="s">
        <v>9</v>
      </c>
    </row>
    <row r="4859" spans="1:38" x14ac:dyDescent="0.35">
      <c r="A4859" t="s">
        <v>56</v>
      </c>
      <c r="B4859" t="s">
        <v>75</v>
      </c>
      <c r="C4859" t="s">
        <v>37</v>
      </c>
      <c r="D4859">
        <v>0</v>
      </c>
      <c r="E4859">
        <v>0</v>
      </c>
      <c r="F4859">
        <v>0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1</v>
      </c>
      <c r="M4859">
        <v>1</v>
      </c>
      <c r="N4859">
        <v>1</v>
      </c>
      <c r="O4859">
        <v>1</v>
      </c>
      <c r="P4859">
        <v>3</v>
      </c>
      <c r="Q4859">
        <v>3</v>
      </c>
      <c r="R4859">
        <v>3</v>
      </c>
      <c r="S4859">
        <v>3</v>
      </c>
      <c r="T4859">
        <v>3</v>
      </c>
      <c r="U4859">
        <v>4</v>
      </c>
      <c r="V4859">
        <v>4</v>
      </c>
      <c r="W4859">
        <v>4</v>
      </c>
      <c r="X4859">
        <v>4</v>
      </c>
      <c r="Y4859">
        <v>4</v>
      </c>
      <c r="Z4859">
        <v>5</v>
      </c>
      <c r="AA4859">
        <v>5</v>
      </c>
      <c r="AB4859">
        <v>5</v>
      </c>
      <c r="AC4859">
        <v>5</v>
      </c>
      <c r="AD4859">
        <v>5</v>
      </c>
      <c r="AE4859">
        <v>5</v>
      </c>
      <c r="AF4859">
        <v>5</v>
      </c>
      <c r="AG4859">
        <v>5</v>
      </c>
      <c r="AH4859">
        <v>5</v>
      </c>
      <c r="AI4859">
        <v>5</v>
      </c>
      <c r="AJ4859" t="s">
        <v>37</v>
      </c>
      <c r="AK4859" t="s">
        <v>22</v>
      </c>
      <c r="AL4859" t="s">
        <v>24</v>
      </c>
    </row>
    <row r="4860" spans="1:38" x14ac:dyDescent="0.35">
      <c r="A4860" t="s">
        <v>56</v>
      </c>
      <c r="B4860" t="s">
        <v>75</v>
      </c>
      <c r="C4860" t="s">
        <v>38</v>
      </c>
      <c r="D4860">
        <v>1</v>
      </c>
      <c r="E4860">
        <v>1</v>
      </c>
      <c r="F4860">
        <v>3</v>
      </c>
      <c r="G4860">
        <v>3</v>
      </c>
      <c r="H4860">
        <v>3</v>
      </c>
      <c r="I4860">
        <v>3</v>
      </c>
      <c r="J4860">
        <v>3</v>
      </c>
      <c r="K4860">
        <v>3</v>
      </c>
      <c r="L4860">
        <v>4</v>
      </c>
      <c r="M4860">
        <v>4</v>
      </c>
      <c r="N4860">
        <v>4</v>
      </c>
      <c r="O4860">
        <v>5</v>
      </c>
      <c r="P4860">
        <v>6</v>
      </c>
      <c r="Q4860">
        <v>7</v>
      </c>
      <c r="R4860">
        <v>7</v>
      </c>
      <c r="S4860">
        <v>8</v>
      </c>
      <c r="T4860">
        <v>11</v>
      </c>
      <c r="U4860">
        <v>12</v>
      </c>
      <c r="V4860">
        <v>12</v>
      </c>
      <c r="W4860">
        <v>12</v>
      </c>
      <c r="X4860">
        <v>12</v>
      </c>
      <c r="Y4860">
        <v>12</v>
      </c>
      <c r="Z4860">
        <v>12</v>
      </c>
      <c r="AA4860">
        <v>12</v>
      </c>
      <c r="AB4860">
        <v>12</v>
      </c>
      <c r="AC4860">
        <v>12</v>
      </c>
      <c r="AD4860">
        <v>12</v>
      </c>
      <c r="AE4860">
        <v>12</v>
      </c>
      <c r="AF4860">
        <v>12</v>
      </c>
      <c r="AG4860">
        <v>12</v>
      </c>
      <c r="AH4860">
        <v>12</v>
      </c>
      <c r="AI4860">
        <v>12</v>
      </c>
      <c r="AJ4860" t="s">
        <v>38</v>
      </c>
      <c r="AK4860" t="s">
        <v>22</v>
      </c>
      <c r="AL4860" t="s">
        <v>24</v>
      </c>
    </row>
    <row r="4861" spans="1:38" x14ac:dyDescent="0.35">
      <c r="A4861" t="s">
        <v>56</v>
      </c>
      <c r="B4861" t="s">
        <v>75</v>
      </c>
      <c r="C4861" t="s">
        <v>39</v>
      </c>
      <c r="D4861">
        <v>0</v>
      </c>
      <c r="E4861">
        <v>0</v>
      </c>
      <c r="F4861">
        <v>0</v>
      </c>
      <c r="G4861">
        <v>0</v>
      </c>
      <c r="H4861">
        <v>0</v>
      </c>
      <c r="I4861">
        <v>0</v>
      </c>
      <c r="J4861">
        <v>0</v>
      </c>
      <c r="K4861">
        <v>0</v>
      </c>
      <c r="L4861">
        <v>0</v>
      </c>
      <c r="M4861">
        <v>1</v>
      </c>
      <c r="N4861">
        <v>1</v>
      </c>
      <c r="O4861">
        <v>1</v>
      </c>
      <c r="P4861">
        <v>1</v>
      </c>
      <c r="Q4861">
        <v>1</v>
      </c>
      <c r="R4861">
        <v>2</v>
      </c>
      <c r="S4861">
        <v>5</v>
      </c>
      <c r="T4861">
        <v>6</v>
      </c>
      <c r="U4861">
        <v>6</v>
      </c>
      <c r="V4861">
        <v>7</v>
      </c>
      <c r="W4861">
        <v>7</v>
      </c>
      <c r="X4861">
        <v>7</v>
      </c>
      <c r="Y4861">
        <v>7</v>
      </c>
      <c r="Z4861">
        <v>7</v>
      </c>
      <c r="AA4861">
        <v>7</v>
      </c>
      <c r="AB4861">
        <v>7</v>
      </c>
      <c r="AC4861">
        <v>8</v>
      </c>
      <c r="AD4861">
        <v>8</v>
      </c>
      <c r="AE4861">
        <v>8</v>
      </c>
      <c r="AF4861">
        <v>8</v>
      </c>
      <c r="AG4861">
        <v>8</v>
      </c>
      <c r="AH4861">
        <v>8</v>
      </c>
      <c r="AI4861">
        <v>8</v>
      </c>
      <c r="AJ4861" t="s">
        <v>39</v>
      </c>
      <c r="AK4861" t="s">
        <v>15</v>
      </c>
    </row>
    <row r="4862" spans="1:38" x14ac:dyDescent="0.35">
      <c r="A4862" t="s">
        <v>56</v>
      </c>
      <c r="B4862" t="s">
        <v>75</v>
      </c>
      <c r="C4862" t="s">
        <v>40</v>
      </c>
      <c r="D4862">
        <v>0</v>
      </c>
      <c r="E4862">
        <v>0</v>
      </c>
      <c r="F4862">
        <v>0</v>
      </c>
      <c r="G4862">
        <v>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1</v>
      </c>
      <c r="N4862">
        <v>2</v>
      </c>
      <c r="O4862">
        <v>2</v>
      </c>
      <c r="P4862">
        <v>5</v>
      </c>
      <c r="Q4862">
        <v>7</v>
      </c>
      <c r="R4862">
        <v>7</v>
      </c>
      <c r="S4862">
        <v>7</v>
      </c>
      <c r="T4862">
        <v>7</v>
      </c>
      <c r="U4862">
        <v>7</v>
      </c>
      <c r="V4862">
        <v>8</v>
      </c>
      <c r="W4862">
        <v>8</v>
      </c>
      <c r="X4862">
        <v>8</v>
      </c>
      <c r="Y4862">
        <v>8</v>
      </c>
      <c r="Z4862">
        <v>9</v>
      </c>
      <c r="AA4862">
        <v>9</v>
      </c>
      <c r="AB4862">
        <v>9</v>
      </c>
      <c r="AC4862">
        <v>9</v>
      </c>
      <c r="AD4862">
        <v>9</v>
      </c>
      <c r="AE4862">
        <v>9</v>
      </c>
      <c r="AF4862">
        <v>9</v>
      </c>
      <c r="AG4862">
        <v>9</v>
      </c>
      <c r="AH4862">
        <v>9</v>
      </c>
      <c r="AI4862">
        <v>9</v>
      </c>
      <c r="AJ4862" t="s">
        <v>40</v>
      </c>
      <c r="AK4862" t="s">
        <v>15</v>
      </c>
    </row>
    <row r="4863" spans="1:38" x14ac:dyDescent="0.35">
      <c r="A4863" t="s">
        <v>56</v>
      </c>
      <c r="B4863" t="s">
        <v>75</v>
      </c>
      <c r="C4863" t="s">
        <v>41</v>
      </c>
      <c r="D4863">
        <v>0</v>
      </c>
      <c r="E4863">
        <v>0</v>
      </c>
      <c r="F4863">
        <v>0</v>
      </c>
      <c r="G4863">
        <v>0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 t="s">
        <v>41</v>
      </c>
      <c r="AK4863" t="s">
        <v>42</v>
      </c>
    </row>
    <row r="4864" spans="1:38" x14ac:dyDescent="0.35">
      <c r="A4864" t="s">
        <v>56</v>
      </c>
      <c r="B4864" t="s">
        <v>75</v>
      </c>
      <c r="C4864" t="s">
        <v>43</v>
      </c>
      <c r="D4864">
        <v>0</v>
      </c>
      <c r="E4864">
        <v>0</v>
      </c>
      <c r="F4864">
        <v>0</v>
      </c>
      <c r="G4864">
        <v>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1</v>
      </c>
      <c r="O4864">
        <v>2</v>
      </c>
      <c r="P4864">
        <v>3</v>
      </c>
      <c r="Q4864">
        <v>3</v>
      </c>
      <c r="R4864">
        <v>3</v>
      </c>
      <c r="S4864">
        <v>3</v>
      </c>
      <c r="T4864">
        <v>4</v>
      </c>
      <c r="U4864">
        <v>4</v>
      </c>
      <c r="V4864">
        <v>4</v>
      </c>
      <c r="W4864">
        <v>5</v>
      </c>
      <c r="X4864">
        <v>5</v>
      </c>
      <c r="Y4864">
        <v>5</v>
      </c>
      <c r="Z4864">
        <v>5</v>
      </c>
      <c r="AA4864">
        <v>5</v>
      </c>
      <c r="AB4864">
        <v>5</v>
      </c>
      <c r="AC4864">
        <v>5</v>
      </c>
      <c r="AD4864">
        <v>5</v>
      </c>
      <c r="AE4864">
        <v>5</v>
      </c>
      <c r="AF4864">
        <v>5</v>
      </c>
      <c r="AG4864">
        <v>5</v>
      </c>
      <c r="AH4864">
        <v>5</v>
      </c>
      <c r="AI4864">
        <v>5</v>
      </c>
      <c r="AJ4864" t="s">
        <v>43</v>
      </c>
      <c r="AK4864" t="s">
        <v>19</v>
      </c>
    </row>
    <row r="4865" spans="1:38" x14ac:dyDescent="0.35">
      <c r="A4865" t="s">
        <v>56</v>
      </c>
      <c r="B4865" t="s">
        <v>75</v>
      </c>
      <c r="C4865" t="s">
        <v>44</v>
      </c>
      <c r="D4865">
        <v>0</v>
      </c>
      <c r="E4865">
        <v>0</v>
      </c>
      <c r="F4865">
        <v>0</v>
      </c>
      <c r="G4865">
        <v>0</v>
      </c>
      <c r="H4865">
        <v>0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  <c r="O4865">
        <v>0</v>
      </c>
      <c r="P4865">
        <v>0</v>
      </c>
      <c r="Q4865">
        <v>0</v>
      </c>
      <c r="R4865">
        <v>1</v>
      </c>
      <c r="S4865">
        <v>1</v>
      </c>
      <c r="T4865">
        <v>1</v>
      </c>
      <c r="U4865">
        <v>2</v>
      </c>
      <c r="V4865">
        <v>2</v>
      </c>
      <c r="W4865">
        <v>3</v>
      </c>
      <c r="X4865">
        <v>3</v>
      </c>
      <c r="Y4865">
        <v>3</v>
      </c>
      <c r="Z4865">
        <v>3</v>
      </c>
      <c r="AA4865">
        <v>3</v>
      </c>
      <c r="AB4865">
        <v>3</v>
      </c>
      <c r="AC4865">
        <v>3</v>
      </c>
      <c r="AD4865">
        <v>3</v>
      </c>
      <c r="AE4865">
        <v>3</v>
      </c>
      <c r="AF4865">
        <v>3</v>
      </c>
      <c r="AG4865">
        <v>3</v>
      </c>
      <c r="AH4865">
        <v>3</v>
      </c>
      <c r="AI4865">
        <v>3</v>
      </c>
      <c r="AJ4865" t="s">
        <v>44</v>
      </c>
      <c r="AK4865" t="s">
        <v>17</v>
      </c>
    </row>
    <row r="4866" spans="1:38" x14ac:dyDescent="0.35">
      <c r="A4866" t="s">
        <v>56</v>
      </c>
      <c r="B4866" t="s">
        <v>75</v>
      </c>
      <c r="C4866" t="s">
        <v>45</v>
      </c>
      <c r="D4866">
        <v>1</v>
      </c>
      <c r="E4866">
        <v>1</v>
      </c>
      <c r="F4866">
        <v>1</v>
      </c>
      <c r="G4866">
        <v>2</v>
      </c>
      <c r="H4866">
        <v>2</v>
      </c>
      <c r="I4866">
        <v>2</v>
      </c>
      <c r="J4866">
        <v>2</v>
      </c>
      <c r="K4866">
        <v>2</v>
      </c>
      <c r="L4866">
        <v>2</v>
      </c>
      <c r="M4866">
        <v>2</v>
      </c>
      <c r="N4866">
        <v>2</v>
      </c>
      <c r="O4866">
        <v>1</v>
      </c>
      <c r="P4866">
        <v>2</v>
      </c>
      <c r="Q4866">
        <v>2</v>
      </c>
      <c r="R4866">
        <v>4</v>
      </c>
      <c r="S4866">
        <v>6</v>
      </c>
      <c r="T4866">
        <v>6</v>
      </c>
      <c r="U4866">
        <v>6</v>
      </c>
      <c r="V4866">
        <v>6</v>
      </c>
      <c r="W4866">
        <v>7</v>
      </c>
      <c r="X4866">
        <v>7</v>
      </c>
      <c r="Y4866">
        <v>7</v>
      </c>
      <c r="Z4866">
        <v>7</v>
      </c>
      <c r="AA4866">
        <v>8</v>
      </c>
      <c r="AB4866">
        <v>8</v>
      </c>
      <c r="AC4866">
        <v>8</v>
      </c>
      <c r="AD4866">
        <v>8</v>
      </c>
      <c r="AE4866">
        <v>8</v>
      </c>
      <c r="AF4866">
        <v>9</v>
      </c>
      <c r="AG4866">
        <v>9</v>
      </c>
      <c r="AH4866">
        <v>9</v>
      </c>
      <c r="AI4866">
        <v>9</v>
      </c>
      <c r="AJ4866" t="s">
        <v>45</v>
      </c>
      <c r="AK4866" t="s">
        <v>9</v>
      </c>
    </row>
    <row r="4867" spans="1:38" x14ac:dyDescent="0.35">
      <c r="A4867" t="s">
        <v>56</v>
      </c>
      <c r="B4867" t="s">
        <v>75</v>
      </c>
      <c r="C4867" t="s">
        <v>46</v>
      </c>
      <c r="D4867">
        <v>1</v>
      </c>
      <c r="E4867">
        <v>1</v>
      </c>
      <c r="F4867">
        <v>1</v>
      </c>
      <c r="G4867">
        <v>1</v>
      </c>
      <c r="H4867">
        <v>1</v>
      </c>
      <c r="I4867">
        <v>1</v>
      </c>
      <c r="J4867">
        <v>1</v>
      </c>
      <c r="K4867">
        <v>1</v>
      </c>
      <c r="L4867">
        <v>1</v>
      </c>
      <c r="M4867">
        <v>1</v>
      </c>
      <c r="N4867">
        <v>1</v>
      </c>
      <c r="O4867">
        <v>1</v>
      </c>
      <c r="P4867">
        <v>1</v>
      </c>
      <c r="Q4867">
        <v>1</v>
      </c>
      <c r="R4867">
        <v>2</v>
      </c>
      <c r="S4867">
        <v>2</v>
      </c>
      <c r="T4867">
        <v>2</v>
      </c>
      <c r="U4867">
        <v>2</v>
      </c>
      <c r="V4867">
        <v>2</v>
      </c>
      <c r="W4867">
        <v>2</v>
      </c>
      <c r="X4867">
        <v>2</v>
      </c>
      <c r="Y4867">
        <v>2</v>
      </c>
      <c r="Z4867">
        <v>2</v>
      </c>
      <c r="AA4867">
        <v>2</v>
      </c>
      <c r="AB4867">
        <v>2</v>
      </c>
      <c r="AC4867">
        <v>2</v>
      </c>
      <c r="AD4867">
        <v>2</v>
      </c>
      <c r="AE4867">
        <v>2</v>
      </c>
      <c r="AF4867">
        <v>2</v>
      </c>
      <c r="AG4867">
        <v>2</v>
      </c>
      <c r="AH4867">
        <v>2</v>
      </c>
      <c r="AI4867">
        <v>2</v>
      </c>
      <c r="AJ4867" t="s">
        <v>46</v>
      </c>
      <c r="AK4867" t="s">
        <v>17</v>
      </c>
    </row>
    <row r="4868" spans="1:38" x14ac:dyDescent="0.35">
      <c r="A4868" t="s">
        <v>56</v>
      </c>
      <c r="B4868" t="s">
        <v>75</v>
      </c>
      <c r="C4868" t="s">
        <v>47</v>
      </c>
      <c r="D4868">
        <v>0</v>
      </c>
      <c r="E4868">
        <v>0</v>
      </c>
      <c r="F4868">
        <v>0</v>
      </c>
      <c r="G4868">
        <v>0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0</v>
      </c>
      <c r="Q4868">
        <v>0</v>
      </c>
      <c r="R4868">
        <v>2</v>
      </c>
      <c r="S4868">
        <v>2</v>
      </c>
      <c r="T4868">
        <v>2</v>
      </c>
      <c r="U4868">
        <v>2</v>
      </c>
      <c r="V4868">
        <v>2</v>
      </c>
      <c r="W4868">
        <v>2</v>
      </c>
      <c r="X4868">
        <v>2</v>
      </c>
      <c r="Y4868">
        <v>2</v>
      </c>
      <c r="Z4868">
        <v>2</v>
      </c>
      <c r="AA4868">
        <v>2</v>
      </c>
      <c r="AB4868">
        <v>3</v>
      </c>
      <c r="AC4868">
        <v>3</v>
      </c>
      <c r="AD4868">
        <v>3</v>
      </c>
      <c r="AE4868">
        <v>3</v>
      </c>
      <c r="AF4868">
        <v>3</v>
      </c>
      <c r="AG4868">
        <v>3</v>
      </c>
      <c r="AH4868">
        <v>3</v>
      </c>
      <c r="AI4868">
        <v>3</v>
      </c>
      <c r="AJ4868" t="s">
        <v>47</v>
      </c>
      <c r="AK4868" t="s">
        <v>17</v>
      </c>
    </row>
    <row r="4869" spans="1:38" x14ac:dyDescent="0.35">
      <c r="A4869" t="s">
        <v>56</v>
      </c>
      <c r="B4869" t="s">
        <v>75</v>
      </c>
      <c r="C4869" t="s">
        <v>48</v>
      </c>
      <c r="D4869">
        <v>1</v>
      </c>
      <c r="E4869">
        <v>1</v>
      </c>
      <c r="F4869">
        <v>1</v>
      </c>
      <c r="G4869">
        <v>1</v>
      </c>
      <c r="H4869">
        <v>1</v>
      </c>
      <c r="I4869">
        <v>1</v>
      </c>
      <c r="J4869">
        <v>1</v>
      </c>
      <c r="K4869">
        <v>1</v>
      </c>
      <c r="L4869">
        <v>1</v>
      </c>
      <c r="M4869">
        <v>1</v>
      </c>
      <c r="N4869">
        <v>1</v>
      </c>
      <c r="O4869">
        <v>1</v>
      </c>
      <c r="P4869">
        <v>2</v>
      </c>
      <c r="Q4869">
        <v>2</v>
      </c>
      <c r="R4869">
        <v>3</v>
      </c>
      <c r="S4869">
        <v>3</v>
      </c>
      <c r="T4869">
        <v>3</v>
      </c>
      <c r="U4869">
        <v>4</v>
      </c>
      <c r="V4869">
        <v>5</v>
      </c>
      <c r="W4869">
        <v>5</v>
      </c>
      <c r="X4869">
        <v>5</v>
      </c>
      <c r="Y4869">
        <v>5</v>
      </c>
      <c r="Z4869">
        <v>5</v>
      </c>
      <c r="AA4869">
        <v>6</v>
      </c>
      <c r="AB4869">
        <v>6</v>
      </c>
      <c r="AC4869">
        <v>6</v>
      </c>
      <c r="AD4869">
        <v>6</v>
      </c>
      <c r="AE4869">
        <v>6</v>
      </c>
      <c r="AF4869">
        <v>6</v>
      </c>
      <c r="AG4869">
        <v>6</v>
      </c>
      <c r="AH4869">
        <v>6</v>
      </c>
      <c r="AI4869">
        <v>6</v>
      </c>
      <c r="AJ4869" t="s">
        <v>48</v>
      </c>
      <c r="AK4869" t="s">
        <v>8</v>
      </c>
      <c r="AL4869" t="s">
        <v>17</v>
      </c>
    </row>
    <row r="4870" spans="1:38" x14ac:dyDescent="0.35">
      <c r="A4870" t="s">
        <v>56</v>
      </c>
      <c r="B4870" t="s">
        <v>75</v>
      </c>
      <c r="C4870" t="s">
        <v>49</v>
      </c>
      <c r="D4870">
        <v>2</v>
      </c>
      <c r="E4870">
        <v>1</v>
      </c>
      <c r="F4870">
        <v>1</v>
      </c>
      <c r="G4870">
        <v>1</v>
      </c>
      <c r="H4870">
        <v>1</v>
      </c>
      <c r="I4870">
        <v>1</v>
      </c>
      <c r="J4870">
        <v>1</v>
      </c>
      <c r="K4870">
        <v>2</v>
      </c>
      <c r="L4870">
        <v>2</v>
      </c>
      <c r="M4870">
        <v>2</v>
      </c>
      <c r="N4870">
        <v>3</v>
      </c>
      <c r="O4870">
        <v>4</v>
      </c>
      <c r="P4870">
        <v>4</v>
      </c>
      <c r="Q4870">
        <v>4</v>
      </c>
      <c r="R4870">
        <v>5</v>
      </c>
      <c r="S4870">
        <v>8</v>
      </c>
      <c r="T4870">
        <v>9</v>
      </c>
      <c r="U4870">
        <v>9</v>
      </c>
      <c r="V4870">
        <v>11</v>
      </c>
      <c r="W4870">
        <v>13</v>
      </c>
      <c r="X4870">
        <v>13</v>
      </c>
      <c r="Y4870">
        <v>13</v>
      </c>
      <c r="Z4870">
        <v>13</v>
      </c>
      <c r="AA4870">
        <v>13</v>
      </c>
      <c r="AB4870">
        <v>15</v>
      </c>
      <c r="AC4870">
        <v>16</v>
      </c>
      <c r="AD4870">
        <v>16</v>
      </c>
      <c r="AE4870">
        <v>17</v>
      </c>
      <c r="AF4870">
        <v>17</v>
      </c>
      <c r="AG4870">
        <v>17</v>
      </c>
      <c r="AH4870">
        <v>17</v>
      </c>
      <c r="AI4870">
        <v>17</v>
      </c>
      <c r="AJ4870" t="s">
        <v>49</v>
      </c>
      <c r="AK4870" t="s">
        <v>9</v>
      </c>
    </row>
    <row r="4871" spans="1:38" x14ac:dyDescent="0.35">
      <c r="A4871" t="s">
        <v>56</v>
      </c>
      <c r="B4871" t="s">
        <v>75</v>
      </c>
      <c r="C4871" t="s">
        <v>50</v>
      </c>
      <c r="D4871">
        <v>0</v>
      </c>
      <c r="E4871">
        <v>0</v>
      </c>
      <c r="F4871">
        <v>0</v>
      </c>
      <c r="G4871">
        <v>0</v>
      </c>
      <c r="H4871">
        <v>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1</v>
      </c>
      <c r="S4871">
        <v>2</v>
      </c>
      <c r="T4871">
        <v>2</v>
      </c>
      <c r="U4871">
        <v>2</v>
      </c>
      <c r="V4871">
        <v>2</v>
      </c>
      <c r="W4871">
        <v>2</v>
      </c>
      <c r="X4871">
        <v>2</v>
      </c>
      <c r="Y4871">
        <v>2</v>
      </c>
      <c r="Z4871">
        <v>2</v>
      </c>
      <c r="AA4871">
        <v>2</v>
      </c>
      <c r="AB4871">
        <v>3</v>
      </c>
      <c r="AC4871">
        <v>3</v>
      </c>
      <c r="AD4871">
        <v>3</v>
      </c>
      <c r="AE4871">
        <v>4</v>
      </c>
      <c r="AF4871">
        <v>4</v>
      </c>
      <c r="AG4871">
        <v>4</v>
      </c>
      <c r="AH4871">
        <v>4</v>
      </c>
      <c r="AI4871">
        <v>4</v>
      </c>
      <c r="AJ4871" t="s">
        <v>50</v>
      </c>
      <c r="AK4871" t="s">
        <v>15</v>
      </c>
    </row>
    <row r="4872" spans="1:38" x14ac:dyDescent="0.35">
      <c r="A4872" t="s">
        <v>56</v>
      </c>
      <c r="B4872" t="s">
        <v>75</v>
      </c>
      <c r="C4872" t="s">
        <v>51</v>
      </c>
      <c r="D4872">
        <v>0</v>
      </c>
      <c r="E4872">
        <v>0</v>
      </c>
      <c r="F4872">
        <v>0</v>
      </c>
      <c r="G4872">
        <v>0</v>
      </c>
      <c r="H4872">
        <v>0</v>
      </c>
      <c r="I4872">
        <v>0</v>
      </c>
      <c r="J4872">
        <v>0</v>
      </c>
      <c r="K4872">
        <v>1</v>
      </c>
      <c r="L4872">
        <v>1</v>
      </c>
      <c r="M4872">
        <v>2</v>
      </c>
      <c r="N4872">
        <v>2</v>
      </c>
      <c r="O4872">
        <v>2</v>
      </c>
      <c r="P4872">
        <v>2</v>
      </c>
      <c r="Q4872">
        <v>2</v>
      </c>
      <c r="R4872">
        <v>3</v>
      </c>
      <c r="S4872">
        <v>3</v>
      </c>
      <c r="T4872">
        <v>3</v>
      </c>
      <c r="U4872">
        <v>3</v>
      </c>
      <c r="V4872">
        <v>3</v>
      </c>
      <c r="W4872">
        <v>3</v>
      </c>
      <c r="X4872">
        <v>3</v>
      </c>
      <c r="Y4872">
        <v>3</v>
      </c>
      <c r="Z4872">
        <v>3</v>
      </c>
      <c r="AA4872">
        <v>3</v>
      </c>
      <c r="AB4872">
        <v>3</v>
      </c>
      <c r="AC4872">
        <v>3</v>
      </c>
      <c r="AD4872">
        <v>3</v>
      </c>
      <c r="AE4872">
        <v>3</v>
      </c>
      <c r="AF4872">
        <v>3</v>
      </c>
      <c r="AG4872">
        <v>3</v>
      </c>
      <c r="AH4872">
        <v>3</v>
      </c>
      <c r="AI4872">
        <v>3</v>
      </c>
      <c r="AJ4872" t="s">
        <v>51</v>
      </c>
      <c r="AK4872" t="s">
        <v>19</v>
      </c>
    </row>
    <row r="4873" spans="1:38" x14ac:dyDescent="0.35">
      <c r="A4873" t="s">
        <v>56</v>
      </c>
      <c r="B4873" t="s">
        <v>75</v>
      </c>
      <c r="C4873" t="s">
        <v>52</v>
      </c>
      <c r="D4873">
        <v>0</v>
      </c>
      <c r="E4873">
        <v>0</v>
      </c>
      <c r="F4873">
        <v>0</v>
      </c>
      <c r="G4873">
        <v>0</v>
      </c>
      <c r="H4873">
        <v>0</v>
      </c>
      <c r="I4873">
        <v>0</v>
      </c>
      <c r="J4873">
        <v>0</v>
      </c>
      <c r="K4873">
        <v>0</v>
      </c>
      <c r="L4873">
        <v>0</v>
      </c>
      <c r="M4873">
        <v>1</v>
      </c>
      <c r="N4873">
        <v>2</v>
      </c>
      <c r="O4873">
        <v>3</v>
      </c>
      <c r="P4873">
        <v>4</v>
      </c>
      <c r="Q4873">
        <v>5</v>
      </c>
      <c r="R4873">
        <v>6</v>
      </c>
      <c r="S4873">
        <v>7</v>
      </c>
      <c r="T4873">
        <v>7</v>
      </c>
      <c r="U4873">
        <v>10</v>
      </c>
      <c r="V4873">
        <v>10</v>
      </c>
      <c r="W4873">
        <v>10</v>
      </c>
      <c r="X4873">
        <v>10</v>
      </c>
      <c r="Y4873">
        <v>10</v>
      </c>
      <c r="Z4873">
        <v>10</v>
      </c>
      <c r="AA4873">
        <v>10</v>
      </c>
      <c r="AB4873">
        <v>10</v>
      </c>
      <c r="AC4873">
        <v>10</v>
      </c>
      <c r="AD4873">
        <v>10</v>
      </c>
      <c r="AE4873">
        <v>10</v>
      </c>
      <c r="AF4873">
        <v>10</v>
      </c>
      <c r="AG4873">
        <v>10</v>
      </c>
      <c r="AH4873">
        <v>10</v>
      </c>
      <c r="AI4873">
        <v>10</v>
      </c>
      <c r="AJ4873" t="s">
        <v>52</v>
      </c>
      <c r="AK4873" t="s">
        <v>15</v>
      </c>
    </row>
    <row r="4874" spans="1:38" x14ac:dyDescent="0.35">
      <c r="A4874" t="s">
        <v>56</v>
      </c>
      <c r="B4874" t="s">
        <v>75</v>
      </c>
      <c r="C4874" t="s">
        <v>53</v>
      </c>
      <c r="D4874">
        <v>2</v>
      </c>
      <c r="E4874">
        <v>2</v>
      </c>
      <c r="F4874">
        <v>4</v>
      </c>
      <c r="G4874">
        <v>4</v>
      </c>
      <c r="H4874">
        <v>4</v>
      </c>
      <c r="I4874">
        <v>4</v>
      </c>
      <c r="J4874">
        <v>4</v>
      </c>
      <c r="K4874">
        <v>4</v>
      </c>
      <c r="L4874">
        <v>4</v>
      </c>
      <c r="M4874">
        <v>4</v>
      </c>
      <c r="N4874">
        <v>5</v>
      </c>
      <c r="O4874">
        <v>5</v>
      </c>
      <c r="P4874">
        <v>7</v>
      </c>
      <c r="Q4874">
        <v>8</v>
      </c>
      <c r="R4874">
        <v>10</v>
      </c>
      <c r="S4874">
        <v>11</v>
      </c>
      <c r="T4874">
        <v>13</v>
      </c>
      <c r="U4874">
        <v>13</v>
      </c>
      <c r="V4874">
        <v>13</v>
      </c>
      <c r="W4874">
        <v>13</v>
      </c>
      <c r="X4874">
        <v>13</v>
      </c>
      <c r="Y4874">
        <v>14</v>
      </c>
      <c r="Z4874">
        <v>15</v>
      </c>
      <c r="AA4874">
        <v>16</v>
      </c>
      <c r="AB4874">
        <v>17</v>
      </c>
      <c r="AC4874">
        <v>18</v>
      </c>
      <c r="AD4874">
        <v>18</v>
      </c>
      <c r="AE4874">
        <v>18</v>
      </c>
      <c r="AF4874">
        <v>18</v>
      </c>
      <c r="AG4874">
        <v>18</v>
      </c>
      <c r="AH4874">
        <v>18</v>
      </c>
      <c r="AI4874">
        <v>18</v>
      </c>
      <c r="AJ4874" t="s">
        <v>53</v>
      </c>
      <c r="AK4874" t="s">
        <v>8</v>
      </c>
    </row>
    <row r="4875" spans="1:38" x14ac:dyDescent="0.35">
      <c r="A4875" t="s">
        <v>56</v>
      </c>
      <c r="B4875" t="s">
        <v>75</v>
      </c>
      <c r="C4875" t="s">
        <v>54</v>
      </c>
      <c r="D4875">
        <v>1</v>
      </c>
      <c r="E4875">
        <v>1</v>
      </c>
      <c r="F4875">
        <v>1</v>
      </c>
      <c r="G4875">
        <v>1</v>
      </c>
      <c r="H4875">
        <v>1</v>
      </c>
      <c r="I4875">
        <v>1</v>
      </c>
      <c r="J4875">
        <v>1</v>
      </c>
      <c r="K4875">
        <v>1</v>
      </c>
      <c r="L4875">
        <v>2</v>
      </c>
      <c r="M4875">
        <v>2</v>
      </c>
      <c r="N4875">
        <v>3</v>
      </c>
      <c r="O4875">
        <v>3</v>
      </c>
      <c r="P4875">
        <v>4</v>
      </c>
      <c r="Q4875">
        <v>5</v>
      </c>
      <c r="R4875">
        <v>5</v>
      </c>
      <c r="S4875">
        <v>5</v>
      </c>
      <c r="T4875">
        <v>6</v>
      </c>
      <c r="U4875">
        <v>6</v>
      </c>
      <c r="V4875">
        <v>6</v>
      </c>
      <c r="W4875">
        <v>6</v>
      </c>
      <c r="X4875">
        <v>6</v>
      </c>
      <c r="Y4875">
        <v>6</v>
      </c>
      <c r="Z4875">
        <v>6</v>
      </c>
      <c r="AA4875">
        <v>6</v>
      </c>
      <c r="AB4875">
        <v>6</v>
      </c>
      <c r="AC4875">
        <v>6</v>
      </c>
      <c r="AD4875">
        <v>6</v>
      </c>
      <c r="AE4875">
        <v>6</v>
      </c>
      <c r="AF4875">
        <v>6</v>
      </c>
      <c r="AG4875">
        <v>6</v>
      </c>
      <c r="AH4875">
        <v>6</v>
      </c>
      <c r="AI4875">
        <v>6</v>
      </c>
      <c r="AJ4875" t="s">
        <v>54</v>
      </c>
      <c r="AK4875" t="s">
        <v>22</v>
      </c>
    </row>
    <row r="4876" spans="1:38" x14ac:dyDescent="0.35">
      <c r="A4876" t="s">
        <v>56</v>
      </c>
      <c r="B4876" t="s">
        <v>75</v>
      </c>
      <c r="C4876" t="s">
        <v>55</v>
      </c>
      <c r="D4876">
        <v>0</v>
      </c>
      <c r="E4876">
        <v>0</v>
      </c>
      <c r="F4876">
        <v>0</v>
      </c>
      <c r="G4876">
        <v>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1</v>
      </c>
      <c r="Q4876">
        <v>1</v>
      </c>
      <c r="R4876">
        <v>1</v>
      </c>
      <c r="S4876">
        <v>1</v>
      </c>
      <c r="T4876">
        <v>2</v>
      </c>
      <c r="U4876">
        <v>3</v>
      </c>
      <c r="V4876">
        <v>4</v>
      </c>
      <c r="W4876">
        <v>4</v>
      </c>
      <c r="X4876">
        <v>5</v>
      </c>
      <c r="Y4876">
        <v>6</v>
      </c>
      <c r="Z4876">
        <v>6</v>
      </c>
      <c r="AA4876">
        <v>6</v>
      </c>
      <c r="AB4876">
        <v>6</v>
      </c>
      <c r="AC4876">
        <v>6</v>
      </c>
      <c r="AD4876">
        <v>6</v>
      </c>
      <c r="AE4876">
        <v>6</v>
      </c>
      <c r="AF4876">
        <v>7</v>
      </c>
      <c r="AG4876">
        <v>7</v>
      </c>
      <c r="AH4876">
        <v>7</v>
      </c>
      <c r="AI4876">
        <v>7</v>
      </c>
      <c r="AJ4876" t="s">
        <v>55</v>
      </c>
      <c r="AK4876" t="s">
        <v>8</v>
      </c>
      <c r="AL4876" t="s">
        <v>17</v>
      </c>
    </row>
  </sheetData>
  <autoFilter ref="A1:AL4876" xr:uid="{00000000-0009-0000-0000-000002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0.499984740745262"/>
  </sheetPr>
  <dimension ref="B2:AC51"/>
  <sheetViews>
    <sheetView workbookViewId="0">
      <selection activeCell="B1" sqref="B1"/>
    </sheetView>
  </sheetViews>
  <sheetFormatPr defaultRowHeight="14.5" x14ac:dyDescent="0.35"/>
  <cols>
    <col min="1" max="1" width="2.08984375" customWidth="1"/>
    <col min="2" max="2" width="22" customWidth="1"/>
    <col min="4" max="4" width="31" customWidth="1"/>
    <col min="6" max="6" width="41.36328125" customWidth="1"/>
    <col min="12" max="12" width="16.08984375" customWidth="1"/>
    <col min="13" max="13" width="34.453125" customWidth="1"/>
  </cols>
  <sheetData>
    <row r="2" spans="2:29" x14ac:dyDescent="0.35">
      <c r="B2" s="1" t="s">
        <v>2</v>
      </c>
      <c r="D2" s="1" t="s">
        <v>87</v>
      </c>
      <c r="F2" s="1" t="s">
        <v>166</v>
      </c>
      <c r="G2" s="1" t="s">
        <v>189</v>
      </c>
      <c r="AA2" s="7" t="s">
        <v>167</v>
      </c>
      <c r="AB2" s="8"/>
      <c r="AC2" s="8"/>
    </row>
    <row r="3" spans="2:29" x14ac:dyDescent="0.35">
      <c r="B3" t="s">
        <v>7</v>
      </c>
      <c r="D3" t="s">
        <v>71</v>
      </c>
      <c r="F3" s="6" t="s">
        <v>58</v>
      </c>
      <c r="G3" t="s">
        <v>190</v>
      </c>
      <c r="AA3" s="8" t="s">
        <v>71</v>
      </c>
      <c r="AB3" s="9" t="s">
        <v>58</v>
      </c>
      <c r="AC3" s="8">
        <f>COUNTIFS('LA Data in Flat File'!$B$2:$B$4876,$AB3,'LA Data in Flat File'!$A$2:$A$4876,$AA3)</f>
        <v>39</v>
      </c>
    </row>
    <row r="4" spans="2:29" x14ac:dyDescent="0.35">
      <c r="B4" t="s">
        <v>10</v>
      </c>
      <c r="D4" t="s">
        <v>72</v>
      </c>
      <c r="F4" s="6" t="s">
        <v>62</v>
      </c>
      <c r="G4" t="s">
        <v>190</v>
      </c>
      <c r="AA4" s="8" t="s">
        <v>71</v>
      </c>
      <c r="AB4" s="8" t="s">
        <v>62</v>
      </c>
      <c r="AC4" s="8">
        <f>COUNTIFS('LA Data in Flat File'!$B$2:$B$4876,$AB4,'LA Data in Flat File'!$A$2:$A$4876,$AA4)</f>
        <v>39</v>
      </c>
    </row>
    <row r="5" spans="2:29" x14ac:dyDescent="0.35">
      <c r="B5" t="s">
        <v>12</v>
      </c>
      <c r="D5" t="s">
        <v>56</v>
      </c>
      <c r="F5" s="6" t="s">
        <v>63</v>
      </c>
      <c r="G5" t="s">
        <v>190</v>
      </c>
      <c r="AA5" s="8" t="s">
        <v>71</v>
      </c>
      <c r="AB5" s="8" t="s">
        <v>63</v>
      </c>
      <c r="AC5" s="8">
        <f>COUNTIFS('LA Data in Flat File'!$B$2:$B$4876,$AB5,'LA Data in Flat File'!$A$2:$A$4876,$AA5)</f>
        <v>39</v>
      </c>
    </row>
    <row r="6" spans="2:29" x14ac:dyDescent="0.35">
      <c r="B6" t="s">
        <v>13</v>
      </c>
      <c r="D6" t="s">
        <v>73</v>
      </c>
      <c r="F6" s="6" t="s">
        <v>82</v>
      </c>
      <c r="G6" t="s">
        <v>190</v>
      </c>
      <c r="AA6" s="8" t="s">
        <v>71</v>
      </c>
      <c r="AB6" s="8" t="s">
        <v>82</v>
      </c>
      <c r="AC6" s="8">
        <f>COUNTIFS('LA Data in Flat File'!$B$2:$B$4876,$AB6,'LA Data in Flat File'!$A$2:$A$4876,$AA6)</f>
        <v>39</v>
      </c>
    </row>
    <row r="7" spans="2:29" x14ac:dyDescent="0.35">
      <c r="B7" t="s">
        <v>14</v>
      </c>
      <c r="D7" t="s">
        <v>74</v>
      </c>
      <c r="F7" s="6" t="s">
        <v>83</v>
      </c>
      <c r="G7" t="s">
        <v>190</v>
      </c>
      <c r="AA7" s="8" t="s">
        <v>71</v>
      </c>
      <c r="AB7" s="8" t="s">
        <v>83</v>
      </c>
      <c r="AC7" s="8">
        <f>COUNTIFS('LA Data in Flat File'!$B$2:$B$4876,$AB7,'LA Data in Flat File'!$A$2:$A$4876,$AA7)</f>
        <v>39</v>
      </c>
    </row>
    <row r="8" spans="2:29" x14ac:dyDescent="0.35">
      <c r="B8" t="s">
        <v>16</v>
      </c>
      <c r="F8" s="6" t="s">
        <v>61</v>
      </c>
      <c r="G8" t="s">
        <v>190</v>
      </c>
      <c r="AA8" s="8" t="s">
        <v>71</v>
      </c>
      <c r="AB8" s="8" t="s">
        <v>61</v>
      </c>
      <c r="AC8" s="8">
        <f>COUNTIFS('LA Data in Flat File'!$B$2:$B$4876,$AB8,'LA Data in Flat File'!$A$2:$A$4876,$AA8)</f>
        <v>39</v>
      </c>
    </row>
    <row r="9" spans="2:29" x14ac:dyDescent="0.35">
      <c r="B9" t="s">
        <v>18</v>
      </c>
      <c r="F9" s="6" t="s">
        <v>59</v>
      </c>
      <c r="G9" t="s">
        <v>190</v>
      </c>
      <c r="AA9" s="8" t="s">
        <v>71</v>
      </c>
      <c r="AB9" s="8" t="s">
        <v>59</v>
      </c>
      <c r="AC9" s="8">
        <f>COUNTIFS('LA Data in Flat File'!$B$2:$B$4876,$AB9,'LA Data in Flat File'!$A$2:$A$4876,$AA9)</f>
        <v>39</v>
      </c>
    </row>
    <row r="10" spans="2:29" x14ac:dyDescent="0.35">
      <c r="B10" t="s">
        <v>20</v>
      </c>
      <c r="F10" s="6" t="s">
        <v>60</v>
      </c>
      <c r="G10" t="s">
        <v>190</v>
      </c>
      <c r="AA10" s="8" t="s">
        <v>71</v>
      </c>
      <c r="AB10" s="8" t="s">
        <v>60</v>
      </c>
      <c r="AC10" s="8">
        <f>COUNTIFS('LA Data in Flat File'!$B$2:$B$4876,$AB10,'LA Data in Flat File'!$A$2:$A$4876,$AA10)</f>
        <v>39</v>
      </c>
    </row>
    <row r="11" spans="2:29" x14ac:dyDescent="0.35">
      <c r="B11" t="s">
        <v>21</v>
      </c>
      <c r="F11" s="6" t="s">
        <v>64</v>
      </c>
      <c r="G11" t="s">
        <v>191</v>
      </c>
      <c r="AA11" s="8" t="s">
        <v>71</v>
      </c>
      <c r="AB11" s="8" t="s">
        <v>64</v>
      </c>
      <c r="AC11" s="8">
        <f>COUNTIFS('LA Data in Flat File'!$B$2:$B$4876,$AB11,'LA Data in Flat File'!$A$2:$A$4876,$AA11)</f>
        <v>39</v>
      </c>
    </row>
    <row r="12" spans="2:29" x14ac:dyDescent="0.35">
      <c r="B12" t="s">
        <v>23</v>
      </c>
      <c r="F12" s="6" t="s">
        <v>65</v>
      </c>
      <c r="G12" t="s">
        <v>191</v>
      </c>
      <c r="AA12" s="8" t="s">
        <v>71</v>
      </c>
      <c r="AB12" s="8" t="s">
        <v>65</v>
      </c>
      <c r="AC12" s="8">
        <f>COUNTIFS('LA Data in Flat File'!$B$2:$B$4876,$AB12,'LA Data in Flat File'!$A$2:$A$4876,$AA12)</f>
        <v>39</v>
      </c>
    </row>
    <row r="13" spans="2:29" x14ac:dyDescent="0.35">
      <c r="B13" t="s">
        <v>25</v>
      </c>
      <c r="F13" s="6" t="s">
        <v>70</v>
      </c>
      <c r="G13" t="s">
        <v>191</v>
      </c>
      <c r="AA13" s="8" t="s">
        <v>71</v>
      </c>
      <c r="AB13" s="8" t="s">
        <v>70</v>
      </c>
      <c r="AC13" s="8">
        <f>COUNTIFS('LA Data in Flat File'!$B$2:$B$4876,$AB13,'LA Data in Flat File'!$A$2:$A$4876,$AA13)</f>
        <v>39</v>
      </c>
    </row>
    <row r="14" spans="2:29" x14ac:dyDescent="0.35">
      <c r="B14" t="s">
        <v>26</v>
      </c>
      <c r="F14" s="6" t="s">
        <v>66</v>
      </c>
      <c r="G14" t="s">
        <v>191</v>
      </c>
      <c r="AA14" s="8" t="s">
        <v>71</v>
      </c>
      <c r="AB14" s="8" t="s">
        <v>66</v>
      </c>
      <c r="AC14" s="8">
        <f>COUNTIFS('LA Data in Flat File'!$B$2:$B$4876,$AB14,'LA Data in Flat File'!$A$2:$A$4876,$AA14)</f>
        <v>39</v>
      </c>
    </row>
    <row r="15" spans="2:29" x14ac:dyDescent="0.35">
      <c r="B15" t="s">
        <v>27</v>
      </c>
      <c r="F15" s="6" t="s">
        <v>68</v>
      </c>
      <c r="G15" t="s">
        <v>191</v>
      </c>
      <c r="AA15" s="8" t="s">
        <v>71</v>
      </c>
      <c r="AB15" s="8" t="s">
        <v>68</v>
      </c>
      <c r="AC15" s="8">
        <f>COUNTIFS('LA Data in Flat File'!$B$2:$B$4876,$AB15,'LA Data in Flat File'!$A$2:$A$4876,$AA15)</f>
        <v>39</v>
      </c>
    </row>
    <row r="16" spans="2:29" x14ac:dyDescent="0.35">
      <c r="B16" t="s">
        <v>28</v>
      </c>
      <c r="F16" s="6" t="s">
        <v>69</v>
      </c>
      <c r="G16" t="s">
        <v>191</v>
      </c>
      <c r="AA16" s="8" t="s">
        <v>71</v>
      </c>
      <c r="AB16" s="8" t="s">
        <v>69</v>
      </c>
      <c r="AC16" s="8">
        <f>COUNTIFS('LA Data in Flat File'!$B$2:$B$4876,$AB16,'LA Data in Flat File'!$A$2:$A$4876,$AA16)</f>
        <v>39</v>
      </c>
    </row>
    <row r="17" spans="2:29" x14ac:dyDescent="0.35">
      <c r="B17" t="s">
        <v>29</v>
      </c>
      <c r="F17" s="6" t="s">
        <v>67</v>
      </c>
      <c r="G17" t="s">
        <v>191</v>
      </c>
      <c r="AA17" s="8" t="s">
        <v>71</v>
      </c>
      <c r="AB17" s="8" t="s">
        <v>67</v>
      </c>
      <c r="AC17" s="8">
        <f>COUNTIFS('LA Data in Flat File'!$B$2:$B$4876,$AB17,'LA Data in Flat File'!$A$2:$A$4876,$AA17)</f>
        <v>39</v>
      </c>
    </row>
    <row r="18" spans="2:29" x14ac:dyDescent="0.35">
      <c r="B18" t="s">
        <v>31</v>
      </c>
      <c r="F18" s="6" t="s">
        <v>75</v>
      </c>
      <c r="G18" t="s">
        <v>190</v>
      </c>
      <c r="AA18" s="8" t="s">
        <v>71</v>
      </c>
      <c r="AB18" s="8" t="s">
        <v>75</v>
      </c>
      <c r="AC18" s="8">
        <f>COUNTIFS('LA Data in Flat File'!$B$2:$B$4876,$AB18,'LA Data in Flat File'!$A$2:$A$4876,$AA18)</f>
        <v>39</v>
      </c>
    </row>
    <row r="19" spans="2:29" x14ac:dyDescent="0.35">
      <c r="B19" t="s">
        <v>32</v>
      </c>
      <c r="F19" s="6" t="s">
        <v>6</v>
      </c>
      <c r="G19" t="s">
        <v>190</v>
      </c>
      <c r="AA19" s="8" t="s">
        <v>71</v>
      </c>
      <c r="AB19" s="8" t="s">
        <v>6</v>
      </c>
      <c r="AC19" s="8">
        <f>COUNTIFS('LA Data in Flat File'!$B$2:$B$4876,$AB19,'LA Data in Flat File'!$A$2:$A$4876,$AA19)</f>
        <v>39</v>
      </c>
    </row>
    <row r="20" spans="2:29" x14ac:dyDescent="0.35">
      <c r="B20" t="s">
        <v>33</v>
      </c>
      <c r="F20" s="6" t="s">
        <v>57</v>
      </c>
      <c r="G20" t="s">
        <v>190</v>
      </c>
      <c r="AA20" s="8" t="s">
        <v>71</v>
      </c>
      <c r="AB20" s="8" t="s">
        <v>57</v>
      </c>
      <c r="AC20" s="8">
        <f>COUNTIFS('LA Data in Flat File'!$B$2:$B$4876,$AB20,'LA Data in Flat File'!$A$2:$A$4876,$AA20)</f>
        <v>39</v>
      </c>
    </row>
    <row r="21" spans="2:29" x14ac:dyDescent="0.35">
      <c r="B21" t="s">
        <v>34</v>
      </c>
      <c r="F21" s="6" t="s">
        <v>84</v>
      </c>
      <c r="G21" t="s">
        <v>192</v>
      </c>
      <c r="AA21" s="8" t="s">
        <v>71</v>
      </c>
      <c r="AB21" s="8" t="s">
        <v>84</v>
      </c>
      <c r="AC21" s="8">
        <f>COUNTIFS('LA Data in Flat File'!$B$2:$B$4876,$AB21,'LA Data in Flat File'!$A$2:$A$4876,$AA21)</f>
        <v>39</v>
      </c>
    </row>
    <row r="22" spans="2:29" x14ac:dyDescent="0.35">
      <c r="B22" t="s">
        <v>35</v>
      </c>
      <c r="F22" s="6" t="s">
        <v>76</v>
      </c>
      <c r="G22" t="s">
        <v>192</v>
      </c>
      <c r="AA22" s="8" t="s">
        <v>71</v>
      </c>
      <c r="AB22" s="8" t="s">
        <v>76</v>
      </c>
      <c r="AC22" s="8">
        <f>COUNTIFS('LA Data in Flat File'!$B$2:$B$4876,$AB22,'LA Data in Flat File'!$A$2:$A$4876,$AA22)</f>
        <v>39</v>
      </c>
    </row>
    <row r="23" spans="2:29" x14ac:dyDescent="0.35">
      <c r="B23" t="s">
        <v>36</v>
      </c>
      <c r="F23" s="6" t="s">
        <v>77</v>
      </c>
      <c r="G23" t="s">
        <v>192</v>
      </c>
      <c r="AA23" s="8" t="s">
        <v>71</v>
      </c>
      <c r="AB23" s="8" t="s">
        <v>77</v>
      </c>
      <c r="AC23" s="8">
        <f>COUNTIFS('LA Data in Flat File'!$B$2:$B$4876,$AB23,'LA Data in Flat File'!$A$2:$A$4876,$AA23)</f>
        <v>39</v>
      </c>
    </row>
    <row r="24" spans="2:29" x14ac:dyDescent="0.35">
      <c r="B24" t="s">
        <v>37</v>
      </c>
      <c r="F24" s="6" t="s">
        <v>79</v>
      </c>
      <c r="G24" t="s">
        <v>192</v>
      </c>
      <c r="AA24" s="8" t="s">
        <v>71</v>
      </c>
      <c r="AB24" s="8" t="s">
        <v>79</v>
      </c>
      <c r="AC24" s="8">
        <f>COUNTIFS('LA Data in Flat File'!$B$2:$B$4876,$AB24,'LA Data in Flat File'!$A$2:$A$4876,$AA24)</f>
        <v>39</v>
      </c>
    </row>
    <row r="25" spans="2:29" x14ac:dyDescent="0.35">
      <c r="B25" t="s">
        <v>38</v>
      </c>
      <c r="F25" s="6" t="s">
        <v>78</v>
      </c>
      <c r="G25" t="s">
        <v>192</v>
      </c>
      <c r="AA25" s="8" t="s">
        <v>71</v>
      </c>
      <c r="AB25" s="8" t="s">
        <v>78</v>
      </c>
      <c r="AC25" s="8">
        <f>COUNTIFS('LA Data in Flat File'!$B$2:$B$4876,$AB25,'LA Data in Flat File'!$A$2:$A$4876,$AA25)</f>
        <v>39</v>
      </c>
    </row>
    <row r="26" spans="2:29" x14ac:dyDescent="0.35">
      <c r="B26" t="s">
        <v>39</v>
      </c>
      <c r="F26" s="6" t="s">
        <v>80</v>
      </c>
      <c r="G26" t="s">
        <v>192</v>
      </c>
      <c r="AA26" s="8" t="s">
        <v>71</v>
      </c>
      <c r="AB26" s="8" t="s">
        <v>80</v>
      </c>
      <c r="AC26" s="8">
        <f>COUNTIFS('LA Data in Flat File'!$B$2:$B$4876,$AB26,'LA Data in Flat File'!$A$2:$A$4876,$AA26)</f>
        <v>39</v>
      </c>
    </row>
    <row r="27" spans="2:29" x14ac:dyDescent="0.35">
      <c r="B27" t="s">
        <v>40</v>
      </c>
      <c r="F27" s="6" t="s">
        <v>81</v>
      </c>
      <c r="G27" t="s">
        <v>192</v>
      </c>
      <c r="AA27" s="8" t="s">
        <v>71</v>
      </c>
      <c r="AB27" s="8" t="s">
        <v>81</v>
      </c>
      <c r="AC27" s="8">
        <f>COUNTIFS('LA Data in Flat File'!$B$2:$B$4876,$AB27,'LA Data in Flat File'!$A$2:$A$4876,$AA27)</f>
        <v>39</v>
      </c>
    </row>
    <row r="28" spans="2:29" x14ac:dyDescent="0.35">
      <c r="B28" t="s">
        <v>41</v>
      </c>
    </row>
    <row r="29" spans="2:29" x14ac:dyDescent="0.35">
      <c r="B29" t="s">
        <v>43</v>
      </c>
    </row>
    <row r="30" spans="2:29" x14ac:dyDescent="0.35">
      <c r="B30" t="s">
        <v>44</v>
      </c>
    </row>
    <row r="31" spans="2:29" x14ac:dyDescent="0.35">
      <c r="B31" t="s">
        <v>45</v>
      </c>
    </row>
    <row r="32" spans="2:29" x14ac:dyDescent="0.35">
      <c r="B32" t="s">
        <v>46</v>
      </c>
    </row>
    <row r="33" spans="2:13" x14ac:dyDescent="0.35">
      <c r="B33" t="s">
        <v>47</v>
      </c>
    </row>
    <row r="34" spans="2:13" x14ac:dyDescent="0.35">
      <c r="B34" t="s">
        <v>48</v>
      </c>
    </row>
    <row r="35" spans="2:13" x14ac:dyDescent="0.35">
      <c r="B35" t="s">
        <v>49</v>
      </c>
    </row>
    <row r="36" spans="2:13" x14ac:dyDescent="0.35">
      <c r="B36" t="s">
        <v>50</v>
      </c>
    </row>
    <row r="37" spans="2:13" x14ac:dyDescent="0.35">
      <c r="B37" t="s">
        <v>51</v>
      </c>
    </row>
    <row r="38" spans="2:13" x14ac:dyDescent="0.35">
      <c r="B38" t="s">
        <v>52</v>
      </c>
    </row>
    <row r="39" spans="2:13" x14ac:dyDescent="0.35">
      <c r="B39" t="s">
        <v>53</v>
      </c>
    </row>
    <row r="40" spans="2:13" x14ac:dyDescent="0.35">
      <c r="B40" t="s">
        <v>54</v>
      </c>
    </row>
    <row r="41" spans="2:13" x14ac:dyDescent="0.35">
      <c r="B41" t="s">
        <v>55</v>
      </c>
    </row>
    <row r="43" spans="2:13" ht="21" x14ac:dyDescent="0.5">
      <c r="B43" s="21" t="s">
        <v>179</v>
      </c>
    </row>
    <row r="44" spans="2:13" ht="21" x14ac:dyDescent="0.5">
      <c r="B44" s="20" t="s">
        <v>184</v>
      </c>
      <c r="D44" s="20" t="s">
        <v>185</v>
      </c>
      <c r="F44" s="20" t="s">
        <v>186</v>
      </c>
    </row>
    <row r="45" spans="2:13" x14ac:dyDescent="0.35">
      <c r="B45" t="str">
        <f>'Choose Key DFES Parameters'!B3</f>
        <v>Barnsley</v>
      </c>
      <c r="D45" t="str">
        <f>'Choose Key DFES Parameters'!B6</f>
        <v>Total installed PV capacity - I&amp;C and large (MW)</v>
      </c>
      <c r="F45" t="str">
        <f>'Choose Key DFES Parameters'!B9</f>
        <v>NPg Planning Scenario</v>
      </c>
    </row>
    <row r="47" spans="2:13" ht="21" x14ac:dyDescent="0.5">
      <c r="B47" s="20" t="s">
        <v>178</v>
      </c>
      <c r="F47" s="20" t="s">
        <v>180</v>
      </c>
      <c r="I47" s="20" t="s">
        <v>188</v>
      </c>
      <c r="M47" s="20" t="s">
        <v>181</v>
      </c>
    </row>
    <row r="48" spans="2:13" x14ac:dyDescent="0.35">
      <c r="B48" t="str">
        <f>'Choose Key DFES Parameters'!B3&amp;" - "&amp;'Choose Key DFES Parameters'!B6 &amp; CHAR(10) &amp;"(" &amp;'Choose Key DFES Parameters'!B9&amp;")"</f>
        <v>Barnsley - Total installed PV capacity - I&amp;C and large (MW)
(NPg Planning Scenario)</v>
      </c>
      <c r="F48" t="str">
        <f>'Choose Key DFES Parameters'!B3&amp;" - "&amp;'Choose Key DFES Parameters'!B6&amp; CHAR(10) &amp;"(All Scenarios)"</f>
        <v>Barnsley - Total installed PV capacity - I&amp;C and large (MW)
(All Scenarios)</v>
      </c>
      <c r="I48" t="str">
        <f>VLOOKUP(D45,$F$3:$G$27,2,FALSE)</f>
        <v>MW</v>
      </c>
      <c r="M48" t="str">
        <f>'Choose Key DFES Parameters'!B6 &amp;  " - " &amp; 'Choose Key DFES Parameters'!B9&amp; CHAR(10) &amp;"(All LAs)"</f>
        <v>Total installed PV capacity - I&amp;C and large (MW) - NPg Planning Scenario
(All LAs)</v>
      </c>
    </row>
    <row r="50" spans="2:13" ht="21" x14ac:dyDescent="0.5">
      <c r="B50" s="20" t="s">
        <v>219</v>
      </c>
      <c r="F50" s="20" t="s">
        <v>220</v>
      </c>
      <c r="M50" s="20" t="s">
        <v>221</v>
      </c>
    </row>
    <row r="51" spans="2:13" x14ac:dyDescent="0.35">
      <c r="B51" t="str">
        <f>"Our "&amp;'Choose Key DFES Parameters'!$B$6&amp;" Projections by Local Authority (2023)"</f>
        <v>Our Total installed PV capacity - I&amp;C and large (MW) Projections by Local Authority (2023)</v>
      </c>
      <c r="F51" t="str">
        <f>"Our "&amp;'Choose Key DFES Parameters'!$B$6&amp;" Projections by Local Authority (2030)"</f>
        <v>Our Total installed PV capacity - I&amp;C and large (MW) Projections by Local Authority (2030)</v>
      </c>
      <c r="M51" t="str">
        <f>"Our "&amp;'Choose Key DFES Parameters'!$B$6&amp;" Projections by Local Authority (2040)"</f>
        <v>Our Total installed PV capacity - I&amp;C and large (MW) Projections by Local Authority (2040)</v>
      </c>
    </row>
  </sheetData>
  <sheetProtection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 tint="0.499984740745262"/>
  </sheetPr>
  <dimension ref="B1:G40"/>
  <sheetViews>
    <sheetView zoomScale="90" zoomScaleNormal="90" workbookViewId="0"/>
  </sheetViews>
  <sheetFormatPr defaultRowHeight="14.5" x14ac:dyDescent="0.35"/>
  <cols>
    <col min="2" max="2" width="57.1796875" customWidth="1"/>
    <col min="3" max="3" width="7.453125" customWidth="1"/>
    <col min="4" max="4" width="3.453125" customWidth="1"/>
    <col min="5" max="5" width="50.81640625" customWidth="1"/>
    <col min="6" max="6" width="43.36328125" customWidth="1"/>
    <col min="7" max="7" width="34.54296875" customWidth="1"/>
  </cols>
  <sheetData>
    <row r="1" spans="2:7" ht="18.5" x14ac:dyDescent="0.45">
      <c r="C1" s="4"/>
      <c r="D1" s="4"/>
      <c r="G1" s="1"/>
    </row>
    <row r="2" spans="2:7" ht="18.5" x14ac:dyDescent="0.45">
      <c r="B2" s="4" t="s">
        <v>85</v>
      </c>
      <c r="E2" s="1" t="s">
        <v>165</v>
      </c>
      <c r="F2" s="1" t="s">
        <v>151</v>
      </c>
      <c r="G2" s="1" t="s">
        <v>86</v>
      </c>
    </row>
    <row r="3" spans="2:7" x14ac:dyDescent="0.35">
      <c r="B3" s="1" t="s">
        <v>87</v>
      </c>
      <c r="C3" s="1" t="s">
        <v>88</v>
      </c>
      <c r="D3" s="1"/>
      <c r="E3" s="6" t="s">
        <v>58</v>
      </c>
      <c r="F3" t="s">
        <v>89</v>
      </c>
      <c r="G3" t="s">
        <v>90</v>
      </c>
    </row>
    <row r="4" spans="2:7" x14ac:dyDescent="0.35">
      <c r="B4" t="s">
        <v>91</v>
      </c>
      <c r="C4" t="s">
        <v>92</v>
      </c>
      <c r="E4" s="6" t="s">
        <v>62</v>
      </c>
      <c r="F4" t="s">
        <v>93</v>
      </c>
      <c r="G4" t="s">
        <v>94</v>
      </c>
    </row>
    <row r="5" spans="2:7" x14ac:dyDescent="0.35">
      <c r="B5" t="s">
        <v>95</v>
      </c>
      <c r="C5" t="s">
        <v>96</v>
      </c>
      <c r="E5" s="6" t="s">
        <v>63</v>
      </c>
      <c r="F5" t="s">
        <v>97</v>
      </c>
      <c r="G5" t="s">
        <v>98</v>
      </c>
    </row>
    <row r="6" spans="2:7" x14ac:dyDescent="0.35">
      <c r="B6" t="s">
        <v>56</v>
      </c>
      <c r="C6" t="s">
        <v>99</v>
      </c>
      <c r="E6" s="6" t="s">
        <v>82</v>
      </c>
      <c r="F6" t="s">
        <v>100</v>
      </c>
      <c r="G6" t="s">
        <v>101</v>
      </c>
    </row>
    <row r="7" spans="2:7" x14ac:dyDescent="0.35">
      <c r="B7" t="s">
        <v>102</v>
      </c>
      <c r="C7" t="s">
        <v>103</v>
      </c>
      <c r="E7" s="6" t="s">
        <v>83</v>
      </c>
      <c r="F7" t="s">
        <v>104</v>
      </c>
      <c r="G7" t="s">
        <v>105</v>
      </c>
    </row>
    <row r="8" spans="2:7" x14ac:dyDescent="0.35">
      <c r="B8" t="s">
        <v>106</v>
      </c>
      <c r="C8" t="s">
        <v>107</v>
      </c>
      <c r="E8" s="6" t="s">
        <v>61</v>
      </c>
      <c r="F8" t="s">
        <v>108</v>
      </c>
      <c r="G8" t="s">
        <v>109</v>
      </c>
    </row>
    <row r="9" spans="2:7" x14ac:dyDescent="0.35">
      <c r="E9" s="6" t="s">
        <v>59</v>
      </c>
      <c r="F9" t="s">
        <v>110</v>
      </c>
      <c r="G9" t="s">
        <v>111</v>
      </c>
    </row>
    <row r="10" spans="2:7" x14ac:dyDescent="0.35">
      <c r="B10" t="s">
        <v>164</v>
      </c>
      <c r="E10" s="6" t="s">
        <v>60</v>
      </c>
      <c r="F10" t="s">
        <v>112</v>
      </c>
      <c r="G10" t="s">
        <v>113</v>
      </c>
    </row>
    <row r="11" spans="2:7" x14ac:dyDescent="0.35">
      <c r="B11" s="5" t="s">
        <v>114</v>
      </c>
      <c r="C11" s="5"/>
      <c r="D11" s="5"/>
      <c r="E11" s="6" t="s">
        <v>64</v>
      </c>
      <c r="F11" t="s">
        <v>115</v>
      </c>
      <c r="G11" t="s">
        <v>116</v>
      </c>
    </row>
    <row r="12" spans="2:7" x14ac:dyDescent="0.35">
      <c r="E12" s="6" t="s">
        <v>65</v>
      </c>
      <c r="F12" t="s">
        <v>117</v>
      </c>
      <c r="G12" t="s">
        <v>118</v>
      </c>
    </row>
    <row r="13" spans="2:7" x14ac:dyDescent="0.35">
      <c r="B13" s="1" t="s">
        <v>119</v>
      </c>
      <c r="C13" s="1"/>
      <c r="D13" s="1"/>
      <c r="E13" s="6" t="s">
        <v>70</v>
      </c>
      <c r="F13" t="s">
        <v>120</v>
      </c>
      <c r="G13" t="s">
        <v>121</v>
      </c>
    </row>
    <row r="14" spans="2:7" x14ac:dyDescent="0.35">
      <c r="B14" t="s">
        <v>122</v>
      </c>
      <c r="E14" s="6" t="s">
        <v>66</v>
      </c>
      <c r="F14" t="s">
        <v>123</v>
      </c>
      <c r="G14" t="s">
        <v>124</v>
      </c>
    </row>
    <row r="15" spans="2:7" x14ac:dyDescent="0.35">
      <c r="B15" t="s">
        <v>125</v>
      </c>
      <c r="E15" s="6" t="s">
        <v>68</v>
      </c>
      <c r="F15" t="s">
        <v>126</v>
      </c>
      <c r="G15" t="s">
        <v>127</v>
      </c>
    </row>
    <row r="16" spans="2:7" x14ac:dyDescent="0.35">
      <c r="E16" s="6" t="s">
        <v>69</v>
      </c>
      <c r="F16" t="s">
        <v>128</v>
      </c>
      <c r="G16" t="s">
        <v>129</v>
      </c>
    </row>
    <row r="17" spans="2:7" x14ac:dyDescent="0.35">
      <c r="B17" s="6"/>
      <c r="E17" s="6" t="s">
        <v>67</v>
      </c>
      <c r="F17" t="s">
        <v>130</v>
      </c>
      <c r="G17" t="s">
        <v>131</v>
      </c>
    </row>
    <row r="18" spans="2:7" x14ac:dyDescent="0.35">
      <c r="E18" s="6" t="s">
        <v>75</v>
      </c>
      <c r="F18" t="s">
        <v>132</v>
      </c>
      <c r="G18" t="s">
        <v>133</v>
      </c>
    </row>
    <row r="19" spans="2:7" x14ac:dyDescent="0.35">
      <c r="E19" s="6" t="s">
        <v>6</v>
      </c>
      <c r="F19" t="s">
        <v>134</v>
      </c>
      <c r="G19" t="s">
        <v>6</v>
      </c>
    </row>
    <row r="20" spans="2:7" x14ac:dyDescent="0.35">
      <c r="E20" s="6" t="s">
        <v>57</v>
      </c>
      <c r="F20" t="s">
        <v>135</v>
      </c>
      <c r="G20" t="s">
        <v>136</v>
      </c>
    </row>
    <row r="21" spans="2:7" x14ac:dyDescent="0.35">
      <c r="E21" s="6" t="s">
        <v>84</v>
      </c>
      <c r="F21" t="s">
        <v>137</v>
      </c>
      <c r="G21" t="s">
        <v>138</v>
      </c>
    </row>
    <row r="22" spans="2:7" x14ac:dyDescent="0.35">
      <c r="E22" s="6" t="s">
        <v>76</v>
      </c>
      <c r="F22" t="s">
        <v>139</v>
      </c>
      <c r="G22" t="s">
        <v>140</v>
      </c>
    </row>
    <row r="23" spans="2:7" x14ac:dyDescent="0.35">
      <c r="E23" s="6" t="s">
        <v>77</v>
      </c>
      <c r="F23" t="s">
        <v>141</v>
      </c>
      <c r="G23" t="s">
        <v>142</v>
      </c>
    </row>
    <row r="24" spans="2:7" x14ac:dyDescent="0.35">
      <c r="E24" s="6" t="s">
        <v>79</v>
      </c>
      <c r="F24" t="s">
        <v>143</v>
      </c>
      <c r="G24" t="s">
        <v>144</v>
      </c>
    </row>
    <row r="25" spans="2:7" x14ac:dyDescent="0.35">
      <c r="E25" s="6" t="s">
        <v>78</v>
      </c>
      <c r="F25" t="s">
        <v>145</v>
      </c>
      <c r="G25" t="s">
        <v>146</v>
      </c>
    </row>
    <row r="26" spans="2:7" x14ac:dyDescent="0.35">
      <c r="E26" s="6" t="s">
        <v>80</v>
      </c>
      <c r="F26" t="s">
        <v>147</v>
      </c>
      <c r="G26" t="s">
        <v>148</v>
      </c>
    </row>
    <row r="27" spans="2:7" x14ac:dyDescent="0.35">
      <c r="E27" s="6" t="s">
        <v>81</v>
      </c>
      <c r="F27" t="s">
        <v>149</v>
      </c>
      <c r="G27" t="s">
        <v>150</v>
      </c>
    </row>
    <row r="29" spans="2:7" x14ac:dyDescent="0.35">
      <c r="E29" s="1" t="s">
        <v>163</v>
      </c>
    </row>
    <row r="30" spans="2:7" x14ac:dyDescent="0.35">
      <c r="E30" t="s">
        <v>152</v>
      </c>
    </row>
    <row r="31" spans="2:7" x14ac:dyDescent="0.35">
      <c r="E31" t="s">
        <v>153</v>
      </c>
    </row>
    <row r="32" spans="2:7" x14ac:dyDescent="0.35">
      <c r="E32" t="s">
        <v>154</v>
      </c>
    </row>
    <row r="33" spans="5:5" x14ac:dyDescent="0.35">
      <c r="E33" t="s">
        <v>155</v>
      </c>
    </row>
    <row r="34" spans="5:5" x14ac:dyDescent="0.35">
      <c r="E34" t="s">
        <v>156</v>
      </c>
    </row>
    <row r="35" spans="5:5" x14ac:dyDescent="0.35">
      <c r="E35" t="s">
        <v>157</v>
      </c>
    </row>
    <row r="36" spans="5:5" x14ac:dyDescent="0.35">
      <c r="E36" t="s">
        <v>158</v>
      </c>
    </row>
    <row r="37" spans="5:5" x14ac:dyDescent="0.35">
      <c r="E37" t="s">
        <v>159</v>
      </c>
    </row>
    <row r="38" spans="5:5" x14ac:dyDescent="0.35">
      <c r="E38" t="s">
        <v>160</v>
      </c>
    </row>
    <row r="39" spans="5:5" x14ac:dyDescent="0.35">
      <c r="E39" t="s">
        <v>161</v>
      </c>
    </row>
    <row r="40" spans="5:5" x14ac:dyDescent="0.35">
      <c r="E40" t="s">
        <v>162</v>
      </c>
    </row>
  </sheetData>
  <sheetProtection sheet="1" objects="1" scenarios="1"/>
  <hyperlinks>
    <hyperlink ref="B11" r:id="rId1" xr:uid="{00000000-0004-0000-01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A5C53-6BB3-4791-8D9F-B25A3465F7DE}">
  <sheetPr>
    <tabColor theme="1" tint="0.499984740745262"/>
  </sheetPr>
  <dimension ref="A1:P51"/>
  <sheetViews>
    <sheetView workbookViewId="0">
      <selection sqref="A1:A2"/>
    </sheetView>
  </sheetViews>
  <sheetFormatPr defaultRowHeight="14.5" x14ac:dyDescent="0.35"/>
  <cols>
    <col min="1" max="1" width="22.54296875" customWidth="1"/>
    <col min="2" max="13" width="10.90625" customWidth="1"/>
    <col min="14" max="16" width="26.36328125" customWidth="1"/>
  </cols>
  <sheetData>
    <row r="1" spans="1:16" x14ac:dyDescent="0.35">
      <c r="A1" s="57" t="s">
        <v>2</v>
      </c>
      <c r="B1" s="59">
        <v>2023</v>
      </c>
      <c r="C1" s="59"/>
      <c r="D1" s="59"/>
      <c r="E1" s="59">
        <v>2030</v>
      </c>
      <c r="F1" s="59"/>
      <c r="G1" s="59"/>
      <c r="H1" s="59">
        <v>2040</v>
      </c>
      <c r="I1" s="59"/>
      <c r="J1" s="59"/>
      <c r="K1" s="59">
        <v>2050</v>
      </c>
      <c r="L1" s="59"/>
      <c r="M1" s="59"/>
    </row>
    <row r="2" spans="1:16" x14ac:dyDescent="0.35">
      <c r="A2" s="58"/>
      <c r="B2" s="32" t="s">
        <v>199</v>
      </c>
      <c r="C2" s="32" t="s">
        <v>200</v>
      </c>
      <c r="D2" s="32" t="s">
        <v>201</v>
      </c>
      <c r="E2" s="32" t="s">
        <v>199</v>
      </c>
      <c r="F2" s="32" t="s">
        <v>200</v>
      </c>
      <c r="G2" s="32" t="s">
        <v>201</v>
      </c>
      <c r="H2" s="32" t="s">
        <v>199</v>
      </c>
      <c r="I2" s="32" t="s">
        <v>200</v>
      </c>
      <c r="J2" s="32" t="s">
        <v>201</v>
      </c>
      <c r="K2" s="32" t="s">
        <v>202</v>
      </c>
      <c r="L2" s="32" t="s">
        <v>200</v>
      </c>
      <c r="M2" s="32" t="s">
        <v>201</v>
      </c>
      <c r="N2" s="2" t="s">
        <v>203</v>
      </c>
      <c r="O2" s="2" t="s">
        <v>204</v>
      </c>
      <c r="P2" s="2" t="s">
        <v>205</v>
      </c>
    </row>
    <row r="3" spans="1:16" x14ac:dyDescent="0.35">
      <c r="A3" s="16" t="s">
        <v>7</v>
      </c>
      <c r="B3" s="33">
        <f>MIN('DECADE VIEW BY YEAR'!B3:F3)</f>
        <v>6.319</v>
      </c>
      <c r="C3" s="33">
        <f>MAX('DECADE VIEW BY YEAR'!B3:F3)</f>
        <v>14.672000000000001</v>
      </c>
      <c r="D3" s="33">
        <f>C3-B3</f>
        <v>8.3530000000000015</v>
      </c>
      <c r="E3" s="33">
        <f>MIN('DECADE VIEW BY YEAR'!G3:K3)</f>
        <v>10.47</v>
      </c>
      <c r="F3" s="33">
        <f>MAX('DECADE VIEW BY YEAR'!G3:K3)</f>
        <v>49.411000000000001</v>
      </c>
      <c r="G3" s="33">
        <f>F3-E3</f>
        <v>38.941000000000003</v>
      </c>
      <c r="H3" s="33">
        <f>MIN('DECADE VIEW BY YEAR'!L3:P3)</f>
        <v>15.826000000000001</v>
      </c>
      <c r="I3" s="33">
        <f>MAX('DECADE VIEW BY YEAR'!L3:P3)</f>
        <v>67.697000000000003</v>
      </c>
      <c r="J3" s="33">
        <f>I3-H3</f>
        <v>51.871000000000002</v>
      </c>
      <c r="K3" s="33">
        <f>MIN('DECADE VIEW BY YEAR'!Q3:U3)</f>
        <v>21.06</v>
      </c>
      <c r="L3" s="33">
        <f>MAX('DECADE VIEW BY YEAR'!Q3:U3)</f>
        <v>76.819000000000003</v>
      </c>
      <c r="M3" s="33">
        <f>L3-K3</f>
        <v>55.759</v>
      </c>
      <c r="N3" s="16" t="str">
        <f>O3&amp;"; "&amp;P3</f>
        <v>Leeds City Region; Sheffield City Region</v>
      </c>
      <c r="O3" s="16" t="s">
        <v>8</v>
      </c>
      <c r="P3" s="16" t="s">
        <v>9</v>
      </c>
    </row>
    <row r="4" spans="1:16" x14ac:dyDescent="0.35">
      <c r="A4" s="16" t="s">
        <v>10</v>
      </c>
      <c r="B4" s="33">
        <f>MIN('DECADE VIEW BY YEAR'!B4:F4)</f>
        <v>1.405</v>
      </c>
      <c r="C4" s="33">
        <f>MAX('DECADE VIEW BY YEAR'!B4:F4)</f>
        <v>1.4830000000000001</v>
      </c>
      <c r="D4" s="33">
        <f t="shared" ref="D4:D41" si="0">C4-B4</f>
        <v>7.8000000000000069E-2</v>
      </c>
      <c r="E4" s="33">
        <f>MIN('DECADE VIEW BY YEAR'!G4:K4)</f>
        <v>1.4390000000000001</v>
      </c>
      <c r="F4" s="33">
        <f>MAX('DECADE VIEW BY YEAR'!G4:K4)</f>
        <v>1.8740000000000001</v>
      </c>
      <c r="G4" s="33">
        <f t="shared" ref="G4:G41" si="1">F4-E4</f>
        <v>0.43500000000000005</v>
      </c>
      <c r="H4" s="33">
        <f>MIN('DECADE VIEW BY YEAR'!L4:P4)</f>
        <v>1.518</v>
      </c>
      <c r="I4" s="33">
        <f>MAX('DECADE VIEW BY YEAR'!L4:P4)</f>
        <v>2.61</v>
      </c>
      <c r="J4" s="33">
        <f t="shared" ref="J4:J41" si="2">I4-H4</f>
        <v>1.0919999999999999</v>
      </c>
      <c r="K4" s="33">
        <f>MIN('DECADE VIEW BY YEAR'!Q4:U4)</f>
        <v>1.571</v>
      </c>
      <c r="L4" s="33">
        <f>MAX('DECADE VIEW BY YEAR'!Q4:U4)</f>
        <v>3.31</v>
      </c>
      <c r="M4" s="33">
        <f t="shared" ref="M4:M41" si="3">L4-K4</f>
        <v>1.7390000000000001</v>
      </c>
      <c r="N4" s="16" t="str">
        <f t="shared" ref="N4:N41" si="4">O4&amp;"; "&amp;P4</f>
        <v>Derby, Derbyshire, Nottingham and Nottinghamshire; Sheffield City Region</v>
      </c>
      <c r="O4" s="16" t="s">
        <v>11</v>
      </c>
      <c r="P4" s="16" t="s">
        <v>9</v>
      </c>
    </row>
    <row r="5" spans="1:16" x14ac:dyDescent="0.35">
      <c r="A5" s="16" t="s">
        <v>12</v>
      </c>
      <c r="B5" s="33">
        <f>MIN('DECADE VIEW BY YEAR'!B5:F5)</f>
        <v>4.8079999999999998</v>
      </c>
      <c r="C5" s="33">
        <f>MAX('DECADE VIEW BY YEAR'!B5:F5)</f>
        <v>8.9149999999999991</v>
      </c>
      <c r="D5" s="33">
        <f t="shared" si="0"/>
        <v>4.1069999999999993</v>
      </c>
      <c r="E5" s="33">
        <f>MIN('DECADE VIEW BY YEAR'!G5:K5)</f>
        <v>6.8520000000000003</v>
      </c>
      <c r="F5" s="33">
        <f>MAX('DECADE VIEW BY YEAR'!G5:K5)</f>
        <v>21.396999999999998</v>
      </c>
      <c r="G5" s="33">
        <f t="shared" si="1"/>
        <v>14.544999999999998</v>
      </c>
      <c r="H5" s="33">
        <f>MIN('DECADE VIEW BY YEAR'!L5:P5)</f>
        <v>8.9459999999999997</v>
      </c>
      <c r="I5" s="33">
        <f>MAX('DECADE VIEW BY YEAR'!L5:P5)</f>
        <v>29.309000000000001</v>
      </c>
      <c r="J5" s="33">
        <f t="shared" si="2"/>
        <v>20.363</v>
      </c>
      <c r="K5" s="33">
        <f>MIN('DECADE VIEW BY YEAR'!Q5:U5)</f>
        <v>10.006</v>
      </c>
      <c r="L5" s="33">
        <f>MAX('DECADE VIEW BY YEAR'!Q5:U5)</f>
        <v>33.177</v>
      </c>
      <c r="M5" s="33">
        <f t="shared" si="3"/>
        <v>23.170999999999999</v>
      </c>
      <c r="N5" s="16" t="str">
        <f t="shared" si="4"/>
        <v xml:space="preserve">Leeds City Region; </v>
      </c>
      <c r="O5" s="16" t="s">
        <v>8</v>
      </c>
      <c r="P5" s="16"/>
    </row>
    <row r="6" spans="1:16" x14ac:dyDescent="0.35">
      <c r="A6" s="16" t="s">
        <v>13</v>
      </c>
      <c r="B6" s="33">
        <f>MIN('DECADE VIEW BY YEAR'!B6:F6)</f>
        <v>3.1739999999999999</v>
      </c>
      <c r="C6" s="33">
        <f>MAX('DECADE VIEW BY YEAR'!B6:F6)</f>
        <v>6.194</v>
      </c>
      <c r="D6" s="33">
        <f t="shared" si="0"/>
        <v>3.02</v>
      </c>
      <c r="E6" s="33">
        <f>MIN('DECADE VIEW BY YEAR'!G6:K6)</f>
        <v>4.181</v>
      </c>
      <c r="F6" s="33">
        <f>MAX('DECADE VIEW BY YEAR'!G6:K6)</f>
        <v>16.282</v>
      </c>
      <c r="G6" s="33">
        <f t="shared" si="1"/>
        <v>12.100999999999999</v>
      </c>
      <c r="H6" s="33">
        <f>MIN('DECADE VIEW BY YEAR'!L6:P6)</f>
        <v>6.1959999999999997</v>
      </c>
      <c r="I6" s="33">
        <f>MAX('DECADE VIEW BY YEAR'!L6:P6)</f>
        <v>21.451000000000001</v>
      </c>
      <c r="J6" s="33">
        <f t="shared" si="2"/>
        <v>15.255000000000001</v>
      </c>
      <c r="K6" s="33">
        <f>MIN('DECADE VIEW BY YEAR'!Q6:U6)</f>
        <v>7.2110000000000003</v>
      </c>
      <c r="L6" s="33">
        <f>MAX('DECADE VIEW BY YEAR'!Q6:U6)</f>
        <v>24.608000000000001</v>
      </c>
      <c r="M6" s="33">
        <f t="shared" si="3"/>
        <v>17.396999999999998</v>
      </c>
      <c r="N6" s="16" t="str">
        <f t="shared" si="4"/>
        <v xml:space="preserve">Leeds City Region; </v>
      </c>
      <c r="O6" s="16" t="s">
        <v>8</v>
      </c>
      <c r="P6" s="16"/>
    </row>
    <row r="7" spans="1:16" x14ac:dyDescent="0.35">
      <c r="A7" s="16" t="s">
        <v>14</v>
      </c>
      <c r="B7" s="33">
        <f>MIN('DECADE VIEW BY YEAR'!B7:F7)</f>
        <v>53.523000000000003</v>
      </c>
      <c r="C7" s="33">
        <f>MAX('DECADE VIEW BY YEAR'!B7:F7)</f>
        <v>139.298</v>
      </c>
      <c r="D7" s="33">
        <f t="shared" si="0"/>
        <v>85.775000000000006</v>
      </c>
      <c r="E7" s="33">
        <f>MIN('DECADE VIEW BY YEAR'!G7:K7)</f>
        <v>77.793999999999997</v>
      </c>
      <c r="F7" s="33">
        <f>MAX('DECADE VIEW BY YEAR'!G7:K7)</f>
        <v>427.255</v>
      </c>
      <c r="G7" s="33">
        <f t="shared" si="1"/>
        <v>349.46100000000001</v>
      </c>
      <c r="H7" s="33">
        <f>MIN('DECADE VIEW BY YEAR'!L7:P7)</f>
        <v>105.77200000000001</v>
      </c>
      <c r="I7" s="33">
        <f>MAX('DECADE VIEW BY YEAR'!L7:P7)</f>
        <v>507.38600000000002</v>
      </c>
      <c r="J7" s="33">
        <f t="shared" si="2"/>
        <v>401.61400000000003</v>
      </c>
      <c r="K7" s="33">
        <f>MIN('DECADE VIEW BY YEAR'!Q7:U7)</f>
        <v>124.759</v>
      </c>
      <c r="L7" s="33">
        <f>MAX('DECADE VIEW BY YEAR'!Q7:U7)</f>
        <v>547.88199999999995</v>
      </c>
      <c r="M7" s="33">
        <f t="shared" si="3"/>
        <v>423.12299999999993</v>
      </c>
      <c r="N7" s="16" t="str">
        <f t="shared" si="4"/>
        <v xml:space="preserve">North Eastern; </v>
      </c>
      <c r="O7" s="16" t="s">
        <v>15</v>
      </c>
      <c r="P7" s="16"/>
    </row>
    <row r="8" spans="1:16" x14ac:dyDescent="0.35">
      <c r="A8" s="16" t="s">
        <v>16</v>
      </c>
      <c r="B8" s="33">
        <f>MIN('DECADE VIEW BY YEAR'!B8:F8)</f>
        <v>0.313</v>
      </c>
      <c r="C8" s="33">
        <f>MAX('DECADE VIEW BY YEAR'!B8:F8)</f>
        <v>0.38500000000000001</v>
      </c>
      <c r="D8" s="33">
        <f t="shared" si="0"/>
        <v>7.2000000000000008E-2</v>
      </c>
      <c r="E8" s="33">
        <f>MIN('DECADE VIEW BY YEAR'!G8:K8)</f>
        <v>0.34300000000000003</v>
      </c>
      <c r="F8" s="33">
        <f>MAX('DECADE VIEW BY YEAR'!G8:K8)</f>
        <v>0.748</v>
      </c>
      <c r="G8" s="33">
        <f t="shared" si="1"/>
        <v>0.40499999999999997</v>
      </c>
      <c r="H8" s="33">
        <f>MIN('DECADE VIEW BY YEAR'!L8:P8)</f>
        <v>0.41799999999999998</v>
      </c>
      <c r="I8" s="33">
        <f>MAX('DECADE VIEW BY YEAR'!L8:P8)</f>
        <v>1.4330000000000001</v>
      </c>
      <c r="J8" s="33">
        <f t="shared" si="2"/>
        <v>1.0150000000000001</v>
      </c>
      <c r="K8" s="33">
        <f>MIN('DECADE VIEW BY YEAR'!Q8:U8)</f>
        <v>0.46600000000000003</v>
      </c>
      <c r="L8" s="33">
        <f>MAX('DECADE VIEW BY YEAR'!Q8:U8)</f>
        <v>2.0819999999999999</v>
      </c>
      <c r="M8" s="33">
        <f t="shared" si="3"/>
        <v>1.6159999999999999</v>
      </c>
      <c r="N8" s="16" t="str">
        <f t="shared" si="4"/>
        <v>Leeds City Region; York and North Yorkshire</v>
      </c>
      <c r="O8" s="16" t="s">
        <v>8</v>
      </c>
      <c r="P8" s="16" t="s">
        <v>17</v>
      </c>
    </row>
    <row r="9" spans="1:16" x14ac:dyDescent="0.35">
      <c r="A9" s="16" t="s">
        <v>18</v>
      </c>
      <c r="B9" s="33">
        <f>MIN('DECADE VIEW BY YEAR'!B9:F9)</f>
        <v>12.94</v>
      </c>
      <c r="C9" s="33">
        <f>MAX('DECADE VIEW BY YEAR'!B9:F9)</f>
        <v>32.082999999999998</v>
      </c>
      <c r="D9" s="33">
        <f t="shared" si="0"/>
        <v>19.143000000000001</v>
      </c>
      <c r="E9" s="33">
        <f>MIN('DECADE VIEW BY YEAR'!G9:K9)</f>
        <v>19.173999999999999</v>
      </c>
      <c r="F9" s="33">
        <f>MAX('DECADE VIEW BY YEAR'!G9:K9)</f>
        <v>93.364000000000004</v>
      </c>
      <c r="G9" s="33">
        <f t="shared" si="1"/>
        <v>74.19</v>
      </c>
      <c r="H9" s="33">
        <f>MIN('DECADE VIEW BY YEAR'!L9:P9)</f>
        <v>23.724</v>
      </c>
      <c r="I9" s="33">
        <f>MAX('DECADE VIEW BY YEAR'!L9:P9)</f>
        <v>110.779</v>
      </c>
      <c r="J9" s="33">
        <f t="shared" si="2"/>
        <v>87.054999999999993</v>
      </c>
      <c r="K9" s="33">
        <f>MIN('DECADE VIEW BY YEAR'!Q9:U9)</f>
        <v>29.09</v>
      </c>
      <c r="L9" s="33">
        <f>MAX('DECADE VIEW BY YEAR'!Q9:U9)</f>
        <v>120.08</v>
      </c>
      <c r="M9" s="33">
        <f t="shared" si="3"/>
        <v>90.99</v>
      </c>
      <c r="N9" s="16" t="str">
        <f t="shared" si="4"/>
        <v xml:space="preserve">Tees Valley; </v>
      </c>
      <c r="O9" s="16" t="s">
        <v>19</v>
      </c>
      <c r="P9" s="16"/>
    </row>
    <row r="10" spans="1:16" x14ac:dyDescent="0.35">
      <c r="A10" s="16" t="s">
        <v>20</v>
      </c>
      <c r="B10" s="33">
        <f>MIN('DECADE VIEW BY YEAR'!B10:F10)</f>
        <v>17.869</v>
      </c>
      <c r="C10" s="33">
        <f>MAX('DECADE VIEW BY YEAR'!B10:F10)</f>
        <v>33.4</v>
      </c>
      <c r="D10" s="33">
        <f t="shared" si="0"/>
        <v>15.530999999999999</v>
      </c>
      <c r="E10" s="33">
        <f>MIN('DECADE VIEW BY YEAR'!G10:K10)</f>
        <v>26.1</v>
      </c>
      <c r="F10" s="33">
        <f>MAX('DECADE VIEW BY YEAR'!G10:K10)</f>
        <v>92.007000000000005</v>
      </c>
      <c r="G10" s="33">
        <f t="shared" si="1"/>
        <v>65.907000000000011</v>
      </c>
      <c r="H10" s="33">
        <f>MIN('DECADE VIEW BY YEAR'!L10:P10)</f>
        <v>35.628</v>
      </c>
      <c r="I10" s="33">
        <f>MAX('DECADE VIEW BY YEAR'!L10:P10)</f>
        <v>124.94199999999999</v>
      </c>
      <c r="J10" s="33">
        <f t="shared" si="2"/>
        <v>89.313999999999993</v>
      </c>
      <c r="K10" s="33">
        <f>MIN('DECADE VIEW BY YEAR'!Q10:U10)</f>
        <v>41.984000000000002</v>
      </c>
      <c r="L10" s="33">
        <f>MAX('DECADE VIEW BY YEAR'!Q10:U10)</f>
        <v>140.63</v>
      </c>
      <c r="M10" s="33">
        <f t="shared" si="3"/>
        <v>98.645999999999987</v>
      </c>
      <c r="N10" s="16" t="str">
        <f t="shared" si="4"/>
        <v xml:space="preserve">Sheffield City Region; </v>
      </c>
      <c r="O10" s="16" t="s">
        <v>9</v>
      </c>
      <c r="P10" s="16"/>
    </row>
    <row r="11" spans="1:16" x14ac:dyDescent="0.35">
      <c r="A11" s="16" t="s">
        <v>21</v>
      </c>
      <c r="B11" s="33">
        <f>MIN('DECADE VIEW BY YEAR'!B11:F11)</f>
        <v>14.651999999999999</v>
      </c>
      <c r="C11" s="33">
        <f>MAX('DECADE VIEW BY YEAR'!B11:F11)</f>
        <v>15.494</v>
      </c>
      <c r="D11" s="33">
        <f t="shared" si="0"/>
        <v>0.84200000000000053</v>
      </c>
      <c r="E11" s="33">
        <f>MIN('DECADE VIEW BY YEAR'!G11:K11)</f>
        <v>15.016999999999999</v>
      </c>
      <c r="F11" s="33">
        <f>MAX('DECADE VIEW BY YEAR'!G11:K11)</f>
        <v>19.687999999999999</v>
      </c>
      <c r="G11" s="33">
        <f t="shared" si="1"/>
        <v>4.6709999999999994</v>
      </c>
      <c r="H11" s="33">
        <f>MIN('DECADE VIEW BY YEAR'!L11:P11)</f>
        <v>15.872</v>
      </c>
      <c r="I11" s="33">
        <f>MAX('DECADE VIEW BY YEAR'!L11:P11)</f>
        <v>27.608000000000001</v>
      </c>
      <c r="J11" s="33">
        <f t="shared" si="2"/>
        <v>11.736000000000001</v>
      </c>
      <c r="K11" s="33">
        <f>MIN('DECADE VIEW BY YEAR'!Q11:U11)</f>
        <v>16.440000000000001</v>
      </c>
      <c r="L11" s="33">
        <f>MAX('DECADE VIEW BY YEAR'!Q11:U11)</f>
        <v>35.145000000000003</v>
      </c>
      <c r="M11" s="33">
        <f t="shared" si="3"/>
        <v>18.705000000000002</v>
      </c>
      <c r="N11" s="16" t="str">
        <f t="shared" si="4"/>
        <v xml:space="preserve">Greater Lincolnshire; </v>
      </c>
      <c r="O11" s="16" t="s">
        <v>22</v>
      </c>
      <c r="P11" s="16"/>
    </row>
    <row r="12" spans="1:16" x14ac:dyDescent="0.35">
      <c r="A12" s="16" t="s">
        <v>23</v>
      </c>
      <c r="B12" s="33">
        <f>MIN('DECADE VIEW BY YEAR'!B12:F12)</f>
        <v>45.265000000000001</v>
      </c>
      <c r="C12" s="33">
        <f>MAX('DECADE VIEW BY YEAR'!B12:F12)</f>
        <v>87.906000000000006</v>
      </c>
      <c r="D12" s="33">
        <f t="shared" si="0"/>
        <v>42.641000000000005</v>
      </c>
      <c r="E12" s="33">
        <f>MIN('DECADE VIEW BY YEAR'!G12:K12)</f>
        <v>65.965000000000003</v>
      </c>
      <c r="F12" s="33">
        <f>MAX('DECADE VIEW BY YEAR'!G12:K12)</f>
        <v>256</v>
      </c>
      <c r="G12" s="33">
        <f t="shared" si="1"/>
        <v>190.035</v>
      </c>
      <c r="H12" s="33">
        <f>MIN('DECADE VIEW BY YEAR'!L12:P12)</f>
        <v>92.613</v>
      </c>
      <c r="I12" s="33">
        <f>MAX('DECADE VIEW BY YEAR'!L12:P12)</f>
        <v>344.27300000000002</v>
      </c>
      <c r="J12" s="33">
        <f t="shared" si="2"/>
        <v>251.66000000000003</v>
      </c>
      <c r="K12" s="33">
        <f>MIN('DECADE VIEW BY YEAR'!Q12:U12)</f>
        <v>113.71299999999999</v>
      </c>
      <c r="L12" s="33">
        <f>MAX('DECADE VIEW BY YEAR'!Q12:U12)</f>
        <v>390.80900000000003</v>
      </c>
      <c r="M12" s="33">
        <f t="shared" si="3"/>
        <v>277.096</v>
      </c>
      <c r="N12" s="16" t="str">
        <f t="shared" si="4"/>
        <v>Humber; York and North Yorkshire</v>
      </c>
      <c r="O12" s="16" t="s">
        <v>24</v>
      </c>
      <c r="P12" s="16" t="s">
        <v>17</v>
      </c>
    </row>
    <row r="13" spans="1:16" x14ac:dyDescent="0.35">
      <c r="A13" s="16" t="s">
        <v>25</v>
      </c>
      <c r="B13" s="33">
        <f>MIN('DECADE VIEW BY YEAR'!B13:F13)</f>
        <v>15.172000000000001</v>
      </c>
      <c r="C13" s="33">
        <f>MAX('DECADE VIEW BY YEAR'!B13:F13)</f>
        <v>50.429000000000002</v>
      </c>
      <c r="D13" s="33">
        <f t="shared" si="0"/>
        <v>35.257000000000005</v>
      </c>
      <c r="E13" s="33">
        <f>MIN('DECADE VIEW BY YEAR'!G13:K13)</f>
        <v>25.594999999999999</v>
      </c>
      <c r="F13" s="33">
        <f>MAX('DECADE VIEW BY YEAR'!G13:K13)</f>
        <v>164.74600000000001</v>
      </c>
      <c r="G13" s="33">
        <f t="shared" si="1"/>
        <v>139.15100000000001</v>
      </c>
      <c r="H13" s="33">
        <f>MIN('DECADE VIEW BY YEAR'!L13:P13)</f>
        <v>36.585000000000001</v>
      </c>
      <c r="I13" s="33">
        <f>MAX('DECADE VIEW BY YEAR'!L13:P13)</f>
        <v>197.11699999999999</v>
      </c>
      <c r="J13" s="33">
        <f t="shared" si="2"/>
        <v>160.53199999999998</v>
      </c>
      <c r="K13" s="33">
        <f>MIN('DECADE VIEW BY YEAR'!Q13:U13)</f>
        <v>45.247</v>
      </c>
      <c r="L13" s="33">
        <f>MAX('DECADE VIEW BY YEAR'!Q13:U13)</f>
        <v>212.279</v>
      </c>
      <c r="M13" s="33">
        <f t="shared" si="3"/>
        <v>167.03199999999998</v>
      </c>
      <c r="N13" s="16" t="str">
        <f t="shared" si="4"/>
        <v xml:space="preserve">North Eastern; </v>
      </c>
      <c r="O13" s="16" t="s">
        <v>15</v>
      </c>
      <c r="P13" s="16"/>
    </row>
    <row r="14" spans="1:16" x14ac:dyDescent="0.35">
      <c r="A14" s="16" t="s">
        <v>26</v>
      </c>
      <c r="B14" s="33">
        <f>MIN('DECADE VIEW BY YEAR'!B14:F14)</f>
        <v>65.334000000000003</v>
      </c>
      <c r="C14" s="33">
        <f>MAX('DECADE VIEW BY YEAR'!B14:F14)</f>
        <v>143.65899999999999</v>
      </c>
      <c r="D14" s="33">
        <f t="shared" si="0"/>
        <v>78.324999999999989</v>
      </c>
      <c r="E14" s="33">
        <f>MIN('DECADE VIEW BY YEAR'!G14:K14)</f>
        <v>88.87</v>
      </c>
      <c r="F14" s="33">
        <f>MAX('DECADE VIEW BY YEAR'!G14:K14)</f>
        <v>399.60500000000002</v>
      </c>
      <c r="G14" s="33">
        <f t="shared" si="1"/>
        <v>310.73500000000001</v>
      </c>
      <c r="H14" s="33">
        <f>MIN('DECADE VIEW BY YEAR'!L14:P14)</f>
        <v>112.127</v>
      </c>
      <c r="I14" s="33">
        <f>MAX('DECADE VIEW BY YEAR'!L14:P14)</f>
        <v>465.161</v>
      </c>
      <c r="J14" s="33">
        <f t="shared" si="2"/>
        <v>353.03399999999999</v>
      </c>
      <c r="K14" s="33">
        <f>MIN('DECADE VIEW BY YEAR'!Q14:U14)</f>
        <v>128.97</v>
      </c>
      <c r="L14" s="33">
        <f>MAX('DECADE VIEW BY YEAR'!Q14:U14)</f>
        <v>496.44900000000001</v>
      </c>
      <c r="M14" s="33">
        <f t="shared" si="3"/>
        <v>367.47900000000004</v>
      </c>
      <c r="N14" s="16" t="str">
        <f t="shared" si="4"/>
        <v xml:space="preserve">York and North Yorkshire; </v>
      </c>
      <c r="O14" s="16" t="s">
        <v>17</v>
      </c>
      <c r="P14" s="16"/>
    </row>
    <row r="15" spans="1:16" x14ac:dyDescent="0.35">
      <c r="A15" s="16" t="s">
        <v>27</v>
      </c>
      <c r="B15" s="33">
        <f>MIN('DECADE VIEW BY YEAR'!B15:F15)</f>
        <v>11.044</v>
      </c>
      <c r="C15" s="33">
        <f>MAX('DECADE VIEW BY YEAR'!B15:F15)</f>
        <v>28.469000000000001</v>
      </c>
      <c r="D15" s="33">
        <f t="shared" si="0"/>
        <v>17.425000000000001</v>
      </c>
      <c r="E15" s="33">
        <f>MIN('DECADE VIEW BY YEAR'!G15:K15)</f>
        <v>17.606000000000002</v>
      </c>
      <c r="F15" s="33">
        <f>MAX('DECADE VIEW BY YEAR'!G15:K15)</f>
        <v>85.840999999999994</v>
      </c>
      <c r="G15" s="33">
        <f t="shared" si="1"/>
        <v>68.234999999999985</v>
      </c>
      <c r="H15" s="33">
        <f>MIN('DECADE VIEW BY YEAR'!L15:P15)</f>
        <v>22.922000000000001</v>
      </c>
      <c r="I15" s="33">
        <f>MAX('DECADE VIEW BY YEAR'!L15:P15)</f>
        <v>105.208</v>
      </c>
      <c r="J15" s="33">
        <f t="shared" si="2"/>
        <v>82.286000000000001</v>
      </c>
      <c r="K15" s="33">
        <f>MIN('DECADE VIEW BY YEAR'!Q15:U15)</f>
        <v>26.803999999999998</v>
      </c>
      <c r="L15" s="33">
        <f>MAX('DECADE VIEW BY YEAR'!Q15:U15)</f>
        <v>116.264</v>
      </c>
      <c r="M15" s="33">
        <f t="shared" si="3"/>
        <v>89.46</v>
      </c>
      <c r="N15" s="16" t="str">
        <f t="shared" si="4"/>
        <v>Leeds City Region; York and North Yorkshire</v>
      </c>
      <c r="O15" s="16" t="s">
        <v>8</v>
      </c>
      <c r="P15" s="16" t="s">
        <v>17</v>
      </c>
    </row>
    <row r="16" spans="1:16" x14ac:dyDescent="0.35">
      <c r="A16" s="16" t="s">
        <v>28</v>
      </c>
      <c r="B16" s="33">
        <f>MIN('DECADE VIEW BY YEAR'!B16:F16)</f>
        <v>0.51</v>
      </c>
      <c r="C16" s="33">
        <f>MAX('DECADE VIEW BY YEAR'!B16:F16)</f>
        <v>0.65700000000000003</v>
      </c>
      <c r="D16" s="33">
        <f t="shared" si="0"/>
        <v>0.14700000000000002</v>
      </c>
      <c r="E16" s="33">
        <f>MIN('DECADE VIEW BY YEAR'!G16:K16)</f>
        <v>0.753</v>
      </c>
      <c r="F16" s="33">
        <f>MAX('DECADE VIEW BY YEAR'!G16:K16)</f>
        <v>1.9790000000000001</v>
      </c>
      <c r="G16" s="33">
        <f t="shared" si="1"/>
        <v>1.226</v>
      </c>
      <c r="H16" s="33">
        <f>MIN('DECADE VIEW BY YEAR'!L16:P16)</f>
        <v>1.32</v>
      </c>
      <c r="I16" s="33">
        <f>MAX('DECADE VIEW BY YEAR'!L16:P16)</f>
        <v>4.4779999999999998</v>
      </c>
      <c r="J16" s="33">
        <f t="shared" si="2"/>
        <v>3.1579999999999995</v>
      </c>
      <c r="K16" s="33">
        <f>MIN('DECADE VIEW BY YEAR'!Q16:U16)</f>
        <v>1.698</v>
      </c>
      <c r="L16" s="33">
        <f>MAX('DECADE VIEW BY YEAR'!Q16:U16)</f>
        <v>6.8570000000000002</v>
      </c>
      <c r="M16" s="33">
        <f t="shared" si="3"/>
        <v>5.1590000000000007</v>
      </c>
      <c r="N16" s="16" t="str">
        <f t="shared" si="4"/>
        <v xml:space="preserve">Tees Valley; </v>
      </c>
      <c r="O16" s="16" t="s">
        <v>19</v>
      </c>
      <c r="P16" s="16"/>
    </row>
    <row r="17" spans="1:16" x14ac:dyDescent="0.35">
      <c r="A17" s="16" t="s">
        <v>29</v>
      </c>
      <c r="B17" s="33">
        <f>MIN('DECADE VIEW BY YEAR'!B17:F17)</f>
        <v>8.5000000000000006E-2</v>
      </c>
      <c r="C17" s="33">
        <f>MAX('DECADE VIEW BY YEAR'!B17:F17)</f>
        <v>0.09</v>
      </c>
      <c r="D17" s="33">
        <f t="shared" si="0"/>
        <v>4.9999999999999906E-3</v>
      </c>
      <c r="E17" s="33">
        <f>MIN('DECADE VIEW BY YEAR'!G17:K17)</f>
        <v>8.6999999999999994E-2</v>
      </c>
      <c r="F17" s="33">
        <f>MAX('DECADE VIEW BY YEAR'!G17:K17)</f>
        <v>0.113</v>
      </c>
      <c r="G17" s="33">
        <f t="shared" si="1"/>
        <v>2.6000000000000009E-2</v>
      </c>
      <c r="H17" s="33">
        <f>MIN('DECADE VIEW BY YEAR'!L17:P17)</f>
        <v>9.1999999999999998E-2</v>
      </c>
      <c r="I17" s="33">
        <f>MAX('DECADE VIEW BY YEAR'!L17:P17)</f>
        <v>0.156</v>
      </c>
      <c r="J17" s="33">
        <f t="shared" si="2"/>
        <v>6.4000000000000001E-2</v>
      </c>
      <c r="K17" s="33">
        <f>MIN('DECADE VIEW BY YEAR'!Q17:U17)</f>
        <v>9.5000000000000001E-2</v>
      </c>
      <c r="L17" s="33">
        <f>MAX('DECADE VIEW BY YEAR'!Q17:U17)</f>
        <v>0.19700000000000001</v>
      </c>
      <c r="M17" s="33">
        <f t="shared" si="3"/>
        <v>0.10200000000000001</v>
      </c>
      <c r="N17" s="16" t="str">
        <f t="shared" si="4"/>
        <v xml:space="preserve">Derby, Derbyshire, Nottingham and Nottinghamshire,; </v>
      </c>
      <c r="O17" s="16" t="s">
        <v>30</v>
      </c>
      <c r="P17" s="16"/>
    </row>
    <row r="18" spans="1:16" x14ac:dyDescent="0.35">
      <c r="A18" s="16" t="s">
        <v>206</v>
      </c>
      <c r="B18" s="33">
        <f>MIN('DECADE VIEW BY YEAR'!B18:F18)</f>
        <v>11.61</v>
      </c>
      <c r="C18" s="33">
        <f>MAX('DECADE VIEW BY YEAR'!B18:F18)</f>
        <v>12.766999999999999</v>
      </c>
      <c r="D18" s="33">
        <f t="shared" si="0"/>
        <v>1.157</v>
      </c>
      <c r="E18" s="33">
        <f>MIN('DECADE VIEW BY YEAR'!G18:K18)</f>
        <v>11.673999999999999</v>
      </c>
      <c r="F18" s="33">
        <f>MAX('DECADE VIEW BY YEAR'!G18:K18)</f>
        <v>20.513999999999999</v>
      </c>
      <c r="G18" s="33">
        <f t="shared" si="1"/>
        <v>8.84</v>
      </c>
      <c r="H18" s="33">
        <f>MIN('DECADE VIEW BY YEAR'!L18:P18)</f>
        <v>12.824999999999999</v>
      </c>
      <c r="I18" s="33">
        <f>MAX('DECADE VIEW BY YEAR'!L18:P18)</f>
        <v>24.928999999999998</v>
      </c>
      <c r="J18" s="33">
        <f t="shared" si="2"/>
        <v>12.103999999999999</v>
      </c>
      <c r="K18" s="33">
        <f>MIN('DECADE VIEW BY YEAR'!Q18:U18)</f>
        <v>13.929</v>
      </c>
      <c r="L18" s="33">
        <f>MAX('DECADE VIEW BY YEAR'!Q18:U18)</f>
        <v>27.271000000000001</v>
      </c>
      <c r="M18" s="33">
        <f t="shared" si="3"/>
        <v>13.342000000000001</v>
      </c>
      <c r="N18" s="16" t="str">
        <f t="shared" si="4"/>
        <v xml:space="preserve">Humber; </v>
      </c>
      <c r="O18" s="16" t="s">
        <v>24</v>
      </c>
      <c r="P18" s="16"/>
    </row>
    <row r="19" spans="1:16" x14ac:dyDescent="0.35">
      <c r="A19" s="16" t="s">
        <v>32</v>
      </c>
      <c r="B19" s="33">
        <f>MIN('DECADE VIEW BY YEAR'!B19:F19)</f>
        <v>5.226</v>
      </c>
      <c r="C19" s="33">
        <f>MAX('DECADE VIEW BY YEAR'!B19:F19)</f>
        <v>8.3849999999999998</v>
      </c>
      <c r="D19" s="33">
        <f t="shared" si="0"/>
        <v>3.1589999999999998</v>
      </c>
      <c r="E19" s="33">
        <f>MIN('DECADE VIEW BY YEAR'!G19:K19)</f>
        <v>7.2960000000000003</v>
      </c>
      <c r="F19" s="33">
        <f>MAX('DECADE VIEW BY YEAR'!G19:K19)</f>
        <v>21.145</v>
      </c>
      <c r="G19" s="33">
        <f t="shared" si="1"/>
        <v>13.849</v>
      </c>
      <c r="H19" s="33">
        <f>MIN('DECADE VIEW BY YEAR'!L19:P19)</f>
        <v>8.4469999999999992</v>
      </c>
      <c r="I19" s="33">
        <f>MAX('DECADE VIEW BY YEAR'!L19:P19)</f>
        <v>27.577999999999999</v>
      </c>
      <c r="J19" s="33">
        <f t="shared" si="2"/>
        <v>19.131</v>
      </c>
      <c r="K19" s="33">
        <f>MIN('DECADE VIEW BY YEAR'!Q19:U19)</f>
        <v>10.551</v>
      </c>
      <c r="L19" s="33">
        <f>MAX('DECADE VIEW BY YEAR'!Q19:U19)</f>
        <v>32.938000000000002</v>
      </c>
      <c r="M19" s="33">
        <f t="shared" si="3"/>
        <v>22.387</v>
      </c>
      <c r="N19" s="16" t="str">
        <f t="shared" si="4"/>
        <v xml:space="preserve">Leeds City Region; </v>
      </c>
      <c r="O19" s="16" t="s">
        <v>8</v>
      </c>
      <c r="P19" s="16"/>
    </row>
    <row r="20" spans="1:16" x14ac:dyDescent="0.35">
      <c r="A20" s="16" t="s">
        <v>33</v>
      </c>
      <c r="B20" s="33">
        <f>MIN('DECADE VIEW BY YEAR'!B20:F20)</f>
        <v>14.89</v>
      </c>
      <c r="C20" s="33">
        <f>MAX('DECADE VIEW BY YEAR'!B20:F20)</f>
        <v>34.302999999999997</v>
      </c>
      <c r="D20" s="33">
        <f t="shared" si="0"/>
        <v>19.412999999999997</v>
      </c>
      <c r="E20" s="33">
        <f>MIN('DECADE VIEW BY YEAR'!G20:K20)</f>
        <v>24.059000000000001</v>
      </c>
      <c r="F20" s="33">
        <f>MAX('DECADE VIEW BY YEAR'!G20:K20)</f>
        <v>118.34699999999999</v>
      </c>
      <c r="G20" s="33">
        <f t="shared" si="1"/>
        <v>94.287999999999997</v>
      </c>
      <c r="H20" s="33">
        <f>MIN('DECADE VIEW BY YEAR'!L20:P20)</f>
        <v>37.472999999999999</v>
      </c>
      <c r="I20" s="33">
        <f>MAX('DECADE VIEW BY YEAR'!L20:P20)</f>
        <v>159.20699999999999</v>
      </c>
      <c r="J20" s="33">
        <f t="shared" si="2"/>
        <v>121.73399999999999</v>
      </c>
      <c r="K20" s="33">
        <f>MIN('DECADE VIEW BY YEAR'!Q20:U20)</f>
        <v>47.755000000000003</v>
      </c>
      <c r="L20" s="33">
        <f>MAX('DECADE VIEW BY YEAR'!Q20:U20)</f>
        <v>177.87799999999999</v>
      </c>
      <c r="M20" s="33">
        <f t="shared" si="3"/>
        <v>130.12299999999999</v>
      </c>
      <c r="N20" s="16" t="str">
        <f t="shared" si="4"/>
        <v xml:space="preserve">Leeds City Region; </v>
      </c>
      <c r="O20" s="16" t="s">
        <v>8</v>
      </c>
      <c r="P20" s="16"/>
    </row>
    <row r="21" spans="1:16" x14ac:dyDescent="0.35">
      <c r="A21" s="16" t="s">
        <v>34</v>
      </c>
      <c r="B21" s="33">
        <f>MIN('DECADE VIEW BY YEAR'!B21:F21)</f>
        <v>1.329</v>
      </c>
      <c r="C21" s="33">
        <f>MAX('DECADE VIEW BY YEAR'!B21:F21)</f>
        <v>1.498</v>
      </c>
      <c r="D21" s="33">
        <f t="shared" si="0"/>
        <v>0.16900000000000004</v>
      </c>
      <c r="E21" s="33">
        <f>MIN('DECADE VIEW BY YEAR'!G21:K21)</f>
        <v>1.609</v>
      </c>
      <c r="F21" s="33">
        <f>MAX('DECADE VIEW BY YEAR'!G21:K21)</f>
        <v>3.0369999999999999</v>
      </c>
      <c r="G21" s="33">
        <f t="shared" si="1"/>
        <v>1.4279999999999999</v>
      </c>
      <c r="H21" s="33">
        <f>MIN('DECADE VIEW BY YEAR'!L21:P21)</f>
        <v>2.2690000000000001</v>
      </c>
      <c r="I21" s="33">
        <f>MAX('DECADE VIEW BY YEAR'!L21:P21)</f>
        <v>5.94</v>
      </c>
      <c r="J21" s="33">
        <f t="shared" si="2"/>
        <v>3.6710000000000003</v>
      </c>
      <c r="K21" s="33">
        <f>MIN('DECADE VIEW BY YEAR'!Q21:U21)</f>
        <v>2.7069999999999999</v>
      </c>
      <c r="L21" s="33">
        <f>MAX('DECADE VIEW BY YEAR'!Q21:U21)</f>
        <v>8.7029999999999994</v>
      </c>
      <c r="M21" s="33">
        <f t="shared" si="3"/>
        <v>5.9959999999999996</v>
      </c>
      <c r="N21" s="16" t="str">
        <f t="shared" si="4"/>
        <v xml:space="preserve">Tees Valley; </v>
      </c>
      <c r="O21" s="16" t="s">
        <v>19</v>
      </c>
      <c r="P21" s="16"/>
    </row>
    <row r="22" spans="1:16" x14ac:dyDescent="0.35">
      <c r="A22" s="16" t="s">
        <v>35</v>
      </c>
      <c r="B22" s="33">
        <f>MIN('DECADE VIEW BY YEAR'!B22:F22)</f>
        <v>3.2120000000000002</v>
      </c>
      <c r="C22" s="33">
        <f>MAX('DECADE VIEW BY YEAR'!B22:F22)</f>
        <v>6.5119999999999996</v>
      </c>
      <c r="D22" s="33">
        <f t="shared" si="0"/>
        <v>3.2999999999999994</v>
      </c>
      <c r="E22" s="33">
        <f>MIN('DECADE VIEW BY YEAR'!G22:K22)</f>
        <v>4.702</v>
      </c>
      <c r="F22" s="33">
        <f>MAX('DECADE VIEW BY YEAR'!G22:K22)</f>
        <v>18.196999999999999</v>
      </c>
      <c r="G22" s="33">
        <f t="shared" si="1"/>
        <v>13.494999999999999</v>
      </c>
      <c r="H22" s="33">
        <f>MIN('DECADE VIEW BY YEAR'!L22:P22)</f>
        <v>5.8550000000000004</v>
      </c>
      <c r="I22" s="33">
        <f>MAX('DECADE VIEW BY YEAR'!L22:P22)</f>
        <v>25.266999999999999</v>
      </c>
      <c r="J22" s="33">
        <f t="shared" si="2"/>
        <v>19.411999999999999</v>
      </c>
      <c r="K22" s="33">
        <f>MIN('DECADE VIEW BY YEAR'!Q22:U22)</f>
        <v>7.6189999999999998</v>
      </c>
      <c r="L22" s="33">
        <f>MAX('DECADE VIEW BY YEAR'!Q22:U22)</f>
        <v>31.094000000000001</v>
      </c>
      <c r="M22" s="33">
        <f t="shared" si="3"/>
        <v>23.475000000000001</v>
      </c>
      <c r="N22" s="16" t="str">
        <f t="shared" si="4"/>
        <v xml:space="preserve">North Eastern; </v>
      </c>
      <c r="O22" s="16" t="s">
        <v>15</v>
      </c>
      <c r="P22" s="16"/>
    </row>
    <row r="23" spans="1:16" x14ac:dyDescent="0.35">
      <c r="A23" s="16" t="s">
        <v>36</v>
      </c>
      <c r="B23" s="33">
        <f>MIN('DECADE VIEW BY YEAR'!B23:F23)</f>
        <v>3.4000000000000002E-2</v>
      </c>
      <c r="C23" s="33">
        <f>MAX('DECADE VIEW BY YEAR'!B23:F23)</f>
        <v>4.2000000000000003E-2</v>
      </c>
      <c r="D23" s="33">
        <f t="shared" si="0"/>
        <v>8.0000000000000002E-3</v>
      </c>
      <c r="E23" s="33">
        <f>MIN('DECADE VIEW BY YEAR'!G23:K23)</f>
        <v>3.7999999999999999E-2</v>
      </c>
      <c r="F23" s="33">
        <f>MAX('DECADE VIEW BY YEAR'!G23:K23)</f>
        <v>0.08</v>
      </c>
      <c r="G23" s="33">
        <f t="shared" si="1"/>
        <v>4.2000000000000003E-2</v>
      </c>
      <c r="H23" s="33">
        <f>MIN('DECADE VIEW BY YEAR'!L23:P23)</f>
        <v>4.4999999999999998E-2</v>
      </c>
      <c r="I23" s="33">
        <f>MAX('DECADE VIEW BY YEAR'!L23:P23)</f>
        <v>0.151</v>
      </c>
      <c r="J23" s="33">
        <f t="shared" si="2"/>
        <v>0.106</v>
      </c>
      <c r="K23" s="33">
        <f>MIN('DECADE VIEW BY YEAR'!Q23:U23)</f>
        <v>5.0999999999999997E-2</v>
      </c>
      <c r="L23" s="33">
        <f>MAX('DECADE VIEW BY YEAR'!Q23:U23)</f>
        <v>0.219</v>
      </c>
      <c r="M23" s="33">
        <f t="shared" si="3"/>
        <v>0.16800000000000001</v>
      </c>
      <c r="N23" s="16" t="str">
        <f t="shared" si="4"/>
        <v>Derby, Derbyshire, Nottingham and Nottinghamshire; Sheffield City Region</v>
      </c>
      <c r="O23" s="16" t="s">
        <v>11</v>
      </c>
      <c r="P23" s="16" t="s">
        <v>9</v>
      </c>
    </row>
    <row r="24" spans="1:16" x14ac:dyDescent="0.35">
      <c r="A24" s="16" t="s">
        <v>37</v>
      </c>
      <c r="B24" s="33">
        <f>MIN('DECADE VIEW BY YEAR'!B24:F24)</f>
        <v>28.952999999999999</v>
      </c>
      <c r="C24" s="33">
        <f>MAX('DECADE VIEW BY YEAR'!B24:F24)</f>
        <v>75.263999999999996</v>
      </c>
      <c r="D24" s="33">
        <f t="shared" si="0"/>
        <v>46.310999999999993</v>
      </c>
      <c r="E24" s="33">
        <f>MIN('DECADE VIEW BY YEAR'!G24:K24)</f>
        <v>49.084000000000003</v>
      </c>
      <c r="F24" s="33">
        <f>MAX('DECADE VIEW BY YEAR'!G24:K24)</f>
        <v>259.80500000000001</v>
      </c>
      <c r="G24" s="33">
        <f t="shared" si="1"/>
        <v>210.721</v>
      </c>
      <c r="H24" s="33">
        <f>MIN('DECADE VIEW BY YEAR'!L24:P24)</f>
        <v>81.397999999999996</v>
      </c>
      <c r="I24" s="33">
        <f>MAX('DECADE VIEW BY YEAR'!L24:P24)</f>
        <v>347.71600000000001</v>
      </c>
      <c r="J24" s="33">
        <f t="shared" si="2"/>
        <v>266.31799999999998</v>
      </c>
      <c r="K24" s="33">
        <f>MIN('DECADE VIEW BY YEAR'!Q24:U24)</f>
        <v>103.60599999999999</v>
      </c>
      <c r="L24" s="33">
        <f>MAX('DECADE VIEW BY YEAR'!Q24:U24)</f>
        <v>386.48500000000001</v>
      </c>
      <c r="M24" s="33">
        <f t="shared" si="3"/>
        <v>282.87900000000002</v>
      </c>
      <c r="N24" s="16" t="str">
        <f t="shared" si="4"/>
        <v>Greater Lincolnshire; Humber</v>
      </c>
      <c r="O24" s="16" t="s">
        <v>22</v>
      </c>
      <c r="P24" s="16" t="s">
        <v>24</v>
      </c>
    </row>
    <row r="25" spans="1:16" x14ac:dyDescent="0.35">
      <c r="A25" s="16" t="s">
        <v>38</v>
      </c>
      <c r="B25" s="33">
        <f>MIN('DECADE VIEW BY YEAR'!B25:F25)</f>
        <v>45.661000000000001</v>
      </c>
      <c r="C25" s="33">
        <f>MAX('DECADE VIEW BY YEAR'!B25:F25)</f>
        <v>61.432000000000002</v>
      </c>
      <c r="D25" s="33">
        <f t="shared" si="0"/>
        <v>15.771000000000001</v>
      </c>
      <c r="E25" s="33">
        <f>MIN('DECADE VIEW BY YEAR'!G25:K25)</f>
        <v>52.991</v>
      </c>
      <c r="F25" s="33">
        <f>MAX('DECADE VIEW BY YEAR'!G25:K25)</f>
        <v>123.248</v>
      </c>
      <c r="G25" s="33">
        <f t="shared" si="1"/>
        <v>70.257000000000005</v>
      </c>
      <c r="H25" s="33">
        <f>MIN('DECADE VIEW BY YEAR'!L25:P25)</f>
        <v>63.768000000000001</v>
      </c>
      <c r="I25" s="33">
        <f>MAX('DECADE VIEW BY YEAR'!L25:P25)</f>
        <v>154.45400000000001</v>
      </c>
      <c r="J25" s="33">
        <f t="shared" si="2"/>
        <v>90.686000000000007</v>
      </c>
      <c r="K25" s="33">
        <f>MIN('DECADE VIEW BY YEAR'!Q25:U25)</f>
        <v>70.283000000000001</v>
      </c>
      <c r="L25" s="33">
        <f>MAX('DECADE VIEW BY YEAR'!Q25:U25)</f>
        <v>172.31</v>
      </c>
      <c r="M25" s="33">
        <f t="shared" si="3"/>
        <v>102.027</v>
      </c>
      <c r="N25" s="16" t="str">
        <f t="shared" si="4"/>
        <v>Greater Lincolnshire; Humber</v>
      </c>
      <c r="O25" s="16" t="s">
        <v>22</v>
      </c>
      <c r="P25" s="16" t="s">
        <v>24</v>
      </c>
    </row>
    <row r="26" spans="1:16" x14ac:dyDescent="0.35">
      <c r="A26" s="16" t="s">
        <v>39</v>
      </c>
      <c r="B26" s="33">
        <f>MIN('DECADE VIEW BY YEAR'!B26:F26)</f>
        <v>0.93799999999999994</v>
      </c>
      <c r="C26" s="33">
        <f>MAX('DECADE VIEW BY YEAR'!B26:F26)</f>
        <v>2.117</v>
      </c>
      <c r="D26" s="33">
        <f t="shared" si="0"/>
        <v>1.179</v>
      </c>
      <c r="E26" s="33">
        <f>MIN('DECADE VIEW BY YEAR'!G26:K26)</f>
        <v>2.2320000000000002</v>
      </c>
      <c r="F26" s="33">
        <f>MAX('DECADE VIEW BY YEAR'!G26:K26)</f>
        <v>7.7279999999999998</v>
      </c>
      <c r="G26" s="33">
        <f t="shared" si="1"/>
        <v>5.4959999999999996</v>
      </c>
      <c r="H26" s="33">
        <f>MIN('DECADE VIEW BY YEAR'!L26:P26)</f>
        <v>2.9220000000000002</v>
      </c>
      <c r="I26" s="33">
        <f>MAX('DECADE VIEW BY YEAR'!L26:P26)</f>
        <v>11.769</v>
      </c>
      <c r="J26" s="33">
        <f t="shared" si="2"/>
        <v>8.8469999999999995</v>
      </c>
      <c r="K26" s="33">
        <f>MIN('DECADE VIEW BY YEAR'!Q26:U26)</f>
        <v>3.3839999999999999</v>
      </c>
      <c r="L26" s="33">
        <f>MAX('DECADE VIEW BY YEAR'!Q26:U26)</f>
        <v>14.663</v>
      </c>
      <c r="M26" s="33">
        <f t="shared" si="3"/>
        <v>11.279</v>
      </c>
      <c r="N26" s="16" t="str">
        <f t="shared" si="4"/>
        <v xml:space="preserve">North Eastern; </v>
      </c>
      <c r="O26" s="16" t="s">
        <v>15</v>
      </c>
      <c r="P26" s="16"/>
    </row>
    <row r="27" spans="1:16" x14ac:dyDescent="0.35">
      <c r="A27" s="16" t="s">
        <v>40</v>
      </c>
      <c r="B27" s="33">
        <f>MIN('DECADE VIEW BY YEAR'!B27:F27)</f>
        <v>20.428000000000001</v>
      </c>
      <c r="C27" s="33">
        <f>MAX('DECADE VIEW BY YEAR'!B27:F27)</f>
        <v>62.037999999999997</v>
      </c>
      <c r="D27" s="33">
        <f t="shared" si="0"/>
        <v>41.61</v>
      </c>
      <c r="E27" s="33">
        <f>MIN('DECADE VIEW BY YEAR'!G27:K27)</f>
        <v>32.435000000000002</v>
      </c>
      <c r="F27" s="33">
        <f>MAX('DECADE VIEW BY YEAR'!G27:K27)</f>
        <v>202.529</v>
      </c>
      <c r="G27" s="33">
        <f t="shared" si="1"/>
        <v>170.09399999999999</v>
      </c>
      <c r="H27" s="33">
        <f>MIN('DECADE VIEW BY YEAR'!L27:P27)</f>
        <v>46.787999999999997</v>
      </c>
      <c r="I27" s="33">
        <f>MAX('DECADE VIEW BY YEAR'!L27:P27)</f>
        <v>245.89599999999999</v>
      </c>
      <c r="J27" s="33">
        <f t="shared" si="2"/>
        <v>199.108</v>
      </c>
      <c r="K27" s="33">
        <f>MIN('DECADE VIEW BY YEAR'!Q27:U27)</f>
        <v>56.356999999999999</v>
      </c>
      <c r="L27" s="33">
        <f>MAX('DECADE VIEW BY YEAR'!Q27:U27)</f>
        <v>268.75900000000001</v>
      </c>
      <c r="M27" s="33">
        <f t="shared" si="3"/>
        <v>212.40200000000002</v>
      </c>
      <c r="N27" s="16" t="str">
        <f t="shared" si="4"/>
        <v xml:space="preserve">North Eastern; </v>
      </c>
      <c r="O27" s="16" t="s">
        <v>15</v>
      </c>
      <c r="P27" s="16"/>
    </row>
    <row r="28" spans="1:16" x14ac:dyDescent="0.35">
      <c r="A28" s="16" t="s">
        <v>41</v>
      </c>
      <c r="B28" s="33">
        <f>MIN('DECADE VIEW BY YEAR'!B28:F28)</f>
        <v>5.6000000000000001E-2</v>
      </c>
      <c r="C28" s="33">
        <f>MAX('DECADE VIEW BY YEAR'!B28:F28)</f>
        <v>6.2E-2</v>
      </c>
      <c r="D28" s="33">
        <f t="shared" si="0"/>
        <v>5.9999999999999984E-3</v>
      </c>
      <c r="E28" s="33">
        <f>MIN('DECADE VIEW BY YEAR'!G28:K28)</f>
        <v>5.8000000000000003E-2</v>
      </c>
      <c r="F28" s="33">
        <f>MAX('DECADE VIEW BY YEAR'!G28:K28)</f>
        <v>9.7000000000000003E-2</v>
      </c>
      <c r="G28" s="33">
        <f t="shared" si="1"/>
        <v>3.9E-2</v>
      </c>
      <c r="H28" s="33">
        <f>MIN('DECADE VIEW BY YEAR'!L28:P28)</f>
        <v>6.6000000000000003E-2</v>
      </c>
      <c r="I28" s="33">
        <f>MAX('DECADE VIEW BY YEAR'!L28:P28)</f>
        <v>0.16200000000000001</v>
      </c>
      <c r="J28" s="33">
        <f t="shared" si="2"/>
        <v>9.6000000000000002E-2</v>
      </c>
      <c r="K28" s="33">
        <f>MIN('DECADE VIEW BY YEAR'!Q28:U28)</f>
        <v>7.0000000000000007E-2</v>
      </c>
      <c r="L28" s="33">
        <f>MAX('DECADE VIEW BY YEAR'!Q28:U28)</f>
        <v>0.22500000000000001</v>
      </c>
      <c r="M28" s="33">
        <f t="shared" si="3"/>
        <v>0.155</v>
      </c>
      <c r="N28" s="16" t="str">
        <f t="shared" si="4"/>
        <v xml:space="preserve">Lancashire; </v>
      </c>
      <c r="O28" s="16" t="s">
        <v>42</v>
      </c>
      <c r="P28" s="16"/>
    </row>
    <row r="29" spans="1:16" x14ac:dyDescent="0.35">
      <c r="A29" s="16" t="s">
        <v>43</v>
      </c>
      <c r="B29" s="33">
        <f>MIN('DECADE VIEW BY YEAR'!B29:F29)</f>
        <v>3.4860000000000002</v>
      </c>
      <c r="C29" s="33">
        <f>MAX('DECADE VIEW BY YEAR'!B29:F29)</f>
        <v>3.6970000000000001</v>
      </c>
      <c r="D29" s="33">
        <f t="shared" si="0"/>
        <v>0.21099999999999985</v>
      </c>
      <c r="E29" s="33">
        <f>MIN('DECADE VIEW BY YEAR'!G29:K29)</f>
        <v>3.8359999999999999</v>
      </c>
      <c r="F29" s="33">
        <f>MAX('DECADE VIEW BY YEAR'!G29:K29)</f>
        <v>5.6159999999999997</v>
      </c>
      <c r="G29" s="33">
        <f t="shared" si="1"/>
        <v>1.7799999999999998</v>
      </c>
      <c r="H29" s="33">
        <f>MIN('DECADE VIEW BY YEAR'!L29:P29)</f>
        <v>4.6589999999999998</v>
      </c>
      <c r="I29" s="33">
        <f>MAX('DECADE VIEW BY YEAR'!L29:P29)</f>
        <v>9.2390000000000008</v>
      </c>
      <c r="J29" s="33">
        <f t="shared" si="2"/>
        <v>4.580000000000001</v>
      </c>
      <c r="K29" s="33">
        <f>MIN('DECADE VIEW BY YEAR'!Q29:U29)</f>
        <v>5.2080000000000002</v>
      </c>
      <c r="L29" s="33">
        <f>MAX('DECADE VIEW BY YEAR'!Q29:U29)</f>
        <v>12.685</v>
      </c>
      <c r="M29" s="33">
        <f t="shared" si="3"/>
        <v>7.4770000000000003</v>
      </c>
      <c r="N29" s="16" t="str">
        <f t="shared" si="4"/>
        <v xml:space="preserve">Tees Valley; </v>
      </c>
      <c r="O29" s="16" t="s">
        <v>19</v>
      </c>
      <c r="P29" s="16"/>
    </row>
    <row r="30" spans="1:16" x14ac:dyDescent="0.35">
      <c r="A30" s="16" t="s">
        <v>44</v>
      </c>
      <c r="B30" s="33">
        <f>MIN('DECADE VIEW BY YEAR'!B30:F30)</f>
        <v>1.3759999999999999</v>
      </c>
      <c r="C30" s="33">
        <f>MAX('DECADE VIEW BY YEAR'!B30:F30)</f>
        <v>1.53</v>
      </c>
      <c r="D30" s="33">
        <f t="shared" si="0"/>
        <v>0.15400000000000014</v>
      </c>
      <c r="E30" s="33">
        <f>MIN('DECADE VIEW BY YEAR'!G30:K30)</f>
        <v>1.63</v>
      </c>
      <c r="F30" s="33">
        <f>MAX('DECADE VIEW BY YEAR'!G30:K30)</f>
        <v>2.9249999999999998</v>
      </c>
      <c r="G30" s="33">
        <f t="shared" si="1"/>
        <v>1.2949999999999999</v>
      </c>
      <c r="H30" s="33">
        <f>MIN('DECADE VIEW BY YEAR'!L30:P30)</f>
        <v>2.2269999999999999</v>
      </c>
      <c r="I30" s="33">
        <f>MAX('DECADE VIEW BY YEAR'!L30:P30)</f>
        <v>5.56</v>
      </c>
      <c r="J30" s="33">
        <f t="shared" si="2"/>
        <v>3.3329999999999997</v>
      </c>
      <c r="K30" s="33">
        <f>MIN('DECADE VIEW BY YEAR'!Q30:U30)</f>
        <v>2.6269999999999998</v>
      </c>
      <c r="L30" s="33">
        <f>MAX('DECADE VIEW BY YEAR'!Q30:U30)</f>
        <v>8.0649999999999995</v>
      </c>
      <c r="M30" s="33">
        <f t="shared" si="3"/>
        <v>5.4379999999999997</v>
      </c>
      <c r="N30" s="16" t="str">
        <f t="shared" si="4"/>
        <v xml:space="preserve">York and North Yorkshire; </v>
      </c>
      <c r="O30" s="16" t="s">
        <v>17</v>
      </c>
      <c r="P30" s="16"/>
    </row>
    <row r="31" spans="1:16" x14ac:dyDescent="0.35">
      <c r="A31" s="16" t="s">
        <v>45</v>
      </c>
      <c r="B31" s="33">
        <f>MIN('DECADE VIEW BY YEAR'!B31:F31)</f>
        <v>6.2290000000000001</v>
      </c>
      <c r="C31" s="33">
        <f>MAX('DECADE VIEW BY YEAR'!B31:F31)</f>
        <v>13.641999999999999</v>
      </c>
      <c r="D31" s="33">
        <f t="shared" si="0"/>
        <v>7.4129999999999994</v>
      </c>
      <c r="E31" s="33">
        <f>MIN('DECADE VIEW BY YEAR'!G31:K31)</f>
        <v>9.407</v>
      </c>
      <c r="F31" s="33">
        <f>MAX('DECADE VIEW BY YEAR'!G31:K31)</f>
        <v>45.673999999999999</v>
      </c>
      <c r="G31" s="33">
        <f t="shared" si="1"/>
        <v>36.266999999999996</v>
      </c>
      <c r="H31" s="33">
        <f>MIN('DECADE VIEW BY YEAR'!L31:P31)</f>
        <v>14.818</v>
      </c>
      <c r="I31" s="33">
        <f>MAX('DECADE VIEW BY YEAR'!L31:P31)</f>
        <v>63.512999999999998</v>
      </c>
      <c r="J31" s="33">
        <f t="shared" si="2"/>
        <v>48.695</v>
      </c>
      <c r="K31" s="33">
        <f>MIN('DECADE VIEW BY YEAR'!Q31:U31)</f>
        <v>19.097000000000001</v>
      </c>
      <c r="L31" s="33">
        <f>MAX('DECADE VIEW BY YEAR'!Q31:U31)</f>
        <v>72.165999999999997</v>
      </c>
      <c r="M31" s="33">
        <f t="shared" si="3"/>
        <v>53.068999999999996</v>
      </c>
      <c r="N31" s="16" t="str">
        <f t="shared" si="4"/>
        <v xml:space="preserve">Sheffield City Region; </v>
      </c>
      <c r="O31" s="16" t="s">
        <v>9</v>
      </c>
      <c r="P31" s="16"/>
    </row>
    <row r="32" spans="1:16" x14ac:dyDescent="0.35">
      <c r="A32" s="16" t="s">
        <v>46</v>
      </c>
      <c r="B32" s="33">
        <f>MIN('DECADE VIEW BY YEAR'!B32:F32)</f>
        <v>38.302999999999997</v>
      </c>
      <c r="C32" s="33">
        <f>MAX('DECADE VIEW BY YEAR'!B32:F32)</f>
        <v>119.578</v>
      </c>
      <c r="D32" s="33">
        <f t="shared" si="0"/>
        <v>81.275000000000006</v>
      </c>
      <c r="E32" s="33">
        <f>MIN('DECADE VIEW BY YEAR'!G32:K32)</f>
        <v>61.658000000000001</v>
      </c>
      <c r="F32" s="33">
        <f>MAX('DECADE VIEW BY YEAR'!G32:K32)</f>
        <v>388.73</v>
      </c>
      <c r="G32" s="33">
        <f t="shared" si="1"/>
        <v>327.072</v>
      </c>
      <c r="H32" s="33">
        <f>MIN('DECADE VIEW BY YEAR'!L32:P32)</f>
        <v>84.49</v>
      </c>
      <c r="I32" s="33">
        <f>MAX('DECADE VIEW BY YEAR'!L32:P32)</f>
        <v>456.791</v>
      </c>
      <c r="J32" s="33">
        <f t="shared" si="2"/>
        <v>372.30099999999999</v>
      </c>
      <c r="K32" s="33">
        <f>MIN('DECADE VIEW BY YEAR'!Q32:U32)</f>
        <v>102.045</v>
      </c>
      <c r="L32" s="33">
        <f>MAX('DECADE VIEW BY YEAR'!Q32:U32)</f>
        <v>486.65499999999997</v>
      </c>
      <c r="M32" s="33">
        <f t="shared" si="3"/>
        <v>384.60999999999996</v>
      </c>
      <c r="N32" s="16" t="str">
        <f t="shared" si="4"/>
        <v xml:space="preserve">York and North Yorkshire; </v>
      </c>
      <c r="O32" s="16" t="s">
        <v>17</v>
      </c>
      <c r="P32" s="16"/>
    </row>
    <row r="33" spans="1:16" x14ac:dyDescent="0.35">
      <c r="A33" s="16" t="s">
        <v>47</v>
      </c>
      <c r="B33" s="33">
        <f>MIN('DECADE VIEW BY YEAR'!B33:F33)</f>
        <v>8.7210000000000001</v>
      </c>
      <c r="C33" s="33">
        <f>MAX('DECADE VIEW BY YEAR'!B33:F33)</f>
        <v>28.027000000000001</v>
      </c>
      <c r="D33" s="33">
        <f t="shared" si="0"/>
        <v>19.306000000000001</v>
      </c>
      <c r="E33" s="33">
        <f>MIN('DECADE VIEW BY YEAR'!G33:K33)</f>
        <v>15.063000000000001</v>
      </c>
      <c r="F33" s="33">
        <f>MAX('DECADE VIEW BY YEAR'!G33:K33)</f>
        <v>92.248000000000005</v>
      </c>
      <c r="G33" s="33">
        <f t="shared" si="1"/>
        <v>77.185000000000002</v>
      </c>
      <c r="H33" s="33">
        <f>MIN('DECADE VIEW BY YEAR'!L33:P33)</f>
        <v>20.861000000000001</v>
      </c>
      <c r="I33" s="33">
        <f>MAX('DECADE VIEW BY YEAR'!L33:P33)</f>
        <v>110.437</v>
      </c>
      <c r="J33" s="33">
        <f t="shared" si="2"/>
        <v>89.575999999999993</v>
      </c>
      <c r="K33" s="33">
        <f>MIN('DECADE VIEW BY YEAR'!Q33:U33)</f>
        <v>25.398</v>
      </c>
      <c r="L33" s="33">
        <f>MAX('DECADE VIEW BY YEAR'!Q33:U33)</f>
        <v>120.428</v>
      </c>
      <c r="M33" s="33">
        <f t="shared" si="3"/>
        <v>95.03</v>
      </c>
      <c r="N33" s="16" t="str">
        <f t="shared" si="4"/>
        <v xml:space="preserve">York and North Yorkshire; </v>
      </c>
      <c r="O33" s="16" t="s">
        <v>17</v>
      </c>
      <c r="P33" s="16"/>
    </row>
    <row r="34" spans="1:16" x14ac:dyDescent="0.35">
      <c r="A34" s="16" t="s">
        <v>48</v>
      </c>
      <c r="B34" s="33">
        <f>MIN('DECADE VIEW BY YEAR'!B34:F34)</f>
        <v>13.505000000000001</v>
      </c>
      <c r="C34" s="33">
        <f>MAX('DECADE VIEW BY YEAR'!B34:F34)</f>
        <v>18.949000000000002</v>
      </c>
      <c r="D34" s="33">
        <f t="shared" si="0"/>
        <v>5.4440000000000008</v>
      </c>
      <c r="E34" s="33">
        <f>MIN('DECADE VIEW BY YEAR'!G34:K34)</f>
        <v>15.701000000000001</v>
      </c>
      <c r="F34" s="33">
        <f>MAX('DECADE VIEW BY YEAR'!G34:K34)</f>
        <v>41.176000000000002</v>
      </c>
      <c r="G34" s="33">
        <f t="shared" si="1"/>
        <v>25.475000000000001</v>
      </c>
      <c r="H34" s="33">
        <f>MIN('DECADE VIEW BY YEAR'!L34:P34)</f>
        <v>20.158999999999999</v>
      </c>
      <c r="I34" s="33">
        <f>MAX('DECADE VIEW BY YEAR'!L34:P34)</f>
        <v>54.375999999999998</v>
      </c>
      <c r="J34" s="33">
        <f t="shared" si="2"/>
        <v>34.216999999999999</v>
      </c>
      <c r="K34" s="33">
        <f>MIN('DECADE VIEW BY YEAR'!Q34:U34)</f>
        <v>22.463999999999999</v>
      </c>
      <c r="L34" s="33">
        <f>MAX('DECADE VIEW BY YEAR'!Q34:U34)</f>
        <v>62.372</v>
      </c>
      <c r="M34" s="33">
        <f t="shared" si="3"/>
        <v>39.908000000000001</v>
      </c>
      <c r="N34" s="16" t="str">
        <f t="shared" si="4"/>
        <v>Leeds City Region; York and North Yorkshire</v>
      </c>
      <c r="O34" s="16" t="s">
        <v>8</v>
      </c>
      <c r="P34" s="16" t="s">
        <v>17</v>
      </c>
    </row>
    <row r="35" spans="1:16" x14ac:dyDescent="0.35">
      <c r="A35" s="16" t="s">
        <v>49</v>
      </c>
      <c r="B35" s="33">
        <f>MIN('DECADE VIEW BY YEAR'!B35:F35)</f>
        <v>2.4449999999999998</v>
      </c>
      <c r="C35" s="33">
        <f>MAX('DECADE VIEW BY YEAR'!B35:F35)</f>
        <v>3.5270000000000001</v>
      </c>
      <c r="D35" s="33">
        <f t="shared" si="0"/>
        <v>1.0820000000000003</v>
      </c>
      <c r="E35" s="33">
        <f>MIN('DECADE VIEW BY YEAR'!G35:K35)</f>
        <v>3.4790000000000001</v>
      </c>
      <c r="F35" s="33">
        <f>MAX('DECADE VIEW BY YEAR'!G35:K35)</f>
        <v>6.9029999999999996</v>
      </c>
      <c r="G35" s="33">
        <f t="shared" si="1"/>
        <v>3.4239999999999995</v>
      </c>
      <c r="H35" s="33">
        <f>MIN('DECADE VIEW BY YEAR'!L35:P35)</f>
        <v>3.5550000000000002</v>
      </c>
      <c r="I35" s="33">
        <f>MAX('DECADE VIEW BY YEAR'!L35:P35)</f>
        <v>8.6129999999999995</v>
      </c>
      <c r="J35" s="33">
        <f t="shared" si="2"/>
        <v>5.0579999999999998</v>
      </c>
      <c r="K35" s="33">
        <f>MIN('DECADE VIEW BY YEAR'!Q35:U35)</f>
        <v>3.6019999999999999</v>
      </c>
      <c r="L35" s="33">
        <f>MAX('DECADE VIEW BY YEAR'!Q35:U35)</f>
        <v>9.2889999999999997</v>
      </c>
      <c r="M35" s="33">
        <f t="shared" si="3"/>
        <v>5.6869999999999994</v>
      </c>
      <c r="N35" s="16" t="str">
        <f t="shared" si="4"/>
        <v xml:space="preserve">Sheffield City Region; </v>
      </c>
      <c r="O35" s="16" t="s">
        <v>9</v>
      </c>
      <c r="P35" s="16"/>
    </row>
    <row r="36" spans="1:16" x14ac:dyDescent="0.35">
      <c r="A36" s="16" t="s">
        <v>50</v>
      </c>
      <c r="B36" s="33">
        <f>MIN('DECADE VIEW BY YEAR'!B36:F36)</f>
        <v>1.1140000000000001</v>
      </c>
      <c r="C36" s="33">
        <f>MAX('DECADE VIEW BY YEAR'!B36:F36)</f>
        <v>1.256</v>
      </c>
      <c r="D36" s="33">
        <f t="shared" si="0"/>
        <v>0.1419999999999999</v>
      </c>
      <c r="E36" s="33">
        <f>MIN('DECADE VIEW BY YEAR'!G36:K36)</f>
        <v>1.347</v>
      </c>
      <c r="F36" s="33">
        <f>MAX('DECADE VIEW BY YEAR'!G36:K36)</f>
        <v>2.54</v>
      </c>
      <c r="G36" s="33">
        <f t="shared" si="1"/>
        <v>1.1930000000000001</v>
      </c>
      <c r="H36" s="33">
        <f>MIN('DECADE VIEW BY YEAR'!L36:P36)</f>
        <v>1.8959999999999999</v>
      </c>
      <c r="I36" s="33">
        <f>MAX('DECADE VIEW BY YEAR'!L36:P36)</f>
        <v>4.9660000000000002</v>
      </c>
      <c r="J36" s="33">
        <f t="shared" si="2"/>
        <v>3.0700000000000003</v>
      </c>
      <c r="K36" s="33">
        <f>MIN('DECADE VIEW BY YEAR'!Q36:U36)</f>
        <v>2.2650000000000001</v>
      </c>
      <c r="L36" s="33">
        <f>MAX('DECADE VIEW BY YEAR'!Q36:U36)</f>
        <v>7.2750000000000004</v>
      </c>
      <c r="M36" s="33">
        <f t="shared" si="3"/>
        <v>5.01</v>
      </c>
      <c r="N36" s="16" t="str">
        <f t="shared" si="4"/>
        <v xml:space="preserve">North Eastern; </v>
      </c>
      <c r="O36" s="16" t="s">
        <v>15</v>
      </c>
      <c r="P36" s="16"/>
    </row>
    <row r="37" spans="1:16" x14ac:dyDescent="0.35">
      <c r="A37" s="16" t="s">
        <v>51</v>
      </c>
      <c r="B37" s="33">
        <f>MIN('DECADE VIEW BY YEAR'!B37:F37)</f>
        <v>31.623000000000001</v>
      </c>
      <c r="C37" s="33">
        <f>MAX('DECADE VIEW BY YEAR'!B37:F37)</f>
        <v>55.863999999999997</v>
      </c>
      <c r="D37" s="33">
        <f t="shared" si="0"/>
        <v>24.240999999999996</v>
      </c>
      <c r="E37" s="33">
        <f>MIN('DECADE VIEW BY YEAR'!G37:K37)</f>
        <v>39.020000000000003</v>
      </c>
      <c r="F37" s="33">
        <f>MAX('DECADE VIEW BY YEAR'!G37:K37)</f>
        <v>140.03</v>
      </c>
      <c r="G37" s="33">
        <f t="shared" si="1"/>
        <v>101.00999999999999</v>
      </c>
      <c r="H37" s="33">
        <f>MIN('DECADE VIEW BY YEAR'!L37:P37)</f>
        <v>46.947000000000003</v>
      </c>
      <c r="I37" s="33">
        <f>MAX('DECADE VIEW BY YEAR'!L37:P37)</f>
        <v>163.125</v>
      </c>
      <c r="J37" s="33">
        <f t="shared" si="2"/>
        <v>116.178</v>
      </c>
      <c r="K37" s="33">
        <f>MIN('DECADE VIEW BY YEAR'!Q37:U37)</f>
        <v>52.567</v>
      </c>
      <c r="L37" s="33">
        <f>MAX('DECADE VIEW BY YEAR'!Q37:U37)</f>
        <v>175.02</v>
      </c>
      <c r="M37" s="33">
        <f t="shared" si="3"/>
        <v>122.453</v>
      </c>
      <c r="N37" s="16" t="str">
        <f t="shared" si="4"/>
        <v xml:space="preserve">Tees Valley; </v>
      </c>
      <c r="O37" s="16" t="s">
        <v>19</v>
      </c>
      <c r="P37" s="16"/>
    </row>
    <row r="38" spans="1:16" x14ac:dyDescent="0.35">
      <c r="A38" s="16" t="s">
        <v>52</v>
      </c>
      <c r="B38" s="33">
        <f>MIN('DECADE VIEW BY YEAR'!B38:F38)</f>
        <v>1.71</v>
      </c>
      <c r="C38" s="33">
        <f>MAX('DECADE VIEW BY YEAR'!B38:F38)</f>
        <v>2.06</v>
      </c>
      <c r="D38" s="33">
        <f t="shared" si="0"/>
        <v>0.35000000000000009</v>
      </c>
      <c r="E38" s="33">
        <f>MIN('DECADE VIEW BY YEAR'!G38:K38)</f>
        <v>2.2839999999999998</v>
      </c>
      <c r="F38" s="33">
        <f>MAX('DECADE VIEW BY YEAR'!G38:K38)</f>
        <v>5.2080000000000002</v>
      </c>
      <c r="G38" s="33">
        <f t="shared" si="1"/>
        <v>2.9240000000000004</v>
      </c>
      <c r="H38" s="33">
        <f>MIN('DECADE VIEW BY YEAR'!L38:P38)</f>
        <v>3.633</v>
      </c>
      <c r="I38" s="33">
        <f>MAX('DECADE VIEW BY YEAR'!L38:P38)</f>
        <v>11.153</v>
      </c>
      <c r="J38" s="33">
        <f t="shared" si="2"/>
        <v>7.5200000000000005</v>
      </c>
      <c r="K38" s="33">
        <f>MIN('DECADE VIEW BY YEAR'!Q38:U38)</f>
        <v>4.5339999999999998</v>
      </c>
      <c r="L38" s="33">
        <f>MAX('DECADE VIEW BY YEAR'!Q38:U38)</f>
        <v>16.806999999999999</v>
      </c>
      <c r="M38" s="33">
        <f t="shared" si="3"/>
        <v>12.273</v>
      </c>
      <c r="N38" s="16" t="str">
        <f t="shared" si="4"/>
        <v xml:space="preserve">North Eastern; </v>
      </c>
      <c r="O38" s="16" t="s">
        <v>15</v>
      </c>
      <c r="P38" s="16"/>
    </row>
    <row r="39" spans="1:16" x14ac:dyDescent="0.35">
      <c r="A39" s="16" t="s">
        <v>53</v>
      </c>
      <c r="B39" s="33">
        <f>MIN('DECADE VIEW BY YEAR'!B39:F39)</f>
        <v>11.991</v>
      </c>
      <c r="C39" s="33">
        <f>MAX('DECADE VIEW BY YEAR'!B39:F39)</f>
        <v>24.597000000000001</v>
      </c>
      <c r="D39" s="33">
        <f t="shared" si="0"/>
        <v>12.606000000000002</v>
      </c>
      <c r="E39" s="33">
        <f>MIN('DECADE VIEW BY YEAR'!G39:K39)</f>
        <v>18.251000000000001</v>
      </c>
      <c r="F39" s="33">
        <f>MAX('DECADE VIEW BY YEAR'!G39:K39)</f>
        <v>74.584999999999994</v>
      </c>
      <c r="G39" s="33">
        <f t="shared" si="1"/>
        <v>56.333999999999989</v>
      </c>
      <c r="H39" s="33">
        <f>MIN('DECADE VIEW BY YEAR'!L39:P39)</f>
        <v>25.861000000000001</v>
      </c>
      <c r="I39" s="33">
        <f>MAX('DECADE VIEW BY YEAR'!L39:P39)</f>
        <v>102.232</v>
      </c>
      <c r="J39" s="33">
        <f t="shared" si="2"/>
        <v>76.370999999999995</v>
      </c>
      <c r="K39" s="33">
        <f>MIN('DECADE VIEW BY YEAR'!Q39:U39)</f>
        <v>32.265000000000001</v>
      </c>
      <c r="L39" s="33">
        <f>MAX('DECADE VIEW BY YEAR'!Q39:U39)</f>
        <v>117.60299999999999</v>
      </c>
      <c r="M39" s="33">
        <f t="shared" si="3"/>
        <v>85.337999999999994</v>
      </c>
      <c r="N39" s="16" t="str">
        <f t="shared" si="4"/>
        <v xml:space="preserve">Leeds City Region; </v>
      </c>
      <c r="O39" s="16" t="s">
        <v>8</v>
      </c>
      <c r="P39" s="16"/>
    </row>
    <row r="40" spans="1:16" x14ac:dyDescent="0.35">
      <c r="A40" s="16" t="s">
        <v>54</v>
      </c>
      <c r="B40" s="33">
        <f>MIN('DECADE VIEW BY YEAR'!B40:F40)</f>
        <v>22.128</v>
      </c>
      <c r="C40" s="33">
        <f>MAX('DECADE VIEW BY YEAR'!B40:F40)</f>
        <v>46.411999999999999</v>
      </c>
      <c r="D40" s="33">
        <f t="shared" si="0"/>
        <v>24.283999999999999</v>
      </c>
      <c r="E40" s="33">
        <f>MIN('DECADE VIEW BY YEAR'!G40:K40)</f>
        <v>32.683999999999997</v>
      </c>
      <c r="F40" s="33">
        <f>MAX('DECADE VIEW BY YEAR'!G40:K40)</f>
        <v>143.82499999999999</v>
      </c>
      <c r="G40" s="33">
        <f t="shared" si="1"/>
        <v>111.14099999999999</v>
      </c>
      <c r="H40" s="33">
        <f>MIN('DECADE VIEW BY YEAR'!L40:P40)</f>
        <v>48.99</v>
      </c>
      <c r="I40" s="33">
        <f>MAX('DECADE VIEW BY YEAR'!L40:P40)</f>
        <v>197.92500000000001</v>
      </c>
      <c r="J40" s="33">
        <f t="shared" si="2"/>
        <v>148.935</v>
      </c>
      <c r="K40" s="33">
        <f>MIN('DECADE VIEW BY YEAR'!Q40:U40)</f>
        <v>60.857999999999997</v>
      </c>
      <c r="L40" s="33">
        <f>MAX('DECADE VIEW BY YEAR'!Q40:U40)</f>
        <v>226.44300000000001</v>
      </c>
      <c r="M40" s="33">
        <f t="shared" si="3"/>
        <v>165.58500000000001</v>
      </c>
      <c r="N40" s="16" t="str">
        <f t="shared" si="4"/>
        <v xml:space="preserve">Greater Lincolnshire; </v>
      </c>
      <c r="O40" s="16" t="s">
        <v>22</v>
      </c>
      <c r="P40" s="16"/>
    </row>
    <row r="41" spans="1:16" x14ac:dyDescent="0.35">
      <c r="A41" s="16" t="s">
        <v>55</v>
      </c>
      <c r="B41" s="33">
        <f>MIN('DECADE VIEW BY YEAR'!B41:F41)</f>
        <v>10.337999999999999</v>
      </c>
      <c r="C41" s="33">
        <f>MAX('DECADE VIEW BY YEAR'!B41:F41)</f>
        <v>27.587</v>
      </c>
      <c r="D41" s="33">
        <f t="shared" si="0"/>
        <v>17.249000000000002</v>
      </c>
      <c r="E41" s="33">
        <f>MIN('DECADE VIEW BY YEAR'!G41:K41)</f>
        <v>15.746</v>
      </c>
      <c r="F41" s="33">
        <f>MAX('DECADE VIEW BY YEAR'!G41:K41)</f>
        <v>87.817999999999998</v>
      </c>
      <c r="G41" s="33">
        <f t="shared" si="1"/>
        <v>72.072000000000003</v>
      </c>
      <c r="H41" s="33">
        <f>MIN('DECADE VIEW BY YEAR'!L41:P41)</f>
        <v>21.702000000000002</v>
      </c>
      <c r="I41" s="33">
        <f>MAX('DECADE VIEW BY YEAR'!L41:P41)</f>
        <v>105.036</v>
      </c>
      <c r="J41" s="33">
        <f t="shared" si="2"/>
        <v>83.334000000000003</v>
      </c>
      <c r="K41" s="33">
        <f>MIN('DECADE VIEW BY YEAR'!Q41:U41)</f>
        <v>25.338999999999999</v>
      </c>
      <c r="L41" s="33">
        <f>MAX('DECADE VIEW BY YEAR'!Q41:U41)</f>
        <v>115.044</v>
      </c>
      <c r="M41" s="33">
        <f t="shared" si="3"/>
        <v>89.704999999999998</v>
      </c>
      <c r="N41" s="16" t="str">
        <f t="shared" si="4"/>
        <v>Leeds City Region; York and North Yorkshire</v>
      </c>
      <c r="O41" s="16" t="s">
        <v>8</v>
      </c>
      <c r="P41" s="16" t="s">
        <v>17</v>
      </c>
    </row>
    <row r="42" spans="1:16" x14ac:dyDescent="0.35">
      <c r="A42" s="60" t="s">
        <v>207</v>
      </c>
      <c r="B42" s="59">
        <v>2023</v>
      </c>
      <c r="C42" s="59"/>
      <c r="D42" s="59"/>
      <c r="E42" s="59">
        <v>2030</v>
      </c>
      <c r="F42" s="59"/>
      <c r="G42" s="59"/>
      <c r="H42" s="59">
        <v>2040</v>
      </c>
      <c r="I42" s="59"/>
      <c r="J42" s="59"/>
      <c r="K42" s="59">
        <v>2050</v>
      </c>
      <c r="L42" s="59"/>
      <c r="M42" s="59"/>
    </row>
    <row r="43" spans="1:16" x14ac:dyDescent="0.35">
      <c r="A43" s="61"/>
      <c r="B43" s="32" t="s">
        <v>199</v>
      </c>
      <c r="C43" s="32" t="s">
        <v>200</v>
      </c>
      <c r="D43" s="32" t="s">
        <v>201</v>
      </c>
      <c r="E43" s="32" t="s">
        <v>199</v>
      </c>
      <c r="F43" s="32" t="s">
        <v>200</v>
      </c>
      <c r="G43" s="32" t="s">
        <v>201</v>
      </c>
      <c r="H43" s="32" t="s">
        <v>199</v>
      </c>
      <c r="I43" s="32" t="s">
        <v>200</v>
      </c>
      <c r="J43" s="32" t="s">
        <v>201</v>
      </c>
      <c r="K43" s="32" t="s">
        <v>202</v>
      </c>
      <c r="L43" s="32" t="s">
        <v>200</v>
      </c>
      <c r="M43" s="32" t="s">
        <v>201</v>
      </c>
    </row>
    <row r="44" spans="1:16" x14ac:dyDescent="0.35">
      <c r="A44" s="62"/>
      <c r="B44" s="34">
        <f>SUM(B3:B41)</f>
        <v>537.71899999999982</v>
      </c>
      <c r="C44" s="34">
        <f t="shared" ref="C44:M44" si="5">SUM(C3:C41)</f>
        <v>1174.2800000000002</v>
      </c>
      <c r="D44" s="34">
        <f t="shared" si="5"/>
        <v>636.56100000000004</v>
      </c>
      <c r="E44" s="34">
        <f t="shared" si="5"/>
        <v>766.53</v>
      </c>
      <c r="F44" s="34">
        <f t="shared" si="5"/>
        <v>3442.3150000000005</v>
      </c>
      <c r="G44" s="34">
        <f t="shared" si="5"/>
        <v>2675.7850000000003</v>
      </c>
      <c r="H44" s="34">
        <f t="shared" si="5"/>
        <v>1041.213</v>
      </c>
      <c r="I44" s="34">
        <f t="shared" si="5"/>
        <v>4305.6429999999991</v>
      </c>
      <c r="J44" s="34">
        <f t="shared" si="5"/>
        <v>3264.4300000000003</v>
      </c>
      <c r="K44" s="34">
        <f t="shared" si="5"/>
        <v>1243.6950000000002</v>
      </c>
      <c r="L44" s="34">
        <f t="shared" si="5"/>
        <v>4756.9850000000006</v>
      </c>
      <c r="M44" s="34">
        <f t="shared" si="5"/>
        <v>3513.2900000000009</v>
      </c>
    </row>
    <row r="46" spans="1:16" x14ac:dyDescent="0.35">
      <c r="A46" s="16"/>
      <c r="B46" s="16">
        <v>2023</v>
      </c>
      <c r="C46" s="16">
        <v>2030</v>
      </c>
      <c r="D46" s="16">
        <v>2040</v>
      </c>
      <c r="E46" s="16">
        <v>2050</v>
      </c>
    </row>
    <row r="47" spans="1:16" x14ac:dyDescent="0.35">
      <c r="A47" s="16" t="s">
        <v>208</v>
      </c>
      <c r="B47" s="35">
        <f>'LA MIN MAX Chart data'!$B$44</f>
        <v>537.71899999999982</v>
      </c>
      <c r="C47" s="35">
        <f>'LA MIN MAX Chart data'!$E$44</f>
        <v>766.53</v>
      </c>
      <c r="D47" s="35">
        <f>'LA MIN MAX Chart data'!$H$44</f>
        <v>1041.213</v>
      </c>
      <c r="E47" s="35">
        <f>'LA MIN MAX Chart data'!$K$44</f>
        <v>1243.6950000000002</v>
      </c>
    </row>
    <row r="48" spans="1:16" x14ac:dyDescent="0.35">
      <c r="A48" s="16" t="s">
        <v>209</v>
      </c>
      <c r="B48" s="35">
        <f>B49-B47</f>
        <v>636.56100000000038</v>
      </c>
      <c r="C48" s="35">
        <f t="shared" ref="C48:E48" si="6">C49-C47</f>
        <v>2675.7850000000008</v>
      </c>
      <c r="D48" s="35">
        <f t="shared" si="6"/>
        <v>3264.4299999999994</v>
      </c>
      <c r="E48" s="35">
        <f t="shared" si="6"/>
        <v>3513.2900000000004</v>
      </c>
    </row>
    <row r="49" spans="1:5" x14ac:dyDescent="0.35">
      <c r="A49" s="16" t="s">
        <v>210</v>
      </c>
      <c r="B49" s="35">
        <f>'LA MIN MAX Chart data'!$C$44</f>
        <v>1174.2800000000002</v>
      </c>
      <c r="C49" s="35">
        <f>'LA MIN MAX Chart data'!$F$44</f>
        <v>3442.3150000000005</v>
      </c>
      <c r="D49" s="35">
        <f>'LA MIN MAX Chart data'!$I$44</f>
        <v>4305.6429999999991</v>
      </c>
      <c r="E49" s="35">
        <f>'LA MIN MAX Chart data'!$L$44</f>
        <v>4756.9850000000006</v>
      </c>
    </row>
    <row r="51" spans="1:5" x14ac:dyDescent="0.35">
      <c r="A51" t="s">
        <v>218</v>
      </c>
      <c r="B51" t="str">
        <f>"The uncertainty range for "&amp;'Choose Key DFES Parameters'!B6&amp;" in our region"</f>
        <v>The uncertainty range for Total installed PV capacity - I&amp;C and large (MW) in our region</v>
      </c>
    </row>
  </sheetData>
  <autoFilter ref="A2:P41" xr:uid="{00000000-0009-0000-0000-00000A000000}"/>
  <mergeCells count="10">
    <mergeCell ref="A42:A44"/>
    <mergeCell ref="B42:D42"/>
    <mergeCell ref="E42:G42"/>
    <mergeCell ref="H42:J42"/>
    <mergeCell ref="K42:M42"/>
    <mergeCell ref="A1:A2"/>
    <mergeCell ref="B1:D1"/>
    <mergeCell ref="E1:G1"/>
    <mergeCell ref="H1:J1"/>
    <mergeCell ref="K1:M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60456-4F49-4C50-B706-100C79480857}">
  <sheetPr>
    <tabColor theme="1" tint="0.499984740745262"/>
  </sheetPr>
  <dimension ref="A1:X41"/>
  <sheetViews>
    <sheetView workbookViewId="0"/>
  </sheetViews>
  <sheetFormatPr defaultRowHeight="14.5" x14ac:dyDescent="0.35"/>
  <cols>
    <col min="1" max="1" width="23.6328125" customWidth="1"/>
    <col min="2" max="21" width="8.90625" customWidth="1"/>
    <col min="22" max="22" width="77.6328125" customWidth="1"/>
    <col min="23" max="24" width="24.54296875" customWidth="1"/>
  </cols>
  <sheetData>
    <row r="1" spans="1:24" x14ac:dyDescent="0.35">
      <c r="A1" s="36"/>
      <c r="B1" s="63">
        <v>2023</v>
      </c>
      <c r="C1" s="64"/>
      <c r="D1" s="64"/>
      <c r="E1" s="64"/>
      <c r="F1" s="65"/>
      <c r="G1" s="63">
        <v>2030</v>
      </c>
      <c r="H1" s="64"/>
      <c r="I1" s="64"/>
      <c r="J1" s="64"/>
      <c r="K1" s="65"/>
      <c r="L1" s="63">
        <v>2040</v>
      </c>
      <c r="M1" s="64"/>
      <c r="N1" s="64"/>
      <c r="O1" s="64"/>
      <c r="P1" s="65"/>
      <c r="Q1" s="63">
        <v>2050</v>
      </c>
      <c r="R1" s="64"/>
      <c r="S1" s="64"/>
      <c r="T1" s="64"/>
      <c r="U1" s="65"/>
      <c r="V1" s="37"/>
    </row>
    <row r="2" spans="1:24" x14ac:dyDescent="0.35">
      <c r="A2" s="38" t="s">
        <v>2</v>
      </c>
      <c r="B2" s="39" t="s">
        <v>99</v>
      </c>
      <c r="C2" s="40" t="s">
        <v>92</v>
      </c>
      <c r="D2" s="41" t="s">
        <v>96</v>
      </c>
      <c r="E2" s="42" t="s">
        <v>107</v>
      </c>
      <c r="F2" s="43" t="s">
        <v>103</v>
      </c>
      <c r="G2" s="39" t="s">
        <v>99</v>
      </c>
      <c r="H2" s="40" t="s">
        <v>92</v>
      </c>
      <c r="I2" s="41" t="s">
        <v>96</v>
      </c>
      <c r="J2" s="42" t="s">
        <v>107</v>
      </c>
      <c r="K2" s="43" t="s">
        <v>103</v>
      </c>
      <c r="L2" s="39" t="s">
        <v>99</v>
      </c>
      <c r="M2" s="40" t="s">
        <v>92</v>
      </c>
      <c r="N2" s="41" t="s">
        <v>96</v>
      </c>
      <c r="O2" s="42" t="s">
        <v>107</v>
      </c>
      <c r="P2" s="43" t="s">
        <v>103</v>
      </c>
      <c r="Q2" s="39" t="s">
        <v>99</v>
      </c>
      <c r="R2" s="40" t="s">
        <v>92</v>
      </c>
      <c r="S2" s="41" t="s">
        <v>96</v>
      </c>
      <c r="T2" s="42" t="s">
        <v>107</v>
      </c>
      <c r="U2" s="43" t="s">
        <v>103</v>
      </c>
      <c r="V2" s="44" t="s">
        <v>211</v>
      </c>
      <c r="W2" s="45" t="s">
        <v>204</v>
      </c>
      <c r="X2" s="45" t="s">
        <v>205</v>
      </c>
    </row>
    <row r="3" spans="1:24" x14ac:dyDescent="0.35">
      <c r="A3" s="46" t="s">
        <v>7</v>
      </c>
      <c r="B3" s="33" cm="1">
        <f t="array" ref="B3">INDEX('LA Data in Flat File'!$A$2:$AI$4876,MATCH(1,('LA Data in Flat File'!$A$2:$A$4876='Calibration and Lookup Lists'!$D$5)*('LA Data in Flat File'!$B$2:$B$4876='Choose Key DFES Parameters'!$B$6)*('LA Data in Flat File'!$C$2:$C$4876=$A3),0),MATCH($B$1,'LA Data in Flat File'!$A$1:$AI$1,0))</f>
        <v>14.672000000000001</v>
      </c>
      <c r="C3" s="33" cm="1">
        <f t="array" ref="C3">INDEX('LA Data in Flat File'!$A$2:$AI$4876,MATCH(1,('LA Data in Flat File'!$A$2:$A$4876='Calibration and Lookup Lists'!$D$3)*('LA Data in Flat File'!$B$2:$B$4876='Choose Key DFES Parameters'!$B$6)*('LA Data in Flat File'!$C$2:$C$4876=$A3),0),MATCH($B$1,'LA Data in Flat File'!$A$1:$AI$1,0))</f>
        <v>11.481999999999999</v>
      </c>
      <c r="D3" s="33" cm="1">
        <f t="array" ref="D3">INDEX('LA Data in Flat File'!$A$2:$AI$4876,MATCH(1,('LA Data in Flat File'!$A$2:$A$4876='Calibration and Lookup Lists'!$D$4)*('LA Data in Flat File'!$B$2:$B$4876='Choose Key DFES Parameters'!$B$6)*('LA Data in Flat File'!$C$2:$C$4876=$A3),0),MATCH($B$1,'LA Data in Flat File'!$A$1:$AI$1,0))</f>
        <v>14.672000000000001</v>
      </c>
      <c r="E3" s="33" cm="1">
        <f t="array" ref="E3">INDEX('LA Data in Flat File'!$A$2:$AI$4876,MATCH(1,('LA Data in Flat File'!$A$2:$A$4876='Calibration and Lookup Lists'!$D$7)*('LA Data in Flat File'!$B$2:$B$4876='Choose Key DFES Parameters'!$B$6)*('LA Data in Flat File'!$C$2:$C$4876=$A3),0),MATCH($B$1,'LA Data in Flat File'!$A$1:$AI$1,0))</f>
        <v>11.481999999999999</v>
      </c>
      <c r="F3" s="33" cm="1">
        <f t="array" ref="F3">INDEX('LA Data in Flat File'!$A$2:$AI$4876,MATCH(1,('LA Data in Flat File'!$A$2:$A$4876='Calibration and Lookup Lists'!$D$6)*('LA Data in Flat File'!$B$2:$B$4876='Choose Key DFES Parameters'!$B$6)*('LA Data in Flat File'!$C$2:$C$4876=$A3),0),MATCH($B$1,'LA Data in Flat File'!$A$1:$AI$1,0))</f>
        <v>6.319</v>
      </c>
      <c r="G3" s="33" cm="1">
        <f t="array" ref="G3">INDEX('LA Data in Flat File'!$A$2:$AI$4876,MATCH(1,('LA Data in Flat File'!$A$2:$A$4876='Calibration and Lookup Lists'!$D$5)*('LA Data in Flat File'!$B$2:$B$4876='Choose Key DFES Parameters'!$B$6)*('LA Data in Flat File'!$C$2:$C$4876=$A3),0),MATCH($G$1,'LA Data in Flat File'!$A$1:$AI$1,0))</f>
        <v>49.411000000000001</v>
      </c>
      <c r="H3" s="33" cm="1">
        <f t="array" ref="H3">INDEX('LA Data in Flat File'!$A$2:$AI$4876,MATCH(1,('LA Data in Flat File'!$A$2:$A$4876='Calibration and Lookup Lists'!$D$3)*('LA Data in Flat File'!$B$2:$B$4876='Choose Key DFES Parameters'!$B$6)*('LA Data in Flat File'!$C$2:$C$4876=$A3),0),MATCH($G$1,'LA Data in Flat File'!$A$1:$AI$1,0))</f>
        <v>25.446999999999999</v>
      </c>
      <c r="I3" s="33" cm="1">
        <f t="array" ref="I3">INDEX('LA Data in Flat File'!$A$2:$AI$4876,MATCH(1,('LA Data in Flat File'!$A$2:$A$4876='Calibration and Lookup Lists'!$D$4)*('LA Data in Flat File'!$B$2:$B$4876='Choose Key DFES Parameters'!$B$6)*('LA Data in Flat File'!$C$2:$C$4876=$A3),0),MATCH($G$1,'LA Data in Flat File'!$A$1:$AI$1,0))</f>
        <v>49.411000000000001</v>
      </c>
      <c r="J3" s="33" cm="1">
        <f t="array" ref="J3">INDEX('LA Data in Flat File'!$A$2:$AI$4876,MATCH(1,('LA Data in Flat File'!$A$2:$A$4876='Calibration and Lookup Lists'!$D$7)*('LA Data in Flat File'!$B$2:$B$4876='Choose Key DFES Parameters'!$B$6)*('LA Data in Flat File'!$C$2:$C$4876=$A3),0),MATCH($G$1,'LA Data in Flat File'!$A$1:$AI$1,0))</f>
        <v>25.446999999999999</v>
      </c>
      <c r="K3" s="33" cm="1">
        <f t="array" ref="K3">INDEX('LA Data in Flat File'!$A$2:$AI$4876,MATCH(1,('LA Data in Flat File'!$A$2:$A$4876='Calibration and Lookup Lists'!$D$6)*('LA Data in Flat File'!$B$2:$B$4876='Choose Key DFES Parameters'!$B$6)*('LA Data in Flat File'!$C$2:$C$4876=$A3),0),MATCH($G$1,'LA Data in Flat File'!$A$1:$AI$1,0))</f>
        <v>10.47</v>
      </c>
      <c r="L3" s="33" cm="1">
        <f t="array" ref="L3">INDEX('LA Data in Flat File'!$A$2:$AI$4876,MATCH(1,('LA Data in Flat File'!$A$2:$A$4876='Calibration and Lookup Lists'!$D$5)*('LA Data in Flat File'!$B$2:$B$4876='Choose Key DFES Parameters'!$B$6)*('LA Data in Flat File'!$C$2:$C$4876=$A3),0),MATCH($L$1,'LA Data in Flat File'!$A$1:$AI$1,0))</f>
        <v>67.697000000000003</v>
      </c>
      <c r="M3" s="33" cm="1">
        <f t="array" ref="M3">INDEX('LA Data in Flat File'!$A$2:$AI$4876,MATCH(1,('LA Data in Flat File'!$A$2:$A$4876='Calibration and Lookup Lists'!$D$3)*('LA Data in Flat File'!$B$2:$B$4876='Choose Key DFES Parameters'!$B$6)*('LA Data in Flat File'!$C$2:$C$4876=$A3),0),MATCH($L$1,'LA Data in Flat File'!$A$1:$AI$1,0))</f>
        <v>38.468000000000004</v>
      </c>
      <c r="N3" s="33" cm="1">
        <f t="array" ref="N3">INDEX('LA Data in Flat File'!$A$2:$AI$4876,MATCH(1,('LA Data in Flat File'!$A$2:$A$4876='Calibration and Lookup Lists'!$D$4)*('LA Data in Flat File'!$B$2:$B$4876='Choose Key DFES Parameters'!$B$6)*('LA Data in Flat File'!$C$2:$C$4876=$A3),0),MATCH($L$1,'LA Data in Flat File'!$A$1:$AI$1,0))</f>
        <v>67.697000000000003</v>
      </c>
      <c r="O3" s="33" cm="1">
        <f t="array" ref="O3">INDEX('LA Data in Flat File'!$A$2:$AI$4876,MATCH(1,('LA Data in Flat File'!$A$2:$A$4876='Calibration and Lookup Lists'!$D$7)*('LA Data in Flat File'!$B$2:$B$4876='Choose Key DFES Parameters'!$B$6)*('LA Data in Flat File'!$C$2:$C$4876=$A3),0),MATCH($L$1,'LA Data in Flat File'!$A$1:$AI$1,0))</f>
        <v>38.468000000000004</v>
      </c>
      <c r="P3" s="33" cm="1">
        <f t="array" ref="P3">INDEX('LA Data in Flat File'!$A$2:$AI$4876,MATCH(1,('LA Data in Flat File'!$A$2:$A$4876='Calibration and Lookup Lists'!$D$6)*('LA Data in Flat File'!$B$2:$B$4876='Choose Key DFES Parameters'!$B$6)*('LA Data in Flat File'!$C$2:$C$4876=$A3),0),MATCH($L$1,'LA Data in Flat File'!$A$1:$AI$1,0))</f>
        <v>15.826000000000001</v>
      </c>
      <c r="Q3" s="33" cm="1">
        <f t="array" ref="Q3">INDEX('LA Data in Flat File'!$A$2:$AI$4876,MATCH(1,('LA Data in Flat File'!$A$2:$A$4876='Calibration and Lookup Lists'!$D$5)*('LA Data in Flat File'!$B$2:$B$4876='Choose Key DFES Parameters'!$B$6)*('LA Data in Flat File'!$C$2:$C$4876=$A3),0),MATCH($Q$1,'LA Data in Flat File'!$A$1:$AI$1,0))</f>
        <v>76.819000000000003</v>
      </c>
      <c r="R3" s="33" cm="1">
        <f t="array" ref="R3">INDEX('LA Data in Flat File'!$A$2:$AI$4876,MATCH(1,('LA Data in Flat File'!$A$2:$A$4876='Calibration and Lookup Lists'!$D$3)*('LA Data in Flat File'!$B$2:$B$4876='Choose Key DFES Parameters'!$B$6)*('LA Data in Flat File'!$C$2:$C$4876=$A3),0),MATCH($Q$1,'LA Data in Flat File'!$A$1:$AI$1,0))</f>
        <v>48.145000000000003</v>
      </c>
      <c r="S3" s="33" cm="1">
        <f t="array" ref="S3">INDEX('LA Data in Flat File'!$A$2:$AI$4876,MATCH(1,('LA Data in Flat File'!$A$2:$A$4876='Calibration and Lookup Lists'!$D$4)*('LA Data in Flat File'!$B$2:$B$4876='Choose Key DFES Parameters'!$B$6)*('LA Data in Flat File'!$C$2:$C$4876=$A3),0),MATCH($Q$1,'LA Data in Flat File'!$A$1:$AI$1,0))</f>
        <v>76.819000000000003</v>
      </c>
      <c r="T3" s="33" cm="1">
        <f t="array" ref="T3">INDEX('LA Data in Flat File'!$A$2:$AI$4876,MATCH(1,('LA Data in Flat File'!$A$2:$A$4876='Calibration and Lookup Lists'!$D$7)*('LA Data in Flat File'!$B$2:$B$4876='Choose Key DFES Parameters'!$B$6)*('LA Data in Flat File'!$C$2:$C$4876=$A3),0),MATCH($Q$1,'LA Data in Flat File'!$A$1:$AI$1,0))</f>
        <v>48.145000000000003</v>
      </c>
      <c r="U3" s="33" cm="1">
        <f t="array" ref="U3">INDEX('LA Data in Flat File'!$A$2:$AI$4876,MATCH(1,('LA Data in Flat File'!$A$2:$A$4876='Calibration and Lookup Lists'!$D$6)*('LA Data in Flat File'!$B$2:$B$4876='Choose Key DFES Parameters'!$B$6)*('LA Data in Flat File'!$C$2:$C$4876=$A3),0),MATCH($Q$1,'LA Data in Flat File'!$A$1:$AI$1,0))</f>
        <v>21.06</v>
      </c>
      <c r="V3" s="47" t="s">
        <v>212</v>
      </c>
      <c r="W3" s="16" t="s">
        <v>8</v>
      </c>
      <c r="X3" s="16" t="s">
        <v>9</v>
      </c>
    </row>
    <row r="4" spans="1:24" x14ac:dyDescent="0.35">
      <c r="A4" s="48" t="s">
        <v>10</v>
      </c>
      <c r="B4" s="33" cm="1">
        <f t="array" ref="B4">INDEX('LA Data in Flat File'!$A$2:$AI$4876,MATCH(1,('LA Data in Flat File'!$A$2:$A$4876='Calibration and Lookup Lists'!$D$5)*('LA Data in Flat File'!$B$2:$B$4876='Choose Key DFES Parameters'!$B$6)*('LA Data in Flat File'!$C$2:$C$4876=$A4),0),MATCH($B$1,'LA Data in Flat File'!$A$1:$AI$1,0))</f>
        <v>1.4830000000000001</v>
      </c>
      <c r="C4" s="33" cm="1">
        <f t="array" ref="C4">INDEX('LA Data in Flat File'!$A$2:$AI$4876,MATCH(1,('LA Data in Flat File'!$A$2:$A$4876='Calibration and Lookup Lists'!$D$3)*('LA Data in Flat File'!$B$2:$B$4876='Choose Key DFES Parameters'!$B$6)*('LA Data in Flat File'!$C$2:$C$4876=$A4),0),MATCH($B$1,'LA Data in Flat File'!$A$1:$AI$1,0))</f>
        <v>1.4410000000000001</v>
      </c>
      <c r="D4" s="33" cm="1">
        <f t="array" ref="D4">INDEX('LA Data in Flat File'!$A$2:$AI$4876,MATCH(1,('LA Data in Flat File'!$A$2:$A$4876='Calibration and Lookup Lists'!$D$4)*('LA Data in Flat File'!$B$2:$B$4876='Choose Key DFES Parameters'!$B$6)*('LA Data in Flat File'!$C$2:$C$4876=$A4),0),MATCH($B$1,'LA Data in Flat File'!$A$1:$AI$1,0))</f>
        <v>1.4830000000000001</v>
      </c>
      <c r="E4" s="33" cm="1">
        <f t="array" ref="E4">INDEX('LA Data in Flat File'!$A$2:$AI$4876,MATCH(1,('LA Data in Flat File'!$A$2:$A$4876='Calibration and Lookup Lists'!$D$7)*('LA Data in Flat File'!$B$2:$B$4876='Choose Key DFES Parameters'!$B$6)*('LA Data in Flat File'!$C$2:$C$4876=$A4),0),MATCH($B$1,'LA Data in Flat File'!$A$1:$AI$1,0))</f>
        <v>1.4410000000000001</v>
      </c>
      <c r="F4" s="33" cm="1">
        <f t="array" ref="F4">INDEX('LA Data in Flat File'!$A$2:$AI$4876,MATCH(1,('LA Data in Flat File'!$A$2:$A$4876='Calibration and Lookup Lists'!$D$6)*('LA Data in Flat File'!$B$2:$B$4876='Choose Key DFES Parameters'!$B$6)*('LA Data in Flat File'!$C$2:$C$4876=$A4),0),MATCH($B$1,'LA Data in Flat File'!$A$1:$AI$1,0))</f>
        <v>1.405</v>
      </c>
      <c r="G4" s="33" cm="1">
        <f t="array" ref="G4">INDEX('LA Data in Flat File'!$A$2:$AI$4876,MATCH(1,('LA Data in Flat File'!$A$2:$A$4876='Calibration and Lookup Lists'!$D$5)*('LA Data in Flat File'!$B$2:$B$4876='Choose Key DFES Parameters'!$B$6)*('LA Data in Flat File'!$C$2:$C$4876=$A4),0),MATCH($G$1,'LA Data in Flat File'!$A$1:$AI$1,0))</f>
        <v>1.8740000000000001</v>
      </c>
      <c r="H4" s="33" cm="1">
        <f t="array" ref="H4">INDEX('LA Data in Flat File'!$A$2:$AI$4876,MATCH(1,('LA Data in Flat File'!$A$2:$A$4876='Calibration and Lookup Lists'!$D$3)*('LA Data in Flat File'!$B$2:$B$4876='Choose Key DFES Parameters'!$B$6)*('LA Data in Flat File'!$C$2:$C$4876=$A4),0),MATCH($G$1,'LA Data in Flat File'!$A$1:$AI$1,0))</f>
        <v>1.6579999999999999</v>
      </c>
      <c r="I4" s="33" cm="1">
        <f t="array" ref="I4">INDEX('LA Data in Flat File'!$A$2:$AI$4876,MATCH(1,('LA Data in Flat File'!$A$2:$A$4876='Calibration and Lookup Lists'!$D$4)*('LA Data in Flat File'!$B$2:$B$4876='Choose Key DFES Parameters'!$B$6)*('LA Data in Flat File'!$C$2:$C$4876=$A4),0),MATCH($G$1,'LA Data in Flat File'!$A$1:$AI$1,0))</f>
        <v>1.8740000000000001</v>
      </c>
      <c r="J4" s="33" cm="1">
        <f t="array" ref="J4">INDEX('LA Data in Flat File'!$A$2:$AI$4876,MATCH(1,('LA Data in Flat File'!$A$2:$A$4876='Calibration and Lookup Lists'!$D$7)*('LA Data in Flat File'!$B$2:$B$4876='Choose Key DFES Parameters'!$B$6)*('LA Data in Flat File'!$C$2:$C$4876=$A4),0),MATCH($G$1,'LA Data in Flat File'!$A$1:$AI$1,0))</f>
        <v>1.6579999999999999</v>
      </c>
      <c r="K4" s="33" cm="1">
        <f t="array" ref="K4">INDEX('LA Data in Flat File'!$A$2:$AI$4876,MATCH(1,('LA Data in Flat File'!$A$2:$A$4876='Calibration and Lookup Lists'!$D$6)*('LA Data in Flat File'!$B$2:$B$4876='Choose Key DFES Parameters'!$B$6)*('LA Data in Flat File'!$C$2:$C$4876=$A4),0),MATCH($G$1,'LA Data in Flat File'!$A$1:$AI$1,0))</f>
        <v>1.4390000000000001</v>
      </c>
      <c r="L4" s="33" cm="1">
        <f t="array" ref="L4">INDEX('LA Data in Flat File'!$A$2:$AI$4876,MATCH(1,('LA Data in Flat File'!$A$2:$A$4876='Calibration and Lookup Lists'!$D$5)*('LA Data in Flat File'!$B$2:$B$4876='Choose Key DFES Parameters'!$B$6)*('LA Data in Flat File'!$C$2:$C$4876=$A4),0),MATCH($L$1,'LA Data in Flat File'!$A$1:$AI$1,0))</f>
        <v>2.61</v>
      </c>
      <c r="M4" s="33" cm="1">
        <f t="array" ref="M4">INDEX('LA Data in Flat File'!$A$2:$AI$4876,MATCH(1,('LA Data in Flat File'!$A$2:$A$4876='Calibration and Lookup Lists'!$D$3)*('LA Data in Flat File'!$B$2:$B$4876='Choose Key DFES Parameters'!$B$6)*('LA Data in Flat File'!$C$2:$C$4876=$A4),0),MATCH($L$1,'LA Data in Flat File'!$A$1:$AI$1,0))</f>
        <v>2.1110000000000002</v>
      </c>
      <c r="N4" s="33" cm="1">
        <f t="array" ref="N4">INDEX('LA Data in Flat File'!$A$2:$AI$4876,MATCH(1,('LA Data in Flat File'!$A$2:$A$4876='Calibration and Lookup Lists'!$D$4)*('LA Data in Flat File'!$B$2:$B$4876='Choose Key DFES Parameters'!$B$6)*('LA Data in Flat File'!$C$2:$C$4876=$A4),0),MATCH($L$1,'LA Data in Flat File'!$A$1:$AI$1,0))</f>
        <v>2.61</v>
      </c>
      <c r="O4" s="33" cm="1">
        <f t="array" ref="O4">INDEX('LA Data in Flat File'!$A$2:$AI$4876,MATCH(1,('LA Data in Flat File'!$A$2:$A$4876='Calibration and Lookup Lists'!$D$7)*('LA Data in Flat File'!$B$2:$B$4876='Choose Key DFES Parameters'!$B$6)*('LA Data in Flat File'!$C$2:$C$4876=$A4),0),MATCH($L$1,'LA Data in Flat File'!$A$1:$AI$1,0))</f>
        <v>2.1110000000000002</v>
      </c>
      <c r="P4" s="33" cm="1">
        <f t="array" ref="P4">INDEX('LA Data in Flat File'!$A$2:$AI$4876,MATCH(1,('LA Data in Flat File'!$A$2:$A$4876='Calibration and Lookup Lists'!$D$6)*('LA Data in Flat File'!$B$2:$B$4876='Choose Key DFES Parameters'!$B$6)*('LA Data in Flat File'!$C$2:$C$4876=$A4),0),MATCH($L$1,'LA Data in Flat File'!$A$1:$AI$1,0))</f>
        <v>1.518</v>
      </c>
      <c r="Q4" s="33" cm="1">
        <f t="array" ref="Q4">INDEX('LA Data in Flat File'!$A$2:$AI$4876,MATCH(1,('LA Data in Flat File'!$A$2:$A$4876='Calibration and Lookup Lists'!$D$5)*('LA Data in Flat File'!$B$2:$B$4876='Choose Key DFES Parameters'!$B$6)*('LA Data in Flat File'!$C$2:$C$4876=$A4),0),MATCH($Q$1,'LA Data in Flat File'!$A$1:$AI$1,0))</f>
        <v>3.31</v>
      </c>
      <c r="R4" s="33" cm="1">
        <f t="array" ref="R4">INDEX('LA Data in Flat File'!$A$2:$AI$4876,MATCH(1,('LA Data in Flat File'!$A$2:$A$4876='Calibration and Lookup Lists'!$D$3)*('LA Data in Flat File'!$B$2:$B$4876='Choose Key DFES Parameters'!$B$6)*('LA Data in Flat File'!$C$2:$C$4876=$A4),0),MATCH($Q$1,'LA Data in Flat File'!$A$1:$AI$1,0))</f>
        <v>2.488</v>
      </c>
      <c r="S4" s="33" cm="1">
        <f t="array" ref="S4">INDEX('LA Data in Flat File'!$A$2:$AI$4876,MATCH(1,('LA Data in Flat File'!$A$2:$A$4876='Calibration and Lookup Lists'!$D$4)*('LA Data in Flat File'!$B$2:$B$4876='Choose Key DFES Parameters'!$B$6)*('LA Data in Flat File'!$C$2:$C$4876=$A4),0),MATCH($Q$1,'LA Data in Flat File'!$A$1:$AI$1,0))</f>
        <v>3.31</v>
      </c>
      <c r="T4" s="33" cm="1">
        <f t="array" ref="T4">INDEX('LA Data in Flat File'!$A$2:$AI$4876,MATCH(1,('LA Data in Flat File'!$A$2:$A$4876='Calibration and Lookup Lists'!$D$7)*('LA Data in Flat File'!$B$2:$B$4876='Choose Key DFES Parameters'!$B$6)*('LA Data in Flat File'!$C$2:$C$4876=$A4),0),MATCH($Q$1,'LA Data in Flat File'!$A$1:$AI$1,0))</f>
        <v>2.488</v>
      </c>
      <c r="U4" s="33" cm="1">
        <f t="array" ref="U4">INDEX('LA Data in Flat File'!$A$2:$AI$4876,MATCH(1,('LA Data in Flat File'!$A$2:$A$4876='Calibration and Lookup Lists'!$D$6)*('LA Data in Flat File'!$B$2:$B$4876='Choose Key DFES Parameters'!$B$6)*('LA Data in Flat File'!$C$2:$C$4876=$A4),0),MATCH($Q$1,'LA Data in Flat File'!$A$1:$AI$1,0))</f>
        <v>1.571</v>
      </c>
      <c r="V4" s="47" t="s">
        <v>213</v>
      </c>
      <c r="W4" s="16" t="s">
        <v>11</v>
      </c>
      <c r="X4" s="16" t="s">
        <v>9</v>
      </c>
    </row>
    <row r="5" spans="1:24" x14ac:dyDescent="0.35">
      <c r="A5" s="48" t="s">
        <v>12</v>
      </c>
      <c r="B5" s="33" cm="1">
        <f t="array" ref="B5">INDEX('LA Data in Flat File'!$A$2:$AI$4876,MATCH(1,('LA Data in Flat File'!$A$2:$A$4876='Calibration and Lookup Lists'!$D$5)*('LA Data in Flat File'!$B$2:$B$4876='Choose Key DFES Parameters'!$B$6)*('LA Data in Flat File'!$C$2:$C$4876=$A5),0),MATCH($B$1,'LA Data in Flat File'!$A$1:$AI$1,0))</f>
        <v>8.9149999999999991</v>
      </c>
      <c r="C5" s="33" cm="1">
        <f t="array" ref="C5">INDEX('LA Data in Flat File'!$A$2:$AI$4876,MATCH(1,('LA Data in Flat File'!$A$2:$A$4876='Calibration and Lookup Lists'!$D$3)*('LA Data in Flat File'!$B$2:$B$4876='Choose Key DFES Parameters'!$B$6)*('LA Data in Flat File'!$C$2:$C$4876=$A5),0),MATCH($B$1,'LA Data in Flat File'!$A$1:$AI$1,0))</f>
        <v>6.8609999999999998</v>
      </c>
      <c r="D5" s="33" cm="1">
        <f t="array" ref="D5">INDEX('LA Data in Flat File'!$A$2:$AI$4876,MATCH(1,('LA Data in Flat File'!$A$2:$A$4876='Calibration and Lookup Lists'!$D$4)*('LA Data in Flat File'!$B$2:$B$4876='Choose Key DFES Parameters'!$B$6)*('LA Data in Flat File'!$C$2:$C$4876=$A5),0),MATCH($B$1,'LA Data in Flat File'!$A$1:$AI$1,0))</f>
        <v>8.9149999999999991</v>
      </c>
      <c r="E5" s="33" cm="1">
        <f t="array" ref="E5">INDEX('LA Data in Flat File'!$A$2:$AI$4876,MATCH(1,('LA Data in Flat File'!$A$2:$A$4876='Calibration and Lookup Lists'!$D$7)*('LA Data in Flat File'!$B$2:$B$4876='Choose Key DFES Parameters'!$B$6)*('LA Data in Flat File'!$C$2:$C$4876=$A5),0),MATCH($B$1,'LA Data in Flat File'!$A$1:$AI$1,0))</f>
        <v>6.8609999999999998</v>
      </c>
      <c r="F5" s="33" cm="1">
        <f t="array" ref="F5">INDEX('LA Data in Flat File'!$A$2:$AI$4876,MATCH(1,('LA Data in Flat File'!$A$2:$A$4876='Calibration and Lookup Lists'!$D$6)*('LA Data in Flat File'!$B$2:$B$4876='Choose Key DFES Parameters'!$B$6)*('LA Data in Flat File'!$C$2:$C$4876=$A5),0),MATCH($B$1,'LA Data in Flat File'!$A$1:$AI$1,0))</f>
        <v>4.8079999999999998</v>
      </c>
      <c r="G5" s="33" cm="1">
        <f t="array" ref="G5">INDEX('LA Data in Flat File'!$A$2:$AI$4876,MATCH(1,('LA Data in Flat File'!$A$2:$A$4876='Calibration and Lookup Lists'!$D$5)*('LA Data in Flat File'!$B$2:$B$4876='Choose Key DFES Parameters'!$B$6)*('LA Data in Flat File'!$C$2:$C$4876=$A5),0),MATCH($G$1,'LA Data in Flat File'!$A$1:$AI$1,0))</f>
        <v>21.396999999999998</v>
      </c>
      <c r="H5" s="33" cm="1">
        <f t="array" ref="H5">INDEX('LA Data in Flat File'!$A$2:$AI$4876,MATCH(1,('LA Data in Flat File'!$A$2:$A$4876='Calibration and Lookup Lists'!$D$3)*('LA Data in Flat File'!$B$2:$B$4876='Choose Key DFES Parameters'!$B$6)*('LA Data in Flat File'!$C$2:$C$4876=$A5),0),MATCH($G$1,'LA Data in Flat File'!$A$1:$AI$1,0))</f>
        <v>12.128</v>
      </c>
      <c r="I5" s="33" cm="1">
        <f t="array" ref="I5">INDEX('LA Data in Flat File'!$A$2:$AI$4876,MATCH(1,('LA Data in Flat File'!$A$2:$A$4876='Calibration and Lookup Lists'!$D$4)*('LA Data in Flat File'!$B$2:$B$4876='Choose Key DFES Parameters'!$B$6)*('LA Data in Flat File'!$C$2:$C$4876=$A5),0),MATCH($G$1,'LA Data in Flat File'!$A$1:$AI$1,0))</f>
        <v>21.396999999999998</v>
      </c>
      <c r="J5" s="33" cm="1">
        <f t="array" ref="J5">INDEX('LA Data in Flat File'!$A$2:$AI$4876,MATCH(1,('LA Data in Flat File'!$A$2:$A$4876='Calibration and Lookup Lists'!$D$7)*('LA Data in Flat File'!$B$2:$B$4876='Choose Key DFES Parameters'!$B$6)*('LA Data in Flat File'!$C$2:$C$4876=$A5),0),MATCH($G$1,'LA Data in Flat File'!$A$1:$AI$1,0))</f>
        <v>12.128</v>
      </c>
      <c r="K5" s="33" cm="1">
        <f t="array" ref="K5">INDEX('LA Data in Flat File'!$A$2:$AI$4876,MATCH(1,('LA Data in Flat File'!$A$2:$A$4876='Calibration and Lookup Lists'!$D$6)*('LA Data in Flat File'!$B$2:$B$4876='Choose Key DFES Parameters'!$B$6)*('LA Data in Flat File'!$C$2:$C$4876=$A5),0),MATCH($G$1,'LA Data in Flat File'!$A$1:$AI$1,0))</f>
        <v>6.8520000000000003</v>
      </c>
      <c r="L5" s="33" cm="1">
        <f t="array" ref="L5">INDEX('LA Data in Flat File'!$A$2:$AI$4876,MATCH(1,('LA Data in Flat File'!$A$2:$A$4876='Calibration and Lookup Lists'!$D$5)*('LA Data in Flat File'!$B$2:$B$4876='Choose Key DFES Parameters'!$B$6)*('LA Data in Flat File'!$C$2:$C$4876=$A5),0),MATCH($L$1,'LA Data in Flat File'!$A$1:$AI$1,0))</f>
        <v>29.309000000000001</v>
      </c>
      <c r="M5" s="33" cm="1">
        <f t="array" ref="M5">INDEX('LA Data in Flat File'!$A$2:$AI$4876,MATCH(1,('LA Data in Flat File'!$A$2:$A$4876='Calibration and Lookup Lists'!$D$3)*('LA Data in Flat File'!$B$2:$B$4876='Choose Key DFES Parameters'!$B$6)*('LA Data in Flat File'!$C$2:$C$4876=$A5),0),MATCH($L$1,'LA Data in Flat File'!$A$1:$AI$1,0))</f>
        <v>17.684999999999999</v>
      </c>
      <c r="N5" s="33" cm="1">
        <f t="array" ref="N5">INDEX('LA Data in Flat File'!$A$2:$AI$4876,MATCH(1,('LA Data in Flat File'!$A$2:$A$4876='Calibration and Lookup Lists'!$D$4)*('LA Data in Flat File'!$B$2:$B$4876='Choose Key DFES Parameters'!$B$6)*('LA Data in Flat File'!$C$2:$C$4876=$A5),0),MATCH($L$1,'LA Data in Flat File'!$A$1:$AI$1,0))</f>
        <v>29.309000000000001</v>
      </c>
      <c r="O5" s="33" cm="1">
        <f t="array" ref="O5">INDEX('LA Data in Flat File'!$A$2:$AI$4876,MATCH(1,('LA Data in Flat File'!$A$2:$A$4876='Calibration and Lookup Lists'!$D$7)*('LA Data in Flat File'!$B$2:$B$4876='Choose Key DFES Parameters'!$B$6)*('LA Data in Flat File'!$C$2:$C$4876=$A5),0),MATCH($L$1,'LA Data in Flat File'!$A$1:$AI$1,0))</f>
        <v>17.684999999999999</v>
      </c>
      <c r="P5" s="33" cm="1">
        <f t="array" ref="P5">INDEX('LA Data in Flat File'!$A$2:$AI$4876,MATCH(1,('LA Data in Flat File'!$A$2:$A$4876='Calibration and Lookup Lists'!$D$6)*('LA Data in Flat File'!$B$2:$B$4876='Choose Key DFES Parameters'!$B$6)*('LA Data in Flat File'!$C$2:$C$4876=$A5),0),MATCH($L$1,'LA Data in Flat File'!$A$1:$AI$1,0))</f>
        <v>8.9459999999999997</v>
      </c>
      <c r="Q5" s="33" cm="1">
        <f t="array" ref="Q5">INDEX('LA Data in Flat File'!$A$2:$AI$4876,MATCH(1,('LA Data in Flat File'!$A$2:$A$4876='Calibration and Lookup Lists'!$D$5)*('LA Data in Flat File'!$B$2:$B$4876='Choose Key DFES Parameters'!$B$6)*('LA Data in Flat File'!$C$2:$C$4876=$A5),0),MATCH($Q$1,'LA Data in Flat File'!$A$1:$AI$1,0))</f>
        <v>33.177</v>
      </c>
      <c r="R5" s="33" cm="1">
        <f t="array" ref="R5">INDEX('LA Data in Flat File'!$A$2:$AI$4876,MATCH(1,('LA Data in Flat File'!$A$2:$A$4876='Calibration and Lookup Lists'!$D$3)*('LA Data in Flat File'!$B$2:$B$4876='Choose Key DFES Parameters'!$B$6)*('LA Data in Flat File'!$C$2:$C$4876=$A5),0),MATCH($Q$1,'LA Data in Flat File'!$A$1:$AI$1,0))</f>
        <v>21.155999999999999</v>
      </c>
      <c r="S5" s="33" cm="1">
        <f t="array" ref="S5">INDEX('LA Data in Flat File'!$A$2:$AI$4876,MATCH(1,('LA Data in Flat File'!$A$2:$A$4876='Calibration and Lookup Lists'!$D$4)*('LA Data in Flat File'!$B$2:$B$4876='Choose Key DFES Parameters'!$B$6)*('LA Data in Flat File'!$C$2:$C$4876=$A5),0),MATCH($Q$1,'LA Data in Flat File'!$A$1:$AI$1,0))</f>
        <v>33.177</v>
      </c>
      <c r="T5" s="33" cm="1">
        <f t="array" ref="T5">INDEX('LA Data in Flat File'!$A$2:$AI$4876,MATCH(1,('LA Data in Flat File'!$A$2:$A$4876='Calibration and Lookup Lists'!$D$7)*('LA Data in Flat File'!$B$2:$B$4876='Choose Key DFES Parameters'!$B$6)*('LA Data in Flat File'!$C$2:$C$4876=$A5),0),MATCH($Q$1,'LA Data in Flat File'!$A$1:$AI$1,0))</f>
        <v>21.155999999999999</v>
      </c>
      <c r="U5" s="33" cm="1">
        <f t="array" ref="U5">INDEX('LA Data in Flat File'!$A$2:$AI$4876,MATCH(1,('LA Data in Flat File'!$A$2:$A$4876='Calibration and Lookup Lists'!$D$6)*('LA Data in Flat File'!$B$2:$B$4876='Choose Key DFES Parameters'!$B$6)*('LA Data in Flat File'!$C$2:$C$4876=$A5),0),MATCH($Q$1,'LA Data in Flat File'!$A$1:$AI$1,0))</f>
        <v>10.006</v>
      </c>
      <c r="V5" s="47" t="s">
        <v>8</v>
      </c>
      <c r="W5" s="16" t="s">
        <v>8</v>
      </c>
      <c r="X5" s="16"/>
    </row>
    <row r="6" spans="1:24" x14ac:dyDescent="0.35">
      <c r="A6" s="48" t="s">
        <v>13</v>
      </c>
      <c r="B6" s="33" cm="1">
        <f t="array" ref="B6">INDEX('LA Data in Flat File'!$A$2:$AI$4876,MATCH(1,('LA Data in Flat File'!$A$2:$A$4876='Calibration and Lookup Lists'!$D$5)*('LA Data in Flat File'!$B$2:$B$4876='Choose Key DFES Parameters'!$B$6)*('LA Data in Flat File'!$C$2:$C$4876=$A6),0),MATCH($B$1,'LA Data in Flat File'!$A$1:$AI$1,0))</f>
        <v>6.194</v>
      </c>
      <c r="C6" s="33" cm="1">
        <f t="array" ref="C6">INDEX('LA Data in Flat File'!$A$2:$AI$4876,MATCH(1,('LA Data in Flat File'!$A$2:$A$4876='Calibration and Lookup Lists'!$D$3)*('LA Data in Flat File'!$B$2:$B$4876='Choose Key DFES Parameters'!$B$6)*('LA Data in Flat File'!$C$2:$C$4876=$A6),0),MATCH($B$1,'LA Data in Flat File'!$A$1:$AI$1,0))</f>
        <v>4.1849999999999996</v>
      </c>
      <c r="D6" s="33" cm="1">
        <f t="array" ref="D6">INDEX('LA Data in Flat File'!$A$2:$AI$4876,MATCH(1,('LA Data in Flat File'!$A$2:$A$4876='Calibration and Lookup Lists'!$D$4)*('LA Data in Flat File'!$B$2:$B$4876='Choose Key DFES Parameters'!$B$6)*('LA Data in Flat File'!$C$2:$C$4876=$A6),0),MATCH($B$1,'LA Data in Flat File'!$A$1:$AI$1,0))</f>
        <v>6.194</v>
      </c>
      <c r="E6" s="33" cm="1">
        <f t="array" ref="E6">INDEX('LA Data in Flat File'!$A$2:$AI$4876,MATCH(1,('LA Data in Flat File'!$A$2:$A$4876='Calibration and Lookup Lists'!$D$7)*('LA Data in Flat File'!$B$2:$B$4876='Choose Key DFES Parameters'!$B$6)*('LA Data in Flat File'!$C$2:$C$4876=$A6),0),MATCH($B$1,'LA Data in Flat File'!$A$1:$AI$1,0))</f>
        <v>4.1849999999999996</v>
      </c>
      <c r="F6" s="33" cm="1">
        <f t="array" ref="F6">INDEX('LA Data in Flat File'!$A$2:$AI$4876,MATCH(1,('LA Data in Flat File'!$A$2:$A$4876='Calibration and Lookup Lists'!$D$6)*('LA Data in Flat File'!$B$2:$B$4876='Choose Key DFES Parameters'!$B$6)*('LA Data in Flat File'!$C$2:$C$4876=$A6),0),MATCH($B$1,'LA Data in Flat File'!$A$1:$AI$1,0))</f>
        <v>3.1739999999999999</v>
      </c>
      <c r="G6" s="33" cm="1">
        <f t="array" ref="G6">INDEX('LA Data in Flat File'!$A$2:$AI$4876,MATCH(1,('LA Data in Flat File'!$A$2:$A$4876='Calibration and Lookup Lists'!$D$5)*('LA Data in Flat File'!$B$2:$B$4876='Choose Key DFES Parameters'!$B$6)*('LA Data in Flat File'!$C$2:$C$4876=$A6),0),MATCH($G$1,'LA Data in Flat File'!$A$1:$AI$1,0))</f>
        <v>16.282</v>
      </c>
      <c r="H6" s="33" cm="1">
        <f t="array" ref="H6">INDEX('LA Data in Flat File'!$A$2:$AI$4876,MATCH(1,('LA Data in Flat File'!$A$2:$A$4876='Calibration and Lookup Lists'!$D$3)*('LA Data in Flat File'!$B$2:$B$4876='Choose Key DFES Parameters'!$B$6)*('LA Data in Flat File'!$C$2:$C$4876=$A6),0),MATCH($G$1,'LA Data in Flat File'!$A$1:$AI$1,0))</f>
        <v>9.234</v>
      </c>
      <c r="I6" s="33" cm="1">
        <f t="array" ref="I6">INDEX('LA Data in Flat File'!$A$2:$AI$4876,MATCH(1,('LA Data in Flat File'!$A$2:$A$4876='Calibration and Lookup Lists'!$D$4)*('LA Data in Flat File'!$B$2:$B$4876='Choose Key DFES Parameters'!$B$6)*('LA Data in Flat File'!$C$2:$C$4876=$A6),0),MATCH($G$1,'LA Data in Flat File'!$A$1:$AI$1,0))</f>
        <v>16.282</v>
      </c>
      <c r="J6" s="33" cm="1">
        <f t="array" ref="J6">INDEX('LA Data in Flat File'!$A$2:$AI$4876,MATCH(1,('LA Data in Flat File'!$A$2:$A$4876='Calibration and Lookup Lists'!$D$7)*('LA Data in Flat File'!$B$2:$B$4876='Choose Key DFES Parameters'!$B$6)*('LA Data in Flat File'!$C$2:$C$4876=$A6),0),MATCH($G$1,'LA Data in Flat File'!$A$1:$AI$1,0))</f>
        <v>9.234</v>
      </c>
      <c r="K6" s="33" cm="1">
        <f t="array" ref="K6">INDEX('LA Data in Flat File'!$A$2:$AI$4876,MATCH(1,('LA Data in Flat File'!$A$2:$A$4876='Calibration and Lookup Lists'!$D$6)*('LA Data in Flat File'!$B$2:$B$4876='Choose Key DFES Parameters'!$B$6)*('LA Data in Flat File'!$C$2:$C$4876=$A6),0),MATCH($G$1,'LA Data in Flat File'!$A$1:$AI$1,0))</f>
        <v>4.181</v>
      </c>
      <c r="L6" s="33" cm="1">
        <f t="array" ref="L6">INDEX('LA Data in Flat File'!$A$2:$AI$4876,MATCH(1,('LA Data in Flat File'!$A$2:$A$4876='Calibration and Lookup Lists'!$D$5)*('LA Data in Flat File'!$B$2:$B$4876='Choose Key DFES Parameters'!$B$6)*('LA Data in Flat File'!$C$2:$C$4876=$A6),0),MATCH($L$1,'LA Data in Flat File'!$A$1:$AI$1,0))</f>
        <v>21.451000000000001</v>
      </c>
      <c r="M6" s="33" cm="1">
        <f t="array" ref="M6">INDEX('LA Data in Flat File'!$A$2:$AI$4876,MATCH(1,('LA Data in Flat File'!$A$2:$A$4876='Calibration and Lookup Lists'!$D$3)*('LA Data in Flat File'!$B$2:$B$4876='Choose Key DFES Parameters'!$B$6)*('LA Data in Flat File'!$C$2:$C$4876=$A6),0),MATCH($L$1,'LA Data in Flat File'!$A$1:$AI$1,0))</f>
        <v>13.335000000000001</v>
      </c>
      <c r="N6" s="33" cm="1">
        <f t="array" ref="N6">INDEX('LA Data in Flat File'!$A$2:$AI$4876,MATCH(1,('LA Data in Flat File'!$A$2:$A$4876='Calibration and Lookup Lists'!$D$4)*('LA Data in Flat File'!$B$2:$B$4876='Choose Key DFES Parameters'!$B$6)*('LA Data in Flat File'!$C$2:$C$4876=$A6),0),MATCH($L$1,'LA Data in Flat File'!$A$1:$AI$1,0))</f>
        <v>21.451000000000001</v>
      </c>
      <c r="O6" s="33" cm="1">
        <f t="array" ref="O6">INDEX('LA Data in Flat File'!$A$2:$AI$4876,MATCH(1,('LA Data in Flat File'!$A$2:$A$4876='Calibration and Lookup Lists'!$D$7)*('LA Data in Flat File'!$B$2:$B$4876='Choose Key DFES Parameters'!$B$6)*('LA Data in Flat File'!$C$2:$C$4876=$A6),0),MATCH($L$1,'LA Data in Flat File'!$A$1:$AI$1,0))</f>
        <v>13.335000000000001</v>
      </c>
      <c r="P6" s="33" cm="1">
        <f t="array" ref="P6">INDEX('LA Data in Flat File'!$A$2:$AI$4876,MATCH(1,('LA Data in Flat File'!$A$2:$A$4876='Calibration and Lookup Lists'!$D$6)*('LA Data in Flat File'!$B$2:$B$4876='Choose Key DFES Parameters'!$B$6)*('LA Data in Flat File'!$C$2:$C$4876=$A6),0),MATCH($L$1,'LA Data in Flat File'!$A$1:$AI$1,0))</f>
        <v>6.1959999999999997</v>
      </c>
      <c r="Q6" s="33" cm="1">
        <f t="array" ref="Q6">INDEX('LA Data in Flat File'!$A$2:$AI$4876,MATCH(1,('LA Data in Flat File'!$A$2:$A$4876='Calibration and Lookup Lists'!$D$5)*('LA Data in Flat File'!$B$2:$B$4876='Choose Key DFES Parameters'!$B$6)*('LA Data in Flat File'!$C$2:$C$4876=$A6),0),MATCH($Q$1,'LA Data in Flat File'!$A$1:$AI$1,0))</f>
        <v>24.608000000000001</v>
      </c>
      <c r="R6" s="33" cm="1">
        <f t="array" ref="R6">INDEX('LA Data in Flat File'!$A$2:$AI$4876,MATCH(1,('LA Data in Flat File'!$A$2:$A$4876='Calibration and Lookup Lists'!$D$3)*('LA Data in Flat File'!$B$2:$B$4876='Choose Key DFES Parameters'!$B$6)*('LA Data in Flat File'!$C$2:$C$4876=$A6),0),MATCH($Q$1,'LA Data in Flat File'!$A$1:$AI$1,0))</f>
        <v>15.422000000000001</v>
      </c>
      <c r="S6" s="33" cm="1">
        <f t="array" ref="S6">INDEX('LA Data in Flat File'!$A$2:$AI$4876,MATCH(1,('LA Data in Flat File'!$A$2:$A$4876='Calibration and Lookup Lists'!$D$4)*('LA Data in Flat File'!$B$2:$B$4876='Choose Key DFES Parameters'!$B$6)*('LA Data in Flat File'!$C$2:$C$4876=$A6),0),MATCH($Q$1,'LA Data in Flat File'!$A$1:$AI$1,0))</f>
        <v>24.608000000000001</v>
      </c>
      <c r="T6" s="33" cm="1">
        <f t="array" ref="T6">INDEX('LA Data in Flat File'!$A$2:$AI$4876,MATCH(1,('LA Data in Flat File'!$A$2:$A$4876='Calibration and Lookup Lists'!$D$7)*('LA Data in Flat File'!$B$2:$B$4876='Choose Key DFES Parameters'!$B$6)*('LA Data in Flat File'!$C$2:$C$4876=$A6),0),MATCH($Q$1,'LA Data in Flat File'!$A$1:$AI$1,0))</f>
        <v>15.422000000000001</v>
      </c>
      <c r="U6" s="33" cm="1">
        <f t="array" ref="U6">INDEX('LA Data in Flat File'!$A$2:$AI$4876,MATCH(1,('LA Data in Flat File'!$A$2:$A$4876='Calibration and Lookup Lists'!$D$6)*('LA Data in Flat File'!$B$2:$B$4876='Choose Key DFES Parameters'!$B$6)*('LA Data in Flat File'!$C$2:$C$4876=$A6),0),MATCH($Q$1,'LA Data in Flat File'!$A$1:$AI$1,0))</f>
        <v>7.2110000000000003</v>
      </c>
      <c r="V6" s="47" t="s">
        <v>8</v>
      </c>
      <c r="W6" s="16" t="s">
        <v>8</v>
      </c>
      <c r="X6" s="16"/>
    </row>
    <row r="7" spans="1:24" x14ac:dyDescent="0.35">
      <c r="A7" s="48" t="s">
        <v>14</v>
      </c>
      <c r="B7" s="33" cm="1">
        <f t="array" ref="B7">INDEX('LA Data in Flat File'!$A$2:$AI$4876,MATCH(1,('LA Data in Flat File'!$A$2:$A$4876='Calibration and Lookup Lists'!$D$5)*('LA Data in Flat File'!$B$2:$B$4876='Choose Key DFES Parameters'!$B$6)*('LA Data in Flat File'!$C$2:$C$4876=$A7),0),MATCH($B$1,'LA Data in Flat File'!$A$1:$AI$1,0))</f>
        <v>139.298</v>
      </c>
      <c r="C7" s="33" cm="1">
        <f t="array" ref="C7">INDEX('LA Data in Flat File'!$A$2:$AI$4876,MATCH(1,('LA Data in Flat File'!$A$2:$A$4876='Calibration and Lookup Lists'!$D$3)*('LA Data in Flat File'!$B$2:$B$4876='Choose Key DFES Parameters'!$B$6)*('LA Data in Flat File'!$C$2:$C$4876=$A7),0),MATCH($B$1,'LA Data in Flat File'!$A$1:$AI$1,0))</f>
        <v>95.843999999999994</v>
      </c>
      <c r="D7" s="33" cm="1">
        <f t="array" ref="D7">INDEX('LA Data in Flat File'!$A$2:$AI$4876,MATCH(1,('LA Data in Flat File'!$A$2:$A$4876='Calibration and Lookup Lists'!$D$4)*('LA Data in Flat File'!$B$2:$B$4876='Choose Key DFES Parameters'!$B$6)*('LA Data in Flat File'!$C$2:$C$4876=$A7),0),MATCH($B$1,'LA Data in Flat File'!$A$1:$AI$1,0))</f>
        <v>139.298</v>
      </c>
      <c r="E7" s="33" cm="1">
        <f t="array" ref="E7">INDEX('LA Data in Flat File'!$A$2:$AI$4876,MATCH(1,('LA Data in Flat File'!$A$2:$A$4876='Calibration and Lookup Lists'!$D$7)*('LA Data in Flat File'!$B$2:$B$4876='Choose Key DFES Parameters'!$B$6)*('LA Data in Flat File'!$C$2:$C$4876=$A7),0),MATCH($B$1,'LA Data in Flat File'!$A$1:$AI$1,0))</f>
        <v>95.843999999999994</v>
      </c>
      <c r="F7" s="33" cm="1">
        <f t="array" ref="F7">INDEX('LA Data in Flat File'!$A$2:$AI$4876,MATCH(1,('LA Data in Flat File'!$A$2:$A$4876='Calibration and Lookup Lists'!$D$6)*('LA Data in Flat File'!$B$2:$B$4876='Choose Key DFES Parameters'!$B$6)*('LA Data in Flat File'!$C$2:$C$4876=$A7),0),MATCH($B$1,'LA Data in Flat File'!$A$1:$AI$1,0))</f>
        <v>53.523000000000003</v>
      </c>
      <c r="G7" s="33" cm="1">
        <f t="array" ref="G7">INDEX('LA Data in Flat File'!$A$2:$AI$4876,MATCH(1,('LA Data in Flat File'!$A$2:$A$4876='Calibration and Lookup Lists'!$D$5)*('LA Data in Flat File'!$B$2:$B$4876='Choose Key DFES Parameters'!$B$6)*('LA Data in Flat File'!$C$2:$C$4876=$A7),0),MATCH($G$1,'LA Data in Flat File'!$A$1:$AI$1,0))</f>
        <v>427.255</v>
      </c>
      <c r="H7" s="33" cm="1">
        <f t="array" ref="H7">INDEX('LA Data in Flat File'!$A$2:$AI$4876,MATCH(1,('LA Data in Flat File'!$A$2:$A$4876='Calibration and Lookup Lists'!$D$3)*('LA Data in Flat File'!$B$2:$B$4876='Choose Key DFES Parameters'!$B$6)*('LA Data in Flat File'!$C$2:$C$4876=$A7),0),MATCH($G$1,'LA Data in Flat File'!$A$1:$AI$1,0))</f>
        <v>212.03399999999999</v>
      </c>
      <c r="I7" s="33" cm="1">
        <f t="array" ref="I7">INDEX('LA Data in Flat File'!$A$2:$AI$4876,MATCH(1,('LA Data in Flat File'!$A$2:$A$4876='Calibration and Lookup Lists'!$D$4)*('LA Data in Flat File'!$B$2:$B$4876='Choose Key DFES Parameters'!$B$6)*('LA Data in Flat File'!$C$2:$C$4876=$A7),0),MATCH($G$1,'LA Data in Flat File'!$A$1:$AI$1,0))</f>
        <v>427.255</v>
      </c>
      <c r="J7" s="33" cm="1">
        <f t="array" ref="J7">INDEX('LA Data in Flat File'!$A$2:$AI$4876,MATCH(1,('LA Data in Flat File'!$A$2:$A$4876='Calibration and Lookup Lists'!$D$7)*('LA Data in Flat File'!$B$2:$B$4876='Choose Key DFES Parameters'!$B$6)*('LA Data in Flat File'!$C$2:$C$4876=$A7),0),MATCH($G$1,'LA Data in Flat File'!$A$1:$AI$1,0))</f>
        <v>212.03399999999999</v>
      </c>
      <c r="K7" s="33" cm="1">
        <f t="array" ref="K7">INDEX('LA Data in Flat File'!$A$2:$AI$4876,MATCH(1,('LA Data in Flat File'!$A$2:$A$4876='Calibration and Lookup Lists'!$D$6)*('LA Data in Flat File'!$B$2:$B$4876='Choose Key DFES Parameters'!$B$6)*('LA Data in Flat File'!$C$2:$C$4876=$A7),0),MATCH($G$1,'LA Data in Flat File'!$A$1:$AI$1,0))</f>
        <v>77.793999999999997</v>
      </c>
      <c r="L7" s="33" cm="1">
        <f t="array" ref="L7">INDEX('LA Data in Flat File'!$A$2:$AI$4876,MATCH(1,('LA Data in Flat File'!$A$2:$A$4876='Calibration and Lookup Lists'!$D$5)*('LA Data in Flat File'!$B$2:$B$4876='Choose Key DFES Parameters'!$B$6)*('LA Data in Flat File'!$C$2:$C$4876=$A7),0),MATCH($L$1,'LA Data in Flat File'!$A$1:$AI$1,0))</f>
        <v>507.38600000000002</v>
      </c>
      <c r="M7" s="33" cm="1">
        <f t="array" ref="M7">INDEX('LA Data in Flat File'!$A$2:$AI$4876,MATCH(1,('LA Data in Flat File'!$A$2:$A$4876='Calibration and Lookup Lists'!$D$3)*('LA Data in Flat File'!$B$2:$B$4876='Choose Key DFES Parameters'!$B$6)*('LA Data in Flat File'!$C$2:$C$4876=$A7),0),MATCH($L$1,'LA Data in Flat File'!$A$1:$AI$1,0))</f>
        <v>265.79300000000001</v>
      </c>
      <c r="N7" s="33" cm="1">
        <f t="array" ref="N7">INDEX('LA Data in Flat File'!$A$2:$AI$4876,MATCH(1,('LA Data in Flat File'!$A$2:$A$4876='Calibration and Lookup Lists'!$D$4)*('LA Data in Flat File'!$B$2:$B$4876='Choose Key DFES Parameters'!$B$6)*('LA Data in Flat File'!$C$2:$C$4876=$A7),0),MATCH($L$1,'LA Data in Flat File'!$A$1:$AI$1,0))</f>
        <v>507.38600000000002</v>
      </c>
      <c r="O7" s="33" cm="1">
        <f t="array" ref="O7">INDEX('LA Data in Flat File'!$A$2:$AI$4876,MATCH(1,('LA Data in Flat File'!$A$2:$A$4876='Calibration and Lookup Lists'!$D$7)*('LA Data in Flat File'!$B$2:$B$4876='Choose Key DFES Parameters'!$B$6)*('LA Data in Flat File'!$C$2:$C$4876=$A7),0),MATCH($L$1,'LA Data in Flat File'!$A$1:$AI$1,0))</f>
        <v>265.79300000000001</v>
      </c>
      <c r="P7" s="33" cm="1">
        <f t="array" ref="P7">INDEX('LA Data in Flat File'!$A$2:$AI$4876,MATCH(1,('LA Data in Flat File'!$A$2:$A$4876='Calibration and Lookup Lists'!$D$6)*('LA Data in Flat File'!$B$2:$B$4876='Choose Key DFES Parameters'!$B$6)*('LA Data in Flat File'!$C$2:$C$4876=$A7),0),MATCH($L$1,'LA Data in Flat File'!$A$1:$AI$1,0))</f>
        <v>105.77200000000001</v>
      </c>
      <c r="Q7" s="33" cm="1">
        <f t="array" ref="Q7">INDEX('LA Data in Flat File'!$A$2:$AI$4876,MATCH(1,('LA Data in Flat File'!$A$2:$A$4876='Calibration and Lookup Lists'!$D$5)*('LA Data in Flat File'!$B$2:$B$4876='Choose Key DFES Parameters'!$B$6)*('LA Data in Flat File'!$C$2:$C$4876=$A7),0),MATCH($Q$1,'LA Data in Flat File'!$A$1:$AI$1,0))</f>
        <v>547.88199999999995</v>
      </c>
      <c r="R7" s="33" cm="1">
        <f t="array" ref="R7">INDEX('LA Data in Flat File'!$A$2:$AI$4876,MATCH(1,('LA Data in Flat File'!$A$2:$A$4876='Calibration and Lookup Lists'!$D$3)*('LA Data in Flat File'!$B$2:$B$4876='Choose Key DFES Parameters'!$B$6)*('LA Data in Flat File'!$C$2:$C$4876=$A7),0),MATCH($Q$1,'LA Data in Flat File'!$A$1:$AI$1,0))</f>
        <v>307.048</v>
      </c>
      <c r="S7" s="33" cm="1">
        <f t="array" ref="S7">INDEX('LA Data in Flat File'!$A$2:$AI$4876,MATCH(1,('LA Data in Flat File'!$A$2:$A$4876='Calibration and Lookup Lists'!$D$4)*('LA Data in Flat File'!$B$2:$B$4876='Choose Key DFES Parameters'!$B$6)*('LA Data in Flat File'!$C$2:$C$4876=$A7),0),MATCH($Q$1,'LA Data in Flat File'!$A$1:$AI$1,0))</f>
        <v>547.88199999999995</v>
      </c>
      <c r="T7" s="33" cm="1">
        <f t="array" ref="T7">INDEX('LA Data in Flat File'!$A$2:$AI$4876,MATCH(1,('LA Data in Flat File'!$A$2:$A$4876='Calibration and Lookup Lists'!$D$7)*('LA Data in Flat File'!$B$2:$B$4876='Choose Key DFES Parameters'!$B$6)*('LA Data in Flat File'!$C$2:$C$4876=$A7),0),MATCH($Q$1,'LA Data in Flat File'!$A$1:$AI$1,0))</f>
        <v>307.048</v>
      </c>
      <c r="U7" s="33" cm="1">
        <f t="array" ref="U7">INDEX('LA Data in Flat File'!$A$2:$AI$4876,MATCH(1,('LA Data in Flat File'!$A$2:$A$4876='Calibration and Lookup Lists'!$D$6)*('LA Data in Flat File'!$B$2:$B$4876='Choose Key DFES Parameters'!$B$6)*('LA Data in Flat File'!$C$2:$C$4876=$A7),0),MATCH($Q$1,'LA Data in Flat File'!$A$1:$AI$1,0))</f>
        <v>124.759</v>
      </c>
      <c r="V7" s="47" t="s">
        <v>15</v>
      </c>
      <c r="W7" s="16" t="s">
        <v>15</v>
      </c>
      <c r="X7" s="16"/>
    </row>
    <row r="8" spans="1:24" x14ac:dyDescent="0.35">
      <c r="A8" s="48" t="s">
        <v>16</v>
      </c>
      <c r="B8" s="33" cm="1">
        <f t="array" ref="B8">INDEX('LA Data in Flat File'!$A$2:$AI$4876,MATCH(1,('LA Data in Flat File'!$A$2:$A$4876='Calibration and Lookup Lists'!$D$5)*('LA Data in Flat File'!$B$2:$B$4876='Choose Key DFES Parameters'!$B$6)*('LA Data in Flat File'!$C$2:$C$4876=$A8),0),MATCH($B$1,'LA Data in Flat File'!$A$1:$AI$1,0))</f>
        <v>0.38500000000000001</v>
      </c>
      <c r="C8" s="33" cm="1">
        <f t="array" ref="C8">INDEX('LA Data in Flat File'!$A$2:$AI$4876,MATCH(1,('LA Data in Flat File'!$A$2:$A$4876='Calibration and Lookup Lists'!$D$3)*('LA Data in Flat File'!$B$2:$B$4876='Choose Key DFES Parameters'!$B$6)*('LA Data in Flat File'!$C$2:$C$4876=$A8),0),MATCH($B$1,'LA Data in Flat File'!$A$1:$AI$1,0))</f>
        <v>0.34499999999999997</v>
      </c>
      <c r="D8" s="33" cm="1">
        <f t="array" ref="D8">INDEX('LA Data in Flat File'!$A$2:$AI$4876,MATCH(1,('LA Data in Flat File'!$A$2:$A$4876='Calibration and Lookup Lists'!$D$4)*('LA Data in Flat File'!$B$2:$B$4876='Choose Key DFES Parameters'!$B$6)*('LA Data in Flat File'!$C$2:$C$4876=$A8),0),MATCH($B$1,'LA Data in Flat File'!$A$1:$AI$1,0))</f>
        <v>0.38500000000000001</v>
      </c>
      <c r="E8" s="33" cm="1">
        <f t="array" ref="E8">INDEX('LA Data in Flat File'!$A$2:$AI$4876,MATCH(1,('LA Data in Flat File'!$A$2:$A$4876='Calibration and Lookup Lists'!$D$7)*('LA Data in Flat File'!$B$2:$B$4876='Choose Key DFES Parameters'!$B$6)*('LA Data in Flat File'!$C$2:$C$4876=$A8),0),MATCH($B$1,'LA Data in Flat File'!$A$1:$AI$1,0))</f>
        <v>0.34499999999999997</v>
      </c>
      <c r="F8" s="33" cm="1">
        <f t="array" ref="F8">INDEX('LA Data in Flat File'!$A$2:$AI$4876,MATCH(1,('LA Data in Flat File'!$A$2:$A$4876='Calibration and Lookup Lists'!$D$6)*('LA Data in Flat File'!$B$2:$B$4876='Choose Key DFES Parameters'!$B$6)*('LA Data in Flat File'!$C$2:$C$4876=$A8),0),MATCH($B$1,'LA Data in Flat File'!$A$1:$AI$1,0))</f>
        <v>0.313</v>
      </c>
      <c r="G8" s="33" cm="1">
        <f t="array" ref="G8">INDEX('LA Data in Flat File'!$A$2:$AI$4876,MATCH(1,('LA Data in Flat File'!$A$2:$A$4876='Calibration and Lookup Lists'!$D$5)*('LA Data in Flat File'!$B$2:$B$4876='Choose Key DFES Parameters'!$B$6)*('LA Data in Flat File'!$C$2:$C$4876=$A8),0),MATCH($G$1,'LA Data in Flat File'!$A$1:$AI$1,0))</f>
        <v>0.748</v>
      </c>
      <c r="H8" s="33" cm="1">
        <f t="array" ref="H8">INDEX('LA Data in Flat File'!$A$2:$AI$4876,MATCH(1,('LA Data in Flat File'!$A$2:$A$4876='Calibration and Lookup Lists'!$D$3)*('LA Data in Flat File'!$B$2:$B$4876='Choose Key DFES Parameters'!$B$6)*('LA Data in Flat File'!$C$2:$C$4876=$A8),0),MATCH($G$1,'LA Data in Flat File'!$A$1:$AI$1,0))</f>
        <v>0.54500000000000004</v>
      </c>
      <c r="I8" s="33" cm="1">
        <f t="array" ref="I8">INDEX('LA Data in Flat File'!$A$2:$AI$4876,MATCH(1,('LA Data in Flat File'!$A$2:$A$4876='Calibration and Lookup Lists'!$D$4)*('LA Data in Flat File'!$B$2:$B$4876='Choose Key DFES Parameters'!$B$6)*('LA Data in Flat File'!$C$2:$C$4876=$A8),0),MATCH($G$1,'LA Data in Flat File'!$A$1:$AI$1,0))</f>
        <v>0.748</v>
      </c>
      <c r="J8" s="33" cm="1">
        <f t="array" ref="J8">INDEX('LA Data in Flat File'!$A$2:$AI$4876,MATCH(1,('LA Data in Flat File'!$A$2:$A$4876='Calibration and Lookup Lists'!$D$7)*('LA Data in Flat File'!$B$2:$B$4876='Choose Key DFES Parameters'!$B$6)*('LA Data in Flat File'!$C$2:$C$4876=$A8),0),MATCH($G$1,'LA Data in Flat File'!$A$1:$AI$1,0))</f>
        <v>0.54500000000000004</v>
      </c>
      <c r="K8" s="33" cm="1">
        <f t="array" ref="K8">INDEX('LA Data in Flat File'!$A$2:$AI$4876,MATCH(1,('LA Data in Flat File'!$A$2:$A$4876='Calibration and Lookup Lists'!$D$6)*('LA Data in Flat File'!$B$2:$B$4876='Choose Key DFES Parameters'!$B$6)*('LA Data in Flat File'!$C$2:$C$4876=$A8),0),MATCH($G$1,'LA Data in Flat File'!$A$1:$AI$1,0))</f>
        <v>0.34300000000000003</v>
      </c>
      <c r="L8" s="33" cm="1">
        <f t="array" ref="L8">INDEX('LA Data in Flat File'!$A$2:$AI$4876,MATCH(1,('LA Data in Flat File'!$A$2:$A$4876='Calibration and Lookup Lists'!$D$5)*('LA Data in Flat File'!$B$2:$B$4876='Choose Key DFES Parameters'!$B$6)*('LA Data in Flat File'!$C$2:$C$4876=$A8),0),MATCH($L$1,'LA Data in Flat File'!$A$1:$AI$1,0))</f>
        <v>1.4330000000000001</v>
      </c>
      <c r="M8" s="33" cm="1">
        <f t="array" ref="M8">INDEX('LA Data in Flat File'!$A$2:$AI$4876,MATCH(1,('LA Data in Flat File'!$A$2:$A$4876='Calibration and Lookup Lists'!$D$3)*('LA Data in Flat File'!$B$2:$B$4876='Choose Key DFES Parameters'!$B$6)*('LA Data in Flat File'!$C$2:$C$4876=$A8),0),MATCH($L$1,'LA Data in Flat File'!$A$1:$AI$1,0))</f>
        <v>0.96899999999999997</v>
      </c>
      <c r="N8" s="33" cm="1">
        <f t="array" ref="N8">INDEX('LA Data in Flat File'!$A$2:$AI$4876,MATCH(1,('LA Data in Flat File'!$A$2:$A$4876='Calibration and Lookup Lists'!$D$4)*('LA Data in Flat File'!$B$2:$B$4876='Choose Key DFES Parameters'!$B$6)*('LA Data in Flat File'!$C$2:$C$4876=$A8),0),MATCH($L$1,'LA Data in Flat File'!$A$1:$AI$1,0))</f>
        <v>1.4330000000000001</v>
      </c>
      <c r="O8" s="33" cm="1">
        <f t="array" ref="O8">INDEX('LA Data in Flat File'!$A$2:$AI$4876,MATCH(1,('LA Data in Flat File'!$A$2:$A$4876='Calibration and Lookup Lists'!$D$7)*('LA Data in Flat File'!$B$2:$B$4876='Choose Key DFES Parameters'!$B$6)*('LA Data in Flat File'!$C$2:$C$4876=$A8),0),MATCH($L$1,'LA Data in Flat File'!$A$1:$AI$1,0))</f>
        <v>0.96899999999999997</v>
      </c>
      <c r="P8" s="33" cm="1">
        <f t="array" ref="P8">INDEX('LA Data in Flat File'!$A$2:$AI$4876,MATCH(1,('LA Data in Flat File'!$A$2:$A$4876='Calibration and Lookup Lists'!$D$6)*('LA Data in Flat File'!$B$2:$B$4876='Choose Key DFES Parameters'!$B$6)*('LA Data in Flat File'!$C$2:$C$4876=$A8),0),MATCH($L$1,'LA Data in Flat File'!$A$1:$AI$1,0))</f>
        <v>0.41799999999999998</v>
      </c>
      <c r="Q8" s="33" cm="1">
        <f t="array" ref="Q8">INDEX('LA Data in Flat File'!$A$2:$AI$4876,MATCH(1,('LA Data in Flat File'!$A$2:$A$4876='Calibration and Lookup Lists'!$D$5)*('LA Data in Flat File'!$B$2:$B$4876='Choose Key DFES Parameters'!$B$6)*('LA Data in Flat File'!$C$2:$C$4876=$A8),0),MATCH($Q$1,'LA Data in Flat File'!$A$1:$AI$1,0))</f>
        <v>2.0819999999999999</v>
      </c>
      <c r="R8" s="33" cm="1">
        <f t="array" ref="R8">INDEX('LA Data in Flat File'!$A$2:$AI$4876,MATCH(1,('LA Data in Flat File'!$A$2:$A$4876='Calibration and Lookup Lists'!$D$3)*('LA Data in Flat File'!$B$2:$B$4876='Choose Key DFES Parameters'!$B$6)*('LA Data in Flat File'!$C$2:$C$4876=$A8),0),MATCH($Q$1,'LA Data in Flat File'!$A$1:$AI$1,0))</f>
        <v>1.3169999999999999</v>
      </c>
      <c r="S8" s="33" cm="1">
        <f t="array" ref="S8">INDEX('LA Data in Flat File'!$A$2:$AI$4876,MATCH(1,('LA Data in Flat File'!$A$2:$A$4876='Calibration and Lookup Lists'!$D$4)*('LA Data in Flat File'!$B$2:$B$4876='Choose Key DFES Parameters'!$B$6)*('LA Data in Flat File'!$C$2:$C$4876=$A8),0),MATCH($Q$1,'LA Data in Flat File'!$A$1:$AI$1,0))</f>
        <v>2.0819999999999999</v>
      </c>
      <c r="T8" s="33" cm="1">
        <f t="array" ref="T8">INDEX('LA Data in Flat File'!$A$2:$AI$4876,MATCH(1,('LA Data in Flat File'!$A$2:$A$4876='Calibration and Lookup Lists'!$D$7)*('LA Data in Flat File'!$B$2:$B$4876='Choose Key DFES Parameters'!$B$6)*('LA Data in Flat File'!$C$2:$C$4876=$A8),0),MATCH($Q$1,'LA Data in Flat File'!$A$1:$AI$1,0))</f>
        <v>1.3169999999999999</v>
      </c>
      <c r="U8" s="33" cm="1">
        <f t="array" ref="U8">INDEX('LA Data in Flat File'!$A$2:$AI$4876,MATCH(1,('LA Data in Flat File'!$A$2:$A$4876='Calibration and Lookup Lists'!$D$6)*('LA Data in Flat File'!$B$2:$B$4876='Choose Key DFES Parameters'!$B$6)*('LA Data in Flat File'!$C$2:$C$4876=$A8),0),MATCH($Q$1,'LA Data in Flat File'!$A$1:$AI$1,0))</f>
        <v>0.46600000000000003</v>
      </c>
      <c r="V8" s="47" t="s">
        <v>214</v>
      </c>
      <c r="W8" s="16" t="s">
        <v>8</v>
      </c>
      <c r="X8" s="16" t="s">
        <v>17</v>
      </c>
    </row>
    <row r="9" spans="1:24" x14ac:dyDescent="0.35">
      <c r="A9" s="48" t="s">
        <v>18</v>
      </c>
      <c r="B9" s="33" cm="1">
        <f t="array" ref="B9">INDEX('LA Data in Flat File'!$A$2:$AI$4876,MATCH(1,('LA Data in Flat File'!$A$2:$A$4876='Calibration and Lookup Lists'!$D$5)*('LA Data in Flat File'!$B$2:$B$4876='Choose Key DFES Parameters'!$B$6)*('LA Data in Flat File'!$C$2:$C$4876=$A9),0),MATCH($B$1,'LA Data in Flat File'!$A$1:$AI$1,0))</f>
        <v>32.082999999999998</v>
      </c>
      <c r="C9" s="33" cm="1">
        <f t="array" ref="C9">INDEX('LA Data in Flat File'!$A$2:$AI$4876,MATCH(1,('LA Data in Flat File'!$A$2:$A$4876='Calibration and Lookup Lists'!$D$3)*('LA Data in Flat File'!$B$2:$B$4876='Choose Key DFES Parameters'!$B$6)*('LA Data in Flat File'!$C$2:$C$4876=$A9),0),MATCH($B$1,'LA Data in Flat File'!$A$1:$AI$1,0))</f>
        <v>22.998000000000001</v>
      </c>
      <c r="D9" s="33" cm="1">
        <f t="array" ref="D9">INDEX('LA Data in Flat File'!$A$2:$AI$4876,MATCH(1,('LA Data in Flat File'!$A$2:$A$4876='Calibration and Lookup Lists'!$D$4)*('LA Data in Flat File'!$B$2:$B$4876='Choose Key DFES Parameters'!$B$6)*('LA Data in Flat File'!$C$2:$C$4876=$A9),0),MATCH($B$1,'LA Data in Flat File'!$A$1:$AI$1,0))</f>
        <v>32.082999999999998</v>
      </c>
      <c r="E9" s="33" cm="1">
        <f t="array" ref="E9">INDEX('LA Data in Flat File'!$A$2:$AI$4876,MATCH(1,('LA Data in Flat File'!$A$2:$A$4876='Calibration and Lookup Lists'!$D$7)*('LA Data in Flat File'!$B$2:$B$4876='Choose Key DFES Parameters'!$B$6)*('LA Data in Flat File'!$C$2:$C$4876=$A9),0),MATCH($B$1,'LA Data in Flat File'!$A$1:$AI$1,0))</f>
        <v>22.998000000000001</v>
      </c>
      <c r="F9" s="33" cm="1">
        <f t="array" ref="F9">INDEX('LA Data in Flat File'!$A$2:$AI$4876,MATCH(1,('LA Data in Flat File'!$A$2:$A$4876='Calibration and Lookup Lists'!$D$6)*('LA Data in Flat File'!$B$2:$B$4876='Choose Key DFES Parameters'!$B$6)*('LA Data in Flat File'!$C$2:$C$4876=$A9),0),MATCH($B$1,'LA Data in Flat File'!$A$1:$AI$1,0))</f>
        <v>12.94</v>
      </c>
      <c r="G9" s="33" cm="1">
        <f t="array" ref="G9">INDEX('LA Data in Flat File'!$A$2:$AI$4876,MATCH(1,('LA Data in Flat File'!$A$2:$A$4876='Calibration and Lookup Lists'!$D$5)*('LA Data in Flat File'!$B$2:$B$4876='Choose Key DFES Parameters'!$B$6)*('LA Data in Flat File'!$C$2:$C$4876=$A9),0),MATCH($G$1,'LA Data in Flat File'!$A$1:$AI$1,0))</f>
        <v>93.364000000000004</v>
      </c>
      <c r="H9" s="33" cm="1">
        <f t="array" ref="H9">INDEX('LA Data in Flat File'!$A$2:$AI$4876,MATCH(1,('LA Data in Flat File'!$A$2:$A$4876='Calibration and Lookup Lists'!$D$3)*('LA Data in Flat File'!$B$2:$B$4876='Choose Key DFES Parameters'!$B$6)*('LA Data in Flat File'!$C$2:$C$4876=$A9),0),MATCH($G$1,'LA Data in Flat File'!$A$1:$AI$1,0))</f>
        <v>46.768999999999998</v>
      </c>
      <c r="I9" s="33" cm="1">
        <f t="array" ref="I9">INDEX('LA Data in Flat File'!$A$2:$AI$4876,MATCH(1,('LA Data in Flat File'!$A$2:$A$4876='Calibration and Lookup Lists'!$D$4)*('LA Data in Flat File'!$B$2:$B$4876='Choose Key DFES Parameters'!$B$6)*('LA Data in Flat File'!$C$2:$C$4876=$A9),0),MATCH($G$1,'LA Data in Flat File'!$A$1:$AI$1,0))</f>
        <v>93.364000000000004</v>
      </c>
      <c r="J9" s="33" cm="1">
        <f t="array" ref="J9">INDEX('LA Data in Flat File'!$A$2:$AI$4876,MATCH(1,('LA Data in Flat File'!$A$2:$A$4876='Calibration and Lookup Lists'!$D$7)*('LA Data in Flat File'!$B$2:$B$4876='Choose Key DFES Parameters'!$B$6)*('LA Data in Flat File'!$C$2:$C$4876=$A9),0),MATCH($G$1,'LA Data in Flat File'!$A$1:$AI$1,0))</f>
        <v>46.768999999999998</v>
      </c>
      <c r="K9" s="33" cm="1">
        <f t="array" ref="K9">INDEX('LA Data in Flat File'!$A$2:$AI$4876,MATCH(1,('LA Data in Flat File'!$A$2:$A$4876='Calibration and Lookup Lists'!$D$6)*('LA Data in Flat File'!$B$2:$B$4876='Choose Key DFES Parameters'!$B$6)*('LA Data in Flat File'!$C$2:$C$4876=$A9),0),MATCH($G$1,'LA Data in Flat File'!$A$1:$AI$1,0))</f>
        <v>19.173999999999999</v>
      </c>
      <c r="L9" s="33" cm="1">
        <f t="array" ref="L9">INDEX('LA Data in Flat File'!$A$2:$AI$4876,MATCH(1,('LA Data in Flat File'!$A$2:$A$4876='Calibration and Lookup Lists'!$D$5)*('LA Data in Flat File'!$B$2:$B$4876='Choose Key DFES Parameters'!$B$6)*('LA Data in Flat File'!$C$2:$C$4876=$A9),0),MATCH($L$1,'LA Data in Flat File'!$A$1:$AI$1,0))</f>
        <v>110.779</v>
      </c>
      <c r="M9" s="33" cm="1">
        <f t="array" ref="M9">INDEX('LA Data in Flat File'!$A$2:$AI$4876,MATCH(1,('LA Data in Flat File'!$A$2:$A$4876='Calibration and Lookup Lists'!$D$3)*('LA Data in Flat File'!$B$2:$B$4876='Choose Key DFES Parameters'!$B$6)*('LA Data in Flat File'!$C$2:$C$4876=$A9),0),MATCH($L$1,'LA Data in Flat File'!$A$1:$AI$1,0))</f>
        <v>58.383000000000003</v>
      </c>
      <c r="N9" s="33" cm="1">
        <f t="array" ref="N9">INDEX('LA Data in Flat File'!$A$2:$AI$4876,MATCH(1,('LA Data in Flat File'!$A$2:$A$4876='Calibration and Lookup Lists'!$D$4)*('LA Data in Flat File'!$B$2:$B$4876='Choose Key DFES Parameters'!$B$6)*('LA Data in Flat File'!$C$2:$C$4876=$A9),0),MATCH($L$1,'LA Data in Flat File'!$A$1:$AI$1,0))</f>
        <v>110.779</v>
      </c>
      <c r="O9" s="33" cm="1">
        <f t="array" ref="O9">INDEX('LA Data in Flat File'!$A$2:$AI$4876,MATCH(1,('LA Data in Flat File'!$A$2:$A$4876='Calibration and Lookup Lists'!$D$7)*('LA Data in Flat File'!$B$2:$B$4876='Choose Key DFES Parameters'!$B$6)*('LA Data in Flat File'!$C$2:$C$4876=$A9),0),MATCH($L$1,'LA Data in Flat File'!$A$1:$AI$1,0))</f>
        <v>58.383000000000003</v>
      </c>
      <c r="P9" s="33" cm="1">
        <f t="array" ref="P9">INDEX('LA Data in Flat File'!$A$2:$AI$4876,MATCH(1,('LA Data in Flat File'!$A$2:$A$4876='Calibration and Lookup Lists'!$D$6)*('LA Data in Flat File'!$B$2:$B$4876='Choose Key DFES Parameters'!$B$6)*('LA Data in Flat File'!$C$2:$C$4876=$A9),0),MATCH($L$1,'LA Data in Flat File'!$A$1:$AI$1,0))</f>
        <v>23.724</v>
      </c>
      <c r="Q9" s="33" cm="1">
        <f t="array" ref="Q9">INDEX('LA Data in Flat File'!$A$2:$AI$4876,MATCH(1,('LA Data in Flat File'!$A$2:$A$4876='Calibration and Lookup Lists'!$D$5)*('LA Data in Flat File'!$B$2:$B$4876='Choose Key DFES Parameters'!$B$6)*('LA Data in Flat File'!$C$2:$C$4876=$A9),0),MATCH($Q$1,'LA Data in Flat File'!$A$1:$AI$1,0))</f>
        <v>120.08</v>
      </c>
      <c r="R9" s="33" cm="1">
        <f t="array" ref="R9">INDEX('LA Data in Flat File'!$A$2:$AI$4876,MATCH(1,('LA Data in Flat File'!$A$2:$A$4876='Calibration and Lookup Lists'!$D$3)*('LA Data in Flat File'!$B$2:$B$4876='Choose Key DFES Parameters'!$B$6)*('LA Data in Flat File'!$C$2:$C$4876=$A9),0),MATCH($Q$1,'LA Data in Flat File'!$A$1:$AI$1,0))</f>
        <v>67.716999999999999</v>
      </c>
      <c r="S9" s="33" cm="1">
        <f t="array" ref="S9">INDEX('LA Data in Flat File'!$A$2:$AI$4876,MATCH(1,('LA Data in Flat File'!$A$2:$A$4876='Calibration and Lookup Lists'!$D$4)*('LA Data in Flat File'!$B$2:$B$4876='Choose Key DFES Parameters'!$B$6)*('LA Data in Flat File'!$C$2:$C$4876=$A9),0),MATCH($Q$1,'LA Data in Flat File'!$A$1:$AI$1,0))</f>
        <v>120.08</v>
      </c>
      <c r="T9" s="33" cm="1">
        <f t="array" ref="T9">INDEX('LA Data in Flat File'!$A$2:$AI$4876,MATCH(1,('LA Data in Flat File'!$A$2:$A$4876='Calibration and Lookup Lists'!$D$7)*('LA Data in Flat File'!$B$2:$B$4876='Choose Key DFES Parameters'!$B$6)*('LA Data in Flat File'!$C$2:$C$4876=$A9),0),MATCH($Q$1,'LA Data in Flat File'!$A$1:$AI$1,0))</f>
        <v>67.716999999999999</v>
      </c>
      <c r="U9" s="33" cm="1">
        <f t="array" ref="U9">INDEX('LA Data in Flat File'!$A$2:$AI$4876,MATCH(1,('LA Data in Flat File'!$A$2:$A$4876='Calibration and Lookup Lists'!$D$6)*('LA Data in Flat File'!$B$2:$B$4876='Choose Key DFES Parameters'!$B$6)*('LA Data in Flat File'!$C$2:$C$4876=$A9),0),MATCH($Q$1,'LA Data in Flat File'!$A$1:$AI$1,0))</f>
        <v>29.09</v>
      </c>
      <c r="V9" s="47" t="s">
        <v>19</v>
      </c>
      <c r="W9" s="16" t="s">
        <v>19</v>
      </c>
      <c r="X9" s="16"/>
    </row>
    <row r="10" spans="1:24" x14ac:dyDescent="0.35">
      <c r="A10" s="48" t="s">
        <v>20</v>
      </c>
      <c r="B10" s="33" cm="1">
        <f t="array" ref="B10">INDEX('LA Data in Flat File'!$A$2:$AI$4876,MATCH(1,('LA Data in Flat File'!$A$2:$A$4876='Calibration and Lookup Lists'!$D$5)*('LA Data in Flat File'!$B$2:$B$4876='Choose Key DFES Parameters'!$B$6)*('LA Data in Flat File'!$C$2:$C$4876=$A10),0),MATCH($B$1,'LA Data in Flat File'!$A$1:$AI$1,0))</f>
        <v>33.4</v>
      </c>
      <c r="C10" s="33" cm="1">
        <f t="array" ref="C10">INDEX('LA Data in Flat File'!$A$2:$AI$4876,MATCH(1,('LA Data in Flat File'!$A$2:$A$4876='Calibration and Lookup Lists'!$D$3)*('LA Data in Flat File'!$B$2:$B$4876='Choose Key DFES Parameters'!$B$6)*('LA Data in Flat File'!$C$2:$C$4876=$A10),0),MATCH($B$1,'LA Data in Flat File'!$A$1:$AI$1,0))</f>
        <v>26.106999999999999</v>
      </c>
      <c r="D10" s="33" cm="1">
        <f t="array" ref="D10">INDEX('LA Data in Flat File'!$A$2:$AI$4876,MATCH(1,('LA Data in Flat File'!$A$2:$A$4876='Calibration and Lookup Lists'!$D$4)*('LA Data in Flat File'!$B$2:$B$4876='Choose Key DFES Parameters'!$B$6)*('LA Data in Flat File'!$C$2:$C$4876=$A10),0),MATCH($B$1,'LA Data in Flat File'!$A$1:$AI$1,0))</f>
        <v>33.4</v>
      </c>
      <c r="E10" s="33" cm="1">
        <f t="array" ref="E10">INDEX('LA Data in Flat File'!$A$2:$AI$4876,MATCH(1,('LA Data in Flat File'!$A$2:$A$4876='Calibration and Lookup Lists'!$D$7)*('LA Data in Flat File'!$B$2:$B$4876='Choose Key DFES Parameters'!$B$6)*('LA Data in Flat File'!$C$2:$C$4876=$A10),0),MATCH($B$1,'LA Data in Flat File'!$A$1:$AI$1,0))</f>
        <v>26.106999999999999</v>
      </c>
      <c r="F10" s="33" cm="1">
        <f t="array" ref="F10">INDEX('LA Data in Flat File'!$A$2:$AI$4876,MATCH(1,('LA Data in Flat File'!$A$2:$A$4876='Calibration and Lookup Lists'!$D$6)*('LA Data in Flat File'!$B$2:$B$4876='Choose Key DFES Parameters'!$B$6)*('LA Data in Flat File'!$C$2:$C$4876=$A10),0),MATCH($B$1,'LA Data in Flat File'!$A$1:$AI$1,0))</f>
        <v>17.869</v>
      </c>
      <c r="G10" s="33" cm="1">
        <f t="array" ref="G10">INDEX('LA Data in Flat File'!$A$2:$AI$4876,MATCH(1,('LA Data in Flat File'!$A$2:$A$4876='Calibration and Lookup Lists'!$D$5)*('LA Data in Flat File'!$B$2:$B$4876='Choose Key DFES Parameters'!$B$6)*('LA Data in Flat File'!$C$2:$C$4876=$A10),0),MATCH($G$1,'LA Data in Flat File'!$A$1:$AI$1,0))</f>
        <v>92.007000000000005</v>
      </c>
      <c r="H10" s="33" cm="1">
        <f t="array" ref="H10">INDEX('LA Data in Flat File'!$A$2:$AI$4876,MATCH(1,('LA Data in Flat File'!$A$2:$A$4876='Calibration and Lookup Lists'!$D$3)*('LA Data in Flat File'!$B$2:$B$4876='Choose Key DFES Parameters'!$B$6)*('LA Data in Flat File'!$C$2:$C$4876=$A10),0),MATCH($G$1,'LA Data in Flat File'!$A$1:$AI$1,0))</f>
        <v>52.561</v>
      </c>
      <c r="I10" s="33" cm="1">
        <f t="array" ref="I10">INDEX('LA Data in Flat File'!$A$2:$AI$4876,MATCH(1,('LA Data in Flat File'!$A$2:$A$4876='Calibration and Lookup Lists'!$D$4)*('LA Data in Flat File'!$B$2:$B$4876='Choose Key DFES Parameters'!$B$6)*('LA Data in Flat File'!$C$2:$C$4876=$A10),0),MATCH($G$1,'LA Data in Flat File'!$A$1:$AI$1,0))</f>
        <v>92.007000000000005</v>
      </c>
      <c r="J10" s="33" cm="1">
        <f t="array" ref="J10">INDEX('LA Data in Flat File'!$A$2:$AI$4876,MATCH(1,('LA Data in Flat File'!$A$2:$A$4876='Calibration and Lookup Lists'!$D$7)*('LA Data in Flat File'!$B$2:$B$4876='Choose Key DFES Parameters'!$B$6)*('LA Data in Flat File'!$C$2:$C$4876=$A10),0),MATCH($G$1,'LA Data in Flat File'!$A$1:$AI$1,0))</f>
        <v>52.561</v>
      </c>
      <c r="K10" s="33" cm="1">
        <f t="array" ref="K10">INDEX('LA Data in Flat File'!$A$2:$AI$4876,MATCH(1,('LA Data in Flat File'!$A$2:$A$4876='Calibration and Lookup Lists'!$D$6)*('LA Data in Flat File'!$B$2:$B$4876='Choose Key DFES Parameters'!$B$6)*('LA Data in Flat File'!$C$2:$C$4876=$A10),0),MATCH($G$1,'LA Data in Flat File'!$A$1:$AI$1,0))</f>
        <v>26.1</v>
      </c>
      <c r="L10" s="33" cm="1">
        <f t="array" ref="L10">INDEX('LA Data in Flat File'!$A$2:$AI$4876,MATCH(1,('LA Data in Flat File'!$A$2:$A$4876='Calibration and Lookup Lists'!$D$5)*('LA Data in Flat File'!$B$2:$B$4876='Choose Key DFES Parameters'!$B$6)*('LA Data in Flat File'!$C$2:$C$4876=$A10),0),MATCH($L$1,'LA Data in Flat File'!$A$1:$AI$1,0))</f>
        <v>124.94199999999999</v>
      </c>
      <c r="M10" s="33" cm="1">
        <f t="array" ref="M10">INDEX('LA Data in Flat File'!$A$2:$AI$4876,MATCH(1,('LA Data in Flat File'!$A$2:$A$4876='Calibration and Lookup Lists'!$D$3)*('LA Data in Flat File'!$B$2:$B$4876='Choose Key DFES Parameters'!$B$6)*('LA Data in Flat File'!$C$2:$C$4876=$A10),0),MATCH($L$1,'LA Data in Flat File'!$A$1:$AI$1,0))</f>
        <v>72.597999999999999</v>
      </c>
      <c r="N10" s="33" cm="1">
        <f t="array" ref="N10">INDEX('LA Data in Flat File'!$A$2:$AI$4876,MATCH(1,('LA Data in Flat File'!$A$2:$A$4876='Calibration and Lookup Lists'!$D$4)*('LA Data in Flat File'!$B$2:$B$4876='Choose Key DFES Parameters'!$B$6)*('LA Data in Flat File'!$C$2:$C$4876=$A10),0),MATCH($L$1,'LA Data in Flat File'!$A$1:$AI$1,0))</f>
        <v>124.94199999999999</v>
      </c>
      <c r="O10" s="33" cm="1">
        <f t="array" ref="O10">INDEX('LA Data in Flat File'!$A$2:$AI$4876,MATCH(1,('LA Data in Flat File'!$A$2:$A$4876='Calibration and Lookup Lists'!$D$7)*('LA Data in Flat File'!$B$2:$B$4876='Choose Key DFES Parameters'!$B$6)*('LA Data in Flat File'!$C$2:$C$4876=$A10),0),MATCH($L$1,'LA Data in Flat File'!$A$1:$AI$1,0))</f>
        <v>72.597999999999999</v>
      </c>
      <c r="P10" s="33" cm="1">
        <f t="array" ref="P10">INDEX('LA Data in Flat File'!$A$2:$AI$4876,MATCH(1,('LA Data in Flat File'!$A$2:$A$4876='Calibration and Lookup Lists'!$D$6)*('LA Data in Flat File'!$B$2:$B$4876='Choose Key DFES Parameters'!$B$6)*('LA Data in Flat File'!$C$2:$C$4876=$A10),0),MATCH($L$1,'LA Data in Flat File'!$A$1:$AI$1,0))</f>
        <v>35.628</v>
      </c>
      <c r="Q10" s="33" cm="1">
        <f t="array" ref="Q10">INDEX('LA Data in Flat File'!$A$2:$AI$4876,MATCH(1,('LA Data in Flat File'!$A$2:$A$4876='Calibration and Lookup Lists'!$D$5)*('LA Data in Flat File'!$B$2:$B$4876='Choose Key DFES Parameters'!$B$6)*('LA Data in Flat File'!$C$2:$C$4876=$A10),0),MATCH($Q$1,'LA Data in Flat File'!$A$1:$AI$1,0))</f>
        <v>140.63</v>
      </c>
      <c r="R10" s="33" cm="1">
        <f t="array" ref="R10">INDEX('LA Data in Flat File'!$A$2:$AI$4876,MATCH(1,('LA Data in Flat File'!$A$2:$A$4876='Calibration and Lookup Lists'!$D$3)*('LA Data in Flat File'!$B$2:$B$4876='Choose Key DFES Parameters'!$B$6)*('LA Data in Flat File'!$C$2:$C$4876=$A10),0),MATCH($Q$1,'LA Data in Flat File'!$A$1:$AI$1,0))</f>
        <v>89.119</v>
      </c>
      <c r="S10" s="33" cm="1">
        <f t="array" ref="S10">INDEX('LA Data in Flat File'!$A$2:$AI$4876,MATCH(1,('LA Data in Flat File'!$A$2:$A$4876='Calibration and Lookup Lists'!$D$4)*('LA Data in Flat File'!$B$2:$B$4876='Choose Key DFES Parameters'!$B$6)*('LA Data in Flat File'!$C$2:$C$4876=$A10),0),MATCH($Q$1,'LA Data in Flat File'!$A$1:$AI$1,0))</f>
        <v>140.63</v>
      </c>
      <c r="T10" s="33" cm="1">
        <f t="array" ref="T10">INDEX('LA Data in Flat File'!$A$2:$AI$4876,MATCH(1,('LA Data in Flat File'!$A$2:$A$4876='Calibration and Lookup Lists'!$D$7)*('LA Data in Flat File'!$B$2:$B$4876='Choose Key DFES Parameters'!$B$6)*('LA Data in Flat File'!$C$2:$C$4876=$A10),0),MATCH($Q$1,'LA Data in Flat File'!$A$1:$AI$1,0))</f>
        <v>89.119</v>
      </c>
      <c r="U10" s="33" cm="1">
        <f t="array" ref="U10">INDEX('LA Data in Flat File'!$A$2:$AI$4876,MATCH(1,('LA Data in Flat File'!$A$2:$A$4876='Calibration and Lookup Lists'!$D$6)*('LA Data in Flat File'!$B$2:$B$4876='Choose Key DFES Parameters'!$B$6)*('LA Data in Flat File'!$C$2:$C$4876=$A10),0),MATCH($Q$1,'LA Data in Flat File'!$A$1:$AI$1,0))</f>
        <v>41.984000000000002</v>
      </c>
      <c r="V10" s="47" t="s">
        <v>9</v>
      </c>
      <c r="W10" s="16" t="s">
        <v>9</v>
      </c>
      <c r="X10" s="16"/>
    </row>
    <row r="11" spans="1:24" x14ac:dyDescent="0.35">
      <c r="A11" s="48" t="s">
        <v>21</v>
      </c>
      <c r="B11" s="33" cm="1">
        <f t="array" ref="B11">INDEX('LA Data in Flat File'!$A$2:$AI$4876,MATCH(1,('LA Data in Flat File'!$A$2:$A$4876='Calibration and Lookup Lists'!$D$5)*('LA Data in Flat File'!$B$2:$B$4876='Choose Key DFES Parameters'!$B$6)*('LA Data in Flat File'!$C$2:$C$4876=$A11),0),MATCH($B$1,'LA Data in Flat File'!$A$1:$AI$1,0))</f>
        <v>15.494</v>
      </c>
      <c r="C11" s="33" cm="1">
        <f t="array" ref="C11">INDEX('LA Data in Flat File'!$A$2:$AI$4876,MATCH(1,('LA Data in Flat File'!$A$2:$A$4876='Calibration and Lookup Lists'!$D$3)*('LA Data in Flat File'!$B$2:$B$4876='Choose Key DFES Parameters'!$B$6)*('LA Data in Flat File'!$C$2:$C$4876=$A11),0),MATCH($B$1,'LA Data in Flat File'!$A$1:$AI$1,0))</f>
        <v>15.026</v>
      </c>
      <c r="D11" s="33" cm="1">
        <f t="array" ref="D11">INDEX('LA Data in Flat File'!$A$2:$AI$4876,MATCH(1,('LA Data in Flat File'!$A$2:$A$4876='Calibration and Lookup Lists'!$D$4)*('LA Data in Flat File'!$B$2:$B$4876='Choose Key DFES Parameters'!$B$6)*('LA Data in Flat File'!$C$2:$C$4876=$A11),0),MATCH($B$1,'LA Data in Flat File'!$A$1:$AI$1,0))</f>
        <v>15.494</v>
      </c>
      <c r="E11" s="33" cm="1">
        <f t="array" ref="E11">INDEX('LA Data in Flat File'!$A$2:$AI$4876,MATCH(1,('LA Data in Flat File'!$A$2:$A$4876='Calibration and Lookup Lists'!$D$7)*('LA Data in Flat File'!$B$2:$B$4876='Choose Key DFES Parameters'!$B$6)*('LA Data in Flat File'!$C$2:$C$4876=$A11),0),MATCH($B$1,'LA Data in Flat File'!$A$1:$AI$1,0))</f>
        <v>15.026</v>
      </c>
      <c r="F11" s="33" cm="1">
        <f t="array" ref="F11">INDEX('LA Data in Flat File'!$A$2:$AI$4876,MATCH(1,('LA Data in Flat File'!$A$2:$A$4876='Calibration and Lookup Lists'!$D$6)*('LA Data in Flat File'!$B$2:$B$4876='Choose Key DFES Parameters'!$B$6)*('LA Data in Flat File'!$C$2:$C$4876=$A11),0),MATCH($B$1,'LA Data in Flat File'!$A$1:$AI$1,0))</f>
        <v>14.651999999999999</v>
      </c>
      <c r="G11" s="33" cm="1">
        <f t="array" ref="G11">INDEX('LA Data in Flat File'!$A$2:$AI$4876,MATCH(1,('LA Data in Flat File'!$A$2:$A$4876='Calibration and Lookup Lists'!$D$5)*('LA Data in Flat File'!$B$2:$B$4876='Choose Key DFES Parameters'!$B$6)*('LA Data in Flat File'!$C$2:$C$4876=$A11),0),MATCH($G$1,'LA Data in Flat File'!$A$1:$AI$1,0))</f>
        <v>19.687999999999999</v>
      </c>
      <c r="H11" s="33" cm="1">
        <f t="array" ref="H11">INDEX('LA Data in Flat File'!$A$2:$AI$4876,MATCH(1,('LA Data in Flat File'!$A$2:$A$4876='Calibration and Lookup Lists'!$D$3)*('LA Data in Flat File'!$B$2:$B$4876='Choose Key DFES Parameters'!$B$6)*('LA Data in Flat File'!$C$2:$C$4876=$A11),0),MATCH($G$1,'LA Data in Flat File'!$A$1:$AI$1,0))</f>
        <v>17.364000000000001</v>
      </c>
      <c r="I11" s="33" cm="1">
        <f t="array" ref="I11">INDEX('LA Data in Flat File'!$A$2:$AI$4876,MATCH(1,('LA Data in Flat File'!$A$2:$A$4876='Calibration and Lookup Lists'!$D$4)*('LA Data in Flat File'!$B$2:$B$4876='Choose Key DFES Parameters'!$B$6)*('LA Data in Flat File'!$C$2:$C$4876=$A11),0),MATCH($G$1,'LA Data in Flat File'!$A$1:$AI$1,0))</f>
        <v>19.687999999999999</v>
      </c>
      <c r="J11" s="33" cm="1">
        <f t="array" ref="J11">INDEX('LA Data in Flat File'!$A$2:$AI$4876,MATCH(1,('LA Data in Flat File'!$A$2:$A$4876='Calibration and Lookup Lists'!$D$7)*('LA Data in Flat File'!$B$2:$B$4876='Choose Key DFES Parameters'!$B$6)*('LA Data in Flat File'!$C$2:$C$4876=$A11),0),MATCH($G$1,'LA Data in Flat File'!$A$1:$AI$1,0))</f>
        <v>17.364000000000001</v>
      </c>
      <c r="K11" s="33" cm="1">
        <f t="array" ref="K11">INDEX('LA Data in Flat File'!$A$2:$AI$4876,MATCH(1,('LA Data in Flat File'!$A$2:$A$4876='Calibration and Lookup Lists'!$D$6)*('LA Data in Flat File'!$B$2:$B$4876='Choose Key DFES Parameters'!$B$6)*('LA Data in Flat File'!$C$2:$C$4876=$A11),0),MATCH($G$1,'LA Data in Flat File'!$A$1:$AI$1,0))</f>
        <v>15.016999999999999</v>
      </c>
      <c r="L11" s="33" cm="1">
        <f t="array" ref="L11">INDEX('LA Data in Flat File'!$A$2:$AI$4876,MATCH(1,('LA Data in Flat File'!$A$2:$A$4876='Calibration and Lookup Lists'!$D$5)*('LA Data in Flat File'!$B$2:$B$4876='Choose Key DFES Parameters'!$B$6)*('LA Data in Flat File'!$C$2:$C$4876=$A11),0),MATCH($L$1,'LA Data in Flat File'!$A$1:$AI$1,0))</f>
        <v>27.608000000000001</v>
      </c>
      <c r="M11" s="33" cm="1">
        <f t="array" ref="M11">INDEX('LA Data in Flat File'!$A$2:$AI$4876,MATCH(1,('LA Data in Flat File'!$A$2:$A$4876='Calibration and Lookup Lists'!$D$3)*('LA Data in Flat File'!$B$2:$B$4876='Choose Key DFES Parameters'!$B$6)*('LA Data in Flat File'!$C$2:$C$4876=$A11),0),MATCH($L$1,'LA Data in Flat File'!$A$1:$AI$1,0))</f>
        <v>22.244</v>
      </c>
      <c r="N11" s="33" cm="1">
        <f t="array" ref="N11">INDEX('LA Data in Flat File'!$A$2:$AI$4876,MATCH(1,('LA Data in Flat File'!$A$2:$A$4876='Calibration and Lookup Lists'!$D$4)*('LA Data in Flat File'!$B$2:$B$4876='Choose Key DFES Parameters'!$B$6)*('LA Data in Flat File'!$C$2:$C$4876=$A11),0),MATCH($L$1,'LA Data in Flat File'!$A$1:$AI$1,0))</f>
        <v>27.608000000000001</v>
      </c>
      <c r="O11" s="33" cm="1">
        <f t="array" ref="O11">INDEX('LA Data in Flat File'!$A$2:$AI$4876,MATCH(1,('LA Data in Flat File'!$A$2:$A$4876='Calibration and Lookup Lists'!$D$7)*('LA Data in Flat File'!$B$2:$B$4876='Choose Key DFES Parameters'!$B$6)*('LA Data in Flat File'!$C$2:$C$4876=$A11),0),MATCH($L$1,'LA Data in Flat File'!$A$1:$AI$1,0))</f>
        <v>22.244</v>
      </c>
      <c r="P11" s="33" cm="1">
        <f t="array" ref="P11">INDEX('LA Data in Flat File'!$A$2:$AI$4876,MATCH(1,('LA Data in Flat File'!$A$2:$A$4876='Calibration and Lookup Lists'!$D$6)*('LA Data in Flat File'!$B$2:$B$4876='Choose Key DFES Parameters'!$B$6)*('LA Data in Flat File'!$C$2:$C$4876=$A11),0),MATCH($L$1,'LA Data in Flat File'!$A$1:$AI$1,0))</f>
        <v>15.872</v>
      </c>
      <c r="Q11" s="33" cm="1">
        <f t="array" ref="Q11">INDEX('LA Data in Flat File'!$A$2:$AI$4876,MATCH(1,('LA Data in Flat File'!$A$2:$A$4876='Calibration and Lookup Lists'!$D$5)*('LA Data in Flat File'!$B$2:$B$4876='Choose Key DFES Parameters'!$B$6)*('LA Data in Flat File'!$C$2:$C$4876=$A11),0),MATCH($Q$1,'LA Data in Flat File'!$A$1:$AI$1,0))</f>
        <v>35.145000000000003</v>
      </c>
      <c r="R11" s="33" cm="1">
        <f t="array" ref="R11">INDEX('LA Data in Flat File'!$A$2:$AI$4876,MATCH(1,('LA Data in Flat File'!$A$2:$A$4876='Calibration and Lookup Lists'!$D$3)*('LA Data in Flat File'!$B$2:$B$4876='Choose Key DFES Parameters'!$B$6)*('LA Data in Flat File'!$C$2:$C$4876=$A11),0),MATCH($Q$1,'LA Data in Flat File'!$A$1:$AI$1,0))</f>
        <v>26.289000000000001</v>
      </c>
      <c r="S11" s="33" cm="1">
        <f t="array" ref="S11">INDEX('LA Data in Flat File'!$A$2:$AI$4876,MATCH(1,('LA Data in Flat File'!$A$2:$A$4876='Calibration and Lookup Lists'!$D$4)*('LA Data in Flat File'!$B$2:$B$4876='Choose Key DFES Parameters'!$B$6)*('LA Data in Flat File'!$C$2:$C$4876=$A11),0),MATCH($Q$1,'LA Data in Flat File'!$A$1:$AI$1,0))</f>
        <v>35.145000000000003</v>
      </c>
      <c r="T11" s="33" cm="1">
        <f t="array" ref="T11">INDEX('LA Data in Flat File'!$A$2:$AI$4876,MATCH(1,('LA Data in Flat File'!$A$2:$A$4876='Calibration and Lookup Lists'!$D$7)*('LA Data in Flat File'!$B$2:$B$4876='Choose Key DFES Parameters'!$B$6)*('LA Data in Flat File'!$C$2:$C$4876=$A11),0),MATCH($Q$1,'LA Data in Flat File'!$A$1:$AI$1,0))</f>
        <v>26.289000000000001</v>
      </c>
      <c r="U11" s="33" cm="1">
        <f t="array" ref="U11">INDEX('LA Data in Flat File'!$A$2:$AI$4876,MATCH(1,('LA Data in Flat File'!$A$2:$A$4876='Calibration and Lookup Lists'!$D$6)*('LA Data in Flat File'!$B$2:$B$4876='Choose Key DFES Parameters'!$B$6)*('LA Data in Flat File'!$C$2:$C$4876=$A11),0),MATCH($Q$1,'LA Data in Flat File'!$A$1:$AI$1,0))</f>
        <v>16.440000000000001</v>
      </c>
      <c r="V11" s="47" t="s">
        <v>22</v>
      </c>
      <c r="W11" s="16" t="s">
        <v>22</v>
      </c>
      <c r="X11" s="16"/>
    </row>
    <row r="12" spans="1:24" x14ac:dyDescent="0.35">
      <c r="A12" s="48" t="s">
        <v>23</v>
      </c>
      <c r="B12" s="33" cm="1">
        <f t="array" ref="B12">INDEX('LA Data in Flat File'!$A$2:$AI$4876,MATCH(1,('LA Data in Flat File'!$A$2:$A$4876='Calibration and Lookup Lists'!$D$5)*('LA Data in Flat File'!$B$2:$B$4876='Choose Key DFES Parameters'!$B$6)*('LA Data in Flat File'!$C$2:$C$4876=$A12),0),MATCH($B$1,'LA Data in Flat File'!$A$1:$AI$1,0))</f>
        <v>87.906000000000006</v>
      </c>
      <c r="C12" s="33" cm="1">
        <f t="array" ref="C12">INDEX('LA Data in Flat File'!$A$2:$AI$4876,MATCH(1,('LA Data in Flat File'!$A$2:$A$4876='Calibration and Lookup Lists'!$D$3)*('LA Data in Flat File'!$B$2:$B$4876='Choose Key DFES Parameters'!$B$6)*('LA Data in Flat File'!$C$2:$C$4876=$A12),0),MATCH($B$1,'LA Data in Flat File'!$A$1:$AI$1,0))</f>
        <v>67.007000000000005</v>
      </c>
      <c r="D12" s="33" cm="1">
        <f t="array" ref="D12">INDEX('LA Data in Flat File'!$A$2:$AI$4876,MATCH(1,('LA Data in Flat File'!$A$2:$A$4876='Calibration and Lookup Lists'!$D$4)*('LA Data in Flat File'!$B$2:$B$4876='Choose Key DFES Parameters'!$B$6)*('LA Data in Flat File'!$C$2:$C$4876=$A12),0),MATCH($B$1,'LA Data in Flat File'!$A$1:$AI$1,0))</f>
        <v>87.906000000000006</v>
      </c>
      <c r="E12" s="33" cm="1">
        <f t="array" ref="E12">INDEX('LA Data in Flat File'!$A$2:$AI$4876,MATCH(1,('LA Data in Flat File'!$A$2:$A$4876='Calibration and Lookup Lists'!$D$7)*('LA Data in Flat File'!$B$2:$B$4876='Choose Key DFES Parameters'!$B$6)*('LA Data in Flat File'!$C$2:$C$4876=$A12),0),MATCH($B$1,'LA Data in Flat File'!$A$1:$AI$1,0))</f>
        <v>67.007000000000005</v>
      </c>
      <c r="F12" s="33" cm="1">
        <f t="array" ref="F12">INDEX('LA Data in Flat File'!$A$2:$AI$4876,MATCH(1,('LA Data in Flat File'!$A$2:$A$4876='Calibration and Lookup Lists'!$D$6)*('LA Data in Flat File'!$B$2:$B$4876='Choose Key DFES Parameters'!$B$6)*('LA Data in Flat File'!$C$2:$C$4876=$A12),0),MATCH($B$1,'LA Data in Flat File'!$A$1:$AI$1,0))</f>
        <v>45.265000000000001</v>
      </c>
      <c r="G12" s="33" cm="1">
        <f t="array" ref="G12">INDEX('LA Data in Flat File'!$A$2:$AI$4876,MATCH(1,('LA Data in Flat File'!$A$2:$A$4876='Calibration and Lookup Lists'!$D$5)*('LA Data in Flat File'!$B$2:$B$4876='Choose Key DFES Parameters'!$B$6)*('LA Data in Flat File'!$C$2:$C$4876=$A12),0),MATCH($G$1,'LA Data in Flat File'!$A$1:$AI$1,0))</f>
        <v>256</v>
      </c>
      <c r="H12" s="33" cm="1">
        <f t="array" ref="H12">INDEX('LA Data in Flat File'!$A$2:$AI$4876,MATCH(1,('LA Data in Flat File'!$A$2:$A$4876='Calibration and Lookup Lists'!$D$3)*('LA Data in Flat File'!$B$2:$B$4876='Choose Key DFES Parameters'!$B$6)*('LA Data in Flat File'!$C$2:$C$4876=$A12),0),MATCH($G$1,'LA Data in Flat File'!$A$1:$AI$1,0))</f>
        <v>139.51400000000001</v>
      </c>
      <c r="I12" s="33" cm="1">
        <f t="array" ref="I12">INDEX('LA Data in Flat File'!$A$2:$AI$4876,MATCH(1,('LA Data in Flat File'!$A$2:$A$4876='Calibration and Lookup Lists'!$D$4)*('LA Data in Flat File'!$B$2:$B$4876='Choose Key DFES Parameters'!$B$6)*('LA Data in Flat File'!$C$2:$C$4876=$A12),0),MATCH($G$1,'LA Data in Flat File'!$A$1:$AI$1,0))</f>
        <v>256</v>
      </c>
      <c r="J12" s="33" cm="1">
        <f t="array" ref="J12">INDEX('LA Data in Flat File'!$A$2:$AI$4876,MATCH(1,('LA Data in Flat File'!$A$2:$A$4876='Calibration and Lookup Lists'!$D$7)*('LA Data in Flat File'!$B$2:$B$4876='Choose Key DFES Parameters'!$B$6)*('LA Data in Flat File'!$C$2:$C$4876=$A12),0),MATCH($G$1,'LA Data in Flat File'!$A$1:$AI$1,0))</f>
        <v>139.51400000000001</v>
      </c>
      <c r="K12" s="33" cm="1">
        <f t="array" ref="K12">INDEX('LA Data in Flat File'!$A$2:$AI$4876,MATCH(1,('LA Data in Flat File'!$A$2:$A$4876='Calibration and Lookup Lists'!$D$6)*('LA Data in Flat File'!$B$2:$B$4876='Choose Key DFES Parameters'!$B$6)*('LA Data in Flat File'!$C$2:$C$4876=$A12),0),MATCH($G$1,'LA Data in Flat File'!$A$1:$AI$1,0))</f>
        <v>65.965000000000003</v>
      </c>
      <c r="L12" s="33" cm="1">
        <f t="array" ref="L12">INDEX('LA Data in Flat File'!$A$2:$AI$4876,MATCH(1,('LA Data in Flat File'!$A$2:$A$4876='Calibration and Lookup Lists'!$D$5)*('LA Data in Flat File'!$B$2:$B$4876='Choose Key DFES Parameters'!$B$6)*('LA Data in Flat File'!$C$2:$C$4876=$A12),0),MATCH($L$1,'LA Data in Flat File'!$A$1:$AI$1,0))</f>
        <v>344.27300000000002</v>
      </c>
      <c r="M12" s="33" cm="1">
        <f t="array" ref="M12">INDEX('LA Data in Flat File'!$A$2:$AI$4876,MATCH(1,('LA Data in Flat File'!$A$2:$A$4876='Calibration and Lookup Lists'!$D$3)*('LA Data in Flat File'!$B$2:$B$4876='Choose Key DFES Parameters'!$B$6)*('LA Data in Flat File'!$C$2:$C$4876=$A12),0),MATCH($L$1,'LA Data in Flat File'!$A$1:$AI$1,0))</f>
        <v>198.93100000000001</v>
      </c>
      <c r="N12" s="33" cm="1">
        <f t="array" ref="N12">INDEX('LA Data in Flat File'!$A$2:$AI$4876,MATCH(1,('LA Data in Flat File'!$A$2:$A$4876='Calibration and Lookup Lists'!$D$4)*('LA Data in Flat File'!$B$2:$B$4876='Choose Key DFES Parameters'!$B$6)*('LA Data in Flat File'!$C$2:$C$4876=$A12),0),MATCH($L$1,'LA Data in Flat File'!$A$1:$AI$1,0))</f>
        <v>344.27300000000002</v>
      </c>
      <c r="O12" s="33" cm="1">
        <f t="array" ref="O12">INDEX('LA Data in Flat File'!$A$2:$AI$4876,MATCH(1,('LA Data in Flat File'!$A$2:$A$4876='Calibration and Lookup Lists'!$D$7)*('LA Data in Flat File'!$B$2:$B$4876='Choose Key DFES Parameters'!$B$6)*('LA Data in Flat File'!$C$2:$C$4876=$A12),0),MATCH($L$1,'LA Data in Flat File'!$A$1:$AI$1,0))</f>
        <v>198.93100000000001</v>
      </c>
      <c r="P12" s="33" cm="1">
        <f t="array" ref="P12">INDEX('LA Data in Flat File'!$A$2:$AI$4876,MATCH(1,('LA Data in Flat File'!$A$2:$A$4876='Calibration and Lookup Lists'!$D$6)*('LA Data in Flat File'!$B$2:$B$4876='Choose Key DFES Parameters'!$B$6)*('LA Data in Flat File'!$C$2:$C$4876=$A12),0),MATCH($L$1,'LA Data in Flat File'!$A$1:$AI$1,0))</f>
        <v>92.613</v>
      </c>
      <c r="Q12" s="33" cm="1">
        <f t="array" ref="Q12">INDEX('LA Data in Flat File'!$A$2:$AI$4876,MATCH(1,('LA Data in Flat File'!$A$2:$A$4876='Calibration and Lookup Lists'!$D$5)*('LA Data in Flat File'!$B$2:$B$4876='Choose Key DFES Parameters'!$B$6)*('LA Data in Flat File'!$C$2:$C$4876=$A12),0),MATCH($Q$1,'LA Data in Flat File'!$A$1:$AI$1,0))</f>
        <v>390.80900000000003</v>
      </c>
      <c r="R12" s="33" cm="1">
        <f t="array" ref="R12">INDEX('LA Data in Flat File'!$A$2:$AI$4876,MATCH(1,('LA Data in Flat File'!$A$2:$A$4876='Calibration and Lookup Lists'!$D$3)*('LA Data in Flat File'!$B$2:$B$4876='Choose Key DFES Parameters'!$B$6)*('LA Data in Flat File'!$C$2:$C$4876=$A12),0),MATCH($Q$1,'LA Data in Flat File'!$A$1:$AI$1,0))</f>
        <v>245.738</v>
      </c>
      <c r="S12" s="33" cm="1">
        <f t="array" ref="S12">INDEX('LA Data in Flat File'!$A$2:$AI$4876,MATCH(1,('LA Data in Flat File'!$A$2:$A$4876='Calibration and Lookup Lists'!$D$4)*('LA Data in Flat File'!$B$2:$B$4876='Choose Key DFES Parameters'!$B$6)*('LA Data in Flat File'!$C$2:$C$4876=$A12),0),MATCH($Q$1,'LA Data in Flat File'!$A$1:$AI$1,0))</f>
        <v>390.80900000000003</v>
      </c>
      <c r="T12" s="33" cm="1">
        <f t="array" ref="T12">INDEX('LA Data in Flat File'!$A$2:$AI$4876,MATCH(1,('LA Data in Flat File'!$A$2:$A$4876='Calibration and Lookup Lists'!$D$7)*('LA Data in Flat File'!$B$2:$B$4876='Choose Key DFES Parameters'!$B$6)*('LA Data in Flat File'!$C$2:$C$4876=$A12),0),MATCH($Q$1,'LA Data in Flat File'!$A$1:$AI$1,0))</f>
        <v>245.738</v>
      </c>
      <c r="U12" s="33" cm="1">
        <f t="array" ref="U12">INDEX('LA Data in Flat File'!$A$2:$AI$4876,MATCH(1,('LA Data in Flat File'!$A$2:$A$4876='Calibration and Lookup Lists'!$D$6)*('LA Data in Flat File'!$B$2:$B$4876='Choose Key DFES Parameters'!$B$6)*('LA Data in Flat File'!$C$2:$C$4876=$A12),0),MATCH($Q$1,'LA Data in Flat File'!$A$1:$AI$1,0))</f>
        <v>113.71299999999999</v>
      </c>
      <c r="V12" s="47" t="s">
        <v>215</v>
      </c>
      <c r="W12" s="16" t="s">
        <v>24</v>
      </c>
      <c r="X12" s="16" t="s">
        <v>17</v>
      </c>
    </row>
    <row r="13" spans="1:24" x14ac:dyDescent="0.35">
      <c r="A13" s="48" t="s">
        <v>25</v>
      </c>
      <c r="B13" s="33" cm="1">
        <f t="array" ref="B13">INDEX('LA Data in Flat File'!$A$2:$AI$4876,MATCH(1,('LA Data in Flat File'!$A$2:$A$4876='Calibration and Lookup Lists'!$D$5)*('LA Data in Flat File'!$B$2:$B$4876='Choose Key DFES Parameters'!$B$6)*('LA Data in Flat File'!$C$2:$C$4876=$A13),0),MATCH($B$1,'LA Data in Flat File'!$A$1:$AI$1,0))</f>
        <v>50.429000000000002</v>
      </c>
      <c r="C13" s="33" cm="1">
        <f t="array" ref="C13">INDEX('LA Data in Flat File'!$A$2:$AI$4876,MATCH(1,('LA Data in Flat File'!$A$2:$A$4876='Calibration and Lookup Lists'!$D$3)*('LA Data in Flat File'!$B$2:$B$4876='Choose Key DFES Parameters'!$B$6)*('LA Data in Flat File'!$C$2:$C$4876=$A13),0),MATCH($B$1,'LA Data in Flat File'!$A$1:$AI$1,0))</f>
        <v>33.279000000000003</v>
      </c>
      <c r="D13" s="33" cm="1">
        <f t="array" ref="D13">INDEX('LA Data in Flat File'!$A$2:$AI$4876,MATCH(1,('LA Data in Flat File'!$A$2:$A$4876='Calibration and Lookup Lists'!$D$4)*('LA Data in Flat File'!$B$2:$B$4876='Choose Key DFES Parameters'!$B$6)*('LA Data in Flat File'!$C$2:$C$4876=$A13),0),MATCH($B$1,'LA Data in Flat File'!$A$1:$AI$1,0))</f>
        <v>50.429000000000002</v>
      </c>
      <c r="E13" s="33" cm="1">
        <f t="array" ref="E13">INDEX('LA Data in Flat File'!$A$2:$AI$4876,MATCH(1,('LA Data in Flat File'!$A$2:$A$4876='Calibration and Lookup Lists'!$D$7)*('LA Data in Flat File'!$B$2:$B$4876='Choose Key DFES Parameters'!$B$6)*('LA Data in Flat File'!$C$2:$C$4876=$A13),0),MATCH($B$1,'LA Data in Flat File'!$A$1:$AI$1,0))</f>
        <v>33.279000000000003</v>
      </c>
      <c r="F13" s="33" cm="1">
        <f t="array" ref="F13">INDEX('LA Data in Flat File'!$A$2:$AI$4876,MATCH(1,('LA Data in Flat File'!$A$2:$A$4876='Calibration and Lookup Lists'!$D$6)*('LA Data in Flat File'!$B$2:$B$4876='Choose Key DFES Parameters'!$B$6)*('LA Data in Flat File'!$C$2:$C$4876=$A13),0),MATCH($B$1,'LA Data in Flat File'!$A$1:$AI$1,0))</f>
        <v>15.172000000000001</v>
      </c>
      <c r="G13" s="33" cm="1">
        <f t="array" ref="G13">INDEX('LA Data in Flat File'!$A$2:$AI$4876,MATCH(1,('LA Data in Flat File'!$A$2:$A$4876='Calibration and Lookup Lists'!$D$5)*('LA Data in Flat File'!$B$2:$B$4876='Choose Key DFES Parameters'!$B$6)*('LA Data in Flat File'!$C$2:$C$4876=$A13),0),MATCH($G$1,'LA Data in Flat File'!$A$1:$AI$1,0))</f>
        <v>164.74600000000001</v>
      </c>
      <c r="H13" s="33" cm="1">
        <f t="array" ref="H13">INDEX('LA Data in Flat File'!$A$2:$AI$4876,MATCH(1,('LA Data in Flat File'!$A$2:$A$4876='Calibration and Lookup Lists'!$D$3)*('LA Data in Flat File'!$B$2:$B$4876='Choose Key DFES Parameters'!$B$6)*('LA Data in Flat File'!$C$2:$C$4876=$A13),0),MATCH($G$1,'LA Data in Flat File'!$A$1:$AI$1,0))</f>
        <v>80.673000000000002</v>
      </c>
      <c r="I13" s="33" cm="1">
        <f t="array" ref="I13">INDEX('LA Data in Flat File'!$A$2:$AI$4876,MATCH(1,('LA Data in Flat File'!$A$2:$A$4876='Calibration and Lookup Lists'!$D$4)*('LA Data in Flat File'!$B$2:$B$4876='Choose Key DFES Parameters'!$B$6)*('LA Data in Flat File'!$C$2:$C$4876=$A13),0),MATCH($G$1,'LA Data in Flat File'!$A$1:$AI$1,0))</f>
        <v>164.74600000000001</v>
      </c>
      <c r="J13" s="33" cm="1">
        <f t="array" ref="J13">INDEX('LA Data in Flat File'!$A$2:$AI$4876,MATCH(1,('LA Data in Flat File'!$A$2:$A$4876='Calibration and Lookup Lists'!$D$7)*('LA Data in Flat File'!$B$2:$B$4876='Choose Key DFES Parameters'!$B$6)*('LA Data in Flat File'!$C$2:$C$4876=$A13),0),MATCH($G$1,'LA Data in Flat File'!$A$1:$AI$1,0))</f>
        <v>80.673000000000002</v>
      </c>
      <c r="K13" s="33" cm="1">
        <f t="array" ref="K13">INDEX('LA Data in Flat File'!$A$2:$AI$4876,MATCH(1,('LA Data in Flat File'!$A$2:$A$4876='Calibration and Lookup Lists'!$D$6)*('LA Data in Flat File'!$B$2:$B$4876='Choose Key DFES Parameters'!$B$6)*('LA Data in Flat File'!$C$2:$C$4876=$A13),0),MATCH($G$1,'LA Data in Flat File'!$A$1:$AI$1,0))</f>
        <v>25.594999999999999</v>
      </c>
      <c r="L13" s="33" cm="1">
        <f t="array" ref="L13">INDEX('LA Data in Flat File'!$A$2:$AI$4876,MATCH(1,('LA Data in Flat File'!$A$2:$A$4876='Calibration and Lookup Lists'!$D$5)*('LA Data in Flat File'!$B$2:$B$4876='Choose Key DFES Parameters'!$B$6)*('LA Data in Flat File'!$C$2:$C$4876=$A13),0),MATCH($L$1,'LA Data in Flat File'!$A$1:$AI$1,0))</f>
        <v>197.11699999999999</v>
      </c>
      <c r="M13" s="33" cm="1">
        <f t="array" ref="M13">INDEX('LA Data in Flat File'!$A$2:$AI$4876,MATCH(1,('LA Data in Flat File'!$A$2:$A$4876='Calibration and Lookup Lists'!$D$3)*('LA Data in Flat File'!$B$2:$B$4876='Choose Key DFES Parameters'!$B$6)*('LA Data in Flat File'!$C$2:$C$4876=$A13),0),MATCH($L$1,'LA Data in Flat File'!$A$1:$AI$1,0))</f>
        <v>99.590999999999994</v>
      </c>
      <c r="N13" s="33" cm="1">
        <f t="array" ref="N13">INDEX('LA Data in Flat File'!$A$2:$AI$4876,MATCH(1,('LA Data in Flat File'!$A$2:$A$4876='Calibration and Lookup Lists'!$D$4)*('LA Data in Flat File'!$B$2:$B$4876='Choose Key DFES Parameters'!$B$6)*('LA Data in Flat File'!$C$2:$C$4876=$A13),0),MATCH($L$1,'LA Data in Flat File'!$A$1:$AI$1,0))</f>
        <v>197.11699999999999</v>
      </c>
      <c r="O13" s="33" cm="1">
        <f t="array" ref="O13">INDEX('LA Data in Flat File'!$A$2:$AI$4876,MATCH(1,('LA Data in Flat File'!$A$2:$A$4876='Calibration and Lookup Lists'!$D$7)*('LA Data in Flat File'!$B$2:$B$4876='Choose Key DFES Parameters'!$B$6)*('LA Data in Flat File'!$C$2:$C$4876=$A13),0),MATCH($L$1,'LA Data in Flat File'!$A$1:$AI$1,0))</f>
        <v>99.590999999999994</v>
      </c>
      <c r="P13" s="33" cm="1">
        <f t="array" ref="P13">INDEX('LA Data in Flat File'!$A$2:$AI$4876,MATCH(1,('LA Data in Flat File'!$A$2:$A$4876='Calibration and Lookup Lists'!$D$6)*('LA Data in Flat File'!$B$2:$B$4876='Choose Key DFES Parameters'!$B$6)*('LA Data in Flat File'!$C$2:$C$4876=$A13),0),MATCH($L$1,'LA Data in Flat File'!$A$1:$AI$1,0))</f>
        <v>36.585000000000001</v>
      </c>
      <c r="Q13" s="33" cm="1">
        <f t="array" ref="Q13">INDEX('LA Data in Flat File'!$A$2:$AI$4876,MATCH(1,('LA Data in Flat File'!$A$2:$A$4876='Calibration and Lookup Lists'!$D$5)*('LA Data in Flat File'!$B$2:$B$4876='Choose Key DFES Parameters'!$B$6)*('LA Data in Flat File'!$C$2:$C$4876=$A13),0),MATCH($Q$1,'LA Data in Flat File'!$A$1:$AI$1,0))</f>
        <v>212.279</v>
      </c>
      <c r="R13" s="33" cm="1">
        <f t="array" ref="R13">INDEX('LA Data in Flat File'!$A$2:$AI$4876,MATCH(1,('LA Data in Flat File'!$A$2:$A$4876='Calibration and Lookup Lists'!$D$3)*('LA Data in Flat File'!$B$2:$B$4876='Choose Key DFES Parameters'!$B$6)*('LA Data in Flat File'!$C$2:$C$4876=$A13),0),MATCH($Q$1,'LA Data in Flat File'!$A$1:$AI$1,0))</f>
        <v>117.00700000000001</v>
      </c>
      <c r="S13" s="33" cm="1">
        <f t="array" ref="S13">INDEX('LA Data in Flat File'!$A$2:$AI$4876,MATCH(1,('LA Data in Flat File'!$A$2:$A$4876='Calibration and Lookup Lists'!$D$4)*('LA Data in Flat File'!$B$2:$B$4876='Choose Key DFES Parameters'!$B$6)*('LA Data in Flat File'!$C$2:$C$4876=$A13),0),MATCH($Q$1,'LA Data in Flat File'!$A$1:$AI$1,0))</f>
        <v>212.279</v>
      </c>
      <c r="T13" s="33" cm="1">
        <f t="array" ref="T13">INDEX('LA Data in Flat File'!$A$2:$AI$4876,MATCH(1,('LA Data in Flat File'!$A$2:$A$4876='Calibration and Lookup Lists'!$D$7)*('LA Data in Flat File'!$B$2:$B$4876='Choose Key DFES Parameters'!$B$6)*('LA Data in Flat File'!$C$2:$C$4876=$A13),0),MATCH($Q$1,'LA Data in Flat File'!$A$1:$AI$1,0))</f>
        <v>117.00700000000001</v>
      </c>
      <c r="U13" s="33" cm="1">
        <f t="array" ref="U13">INDEX('LA Data in Flat File'!$A$2:$AI$4876,MATCH(1,('LA Data in Flat File'!$A$2:$A$4876='Calibration and Lookup Lists'!$D$6)*('LA Data in Flat File'!$B$2:$B$4876='Choose Key DFES Parameters'!$B$6)*('LA Data in Flat File'!$C$2:$C$4876=$A13),0),MATCH($Q$1,'LA Data in Flat File'!$A$1:$AI$1,0))</f>
        <v>45.247</v>
      </c>
      <c r="V13" s="47" t="s">
        <v>15</v>
      </c>
      <c r="W13" s="16" t="s">
        <v>15</v>
      </c>
      <c r="X13" s="16"/>
    </row>
    <row r="14" spans="1:24" x14ac:dyDescent="0.35">
      <c r="A14" s="48" t="s">
        <v>26</v>
      </c>
      <c r="B14" s="33" cm="1">
        <f t="array" ref="B14">INDEX('LA Data in Flat File'!$A$2:$AI$4876,MATCH(1,('LA Data in Flat File'!$A$2:$A$4876='Calibration and Lookup Lists'!$D$5)*('LA Data in Flat File'!$B$2:$B$4876='Choose Key DFES Parameters'!$B$6)*('LA Data in Flat File'!$C$2:$C$4876=$A14),0),MATCH($B$1,'LA Data in Flat File'!$A$1:$AI$1,0))</f>
        <v>143.65899999999999</v>
      </c>
      <c r="C14" s="33" cm="1">
        <f t="array" ref="C14">INDEX('LA Data in Flat File'!$A$2:$AI$4876,MATCH(1,('LA Data in Flat File'!$A$2:$A$4876='Calibration and Lookup Lists'!$D$3)*('LA Data in Flat File'!$B$2:$B$4876='Choose Key DFES Parameters'!$B$6)*('LA Data in Flat File'!$C$2:$C$4876=$A14),0),MATCH($B$1,'LA Data in Flat File'!$A$1:$AI$1,0))</f>
        <v>104.468</v>
      </c>
      <c r="D14" s="33" cm="1">
        <f t="array" ref="D14">INDEX('LA Data in Flat File'!$A$2:$AI$4876,MATCH(1,('LA Data in Flat File'!$A$2:$A$4876='Calibration and Lookup Lists'!$D$4)*('LA Data in Flat File'!$B$2:$B$4876='Choose Key DFES Parameters'!$B$6)*('LA Data in Flat File'!$C$2:$C$4876=$A14),0),MATCH($B$1,'LA Data in Flat File'!$A$1:$AI$1,0))</f>
        <v>143.65899999999999</v>
      </c>
      <c r="E14" s="33" cm="1">
        <f t="array" ref="E14">INDEX('LA Data in Flat File'!$A$2:$AI$4876,MATCH(1,('LA Data in Flat File'!$A$2:$A$4876='Calibration and Lookup Lists'!$D$7)*('LA Data in Flat File'!$B$2:$B$4876='Choose Key DFES Parameters'!$B$6)*('LA Data in Flat File'!$C$2:$C$4876=$A14),0),MATCH($B$1,'LA Data in Flat File'!$A$1:$AI$1,0))</f>
        <v>104.468</v>
      </c>
      <c r="F14" s="33" cm="1">
        <f t="array" ref="F14">INDEX('LA Data in Flat File'!$A$2:$AI$4876,MATCH(1,('LA Data in Flat File'!$A$2:$A$4876='Calibration and Lookup Lists'!$D$6)*('LA Data in Flat File'!$B$2:$B$4876='Choose Key DFES Parameters'!$B$6)*('LA Data in Flat File'!$C$2:$C$4876=$A14),0),MATCH($B$1,'LA Data in Flat File'!$A$1:$AI$1,0))</f>
        <v>65.334000000000003</v>
      </c>
      <c r="G14" s="33" cm="1">
        <f t="array" ref="G14">INDEX('LA Data in Flat File'!$A$2:$AI$4876,MATCH(1,('LA Data in Flat File'!$A$2:$A$4876='Calibration and Lookup Lists'!$D$5)*('LA Data in Flat File'!$B$2:$B$4876='Choose Key DFES Parameters'!$B$6)*('LA Data in Flat File'!$C$2:$C$4876=$A14),0),MATCH($G$1,'LA Data in Flat File'!$A$1:$AI$1,0))</f>
        <v>399.60500000000002</v>
      </c>
      <c r="H14" s="33" cm="1">
        <f t="array" ref="H14">INDEX('LA Data in Flat File'!$A$2:$AI$4876,MATCH(1,('LA Data in Flat File'!$A$2:$A$4876='Calibration and Lookup Lists'!$D$3)*('LA Data in Flat File'!$B$2:$B$4876='Choose Key DFES Parameters'!$B$6)*('LA Data in Flat File'!$C$2:$C$4876=$A14),0),MATCH($G$1,'LA Data in Flat File'!$A$1:$AI$1,0))</f>
        <v>207.24199999999999</v>
      </c>
      <c r="I14" s="33" cm="1">
        <f t="array" ref="I14">INDEX('LA Data in Flat File'!$A$2:$AI$4876,MATCH(1,('LA Data in Flat File'!$A$2:$A$4876='Calibration and Lookup Lists'!$D$4)*('LA Data in Flat File'!$B$2:$B$4876='Choose Key DFES Parameters'!$B$6)*('LA Data in Flat File'!$C$2:$C$4876=$A14),0),MATCH($G$1,'LA Data in Flat File'!$A$1:$AI$1,0))</f>
        <v>399.60500000000002</v>
      </c>
      <c r="J14" s="33" cm="1">
        <f t="array" ref="J14">INDEX('LA Data in Flat File'!$A$2:$AI$4876,MATCH(1,('LA Data in Flat File'!$A$2:$A$4876='Calibration and Lookup Lists'!$D$7)*('LA Data in Flat File'!$B$2:$B$4876='Choose Key DFES Parameters'!$B$6)*('LA Data in Flat File'!$C$2:$C$4876=$A14),0),MATCH($G$1,'LA Data in Flat File'!$A$1:$AI$1,0))</f>
        <v>207.24199999999999</v>
      </c>
      <c r="K14" s="33" cm="1">
        <f t="array" ref="K14">INDEX('LA Data in Flat File'!$A$2:$AI$4876,MATCH(1,('LA Data in Flat File'!$A$2:$A$4876='Calibration and Lookup Lists'!$D$6)*('LA Data in Flat File'!$B$2:$B$4876='Choose Key DFES Parameters'!$B$6)*('LA Data in Flat File'!$C$2:$C$4876=$A14),0),MATCH($G$1,'LA Data in Flat File'!$A$1:$AI$1,0))</f>
        <v>88.87</v>
      </c>
      <c r="L14" s="33" cm="1">
        <f t="array" ref="L14">INDEX('LA Data in Flat File'!$A$2:$AI$4876,MATCH(1,('LA Data in Flat File'!$A$2:$A$4876='Calibration and Lookup Lists'!$D$5)*('LA Data in Flat File'!$B$2:$B$4876='Choose Key DFES Parameters'!$B$6)*('LA Data in Flat File'!$C$2:$C$4876=$A14),0),MATCH($L$1,'LA Data in Flat File'!$A$1:$AI$1,0))</f>
        <v>465.161</v>
      </c>
      <c r="M14" s="33" cm="1">
        <f t="array" ref="M14">INDEX('LA Data in Flat File'!$A$2:$AI$4876,MATCH(1,('LA Data in Flat File'!$A$2:$A$4876='Calibration and Lookup Lists'!$D$3)*('LA Data in Flat File'!$B$2:$B$4876='Choose Key DFES Parameters'!$B$6)*('LA Data in Flat File'!$C$2:$C$4876=$A14),0),MATCH($L$1,'LA Data in Flat File'!$A$1:$AI$1,0))</f>
        <v>252.94800000000001</v>
      </c>
      <c r="N14" s="33" cm="1">
        <f t="array" ref="N14">INDEX('LA Data in Flat File'!$A$2:$AI$4876,MATCH(1,('LA Data in Flat File'!$A$2:$A$4876='Calibration and Lookup Lists'!$D$4)*('LA Data in Flat File'!$B$2:$B$4876='Choose Key DFES Parameters'!$B$6)*('LA Data in Flat File'!$C$2:$C$4876=$A14),0),MATCH($L$1,'LA Data in Flat File'!$A$1:$AI$1,0))</f>
        <v>465.161</v>
      </c>
      <c r="O14" s="33" cm="1">
        <f t="array" ref="O14">INDEX('LA Data in Flat File'!$A$2:$AI$4876,MATCH(1,('LA Data in Flat File'!$A$2:$A$4876='Calibration and Lookup Lists'!$D$7)*('LA Data in Flat File'!$B$2:$B$4876='Choose Key DFES Parameters'!$B$6)*('LA Data in Flat File'!$C$2:$C$4876=$A14),0),MATCH($L$1,'LA Data in Flat File'!$A$1:$AI$1,0))</f>
        <v>252.94800000000001</v>
      </c>
      <c r="P14" s="33" cm="1">
        <f t="array" ref="P14">INDEX('LA Data in Flat File'!$A$2:$AI$4876,MATCH(1,('LA Data in Flat File'!$A$2:$A$4876='Calibration and Lookup Lists'!$D$6)*('LA Data in Flat File'!$B$2:$B$4876='Choose Key DFES Parameters'!$B$6)*('LA Data in Flat File'!$C$2:$C$4876=$A14),0),MATCH($L$1,'LA Data in Flat File'!$A$1:$AI$1,0))</f>
        <v>112.127</v>
      </c>
      <c r="Q14" s="33" cm="1">
        <f t="array" ref="Q14">INDEX('LA Data in Flat File'!$A$2:$AI$4876,MATCH(1,('LA Data in Flat File'!$A$2:$A$4876='Calibration and Lookup Lists'!$D$5)*('LA Data in Flat File'!$B$2:$B$4876='Choose Key DFES Parameters'!$B$6)*('LA Data in Flat File'!$C$2:$C$4876=$A14),0),MATCH($Q$1,'LA Data in Flat File'!$A$1:$AI$1,0))</f>
        <v>496.44900000000001</v>
      </c>
      <c r="R14" s="33" cm="1">
        <f t="array" ref="R14">INDEX('LA Data in Flat File'!$A$2:$AI$4876,MATCH(1,('LA Data in Flat File'!$A$2:$A$4876='Calibration and Lookup Lists'!$D$3)*('LA Data in Flat File'!$B$2:$B$4876='Choose Key DFES Parameters'!$B$6)*('LA Data in Flat File'!$C$2:$C$4876=$A14),0),MATCH($Q$1,'LA Data in Flat File'!$A$1:$AI$1,0))</f>
        <v>286.01900000000001</v>
      </c>
      <c r="S14" s="33" cm="1">
        <f t="array" ref="S14">INDEX('LA Data in Flat File'!$A$2:$AI$4876,MATCH(1,('LA Data in Flat File'!$A$2:$A$4876='Calibration and Lookup Lists'!$D$4)*('LA Data in Flat File'!$B$2:$B$4876='Choose Key DFES Parameters'!$B$6)*('LA Data in Flat File'!$C$2:$C$4876=$A14),0),MATCH($Q$1,'LA Data in Flat File'!$A$1:$AI$1,0))</f>
        <v>496.44900000000001</v>
      </c>
      <c r="T14" s="33" cm="1">
        <f t="array" ref="T14">INDEX('LA Data in Flat File'!$A$2:$AI$4876,MATCH(1,('LA Data in Flat File'!$A$2:$A$4876='Calibration and Lookup Lists'!$D$7)*('LA Data in Flat File'!$B$2:$B$4876='Choose Key DFES Parameters'!$B$6)*('LA Data in Flat File'!$C$2:$C$4876=$A14),0),MATCH($Q$1,'LA Data in Flat File'!$A$1:$AI$1,0))</f>
        <v>286.01900000000001</v>
      </c>
      <c r="U14" s="33" cm="1">
        <f t="array" ref="U14">INDEX('LA Data in Flat File'!$A$2:$AI$4876,MATCH(1,('LA Data in Flat File'!$A$2:$A$4876='Calibration and Lookup Lists'!$D$6)*('LA Data in Flat File'!$B$2:$B$4876='Choose Key DFES Parameters'!$B$6)*('LA Data in Flat File'!$C$2:$C$4876=$A14),0),MATCH($Q$1,'LA Data in Flat File'!$A$1:$AI$1,0))</f>
        <v>128.97</v>
      </c>
      <c r="V14" s="47" t="s">
        <v>17</v>
      </c>
      <c r="W14" s="16" t="s">
        <v>17</v>
      </c>
      <c r="X14" s="16"/>
    </row>
    <row r="15" spans="1:24" x14ac:dyDescent="0.35">
      <c r="A15" s="48" t="s">
        <v>27</v>
      </c>
      <c r="B15" s="33" cm="1">
        <f t="array" ref="B15">INDEX('LA Data in Flat File'!$A$2:$AI$4876,MATCH(1,('LA Data in Flat File'!$A$2:$A$4876='Calibration and Lookup Lists'!$D$5)*('LA Data in Flat File'!$B$2:$B$4876='Choose Key DFES Parameters'!$B$6)*('LA Data in Flat File'!$C$2:$C$4876=$A15),0),MATCH($B$1,'LA Data in Flat File'!$A$1:$AI$1,0))</f>
        <v>28.469000000000001</v>
      </c>
      <c r="C15" s="33" cm="1">
        <f t="array" ref="C15">INDEX('LA Data in Flat File'!$A$2:$AI$4876,MATCH(1,('LA Data in Flat File'!$A$2:$A$4876='Calibration and Lookup Lists'!$D$3)*('LA Data in Flat File'!$B$2:$B$4876='Choose Key DFES Parameters'!$B$6)*('LA Data in Flat File'!$C$2:$C$4876=$A15),0),MATCH($B$1,'LA Data in Flat File'!$A$1:$AI$1,0))</f>
        <v>19.224</v>
      </c>
      <c r="D15" s="33" cm="1">
        <f t="array" ref="D15">INDEX('LA Data in Flat File'!$A$2:$AI$4876,MATCH(1,('LA Data in Flat File'!$A$2:$A$4876='Calibration and Lookup Lists'!$D$4)*('LA Data in Flat File'!$B$2:$B$4876='Choose Key DFES Parameters'!$B$6)*('LA Data in Flat File'!$C$2:$C$4876=$A15),0),MATCH($B$1,'LA Data in Flat File'!$A$1:$AI$1,0))</f>
        <v>28.469000000000001</v>
      </c>
      <c r="E15" s="33" cm="1">
        <f t="array" ref="E15">INDEX('LA Data in Flat File'!$A$2:$AI$4876,MATCH(1,('LA Data in Flat File'!$A$2:$A$4876='Calibration and Lookup Lists'!$D$7)*('LA Data in Flat File'!$B$2:$B$4876='Choose Key DFES Parameters'!$B$6)*('LA Data in Flat File'!$C$2:$C$4876=$A15),0),MATCH($B$1,'LA Data in Flat File'!$A$1:$AI$1,0))</f>
        <v>19.224</v>
      </c>
      <c r="F15" s="33" cm="1">
        <f t="array" ref="F15">INDEX('LA Data in Flat File'!$A$2:$AI$4876,MATCH(1,('LA Data in Flat File'!$A$2:$A$4876='Calibration and Lookup Lists'!$D$6)*('LA Data in Flat File'!$B$2:$B$4876='Choose Key DFES Parameters'!$B$6)*('LA Data in Flat File'!$C$2:$C$4876=$A15),0),MATCH($B$1,'LA Data in Flat File'!$A$1:$AI$1,0))</f>
        <v>11.044</v>
      </c>
      <c r="G15" s="33" cm="1">
        <f t="array" ref="G15">INDEX('LA Data in Flat File'!$A$2:$AI$4876,MATCH(1,('LA Data in Flat File'!$A$2:$A$4876='Calibration and Lookup Lists'!$D$5)*('LA Data in Flat File'!$B$2:$B$4876='Choose Key DFES Parameters'!$B$6)*('LA Data in Flat File'!$C$2:$C$4876=$A15),0),MATCH($G$1,'LA Data in Flat File'!$A$1:$AI$1,0))</f>
        <v>85.840999999999994</v>
      </c>
      <c r="H15" s="33" cm="1">
        <f t="array" ref="H15">INDEX('LA Data in Flat File'!$A$2:$AI$4876,MATCH(1,('LA Data in Flat File'!$A$2:$A$4876='Calibration and Lookup Lists'!$D$3)*('LA Data in Flat File'!$B$2:$B$4876='Choose Key DFES Parameters'!$B$6)*('LA Data in Flat File'!$C$2:$C$4876=$A15),0),MATCH($G$1,'LA Data in Flat File'!$A$1:$AI$1,0))</f>
        <v>43.228000000000002</v>
      </c>
      <c r="I15" s="33" cm="1">
        <f t="array" ref="I15">INDEX('LA Data in Flat File'!$A$2:$AI$4876,MATCH(1,('LA Data in Flat File'!$A$2:$A$4876='Calibration and Lookup Lists'!$D$4)*('LA Data in Flat File'!$B$2:$B$4876='Choose Key DFES Parameters'!$B$6)*('LA Data in Flat File'!$C$2:$C$4876=$A15),0),MATCH($G$1,'LA Data in Flat File'!$A$1:$AI$1,0))</f>
        <v>85.840999999999994</v>
      </c>
      <c r="J15" s="33" cm="1">
        <f t="array" ref="J15">INDEX('LA Data in Flat File'!$A$2:$AI$4876,MATCH(1,('LA Data in Flat File'!$A$2:$A$4876='Calibration and Lookup Lists'!$D$7)*('LA Data in Flat File'!$B$2:$B$4876='Choose Key DFES Parameters'!$B$6)*('LA Data in Flat File'!$C$2:$C$4876=$A15),0),MATCH($G$1,'LA Data in Flat File'!$A$1:$AI$1,0))</f>
        <v>43.228000000000002</v>
      </c>
      <c r="K15" s="33" cm="1">
        <f t="array" ref="K15">INDEX('LA Data in Flat File'!$A$2:$AI$4876,MATCH(1,('LA Data in Flat File'!$A$2:$A$4876='Calibration and Lookup Lists'!$D$6)*('LA Data in Flat File'!$B$2:$B$4876='Choose Key DFES Parameters'!$B$6)*('LA Data in Flat File'!$C$2:$C$4876=$A15),0),MATCH($G$1,'LA Data in Flat File'!$A$1:$AI$1,0))</f>
        <v>17.606000000000002</v>
      </c>
      <c r="L15" s="33" cm="1">
        <f t="array" ref="L15">INDEX('LA Data in Flat File'!$A$2:$AI$4876,MATCH(1,('LA Data in Flat File'!$A$2:$A$4876='Calibration and Lookup Lists'!$D$5)*('LA Data in Flat File'!$B$2:$B$4876='Choose Key DFES Parameters'!$B$6)*('LA Data in Flat File'!$C$2:$C$4876=$A15),0),MATCH($L$1,'LA Data in Flat File'!$A$1:$AI$1,0))</f>
        <v>105.208</v>
      </c>
      <c r="M15" s="33" cm="1">
        <f t="array" ref="M15">INDEX('LA Data in Flat File'!$A$2:$AI$4876,MATCH(1,('LA Data in Flat File'!$A$2:$A$4876='Calibration and Lookup Lists'!$D$3)*('LA Data in Flat File'!$B$2:$B$4876='Choose Key DFES Parameters'!$B$6)*('LA Data in Flat File'!$C$2:$C$4876=$A15),0),MATCH($L$1,'LA Data in Flat File'!$A$1:$AI$1,0))</f>
        <v>56.423999999999999</v>
      </c>
      <c r="N15" s="33" cm="1">
        <f t="array" ref="N15">INDEX('LA Data in Flat File'!$A$2:$AI$4876,MATCH(1,('LA Data in Flat File'!$A$2:$A$4876='Calibration and Lookup Lists'!$D$4)*('LA Data in Flat File'!$B$2:$B$4876='Choose Key DFES Parameters'!$B$6)*('LA Data in Flat File'!$C$2:$C$4876=$A15),0),MATCH($L$1,'LA Data in Flat File'!$A$1:$AI$1,0))</f>
        <v>105.208</v>
      </c>
      <c r="O15" s="33" cm="1">
        <f t="array" ref="O15">INDEX('LA Data in Flat File'!$A$2:$AI$4876,MATCH(1,('LA Data in Flat File'!$A$2:$A$4876='Calibration and Lookup Lists'!$D$7)*('LA Data in Flat File'!$B$2:$B$4876='Choose Key DFES Parameters'!$B$6)*('LA Data in Flat File'!$C$2:$C$4876=$A15),0),MATCH($L$1,'LA Data in Flat File'!$A$1:$AI$1,0))</f>
        <v>56.423999999999999</v>
      </c>
      <c r="P15" s="33" cm="1">
        <f t="array" ref="P15">INDEX('LA Data in Flat File'!$A$2:$AI$4876,MATCH(1,('LA Data in Flat File'!$A$2:$A$4876='Calibration and Lookup Lists'!$D$6)*('LA Data in Flat File'!$B$2:$B$4876='Choose Key DFES Parameters'!$B$6)*('LA Data in Flat File'!$C$2:$C$4876=$A15),0),MATCH($L$1,'LA Data in Flat File'!$A$1:$AI$1,0))</f>
        <v>22.922000000000001</v>
      </c>
      <c r="Q15" s="33" cm="1">
        <f t="array" ref="Q15">INDEX('LA Data in Flat File'!$A$2:$AI$4876,MATCH(1,('LA Data in Flat File'!$A$2:$A$4876='Calibration and Lookup Lists'!$D$5)*('LA Data in Flat File'!$B$2:$B$4876='Choose Key DFES Parameters'!$B$6)*('LA Data in Flat File'!$C$2:$C$4876=$A15),0),MATCH($Q$1,'LA Data in Flat File'!$A$1:$AI$1,0))</f>
        <v>116.264</v>
      </c>
      <c r="R15" s="33" cm="1">
        <f t="array" ref="R15">INDEX('LA Data in Flat File'!$A$2:$AI$4876,MATCH(1,('LA Data in Flat File'!$A$2:$A$4876='Calibration and Lookup Lists'!$D$3)*('LA Data in Flat File'!$B$2:$B$4876='Choose Key DFES Parameters'!$B$6)*('LA Data in Flat File'!$C$2:$C$4876=$A15),0),MATCH($Q$1,'LA Data in Flat File'!$A$1:$AI$1,0))</f>
        <v>66.897000000000006</v>
      </c>
      <c r="S15" s="33" cm="1">
        <f t="array" ref="S15">INDEX('LA Data in Flat File'!$A$2:$AI$4876,MATCH(1,('LA Data in Flat File'!$A$2:$A$4876='Calibration and Lookup Lists'!$D$4)*('LA Data in Flat File'!$B$2:$B$4876='Choose Key DFES Parameters'!$B$6)*('LA Data in Flat File'!$C$2:$C$4876=$A15),0),MATCH($Q$1,'LA Data in Flat File'!$A$1:$AI$1,0))</f>
        <v>116.264</v>
      </c>
      <c r="T15" s="33" cm="1">
        <f t="array" ref="T15">INDEX('LA Data in Flat File'!$A$2:$AI$4876,MATCH(1,('LA Data in Flat File'!$A$2:$A$4876='Calibration and Lookup Lists'!$D$7)*('LA Data in Flat File'!$B$2:$B$4876='Choose Key DFES Parameters'!$B$6)*('LA Data in Flat File'!$C$2:$C$4876=$A15),0),MATCH($Q$1,'LA Data in Flat File'!$A$1:$AI$1,0))</f>
        <v>66.897000000000006</v>
      </c>
      <c r="U15" s="33" cm="1">
        <f t="array" ref="U15">INDEX('LA Data in Flat File'!$A$2:$AI$4876,MATCH(1,('LA Data in Flat File'!$A$2:$A$4876='Calibration and Lookup Lists'!$D$6)*('LA Data in Flat File'!$B$2:$B$4876='Choose Key DFES Parameters'!$B$6)*('LA Data in Flat File'!$C$2:$C$4876=$A15),0),MATCH($Q$1,'LA Data in Flat File'!$A$1:$AI$1,0))</f>
        <v>26.803999999999998</v>
      </c>
      <c r="V15" s="47" t="s">
        <v>214</v>
      </c>
      <c r="W15" s="16" t="s">
        <v>8</v>
      </c>
      <c r="X15" s="16" t="s">
        <v>17</v>
      </c>
    </row>
    <row r="16" spans="1:24" x14ac:dyDescent="0.35">
      <c r="A16" s="48" t="s">
        <v>28</v>
      </c>
      <c r="B16" s="33" cm="1">
        <f t="array" ref="B16">INDEX('LA Data in Flat File'!$A$2:$AI$4876,MATCH(1,('LA Data in Flat File'!$A$2:$A$4876='Calibration and Lookup Lists'!$D$5)*('LA Data in Flat File'!$B$2:$B$4876='Choose Key DFES Parameters'!$B$6)*('LA Data in Flat File'!$C$2:$C$4876=$A16),0),MATCH($B$1,'LA Data in Flat File'!$A$1:$AI$1,0))</f>
        <v>0.65700000000000003</v>
      </c>
      <c r="C16" s="33" cm="1">
        <f t="array" ref="C16">INDEX('LA Data in Flat File'!$A$2:$AI$4876,MATCH(1,('LA Data in Flat File'!$A$2:$A$4876='Calibration and Lookup Lists'!$D$3)*('LA Data in Flat File'!$B$2:$B$4876='Choose Key DFES Parameters'!$B$6)*('LA Data in Flat File'!$C$2:$C$4876=$A16),0),MATCH($B$1,'LA Data in Flat File'!$A$1:$AI$1,0))</f>
        <v>0.57099999999999995</v>
      </c>
      <c r="D16" s="33" cm="1">
        <f t="array" ref="D16">INDEX('LA Data in Flat File'!$A$2:$AI$4876,MATCH(1,('LA Data in Flat File'!$A$2:$A$4876='Calibration and Lookup Lists'!$D$4)*('LA Data in Flat File'!$B$2:$B$4876='Choose Key DFES Parameters'!$B$6)*('LA Data in Flat File'!$C$2:$C$4876=$A16),0),MATCH($B$1,'LA Data in Flat File'!$A$1:$AI$1,0))</f>
        <v>0.65700000000000003</v>
      </c>
      <c r="E16" s="33" cm="1">
        <f t="array" ref="E16">INDEX('LA Data in Flat File'!$A$2:$AI$4876,MATCH(1,('LA Data in Flat File'!$A$2:$A$4876='Calibration and Lookup Lists'!$D$7)*('LA Data in Flat File'!$B$2:$B$4876='Choose Key DFES Parameters'!$B$6)*('LA Data in Flat File'!$C$2:$C$4876=$A16),0),MATCH($B$1,'LA Data in Flat File'!$A$1:$AI$1,0))</f>
        <v>0.57099999999999995</v>
      </c>
      <c r="F16" s="33" cm="1">
        <f t="array" ref="F16">INDEX('LA Data in Flat File'!$A$2:$AI$4876,MATCH(1,('LA Data in Flat File'!$A$2:$A$4876='Calibration and Lookup Lists'!$D$6)*('LA Data in Flat File'!$B$2:$B$4876='Choose Key DFES Parameters'!$B$6)*('LA Data in Flat File'!$C$2:$C$4876=$A16),0),MATCH($B$1,'LA Data in Flat File'!$A$1:$AI$1,0))</f>
        <v>0.51</v>
      </c>
      <c r="G16" s="33" cm="1">
        <f t="array" ref="G16">INDEX('LA Data in Flat File'!$A$2:$AI$4876,MATCH(1,('LA Data in Flat File'!$A$2:$A$4876='Calibration and Lookup Lists'!$D$5)*('LA Data in Flat File'!$B$2:$B$4876='Choose Key DFES Parameters'!$B$6)*('LA Data in Flat File'!$C$2:$C$4876=$A16),0),MATCH($G$1,'LA Data in Flat File'!$A$1:$AI$1,0))</f>
        <v>1.9790000000000001</v>
      </c>
      <c r="H16" s="33" cm="1">
        <f t="array" ref="H16">INDEX('LA Data in Flat File'!$A$2:$AI$4876,MATCH(1,('LA Data in Flat File'!$A$2:$A$4876='Calibration and Lookup Lists'!$D$3)*('LA Data in Flat File'!$B$2:$B$4876='Choose Key DFES Parameters'!$B$6)*('LA Data in Flat File'!$C$2:$C$4876=$A16),0),MATCH($G$1,'LA Data in Flat File'!$A$1:$AI$1,0))</f>
        <v>1.367</v>
      </c>
      <c r="I16" s="33" cm="1">
        <f t="array" ref="I16">INDEX('LA Data in Flat File'!$A$2:$AI$4876,MATCH(1,('LA Data in Flat File'!$A$2:$A$4876='Calibration and Lookup Lists'!$D$4)*('LA Data in Flat File'!$B$2:$B$4876='Choose Key DFES Parameters'!$B$6)*('LA Data in Flat File'!$C$2:$C$4876=$A16),0),MATCH($G$1,'LA Data in Flat File'!$A$1:$AI$1,0))</f>
        <v>1.9790000000000001</v>
      </c>
      <c r="J16" s="33" cm="1">
        <f t="array" ref="J16">INDEX('LA Data in Flat File'!$A$2:$AI$4876,MATCH(1,('LA Data in Flat File'!$A$2:$A$4876='Calibration and Lookup Lists'!$D$7)*('LA Data in Flat File'!$B$2:$B$4876='Choose Key DFES Parameters'!$B$6)*('LA Data in Flat File'!$C$2:$C$4876=$A16),0),MATCH($G$1,'LA Data in Flat File'!$A$1:$AI$1,0))</f>
        <v>1.367</v>
      </c>
      <c r="K16" s="33" cm="1">
        <f t="array" ref="K16">INDEX('LA Data in Flat File'!$A$2:$AI$4876,MATCH(1,('LA Data in Flat File'!$A$2:$A$4876='Calibration and Lookup Lists'!$D$6)*('LA Data in Flat File'!$B$2:$B$4876='Choose Key DFES Parameters'!$B$6)*('LA Data in Flat File'!$C$2:$C$4876=$A16),0),MATCH($G$1,'LA Data in Flat File'!$A$1:$AI$1,0))</f>
        <v>0.753</v>
      </c>
      <c r="L16" s="33" cm="1">
        <f t="array" ref="L16">INDEX('LA Data in Flat File'!$A$2:$AI$4876,MATCH(1,('LA Data in Flat File'!$A$2:$A$4876='Calibration and Lookup Lists'!$D$5)*('LA Data in Flat File'!$B$2:$B$4876='Choose Key DFES Parameters'!$B$6)*('LA Data in Flat File'!$C$2:$C$4876=$A16),0),MATCH($L$1,'LA Data in Flat File'!$A$1:$AI$1,0))</f>
        <v>4.4779999999999998</v>
      </c>
      <c r="M16" s="33" cm="1">
        <f t="array" ref="M16">INDEX('LA Data in Flat File'!$A$2:$AI$4876,MATCH(1,('LA Data in Flat File'!$A$2:$A$4876='Calibration and Lookup Lists'!$D$3)*('LA Data in Flat File'!$B$2:$B$4876='Choose Key DFES Parameters'!$B$6)*('LA Data in Flat File'!$C$2:$C$4876=$A16),0),MATCH($L$1,'LA Data in Flat File'!$A$1:$AI$1,0))</f>
        <v>3.0339999999999998</v>
      </c>
      <c r="N16" s="33" cm="1">
        <f t="array" ref="N16">INDEX('LA Data in Flat File'!$A$2:$AI$4876,MATCH(1,('LA Data in Flat File'!$A$2:$A$4876='Calibration and Lookup Lists'!$D$4)*('LA Data in Flat File'!$B$2:$B$4876='Choose Key DFES Parameters'!$B$6)*('LA Data in Flat File'!$C$2:$C$4876=$A16),0),MATCH($L$1,'LA Data in Flat File'!$A$1:$AI$1,0))</f>
        <v>4.4779999999999998</v>
      </c>
      <c r="O16" s="33" cm="1">
        <f t="array" ref="O16">INDEX('LA Data in Flat File'!$A$2:$AI$4876,MATCH(1,('LA Data in Flat File'!$A$2:$A$4876='Calibration and Lookup Lists'!$D$7)*('LA Data in Flat File'!$B$2:$B$4876='Choose Key DFES Parameters'!$B$6)*('LA Data in Flat File'!$C$2:$C$4876=$A16),0),MATCH($L$1,'LA Data in Flat File'!$A$1:$AI$1,0))</f>
        <v>3.0339999999999998</v>
      </c>
      <c r="P16" s="33" cm="1">
        <f t="array" ref="P16">INDEX('LA Data in Flat File'!$A$2:$AI$4876,MATCH(1,('LA Data in Flat File'!$A$2:$A$4876='Calibration and Lookup Lists'!$D$6)*('LA Data in Flat File'!$B$2:$B$4876='Choose Key DFES Parameters'!$B$6)*('LA Data in Flat File'!$C$2:$C$4876=$A16),0),MATCH($L$1,'LA Data in Flat File'!$A$1:$AI$1,0))</f>
        <v>1.32</v>
      </c>
      <c r="Q16" s="33" cm="1">
        <f t="array" ref="Q16">INDEX('LA Data in Flat File'!$A$2:$AI$4876,MATCH(1,('LA Data in Flat File'!$A$2:$A$4876='Calibration and Lookup Lists'!$D$5)*('LA Data in Flat File'!$B$2:$B$4876='Choose Key DFES Parameters'!$B$6)*('LA Data in Flat File'!$C$2:$C$4876=$A16),0),MATCH($Q$1,'LA Data in Flat File'!$A$1:$AI$1,0))</f>
        <v>6.8570000000000002</v>
      </c>
      <c r="R16" s="33" cm="1">
        <f t="array" ref="R16">INDEX('LA Data in Flat File'!$A$2:$AI$4876,MATCH(1,('LA Data in Flat File'!$A$2:$A$4876='Calibration and Lookup Lists'!$D$3)*('LA Data in Flat File'!$B$2:$B$4876='Choose Key DFES Parameters'!$B$6)*('LA Data in Flat File'!$C$2:$C$4876=$A16),0),MATCH($Q$1,'LA Data in Flat File'!$A$1:$AI$1,0))</f>
        <v>4.415</v>
      </c>
      <c r="S16" s="33" cm="1">
        <f t="array" ref="S16">INDEX('LA Data in Flat File'!$A$2:$AI$4876,MATCH(1,('LA Data in Flat File'!$A$2:$A$4876='Calibration and Lookup Lists'!$D$4)*('LA Data in Flat File'!$B$2:$B$4876='Choose Key DFES Parameters'!$B$6)*('LA Data in Flat File'!$C$2:$C$4876=$A16),0),MATCH($Q$1,'LA Data in Flat File'!$A$1:$AI$1,0))</f>
        <v>6.8570000000000002</v>
      </c>
      <c r="T16" s="33" cm="1">
        <f t="array" ref="T16">INDEX('LA Data in Flat File'!$A$2:$AI$4876,MATCH(1,('LA Data in Flat File'!$A$2:$A$4876='Calibration and Lookup Lists'!$D$7)*('LA Data in Flat File'!$B$2:$B$4876='Choose Key DFES Parameters'!$B$6)*('LA Data in Flat File'!$C$2:$C$4876=$A16),0),MATCH($Q$1,'LA Data in Flat File'!$A$1:$AI$1,0))</f>
        <v>4.415</v>
      </c>
      <c r="U16" s="33" cm="1">
        <f t="array" ref="U16">INDEX('LA Data in Flat File'!$A$2:$AI$4876,MATCH(1,('LA Data in Flat File'!$A$2:$A$4876='Calibration and Lookup Lists'!$D$6)*('LA Data in Flat File'!$B$2:$B$4876='Choose Key DFES Parameters'!$B$6)*('LA Data in Flat File'!$C$2:$C$4876=$A16),0),MATCH($Q$1,'LA Data in Flat File'!$A$1:$AI$1,0))</f>
        <v>1.698</v>
      </c>
      <c r="V16" s="47" t="s">
        <v>19</v>
      </c>
      <c r="W16" s="16" t="s">
        <v>19</v>
      </c>
      <c r="X16" s="16"/>
    </row>
    <row r="17" spans="1:24" x14ac:dyDescent="0.35">
      <c r="A17" s="48" t="s">
        <v>29</v>
      </c>
      <c r="B17" s="33" cm="1">
        <f t="array" ref="B17">INDEX('LA Data in Flat File'!$A$2:$AI$4876,MATCH(1,('LA Data in Flat File'!$A$2:$A$4876='Calibration and Lookup Lists'!$D$5)*('LA Data in Flat File'!$B$2:$B$4876='Choose Key DFES Parameters'!$B$6)*('LA Data in Flat File'!$C$2:$C$4876=$A17),0),MATCH($B$1,'LA Data in Flat File'!$A$1:$AI$1,0))</f>
        <v>0.09</v>
      </c>
      <c r="C17" s="33" cm="1">
        <f t="array" ref="C17">INDEX('LA Data in Flat File'!$A$2:$AI$4876,MATCH(1,('LA Data in Flat File'!$A$2:$A$4876='Calibration and Lookup Lists'!$D$3)*('LA Data in Flat File'!$B$2:$B$4876='Choose Key DFES Parameters'!$B$6)*('LA Data in Flat File'!$C$2:$C$4876=$A17),0),MATCH($B$1,'LA Data in Flat File'!$A$1:$AI$1,0))</f>
        <v>8.7999999999999995E-2</v>
      </c>
      <c r="D17" s="33" cm="1">
        <f t="array" ref="D17">INDEX('LA Data in Flat File'!$A$2:$AI$4876,MATCH(1,('LA Data in Flat File'!$A$2:$A$4876='Calibration and Lookup Lists'!$D$4)*('LA Data in Flat File'!$B$2:$B$4876='Choose Key DFES Parameters'!$B$6)*('LA Data in Flat File'!$C$2:$C$4876=$A17),0),MATCH($B$1,'LA Data in Flat File'!$A$1:$AI$1,0))</f>
        <v>0.09</v>
      </c>
      <c r="E17" s="33" cm="1">
        <f t="array" ref="E17">INDEX('LA Data in Flat File'!$A$2:$AI$4876,MATCH(1,('LA Data in Flat File'!$A$2:$A$4876='Calibration and Lookup Lists'!$D$7)*('LA Data in Flat File'!$B$2:$B$4876='Choose Key DFES Parameters'!$B$6)*('LA Data in Flat File'!$C$2:$C$4876=$A17),0),MATCH($B$1,'LA Data in Flat File'!$A$1:$AI$1,0))</f>
        <v>8.7999999999999995E-2</v>
      </c>
      <c r="F17" s="33" cm="1">
        <f t="array" ref="F17">INDEX('LA Data in Flat File'!$A$2:$AI$4876,MATCH(1,('LA Data in Flat File'!$A$2:$A$4876='Calibration and Lookup Lists'!$D$6)*('LA Data in Flat File'!$B$2:$B$4876='Choose Key DFES Parameters'!$B$6)*('LA Data in Flat File'!$C$2:$C$4876=$A17),0),MATCH($B$1,'LA Data in Flat File'!$A$1:$AI$1,0))</f>
        <v>8.5000000000000006E-2</v>
      </c>
      <c r="G17" s="33" cm="1">
        <f t="array" ref="G17">INDEX('LA Data in Flat File'!$A$2:$AI$4876,MATCH(1,('LA Data in Flat File'!$A$2:$A$4876='Calibration and Lookup Lists'!$D$5)*('LA Data in Flat File'!$B$2:$B$4876='Choose Key DFES Parameters'!$B$6)*('LA Data in Flat File'!$C$2:$C$4876=$A17),0),MATCH($G$1,'LA Data in Flat File'!$A$1:$AI$1,0))</f>
        <v>0.113</v>
      </c>
      <c r="H17" s="33" cm="1">
        <f t="array" ref="H17">INDEX('LA Data in Flat File'!$A$2:$AI$4876,MATCH(1,('LA Data in Flat File'!$A$2:$A$4876='Calibration and Lookup Lists'!$D$3)*('LA Data in Flat File'!$B$2:$B$4876='Choose Key DFES Parameters'!$B$6)*('LA Data in Flat File'!$C$2:$C$4876=$A17),0),MATCH($G$1,'LA Data in Flat File'!$A$1:$AI$1,0))</f>
        <v>0.1</v>
      </c>
      <c r="I17" s="33" cm="1">
        <f t="array" ref="I17">INDEX('LA Data in Flat File'!$A$2:$AI$4876,MATCH(1,('LA Data in Flat File'!$A$2:$A$4876='Calibration and Lookup Lists'!$D$4)*('LA Data in Flat File'!$B$2:$B$4876='Choose Key DFES Parameters'!$B$6)*('LA Data in Flat File'!$C$2:$C$4876=$A17),0),MATCH($G$1,'LA Data in Flat File'!$A$1:$AI$1,0))</f>
        <v>0.113</v>
      </c>
      <c r="J17" s="33" cm="1">
        <f t="array" ref="J17">INDEX('LA Data in Flat File'!$A$2:$AI$4876,MATCH(1,('LA Data in Flat File'!$A$2:$A$4876='Calibration and Lookup Lists'!$D$7)*('LA Data in Flat File'!$B$2:$B$4876='Choose Key DFES Parameters'!$B$6)*('LA Data in Flat File'!$C$2:$C$4876=$A17),0),MATCH($G$1,'LA Data in Flat File'!$A$1:$AI$1,0))</f>
        <v>0.1</v>
      </c>
      <c r="K17" s="33" cm="1">
        <f t="array" ref="K17">INDEX('LA Data in Flat File'!$A$2:$AI$4876,MATCH(1,('LA Data in Flat File'!$A$2:$A$4876='Calibration and Lookup Lists'!$D$6)*('LA Data in Flat File'!$B$2:$B$4876='Choose Key DFES Parameters'!$B$6)*('LA Data in Flat File'!$C$2:$C$4876=$A17),0),MATCH($G$1,'LA Data in Flat File'!$A$1:$AI$1,0))</f>
        <v>8.6999999999999994E-2</v>
      </c>
      <c r="L17" s="33" cm="1">
        <f t="array" ref="L17">INDEX('LA Data in Flat File'!$A$2:$AI$4876,MATCH(1,('LA Data in Flat File'!$A$2:$A$4876='Calibration and Lookup Lists'!$D$5)*('LA Data in Flat File'!$B$2:$B$4876='Choose Key DFES Parameters'!$B$6)*('LA Data in Flat File'!$C$2:$C$4876=$A17),0),MATCH($L$1,'LA Data in Flat File'!$A$1:$AI$1,0))</f>
        <v>0.156</v>
      </c>
      <c r="M17" s="33" cm="1">
        <f t="array" ref="M17">INDEX('LA Data in Flat File'!$A$2:$AI$4876,MATCH(1,('LA Data in Flat File'!$A$2:$A$4876='Calibration and Lookup Lists'!$D$3)*('LA Data in Flat File'!$B$2:$B$4876='Choose Key DFES Parameters'!$B$6)*('LA Data in Flat File'!$C$2:$C$4876=$A17),0),MATCH($L$1,'LA Data in Flat File'!$A$1:$AI$1,0))</f>
        <v>0.127</v>
      </c>
      <c r="N17" s="33" cm="1">
        <f t="array" ref="N17">INDEX('LA Data in Flat File'!$A$2:$AI$4876,MATCH(1,('LA Data in Flat File'!$A$2:$A$4876='Calibration and Lookup Lists'!$D$4)*('LA Data in Flat File'!$B$2:$B$4876='Choose Key DFES Parameters'!$B$6)*('LA Data in Flat File'!$C$2:$C$4876=$A17),0),MATCH($L$1,'LA Data in Flat File'!$A$1:$AI$1,0))</f>
        <v>0.156</v>
      </c>
      <c r="O17" s="33" cm="1">
        <f t="array" ref="O17">INDEX('LA Data in Flat File'!$A$2:$AI$4876,MATCH(1,('LA Data in Flat File'!$A$2:$A$4876='Calibration and Lookup Lists'!$D$7)*('LA Data in Flat File'!$B$2:$B$4876='Choose Key DFES Parameters'!$B$6)*('LA Data in Flat File'!$C$2:$C$4876=$A17),0),MATCH($L$1,'LA Data in Flat File'!$A$1:$AI$1,0))</f>
        <v>0.127</v>
      </c>
      <c r="P17" s="33" cm="1">
        <f t="array" ref="P17">INDEX('LA Data in Flat File'!$A$2:$AI$4876,MATCH(1,('LA Data in Flat File'!$A$2:$A$4876='Calibration and Lookup Lists'!$D$6)*('LA Data in Flat File'!$B$2:$B$4876='Choose Key DFES Parameters'!$B$6)*('LA Data in Flat File'!$C$2:$C$4876=$A17),0),MATCH($L$1,'LA Data in Flat File'!$A$1:$AI$1,0))</f>
        <v>9.1999999999999998E-2</v>
      </c>
      <c r="Q17" s="33" cm="1">
        <f t="array" ref="Q17">INDEX('LA Data in Flat File'!$A$2:$AI$4876,MATCH(1,('LA Data in Flat File'!$A$2:$A$4876='Calibration and Lookup Lists'!$D$5)*('LA Data in Flat File'!$B$2:$B$4876='Choose Key DFES Parameters'!$B$6)*('LA Data in Flat File'!$C$2:$C$4876=$A17),0),MATCH($Q$1,'LA Data in Flat File'!$A$1:$AI$1,0))</f>
        <v>0.19700000000000001</v>
      </c>
      <c r="R17" s="33" cm="1">
        <f t="array" ref="R17">INDEX('LA Data in Flat File'!$A$2:$AI$4876,MATCH(1,('LA Data in Flat File'!$A$2:$A$4876='Calibration and Lookup Lists'!$D$3)*('LA Data in Flat File'!$B$2:$B$4876='Choose Key DFES Parameters'!$B$6)*('LA Data in Flat File'!$C$2:$C$4876=$A17),0),MATCH($Q$1,'LA Data in Flat File'!$A$1:$AI$1,0))</f>
        <v>0.14899999999999999</v>
      </c>
      <c r="S17" s="33" cm="1">
        <f t="array" ref="S17">INDEX('LA Data in Flat File'!$A$2:$AI$4876,MATCH(1,('LA Data in Flat File'!$A$2:$A$4876='Calibration and Lookup Lists'!$D$4)*('LA Data in Flat File'!$B$2:$B$4876='Choose Key DFES Parameters'!$B$6)*('LA Data in Flat File'!$C$2:$C$4876=$A17),0),MATCH($Q$1,'LA Data in Flat File'!$A$1:$AI$1,0))</f>
        <v>0.19700000000000001</v>
      </c>
      <c r="T17" s="33" cm="1">
        <f t="array" ref="T17">INDEX('LA Data in Flat File'!$A$2:$AI$4876,MATCH(1,('LA Data in Flat File'!$A$2:$A$4876='Calibration and Lookup Lists'!$D$7)*('LA Data in Flat File'!$B$2:$B$4876='Choose Key DFES Parameters'!$B$6)*('LA Data in Flat File'!$C$2:$C$4876=$A17),0),MATCH($Q$1,'LA Data in Flat File'!$A$1:$AI$1,0))</f>
        <v>0.14899999999999999</v>
      </c>
      <c r="U17" s="33" cm="1">
        <f t="array" ref="U17">INDEX('LA Data in Flat File'!$A$2:$AI$4876,MATCH(1,('LA Data in Flat File'!$A$2:$A$4876='Calibration and Lookup Lists'!$D$6)*('LA Data in Flat File'!$B$2:$B$4876='Choose Key DFES Parameters'!$B$6)*('LA Data in Flat File'!$C$2:$C$4876=$A17),0),MATCH($Q$1,'LA Data in Flat File'!$A$1:$AI$1,0))</f>
        <v>9.5000000000000001E-2</v>
      </c>
      <c r="V17" s="47" t="s">
        <v>11</v>
      </c>
      <c r="W17" s="16" t="s">
        <v>11</v>
      </c>
      <c r="X17" s="16"/>
    </row>
    <row r="18" spans="1:24" x14ac:dyDescent="0.35">
      <c r="A18" s="48" t="s">
        <v>31</v>
      </c>
      <c r="B18" s="33" cm="1">
        <f t="array" ref="B18">INDEX('LA Data in Flat File'!$A$2:$AI$4876,MATCH(1,('LA Data in Flat File'!$A$2:$A$4876='Calibration and Lookup Lists'!$D$5)*('LA Data in Flat File'!$B$2:$B$4876='Choose Key DFES Parameters'!$B$6)*('LA Data in Flat File'!$C$2:$C$4876=$A18),0),MATCH($B$1,'LA Data in Flat File'!$A$1:$AI$1,0))</f>
        <v>12.766999999999999</v>
      </c>
      <c r="C18" s="33" cm="1">
        <f t="array" ref="C18">INDEX('LA Data in Flat File'!$A$2:$AI$4876,MATCH(1,('LA Data in Flat File'!$A$2:$A$4876='Calibration and Lookup Lists'!$D$3)*('LA Data in Flat File'!$B$2:$B$4876='Choose Key DFES Parameters'!$B$6)*('LA Data in Flat File'!$C$2:$C$4876=$A18),0),MATCH($B$1,'LA Data in Flat File'!$A$1:$AI$1,0))</f>
        <v>11.683999999999999</v>
      </c>
      <c r="D18" s="33" cm="1">
        <f t="array" ref="D18">INDEX('LA Data in Flat File'!$A$2:$AI$4876,MATCH(1,('LA Data in Flat File'!$A$2:$A$4876='Calibration and Lookup Lists'!$D$4)*('LA Data in Flat File'!$B$2:$B$4876='Choose Key DFES Parameters'!$B$6)*('LA Data in Flat File'!$C$2:$C$4876=$A18),0),MATCH($B$1,'LA Data in Flat File'!$A$1:$AI$1,0))</f>
        <v>12.766999999999999</v>
      </c>
      <c r="E18" s="33" cm="1">
        <f t="array" ref="E18">INDEX('LA Data in Flat File'!$A$2:$AI$4876,MATCH(1,('LA Data in Flat File'!$A$2:$A$4876='Calibration and Lookup Lists'!$D$7)*('LA Data in Flat File'!$B$2:$B$4876='Choose Key DFES Parameters'!$B$6)*('LA Data in Flat File'!$C$2:$C$4876=$A18),0),MATCH($B$1,'LA Data in Flat File'!$A$1:$AI$1,0))</f>
        <v>11.683999999999999</v>
      </c>
      <c r="F18" s="33" cm="1">
        <f t="array" ref="F18">INDEX('LA Data in Flat File'!$A$2:$AI$4876,MATCH(1,('LA Data in Flat File'!$A$2:$A$4876='Calibration and Lookup Lists'!$D$6)*('LA Data in Flat File'!$B$2:$B$4876='Choose Key DFES Parameters'!$B$6)*('LA Data in Flat File'!$C$2:$C$4876=$A18),0),MATCH($B$1,'LA Data in Flat File'!$A$1:$AI$1,0))</f>
        <v>11.61</v>
      </c>
      <c r="G18" s="33" cm="1">
        <f t="array" ref="G18">INDEX('LA Data in Flat File'!$A$2:$AI$4876,MATCH(1,('LA Data in Flat File'!$A$2:$A$4876='Calibration and Lookup Lists'!$D$5)*('LA Data in Flat File'!$B$2:$B$4876='Choose Key DFES Parameters'!$B$6)*('LA Data in Flat File'!$C$2:$C$4876=$A18),0),MATCH($G$1,'LA Data in Flat File'!$A$1:$AI$1,0))</f>
        <v>20.513999999999999</v>
      </c>
      <c r="H18" s="33" cm="1">
        <f t="array" ref="H18">INDEX('LA Data in Flat File'!$A$2:$AI$4876,MATCH(1,('LA Data in Flat File'!$A$2:$A$4876='Calibration and Lookup Lists'!$D$3)*('LA Data in Flat File'!$B$2:$B$4876='Choose Key DFES Parameters'!$B$6)*('LA Data in Flat File'!$C$2:$C$4876=$A18),0),MATCH($G$1,'LA Data in Flat File'!$A$1:$AI$1,0))</f>
        <v>15.099</v>
      </c>
      <c r="I18" s="33" cm="1">
        <f t="array" ref="I18">INDEX('LA Data in Flat File'!$A$2:$AI$4876,MATCH(1,('LA Data in Flat File'!$A$2:$A$4876='Calibration and Lookup Lists'!$D$4)*('LA Data in Flat File'!$B$2:$B$4876='Choose Key DFES Parameters'!$B$6)*('LA Data in Flat File'!$C$2:$C$4876=$A18),0),MATCH($G$1,'LA Data in Flat File'!$A$1:$AI$1,0))</f>
        <v>20.513999999999999</v>
      </c>
      <c r="J18" s="33" cm="1">
        <f t="array" ref="J18">INDEX('LA Data in Flat File'!$A$2:$AI$4876,MATCH(1,('LA Data in Flat File'!$A$2:$A$4876='Calibration and Lookup Lists'!$D$7)*('LA Data in Flat File'!$B$2:$B$4876='Choose Key DFES Parameters'!$B$6)*('LA Data in Flat File'!$C$2:$C$4876=$A18),0),MATCH($G$1,'LA Data in Flat File'!$A$1:$AI$1,0))</f>
        <v>15.099</v>
      </c>
      <c r="K18" s="33" cm="1">
        <f t="array" ref="K18">INDEX('LA Data in Flat File'!$A$2:$AI$4876,MATCH(1,('LA Data in Flat File'!$A$2:$A$4876='Calibration and Lookup Lists'!$D$6)*('LA Data in Flat File'!$B$2:$B$4876='Choose Key DFES Parameters'!$B$6)*('LA Data in Flat File'!$C$2:$C$4876=$A18),0),MATCH($G$1,'LA Data in Flat File'!$A$1:$AI$1,0))</f>
        <v>11.673999999999999</v>
      </c>
      <c r="L18" s="33" cm="1">
        <f t="array" ref="L18">INDEX('LA Data in Flat File'!$A$2:$AI$4876,MATCH(1,('LA Data in Flat File'!$A$2:$A$4876='Calibration and Lookup Lists'!$D$5)*('LA Data in Flat File'!$B$2:$B$4876='Choose Key DFES Parameters'!$B$6)*('LA Data in Flat File'!$C$2:$C$4876=$A18),0),MATCH($L$1,'LA Data in Flat File'!$A$1:$AI$1,0))</f>
        <v>24.928999999999998</v>
      </c>
      <c r="M18" s="33" cm="1">
        <f t="array" ref="M18">INDEX('LA Data in Flat File'!$A$2:$AI$4876,MATCH(1,('LA Data in Flat File'!$A$2:$A$4876='Calibration and Lookup Lists'!$D$3)*('LA Data in Flat File'!$B$2:$B$4876='Choose Key DFES Parameters'!$B$6)*('LA Data in Flat File'!$C$2:$C$4876=$A18),0),MATCH($L$1,'LA Data in Flat File'!$A$1:$AI$1,0))</f>
        <v>17.968</v>
      </c>
      <c r="N18" s="33" cm="1">
        <f t="array" ref="N18">INDEX('LA Data in Flat File'!$A$2:$AI$4876,MATCH(1,('LA Data in Flat File'!$A$2:$A$4876='Calibration and Lookup Lists'!$D$4)*('LA Data in Flat File'!$B$2:$B$4876='Choose Key DFES Parameters'!$B$6)*('LA Data in Flat File'!$C$2:$C$4876=$A18),0),MATCH($L$1,'LA Data in Flat File'!$A$1:$AI$1,0))</f>
        <v>24.928999999999998</v>
      </c>
      <c r="O18" s="33" cm="1">
        <f t="array" ref="O18">INDEX('LA Data in Flat File'!$A$2:$AI$4876,MATCH(1,('LA Data in Flat File'!$A$2:$A$4876='Calibration and Lookup Lists'!$D$7)*('LA Data in Flat File'!$B$2:$B$4876='Choose Key DFES Parameters'!$B$6)*('LA Data in Flat File'!$C$2:$C$4876=$A18),0),MATCH($L$1,'LA Data in Flat File'!$A$1:$AI$1,0))</f>
        <v>17.968</v>
      </c>
      <c r="P18" s="33" cm="1">
        <f t="array" ref="P18">INDEX('LA Data in Flat File'!$A$2:$AI$4876,MATCH(1,('LA Data in Flat File'!$A$2:$A$4876='Calibration and Lookup Lists'!$D$6)*('LA Data in Flat File'!$B$2:$B$4876='Choose Key DFES Parameters'!$B$6)*('LA Data in Flat File'!$C$2:$C$4876=$A18),0),MATCH($L$1,'LA Data in Flat File'!$A$1:$AI$1,0))</f>
        <v>12.824999999999999</v>
      </c>
      <c r="Q18" s="33" cm="1">
        <f t="array" ref="Q18">INDEX('LA Data in Flat File'!$A$2:$AI$4876,MATCH(1,('LA Data in Flat File'!$A$2:$A$4876='Calibration and Lookup Lists'!$D$5)*('LA Data in Flat File'!$B$2:$B$4876='Choose Key DFES Parameters'!$B$6)*('LA Data in Flat File'!$C$2:$C$4876=$A18),0),MATCH($Q$1,'LA Data in Flat File'!$A$1:$AI$1,0))</f>
        <v>27.271000000000001</v>
      </c>
      <c r="R18" s="33" cm="1">
        <f t="array" ref="R18">INDEX('LA Data in Flat File'!$A$2:$AI$4876,MATCH(1,('LA Data in Flat File'!$A$2:$A$4876='Calibration and Lookup Lists'!$D$3)*('LA Data in Flat File'!$B$2:$B$4876='Choose Key DFES Parameters'!$B$6)*('LA Data in Flat File'!$C$2:$C$4876=$A18),0),MATCH($Q$1,'LA Data in Flat File'!$A$1:$AI$1,0))</f>
        <v>20.692</v>
      </c>
      <c r="S18" s="33" cm="1">
        <f t="array" ref="S18">INDEX('LA Data in Flat File'!$A$2:$AI$4876,MATCH(1,('LA Data in Flat File'!$A$2:$A$4876='Calibration and Lookup Lists'!$D$4)*('LA Data in Flat File'!$B$2:$B$4876='Choose Key DFES Parameters'!$B$6)*('LA Data in Flat File'!$C$2:$C$4876=$A18),0),MATCH($Q$1,'LA Data in Flat File'!$A$1:$AI$1,0))</f>
        <v>27.271000000000001</v>
      </c>
      <c r="T18" s="33" cm="1">
        <f t="array" ref="T18">INDEX('LA Data in Flat File'!$A$2:$AI$4876,MATCH(1,('LA Data in Flat File'!$A$2:$A$4876='Calibration and Lookup Lists'!$D$7)*('LA Data in Flat File'!$B$2:$B$4876='Choose Key DFES Parameters'!$B$6)*('LA Data in Flat File'!$C$2:$C$4876=$A18),0),MATCH($Q$1,'LA Data in Flat File'!$A$1:$AI$1,0))</f>
        <v>20.692</v>
      </c>
      <c r="U18" s="33" cm="1">
        <f t="array" ref="U18">INDEX('LA Data in Flat File'!$A$2:$AI$4876,MATCH(1,('LA Data in Flat File'!$A$2:$A$4876='Calibration and Lookup Lists'!$D$6)*('LA Data in Flat File'!$B$2:$B$4876='Choose Key DFES Parameters'!$B$6)*('LA Data in Flat File'!$C$2:$C$4876=$A18),0),MATCH($Q$1,'LA Data in Flat File'!$A$1:$AI$1,0))</f>
        <v>13.929</v>
      </c>
      <c r="V18" s="47" t="s">
        <v>24</v>
      </c>
      <c r="W18" s="16" t="s">
        <v>24</v>
      </c>
      <c r="X18" s="16"/>
    </row>
    <row r="19" spans="1:24" x14ac:dyDescent="0.35">
      <c r="A19" s="48" t="s">
        <v>32</v>
      </c>
      <c r="B19" s="33" cm="1">
        <f t="array" ref="B19">INDEX('LA Data in Flat File'!$A$2:$AI$4876,MATCH(1,('LA Data in Flat File'!$A$2:$A$4876='Calibration and Lookup Lists'!$D$5)*('LA Data in Flat File'!$B$2:$B$4876='Choose Key DFES Parameters'!$B$6)*('LA Data in Flat File'!$C$2:$C$4876=$A19),0),MATCH($B$1,'LA Data in Flat File'!$A$1:$AI$1,0))</f>
        <v>8.3849999999999998</v>
      </c>
      <c r="C19" s="33" cm="1">
        <f t="array" ref="C19">INDEX('LA Data in Flat File'!$A$2:$AI$4876,MATCH(1,('LA Data in Flat File'!$A$2:$A$4876='Calibration and Lookup Lists'!$D$3)*('LA Data in Flat File'!$B$2:$B$4876='Choose Key DFES Parameters'!$B$6)*('LA Data in Flat File'!$C$2:$C$4876=$A19),0),MATCH($B$1,'LA Data in Flat File'!$A$1:$AI$1,0))</f>
        <v>7.3029999999999999</v>
      </c>
      <c r="D19" s="33" cm="1">
        <f t="array" ref="D19">INDEX('LA Data in Flat File'!$A$2:$AI$4876,MATCH(1,('LA Data in Flat File'!$A$2:$A$4876='Calibration and Lookup Lists'!$D$4)*('LA Data in Flat File'!$B$2:$B$4876='Choose Key DFES Parameters'!$B$6)*('LA Data in Flat File'!$C$2:$C$4876=$A19),0),MATCH($B$1,'LA Data in Flat File'!$A$1:$AI$1,0))</f>
        <v>8.3849999999999998</v>
      </c>
      <c r="E19" s="33" cm="1">
        <f t="array" ref="E19">INDEX('LA Data in Flat File'!$A$2:$AI$4876,MATCH(1,('LA Data in Flat File'!$A$2:$A$4876='Calibration and Lookup Lists'!$D$7)*('LA Data in Flat File'!$B$2:$B$4876='Choose Key DFES Parameters'!$B$6)*('LA Data in Flat File'!$C$2:$C$4876=$A19),0),MATCH($B$1,'LA Data in Flat File'!$A$1:$AI$1,0))</f>
        <v>7.3029999999999999</v>
      </c>
      <c r="F19" s="33" cm="1">
        <f t="array" ref="F19">INDEX('LA Data in Flat File'!$A$2:$AI$4876,MATCH(1,('LA Data in Flat File'!$A$2:$A$4876='Calibration and Lookup Lists'!$D$6)*('LA Data in Flat File'!$B$2:$B$4876='Choose Key DFES Parameters'!$B$6)*('LA Data in Flat File'!$C$2:$C$4876=$A19),0),MATCH($B$1,'LA Data in Flat File'!$A$1:$AI$1,0))</f>
        <v>5.226</v>
      </c>
      <c r="G19" s="33" cm="1">
        <f t="array" ref="G19">INDEX('LA Data in Flat File'!$A$2:$AI$4876,MATCH(1,('LA Data in Flat File'!$A$2:$A$4876='Calibration and Lookup Lists'!$D$5)*('LA Data in Flat File'!$B$2:$B$4876='Choose Key DFES Parameters'!$B$6)*('LA Data in Flat File'!$C$2:$C$4876=$A19),0),MATCH($G$1,'LA Data in Flat File'!$A$1:$AI$1,0))</f>
        <v>21.145</v>
      </c>
      <c r="H19" s="33" cm="1">
        <f t="array" ref="H19">INDEX('LA Data in Flat File'!$A$2:$AI$4876,MATCH(1,('LA Data in Flat File'!$A$2:$A$4876='Calibration and Lookup Lists'!$D$3)*('LA Data in Flat File'!$B$2:$B$4876='Choose Key DFES Parameters'!$B$6)*('LA Data in Flat File'!$C$2:$C$4876=$A19),0),MATCH($G$1,'LA Data in Flat File'!$A$1:$AI$1,0))</f>
        <v>12.727</v>
      </c>
      <c r="I19" s="33" cm="1">
        <f t="array" ref="I19">INDEX('LA Data in Flat File'!$A$2:$AI$4876,MATCH(1,('LA Data in Flat File'!$A$2:$A$4876='Calibration and Lookup Lists'!$D$4)*('LA Data in Flat File'!$B$2:$B$4876='Choose Key DFES Parameters'!$B$6)*('LA Data in Flat File'!$C$2:$C$4876=$A19),0),MATCH($G$1,'LA Data in Flat File'!$A$1:$AI$1,0))</f>
        <v>21.145</v>
      </c>
      <c r="J19" s="33" cm="1">
        <f t="array" ref="J19">INDEX('LA Data in Flat File'!$A$2:$AI$4876,MATCH(1,('LA Data in Flat File'!$A$2:$A$4876='Calibration and Lookup Lists'!$D$7)*('LA Data in Flat File'!$B$2:$B$4876='Choose Key DFES Parameters'!$B$6)*('LA Data in Flat File'!$C$2:$C$4876=$A19),0),MATCH($G$1,'LA Data in Flat File'!$A$1:$AI$1,0))</f>
        <v>12.727</v>
      </c>
      <c r="K19" s="33" cm="1">
        <f t="array" ref="K19">INDEX('LA Data in Flat File'!$A$2:$AI$4876,MATCH(1,('LA Data in Flat File'!$A$2:$A$4876='Calibration and Lookup Lists'!$D$6)*('LA Data in Flat File'!$B$2:$B$4876='Choose Key DFES Parameters'!$B$6)*('LA Data in Flat File'!$C$2:$C$4876=$A19),0),MATCH($G$1,'LA Data in Flat File'!$A$1:$AI$1,0))</f>
        <v>7.2960000000000003</v>
      </c>
      <c r="L19" s="33" cm="1">
        <f t="array" ref="L19">INDEX('LA Data in Flat File'!$A$2:$AI$4876,MATCH(1,('LA Data in Flat File'!$A$2:$A$4876='Calibration and Lookup Lists'!$D$5)*('LA Data in Flat File'!$B$2:$B$4876='Choose Key DFES Parameters'!$B$6)*('LA Data in Flat File'!$C$2:$C$4876=$A19),0),MATCH($L$1,'LA Data in Flat File'!$A$1:$AI$1,0))</f>
        <v>27.577999999999999</v>
      </c>
      <c r="M19" s="33" cm="1">
        <f t="array" ref="M19">INDEX('LA Data in Flat File'!$A$2:$AI$4876,MATCH(1,('LA Data in Flat File'!$A$2:$A$4876='Calibration and Lookup Lists'!$D$3)*('LA Data in Flat File'!$B$2:$B$4876='Choose Key DFES Parameters'!$B$6)*('LA Data in Flat File'!$C$2:$C$4876=$A19),0),MATCH($L$1,'LA Data in Flat File'!$A$1:$AI$1,0))</f>
        <v>16.609000000000002</v>
      </c>
      <c r="N19" s="33" cm="1">
        <f t="array" ref="N19">INDEX('LA Data in Flat File'!$A$2:$AI$4876,MATCH(1,('LA Data in Flat File'!$A$2:$A$4876='Calibration and Lookup Lists'!$D$4)*('LA Data in Flat File'!$B$2:$B$4876='Choose Key DFES Parameters'!$B$6)*('LA Data in Flat File'!$C$2:$C$4876=$A19),0),MATCH($L$1,'LA Data in Flat File'!$A$1:$AI$1,0))</f>
        <v>27.577999999999999</v>
      </c>
      <c r="O19" s="33" cm="1">
        <f t="array" ref="O19">INDEX('LA Data in Flat File'!$A$2:$AI$4876,MATCH(1,('LA Data in Flat File'!$A$2:$A$4876='Calibration and Lookup Lists'!$D$7)*('LA Data in Flat File'!$B$2:$B$4876='Choose Key DFES Parameters'!$B$6)*('LA Data in Flat File'!$C$2:$C$4876=$A19),0),MATCH($L$1,'LA Data in Flat File'!$A$1:$AI$1,0))</f>
        <v>16.609000000000002</v>
      </c>
      <c r="P19" s="33" cm="1">
        <f t="array" ref="P19">INDEX('LA Data in Flat File'!$A$2:$AI$4876,MATCH(1,('LA Data in Flat File'!$A$2:$A$4876='Calibration and Lookup Lists'!$D$6)*('LA Data in Flat File'!$B$2:$B$4876='Choose Key DFES Parameters'!$B$6)*('LA Data in Flat File'!$C$2:$C$4876=$A19),0),MATCH($L$1,'LA Data in Flat File'!$A$1:$AI$1,0))</f>
        <v>8.4469999999999992</v>
      </c>
      <c r="Q19" s="33" cm="1">
        <f t="array" ref="Q19">INDEX('LA Data in Flat File'!$A$2:$AI$4876,MATCH(1,('LA Data in Flat File'!$A$2:$A$4876='Calibration and Lookup Lists'!$D$5)*('LA Data in Flat File'!$B$2:$B$4876='Choose Key DFES Parameters'!$B$6)*('LA Data in Flat File'!$C$2:$C$4876=$A19),0),MATCH($Q$1,'LA Data in Flat File'!$A$1:$AI$1,0))</f>
        <v>32.938000000000002</v>
      </c>
      <c r="R19" s="33" cm="1">
        <f t="array" ref="R19">INDEX('LA Data in Flat File'!$A$2:$AI$4876,MATCH(1,('LA Data in Flat File'!$A$2:$A$4876='Calibration and Lookup Lists'!$D$3)*('LA Data in Flat File'!$B$2:$B$4876='Choose Key DFES Parameters'!$B$6)*('LA Data in Flat File'!$C$2:$C$4876=$A19),0),MATCH($Q$1,'LA Data in Flat File'!$A$1:$AI$1,0))</f>
        <v>20.34</v>
      </c>
      <c r="S19" s="33" cm="1">
        <f t="array" ref="S19">INDEX('LA Data in Flat File'!$A$2:$AI$4876,MATCH(1,('LA Data in Flat File'!$A$2:$A$4876='Calibration and Lookup Lists'!$D$4)*('LA Data in Flat File'!$B$2:$B$4876='Choose Key DFES Parameters'!$B$6)*('LA Data in Flat File'!$C$2:$C$4876=$A19),0),MATCH($Q$1,'LA Data in Flat File'!$A$1:$AI$1,0))</f>
        <v>32.938000000000002</v>
      </c>
      <c r="T19" s="33" cm="1">
        <f t="array" ref="T19">INDEX('LA Data in Flat File'!$A$2:$AI$4876,MATCH(1,('LA Data in Flat File'!$A$2:$A$4876='Calibration and Lookup Lists'!$D$7)*('LA Data in Flat File'!$B$2:$B$4876='Choose Key DFES Parameters'!$B$6)*('LA Data in Flat File'!$C$2:$C$4876=$A19),0),MATCH($Q$1,'LA Data in Flat File'!$A$1:$AI$1,0))</f>
        <v>20.34</v>
      </c>
      <c r="U19" s="33" cm="1">
        <f t="array" ref="U19">INDEX('LA Data in Flat File'!$A$2:$AI$4876,MATCH(1,('LA Data in Flat File'!$A$2:$A$4876='Calibration and Lookup Lists'!$D$6)*('LA Data in Flat File'!$B$2:$B$4876='Choose Key DFES Parameters'!$B$6)*('LA Data in Flat File'!$C$2:$C$4876=$A19),0),MATCH($Q$1,'LA Data in Flat File'!$A$1:$AI$1,0))</f>
        <v>10.551</v>
      </c>
      <c r="V19" s="47" t="s">
        <v>8</v>
      </c>
      <c r="W19" s="16" t="s">
        <v>8</v>
      </c>
      <c r="X19" s="16"/>
    </row>
    <row r="20" spans="1:24" x14ac:dyDescent="0.35">
      <c r="A20" s="48" t="s">
        <v>33</v>
      </c>
      <c r="B20" s="33" cm="1">
        <f t="array" ref="B20">INDEX('LA Data in Flat File'!$A$2:$AI$4876,MATCH(1,('LA Data in Flat File'!$A$2:$A$4876='Calibration and Lookup Lists'!$D$5)*('LA Data in Flat File'!$B$2:$B$4876='Choose Key DFES Parameters'!$B$6)*('LA Data in Flat File'!$C$2:$C$4876=$A20),0),MATCH($B$1,'LA Data in Flat File'!$A$1:$AI$1,0))</f>
        <v>34.302999999999997</v>
      </c>
      <c r="C20" s="33" cm="1">
        <f t="array" ref="C20">INDEX('LA Data in Flat File'!$A$2:$AI$4876,MATCH(1,('LA Data in Flat File'!$A$2:$A$4876='Calibration and Lookup Lists'!$D$3)*('LA Data in Flat File'!$B$2:$B$4876='Choose Key DFES Parameters'!$B$6)*('LA Data in Flat File'!$C$2:$C$4876=$A20),0),MATCH($B$1,'LA Data in Flat File'!$A$1:$AI$1,0))</f>
        <v>25.081</v>
      </c>
      <c r="D20" s="33" cm="1">
        <f t="array" ref="D20">INDEX('LA Data in Flat File'!$A$2:$AI$4876,MATCH(1,('LA Data in Flat File'!$A$2:$A$4876='Calibration and Lookup Lists'!$D$4)*('LA Data in Flat File'!$B$2:$B$4876='Choose Key DFES Parameters'!$B$6)*('LA Data in Flat File'!$C$2:$C$4876=$A20),0),MATCH($B$1,'LA Data in Flat File'!$A$1:$AI$1,0))</f>
        <v>34.302999999999997</v>
      </c>
      <c r="E20" s="33" cm="1">
        <f t="array" ref="E20">INDEX('LA Data in Flat File'!$A$2:$AI$4876,MATCH(1,('LA Data in Flat File'!$A$2:$A$4876='Calibration and Lookup Lists'!$D$7)*('LA Data in Flat File'!$B$2:$B$4876='Choose Key DFES Parameters'!$B$6)*('LA Data in Flat File'!$C$2:$C$4876=$A20),0),MATCH($B$1,'LA Data in Flat File'!$A$1:$AI$1,0))</f>
        <v>25.081</v>
      </c>
      <c r="F20" s="33" cm="1">
        <f t="array" ref="F20">INDEX('LA Data in Flat File'!$A$2:$AI$4876,MATCH(1,('LA Data in Flat File'!$A$2:$A$4876='Calibration and Lookup Lists'!$D$6)*('LA Data in Flat File'!$B$2:$B$4876='Choose Key DFES Parameters'!$B$6)*('LA Data in Flat File'!$C$2:$C$4876=$A20),0),MATCH($B$1,'LA Data in Flat File'!$A$1:$AI$1,0))</f>
        <v>14.89</v>
      </c>
      <c r="G20" s="33" cm="1">
        <f t="array" ref="G20">INDEX('LA Data in Flat File'!$A$2:$AI$4876,MATCH(1,('LA Data in Flat File'!$A$2:$A$4876='Calibration and Lookup Lists'!$D$5)*('LA Data in Flat File'!$B$2:$B$4876='Choose Key DFES Parameters'!$B$6)*('LA Data in Flat File'!$C$2:$C$4876=$A20),0),MATCH($G$1,'LA Data in Flat File'!$A$1:$AI$1,0))</f>
        <v>118.34699999999999</v>
      </c>
      <c r="H20" s="33" cm="1">
        <f t="array" ref="H20">INDEX('LA Data in Flat File'!$A$2:$AI$4876,MATCH(1,('LA Data in Flat File'!$A$2:$A$4876='Calibration and Lookup Lists'!$D$3)*('LA Data in Flat File'!$B$2:$B$4876='Choose Key DFES Parameters'!$B$6)*('LA Data in Flat File'!$C$2:$C$4876=$A20),0),MATCH($G$1,'LA Data in Flat File'!$A$1:$AI$1,0))</f>
        <v>61.216000000000001</v>
      </c>
      <c r="I20" s="33" cm="1">
        <f t="array" ref="I20">INDEX('LA Data in Flat File'!$A$2:$AI$4876,MATCH(1,('LA Data in Flat File'!$A$2:$A$4876='Calibration and Lookup Lists'!$D$4)*('LA Data in Flat File'!$B$2:$B$4876='Choose Key DFES Parameters'!$B$6)*('LA Data in Flat File'!$C$2:$C$4876=$A20),0),MATCH($G$1,'LA Data in Flat File'!$A$1:$AI$1,0))</f>
        <v>118.34699999999999</v>
      </c>
      <c r="J20" s="33" cm="1">
        <f t="array" ref="J20">INDEX('LA Data in Flat File'!$A$2:$AI$4876,MATCH(1,('LA Data in Flat File'!$A$2:$A$4876='Calibration and Lookup Lists'!$D$7)*('LA Data in Flat File'!$B$2:$B$4876='Choose Key DFES Parameters'!$B$6)*('LA Data in Flat File'!$C$2:$C$4876=$A20),0),MATCH($G$1,'LA Data in Flat File'!$A$1:$AI$1,0))</f>
        <v>61.216000000000001</v>
      </c>
      <c r="K20" s="33" cm="1">
        <f t="array" ref="K20">INDEX('LA Data in Flat File'!$A$2:$AI$4876,MATCH(1,('LA Data in Flat File'!$A$2:$A$4876='Calibration and Lookup Lists'!$D$6)*('LA Data in Flat File'!$B$2:$B$4876='Choose Key DFES Parameters'!$B$6)*('LA Data in Flat File'!$C$2:$C$4876=$A20),0),MATCH($G$1,'LA Data in Flat File'!$A$1:$AI$1,0))</f>
        <v>24.059000000000001</v>
      </c>
      <c r="L20" s="33" cm="1">
        <f t="array" ref="L20">INDEX('LA Data in Flat File'!$A$2:$AI$4876,MATCH(1,('LA Data in Flat File'!$A$2:$A$4876='Calibration and Lookup Lists'!$D$5)*('LA Data in Flat File'!$B$2:$B$4876='Choose Key DFES Parameters'!$B$6)*('LA Data in Flat File'!$C$2:$C$4876=$A20),0),MATCH($L$1,'LA Data in Flat File'!$A$1:$AI$1,0))</f>
        <v>159.20699999999999</v>
      </c>
      <c r="M20" s="33" cm="1">
        <f t="array" ref="M20">INDEX('LA Data in Flat File'!$A$2:$AI$4876,MATCH(1,('LA Data in Flat File'!$A$2:$A$4876='Calibration and Lookup Lists'!$D$3)*('LA Data in Flat File'!$B$2:$B$4876='Choose Key DFES Parameters'!$B$6)*('LA Data in Flat File'!$C$2:$C$4876=$A20),0),MATCH($L$1,'LA Data in Flat File'!$A$1:$AI$1,0))</f>
        <v>87.594999999999999</v>
      </c>
      <c r="N20" s="33" cm="1">
        <f t="array" ref="N20">INDEX('LA Data in Flat File'!$A$2:$AI$4876,MATCH(1,('LA Data in Flat File'!$A$2:$A$4876='Calibration and Lookup Lists'!$D$4)*('LA Data in Flat File'!$B$2:$B$4876='Choose Key DFES Parameters'!$B$6)*('LA Data in Flat File'!$C$2:$C$4876=$A20),0),MATCH($L$1,'LA Data in Flat File'!$A$1:$AI$1,0))</f>
        <v>159.20699999999999</v>
      </c>
      <c r="O20" s="33" cm="1">
        <f t="array" ref="O20">INDEX('LA Data in Flat File'!$A$2:$AI$4876,MATCH(1,('LA Data in Flat File'!$A$2:$A$4876='Calibration and Lookup Lists'!$D$7)*('LA Data in Flat File'!$B$2:$B$4876='Choose Key DFES Parameters'!$B$6)*('LA Data in Flat File'!$C$2:$C$4876=$A20),0),MATCH($L$1,'LA Data in Flat File'!$A$1:$AI$1,0))</f>
        <v>87.594999999999999</v>
      </c>
      <c r="P20" s="33" cm="1">
        <f t="array" ref="P20">INDEX('LA Data in Flat File'!$A$2:$AI$4876,MATCH(1,('LA Data in Flat File'!$A$2:$A$4876='Calibration and Lookup Lists'!$D$6)*('LA Data in Flat File'!$B$2:$B$4876='Choose Key DFES Parameters'!$B$6)*('LA Data in Flat File'!$C$2:$C$4876=$A20),0),MATCH($L$1,'LA Data in Flat File'!$A$1:$AI$1,0))</f>
        <v>37.472999999999999</v>
      </c>
      <c r="Q20" s="33" cm="1">
        <f t="array" ref="Q20">INDEX('LA Data in Flat File'!$A$2:$AI$4876,MATCH(1,('LA Data in Flat File'!$A$2:$A$4876='Calibration and Lookup Lists'!$D$5)*('LA Data in Flat File'!$B$2:$B$4876='Choose Key DFES Parameters'!$B$6)*('LA Data in Flat File'!$C$2:$C$4876=$A20),0),MATCH($Q$1,'LA Data in Flat File'!$A$1:$AI$1,0))</f>
        <v>177.87799999999999</v>
      </c>
      <c r="R20" s="33" cm="1">
        <f t="array" ref="R20">INDEX('LA Data in Flat File'!$A$2:$AI$4876,MATCH(1,('LA Data in Flat File'!$A$2:$A$4876='Calibration and Lookup Lists'!$D$3)*('LA Data in Flat File'!$B$2:$B$4876='Choose Key DFES Parameters'!$B$6)*('LA Data in Flat File'!$C$2:$C$4876=$A20),0),MATCH($Q$1,'LA Data in Flat File'!$A$1:$AI$1,0))</f>
        <v>110.56100000000001</v>
      </c>
      <c r="S20" s="33" cm="1">
        <f t="array" ref="S20">INDEX('LA Data in Flat File'!$A$2:$AI$4876,MATCH(1,('LA Data in Flat File'!$A$2:$A$4876='Calibration and Lookup Lists'!$D$4)*('LA Data in Flat File'!$B$2:$B$4876='Choose Key DFES Parameters'!$B$6)*('LA Data in Flat File'!$C$2:$C$4876=$A20),0),MATCH($Q$1,'LA Data in Flat File'!$A$1:$AI$1,0))</f>
        <v>177.87799999999999</v>
      </c>
      <c r="T20" s="33" cm="1">
        <f t="array" ref="T20">INDEX('LA Data in Flat File'!$A$2:$AI$4876,MATCH(1,('LA Data in Flat File'!$A$2:$A$4876='Calibration and Lookup Lists'!$D$7)*('LA Data in Flat File'!$B$2:$B$4876='Choose Key DFES Parameters'!$B$6)*('LA Data in Flat File'!$C$2:$C$4876=$A20),0),MATCH($Q$1,'LA Data in Flat File'!$A$1:$AI$1,0))</f>
        <v>110.56100000000001</v>
      </c>
      <c r="U20" s="33" cm="1">
        <f t="array" ref="U20">INDEX('LA Data in Flat File'!$A$2:$AI$4876,MATCH(1,('LA Data in Flat File'!$A$2:$A$4876='Calibration and Lookup Lists'!$D$6)*('LA Data in Flat File'!$B$2:$B$4876='Choose Key DFES Parameters'!$B$6)*('LA Data in Flat File'!$C$2:$C$4876=$A20),0),MATCH($Q$1,'LA Data in Flat File'!$A$1:$AI$1,0))</f>
        <v>47.755000000000003</v>
      </c>
      <c r="V20" s="47" t="s">
        <v>8</v>
      </c>
      <c r="W20" s="16" t="s">
        <v>8</v>
      </c>
      <c r="X20" s="16"/>
    </row>
    <row r="21" spans="1:24" x14ac:dyDescent="0.35">
      <c r="A21" s="48" t="s">
        <v>34</v>
      </c>
      <c r="B21" s="33" cm="1">
        <f t="array" ref="B21">INDEX('LA Data in Flat File'!$A$2:$AI$4876,MATCH(1,('LA Data in Flat File'!$A$2:$A$4876='Calibration and Lookup Lists'!$D$5)*('LA Data in Flat File'!$B$2:$B$4876='Choose Key DFES Parameters'!$B$6)*('LA Data in Flat File'!$C$2:$C$4876=$A21),0),MATCH($B$1,'LA Data in Flat File'!$A$1:$AI$1,0))</f>
        <v>1.498</v>
      </c>
      <c r="C21" s="33" cm="1">
        <f t="array" ref="C21">INDEX('LA Data in Flat File'!$A$2:$AI$4876,MATCH(1,('LA Data in Flat File'!$A$2:$A$4876='Calibration and Lookup Lists'!$D$3)*('LA Data in Flat File'!$B$2:$B$4876='Choose Key DFES Parameters'!$B$6)*('LA Data in Flat File'!$C$2:$C$4876=$A21),0),MATCH($B$1,'LA Data in Flat File'!$A$1:$AI$1,0))</f>
        <v>1.4</v>
      </c>
      <c r="D21" s="33" cm="1">
        <f t="array" ref="D21">INDEX('LA Data in Flat File'!$A$2:$AI$4876,MATCH(1,('LA Data in Flat File'!$A$2:$A$4876='Calibration and Lookup Lists'!$D$4)*('LA Data in Flat File'!$B$2:$B$4876='Choose Key DFES Parameters'!$B$6)*('LA Data in Flat File'!$C$2:$C$4876=$A21),0),MATCH($B$1,'LA Data in Flat File'!$A$1:$AI$1,0))</f>
        <v>1.498</v>
      </c>
      <c r="E21" s="33" cm="1">
        <f t="array" ref="E21">INDEX('LA Data in Flat File'!$A$2:$AI$4876,MATCH(1,('LA Data in Flat File'!$A$2:$A$4876='Calibration and Lookup Lists'!$D$7)*('LA Data in Flat File'!$B$2:$B$4876='Choose Key DFES Parameters'!$B$6)*('LA Data in Flat File'!$C$2:$C$4876=$A21),0),MATCH($B$1,'LA Data in Flat File'!$A$1:$AI$1,0))</f>
        <v>1.4</v>
      </c>
      <c r="F21" s="33" cm="1">
        <f t="array" ref="F21">INDEX('LA Data in Flat File'!$A$2:$AI$4876,MATCH(1,('LA Data in Flat File'!$A$2:$A$4876='Calibration and Lookup Lists'!$D$6)*('LA Data in Flat File'!$B$2:$B$4876='Choose Key DFES Parameters'!$B$6)*('LA Data in Flat File'!$C$2:$C$4876=$A21),0),MATCH($B$1,'LA Data in Flat File'!$A$1:$AI$1,0))</f>
        <v>1.329</v>
      </c>
      <c r="G21" s="33" cm="1">
        <f t="array" ref="G21">INDEX('LA Data in Flat File'!$A$2:$AI$4876,MATCH(1,('LA Data in Flat File'!$A$2:$A$4876='Calibration and Lookup Lists'!$D$5)*('LA Data in Flat File'!$B$2:$B$4876='Choose Key DFES Parameters'!$B$6)*('LA Data in Flat File'!$C$2:$C$4876=$A21),0),MATCH($G$1,'LA Data in Flat File'!$A$1:$AI$1,0))</f>
        <v>3.0369999999999999</v>
      </c>
      <c r="H21" s="33" cm="1">
        <f t="array" ref="H21">INDEX('LA Data in Flat File'!$A$2:$AI$4876,MATCH(1,('LA Data in Flat File'!$A$2:$A$4876='Calibration and Lookup Lists'!$D$3)*('LA Data in Flat File'!$B$2:$B$4876='Choose Key DFES Parameters'!$B$6)*('LA Data in Flat File'!$C$2:$C$4876=$A21),0),MATCH($G$1,'LA Data in Flat File'!$A$1:$AI$1,0))</f>
        <v>2.3250000000000002</v>
      </c>
      <c r="I21" s="33" cm="1">
        <f t="array" ref="I21">INDEX('LA Data in Flat File'!$A$2:$AI$4876,MATCH(1,('LA Data in Flat File'!$A$2:$A$4876='Calibration and Lookup Lists'!$D$4)*('LA Data in Flat File'!$B$2:$B$4876='Choose Key DFES Parameters'!$B$6)*('LA Data in Flat File'!$C$2:$C$4876=$A21),0),MATCH($G$1,'LA Data in Flat File'!$A$1:$AI$1,0))</f>
        <v>3.0369999999999999</v>
      </c>
      <c r="J21" s="33" cm="1">
        <f t="array" ref="J21">INDEX('LA Data in Flat File'!$A$2:$AI$4876,MATCH(1,('LA Data in Flat File'!$A$2:$A$4876='Calibration and Lookup Lists'!$D$7)*('LA Data in Flat File'!$B$2:$B$4876='Choose Key DFES Parameters'!$B$6)*('LA Data in Flat File'!$C$2:$C$4876=$A21),0),MATCH($G$1,'LA Data in Flat File'!$A$1:$AI$1,0))</f>
        <v>2.3250000000000002</v>
      </c>
      <c r="K21" s="33" cm="1">
        <f t="array" ref="K21">INDEX('LA Data in Flat File'!$A$2:$AI$4876,MATCH(1,('LA Data in Flat File'!$A$2:$A$4876='Calibration and Lookup Lists'!$D$6)*('LA Data in Flat File'!$B$2:$B$4876='Choose Key DFES Parameters'!$B$6)*('LA Data in Flat File'!$C$2:$C$4876=$A21),0),MATCH($G$1,'LA Data in Flat File'!$A$1:$AI$1,0))</f>
        <v>1.609</v>
      </c>
      <c r="L21" s="33" cm="1">
        <f t="array" ref="L21">INDEX('LA Data in Flat File'!$A$2:$AI$4876,MATCH(1,('LA Data in Flat File'!$A$2:$A$4876='Calibration and Lookup Lists'!$D$5)*('LA Data in Flat File'!$B$2:$B$4876='Choose Key DFES Parameters'!$B$6)*('LA Data in Flat File'!$C$2:$C$4876=$A21),0),MATCH($L$1,'LA Data in Flat File'!$A$1:$AI$1,0))</f>
        <v>5.94</v>
      </c>
      <c r="M21" s="33" cm="1">
        <f t="array" ref="M21">INDEX('LA Data in Flat File'!$A$2:$AI$4876,MATCH(1,('LA Data in Flat File'!$A$2:$A$4876='Calibration and Lookup Lists'!$D$3)*('LA Data in Flat File'!$B$2:$B$4876='Choose Key DFES Parameters'!$B$6)*('LA Data in Flat File'!$C$2:$C$4876=$A21),0),MATCH($L$1,'LA Data in Flat File'!$A$1:$AI$1,0))</f>
        <v>4.2629999999999999</v>
      </c>
      <c r="N21" s="33" cm="1">
        <f t="array" ref="N21">INDEX('LA Data in Flat File'!$A$2:$AI$4876,MATCH(1,('LA Data in Flat File'!$A$2:$A$4876='Calibration and Lookup Lists'!$D$4)*('LA Data in Flat File'!$B$2:$B$4876='Choose Key DFES Parameters'!$B$6)*('LA Data in Flat File'!$C$2:$C$4876=$A21),0),MATCH($L$1,'LA Data in Flat File'!$A$1:$AI$1,0))</f>
        <v>5.94</v>
      </c>
      <c r="O21" s="33" cm="1">
        <f t="array" ref="O21">INDEX('LA Data in Flat File'!$A$2:$AI$4876,MATCH(1,('LA Data in Flat File'!$A$2:$A$4876='Calibration and Lookup Lists'!$D$7)*('LA Data in Flat File'!$B$2:$B$4876='Choose Key DFES Parameters'!$B$6)*('LA Data in Flat File'!$C$2:$C$4876=$A21),0),MATCH($L$1,'LA Data in Flat File'!$A$1:$AI$1,0))</f>
        <v>4.2629999999999999</v>
      </c>
      <c r="P21" s="33" cm="1">
        <f t="array" ref="P21">INDEX('LA Data in Flat File'!$A$2:$AI$4876,MATCH(1,('LA Data in Flat File'!$A$2:$A$4876='Calibration and Lookup Lists'!$D$6)*('LA Data in Flat File'!$B$2:$B$4876='Choose Key DFES Parameters'!$B$6)*('LA Data in Flat File'!$C$2:$C$4876=$A21),0),MATCH($L$1,'LA Data in Flat File'!$A$1:$AI$1,0))</f>
        <v>2.2690000000000001</v>
      </c>
      <c r="Q21" s="33" cm="1">
        <f t="array" ref="Q21">INDEX('LA Data in Flat File'!$A$2:$AI$4876,MATCH(1,('LA Data in Flat File'!$A$2:$A$4876='Calibration and Lookup Lists'!$D$5)*('LA Data in Flat File'!$B$2:$B$4876='Choose Key DFES Parameters'!$B$6)*('LA Data in Flat File'!$C$2:$C$4876=$A21),0),MATCH($Q$1,'LA Data in Flat File'!$A$1:$AI$1,0))</f>
        <v>8.7029999999999994</v>
      </c>
      <c r="R21" s="33" cm="1">
        <f t="array" ref="R21">INDEX('LA Data in Flat File'!$A$2:$AI$4876,MATCH(1,('LA Data in Flat File'!$A$2:$A$4876='Calibration and Lookup Lists'!$D$3)*('LA Data in Flat File'!$B$2:$B$4876='Choose Key DFES Parameters'!$B$6)*('LA Data in Flat File'!$C$2:$C$4876=$A21),0),MATCH($Q$1,'LA Data in Flat File'!$A$1:$AI$1,0))</f>
        <v>5.8659999999999997</v>
      </c>
      <c r="S21" s="33" cm="1">
        <f t="array" ref="S21">INDEX('LA Data in Flat File'!$A$2:$AI$4876,MATCH(1,('LA Data in Flat File'!$A$2:$A$4876='Calibration and Lookup Lists'!$D$4)*('LA Data in Flat File'!$B$2:$B$4876='Choose Key DFES Parameters'!$B$6)*('LA Data in Flat File'!$C$2:$C$4876=$A21),0),MATCH($Q$1,'LA Data in Flat File'!$A$1:$AI$1,0))</f>
        <v>8.7029999999999994</v>
      </c>
      <c r="T21" s="33" cm="1">
        <f t="array" ref="T21">INDEX('LA Data in Flat File'!$A$2:$AI$4876,MATCH(1,('LA Data in Flat File'!$A$2:$A$4876='Calibration and Lookup Lists'!$D$7)*('LA Data in Flat File'!$B$2:$B$4876='Choose Key DFES Parameters'!$B$6)*('LA Data in Flat File'!$C$2:$C$4876=$A21),0),MATCH($Q$1,'LA Data in Flat File'!$A$1:$AI$1,0))</f>
        <v>5.8659999999999997</v>
      </c>
      <c r="U21" s="33" cm="1">
        <f t="array" ref="U21">INDEX('LA Data in Flat File'!$A$2:$AI$4876,MATCH(1,('LA Data in Flat File'!$A$2:$A$4876='Calibration and Lookup Lists'!$D$6)*('LA Data in Flat File'!$B$2:$B$4876='Choose Key DFES Parameters'!$B$6)*('LA Data in Flat File'!$C$2:$C$4876=$A21),0),MATCH($Q$1,'LA Data in Flat File'!$A$1:$AI$1,0))</f>
        <v>2.7069999999999999</v>
      </c>
      <c r="V21" s="47" t="s">
        <v>19</v>
      </c>
      <c r="W21" s="16" t="s">
        <v>19</v>
      </c>
      <c r="X21" s="16"/>
    </row>
    <row r="22" spans="1:24" x14ac:dyDescent="0.35">
      <c r="A22" s="48" t="s">
        <v>35</v>
      </c>
      <c r="B22" s="33" cm="1">
        <f t="array" ref="B22">INDEX('LA Data in Flat File'!$A$2:$AI$4876,MATCH(1,('LA Data in Flat File'!$A$2:$A$4876='Calibration and Lookup Lists'!$D$5)*('LA Data in Flat File'!$B$2:$B$4876='Choose Key DFES Parameters'!$B$6)*('LA Data in Flat File'!$C$2:$C$4876=$A22),0),MATCH($B$1,'LA Data in Flat File'!$A$1:$AI$1,0))</f>
        <v>6.5119999999999996</v>
      </c>
      <c r="C22" s="33" cm="1">
        <f t="array" ref="C22">INDEX('LA Data in Flat File'!$A$2:$AI$4876,MATCH(1,('LA Data in Flat File'!$A$2:$A$4876='Calibration and Lookup Lists'!$D$3)*('LA Data in Flat File'!$B$2:$B$4876='Choose Key DFES Parameters'!$B$6)*('LA Data in Flat File'!$C$2:$C$4876=$A22),0),MATCH($B$1,'LA Data in Flat File'!$A$1:$AI$1,0))</f>
        <v>4.3360000000000003</v>
      </c>
      <c r="D22" s="33" cm="1">
        <f t="array" ref="D22">INDEX('LA Data in Flat File'!$A$2:$AI$4876,MATCH(1,('LA Data in Flat File'!$A$2:$A$4876='Calibration and Lookup Lists'!$D$4)*('LA Data in Flat File'!$B$2:$B$4876='Choose Key DFES Parameters'!$B$6)*('LA Data in Flat File'!$C$2:$C$4876=$A22),0),MATCH($B$1,'LA Data in Flat File'!$A$1:$AI$1,0))</f>
        <v>6.5119999999999996</v>
      </c>
      <c r="E22" s="33" cm="1">
        <f t="array" ref="E22">INDEX('LA Data in Flat File'!$A$2:$AI$4876,MATCH(1,('LA Data in Flat File'!$A$2:$A$4876='Calibration and Lookup Lists'!$D$7)*('LA Data in Flat File'!$B$2:$B$4876='Choose Key DFES Parameters'!$B$6)*('LA Data in Flat File'!$C$2:$C$4876=$A22),0),MATCH($B$1,'LA Data in Flat File'!$A$1:$AI$1,0))</f>
        <v>4.3360000000000003</v>
      </c>
      <c r="F22" s="33" cm="1">
        <f t="array" ref="F22">INDEX('LA Data in Flat File'!$A$2:$AI$4876,MATCH(1,('LA Data in Flat File'!$A$2:$A$4876='Calibration and Lookup Lists'!$D$6)*('LA Data in Flat File'!$B$2:$B$4876='Choose Key DFES Parameters'!$B$6)*('LA Data in Flat File'!$C$2:$C$4876=$A22),0),MATCH($B$1,'LA Data in Flat File'!$A$1:$AI$1,0))</f>
        <v>3.2120000000000002</v>
      </c>
      <c r="G22" s="33" cm="1">
        <f t="array" ref="G22">INDEX('LA Data in Flat File'!$A$2:$AI$4876,MATCH(1,('LA Data in Flat File'!$A$2:$A$4876='Calibration and Lookup Lists'!$D$5)*('LA Data in Flat File'!$B$2:$B$4876='Choose Key DFES Parameters'!$B$6)*('LA Data in Flat File'!$C$2:$C$4876=$A22),0),MATCH($G$1,'LA Data in Flat File'!$A$1:$AI$1,0))</f>
        <v>18.196999999999999</v>
      </c>
      <c r="H22" s="33" cm="1">
        <f t="array" ref="H22">INDEX('LA Data in Flat File'!$A$2:$AI$4876,MATCH(1,('LA Data in Flat File'!$A$2:$A$4876='Calibration and Lookup Lists'!$D$3)*('LA Data in Flat File'!$B$2:$B$4876='Choose Key DFES Parameters'!$B$6)*('LA Data in Flat File'!$C$2:$C$4876=$A22),0),MATCH($G$1,'LA Data in Flat File'!$A$1:$AI$1,0))</f>
        <v>9.9529999999999994</v>
      </c>
      <c r="I22" s="33" cm="1">
        <f t="array" ref="I22">INDEX('LA Data in Flat File'!$A$2:$AI$4876,MATCH(1,('LA Data in Flat File'!$A$2:$A$4876='Calibration and Lookup Lists'!$D$4)*('LA Data in Flat File'!$B$2:$B$4876='Choose Key DFES Parameters'!$B$6)*('LA Data in Flat File'!$C$2:$C$4876=$A22),0),MATCH($G$1,'LA Data in Flat File'!$A$1:$AI$1,0))</f>
        <v>18.196999999999999</v>
      </c>
      <c r="J22" s="33" cm="1">
        <f t="array" ref="J22">INDEX('LA Data in Flat File'!$A$2:$AI$4876,MATCH(1,('LA Data in Flat File'!$A$2:$A$4876='Calibration and Lookup Lists'!$D$7)*('LA Data in Flat File'!$B$2:$B$4876='Choose Key DFES Parameters'!$B$6)*('LA Data in Flat File'!$C$2:$C$4876=$A22),0),MATCH($G$1,'LA Data in Flat File'!$A$1:$AI$1,0))</f>
        <v>9.9529999999999994</v>
      </c>
      <c r="K22" s="33" cm="1">
        <f t="array" ref="K22">INDEX('LA Data in Flat File'!$A$2:$AI$4876,MATCH(1,('LA Data in Flat File'!$A$2:$A$4876='Calibration and Lookup Lists'!$D$6)*('LA Data in Flat File'!$B$2:$B$4876='Choose Key DFES Parameters'!$B$6)*('LA Data in Flat File'!$C$2:$C$4876=$A22),0),MATCH($G$1,'LA Data in Flat File'!$A$1:$AI$1,0))</f>
        <v>4.702</v>
      </c>
      <c r="L22" s="33" cm="1">
        <f t="array" ref="L22">INDEX('LA Data in Flat File'!$A$2:$AI$4876,MATCH(1,('LA Data in Flat File'!$A$2:$A$4876='Calibration and Lookup Lists'!$D$5)*('LA Data in Flat File'!$B$2:$B$4876='Choose Key DFES Parameters'!$B$6)*('LA Data in Flat File'!$C$2:$C$4876=$A22),0),MATCH($L$1,'LA Data in Flat File'!$A$1:$AI$1,0))</f>
        <v>25.266999999999999</v>
      </c>
      <c r="M22" s="33" cm="1">
        <f t="array" ref="M22">INDEX('LA Data in Flat File'!$A$2:$AI$4876,MATCH(1,('LA Data in Flat File'!$A$2:$A$4876='Calibration and Lookup Lists'!$D$3)*('LA Data in Flat File'!$B$2:$B$4876='Choose Key DFES Parameters'!$B$6)*('LA Data in Flat File'!$C$2:$C$4876=$A22),0),MATCH($L$1,'LA Data in Flat File'!$A$1:$AI$1,0))</f>
        <v>14.335000000000001</v>
      </c>
      <c r="N22" s="33" cm="1">
        <f t="array" ref="N22">INDEX('LA Data in Flat File'!$A$2:$AI$4876,MATCH(1,('LA Data in Flat File'!$A$2:$A$4876='Calibration and Lookup Lists'!$D$4)*('LA Data in Flat File'!$B$2:$B$4876='Choose Key DFES Parameters'!$B$6)*('LA Data in Flat File'!$C$2:$C$4876=$A22),0),MATCH($L$1,'LA Data in Flat File'!$A$1:$AI$1,0))</f>
        <v>25.266999999999999</v>
      </c>
      <c r="O22" s="33" cm="1">
        <f t="array" ref="O22">INDEX('LA Data in Flat File'!$A$2:$AI$4876,MATCH(1,('LA Data in Flat File'!$A$2:$A$4876='Calibration and Lookup Lists'!$D$7)*('LA Data in Flat File'!$B$2:$B$4876='Choose Key DFES Parameters'!$B$6)*('LA Data in Flat File'!$C$2:$C$4876=$A22),0),MATCH($L$1,'LA Data in Flat File'!$A$1:$AI$1,0))</f>
        <v>14.335000000000001</v>
      </c>
      <c r="P22" s="33" cm="1">
        <f t="array" ref="P22">INDEX('LA Data in Flat File'!$A$2:$AI$4876,MATCH(1,('LA Data in Flat File'!$A$2:$A$4876='Calibration and Lookup Lists'!$D$6)*('LA Data in Flat File'!$B$2:$B$4876='Choose Key DFES Parameters'!$B$6)*('LA Data in Flat File'!$C$2:$C$4876=$A22),0),MATCH($L$1,'LA Data in Flat File'!$A$1:$AI$1,0))</f>
        <v>5.8550000000000004</v>
      </c>
      <c r="Q22" s="33" cm="1">
        <f t="array" ref="Q22">INDEX('LA Data in Flat File'!$A$2:$AI$4876,MATCH(1,('LA Data in Flat File'!$A$2:$A$4876='Calibration and Lookup Lists'!$D$5)*('LA Data in Flat File'!$B$2:$B$4876='Choose Key DFES Parameters'!$B$6)*('LA Data in Flat File'!$C$2:$C$4876=$A22),0),MATCH($Q$1,'LA Data in Flat File'!$A$1:$AI$1,0))</f>
        <v>31.094000000000001</v>
      </c>
      <c r="R22" s="33" cm="1">
        <f t="array" ref="R22">INDEX('LA Data in Flat File'!$A$2:$AI$4876,MATCH(1,('LA Data in Flat File'!$A$2:$A$4876='Calibration and Lookup Lists'!$D$3)*('LA Data in Flat File'!$B$2:$B$4876='Choose Key DFES Parameters'!$B$6)*('LA Data in Flat File'!$C$2:$C$4876=$A22),0),MATCH($Q$1,'LA Data in Flat File'!$A$1:$AI$1,0))</f>
        <v>18.137</v>
      </c>
      <c r="S22" s="33" cm="1">
        <f t="array" ref="S22">INDEX('LA Data in Flat File'!$A$2:$AI$4876,MATCH(1,('LA Data in Flat File'!$A$2:$A$4876='Calibration and Lookup Lists'!$D$4)*('LA Data in Flat File'!$B$2:$B$4876='Choose Key DFES Parameters'!$B$6)*('LA Data in Flat File'!$C$2:$C$4876=$A22),0),MATCH($Q$1,'LA Data in Flat File'!$A$1:$AI$1,0))</f>
        <v>31.094000000000001</v>
      </c>
      <c r="T22" s="33" cm="1">
        <f t="array" ref="T22">INDEX('LA Data in Flat File'!$A$2:$AI$4876,MATCH(1,('LA Data in Flat File'!$A$2:$A$4876='Calibration and Lookup Lists'!$D$7)*('LA Data in Flat File'!$B$2:$B$4876='Choose Key DFES Parameters'!$B$6)*('LA Data in Flat File'!$C$2:$C$4876=$A22),0),MATCH($Q$1,'LA Data in Flat File'!$A$1:$AI$1,0))</f>
        <v>18.137</v>
      </c>
      <c r="U22" s="33" cm="1">
        <f t="array" ref="U22">INDEX('LA Data in Flat File'!$A$2:$AI$4876,MATCH(1,('LA Data in Flat File'!$A$2:$A$4876='Calibration and Lookup Lists'!$D$6)*('LA Data in Flat File'!$B$2:$B$4876='Choose Key DFES Parameters'!$B$6)*('LA Data in Flat File'!$C$2:$C$4876=$A22),0),MATCH($Q$1,'LA Data in Flat File'!$A$1:$AI$1,0))</f>
        <v>7.6189999999999998</v>
      </c>
      <c r="V22" s="47" t="s">
        <v>15</v>
      </c>
      <c r="W22" s="16" t="s">
        <v>15</v>
      </c>
      <c r="X22" s="16"/>
    </row>
    <row r="23" spans="1:24" x14ac:dyDescent="0.35">
      <c r="A23" s="48" t="s">
        <v>36</v>
      </c>
      <c r="B23" s="33" cm="1">
        <f t="array" ref="B23">INDEX('LA Data in Flat File'!$A$2:$AI$4876,MATCH(1,('LA Data in Flat File'!$A$2:$A$4876='Calibration and Lookup Lists'!$D$5)*('LA Data in Flat File'!$B$2:$B$4876='Choose Key DFES Parameters'!$B$6)*('LA Data in Flat File'!$C$2:$C$4876=$A23),0),MATCH($B$1,'LA Data in Flat File'!$A$1:$AI$1,0))</f>
        <v>4.2000000000000003E-2</v>
      </c>
      <c r="C23" s="33" cm="1">
        <f t="array" ref="C23">INDEX('LA Data in Flat File'!$A$2:$AI$4876,MATCH(1,('LA Data in Flat File'!$A$2:$A$4876='Calibration and Lookup Lists'!$D$3)*('LA Data in Flat File'!$B$2:$B$4876='Choose Key DFES Parameters'!$B$6)*('LA Data in Flat File'!$C$2:$C$4876=$A23),0),MATCH($B$1,'LA Data in Flat File'!$A$1:$AI$1,0))</f>
        <v>3.7999999999999999E-2</v>
      </c>
      <c r="D23" s="33" cm="1">
        <f t="array" ref="D23">INDEX('LA Data in Flat File'!$A$2:$AI$4876,MATCH(1,('LA Data in Flat File'!$A$2:$A$4876='Calibration and Lookup Lists'!$D$4)*('LA Data in Flat File'!$B$2:$B$4876='Choose Key DFES Parameters'!$B$6)*('LA Data in Flat File'!$C$2:$C$4876=$A23),0),MATCH($B$1,'LA Data in Flat File'!$A$1:$AI$1,0))</f>
        <v>4.2000000000000003E-2</v>
      </c>
      <c r="E23" s="33" cm="1">
        <f t="array" ref="E23">INDEX('LA Data in Flat File'!$A$2:$AI$4876,MATCH(1,('LA Data in Flat File'!$A$2:$A$4876='Calibration and Lookup Lists'!$D$7)*('LA Data in Flat File'!$B$2:$B$4876='Choose Key DFES Parameters'!$B$6)*('LA Data in Flat File'!$C$2:$C$4876=$A23),0),MATCH($B$1,'LA Data in Flat File'!$A$1:$AI$1,0))</f>
        <v>3.7999999999999999E-2</v>
      </c>
      <c r="F23" s="33" cm="1">
        <f t="array" ref="F23">INDEX('LA Data in Flat File'!$A$2:$AI$4876,MATCH(1,('LA Data in Flat File'!$A$2:$A$4876='Calibration and Lookup Lists'!$D$6)*('LA Data in Flat File'!$B$2:$B$4876='Choose Key DFES Parameters'!$B$6)*('LA Data in Flat File'!$C$2:$C$4876=$A23),0),MATCH($B$1,'LA Data in Flat File'!$A$1:$AI$1,0))</f>
        <v>3.4000000000000002E-2</v>
      </c>
      <c r="G23" s="33" cm="1">
        <f t="array" ref="G23">INDEX('LA Data in Flat File'!$A$2:$AI$4876,MATCH(1,('LA Data in Flat File'!$A$2:$A$4876='Calibration and Lookup Lists'!$D$5)*('LA Data in Flat File'!$B$2:$B$4876='Choose Key DFES Parameters'!$B$6)*('LA Data in Flat File'!$C$2:$C$4876=$A23),0),MATCH($G$1,'LA Data in Flat File'!$A$1:$AI$1,0))</f>
        <v>0.08</v>
      </c>
      <c r="H23" s="33" cm="1">
        <f t="array" ref="H23">INDEX('LA Data in Flat File'!$A$2:$AI$4876,MATCH(1,('LA Data in Flat File'!$A$2:$A$4876='Calibration and Lookup Lists'!$D$3)*('LA Data in Flat File'!$B$2:$B$4876='Choose Key DFES Parameters'!$B$6)*('LA Data in Flat File'!$C$2:$C$4876=$A23),0),MATCH($G$1,'LA Data in Flat File'!$A$1:$AI$1,0))</f>
        <v>5.8999999999999997E-2</v>
      </c>
      <c r="I23" s="33" cm="1">
        <f t="array" ref="I23">INDEX('LA Data in Flat File'!$A$2:$AI$4876,MATCH(1,('LA Data in Flat File'!$A$2:$A$4876='Calibration and Lookup Lists'!$D$4)*('LA Data in Flat File'!$B$2:$B$4876='Choose Key DFES Parameters'!$B$6)*('LA Data in Flat File'!$C$2:$C$4876=$A23),0),MATCH($G$1,'LA Data in Flat File'!$A$1:$AI$1,0))</f>
        <v>0.08</v>
      </c>
      <c r="J23" s="33" cm="1">
        <f t="array" ref="J23">INDEX('LA Data in Flat File'!$A$2:$AI$4876,MATCH(1,('LA Data in Flat File'!$A$2:$A$4876='Calibration and Lookup Lists'!$D$7)*('LA Data in Flat File'!$B$2:$B$4876='Choose Key DFES Parameters'!$B$6)*('LA Data in Flat File'!$C$2:$C$4876=$A23),0),MATCH($G$1,'LA Data in Flat File'!$A$1:$AI$1,0))</f>
        <v>5.8999999999999997E-2</v>
      </c>
      <c r="K23" s="33" cm="1">
        <f t="array" ref="K23">INDEX('LA Data in Flat File'!$A$2:$AI$4876,MATCH(1,('LA Data in Flat File'!$A$2:$A$4876='Calibration and Lookup Lists'!$D$6)*('LA Data in Flat File'!$B$2:$B$4876='Choose Key DFES Parameters'!$B$6)*('LA Data in Flat File'!$C$2:$C$4876=$A23),0),MATCH($G$1,'LA Data in Flat File'!$A$1:$AI$1,0))</f>
        <v>3.7999999999999999E-2</v>
      </c>
      <c r="L23" s="33" cm="1">
        <f t="array" ref="L23">INDEX('LA Data in Flat File'!$A$2:$AI$4876,MATCH(1,('LA Data in Flat File'!$A$2:$A$4876='Calibration and Lookup Lists'!$D$5)*('LA Data in Flat File'!$B$2:$B$4876='Choose Key DFES Parameters'!$B$6)*('LA Data in Flat File'!$C$2:$C$4876=$A23),0),MATCH($L$1,'LA Data in Flat File'!$A$1:$AI$1,0))</f>
        <v>0.151</v>
      </c>
      <c r="M23" s="33" cm="1">
        <f t="array" ref="M23">INDEX('LA Data in Flat File'!$A$2:$AI$4876,MATCH(1,('LA Data in Flat File'!$A$2:$A$4876='Calibration and Lookup Lists'!$D$3)*('LA Data in Flat File'!$B$2:$B$4876='Choose Key DFES Parameters'!$B$6)*('LA Data in Flat File'!$C$2:$C$4876=$A23),0),MATCH($L$1,'LA Data in Flat File'!$A$1:$AI$1,0))</f>
        <v>0.10299999999999999</v>
      </c>
      <c r="N23" s="33" cm="1">
        <f t="array" ref="N23">INDEX('LA Data in Flat File'!$A$2:$AI$4876,MATCH(1,('LA Data in Flat File'!$A$2:$A$4876='Calibration and Lookup Lists'!$D$4)*('LA Data in Flat File'!$B$2:$B$4876='Choose Key DFES Parameters'!$B$6)*('LA Data in Flat File'!$C$2:$C$4876=$A23),0),MATCH($L$1,'LA Data in Flat File'!$A$1:$AI$1,0))</f>
        <v>0.151</v>
      </c>
      <c r="O23" s="33" cm="1">
        <f t="array" ref="O23">INDEX('LA Data in Flat File'!$A$2:$AI$4876,MATCH(1,('LA Data in Flat File'!$A$2:$A$4876='Calibration and Lookup Lists'!$D$7)*('LA Data in Flat File'!$B$2:$B$4876='Choose Key DFES Parameters'!$B$6)*('LA Data in Flat File'!$C$2:$C$4876=$A23),0),MATCH($L$1,'LA Data in Flat File'!$A$1:$AI$1,0))</f>
        <v>0.10299999999999999</v>
      </c>
      <c r="P23" s="33" cm="1">
        <f t="array" ref="P23">INDEX('LA Data in Flat File'!$A$2:$AI$4876,MATCH(1,('LA Data in Flat File'!$A$2:$A$4876='Calibration and Lookup Lists'!$D$6)*('LA Data in Flat File'!$B$2:$B$4876='Choose Key DFES Parameters'!$B$6)*('LA Data in Flat File'!$C$2:$C$4876=$A23),0),MATCH($L$1,'LA Data in Flat File'!$A$1:$AI$1,0))</f>
        <v>4.4999999999999998E-2</v>
      </c>
      <c r="Q23" s="33" cm="1">
        <f t="array" ref="Q23">INDEX('LA Data in Flat File'!$A$2:$AI$4876,MATCH(1,('LA Data in Flat File'!$A$2:$A$4876='Calibration and Lookup Lists'!$D$5)*('LA Data in Flat File'!$B$2:$B$4876='Choose Key DFES Parameters'!$B$6)*('LA Data in Flat File'!$C$2:$C$4876=$A23),0),MATCH($Q$1,'LA Data in Flat File'!$A$1:$AI$1,0))</f>
        <v>0.219</v>
      </c>
      <c r="R23" s="33" cm="1">
        <f t="array" ref="R23">INDEX('LA Data in Flat File'!$A$2:$AI$4876,MATCH(1,('LA Data in Flat File'!$A$2:$A$4876='Calibration and Lookup Lists'!$D$3)*('LA Data in Flat File'!$B$2:$B$4876='Choose Key DFES Parameters'!$B$6)*('LA Data in Flat File'!$C$2:$C$4876=$A23),0),MATCH($Q$1,'LA Data in Flat File'!$A$1:$AI$1,0))</f>
        <v>0.13900000000000001</v>
      </c>
      <c r="S23" s="33" cm="1">
        <f t="array" ref="S23">INDEX('LA Data in Flat File'!$A$2:$AI$4876,MATCH(1,('LA Data in Flat File'!$A$2:$A$4876='Calibration and Lookup Lists'!$D$4)*('LA Data in Flat File'!$B$2:$B$4876='Choose Key DFES Parameters'!$B$6)*('LA Data in Flat File'!$C$2:$C$4876=$A23),0),MATCH($Q$1,'LA Data in Flat File'!$A$1:$AI$1,0))</f>
        <v>0.219</v>
      </c>
      <c r="T23" s="33" cm="1">
        <f t="array" ref="T23">INDEX('LA Data in Flat File'!$A$2:$AI$4876,MATCH(1,('LA Data in Flat File'!$A$2:$A$4876='Calibration and Lookup Lists'!$D$7)*('LA Data in Flat File'!$B$2:$B$4876='Choose Key DFES Parameters'!$B$6)*('LA Data in Flat File'!$C$2:$C$4876=$A23),0),MATCH($Q$1,'LA Data in Flat File'!$A$1:$AI$1,0))</f>
        <v>0.13900000000000001</v>
      </c>
      <c r="U23" s="33" cm="1">
        <f t="array" ref="U23">INDEX('LA Data in Flat File'!$A$2:$AI$4876,MATCH(1,('LA Data in Flat File'!$A$2:$A$4876='Calibration and Lookup Lists'!$D$6)*('LA Data in Flat File'!$B$2:$B$4876='Choose Key DFES Parameters'!$B$6)*('LA Data in Flat File'!$C$2:$C$4876=$A23),0),MATCH($Q$1,'LA Data in Flat File'!$A$1:$AI$1,0))</f>
        <v>5.0999999999999997E-2</v>
      </c>
      <c r="V23" s="47" t="s">
        <v>216</v>
      </c>
      <c r="W23" s="16" t="s">
        <v>11</v>
      </c>
      <c r="X23" s="16" t="s">
        <v>9</v>
      </c>
    </row>
    <row r="24" spans="1:24" x14ac:dyDescent="0.35">
      <c r="A24" s="48" t="s">
        <v>37</v>
      </c>
      <c r="B24" s="33" cm="1">
        <f t="array" ref="B24">INDEX('LA Data in Flat File'!$A$2:$AI$4876,MATCH(1,('LA Data in Flat File'!$A$2:$A$4876='Calibration and Lookup Lists'!$D$5)*('LA Data in Flat File'!$B$2:$B$4876='Choose Key DFES Parameters'!$B$6)*('LA Data in Flat File'!$C$2:$C$4876=$A24),0),MATCH($B$1,'LA Data in Flat File'!$A$1:$AI$1,0))</f>
        <v>75.263999999999996</v>
      </c>
      <c r="C24" s="33" cm="1">
        <f t="array" ref="C24">INDEX('LA Data in Flat File'!$A$2:$AI$4876,MATCH(1,('LA Data in Flat File'!$A$2:$A$4876='Calibration and Lookup Lists'!$D$3)*('LA Data in Flat File'!$B$2:$B$4876='Choose Key DFES Parameters'!$B$6)*('LA Data in Flat File'!$C$2:$C$4876=$A24),0),MATCH($B$1,'LA Data in Flat File'!$A$1:$AI$1,0))</f>
        <v>52.094000000000001</v>
      </c>
      <c r="D24" s="33" cm="1">
        <f t="array" ref="D24">INDEX('LA Data in Flat File'!$A$2:$AI$4876,MATCH(1,('LA Data in Flat File'!$A$2:$A$4876='Calibration and Lookup Lists'!$D$4)*('LA Data in Flat File'!$B$2:$B$4876='Choose Key DFES Parameters'!$B$6)*('LA Data in Flat File'!$C$2:$C$4876=$A24),0),MATCH($B$1,'LA Data in Flat File'!$A$1:$AI$1,0))</f>
        <v>75.263999999999996</v>
      </c>
      <c r="E24" s="33" cm="1">
        <f t="array" ref="E24">INDEX('LA Data in Flat File'!$A$2:$AI$4876,MATCH(1,('LA Data in Flat File'!$A$2:$A$4876='Calibration and Lookup Lists'!$D$7)*('LA Data in Flat File'!$B$2:$B$4876='Choose Key DFES Parameters'!$B$6)*('LA Data in Flat File'!$C$2:$C$4876=$A24),0),MATCH($B$1,'LA Data in Flat File'!$A$1:$AI$1,0))</f>
        <v>52.094000000000001</v>
      </c>
      <c r="F24" s="33" cm="1">
        <f t="array" ref="F24">INDEX('LA Data in Flat File'!$A$2:$AI$4876,MATCH(1,('LA Data in Flat File'!$A$2:$A$4876='Calibration and Lookup Lists'!$D$6)*('LA Data in Flat File'!$B$2:$B$4876='Choose Key DFES Parameters'!$B$6)*('LA Data in Flat File'!$C$2:$C$4876=$A24),0),MATCH($B$1,'LA Data in Flat File'!$A$1:$AI$1,0))</f>
        <v>28.952999999999999</v>
      </c>
      <c r="G24" s="33" cm="1">
        <f t="array" ref="G24">INDEX('LA Data in Flat File'!$A$2:$AI$4876,MATCH(1,('LA Data in Flat File'!$A$2:$A$4876='Calibration and Lookup Lists'!$D$5)*('LA Data in Flat File'!$B$2:$B$4876='Choose Key DFES Parameters'!$B$6)*('LA Data in Flat File'!$C$2:$C$4876=$A24),0),MATCH($G$1,'LA Data in Flat File'!$A$1:$AI$1,0))</f>
        <v>259.80500000000001</v>
      </c>
      <c r="H24" s="33" cm="1">
        <f t="array" ref="H24">INDEX('LA Data in Flat File'!$A$2:$AI$4876,MATCH(1,('LA Data in Flat File'!$A$2:$A$4876='Calibration and Lookup Lists'!$D$3)*('LA Data in Flat File'!$B$2:$B$4876='Choose Key DFES Parameters'!$B$6)*('LA Data in Flat File'!$C$2:$C$4876=$A24),0),MATCH($G$1,'LA Data in Flat File'!$A$1:$AI$1,0))</f>
        <v>131.95099999999999</v>
      </c>
      <c r="I24" s="33" cm="1">
        <f t="array" ref="I24">INDEX('LA Data in Flat File'!$A$2:$AI$4876,MATCH(1,('LA Data in Flat File'!$A$2:$A$4876='Calibration and Lookup Lists'!$D$4)*('LA Data in Flat File'!$B$2:$B$4876='Choose Key DFES Parameters'!$B$6)*('LA Data in Flat File'!$C$2:$C$4876=$A24),0),MATCH($G$1,'LA Data in Flat File'!$A$1:$AI$1,0))</f>
        <v>259.80500000000001</v>
      </c>
      <c r="J24" s="33" cm="1">
        <f t="array" ref="J24">INDEX('LA Data in Flat File'!$A$2:$AI$4876,MATCH(1,('LA Data in Flat File'!$A$2:$A$4876='Calibration and Lookup Lists'!$D$7)*('LA Data in Flat File'!$B$2:$B$4876='Choose Key DFES Parameters'!$B$6)*('LA Data in Flat File'!$C$2:$C$4876=$A24),0),MATCH($G$1,'LA Data in Flat File'!$A$1:$AI$1,0))</f>
        <v>131.95099999999999</v>
      </c>
      <c r="K24" s="33" cm="1">
        <f t="array" ref="K24">INDEX('LA Data in Flat File'!$A$2:$AI$4876,MATCH(1,('LA Data in Flat File'!$A$2:$A$4876='Calibration and Lookup Lists'!$D$6)*('LA Data in Flat File'!$B$2:$B$4876='Choose Key DFES Parameters'!$B$6)*('LA Data in Flat File'!$C$2:$C$4876=$A24),0),MATCH($G$1,'LA Data in Flat File'!$A$1:$AI$1,0))</f>
        <v>49.084000000000003</v>
      </c>
      <c r="L24" s="33" cm="1">
        <f t="array" ref="L24">INDEX('LA Data in Flat File'!$A$2:$AI$4876,MATCH(1,('LA Data in Flat File'!$A$2:$A$4876='Calibration and Lookup Lists'!$D$5)*('LA Data in Flat File'!$B$2:$B$4876='Choose Key DFES Parameters'!$B$6)*('LA Data in Flat File'!$C$2:$C$4876=$A24),0),MATCH($L$1,'LA Data in Flat File'!$A$1:$AI$1,0))</f>
        <v>347.71600000000001</v>
      </c>
      <c r="M24" s="33" cm="1">
        <f t="array" ref="M24">INDEX('LA Data in Flat File'!$A$2:$AI$4876,MATCH(1,('LA Data in Flat File'!$A$2:$A$4876='Calibration and Lookup Lists'!$D$3)*('LA Data in Flat File'!$B$2:$B$4876='Choose Key DFES Parameters'!$B$6)*('LA Data in Flat File'!$C$2:$C$4876=$A24),0),MATCH($L$1,'LA Data in Flat File'!$A$1:$AI$1,0))</f>
        <v>191.745</v>
      </c>
      <c r="N24" s="33" cm="1">
        <f t="array" ref="N24">INDEX('LA Data in Flat File'!$A$2:$AI$4876,MATCH(1,('LA Data in Flat File'!$A$2:$A$4876='Calibration and Lookup Lists'!$D$4)*('LA Data in Flat File'!$B$2:$B$4876='Choose Key DFES Parameters'!$B$6)*('LA Data in Flat File'!$C$2:$C$4876=$A24),0),MATCH($L$1,'LA Data in Flat File'!$A$1:$AI$1,0))</f>
        <v>347.71600000000001</v>
      </c>
      <c r="O24" s="33" cm="1">
        <f t="array" ref="O24">INDEX('LA Data in Flat File'!$A$2:$AI$4876,MATCH(1,('LA Data in Flat File'!$A$2:$A$4876='Calibration and Lookup Lists'!$D$7)*('LA Data in Flat File'!$B$2:$B$4876='Choose Key DFES Parameters'!$B$6)*('LA Data in Flat File'!$C$2:$C$4876=$A24),0),MATCH($L$1,'LA Data in Flat File'!$A$1:$AI$1,0))</f>
        <v>191.745</v>
      </c>
      <c r="P24" s="33" cm="1">
        <f t="array" ref="P24">INDEX('LA Data in Flat File'!$A$2:$AI$4876,MATCH(1,('LA Data in Flat File'!$A$2:$A$4876='Calibration and Lookup Lists'!$D$6)*('LA Data in Flat File'!$B$2:$B$4876='Choose Key DFES Parameters'!$B$6)*('LA Data in Flat File'!$C$2:$C$4876=$A24),0),MATCH($L$1,'LA Data in Flat File'!$A$1:$AI$1,0))</f>
        <v>81.397999999999996</v>
      </c>
      <c r="Q24" s="33" cm="1">
        <f t="array" ref="Q24">INDEX('LA Data in Flat File'!$A$2:$AI$4876,MATCH(1,('LA Data in Flat File'!$A$2:$A$4876='Calibration and Lookup Lists'!$D$5)*('LA Data in Flat File'!$B$2:$B$4876='Choose Key DFES Parameters'!$B$6)*('LA Data in Flat File'!$C$2:$C$4876=$A24),0),MATCH($Q$1,'LA Data in Flat File'!$A$1:$AI$1,0))</f>
        <v>386.48500000000001</v>
      </c>
      <c r="R24" s="33" cm="1">
        <f t="array" ref="R24">INDEX('LA Data in Flat File'!$A$2:$AI$4876,MATCH(1,('LA Data in Flat File'!$A$2:$A$4876='Calibration and Lookup Lists'!$D$3)*('LA Data in Flat File'!$B$2:$B$4876='Choose Key DFES Parameters'!$B$6)*('LA Data in Flat File'!$C$2:$C$4876=$A24),0),MATCH($Q$1,'LA Data in Flat File'!$A$1:$AI$1,0))</f>
        <v>237.232</v>
      </c>
      <c r="S24" s="33" cm="1">
        <f t="array" ref="S24">INDEX('LA Data in Flat File'!$A$2:$AI$4876,MATCH(1,('LA Data in Flat File'!$A$2:$A$4876='Calibration and Lookup Lists'!$D$4)*('LA Data in Flat File'!$B$2:$B$4876='Choose Key DFES Parameters'!$B$6)*('LA Data in Flat File'!$C$2:$C$4876=$A24),0),MATCH($Q$1,'LA Data in Flat File'!$A$1:$AI$1,0))</f>
        <v>386.48500000000001</v>
      </c>
      <c r="T24" s="33" cm="1">
        <f t="array" ref="T24">INDEX('LA Data in Flat File'!$A$2:$AI$4876,MATCH(1,('LA Data in Flat File'!$A$2:$A$4876='Calibration and Lookup Lists'!$D$7)*('LA Data in Flat File'!$B$2:$B$4876='Choose Key DFES Parameters'!$B$6)*('LA Data in Flat File'!$C$2:$C$4876=$A24),0),MATCH($Q$1,'LA Data in Flat File'!$A$1:$AI$1,0))</f>
        <v>237.232</v>
      </c>
      <c r="U24" s="33" cm="1">
        <f t="array" ref="U24">INDEX('LA Data in Flat File'!$A$2:$AI$4876,MATCH(1,('LA Data in Flat File'!$A$2:$A$4876='Calibration and Lookup Lists'!$D$6)*('LA Data in Flat File'!$B$2:$B$4876='Choose Key DFES Parameters'!$B$6)*('LA Data in Flat File'!$C$2:$C$4876=$A24),0),MATCH($Q$1,'LA Data in Flat File'!$A$1:$AI$1,0))</f>
        <v>103.60599999999999</v>
      </c>
      <c r="V24" s="47" t="s">
        <v>217</v>
      </c>
      <c r="W24" s="16" t="s">
        <v>22</v>
      </c>
      <c r="X24" s="16" t="s">
        <v>24</v>
      </c>
    </row>
    <row r="25" spans="1:24" x14ac:dyDescent="0.35">
      <c r="A25" s="48" t="s">
        <v>38</v>
      </c>
      <c r="B25" s="33" cm="1">
        <f t="array" ref="B25">INDEX('LA Data in Flat File'!$A$2:$AI$4876,MATCH(1,('LA Data in Flat File'!$A$2:$A$4876='Calibration and Lookup Lists'!$D$5)*('LA Data in Flat File'!$B$2:$B$4876='Choose Key DFES Parameters'!$B$6)*('LA Data in Flat File'!$C$2:$C$4876=$A25),0),MATCH($B$1,'LA Data in Flat File'!$A$1:$AI$1,0))</f>
        <v>61.432000000000002</v>
      </c>
      <c r="C25" s="33" cm="1">
        <f t="array" ref="C25">INDEX('LA Data in Flat File'!$A$2:$AI$4876,MATCH(1,('LA Data in Flat File'!$A$2:$A$4876='Calibration and Lookup Lists'!$D$3)*('LA Data in Flat File'!$B$2:$B$4876='Choose Key DFES Parameters'!$B$6)*('LA Data in Flat File'!$C$2:$C$4876=$A25),0),MATCH($B$1,'LA Data in Flat File'!$A$1:$AI$1,0))</f>
        <v>54.006999999999998</v>
      </c>
      <c r="D25" s="33" cm="1">
        <f t="array" ref="D25">INDEX('LA Data in Flat File'!$A$2:$AI$4876,MATCH(1,('LA Data in Flat File'!$A$2:$A$4876='Calibration and Lookup Lists'!$D$4)*('LA Data in Flat File'!$B$2:$B$4876='Choose Key DFES Parameters'!$B$6)*('LA Data in Flat File'!$C$2:$C$4876=$A25),0),MATCH($B$1,'LA Data in Flat File'!$A$1:$AI$1,0))</f>
        <v>61.432000000000002</v>
      </c>
      <c r="E25" s="33" cm="1">
        <f t="array" ref="E25">INDEX('LA Data in Flat File'!$A$2:$AI$4876,MATCH(1,('LA Data in Flat File'!$A$2:$A$4876='Calibration and Lookup Lists'!$D$7)*('LA Data in Flat File'!$B$2:$B$4876='Choose Key DFES Parameters'!$B$6)*('LA Data in Flat File'!$C$2:$C$4876=$A25),0),MATCH($B$1,'LA Data in Flat File'!$A$1:$AI$1,0))</f>
        <v>54.006999999999998</v>
      </c>
      <c r="F25" s="33" cm="1">
        <f t="array" ref="F25">INDEX('LA Data in Flat File'!$A$2:$AI$4876,MATCH(1,('LA Data in Flat File'!$A$2:$A$4876='Calibration and Lookup Lists'!$D$6)*('LA Data in Flat File'!$B$2:$B$4876='Choose Key DFES Parameters'!$B$6)*('LA Data in Flat File'!$C$2:$C$4876=$A25),0),MATCH($B$1,'LA Data in Flat File'!$A$1:$AI$1,0))</f>
        <v>45.661000000000001</v>
      </c>
      <c r="G25" s="33" cm="1">
        <f t="array" ref="G25">INDEX('LA Data in Flat File'!$A$2:$AI$4876,MATCH(1,('LA Data in Flat File'!$A$2:$A$4876='Calibration and Lookup Lists'!$D$5)*('LA Data in Flat File'!$B$2:$B$4876='Choose Key DFES Parameters'!$B$6)*('LA Data in Flat File'!$C$2:$C$4876=$A25),0),MATCH($G$1,'LA Data in Flat File'!$A$1:$AI$1,0))</f>
        <v>123.248</v>
      </c>
      <c r="H25" s="33" cm="1">
        <f t="array" ref="H25">INDEX('LA Data in Flat File'!$A$2:$AI$4876,MATCH(1,('LA Data in Flat File'!$A$2:$A$4876='Calibration and Lookup Lists'!$D$3)*('LA Data in Flat File'!$B$2:$B$4876='Choose Key DFES Parameters'!$B$6)*('LA Data in Flat File'!$C$2:$C$4876=$A25),0),MATCH($G$1,'LA Data in Flat File'!$A$1:$AI$1,0))</f>
        <v>81.135000000000005</v>
      </c>
      <c r="I25" s="33" cm="1">
        <f t="array" ref="I25">INDEX('LA Data in Flat File'!$A$2:$AI$4876,MATCH(1,('LA Data in Flat File'!$A$2:$A$4876='Calibration and Lookup Lists'!$D$4)*('LA Data in Flat File'!$B$2:$B$4876='Choose Key DFES Parameters'!$B$6)*('LA Data in Flat File'!$C$2:$C$4876=$A25),0),MATCH($G$1,'LA Data in Flat File'!$A$1:$AI$1,0))</f>
        <v>123.248</v>
      </c>
      <c r="J25" s="33" cm="1">
        <f t="array" ref="J25">INDEX('LA Data in Flat File'!$A$2:$AI$4876,MATCH(1,('LA Data in Flat File'!$A$2:$A$4876='Calibration and Lookup Lists'!$D$7)*('LA Data in Flat File'!$B$2:$B$4876='Choose Key DFES Parameters'!$B$6)*('LA Data in Flat File'!$C$2:$C$4876=$A25),0),MATCH($G$1,'LA Data in Flat File'!$A$1:$AI$1,0))</f>
        <v>81.135000000000005</v>
      </c>
      <c r="K25" s="33" cm="1">
        <f t="array" ref="K25">INDEX('LA Data in Flat File'!$A$2:$AI$4876,MATCH(1,('LA Data in Flat File'!$A$2:$A$4876='Calibration and Lookup Lists'!$D$6)*('LA Data in Flat File'!$B$2:$B$4876='Choose Key DFES Parameters'!$B$6)*('LA Data in Flat File'!$C$2:$C$4876=$A25),0),MATCH($G$1,'LA Data in Flat File'!$A$1:$AI$1,0))</f>
        <v>52.991</v>
      </c>
      <c r="L25" s="33" cm="1">
        <f t="array" ref="L25">INDEX('LA Data in Flat File'!$A$2:$AI$4876,MATCH(1,('LA Data in Flat File'!$A$2:$A$4876='Calibration and Lookup Lists'!$D$5)*('LA Data in Flat File'!$B$2:$B$4876='Choose Key DFES Parameters'!$B$6)*('LA Data in Flat File'!$C$2:$C$4876=$A25),0),MATCH($L$1,'LA Data in Flat File'!$A$1:$AI$1,0))</f>
        <v>154.45400000000001</v>
      </c>
      <c r="M25" s="33" cm="1">
        <f t="array" ref="M25">INDEX('LA Data in Flat File'!$A$2:$AI$4876,MATCH(1,('LA Data in Flat File'!$A$2:$A$4876='Calibration and Lookup Lists'!$D$3)*('LA Data in Flat File'!$B$2:$B$4876='Choose Key DFES Parameters'!$B$6)*('LA Data in Flat File'!$C$2:$C$4876=$A25),0),MATCH($L$1,'LA Data in Flat File'!$A$1:$AI$1,0))</f>
        <v>102.574</v>
      </c>
      <c r="N25" s="33" cm="1">
        <f t="array" ref="N25">INDEX('LA Data in Flat File'!$A$2:$AI$4876,MATCH(1,('LA Data in Flat File'!$A$2:$A$4876='Calibration and Lookup Lists'!$D$4)*('LA Data in Flat File'!$B$2:$B$4876='Choose Key DFES Parameters'!$B$6)*('LA Data in Flat File'!$C$2:$C$4876=$A25),0),MATCH($L$1,'LA Data in Flat File'!$A$1:$AI$1,0))</f>
        <v>154.45400000000001</v>
      </c>
      <c r="O25" s="33" cm="1">
        <f t="array" ref="O25">INDEX('LA Data in Flat File'!$A$2:$AI$4876,MATCH(1,('LA Data in Flat File'!$A$2:$A$4876='Calibration and Lookup Lists'!$D$7)*('LA Data in Flat File'!$B$2:$B$4876='Choose Key DFES Parameters'!$B$6)*('LA Data in Flat File'!$C$2:$C$4876=$A25),0),MATCH($L$1,'LA Data in Flat File'!$A$1:$AI$1,0))</f>
        <v>102.574</v>
      </c>
      <c r="P25" s="33" cm="1">
        <f t="array" ref="P25">INDEX('LA Data in Flat File'!$A$2:$AI$4876,MATCH(1,('LA Data in Flat File'!$A$2:$A$4876='Calibration and Lookup Lists'!$D$6)*('LA Data in Flat File'!$B$2:$B$4876='Choose Key DFES Parameters'!$B$6)*('LA Data in Flat File'!$C$2:$C$4876=$A25),0),MATCH($L$1,'LA Data in Flat File'!$A$1:$AI$1,0))</f>
        <v>63.768000000000001</v>
      </c>
      <c r="Q25" s="33" cm="1">
        <f t="array" ref="Q25">INDEX('LA Data in Flat File'!$A$2:$AI$4876,MATCH(1,('LA Data in Flat File'!$A$2:$A$4876='Calibration and Lookup Lists'!$D$5)*('LA Data in Flat File'!$B$2:$B$4876='Choose Key DFES Parameters'!$B$6)*('LA Data in Flat File'!$C$2:$C$4876=$A25),0),MATCH($Q$1,'LA Data in Flat File'!$A$1:$AI$1,0))</f>
        <v>172.31</v>
      </c>
      <c r="R25" s="33" cm="1">
        <f t="array" ref="R25">INDEX('LA Data in Flat File'!$A$2:$AI$4876,MATCH(1,('LA Data in Flat File'!$A$2:$A$4876='Calibration and Lookup Lists'!$D$3)*('LA Data in Flat File'!$B$2:$B$4876='Choose Key DFES Parameters'!$B$6)*('LA Data in Flat File'!$C$2:$C$4876=$A25),0),MATCH($Q$1,'LA Data in Flat File'!$A$1:$AI$1,0))</f>
        <v>119.254</v>
      </c>
      <c r="S25" s="33" cm="1">
        <f t="array" ref="S25">INDEX('LA Data in Flat File'!$A$2:$AI$4876,MATCH(1,('LA Data in Flat File'!$A$2:$A$4876='Calibration and Lookup Lists'!$D$4)*('LA Data in Flat File'!$B$2:$B$4876='Choose Key DFES Parameters'!$B$6)*('LA Data in Flat File'!$C$2:$C$4876=$A25),0),MATCH($Q$1,'LA Data in Flat File'!$A$1:$AI$1,0))</f>
        <v>172.31</v>
      </c>
      <c r="T25" s="33" cm="1">
        <f t="array" ref="T25">INDEX('LA Data in Flat File'!$A$2:$AI$4876,MATCH(1,('LA Data in Flat File'!$A$2:$A$4876='Calibration and Lookup Lists'!$D$7)*('LA Data in Flat File'!$B$2:$B$4876='Choose Key DFES Parameters'!$B$6)*('LA Data in Flat File'!$C$2:$C$4876=$A25),0),MATCH($Q$1,'LA Data in Flat File'!$A$1:$AI$1,0))</f>
        <v>119.254</v>
      </c>
      <c r="U25" s="33" cm="1">
        <f t="array" ref="U25">INDEX('LA Data in Flat File'!$A$2:$AI$4876,MATCH(1,('LA Data in Flat File'!$A$2:$A$4876='Calibration and Lookup Lists'!$D$6)*('LA Data in Flat File'!$B$2:$B$4876='Choose Key DFES Parameters'!$B$6)*('LA Data in Flat File'!$C$2:$C$4876=$A25),0),MATCH($Q$1,'LA Data in Flat File'!$A$1:$AI$1,0))</f>
        <v>70.283000000000001</v>
      </c>
      <c r="V25" s="47" t="s">
        <v>217</v>
      </c>
      <c r="W25" s="16" t="s">
        <v>22</v>
      </c>
      <c r="X25" s="16" t="s">
        <v>24</v>
      </c>
    </row>
    <row r="26" spans="1:24" x14ac:dyDescent="0.35">
      <c r="A26" s="48" t="s">
        <v>39</v>
      </c>
      <c r="B26" s="33" cm="1">
        <f t="array" ref="B26">INDEX('LA Data in Flat File'!$A$2:$AI$4876,MATCH(1,('LA Data in Flat File'!$A$2:$A$4876='Calibration and Lookup Lists'!$D$5)*('LA Data in Flat File'!$B$2:$B$4876='Choose Key DFES Parameters'!$B$6)*('LA Data in Flat File'!$C$2:$C$4876=$A26),0),MATCH($B$1,'LA Data in Flat File'!$A$1:$AI$1,0))</f>
        <v>2.117</v>
      </c>
      <c r="C26" s="33" cm="1">
        <f t="array" ref="C26">INDEX('LA Data in Flat File'!$A$2:$AI$4876,MATCH(1,('LA Data in Flat File'!$A$2:$A$4876='Calibration and Lookup Lists'!$D$3)*('LA Data in Flat File'!$B$2:$B$4876='Choose Key DFES Parameters'!$B$6)*('LA Data in Flat File'!$C$2:$C$4876=$A26),0),MATCH($B$1,'LA Data in Flat File'!$A$1:$AI$1,0))</f>
        <v>2.012</v>
      </c>
      <c r="D26" s="33" cm="1">
        <f t="array" ref="D26">INDEX('LA Data in Flat File'!$A$2:$AI$4876,MATCH(1,('LA Data in Flat File'!$A$2:$A$4876='Calibration and Lookup Lists'!$D$4)*('LA Data in Flat File'!$B$2:$B$4876='Choose Key DFES Parameters'!$B$6)*('LA Data in Flat File'!$C$2:$C$4876=$A26),0),MATCH($B$1,'LA Data in Flat File'!$A$1:$AI$1,0))</f>
        <v>2.117</v>
      </c>
      <c r="E26" s="33" cm="1">
        <f t="array" ref="E26">INDEX('LA Data in Flat File'!$A$2:$AI$4876,MATCH(1,('LA Data in Flat File'!$A$2:$A$4876='Calibration and Lookup Lists'!$D$7)*('LA Data in Flat File'!$B$2:$B$4876='Choose Key DFES Parameters'!$B$6)*('LA Data in Flat File'!$C$2:$C$4876=$A26),0),MATCH($B$1,'LA Data in Flat File'!$A$1:$AI$1,0))</f>
        <v>2.012</v>
      </c>
      <c r="F26" s="33" cm="1">
        <f t="array" ref="F26">INDEX('LA Data in Flat File'!$A$2:$AI$4876,MATCH(1,('LA Data in Flat File'!$A$2:$A$4876='Calibration and Lookup Lists'!$D$6)*('LA Data in Flat File'!$B$2:$B$4876='Choose Key DFES Parameters'!$B$6)*('LA Data in Flat File'!$C$2:$C$4876=$A26),0),MATCH($B$1,'LA Data in Flat File'!$A$1:$AI$1,0))</f>
        <v>0.93799999999999994</v>
      </c>
      <c r="G26" s="33" cm="1">
        <f t="array" ref="G26">INDEX('LA Data in Flat File'!$A$2:$AI$4876,MATCH(1,('LA Data in Flat File'!$A$2:$A$4876='Calibration and Lookup Lists'!$D$5)*('LA Data in Flat File'!$B$2:$B$4876='Choose Key DFES Parameters'!$B$6)*('LA Data in Flat File'!$C$2:$C$4876=$A26),0),MATCH($G$1,'LA Data in Flat File'!$A$1:$AI$1,0))</f>
        <v>7.7279999999999998</v>
      </c>
      <c r="H26" s="33" cm="1">
        <f t="array" ref="H26">INDEX('LA Data in Flat File'!$A$2:$AI$4876,MATCH(1,('LA Data in Flat File'!$A$2:$A$4876='Calibration and Lookup Lists'!$D$3)*('LA Data in Flat File'!$B$2:$B$4876='Choose Key DFES Parameters'!$B$6)*('LA Data in Flat File'!$C$2:$C$4876=$A26),0),MATCH($G$1,'LA Data in Flat File'!$A$1:$AI$1,0))</f>
        <v>3.9830000000000001</v>
      </c>
      <c r="I26" s="33" cm="1">
        <f t="array" ref="I26">INDEX('LA Data in Flat File'!$A$2:$AI$4876,MATCH(1,('LA Data in Flat File'!$A$2:$A$4876='Calibration and Lookup Lists'!$D$4)*('LA Data in Flat File'!$B$2:$B$4876='Choose Key DFES Parameters'!$B$6)*('LA Data in Flat File'!$C$2:$C$4876=$A26),0),MATCH($G$1,'LA Data in Flat File'!$A$1:$AI$1,0))</f>
        <v>7.7279999999999998</v>
      </c>
      <c r="J26" s="33" cm="1">
        <f t="array" ref="J26">INDEX('LA Data in Flat File'!$A$2:$AI$4876,MATCH(1,('LA Data in Flat File'!$A$2:$A$4876='Calibration and Lookup Lists'!$D$7)*('LA Data in Flat File'!$B$2:$B$4876='Choose Key DFES Parameters'!$B$6)*('LA Data in Flat File'!$C$2:$C$4876=$A26),0),MATCH($G$1,'LA Data in Flat File'!$A$1:$AI$1,0))</f>
        <v>3.9830000000000001</v>
      </c>
      <c r="K26" s="33" cm="1">
        <f t="array" ref="K26">INDEX('LA Data in Flat File'!$A$2:$AI$4876,MATCH(1,('LA Data in Flat File'!$A$2:$A$4876='Calibration and Lookup Lists'!$D$6)*('LA Data in Flat File'!$B$2:$B$4876='Choose Key DFES Parameters'!$B$6)*('LA Data in Flat File'!$C$2:$C$4876=$A26),0),MATCH($G$1,'LA Data in Flat File'!$A$1:$AI$1,0))</f>
        <v>2.2320000000000002</v>
      </c>
      <c r="L26" s="33" cm="1">
        <f t="array" ref="L26">INDEX('LA Data in Flat File'!$A$2:$AI$4876,MATCH(1,('LA Data in Flat File'!$A$2:$A$4876='Calibration and Lookup Lists'!$D$5)*('LA Data in Flat File'!$B$2:$B$4876='Choose Key DFES Parameters'!$B$6)*('LA Data in Flat File'!$C$2:$C$4876=$A26),0),MATCH($L$1,'LA Data in Flat File'!$A$1:$AI$1,0))</f>
        <v>11.769</v>
      </c>
      <c r="M26" s="33" cm="1">
        <f t="array" ref="M26">INDEX('LA Data in Flat File'!$A$2:$AI$4876,MATCH(1,('LA Data in Flat File'!$A$2:$A$4876='Calibration and Lookup Lists'!$D$3)*('LA Data in Flat File'!$B$2:$B$4876='Choose Key DFES Parameters'!$B$6)*('LA Data in Flat File'!$C$2:$C$4876=$A26),0),MATCH($L$1,'LA Data in Flat File'!$A$1:$AI$1,0))</f>
        <v>6.0110000000000001</v>
      </c>
      <c r="N26" s="33" cm="1">
        <f t="array" ref="N26">INDEX('LA Data in Flat File'!$A$2:$AI$4876,MATCH(1,('LA Data in Flat File'!$A$2:$A$4876='Calibration and Lookup Lists'!$D$4)*('LA Data in Flat File'!$B$2:$B$4876='Choose Key DFES Parameters'!$B$6)*('LA Data in Flat File'!$C$2:$C$4876=$A26),0),MATCH($L$1,'LA Data in Flat File'!$A$1:$AI$1,0))</f>
        <v>11.769</v>
      </c>
      <c r="O26" s="33" cm="1">
        <f t="array" ref="O26">INDEX('LA Data in Flat File'!$A$2:$AI$4876,MATCH(1,('LA Data in Flat File'!$A$2:$A$4876='Calibration and Lookup Lists'!$D$7)*('LA Data in Flat File'!$B$2:$B$4876='Choose Key DFES Parameters'!$B$6)*('LA Data in Flat File'!$C$2:$C$4876=$A26),0),MATCH($L$1,'LA Data in Flat File'!$A$1:$AI$1,0))</f>
        <v>6.0110000000000001</v>
      </c>
      <c r="P26" s="33" cm="1">
        <f t="array" ref="P26">INDEX('LA Data in Flat File'!$A$2:$AI$4876,MATCH(1,('LA Data in Flat File'!$A$2:$A$4876='Calibration and Lookup Lists'!$D$6)*('LA Data in Flat File'!$B$2:$B$4876='Choose Key DFES Parameters'!$B$6)*('LA Data in Flat File'!$C$2:$C$4876=$A26),0),MATCH($L$1,'LA Data in Flat File'!$A$1:$AI$1,0))</f>
        <v>2.9220000000000002</v>
      </c>
      <c r="Q26" s="33" cm="1">
        <f t="array" ref="Q26">INDEX('LA Data in Flat File'!$A$2:$AI$4876,MATCH(1,('LA Data in Flat File'!$A$2:$A$4876='Calibration and Lookup Lists'!$D$5)*('LA Data in Flat File'!$B$2:$B$4876='Choose Key DFES Parameters'!$B$6)*('LA Data in Flat File'!$C$2:$C$4876=$A26),0),MATCH($Q$1,'LA Data in Flat File'!$A$1:$AI$1,0))</f>
        <v>14.663</v>
      </c>
      <c r="R26" s="33" cm="1">
        <f t="array" ref="R26">INDEX('LA Data in Flat File'!$A$2:$AI$4876,MATCH(1,('LA Data in Flat File'!$A$2:$A$4876='Calibration and Lookup Lists'!$D$3)*('LA Data in Flat File'!$B$2:$B$4876='Choose Key DFES Parameters'!$B$6)*('LA Data in Flat File'!$C$2:$C$4876=$A26),0),MATCH($Q$1,'LA Data in Flat File'!$A$1:$AI$1,0))</f>
        <v>8.6920000000000002</v>
      </c>
      <c r="S26" s="33" cm="1">
        <f t="array" ref="S26">INDEX('LA Data in Flat File'!$A$2:$AI$4876,MATCH(1,('LA Data in Flat File'!$A$2:$A$4876='Calibration and Lookup Lists'!$D$4)*('LA Data in Flat File'!$B$2:$B$4876='Choose Key DFES Parameters'!$B$6)*('LA Data in Flat File'!$C$2:$C$4876=$A26),0),MATCH($Q$1,'LA Data in Flat File'!$A$1:$AI$1,0))</f>
        <v>14.663</v>
      </c>
      <c r="T26" s="33" cm="1">
        <f t="array" ref="T26">INDEX('LA Data in Flat File'!$A$2:$AI$4876,MATCH(1,('LA Data in Flat File'!$A$2:$A$4876='Calibration and Lookup Lists'!$D$7)*('LA Data in Flat File'!$B$2:$B$4876='Choose Key DFES Parameters'!$B$6)*('LA Data in Flat File'!$C$2:$C$4876=$A26),0),MATCH($Q$1,'LA Data in Flat File'!$A$1:$AI$1,0))</f>
        <v>8.6920000000000002</v>
      </c>
      <c r="U26" s="33" cm="1">
        <f t="array" ref="U26">INDEX('LA Data in Flat File'!$A$2:$AI$4876,MATCH(1,('LA Data in Flat File'!$A$2:$A$4876='Calibration and Lookup Lists'!$D$6)*('LA Data in Flat File'!$B$2:$B$4876='Choose Key DFES Parameters'!$B$6)*('LA Data in Flat File'!$C$2:$C$4876=$A26),0),MATCH($Q$1,'LA Data in Flat File'!$A$1:$AI$1,0))</f>
        <v>3.3839999999999999</v>
      </c>
      <c r="V26" s="47" t="s">
        <v>15</v>
      </c>
      <c r="W26" s="16" t="s">
        <v>15</v>
      </c>
      <c r="X26" s="16"/>
    </row>
    <row r="27" spans="1:24" x14ac:dyDescent="0.35">
      <c r="A27" s="48" t="s">
        <v>40</v>
      </c>
      <c r="B27" s="33" cm="1">
        <f t="array" ref="B27">INDEX('LA Data in Flat File'!$A$2:$AI$4876,MATCH(1,('LA Data in Flat File'!$A$2:$A$4876='Calibration and Lookup Lists'!$D$5)*('LA Data in Flat File'!$B$2:$B$4876='Choose Key DFES Parameters'!$B$6)*('LA Data in Flat File'!$C$2:$C$4876=$A27),0),MATCH($B$1,'LA Data in Flat File'!$A$1:$AI$1,0))</f>
        <v>62.037999999999997</v>
      </c>
      <c r="C27" s="33" cm="1">
        <f t="array" ref="C27">INDEX('LA Data in Flat File'!$A$2:$AI$4876,MATCH(1,('LA Data in Flat File'!$A$2:$A$4876='Calibration and Lookup Lists'!$D$3)*('LA Data in Flat File'!$B$2:$B$4876='Choose Key DFES Parameters'!$B$6)*('LA Data in Flat File'!$C$2:$C$4876=$A27),0),MATCH($B$1,'LA Data in Flat File'!$A$1:$AI$1,0))</f>
        <v>40.68</v>
      </c>
      <c r="D27" s="33" cm="1">
        <f t="array" ref="D27">INDEX('LA Data in Flat File'!$A$2:$AI$4876,MATCH(1,('LA Data in Flat File'!$A$2:$A$4876='Calibration and Lookup Lists'!$D$4)*('LA Data in Flat File'!$B$2:$B$4876='Choose Key DFES Parameters'!$B$6)*('LA Data in Flat File'!$C$2:$C$4876=$A27),0),MATCH($B$1,'LA Data in Flat File'!$A$1:$AI$1,0))</f>
        <v>62.037999999999997</v>
      </c>
      <c r="E27" s="33" cm="1">
        <f t="array" ref="E27">INDEX('LA Data in Flat File'!$A$2:$AI$4876,MATCH(1,('LA Data in Flat File'!$A$2:$A$4876='Calibration and Lookup Lists'!$D$7)*('LA Data in Flat File'!$B$2:$B$4876='Choose Key DFES Parameters'!$B$6)*('LA Data in Flat File'!$C$2:$C$4876=$A27),0),MATCH($B$1,'LA Data in Flat File'!$A$1:$AI$1,0))</f>
        <v>40.68</v>
      </c>
      <c r="F27" s="33" cm="1">
        <f t="array" ref="F27">INDEX('LA Data in Flat File'!$A$2:$AI$4876,MATCH(1,('LA Data in Flat File'!$A$2:$A$4876='Calibration and Lookup Lists'!$D$6)*('LA Data in Flat File'!$B$2:$B$4876='Choose Key DFES Parameters'!$B$6)*('LA Data in Flat File'!$C$2:$C$4876=$A27),0),MATCH($B$1,'LA Data in Flat File'!$A$1:$AI$1,0))</f>
        <v>20.428000000000001</v>
      </c>
      <c r="G27" s="33" cm="1">
        <f t="array" ref="G27">INDEX('LA Data in Flat File'!$A$2:$AI$4876,MATCH(1,('LA Data in Flat File'!$A$2:$A$4876='Calibration and Lookup Lists'!$D$5)*('LA Data in Flat File'!$B$2:$B$4876='Choose Key DFES Parameters'!$B$6)*('LA Data in Flat File'!$C$2:$C$4876=$A27),0),MATCH($G$1,'LA Data in Flat File'!$A$1:$AI$1,0))</f>
        <v>202.529</v>
      </c>
      <c r="H27" s="33" cm="1">
        <f t="array" ref="H27">INDEX('LA Data in Flat File'!$A$2:$AI$4876,MATCH(1,('LA Data in Flat File'!$A$2:$A$4876='Calibration and Lookup Lists'!$D$3)*('LA Data in Flat File'!$B$2:$B$4876='Choose Key DFES Parameters'!$B$6)*('LA Data in Flat File'!$C$2:$C$4876=$A27),0),MATCH($G$1,'LA Data in Flat File'!$A$1:$AI$1,0))</f>
        <v>97.989000000000004</v>
      </c>
      <c r="I27" s="33" cm="1">
        <f t="array" ref="I27">INDEX('LA Data in Flat File'!$A$2:$AI$4876,MATCH(1,('LA Data in Flat File'!$A$2:$A$4876='Calibration and Lookup Lists'!$D$4)*('LA Data in Flat File'!$B$2:$B$4876='Choose Key DFES Parameters'!$B$6)*('LA Data in Flat File'!$C$2:$C$4876=$A27),0),MATCH($G$1,'LA Data in Flat File'!$A$1:$AI$1,0))</f>
        <v>202.529</v>
      </c>
      <c r="J27" s="33" cm="1">
        <f t="array" ref="J27">INDEX('LA Data in Flat File'!$A$2:$AI$4876,MATCH(1,('LA Data in Flat File'!$A$2:$A$4876='Calibration and Lookup Lists'!$D$7)*('LA Data in Flat File'!$B$2:$B$4876='Choose Key DFES Parameters'!$B$6)*('LA Data in Flat File'!$C$2:$C$4876=$A27),0),MATCH($G$1,'LA Data in Flat File'!$A$1:$AI$1,0))</f>
        <v>97.989000000000004</v>
      </c>
      <c r="K27" s="33" cm="1">
        <f t="array" ref="K27">INDEX('LA Data in Flat File'!$A$2:$AI$4876,MATCH(1,('LA Data in Flat File'!$A$2:$A$4876='Calibration and Lookup Lists'!$D$6)*('LA Data in Flat File'!$B$2:$B$4876='Choose Key DFES Parameters'!$B$6)*('LA Data in Flat File'!$C$2:$C$4876=$A27),0),MATCH($G$1,'LA Data in Flat File'!$A$1:$AI$1,0))</f>
        <v>32.435000000000002</v>
      </c>
      <c r="L27" s="33" cm="1">
        <f t="array" ref="L27">INDEX('LA Data in Flat File'!$A$2:$AI$4876,MATCH(1,('LA Data in Flat File'!$A$2:$A$4876='Calibration and Lookup Lists'!$D$5)*('LA Data in Flat File'!$B$2:$B$4876='Choose Key DFES Parameters'!$B$6)*('LA Data in Flat File'!$C$2:$C$4876=$A27),0),MATCH($L$1,'LA Data in Flat File'!$A$1:$AI$1,0))</f>
        <v>245.89599999999999</v>
      </c>
      <c r="M27" s="33" cm="1">
        <f t="array" ref="M27">INDEX('LA Data in Flat File'!$A$2:$AI$4876,MATCH(1,('LA Data in Flat File'!$A$2:$A$4876='Calibration and Lookup Lists'!$D$3)*('LA Data in Flat File'!$B$2:$B$4876='Choose Key DFES Parameters'!$B$6)*('LA Data in Flat File'!$C$2:$C$4876=$A27),0),MATCH($L$1,'LA Data in Flat File'!$A$1:$AI$1,0))</f>
        <v>126.904</v>
      </c>
      <c r="N27" s="33" cm="1">
        <f t="array" ref="N27">INDEX('LA Data in Flat File'!$A$2:$AI$4876,MATCH(1,('LA Data in Flat File'!$A$2:$A$4876='Calibration and Lookup Lists'!$D$4)*('LA Data in Flat File'!$B$2:$B$4876='Choose Key DFES Parameters'!$B$6)*('LA Data in Flat File'!$C$2:$C$4876=$A27),0),MATCH($L$1,'LA Data in Flat File'!$A$1:$AI$1,0))</f>
        <v>245.89599999999999</v>
      </c>
      <c r="O27" s="33" cm="1">
        <f t="array" ref="O27">INDEX('LA Data in Flat File'!$A$2:$AI$4876,MATCH(1,('LA Data in Flat File'!$A$2:$A$4876='Calibration and Lookup Lists'!$D$7)*('LA Data in Flat File'!$B$2:$B$4876='Choose Key DFES Parameters'!$B$6)*('LA Data in Flat File'!$C$2:$C$4876=$A27),0),MATCH($L$1,'LA Data in Flat File'!$A$1:$AI$1,0))</f>
        <v>126.904</v>
      </c>
      <c r="P27" s="33" cm="1">
        <f t="array" ref="P27">INDEX('LA Data in Flat File'!$A$2:$AI$4876,MATCH(1,('LA Data in Flat File'!$A$2:$A$4876='Calibration and Lookup Lists'!$D$6)*('LA Data in Flat File'!$B$2:$B$4876='Choose Key DFES Parameters'!$B$6)*('LA Data in Flat File'!$C$2:$C$4876=$A27),0),MATCH($L$1,'LA Data in Flat File'!$A$1:$AI$1,0))</f>
        <v>46.787999999999997</v>
      </c>
      <c r="Q27" s="33" cm="1">
        <f t="array" ref="Q27">INDEX('LA Data in Flat File'!$A$2:$AI$4876,MATCH(1,('LA Data in Flat File'!$A$2:$A$4876='Calibration and Lookup Lists'!$D$5)*('LA Data in Flat File'!$B$2:$B$4876='Choose Key DFES Parameters'!$B$6)*('LA Data in Flat File'!$C$2:$C$4876=$A27),0),MATCH($Q$1,'LA Data in Flat File'!$A$1:$AI$1,0))</f>
        <v>268.75900000000001</v>
      </c>
      <c r="R27" s="33" cm="1">
        <f t="array" ref="R27">INDEX('LA Data in Flat File'!$A$2:$AI$4876,MATCH(1,('LA Data in Flat File'!$A$2:$A$4876='Calibration and Lookup Lists'!$D$3)*('LA Data in Flat File'!$B$2:$B$4876='Choose Key DFES Parameters'!$B$6)*('LA Data in Flat File'!$C$2:$C$4876=$A27),0),MATCH($Q$1,'LA Data in Flat File'!$A$1:$AI$1,0))</f>
        <v>149.63</v>
      </c>
      <c r="S27" s="33" cm="1">
        <f t="array" ref="S27">INDEX('LA Data in Flat File'!$A$2:$AI$4876,MATCH(1,('LA Data in Flat File'!$A$2:$A$4876='Calibration and Lookup Lists'!$D$4)*('LA Data in Flat File'!$B$2:$B$4876='Choose Key DFES Parameters'!$B$6)*('LA Data in Flat File'!$C$2:$C$4876=$A27),0),MATCH($Q$1,'LA Data in Flat File'!$A$1:$AI$1,0))</f>
        <v>268.75900000000001</v>
      </c>
      <c r="T27" s="33" cm="1">
        <f t="array" ref="T27">INDEX('LA Data in Flat File'!$A$2:$AI$4876,MATCH(1,('LA Data in Flat File'!$A$2:$A$4876='Calibration and Lookup Lists'!$D$7)*('LA Data in Flat File'!$B$2:$B$4876='Choose Key DFES Parameters'!$B$6)*('LA Data in Flat File'!$C$2:$C$4876=$A27),0),MATCH($Q$1,'LA Data in Flat File'!$A$1:$AI$1,0))</f>
        <v>149.63</v>
      </c>
      <c r="U27" s="33" cm="1">
        <f t="array" ref="U27">INDEX('LA Data in Flat File'!$A$2:$AI$4876,MATCH(1,('LA Data in Flat File'!$A$2:$A$4876='Calibration and Lookup Lists'!$D$6)*('LA Data in Flat File'!$B$2:$B$4876='Choose Key DFES Parameters'!$B$6)*('LA Data in Flat File'!$C$2:$C$4876=$A27),0),MATCH($Q$1,'LA Data in Flat File'!$A$1:$AI$1,0))</f>
        <v>56.356999999999999</v>
      </c>
      <c r="V27" s="47" t="s">
        <v>15</v>
      </c>
      <c r="W27" s="16" t="s">
        <v>15</v>
      </c>
      <c r="X27" s="16"/>
    </row>
    <row r="28" spans="1:24" x14ac:dyDescent="0.35">
      <c r="A28" s="48" t="s">
        <v>41</v>
      </c>
      <c r="B28" s="33" cm="1">
        <f t="array" ref="B28">INDEX('LA Data in Flat File'!$A$2:$AI$4876,MATCH(1,('LA Data in Flat File'!$A$2:$A$4876='Calibration and Lookup Lists'!$D$5)*('LA Data in Flat File'!$B$2:$B$4876='Choose Key DFES Parameters'!$B$6)*('LA Data in Flat File'!$C$2:$C$4876=$A28),0),MATCH($B$1,'LA Data in Flat File'!$A$1:$AI$1,0))</f>
        <v>6.2E-2</v>
      </c>
      <c r="C28" s="33" cm="1">
        <f t="array" ref="C28">INDEX('LA Data in Flat File'!$A$2:$AI$4876,MATCH(1,('LA Data in Flat File'!$A$2:$A$4876='Calibration and Lookup Lists'!$D$3)*('LA Data in Flat File'!$B$2:$B$4876='Choose Key DFES Parameters'!$B$6)*('LA Data in Flat File'!$C$2:$C$4876=$A28),0),MATCH($B$1,'LA Data in Flat File'!$A$1:$AI$1,0))</f>
        <v>5.8000000000000003E-2</v>
      </c>
      <c r="D28" s="33" cm="1">
        <f t="array" ref="D28">INDEX('LA Data in Flat File'!$A$2:$AI$4876,MATCH(1,('LA Data in Flat File'!$A$2:$A$4876='Calibration and Lookup Lists'!$D$4)*('LA Data in Flat File'!$B$2:$B$4876='Choose Key DFES Parameters'!$B$6)*('LA Data in Flat File'!$C$2:$C$4876=$A28),0),MATCH($B$1,'LA Data in Flat File'!$A$1:$AI$1,0))</f>
        <v>6.2E-2</v>
      </c>
      <c r="E28" s="33" cm="1">
        <f t="array" ref="E28">INDEX('LA Data in Flat File'!$A$2:$AI$4876,MATCH(1,('LA Data in Flat File'!$A$2:$A$4876='Calibration and Lookup Lists'!$D$7)*('LA Data in Flat File'!$B$2:$B$4876='Choose Key DFES Parameters'!$B$6)*('LA Data in Flat File'!$C$2:$C$4876=$A28),0),MATCH($B$1,'LA Data in Flat File'!$A$1:$AI$1,0))</f>
        <v>5.8000000000000003E-2</v>
      </c>
      <c r="F28" s="33" cm="1">
        <f t="array" ref="F28">INDEX('LA Data in Flat File'!$A$2:$AI$4876,MATCH(1,('LA Data in Flat File'!$A$2:$A$4876='Calibration and Lookup Lists'!$D$6)*('LA Data in Flat File'!$B$2:$B$4876='Choose Key DFES Parameters'!$B$6)*('LA Data in Flat File'!$C$2:$C$4876=$A28),0),MATCH($B$1,'LA Data in Flat File'!$A$1:$AI$1,0))</f>
        <v>5.6000000000000001E-2</v>
      </c>
      <c r="G28" s="33" cm="1">
        <f t="array" ref="G28">INDEX('LA Data in Flat File'!$A$2:$AI$4876,MATCH(1,('LA Data in Flat File'!$A$2:$A$4876='Calibration and Lookup Lists'!$D$5)*('LA Data in Flat File'!$B$2:$B$4876='Choose Key DFES Parameters'!$B$6)*('LA Data in Flat File'!$C$2:$C$4876=$A28),0),MATCH($G$1,'LA Data in Flat File'!$A$1:$AI$1,0))</f>
        <v>9.7000000000000003E-2</v>
      </c>
      <c r="H28" s="33" cm="1">
        <f t="array" ref="H28">INDEX('LA Data in Flat File'!$A$2:$AI$4876,MATCH(1,('LA Data in Flat File'!$A$2:$A$4876='Calibration and Lookup Lists'!$D$3)*('LA Data in Flat File'!$B$2:$B$4876='Choose Key DFES Parameters'!$B$6)*('LA Data in Flat File'!$C$2:$C$4876=$A28),0),MATCH($G$1,'LA Data in Flat File'!$A$1:$AI$1,0))</f>
        <v>7.8E-2</v>
      </c>
      <c r="I28" s="33" cm="1">
        <f t="array" ref="I28">INDEX('LA Data in Flat File'!$A$2:$AI$4876,MATCH(1,('LA Data in Flat File'!$A$2:$A$4876='Calibration and Lookup Lists'!$D$4)*('LA Data in Flat File'!$B$2:$B$4876='Choose Key DFES Parameters'!$B$6)*('LA Data in Flat File'!$C$2:$C$4876=$A28),0),MATCH($G$1,'LA Data in Flat File'!$A$1:$AI$1,0))</f>
        <v>9.7000000000000003E-2</v>
      </c>
      <c r="J28" s="33" cm="1">
        <f t="array" ref="J28">INDEX('LA Data in Flat File'!$A$2:$AI$4876,MATCH(1,('LA Data in Flat File'!$A$2:$A$4876='Calibration and Lookup Lists'!$D$7)*('LA Data in Flat File'!$B$2:$B$4876='Choose Key DFES Parameters'!$B$6)*('LA Data in Flat File'!$C$2:$C$4876=$A28),0),MATCH($G$1,'LA Data in Flat File'!$A$1:$AI$1,0))</f>
        <v>7.8E-2</v>
      </c>
      <c r="K28" s="33" cm="1">
        <f t="array" ref="K28">INDEX('LA Data in Flat File'!$A$2:$AI$4876,MATCH(1,('LA Data in Flat File'!$A$2:$A$4876='Calibration and Lookup Lists'!$D$6)*('LA Data in Flat File'!$B$2:$B$4876='Choose Key DFES Parameters'!$B$6)*('LA Data in Flat File'!$C$2:$C$4876=$A28),0),MATCH($G$1,'LA Data in Flat File'!$A$1:$AI$1,0))</f>
        <v>5.8000000000000003E-2</v>
      </c>
      <c r="L28" s="33" cm="1">
        <f t="array" ref="L28">INDEX('LA Data in Flat File'!$A$2:$AI$4876,MATCH(1,('LA Data in Flat File'!$A$2:$A$4876='Calibration and Lookup Lists'!$D$5)*('LA Data in Flat File'!$B$2:$B$4876='Choose Key DFES Parameters'!$B$6)*('LA Data in Flat File'!$C$2:$C$4876=$A28),0),MATCH($L$1,'LA Data in Flat File'!$A$1:$AI$1,0))</f>
        <v>0.16200000000000001</v>
      </c>
      <c r="M28" s="33" cm="1">
        <f t="array" ref="M28">INDEX('LA Data in Flat File'!$A$2:$AI$4876,MATCH(1,('LA Data in Flat File'!$A$2:$A$4876='Calibration and Lookup Lists'!$D$3)*('LA Data in Flat File'!$B$2:$B$4876='Choose Key DFES Parameters'!$B$6)*('LA Data in Flat File'!$C$2:$C$4876=$A28),0),MATCH($L$1,'LA Data in Flat File'!$A$1:$AI$1,0))</f>
        <v>0.11799999999999999</v>
      </c>
      <c r="N28" s="33" cm="1">
        <f t="array" ref="N28">INDEX('LA Data in Flat File'!$A$2:$AI$4876,MATCH(1,('LA Data in Flat File'!$A$2:$A$4876='Calibration and Lookup Lists'!$D$4)*('LA Data in Flat File'!$B$2:$B$4876='Choose Key DFES Parameters'!$B$6)*('LA Data in Flat File'!$C$2:$C$4876=$A28),0),MATCH($L$1,'LA Data in Flat File'!$A$1:$AI$1,0))</f>
        <v>0.16200000000000001</v>
      </c>
      <c r="O28" s="33" cm="1">
        <f t="array" ref="O28">INDEX('LA Data in Flat File'!$A$2:$AI$4876,MATCH(1,('LA Data in Flat File'!$A$2:$A$4876='Calibration and Lookup Lists'!$D$7)*('LA Data in Flat File'!$B$2:$B$4876='Choose Key DFES Parameters'!$B$6)*('LA Data in Flat File'!$C$2:$C$4876=$A28),0),MATCH($L$1,'LA Data in Flat File'!$A$1:$AI$1,0))</f>
        <v>0.11799999999999999</v>
      </c>
      <c r="P28" s="33" cm="1">
        <f t="array" ref="P28">INDEX('LA Data in Flat File'!$A$2:$AI$4876,MATCH(1,('LA Data in Flat File'!$A$2:$A$4876='Calibration and Lookup Lists'!$D$6)*('LA Data in Flat File'!$B$2:$B$4876='Choose Key DFES Parameters'!$B$6)*('LA Data in Flat File'!$C$2:$C$4876=$A28),0),MATCH($L$1,'LA Data in Flat File'!$A$1:$AI$1,0))</f>
        <v>6.6000000000000003E-2</v>
      </c>
      <c r="Q28" s="33" cm="1">
        <f t="array" ref="Q28">INDEX('LA Data in Flat File'!$A$2:$AI$4876,MATCH(1,('LA Data in Flat File'!$A$2:$A$4876='Calibration and Lookup Lists'!$D$5)*('LA Data in Flat File'!$B$2:$B$4876='Choose Key DFES Parameters'!$B$6)*('LA Data in Flat File'!$C$2:$C$4876=$A28),0),MATCH($Q$1,'LA Data in Flat File'!$A$1:$AI$1,0))</f>
        <v>0.22500000000000001</v>
      </c>
      <c r="R28" s="33" cm="1">
        <f t="array" ref="R28">INDEX('LA Data in Flat File'!$A$2:$AI$4876,MATCH(1,('LA Data in Flat File'!$A$2:$A$4876='Calibration and Lookup Lists'!$D$3)*('LA Data in Flat File'!$B$2:$B$4876='Choose Key DFES Parameters'!$B$6)*('LA Data in Flat File'!$C$2:$C$4876=$A28),0),MATCH($Q$1,'LA Data in Flat File'!$A$1:$AI$1,0))</f>
        <v>0.152</v>
      </c>
      <c r="S28" s="33" cm="1">
        <f t="array" ref="S28">INDEX('LA Data in Flat File'!$A$2:$AI$4876,MATCH(1,('LA Data in Flat File'!$A$2:$A$4876='Calibration and Lookup Lists'!$D$4)*('LA Data in Flat File'!$B$2:$B$4876='Choose Key DFES Parameters'!$B$6)*('LA Data in Flat File'!$C$2:$C$4876=$A28),0),MATCH($Q$1,'LA Data in Flat File'!$A$1:$AI$1,0))</f>
        <v>0.22500000000000001</v>
      </c>
      <c r="T28" s="33" cm="1">
        <f t="array" ref="T28">INDEX('LA Data in Flat File'!$A$2:$AI$4876,MATCH(1,('LA Data in Flat File'!$A$2:$A$4876='Calibration and Lookup Lists'!$D$7)*('LA Data in Flat File'!$B$2:$B$4876='Choose Key DFES Parameters'!$B$6)*('LA Data in Flat File'!$C$2:$C$4876=$A28),0),MATCH($Q$1,'LA Data in Flat File'!$A$1:$AI$1,0))</f>
        <v>0.152</v>
      </c>
      <c r="U28" s="33" cm="1">
        <f t="array" ref="U28">INDEX('LA Data in Flat File'!$A$2:$AI$4876,MATCH(1,('LA Data in Flat File'!$A$2:$A$4876='Calibration and Lookup Lists'!$D$6)*('LA Data in Flat File'!$B$2:$B$4876='Choose Key DFES Parameters'!$B$6)*('LA Data in Flat File'!$C$2:$C$4876=$A28),0),MATCH($Q$1,'LA Data in Flat File'!$A$1:$AI$1,0))</f>
        <v>7.0000000000000007E-2</v>
      </c>
      <c r="V28" s="47" t="s">
        <v>42</v>
      </c>
      <c r="W28" s="16" t="s">
        <v>42</v>
      </c>
      <c r="X28" s="16"/>
    </row>
    <row r="29" spans="1:24" x14ac:dyDescent="0.35">
      <c r="A29" s="48" t="s">
        <v>43</v>
      </c>
      <c r="B29" s="33" cm="1">
        <f t="array" ref="B29">INDEX('LA Data in Flat File'!$A$2:$AI$4876,MATCH(1,('LA Data in Flat File'!$A$2:$A$4876='Calibration and Lookup Lists'!$D$5)*('LA Data in Flat File'!$B$2:$B$4876='Choose Key DFES Parameters'!$B$6)*('LA Data in Flat File'!$C$2:$C$4876=$A29),0),MATCH($B$1,'LA Data in Flat File'!$A$1:$AI$1,0))</f>
        <v>3.6970000000000001</v>
      </c>
      <c r="C29" s="33" cm="1">
        <f t="array" ref="C29">INDEX('LA Data in Flat File'!$A$2:$AI$4876,MATCH(1,('LA Data in Flat File'!$A$2:$A$4876='Calibration and Lookup Lists'!$D$3)*('LA Data in Flat File'!$B$2:$B$4876='Choose Key DFES Parameters'!$B$6)*('LA Data in Flat File'!$C$2:$C$4876=$A29),0),MATCH($B$1,'LA Data in Flat File'!$A$1:$AI$1,0))</f>
        <v>3.573</v>
      </c>
      <c r="D29" s="33" cm="1">
        <f t="array" ref="D29">INDEX('LA Data in Flat File'!$A$2:$AI$4876,MATCH(1,('LA Data in Flat File'!$A$2:$A$4876='Calibration and Lookup Lists'!$D$4)*('LA Data in Flat File'!$B$2:$B$4876='Choose Key DFES Parameters'!$B$6)*('LA Data in Flat File'!$C$2:$C$4876=$A29),0),MATCH($B$1,'LA Data in Flat File'!$A$1:$AI$1,0))</f>
        <v>3.6970000000000001</v>
      </c>
      <c r="E29" s="33" cm="1">
        <f t="array" ref="E29">INDEX('LA Data in Flat File'!$A$2:$AI$4876,MATCH(1,('LA Data in Flat File'!$A$2:$A$4876='Calibration and Lookup Lists'!$D$7)*('LA Data in Flat File'!$B$2:$B$4876='Choose Key DFES Parameters'!$B$6)*('LA Data in Flat File'!$C$2:$C$4876=$A29),0),MATCH($B$1,'LA Data in Flat File'!$A$1:$AI$1,0))</f>
        <v>3.573</v>
      </c>
      <c r="F29" s="33" cm="1">
        <f t="array" ref="F29">INDEX('LA Data in Flat File'!$A$2:$AI$4876,MATCH(1,('LA Data in Flat File'!$A$2:$A$4876='Calibration and Lookup Lists'!$D$6)*('LA Data in Flat File'!$B$2:$B$4876='Choose Key DFES Parameters'!$B$6)*('LA Data in Flat File'!$C$2:$C$4876=$A29),0),MATCH($B$1,'LA Data in Flat File'!$A$1:$AI$1,0))</f>
        <v>3.4860000000000002</v>
      </c>
      <c r="G29" s="33" cm="1">
        <f t="array" ref="G29">INDEX('LA Data in Flat File'!$A$2:$AI$4876,MATCH(1,('LA Data in Flat File'!$A$2:$A$4876='Calibration and Lookup Lists'!$D$5)*('LA Data in Flat File'!$B$2:$B$4876='Choose Key DFES Parameters'!$B$6)*('LA Data in Flat File'!$C$2:$C$4876=$A29),0),MATCH($G$1,'LA Data in Flat File'!$A$1:$AI$1,0))</f>
        <v>5.6159999999999997</v>
      </c>
      <c r="H29" s="33" cm="1">
        <f t="array" ref="H29">INDEX('LA Data in Flat File'!$A$2:$AI$4876,MATCH(1,('LA Data in Flat File'!$A$2:$A$4876='Calibration and Lookup Lists'!$D$3)*('LA Data in Flat File'!$B$2:$B$4876='Choose Key DFES Parameters'!$B$6)*('LA Data in Flat File'!$C$2:$C$4876=$A29),0),MATCH($G$1,'LA Data in Flat File'!$A$1:$AI$1,0))</f>
        <v>4.7290000000000001</v>
      </c>
      <c r="I29" s="33" cm="1">
        <f t="array" ref="I29">INDEX('LA Data in Flat File'!$A$2:$AI$4876,MATCH(1,('LA Data in Flat File'!$A$2:$A$4876='Calibration and Lookup Lists'!$D$4)*('LA Data in Flat File'!$B$2:$B$4876='Choose Key DFES Parameters'!$B$6)*('LA Data in Flat File'!$C$2:$C$4876=$A29),0),MATCH($G$1,'LA Data in Flat File'!$A$1:$AI$1,0))</f>
        <v>5.6159999999999997</v>
      </c>
      <c r="J29" s="33" cm="1">
        <f t="array" ref="J29">INDEX('LA Data in Flat File'!$A$2:$AI$4876,MATCH(1,('LA Data in Flat File'!$A$2:$A$4876='Calibration and Lookup Lists'!$D$7)*('LA Data in Flat File'!$B$2:$B$4876='Choose Key DFES Parameters'!$B$6)*('LA Data in Flat File'!$C$2:$C$4876=$A29),0),MATCH($G$1,'LA Data in Flat File'!$A$1:$AI$1,0))</f>
        <v>4.7290000000000001</v>
      </c>
      <c r="K29" s="33" cm="1">
        <f t="array" ref="K29">INDEX('LA Data in Flat File'!$A$2:$AI$4876,MATCH(1,('LA Data in Flat File'!$A$2:$A$4876='Calibration and Lookup Lists'!$D$6)*('LA Data in Flat File'!$B$2:$B$4876='Choose Key DFES Parameters'!$B$6)*('LA Data in Flat File'!$C$2:$C$4876=$A29),0),MATCH($G$1,'LA Data in Flat File'!$A$1:$AI$1,0))</f>
        <v>3.8359999999999999</v>
      </c>
      <c r="L29" s="33" cm="1">
        <f t="array" ref="L29">INDEX('LA Data in Flat File'!$A$2:$AI$4876,MATCH(1,('LA Data in Flat File'!$A$2:$A$4876='Calibration and Lookup Lists'!$D$5)*('LA Data in Flat File'!$B$2:$B$4876='Choose Key DFES Parameters'!$B$6)*('LA Data in Flat File'!$C$2:$C$4876=$A29),0),MATCH($L$1,'LA Data in Flat File'!$A$1:$AI$1,0))</f>
        <v>9.2390000000000008</v>
      </c>
      <c r="M29" s="33" cm="1">
        <f t="array" ref="M29">INDEX('LA Data in Flat File'!$A$2:$AI$4876,MATCH(1,('LA Data in Flat File'!$A$2:$A$4876='Calibration and Lookup Lists'!$D$3)*('LA Data in Flat File'!$B$2:$B$4876='Choose Key DFES Parameters'!$B$6)*('LA Data in Flat File'!$C$2:$C$4876=$A29),0),MATCH($L$1,'LA Data in Flat File'!$A$1:$AI$1,0))</f>
        <v>7.1449999999999996</v>
      </c>
      <c r="N29" s="33" cm="1">
        <f t="array" ref="N29">INDEX('LA Data in Flat File'!$A$2:$AI$4876,MATCH(1,('LA Data in Flat File'!$A$2:$A$4876='Calibration and Lookup Lists'!$D$4)*('LA Data in Flat File'!$B$2:$B$4876='Choose Key DFES Parameters'!$B$6)*('LA Data in Flat File'!$C$2:$C$4876=$A29),0),MATCH($L$1,'LA Data in Flat File'!$A$1:$AI$1,0))</f>
        <v>9.2390000000000008</v>
      </c>
      <c r="O29" s="33" cm="1">
        <f t="array" ref="O29">INDEX('LA Data in Flat File'!$A$2:$AI$4876,MATCH(1,('LA Data in Flat File'!$A$2:$A$4876='Calibration and Lookup Lists'!$D$7)*('LA Data in Flat File'!$B$2:$B$4876='Choose Key DFES Parameters'!$B$6)*('LA Data in Flat File'!$C$2:$C$4876=$A29),0),MATCH($L$1,'LA Data in Flat File'!$A$1:$AI$1,0))</f>
        <v>7.1449999999999996</v>
      </c>
      <c r="P29" s="33" cm="1">
        <f t="array" ref="P29">INDEX('LA Data in Flat File'!$A$2:$AI$4876,MATCH(1,('LA Data in Flat File'!$A$2:$A$4876='Calibration and Lookup Lists'!$D$6)*('LA Data in Flat File'!$B$2:$B$4876='Choose Key DFES Parameters'!$B$6)*('LA Data in Flat File'!$C$2:$C$4876=$A29),0),MATCH($L$1,'LA Data in Flat File'!$A$1:$AI$1,0))</f>
        <v>4.6589999999999998</v>
      </c>
      <c r="Q29" s="33" cm="1">
        <f t="array" ref="Q29">INDEX('LA Data in Flat File'!$A$2:$AI$4876,MATCH(1,('LA Data in Flat File'!$A$2:$A$4876='Calibration and Lookup Lists'!$D$5)*('LA Data in Flat File'!$B$2:$B$4876='Choose Key DFES Parameters'!$B$6)*('LA Data in Flat File'!$C$2:$C$4876=$A29),0),MATCH($Q$1,'LA Data in Flat File'!$A$1:$AI$1,0))</f>
        <v>12.685</v>
      </c>
      <c r="R29" s="33" cm="1">
        <f t="array" ref="R29">INDEX('LA Data in Flat File'!$A$2:$AI$4876,MATCH(1,('LA Data in Flat File'!$A$2:$A$4876='Calibration and Lookup Lists'!$D$3)*('LA Data in Flat File'!$B$2:$B$4876='Choose Key DFES Parameters'!$B$6)*('LA Data in Flat File'!$C$2:$C$4876=$A29),0),MATCH($Q$1,'LA Data in Flat File'!$A$1:$AI$1,0))</f>
        <v>9.1449999999999996</v>
      </c>
      <c r="S29" s="33" cm="1">
        <f t="array" ref="S29">INDEX('LA Data in Flat File'!$A$2:$AI$4876,MATCH(1,('LA Data in Flat File'!$A$2:$A$4876='Calibration and Lookup Lists'!$D$4)*('LA Data in Flat File'!$B$2:$B$4876='Choose Key DFES Parameters'!$B$6)*('LA Data in Flat File'!$C$2:$C$4876=$A29),0),MATCH($Q$1,'LA Data in Flat File'!$A$1:$AI$1,0))</f>
        <v>12.685</v>
      </c>
      <c r="T29" s="33" cm="1">
        <f t="array" ref="T29">INDEX('LA Data in Flat File'!$A$2:$AI$4876,MATCH(1,('LA Data in Flat File'!$A$2:$A$4876='Calibration and Lookup Lists'!$D$7)*('LA Data in Flat File'!$B$2:$B$4876='Choose Key DFES Parameters'!$B$6)*('LA Data in Flat File'!$C$2:$C$4876=$A29),0),MATCH($Q$1,'LA Data in Flat File'!$A$1:$AI$1,0))</f>
        <v>9.1449999999999996</v>
      </c>
      <c r="U29" s="33" cm="1">
        <f t="array" ref="U29">INDEX('LA Data in Flat File'!$A$2:$AI$4876,MATCH(1,('LA Data in Flat File'!$A$2:$A$4876='Calibration and Lookup Lists'!$D$6)*('LA Data in Flat File'!$B$2:$B$4876='Choose Key DFES Parameters'!$B$6)*('LA Data in Flat File'!$C$2:$C$4876=$A29),0),MATCH($Q$1,'LA Data in Flat File'!$A$1:$AI$1,0))</f>
        <v>5.2080000000000002</v>
      </c>
      <c r="V29" s="47" t="s">
        <v>19</v>
      </c>
      <c r="W29" s="16" t="s">
        <v>19</v>
      </c>
      <c r="X29" s="16"/>
    </row>
    <row r="30" spans="1:24" x14ac:dyDescent="0.35">
      <c r="A30" s="48" t="s">
        <v>44</v>
      </c>
      <c r="B30" s="33" cm="1">
        <f t="array" ref="B30">INDEX('LA Data in Flat File'!$A$2:$AI$4876,MATCH(1,('LA Data in Flat File'!$A$2:$A$4876='Calibration and Lookup Lists'!$D$5)*('LA Data in Flat File'!$B$2:$B$4876='Choose Key DFES Parameters'!$B$6)*('LA Data in Flat File'!$C$2:$C$4876=$A30),0),MATCH($B$1,'LA Data in Flat File'!$A$1:$AI$1,0))</f>
        <v>1.53</v>
      </c>
      <c r="C30" s="33" cm="1">
        <f t="array" ref="C30">INDEX('LA Data in Flat File'!$A$2:$AI$4876,MATCH(1,('LA Data in Flat File'!$A$2:$A$4876='Calibration and Lookup Lists'!$D$3)*('LA Data in Flat File'!$B$2:$B$4876='Choose Key DFES Parameters'!$B$6)*('LA Data in Flat File'!$C$2:$C$4876=$A30),0),MATCH($B$1,'LA Data in Flat File'!$A$1:$AI$1,0))</f>
        <v>1.4390000000000001</v>
      </c>
      <c r="D30" s="33" cm="1">
        <f t="array" ref="D30">INDEX('LA Data in Flat File'!$A$2:$AI$4876,MATCH(1,('LA Data in Flat File'!$A$2:$A$4876='Calibration and Lookup Lists'!$D$4)*('LA Data in Flat File'!$B$2:$B$4876='Choose Key DFES Parameters'!$B$6)*('LA Data in Flat File'!$C$2:$C$4876=$A30),0),MATCH($B$1,'LA Data in Flat File'!$A$1:$AI$1,0))</f>
        <v>1.53</v>
      </c>
      <c r="E30" s="33" cm="1">
        <f t="array" ref="E30">INDEX('LA Data in Flat File'!$A$2:$AI$4876,MATCH(1,('LA Data in Flat File'!$A$2:$A$4876='Calibration and Lookup Lists'!$D$7)*('LA Data in Flat File'!$B$2:$B$4876='Choose Key DFES Parameters'!$B$6)*('LA Data in Flat File'!$C$2:$C$4876=$A30),0),MATCH($B$1,'LA Data in Flat File'!$A$1:$AI$1,0))</f>
        <v>1.4390000000000001</v>
      </c>
      <c r="F30" s="33" cm="1">
        <f t="array" ref="F30">INDEX('LA Data in Flat File'!$A$2:$AI$4876,MATCH(1,('LA Data in Flat File'!$A$2:$A$4876='Calibration and Lookup Lists'!$D$6)*('LA Data in Flat File'!$B$2:$B$4876='Choose Key DFES Parameters'!$B$6)*('LA Data in Flat File'!$C$2:$C$4876=$A30),0),MATCH($B$1,'LA Data in Flat File'!$A$1:$AI$1,0))</f>
        <v>1.3759999999999999</v>
      </c>
      <c r="G30" s="33" cm="1">
        <f t="array" ref="G30">INDEX('LA Data in Flat File'!$A$2:$AI$4876,MATCH(1,('LA Data in Flat File'!$A$2:$A$4876='Calibration and Lookup Lists'!$D$5)*('LA Data in Flat File'!$B$2:$B$4876='Choose Key DFES Parameters'!$B$6)*('LA Data in Flat File'!$C$2:$C$4876=$A30),0),MATCH($G$1,'LA Data in Flat File'!$A$1:$AI$1,0))</f>
        <v>2.9249999999999998</v>
      </c>
      <c r="H30" s="33" cm="1">
        <f t="array" ref="H30">INDEX('LA Data in Flat File'!$A$2:$AI$4876,MATCH(1,('LA Data in Flat File'!$A$2:$A$4876='Calibration and Lookup Lists'!$D$3)*('LA Data in Flat File'!$B$2:$B$4876='Choose Key DFES Parameters'!$B$6)*('LA Data in Flat File'!$C$2:$C$4876=$A30),0),MATCH($G$1,'LA Data in Flat File'!$A$1:$AI$1,0))</f>
        <v>2.2799999999999998</v>
      </c>
      <c r="I30" s="33" cm="1">
        <f t="array" ref="I30">INDEX('LA Data in Flat File'!$A$2:$AI$4876,MATCH(1,('LA Data in Flat File'!$A$2:$A$4876='Calibration and Lookup Lists'!$D$4)*('LA Data in Flat File'!$B$2:$B$4876='Choose Key DFES Parameters'!$B$6)*('LA Data in Flat File'!$C$2:$C$4876=$A30),0),MATCH($G$1,'LA Data in Flat File'!$A$1:$AI$1,0))</f>
        <v>2.9249999999999998</v>
      </c>
      <c r="J30" s="33" cm="1">
        <f t="array" ref="J30">INDEX('LA Data in Flat File'!$A$2:$AI$4876,MATCH(1,('LA Data in Flat File'!$A$2:$A$4876='Calibration and Lookup Lists'!$D$7)*('LA Data in Flat File'!$B$2:$B$4876='Choose Key DFES Parameters'!$B$6)*('LA Data in Flat File'!$C$2:$C$4876=$A30),0),MATCH($G$1,'LA Data in Flat File'!$A$1:$AI$1,0))</f>
        <v>2.2799999999999998</v>
      </c>
      <c r="K30" s="33" cm="1">
        <f t="array" ref="K30">INDEX('LA Data in Flat File'!$A$2:$AI$4876,MATCH(1,('LA Data in Flat File'!$A$2:$A$4876='Calibration and Lookup Lists'!$D$6)*('LA Data in Flat File'!$B$2:$B$4876='Choose Key DFES Parameters'!$B$6)*('LA Data in Flat File'!$C$2:$C$4876=$A30),0),MATCH($G$1,'LA Data in Flat File'!$A$1:$AI$1,0))</f>
        <v>1.63</v>
      </c>
      <c r="L30" s="33" cm="1">
        <f t="array" ref="L30">INDEX('LA Data in Flat File'!$A$2:$AI$4876,MATCH(1,('LA Data in Flat File'!$A$2:$A$4876='Calibration and Lookup Lists'!$D$5)*('LA Data in Flat File'!$B$2:$B$4876='Choose Key DFES Parameters'!$B$6)*('LA Data in Flat File'!$C$2:$C$4876=$A30),0),MATCH($L$1,'LA Data in Flat File'!$A$1:$AI$1,0))</f>
        <v>5.56</v>
      </c>
      <c r="M30" s="33" cm="1">
        <f t="array" ref="M30">INDEX('LA Data in Flat File'!$A$2:$AI$4876,MATCH(1,('LA Data in Flat File'!$A$2:$A$4876='Calibration and Lookup Lists'!$D$3)*('LA Data in Flat File'!$B$2:$B$4876='Choose Key DFES Parameters'!$B$6)*('LA Data in Flat File'!$C$2:$C$4876=$A30),0),MATCH($L$1,'LA Data in Flat File'!$A$1:$AI$1,0))</f>
        <v>4.0369999999999999</v>
      </c>
      <c r="N30" s="33" cm="1">
        <f t="array" ref="N30">INDEX('LA Data in Flat File'!$A$2:$AI$4876,MATCH(1,('LA Data in Flat File'!$A$2:$A$4876='Calibration and Lookup Lists'!$D$4)*('LA Data in Flat File'!$B$2:$B$4876='Choose Key DFES Parameters'!$B$6)*('LA Data in Flat File'!$C$2:$C$4876=$A30),0),MATCH($L$1,'LA Data in Flat File'!$A$1:$AI$1,0))</f>
        <v>5.56</v>
      </c>
      <c r="O30" s="33" cm="1">
        <f t="array" ref="O30">INDEX('LA Data in Flat File'!$A$2:$AI$4876,MATCH(1,('LA Data in Flat File'!$A$2:$A$4876='Calibration and Lookup Lists'!$D$7)*('LA Data in Flat File'!$B$2:$B$4876='Choose Key DFES Parameters'!$B$6)*('LA Data in Flat File'!$C$2:$C$4876=$A30),0),MATCH($L$1,'LA Data in Flat File'!$A$1:$AI$1,0))</f>
        <v>4.0369999999999999</v>
      </c>
      <c r="P30" s="33" cm="1">
        <f t="array" ref="P30">INDEX('LA Data in Flat File'!$A$2:$AI$4876,MATCH(1,('LA Data in Flat File'!$A$2:$A$4876='Calibration and Lookup Lists'!$D$6)*('LA Data in Flat File'!$B$2:$B$4876='Choose Key DFES Parameters'!$B$6)*('LA Data in Flat File'!$C$2:$C$4876=$A30),0),MATCH($L$1,'LA Data in Flat File'!$A$1:$AI$1,0))</f>
        <v>2.2269999999999999</v>
      </c>
      <c r="Q30" s="33" cm="1">
        <f t="array" ref="Q30">INDEX('LA Data in Flat File'!$A$2:$AI$4876,MATCH(1,('LA Data in Flat File'!$A$2:$A$4876='Calibration and Lookup Lists'!$D$5)*('LA Data in Flat File'!$B$2:$B$4876='Choose Key DFES Parameters'!$B$6)*('LA Data in Flat File'!$C$2:$C$4876=$A30),0),MATCH($Q$1,'LA Data in Flat File'!$A$1:$AI$1,0))</f>
        <v>8.0649999999999995</v>
      </c>
      <c r="R30" s="33" cm="1">
        <f t="array" ref="R30">INDEX('LA Data in Flat File'!$A$2:$AI$4876,MATCH(1,('LA Data in Flat File'!$A$2:$A$4876='Calibration and Lookup Lists'!$D$3)*('LA Data in Flat File'!$B$2:$B$4876='Choose Key DFES Parameters'!$B$6)*('LA Data in Flat File'!$C$2:$C$4876=$A30),0),MATCH($Q$1,'LA Data in Flat File'!$A$1:$AI$1,0))</f>
        <v>5.492</v>
      </c>
      <c r="S30" s="33" cm="1">
        <f t="array" ref="S30">INDEX('LA Data in Flat File'!$A$2:$AI$4876,MATCH(1,('LA Data in Flat File'!$A$2:$A$4876='Calibration and Lookup Lists'!$D$4)*('LA Data in Flat File'!$B$2:$B$4876='Choose Key DFES Parameters'!$B$6)*('LA Data in Flat File'!$C$2:$C$4876=$A30),0),MATCH($Q$1,'LA Data in Flat File'!$A$1:$AI$1,0))</f>
        <v>8.0649999999999995</v>
      </c>
      <c r="T30" s="33" cm="1">
        <f t="array" ref="T30">INDEX('LA Data in Flat File'!$A$2:$AI$4876,MATCH(1,('LA Data in Flat File'!$A$2:$A$4876='Calibration and Lookup Lists'!$D$7)*('LA Data in Flat File'!$B$2:$B$4876='Choose Key DFES Parameters'!$B$6)*('LA Data in Flat File'!$C$2:$C$4876=$A30),0),MATCH($Q$1,'LA Data in Flat File'!$A$1:$AI$1,0))</f>
        <v>5.492</v>
      </c>
      <c r="U30" s="33" cm="1">
        <f t="array" ref="U30">INDEX('LA Data in Flat File'!$A$2:$AI$4876,MATCH(1,('LA Data in Flat File'!$A$2:$A$4876='Calibration and Lookup Lists'!$D$6)*('LA Data in Flat File'!$B$2:$B$4876='Choose Key DFES Parameters'!$B$6)*('LA Data in Flat File'!$C$2:$C$4876=$A30),0),MATCH($Q$1,'LA Data in Flat File'!$A$1:$AI$1,0))</f>
        <v>2.6269999999999998</v>
      </c>
      <c r="V30" s="47" t="s">
        <v>17</v>
      </c>
      <c r="W30" s="16" t="s">
        <v>17</v>
      </c>
      <c r="X30" s="16"/>
    </row>
    <row r="31" spans="1:24" x14ac:dyDescent="0.35">
      <c r="A31" s="48" t="s">
        <v>45</v>
      </c>
      <c r="B31" s="33" cm="1">
        <f t="array" ref="B31">INDEX('LA Data in Flat File'!$A$2:$AI$4876,MATCH(1,('LA Data in Flat File'!$A$2:$A$4876='Calibration and Lookup Lists'!$D$5)*('LA Data in Flat File'!$B$2:$B$4876='Choose Key DFES Parameters'!$B$6)*('LA Data in Flat File'!$C$2:$C$4876=$A31),0),MATCH($B$1,'LA Data in Flat File'!$A$1:$AI$1,0))</f>
        <v>13.641999999999999</v>
      </c>
      <c r="C31" s="33" cm="1">
        <f t="array" ref="C31">INDEX('LA Data in Flat File'!$A$2:$AI$4876,MATCH(1,('LA Data in Flat File'!$A$2:$A$4876='Calibration and Lookup Lists'!$D$3)*('LA Data in Flat File'!$B$2:$B$4876='Choose Key DFES Parameters'!$B$6)*('LA Data in Flat File'!$C$2:$C$4876=$A31),0),MATCH($B$1,'LA Data in Flat File'!$A$1:$AI$1,0))</f>
        <v>10.416</v>
      </c>
      <c r="D31" s="33" cm="1">
        <f t="array" ref="D31">INDEX('LA Data in Flat File'!$A$2:$AI$4876,MATCH(1,('LA Data in Flat File'!$A$2:$A$4876='Calibration and Lookup Lists'!$D$4)*('LA Data in Flat File'!$B$2:$B$4876='Choose Key DFES Parameters'!$B$6)*('LA Data in Flat File'!$C$2:$C$4876=$A31),0),MATCH($B$1,'LA Data in Flat File'!$A$1:$AI$1,0))</f>
        <v>13.641999999999999</v>
      </c>
      <c r="E31" s="33" cm="1">
        <f t="array" ref="E31">INDEX('LA Data in Flat File'!$A$2:$AI$4876,MATCH(1,('LA Data in Flat File'!$A$2:$A$4876='Calibration and Lookup Lists'!$D$7)*('LA Data in Flat File'!$B$2:$B$4876='Choose Key DFES Parameters'!$B$6)*('LA Data in Flat File'!$C$2:$C$4876=$A31),0),MATCH($B$1,'LA Data in Flat File'!$A$1:$AI$1,0))</f>
        <v>10.416</v>
      </c>
      <c r="F31" s="33" cm="1">
        <f t="array" ref="F31">INDEX('LA Data in Flat File'!$A$2:$AI$4876,MATCH(1,('LA Data in Flat File'!$A$2:$A$4876='Calibration and Lookup Lists'!$D$6)*('LA Data in Flat File'!$B$2:$B$4876='Choose Key DFES Parameters'!$B$6)*('LA Data in Flat File'!$C$2:$C$4876=$A31),0),MATCH($B$1,'LA Data in Flat File'!$A$1:$AI$1,0))</f>
        <v>6.2290000000000001</v>
      </c>
      <c r="G31" s="33" cm="1">
        <f t="array" ref="G31">INDEX('LA Data in Flat File'!$A$2:$AI$4876,MATCH(1,('LA Data in Flat File'!$A$2:$A$4876='Calibration and Lookup Lists'!$D$5)*('LA Data in Flat File'!$B$2:$B$4876='Choose Key DFES Parameters'!$B$6)*('LA Data in Flat File'!$C$2:$C$4876=$A31),0),MATCH($G$1,'LA Data in Flat File'!$A$1:$AI$1,0))</f>
        <v>45.673999999999999</v>
      </c>
      <c r="H31" s="33" cm="1">
        <f t="array" ref="H31">INDEX('LA Data in Flat File'!$A$2:$AI$4876,MATCH(1,('LA Data in Flat File'!$A$2:$A$4876='Calibration and Lookup Lists'!$D$3)*('LA Data in Flat File'!$B$2:$B$4876='Choose Key DFES Parameters'!$B$6)*('LA Data in Flat File'!$C$2:$C$4876=$A31),0),MATCH($G$1,'LA Data in Flat File'!$A$1:$AI$1,0))</f>
        <v>23.547000000000001</v>
      </c>
      <c r="I31" s="33" cm="1">
        <f t="array" ref="I31">INDEX('LA Data in Flat File'!$A$2:$AI$4876,MATCH(1,('LA Data in Flat File'!$A$2:$A$4876='Calibration and Lookup Lists'!$D$4)*('LA Data in Flat File'!$B$2:$B$4876='Choose Key DFES Parameters'!$B$6)*('LA Data in Flat File'!$C$2:$C$4876=$A31),0),MATCH($G$1,'LA Data in Flat File'!$A$1:$AI$1,0))</f>
        <v>45.673999999999999</v>
      </c>
      <c r="J31" s="33" cm="1">
        <f t="array" ref="J31">INDEX('LA Data in Flat File'!$A$2:$AI$4876,MATCH(1,('LA Data in Flat File'!$A$2:$A$4876='Calibration and Lookup Lists'!$D$7)*('LA Data in Flat File'!$B$2:$B$4876='Choose Key DFES Parameters'!$B$6)*('LA Data in Flat File'!$C$2:$C$4876=$A31),0),MATCH($G$1,'LA Data in Flat File'!$A$1:$AI$1,0))</f>
        <v>23.547000000000001</v>
      </c>
      <c r="K31" s="33" cm="1">
        <f t="array" ref="K31">INDEX('LA Data in Flat File'!$A$2:$AI$4876,MATCH(1,('LA Data in Flat File'!$A$2:$A$4876='Calibration and Lookup Lists'!$D$6)*('LA Data in Flat File'!$B$2:$B$4876='Choose Key DFES Parameters'!$B$6)*('LA Data in Flat File'!$C$2:$C$4876=$A31),0),MATCH($G$1,'LA Data in Flat File'!$A$1:$AI$1,0))</f>
        <v>9.407</v>
      </c>
      <c r="L31" s="33" cm="1">
        <f t="array" ref="L31">INDEX('LA Data in Flat File'!$A$2:$AI$4876,MATCH(1,('LA Data in Flat File'!$A$2:$A$4876='Calibration and Lookup Lists'!$D$5)*('LA Data in Flat File'!$B$2:$B$4876='Choose Key DFES Parameters'!$B$6)*('LA Data in Flat File'!$C$2:$C$4876=$A31),0),MATCH($L$1,'LA Data in Flat File'!$A$1:$AI$1,0))</f>
        <v>63.512999999999998</v>
      </c>
      <c r="M31" s="33" cm="1">
        <f t="array" ref="M31">INDEX('LA Data in Flat File'!$A$2:$AI$4876,MATCH(1,('LA Data in Flat File'!$A$2:$A$4876='Calibration and Lookup Lists'!$D$3)*('LA Data in Flat File'!$B$2:$B$4876='Choose Key DFES Parameters'!$B$6)*('LA Data in Flat File'!$C$2:$C$4876=$A31),0),MATCH($L$1,'LA Data in Flat File'!$A$1:$AI$1,0))</f>
        <v>35.911000000000001</v>
      </c>
      <c r="N31" s="33" cm="1">
        <f t="array" ref="N31">INDEX('LA Data in Flat File'!$A$2:$AI$4876,MATCH(1,('LA Data in Flat File'!$A$2:$A$4876='Calibration and Lookup Lists'!$D$4)*('LA Data in Flat File'!$B$2:$B$4876='Choose Key DFES Parameters'!$B$6)*('LA Data in Flat File'!$C$2:$C$4876=$A31),0),MATCH($L$1,'LA Data in Flat File'!$A$1:$AI$1,0))</f>
        <v>63.512999999999998</v>
      </c>
      <c r="O31" s="33" cm="1">
        <f t="array" ref="O31">INDEX('LA Data in Flat File'!$A$2:$AI$4876,MATCH(1,('LA Data in Flat File'!$A$2:$A$4876='Calibration and Lookup Lists'!$D$7)*('LA Data in Flat File'!$B$2:$B$4876='Choose Key DFES Parameters'!$B$6)*('LA Data in Flat File'!$C$2:$C$4876=$A31),0),MATCH($L$1,'LA Data in Flat File'!$A$1:$AI$1,0))</f>
        <v>35.911000000000001</v>
      </c>
      <c r="P31" s="33" cm="1">
        <f t="array" ref="P31">INDEX('LA Data in Flat File'!$A$2:$AI$4876,MATCH(1,('LA Data in Flat File'!$A$2:$A$4876='Calibration and Lookup Lists'!$D$6)*('LA Data in Flat File'!$B$2:$B$4876='Choose Key DFES Parameters'!$B$6)*('LA Data in Flat File'!$C$2:$C$4876=$A31),0),MATCH($L$1,'LA Data in Flat File'!$A$1:$AI$1,0))</f>
        <v>14.818</v>
      </c>
      <c r="Q31" s="33" cm="1">
        <f t="array" ref="Q31">INDEX('LA Data in Flat File'!$A$2:$AI$4876,MATCH(1,('LA Data in Flat File'!$A$2:$A$4876='Calibration and Lookup Lists'!$D$5)*('LA Data in Flat File'!$B$2:$B$4876='Choose Key DFES Parameters'!$B$6)*('LA Data in Flat File'!$C$2:$C$4876=$A31),0),MATCH($Q$1,'LA Data in Flat File'!$A$1:$AI$1,0))</f>
        <v>72.165999999999997</v>
      </c>
      <c r="R31" s="33" cm="1">
        <f t="array" ref="R31">INDEX('LA Data in Flat File'!$A$2:$AI$4876,MATCH(1,('LA Data in Flat File'!$A$2:$A$4876='Calibration and Lookup Lists'!$D$3)*('LA Data in Flat File'!$B$2:$B$4876='Choose Key DFES Parameters'!$B$6)*('LA Data in Flat File'!$C$2:$C$4876=$A31),0),MATCH($Q$1,'LA Data in Flat File'!$A$1:$AI$1,0))</f>
        <v>44.871000000000002</v>
      </c>
      <c r="S31" s="33" cm="1">
        <f t="array" ref="S31">INDEX('LA Data in Flat File'!$A$2:$AI$4876,MATCH(1,('LA Data in Flat File'!$A$2:$A$4876='Calibration and Lookup Lists'!$D$4)*('LA Data in Flat File'!$B$2:$B$4876='Choose Key DFES Parameters'!$B$6)*('LA Data in Flat File'!$C$2:$C$4876=$A31),0),MATCH($Q$1,'LA Data in Flat File'!$A$1:$AI$1,0))</f>
        <v>72.165999999999997</v>
      </c>
      <c r="T31" s="33" cm="1">
        <f t="array" ref="T31">INDEX('LA Data in Flat File'!$A$2:$AI$4876,MATCH(1,('LA Data in Flat File'!$A$2:$A$4876='Calibration and Lookup Lists'!$D$7)*('LA Data in Flat File'!$B$2:$B$4876='Choose Key DFES Parameters'!$B$6)*('LA Data in Flat File'!$C$2:$C$4876=$A31),0),MATCH($Q$1,'LA Data in Flat File'!$A$1:$AI$1,0))</f>
        <v>44.871000000000002</v>
      </c>
      <c r="U31" s="33" cm="1">
        <f t="array" ref="U31">INDEX('LA Data in Flat File'!$A$2:$AI$4876,MATCH(1,('LA Data in Flat File'!$A$2:$A$4876='Calibration and Lookup Lists'!$D$6)*('LA Data in Flat File'!$B$2:$B$4876='Choose Key DFES Parameters'!$B$6)*('LA Data in Flat File'!$C$2:$C$4876=$A31),0),MATCH($Q$1,'LA Data in Flat File'!$A$1:$AI$1,0))</f>
        <v>19.097000000000001</v>
      </c>
      <c r="V31" s="47" t="s">
        <v>9</v>
      </c>
      <c r="W31" s="16" t="s">
        <v>9</v>
      </c>
      <c r="X31" s="16"/>
    </row>
    <row r="32" spans="1:24" x14ac:dyDescent="0.35">
      <c r="A32" s="48" t="s">
        <v>46</v>
      </c>
      <c r="B32" s="33" cm="1">
        <f t="array" ref="B32">INDEX('LA Data in Flat File'!$A$2:$AI$4876,MATCH(1,('LA Data in Flat File'!$A$2:$A$4876='Calibration and Lookup Lists'!$D$5)*('LA Data in Flat File'!$B$2:$B$4876='Choose Key DFES Parameters'!$B$6)*('LA Data in Flat File'!$C$2:$C$4876=$A32),0),MATCH($B$1,'LA Data in Flat File'!$A$1:$AI$1,0))</f>
        <v>119.578</v>
      </c>
      <c r="C32" s="33" cm="1">
        <f t="array" ref="C32">INDEX('LA Data in Flat File'!$A$2:$AI$4876,MATCH(1,('LA Data in Flat File'!$A$2:$A$4876='Calibration and Lookup Lists'!$D$3)*('LA Data in Flat File'!$B$2:$B$4876='Choose Key DFES Parameters'!$B$6)*('LA Data in Flat File'!$C$2:$C$4876=$A32),0),MATCH($B$1,'LA Data in Flat File'!$A$1:$AI$1,0))</f>
        <v>78.418000000000006</v>
      </c>
      <c r="D32" s="33" cm="1">
        <f t="array" ref="D32">INDEX('LA Data in Flat File'!$A$2:$AI$4876,MATCH(1,('LA Data in Flat File'!$A$2:$A$4876='Calibration and Lookup Lists'!$D$4)*('LA Data in Flat File'!$B$2:$B$4876='Choose Key DFES Parameters'!$B$6)*('LA Data in Flat File'!$C$2:$C$4876=$A32),0),MATCH($B$1,'LA Data in Flat File'!$A$1:$AI$1,0))</f>
        <v>119.578</v>
      </c>
      <c r="E32" s="33" cm="1">
        <f t="array" ref="E32">INDEX('LA Data in Flat File'!$A$2:$AI$4876,MATCH(1,('LA Data in Flat File'!$A$2:$A$4876='Calibration and Lookup Lists'!$D$7)*('LA Data in Flat File'!$B$2:$B$4876='Choose Key DFES Parameters'!$B$6)*('LA Data in Flat File'!$C$2:$C$4876=$A32),0),MATCH($B$1,'LA Data in Flat File'!$A$1:$AI$1,0))</f>
        <v>78.418000000000006</v>
      </c>
      <c r="F32" s="33" cm="1">
        <f t="array" ref="F32">INDEX('LA Data in Flat File'!$A$2:$AI$4876,MATCH(1,('LA Data in Flat File'!$A$2:$A$4876='Calibration and Lookup Lists'!$D$6)*('LA Data in Flat File'!$B$2:$B$4876='Choose Key DFES Parameters'!$B$6)*('LA Data in Flat File'!$C$2:$C$4876=$A32),0),MATCH($B$1,'LA Data in Flat File'!$A$1:$AI$1,0))</f>
        <v>38.302999999999997</v>
      </c>
      <c r="G32" s="33" cm="1">
        <f t="array" ref="G32">INDEX('LA Data in Flat File'!$A$2:$AI$4876,MATCH(1,('LA Data in Flat File'!$A$2:$A$4876='Calibration and Lookup Lists'!$D$5)*('LA Data in Flat File'!$B$2:$B$4876='Choose Key DFES Parameters'!$B$6)*('LA Data in Flat File'!$C$2:$C$4876=$A32),0),MATCH($G$1,'LA Data in Flat File'!$A$1:$AI$1,0))</f>
        <v>388.73</v>
      </c>
      <c r="H32" s="33" cm="1">
        <f t="array" ref="H32">INDEX('LA Data in Flat File'!$A$2:$AI$4876,MATCH(1,('LA Data in Flat File'!$A$2:$A$4876='Calibration and Lookup Lists'!$D$3)*('LA Data in Flat File'!$B$2:$B$4876='Choose Key DFES Parameters'!$B$6)*('LA Data in Flat File'!$C$2:$C$4876=$A32),0),MATCH($G$1,'LA Data in Flat File'!$A$1:$AI$1,0))</f>
        <v>186.697</v>
      </c>
      <c r="I32" s="33" cm="1">
        <f t="array" ref="I32">INDEX('LA Data in Flat File'!$A$2:$AI$4876,MATCH(1,('LA Data in Flat File'!$A$2:$A$4876='Calibration and Lookup Lists'!$D$4)*('LA Data in Flat File'!$B$2:$B$4876='Choose Key DFES Parameters'!$B$6)*('LA Data in Flat File'!$C$2:$C$4876=$A32),0),MATCH($G$1,'LA Data in Flat File'!$A$1:$AI$1,0))</f>
        <v>388.73</v>
      </c>
      <c r="J32" s="33" cm="1">
        <f t="array" ref="J32">INDEX('LA Data in Flat File'!$A$2:$AI$4876,MATCH(1,('LA Data in Flat File'!$A$2:$A$4876='Calibration and Lookup Lists'!$D$7)*('LA Data in Flat File'!$B$2:$B$4876='Choose Key DFES Parameters'!$B$6)*('LA Data in Flat File'!$C$2:$C$4876=$A32),0),MATCH($G$1,'LA Data in Flat File'!$A$1:$AI$1,0))</f>
        <v>186.697</v>
      </c>
      <c r="K32" s="33" cm="1">
        <f t="array" ref="K32">INDEX('LA Data in Flat File'!$A$2:$AI$4876,MATCH(1,('LA Data in Flat File'!$A$2:$A$4876='Calibration and Lookup Lists'!$D$6)*('LA Data in Flat File'!$B$2:$B$4876='Choose Key DFES Parameters'!$B$6)*('LA Data in Flat File'!$C$2:$C$4876=$A32),0),MATCH($G$1,'LA Data in Flat File'!$A$1:$AI$1,0))</f>
        <v>61.658000000000001</v>
      </c>
      <c r="L32" s="33" cm="1">
        <f t="array" ref="L32">INDEX('LA Data in Flat File'!$A$2:$AI$4876,MATCH(1,('LA Data in Flat File'!$A$2:$A$4876='Calibration and Lookup Lists'!$D$5)*('LA Data in Flat File'!$B$2:$B$4876='Choose Key DFES Parameters'!$B$6)*('LA Data in Flat File'!$C$2:$C$4876=$A32),0),MATCH($L$1,'LA Data in Flat File'!$A$1:$AI$1,0))</f>
        <v>456.791</v>
      </c>
      <c r="M32" s="33" cm="1">
        <f t="array" ref="M32">INDEX('LA Data in Flat File'!$A$2:$AI$4876,MATCH(1,('LA Data in Flat File'!$A$2:$A$4876='Calibration and Lookup Lists'!$D$3)*('LA Data in Flat File'!$B$2:$B$4876='Choose Key DFES Parameters'!$B$6)*('LA Data in Flat File'!$C$2:$C$4876=$A32),0),MATCH($L$1,'LA Data in Flat File'!$A$1:$AI$1,0))</f>
        <v>232.36799999999999</v>
      </c>
      <c r="N32" s="33" cm="1">
        <f t="array" ref="N32">INDEX('LA Data in Flat File'!$A$2:$AI$4876,MATCH(1,('LA Data in Flat File'!$A$2:$A$4876='Calibration and Lookup Lists'!$D$4)*('LA Data in Flat File'!$B$2:$B$4876='Choose Key DFES Parameters'!$B$6)*('LA Data in Flat File'!$C$2:$C$4876=$A32),0),MATCH($L$1,'LA Data in Flat File'!$A$1:$AI$1,0))</f>
        <v>456.791</v>
      </c>
      <c r="O32" s="33" cm="1">
        <f t="array" ref="O32">INDEX('LA Data in Flat File'!$A$2:$AI$4876,MATCH(1,('LA Data in Flat File'!$A$2:$A$4876='Calibration and Lookup Lists'!$D$7)*('LA Data in Flat File'!$B$2:$B$4876='Choose Key DFES Parameters'!$B$6)*('LA Data in Flat File'!$C$2:$C$4876=$A32),0),MATCH($L$1,'LA Data in Flat File'!$A$1:$AI$1,0))</f>
        <v>232.36799999999999</v>
      </c>
      <c r="P32" s="33" cm="1">
        <f t="array" ref="P32">INDEX('LA Data in Flat File'!$A$2:$AI$4876,MATCH(1,('LA Data in Flat File'!$A$2:$A$4876='Calibration and Lookup Lists'!$D$6)*('LA Data in Flat File'!$B$2:$B$4876='Choose Key DFES Parameters'!$B$6)*('LA Data in Flat File'!$C$2:$C$4876=$A32),0),MATCH($L$1,'LA Data in Flat File'!$A$1:$AI$1,0))</f>
        <v>84.49</v>
      </c>
      <c r="Q32" s="33" cm="1">
        <f t="array" ref="Q32">INDEX('LA Data in Flat File'!$A$2:$AI$4876,MATCH(1,('LA Data in Flat File'!$A$2:$A$4876='Calibration and Lookup Lists'!$D$5)*('LA Data in Flat File'!$B$2:$B$4876='Choose Key DFES Parameters'!$B$6)*('LA Data in Flat File'!$C$2:$C$4876=$A32),0),MATCH($Q$1,'LA Data in Flat File'!$A$1:$AI$1,0))</f>
        <v>486.65499999999997</v>
      </c>
      <c r="R32" s="33" cm="1">
        <f t="array" ref="R32">INDEX('LA Data in Flat File'!$A$2:$AI$4876,MATCH(1,('LA Data in Flat File'!$A$2:$A$4876='Calibration and Lookup Lists'!$D$3)*('LA Data in Flat File'!$B$2:$B$4876='Choose Key DFES Parameters'!$B$6)*('LA Data in Flat File'!$C$2:$C$4876=$A32),0),MATCH($Q$1,'LA Data in Flat File'!$A$1:$AI$1,0))</f>
        <v>267.58100000000002</v>
      </c>
      <c r="S32" s="33" cm="1">
        <f t="array" ref="S32">INDEX('LA Data in Flat File'!$A$2:$AI$4876,MATCH(1,('LA Data in Flat File'!$A$2:$A$4876='Calibration and Lookup Lists'!$D$4)*('LA Data in Flat File'!$B$2:$B$4876='Choose Key DFES Parameters'!$B$6)*('LA Data in Flat File'!$C$2:$C$4876=$A32),0),MATCH($Q$1,'LA Data in Flat File'!$A$1:$AI$1,0))</f>
        <v>486.65499999999997</v>
      </c>
      <c r="T32" s="33" cm="1">
        <f t="array" ref="T32">INDEX('LA Data in Flat File'!$A$2:$AI$4876,MATCH(1,('LA Data in Flat File'!$A$2:$A$4876='Calibration and Lookup Lists'!$D$7)*('LA Data in Flat File'!$B$2:$B$4876='Choose Key DFES Parameters'!$B$6)*('LA Data in Flat File'!$C$2:$C$4876=$A32),0),MATCH($Q$1,'LA Data in Flat File'!$A$1:$AI$1,0))</f>
        <v>267.58100000000002</v>
      </c>
      <c r="U32" s="33" cm="1">
        <f t="array" ref="U32">INDEX('LA Data in Flat File'!$A$2:$AI$4876,MATCH(1,('LA Data in Flat File'!$A$2:$A$4876='Calibration and Lookup Lists'!$D$6)*('LA Data in Flat File'!$B$2:$B$4876='Choose Key DFES Parameters'!$B$6)*('LA Data in Flat File'!$C$2:$C$4876=$A32),0),MATCH($Q$1,'LA Data in Flat File'!$A$1:$AI$1,0))</f>
        <v>102.045</v>
      </c>
      <c r="V32" s="47" t="s">
        <v>17</v>
      </c>
      <c r="W32" s="16" t="s">
        <v>17</v>
      </c>
      <c r="X32" s="16"/>
    </row>
    <row r="33" spans="1:24" x14ac:dyDescent="0.35">
      <c r="A33" s="48" t="s">
        <v>47</v>
      </c>
      <c r="B33" s="33" cm="1">
        <f t="array" ref="B33">INDEX('LA Data in Flat File'!$A$2:$AI$4876,MATCH(1,('LA Data in Flat File'!$A$2:$A$4876='Calibration and Lookup Lists'!$D$5)*('LA Data in Flat File'!$B$2:$B$4876='Choose Key DFES Parameters'!$B$6)*('LA Data in Flat File'!$C$2:$C$4876=$A33),0),MATCH($B$1,'LA Data in Flat File'!$A$1:$AI$1,0))</f>
        <v>28.027000000000001</v>
      </c>
      <c r="C33" s="33" cm="1">
        <f t="array" ref="C33">INDEX('LA Data in Flat File'!$A$2:$AI$4876,MATCH(1,('LA Data in Flat File'!$A$2:$A$4876='Calibration and Lookup Lists'!$D$3)*('LA Data in Flat File'!$B$2:$B$4876='Choose Key DFES Parameters'!$B$6)*('LA Data in Flat File'!$C$2:$C$4876=$A33),0),MATCH($B$1,'LA Data in Flat File'!$A$1:$AI$1,0))</f>
        <v>18.852</v>
      </c>
      <c r="D33" s="33" cm="1">
        <f t="array" ref="D33">INDEX('LA Data in Flat File'!$A$2:$AI$4876,MATCH(1,('LA Data in Flat File'!$A$2:$A$4876='Calibration and Lookup Lists'!$D$4)*('LA Data in Flat File'!$B$2:$B$4876='Choose Key DFES Parameters'!$B$6)*('LA Data in Flat File'!$C$2:$C$4876=$A33),0),MATCH($B$1,'LA Data in Flat File'!$A$1:$AI$1,0))</f>
        <v>28.027000000000001</v>
      </c>
      <c r="E33" s="33" cm="1">
        <f t="array" ref="E33">INDEX('LA Data in Flat File'!$A$2:$AI$4876,MATCH(1,('LA Data in Flat File'!$A$2:$A$4876='Calibration and Lookup Lists'!$D$7)*('LA Data in Flat File'!$B$2:$B$4876='Choose Key DFES Parameters'!$B$6)*('LA Data in Flat File'!$C$2:$C$4876=$A33),0),MATCH($B$1,'LA Data in Flat File'!$A$1:$AI$1,0))</f>
        <v>18.852</v>
      </c>
      <c r="F33" s="33" cm="1">
        <f t="array" ref="F33">INDEX('LA Data in Flat File'!$A$2:$AI$4876,MATCH(1,('LA Data in Flat File'!$A$2:$A$4876='Calibration and Lookup Lists'!$D$6)*('LA Data in Flat File'!$B$2:$B$4876='Choose Key DFES Parameters'!$B$6)*('LA Data in Flat File'!$C$2:$C$4876=$A33),0),MATCH($B$1,'LA Data in Flat File'!$A$1:$AI$1,0))</f>
        <v>8.7210000000000001</v>
      </c>
      <c r="G33" s="33" cm="1">
        <f t="array" ref="G33">INDEX('LA Data in Flat File'!$A$2:$AI$4876,MATCH(1,('LA Data in Flat File'!$A$2:$A$4876='Calibration and Lookup Lists'!$D$5)*('LA Data in Flat File'!$B$2:$B$4876='Choose Key DFES Parameters'!$B$6)*('LA Data in Flat File'!$C$2:$C$4876=$A33),0),MATCH($G$1,'LA Data in Flat File'!$A$1:$AI$1,0))</f>
        <v>92.248000000000005</v>
      </c>
      <c r="H33" s="33" cm="1">
        <f t="array" ref="H33">INDEX('LA Data in Flat File'!$A$2:$AI$4876,MATCH(1,('LA Data in Flat File'!$A$2:$A$4876='Calibration and Lookup Lists'!$D$3)*('LA Data in Flat File'!$B$2:$B$4876='Choose Key DFES Parameters'!$B$6)*('LA Data in Flat File'!$C$2:$C$4876=$A33),0),MATCH($G$1,'LA Data in Flat File'!$A$1:$AI$1,0))</f>
        <v>44.158000000000001</v>
      </c>
      <c r="I33" s="33" cm="1">
        <f t="array" ref="I33">INDEX('LA Data in Flat File'!$A$2:$AI$4876,MATCH(1,('LA Data in Flat File'!$A$2:$A$4876='Calibration and Lookup Lists'!$D$4)*('LA Data in Flat File'!$B$2:$B$4876='Choose Key DFES Parameters'!$B$6)*('LA Data in Flat File'!$C$2:$C$4876=$A33),0),MATCH($G$1,'LA Data in Flat File'!$A$1:$AI$1,0))</f>
        <v>92.248000000000005</v>
      </c>
      <c r="J33" s="33" cm="1">
        <f t="array" ref="J33">INDEX('LA Data in Flat File'!$A$2:$AI$4876,MATCH(1,('LA Data in Flat File'!$A$2:$A$4876='Calibration and Lookup Lists'!$D$7)*('LA Data in Flat File'!$B$2:$B$4876='Choose Key DFES Parameters'!$B$6)*('LA Data in Flat File'!$C$2:$C$4876=$A33),0),MATCH($G$1,'LA Data in Flat File'!$A$1:$AI$1,0))</f>
        <v>44.158000000000001</v>
      </c>
      <c r="K33" s="33" cm="1">
        <f t="array" ref="K33">INDEX('LA Data in Flat File'!$A$2:$AI$4876,MATCH(1,('LA Data in Flat File'!$A$2:$A$4876='Calibration and Lookup Lists'!$D$6)*('LA Data in Flat File'!$B$2:$B$4876='Choose Key DFES Parameters'!$B$6)*('LA Data in Flat File'!$C$2:$C$4876=$A33),0),MATCH($G$1,'LA Data in Flat File'!$A$1:$AI$1,0))</f>
        <v>15.063000000000001</v>
      </c>
      <c r="L33" s="33" cm="1">
        <f t="array" ref="L33">INDEX('LA Data in Flat File'!$A$2:$AI$4876,MATCH(1,('LA Data in Flat File'!$A$2:$A$4876='Calibration and Lookup Lists'!$D$5)*('LA Data in Flat File'!$B$2:$B$4876='Choose Key DFES Parameters'!$B$6)*('LA Data in Flat File'!$C$2:$C$4876=$A33),0),MATCH($L$1,'LA Data in Flat File'!$A$1:$AI$1,0))</f>
        <v>110.437</v>
      </c>
      <c r="M33" s="33" cm="1">
        <f t="array" ref="M33">INDEX('LA Data in Flat File'!$A$2:$AI$4876,MATCH(1,('LA Data in Flat File'!$A$2:$A$4876='Calibration and Lookup Lists'!$D$3)*('LA Data in Flat File'!$B$2:$B$4876='Choose Key DFES Parameters'!$B$6)*('LA Data in Flat File'!$C$2:$C$4876=$A33),0),MATCH($L$1,'LA Data in Flat File'!$A$1:$AI$1,0))</f>
        <v>56.89</v>
      </c>
      <c r="N33" s="33" cm="1">
        <f t="array" ref="N33">INDEX('LA Data in Flat File'!$A$2:$AI$4876,MATCH(1,('LA Data in Flat File'!$A$2:$A$4876='Calibration and Lookup Lists'!$D$4)*('LA Data in Flat File'!$B$2:$B$4876='Choose Key DFES Parameters'!$B$6)*('LA Data in Flat File'!$C$2:$C$4876=$A33),0),MATCH($L$1,'LA Data in Flat File'!$A$1:$AI$1,0))</f>
        <v>110.437</v>
      </c>
      <c r="O33" s="33" cm="1">
        <f t="array" ref="O33">INDEX('LA Data in Flat File'!$A$2:$AI$4876,MATCH(1,('LA Data in Flat File'!$A$2:$A$4876='Calibration and Lookup Lists'!$D$7)*('LA Data in Flat File'!$B$2:$B$4876='Choose Key DFES Parameters'!$B$6)*('LA Data in Flat File'!$C$2:$C$4876=$A33),0),MATCH($L$1,'LA Data in Flat File'!$A$1:$AI$1,0))</f>
        <v>56.89</v>
      </c>
      <c r="P33" s="33" cm="1">
        <f t="array" ref="P33">INDEX('LA Data in Flat File'!$A$2:$AI$4876,MATCH(1,('LA Data in Flat File'!$A$2:$A$4876='Calibration and Lookup Lists'!$D$6)*('LA Data in Flat File'!$B$2:$B$4876='Choose Key DFES Parameters'!$B$6)*('LA Data in Flat File'!$C$2:$C$4876=$A33),0),MATCH($L$1,'LA Data in Flat File'!$A$1:$AI$1,0))</f>
        <v>20.861000000000001</v>
      </c>
      <c r="Q33" s="33" cm="1">
        <f t="array" ref="Q33">INDEX('LA Data in Flat File'!$A$2:$AI$4876,MATCH(1,('LA Data in Flat File'!$A$2:$A$4876='Calibration and Lookup Lists'!$D$5)*('LA Data in Flat File'!$B$2:$B$4876='Choose Key DFES Parameters'!$B$6)*('LA Data in Flat File'!$C$2:$C$4876=$A33),0),MATCH($Q$1,'LA Data in Flat File'!$A$1:$AI$1,0))</f>
        <v>120.428</v>
      </c>
      <c r="R33" s="33" cm="1">
        <f t="array" ref="R33">INDEX('LA Data in Flat File'!$A$2:$AI$4876,MATCH(1,('LA Data in Flat File'!$A$2:$A$4876='Calibration and Lookup Lists'!$D$3)*('LA Data in Flat File'!$B$2:$B$4876='Choose Key DFES Parameters'!$B$6)*('LA Data in Flat File'!$C$2:$C$4876=$A33),0),MATCH($Q$1,'LA Data in Flat File'!$A$1:$AI$1,0))</f>
        <v>67.150999999999996</v>
      </c>
      <c r="S33" s="33" cm="1">
        <f t="array" ref="S33">INDEX('LA Data in Flat File'!$A$2:$AI$4876,MATCH(1,('LA Data in Flat File'!$A$2:$A$4876='Calibration and Lookup Lists'!$D$4)*('LA Data in Flat File'!$B$2:$B$4876='Choose Key DFES Parameters'!$B$6)*('LA Data in Flat File'!$C$2:$C$4876=$A33),0),MATCH($Q$1,'LA Data in Flat File'!$A$1:$AI$1,0))</f>
        <v>120.428</v>
      </c>
      <c r="T33" s="33" cm="1">
        <f t="array" ref="T33">INDEX('LA Data in Flat File'!$A$2:$AI$4876,MATCH(1,('LA Data in Flat File'!$A$2:$A$4876='Calibration and Lookup Lists'!$D$7)*('LA Data in Flat File'!$B$2:$B$4876='Choose Key DFES Parameters'!$B$6)*('LA Data in Flat File'!$C$2:$C$4876=$A33),0),MATCH($Q$1,'LA Data in Flat File'!$A$1:$AI$1,0))</f>
        <v>67.150999999999996</v>
      </c>
      <c r="U33" s="33" cm="1">
        <f t="array" ref="U33">INDEX('LA Data in Flat File'!$A$2:$AI$4876,MATCH(1,('LA Data in Flat File'!$A$2:$A$4876='Calibration and Lookup Lists'!$D$6)*('LA Data in Flat File'!$B$2:$B$4876='Choose Key DFES Parameters'!$B$6)*('LA Data in Flat File'!$C$2:$C$4876=$A33),0),MATCH($Q$1,'LA Data in Flat File'!$A$1:$AI$1,0))</f>
        <v>25.398</v>
      </c>
      <c r="V33" s="47" t="s">
        <v>17</v>
      </c>
      <c r="W33" s="16" t="s">
        <v>17</v>
      </c>
      <c r="X33" s="16"/>
    </row>
    <row r="34" spans="1:24" x14ac:dyDescent="0.35">
      <c r="A34" s="48" t="s">
        <v>48</v>
      </c>
      <c r="B34" s="33" cm="1">
        <f t="array" ref="B34">INDEX('LA Data in Flat File'!$A$2:$AI$4876,MATCH(1,('LA Data in Flat File'!$A$2:$A$4876='Calibration and Lookup Lists'!$D$5)*('LA Data in Flat File'!$B$2:$B$4876='Choose Key DFES Parameters'!$B$6)*('LA Data in Flat File'!$C$2:$C$4876=$A34),0),MATCH($B$1,'LA Data in Flat File'!$A$1:$AI$1,0))</f>
        <v>18.949000000000002</v>
      </c>
      <c r="C34" s="33" cm="1">
        <f t="array" ref="C34">INDEX('LA Data in Flat File'!$A$2:$AI$4876,MATCH(1,('LA Data in Flat File'!$A$2:$A$4876='Calibration and Lookup Lists'!$D$3)*('LA Data in Flat File'!$B$2:$B$4876='Choose Key DFES Parameters'!$B$6)*('LA Data in Flat File'!$C$2:$C$4876=$A34),0),MATCH($B$1,'LA Data in Flat File'!$A$1:$AI$1,0))</f>
        <v>15.704000000000001</v>
      </c>
      <c r="D34" s="33" cm="1">
        <f t="array" ref="D34">INDEX('LA Data in Flat File'!$A$2:$AI$4876,MATCH(1,('LA Data in Flat File'!$A$2:$A$4876='Calibration and Lookup Lists'!$D$4)*('LA Data in Flat File'!$B$2:$B$4876='Choose Key DFES Parameters'!$B$6)*('LA Data in Flat File'!$C$2:$C$4876=$A34),0),MATCH($B$1,'LA Data in Flat File'!$A$1:$AI$1,0))</f>
        <v>18.949000000000002</v>
      </c>
      <c r="E34" s="33" cm="1">
        <f t="array" ref="E34">INDEX('LA Data in Flat File'!$A$2:$AI$4876,MATCH(1,('LA Data in Flat File'!$A$2:$A$4876='Calibration and Lookup Lists'!$D$7)*('LA Data in Flat File'!$B$2:$B$4876='Choose Key DFES Parameters'!$B$6)*('LA Data in Flat File'!$C$2:$C$4876=$A34),0),MATCH($B$1,'LA Data in Flat File'!$A$1:$AI$1,0))</f>
        <v>15.704000000000001</v>
      </c>
      <c r="F34" s="33" cm="1">
        <f t="array" ref="F34">INDEX('LA Data in Flat File'!$A$2:$AI$4876,MATCH(1,('LA Data in Flat File'!$A$2:$A$4876='Calibration and Lookup Lists'!$D$6)*('LA Data in Flat File'!$B$2:$B$4876='Choose Key DFES Parameters'!$B$6)*('LA Data in Flat File'!$C$2:$C$4876=$A34),0),MATCH($B$1,'LA Data in Flat File'!$A$1:$AI$1,0))</f>
        <v>13.505000000000001</v>
      </c>
      <c r="G34" s="33" cm="1">
        <f t="array" ref="G34">INDEX('LA Data in Flat File'!$A$2:$AI$4876,MATCH(1,('LA Data in Flat File'!$A$2:$A$4876='Calibration and Lookup Lists'!$D$5)*('LA Data in Flat File'!$B$2:$B$4876='Choose Key DFES Parameters'!$B$6)*('LA Data in Flat File'!$C$2:$C$4876=$A34),0),MATCH($G$1,'LA Data in Flat File'!$A$1:$AI$1,0))</f>
        <v>41.176000000000002</v>
      </c>
      <c r="H34" s="33" cm="1">
        <f t="array" ref="H34">INDEX('LA Data in Flat File'!$A$2:$AI$4876,MATCH(1,('LA Data in Flat File'!$A$2:$A$4876='Calibration and Lookup Lists'!$D$3)*('LA Data in Flat File'!$B$2:$B$4876='Choose Key DFES Parameters'!$B$6)*('LA Data in Flat File'!$C$2:$C$4876=$A34),0),MATCH($G$1,'LA Data in Flat File'!$A$1:$AI$1,0))</f>
        <v>25.943000000000001</v>
      </c>
      <c r="I34" s="33" cm="1">
        <f t="array" ref="I34">INDEX('LA Data in Flat File'!$A$2:$AI$4876,MATCH(1,('LA Data in Flat File'!$A$2:$A$4876='Calibration and Lookup Lists'!$D$4)*('LA Data in Flat File'!$B$2:$B$4876='Choose Key DFES Parameters'!$B$6)*('LA Data in Flat File'!$C$2:$C$4876=$A34),0),MATCH($G$1,'LA Data in Flat File'!$A$1:$AI$1,0))</f>
        <v>41.176000000000002</v>
      </c>
      <c r="J34" s="33" cm="1">
        <f t="array" ref="J34">INDEX('LA Data in Flat File'!$A$2:$AI$4876,MATCH(1,('LA Data in Flat File'!$A$2:$A$4876='Calibration and Lookup Lists'!$D$7)*('LA Data in Flat File'!$B$2:$B$4876='Choose Key DFES Parameters'!$B$6)*('LA Data in Flat File'!$C$2:$C$4876=$A34),0),MATCH($G$1,'LA Data in Flat File'!$A$1:$AI$1,0))</f>
        <v>25.943000000000001</v>
      </c>
      <c r="K34" s="33" cm="1">
        <f t="array" ref="K34">INDEX('LA Data in Flat File'!$A$2:$AI$4876,MATCH(1,('LA Data in Flat File'!$A$2:$A$4876='Calibration and Lookup Lists'!$D$6)*('LA Data in Flat File'!$B$2:$B$4876='Choose Key DFES Parameters'!$B$6)*('LA Data in Flat File'!$C$2:$C$4876=$A34),0),MATCH($G$1,'LA Data in Flat File'!$A$1:$AI$1,0))</f>
        <v>15.701000000000001</v>
      </c>
      <c r="L34" s="33" cm="1">
        <f t="array" ref="L34">INDEX('LA Data in Flat File'!$A$2:$AI$4876,MATCH(1,('LA Data in Flat File'!$A$2:$A$4876='Calibration and Lookup Lists'!$D$5)*('LA Data in Flat File'!$B$2:$B$4876='Choose Key DFES Parameters'!$B$6)*('LA Data in Flat File'!$C$2:$C$4876=$A34),0),MATCH($L$1,'LA Data in Flat File'!$A$1:$AI$1,0))</f>
        <v>54.375999999999998</v>
      </c>
      <c r="M34" s="33" cm="1">
        <f t="array" ref="M34">INDEX('LA Data in Flat File'!$A$2:$AI$4876,MATCH(1,('LA Data in Flat File'!$A$2:$A$4876='Calibration and Lookup Lists'!$D$3)*('LA Data in Flat File'!$B$2:$B$4876='Choose Key DFES Parameters'!$B$6)*('LA Data in Flat File'!$C$2:$C$4876=$A34),0),MATCH($L$1,'LA Data in Flat File'!$A$1:$AI$1,0))</f>
        <v>34.536000000000001</v>
      </c>
      <c r="N34" s="33" cm="1">
        <f t="array" ref="N34">INDEX('LA Data in Flat File'!$A$2:$AI$4876,MATCH(1,('LA Data in Flat File'!$A$2:$A$4876='Calibration and Lookup Lists'!$D$4)*('LA Data in Flat File'!$B$2:$B$4876='Choose Key DFES Parameters'!$B$6)*('LA Data in Flat File'!$C$2:$C$4876=$A34),0),MATCH($L$1,'LA Data in Flat File'!$A$1:$AI$1,0))</f>
        <v>54.375999999999998</v>
      </c>
      <c r="O34" s="33" cm="1">
        <f t="array" ref="O34">INDEX('LA Data in Flat File'!$A$2:$AI$4876,MATCH(1,('LA Data in Flat File'!$A$2:$A$4876='Calibration and Lookup Lists'!$D$7)*('LA Data in Flat File'!$B$2:$B$4876='Choose Key DFES Parameters'!$B$6)*('LA Data in Flat File'!$C$2:$C$4876=$A34),0),MATCH($L$1,'LA Data in Flat File'!$A$1:$AI$1,0))</f>
        <v>34.536000000000001</v>
      </c>
      <c r="P34" s="33" cm="1">
        <f t="array" ref="P34">INDEX('LA Data in Flat File'!$A$2:$AI$4876,MATCH(1,('LA Data in Flat File'!$A$2:$A$4876='Calibration and Lookup Lists'!$D$6)*('LA Data in Flat File'!$B$2:$B$4876='Choose Key DFES Parameters'!$B$6)*('LA Data in Flat File'!$C$2:$C$4876=$A34),0),MATCH($L$1,'LA Data in Flat File'!$A$1:$AI$1,0))</f>
        <v>20.158999999999999</v>
      </c>
      <c r="Q34" s="33" cm="1">
        <f t="array" ref="Q34">INDEX('LA Data in Flat File'!$A$2:$AI$4876,MATCH(1,('LA Data in Flat File'!$A$2:$A$4876='Calibration and Lookup Lists'!$D$5)*('LA Data in Flat File'!$B$2:$B$4876='Choose Key DFES Parameters'!$B$6)*('LA Data in Flat File'!$C$2:$C$4876=$A34),0),MATCH($Q$1,'LA Data in Flat File'!$A$1:$AI$1,0))</f>
        <v>62.372</v>
      </c>
      <c r="R34" s="33" cm="1">
        <f t="array" ref="R34">INDEX('LA Data in Flat File'!$A$2:$AI$4876,MATCH(1,('LA Data in Flat File'!$A$2:$A$4876='Calibration and Lookup Lists'!$D$3)*('LA Data in Flat File'!$B$2:$B$4876='Choose Key DFES Parameters'!$B$6)*('LA Data in Flat File'!$C$2:$C$4876=$A34),0),MATCH($Q$1,'LA Data in Flat File'!$A$1:$AI$1,0))</f>
        <v>41.683</v>
      </c>
      <c r="S34" s="33" cm="1">
        <f t="array" ref="S34">INDEX('LA Data in Flat File'!$A$2:$AI$4876,MATCH(1,('LA Data in Flat File'!$A$2:$A$4876='Calibration and Lookup Lists'!$D$4)*('LA Data in Flat File'!$B$2:$B$4876='Choose Key DFES Parameters'!$B$6)*('LA Data in Flat File'!$C$2:$C$4876=$A34),0),MATCH($Q$1,'LA Data in Flat File'!$A$1:$AI$1,0))</f>
        <v>62.372</v>
      </c>
      <c r="T34" s="33" cm="1">
        <f t="array" ref="T34">INDEX('LA Data in Flat File'!$A$2:$AI$4876,MATCH(1,('LA Data in Flat File'!$A$2:$A$4876='Calibration and Lookup Lists'!$D$7)*('LA Data in Flat File'!$B$2:$B$4876='Choose Key DFES Parameters'!$B$6)*('LA Data in Flat File'!$C$2:$C$4876=$A34),0),MATCH($Q$1,'LA Data in Flat File'!$A$1:$AI$1,0))</f>
        <v>41.683</v>
      </c>
      <c r="U34" s="33" cm="1">
        <f t="array" ref="U34">INDEX('LA Data in Flat File'!$A$2:$AI$4876,MATCH(1,('LA Data in Flat File'!$A$2:$A$4876='Calibration and Lookup Lists'!$D$6)*('LA Data in Flat File'!$B$2:$B$4876='Choose Key DFES Parameters'!$B$6)*('LA Data in Flat File'!$C$2:$C$4876=$A34),0),MATCH($Q$1,'LA Data in Flat File'!$A$1:$AI$1,0))</f>
        <v>22.463999999999999</v>
      </c>
      <c r="V34" s="47" t="s">
        <v>214</v>
      </c>
      <c r="W34" s="16" t="s">
        <v>8</v>
      </c>
      <c r="X34" s="16" t="s">
        <v>17</v>
      </c>
    </row>
    <row r="35" spans="1:24" x14ac:dyDescent="0.35">
      <c r="A35" s="48" t="s">
        <v>49</v>
      </c>
      <c r="B35" s="33" cm="1">
        <f t="array" ref="B35">INDEX('LA Data in Flat File'!$A$2:$AI$4876,MATCH(1,('LA Data in Flat File'!$A$2:$A$4876='Calibration and Lookup Lists'!$D$5)*('LA Data in Flat File'!$B$2:$B$4876='Choose Key DFES Parameters'!$B$6)*('LA Data in Flat File'!$C$2:$C$4876=$A35),0),MATCH($B$1,'LA Data in Flat File'!$A$1:$AI$1,0))</f>
        <v>3.5270000000000001</v>
      </c>
      <c r="C35" s="33" cm="1">
        <f t="array" ref="C35">INDEX('LA Data in Flat File'!$A$2:$AI$4876,MATCH(1,('LA Data in Flat File'!$A$2:$A$4876='Calibration and Lookup Lists'!$D$3)*('LA Data in Flat File'!$B$2:$B$4876='Choose Key DFES Parameters'!$B$6)*('LA Data in Flat File'!$C$2:$C$4876=$A35),0),MATCH($B$1,'LA Data in Flat File'!$A$1:$AI$1,0))</f>
        <v>3.4820000000000002</v>
      </c>
      <c r="D35" s="33" cm="1">
        <f t="array" ref="D35">INDEX('LA Data in Flat File'!$A$2:$AI$4876,MATCH(1,('LA Data in Flat File'!$A$2:$A$4876='Calibration and Lookup Lists'!$D$4)*('LA Data in Flat File'!$B$2:$B$4876='Choose Key DFES Parameters'!$B$6)*('LA Data in Flat File'!$C$2:$C$4876=$A35),0),MATCH($B$1,'LA Data in Flat File'!$A$1:$AI$1,0))</f>
        <v>3.5270000000000001</v>
      </c>
      <c r="E35" s="33" cm="1">
        <f t="array" ref="E35">INDEX('LA Data in Flat File'!$A$2:$AI$4876,MATCH(1,('LA Data in Flat File'!$A$2:$A$4876='Calibration and Lookup Lists'!$D$7)*('LA Data in Flat File'!$B$2:$B$4876='Choose Key DFES Parameters'!$B$6)*('LA Data in Flat File'!$C$2:$C$4876=$A35),0),MATCH($B$1,'LA Data in Flat File'!$A$1:$AI$1,0))</f>
        <v>3.4820000000000002</v>
      </c>
      <c r="F35" s="33" cm="1">
        <f t="array" ref="F35">INDEX('LA Data in Flat File'!$A$2:$AI$4876,MATCH(1,('LA Data in Flat File'!$A$2:$A$4876='Calibration and Lookup Lists'!$D$6)*('LA Data in Flat File'!$B$2:$B$4876='Choose Key DFES Parameters'!$B$6)*('LA Data in Flat File'!$C$2:$C$4876=$A35),0),MATCH($B$1,'LA Data in Flat File'!$A$1:$AI$1,0))</f>
        <v>2.4449999999999998</v>
      </c>
      <c r="G35" s="33" cm="1">
        <f t="array" ref="G35">INDEX('LA Data in Flat File'!$A$2:$AI$4876,MATCH(1,('LA Data in Flat File'!$A$2:$A$4876='Calibration and Lookup Lists'!$D$5)*('LA Data in Flat File'!$B$2:$B$4876='Choose Key DFES Parameters'!$B$6)*('LA Data in Flat File'!$C$2:$C$4876=$A35),0),MATCH($G$1,'LA Data in Flat File'!$A$1:$AI$1,0))</f>
        <v>6.9029999999999996</v>
      </c>
      <c r="H35" s="33" cm="1">
        <f t="array" ref="H35">INDEX('LA Data in Flat File'!$A$2:$AI$4876,MATCH(1,('LA Data in Flat File'!$A$2:$A$4876='Calibration and Lookup Lists'!$D$3)*('LA Data in Flat File'!$B$2:$B$4876='Choose Key DFES Parameters'!$B$6)*('LA Data in Flat File'!$C$2:$C$4876=$A35),0),MATCH($G$1,'LA Data in Flat File'!$A$1:$AI$1,0))</f>
        <v>4.6929999999999996</v>
      </c>
      <c r="I35" s="33" cm="1">
        <f t="array" ref="I35">INDEX('LA Data in Flat File'!$A$2:$AI$4876,MATCH(1,('LA Data in Flat File'!$A$2:$A$4876='Calibration and Lookup Lists'!$D$4)*('LA Data in Flat File'!$B$2:$B$4876='Choose Key DFES Parameters'!$B$6)*('LA Data in Flat File'!$C$2:$C$4876=$A35),0),MATCH($G$1,'LA Data in Flat File'!$A$1:$AI$1,0))</f>
        <v>6.9029999999999996</v>
      </c>
      <c r="J35" s="33" cm="1">
        <f t="array" ref="J35">INDEX('LA Data in Flat File'!$A$2:$AI$4876,MATCH(1,('LA Data in Flat File'!$A$2:$A$4876='Calibration and Lookup Lists'!$D$7)*('LA Data in Flat File'!$B$2:$B$4876='Choose Key DFES Parameters'!$B$6)*('LA Data in Flat File'!$C$2:$C$4876=$A35),0),MATCH($G$1,'LA Data in Flat File'!$A$1:$AI$1,0))</f>
        <v>4.6929999999999996</v>
      </c>
      <c r="K35" s="33" cm="1">
        <f t="array" ref="K35">INDEX('LA Data in Flat File'!$A$2:$AI$4876,MATCH(1,('LA Data in Flat File'!$A$2:$A$4876='Calibration and Lookup Lists'!$D$6)*('LA Data in Flat File'!$B$2:$B$4876='Choose Key DFES Parameters'!$B$6)*('LA Data in Flat File'!$C$2:$C$4876=$A35),0),MATCH($G$1,'LA Data in Flat File'!$A$1:$AI$1,0))</f>
        <v>3.4790000000000001</v>
      </c>
      <c r="L35" s="33" cm="1">
        <f t="array" ref="L35">INDEX('LA Data in Flat File'!$A$2:$AI$4876,MATCH(1,('LA Data in Flat File'!$A$2:$A$4876='Calibration and Lookup Lists'!$D$5)*('LA Data in Flat File'!$B$2:$B$4876='Choose Key DFES Parameters'!$B$6)*('LA Data in Flat File'!$C$2:$C$4876=$A35),0),MATCH($L$1,'LA Data in Flat File'!$A$1:$AI$1,0))</f>
        <v>8.6129999999999995</v>
      </c>
      <c r="M35" s="33" cm="1">
        <f t="array" ref="M35">INDEX('LA Data in Flat File'!$A$2:$AI$4876,MATCH(1,('LA Data in Flat File'!$A$2:$A$4876='Calibration and Lookup Lists'!$D$3)*('LA Data in Flat File'!$B$2:$B$4876='Choose Key DFES Parameters'!$B$6)*('LA Data in Flat File'!$C$2:$C$4876=$A35),0),MATCH($L$1,'LA Data in Flat File'!$A$1:$AI$1,0))</f>
        <v>6.1289999999999996</v>
      </c>
      <c r="N35" s="33" cm="1">
        <f t="array" ref="N35">INDEX('LA Data in Flat File'!$A$2:$AI$4876,MATCH(1,('LA Data in Flat File'!$A$2:$A$4876='Calibration and Lookup Lists'!$D$4)*('LA Data in Flat File'!$B$2:$B$4876='Choose Key DFES Parameters'!$B$6)*('LA Data in Flat File'!$C$2:$C$4876=$A35),0),MATCH($L$1,'LA Data in Flat File'!$A$1:$AI$1,0))</f>
        <v>8.6129999999999995</v>
      </c>
      <c r="O35" s="33" cm="1">
        <f t="array" ref="O35">INDEX('LA Data in Flat File'!$A$2:$AI$4876,MATCH(1,('LA Data in Flat File'!$A$2:$A$4876='Calibration and Lookup Lists'!$D$7)*('LA Data in Flat File'!$B$2:$B$4876='Choose Key DFES Parameters'!$B$6)*('LA Data in Flat File'!$C$2:$C$4876=$A35),0),MATCH($L$1,'LA Data in Flat File'!$A$1:$AI$1,0))</f>
        <v>6.1289999999999996</v>
      </c>
      <c r="P35" s="33" cm="1">
        <f t="array" ref="P35">INDEX('LA Data in Flat File'!$A$2:$AI$4876,MATCH(1,('LA Data in Flat File'!$A$2:$A$4876='Calibration and Lookup Lists'!$D$6)*('LA Data in Flat File'!$B$2:$B$4876='Choose Key DFES Parameters'!$B$6)*('LA Data in Flat File'!$C$2:$C$4876=$A35),0),MATCH($L$1,'LA Data in Flat File'!$A$1:$AI$1,0))</f>
        <v>3.5550000000000002</v>
      </c>
      <c r="Q35" s="33" cm="1">
        <f t="array" ref="Q35">INDEX('LA Data in Flat File'!$A$2:$AI$4876,MATCH(1,('LA Data in Flat File'!$A$2:$A$4876='Calibration and Lookup Lists'!$D$5)*('LA Data in Flat File'!$B$2:$B$4876='Choose Key DFES Parameters'!$B$6)*('LA Data in Flat File'!$C$2:$C$4876=$A35),0),MATCH($Q$1,'LA Data in Flat File'!$A$1:$AI$1,0))</f>
        <v>9.2889999999999997</v>
      </c>
      <c r="R35" s="33" cm="1">
        <f t="array" ref="R35">INDEX('LA Data in Flat File'!$A$2:$AI$4876,MATCH(1,('LA Data in Flat File'!$A$2:$A$4876='Calibration and Lookup Lists'!$D$3)*('LA Data in Flat File'!$B$2:$B$4876='Choose Key DFES Parameters'!$B$6)*('LA Data in Flat File'!$C$2:$C$4876=$A35),0),MATCH($Q$1,'LA Data in Flat File'!$A$1:$AI$1,0))</f>
        <v>6.4909999999999997</v>
      </c>
      <c r="S35" s="33" cm="1">
        <f t="array" ref="S35">INDEX('LA Data in Flat File'!$A$2:$AI$4876,MATCH(1,('LA Data in Flat File'!$A$2:$A$4876='Calibration and Lookup Lists'!$D$4)*('LA Data in Flat File'!$B$2:$B$4876='Choose Key DFES Parameters'!$B$6)*('LA Data in Flat File'!$C$2:$C$4876=$A35),0),MATCH($Q$1,'LA Data in Flat File'!$A$1:$AI$1,0))</f>
        <v>9.2889999999999997</v>
      </c>
      <c r="T35" s="33" cm="1">
        <f t="array" ref="T35">INDEX('LA Data in Flat File'!$A$2:$AI$4876,MATCH(1,('LA Data in Flat File'!$A$2:$A$4876='Calibration and Lookup Lists'!$D$7)*('LA Data in Flat File'!$B$2:$B$4876='Choose Key DFES Parameters'!$B$6)*('LA Data in Flat File'!$C$2:$C$4876=$A35),0),MATCH($Q$1,'LA Data in Flat File'!$A$1:$AI$1,0))</f>
        <v>6.4909999999999997</v>
      </c>
      <c r="U35" s="33" cm="1">
        <f t="array" ref="U35">INDEX('LA Data in Flat File'!$A$2:$AI$4876,MATCH(1,('LA Data in Flat File'!$A$2:$A$4876='Calibration and Lookup Lists'!$D$6)*('LA Data in Flat File'!$B$2:$B$4876='Choose Key DFES Parameters'!$B$6)*('LA Data in Flat File'!$C$2:$C$4876=$A35),0),MATCH($Q$1,'LA Data in Flat File'!$A$1:$AI$1,0))</f>
        <v>3.6019999999999999</v>
      </c>
      <c r="V35" s="47" t="s">
        <v>9</v>
      </c>
      <c r="W35" s="16" t="s">
        <v>9</v>
      </c>
      <c r="X35" s="16"/>
    </row>
    <row r="36" spans="1:24" x14ac:dyDescent="0.35">
      <c r="A36" s="48" t="s">
        <v>50</v>
      </c>
      <c r="B36" s="33" cm="1">
        <f t="array" ref="B36">INDEX('LA Data in Flat File'!$A$2:$AI$4876,MATCH(1,('LA Data in Flat File'!$A$2:$A$4876='Calibration and Lookup Lists'!$D$5)*('LA Data in Flat File'!$B$2:$B$4876='Choose Key DFES Parameters'!$B$6)*('LA Data in Flat File'!$C$2:$C$4876=$A36),0),MATCH($B$1,'LA Data in Flat File'!$A$1:$AI$1,0))</f>
        <v>1.256</v>
      </c>
      <c r="C36" s="33" cm="1">
        <f t="array" ref="C36">INDEX('LA Data in Flat File'!$A$2:$AI$4876,MATCH(1,('LA Data in Flat File'!$A$2:$A$4876='Calibration and Lookup Lists'!$D$3)*('LA Data in Flat File'!$B$2:$B$4876='Choose Key DFES Parameters'!$B$6)*('LA Data in Flat File'!$C$2:$C$4876=$A36),0),MATCH($B$1,'LA Data in Flat File'!$A$1:$AI$1,0))</f>
        <v>1.1719999999999999</v>
      </c>
      <c r="D36" s="33" cm="1">
        <f t="array" ref="D36">INDEX('LA Data in Flat File'!$A$2:$AI$4876,MATCH(1,('LA Data in Flat File'!$A$2:$A$4876='Calibration and Lookup Lists'!$D$4)*('LA Data in Flat File'!$B$2:$B$4876='Choose Key DFES Parameters'!$B$6)*('LA Data in Flat File'!$C$2:$C$4876=$A36),0),MATCH($B$1,'LA Data in Flat File'!$A$1:$AI$1,0))</f>
        <v>1.256</v>
      </c>
      <c r="E36" s="33" cm="1">
        <f t="array" ref="E36">INDEX('LA Data in Flat File'!$A$2:$AI$4876,MATCH(1,('LA Data in Flat File'!$A$2:$A$4876='Calibration and Lookup Lists'!$D$7)*('LA Data in Flat File'!$B$2:$B$4876='Choose Key DFES Parameters'!$B$6)*('LA Data in Flat File'!$C$2:$C$4876=$A36),0),MATCH($B$1,'LA Data in Flat File'!$A$1:$AI$1,0))</f>
        <v>1.1719999999999999</v>
      </c>
      <c r="F36" s="33" cm="1">
        <f t="array" ref="F36">INDEX('LA Data in Flat File'!$A$2:$AI$4876,MATCH(1,('LA Data in Flat File'!$A$2:$A$4876='Calibration and Lookup Lists'!$D$6)*('LA Data in Flat File'!$B$2:$B$4876='Choose Key DFES Parameters'!$B$6)*('LA Data in Flat File'!$C$2:$C$4876=$A36),0),MATCH($B$1,'LA Data in Flat File'!$A$1:$AI$1,0))</f>
        <v>1.1140000000000001</v>
      </c>
      <c r="G36" s="33" cm="1">
        <f t="array" ref="G36">INDEX('LA Data in Flat File'!$A$2:$AI$4876,MATCH(1,('LA Data in Flat File'!$A$2:$A$4876='Calibration and Lookup Lists'!$D$5)*('LA Data in Flat File'!$B$2:$B$4876='Choose Key DFES Parameters'!$B$6)*('LA Data in Flat File'!$C$2:$C$4876=$A36),0),MATCH($G$1,'LA Data in Flat File'!$A$1:$AI$1,0))</f>
        <v>2.54</v>
      </c>
      <c r="H36" s="33" cm="1">
        <f t="array" ref="H36">INDEX('LA Data in Flat File'!$A$2:$AI$4876,MATCH(1,('LA Data in Flat File'!$A$2:$A$4876='Calibration and Lookup Lists'!$D$3)*('LA Data in Flat File'!$B$2:$B$4876='Choose Key DFES Parameters'!$B$6)*('LA Data in Flat File'!$C$2:$C$4876=$A36),0),MATCH($G$1,'LA Data in Flat File'!$A$1:$AI$1,0))</f>
        <v>1.948</v>
      </c>
      <c r="I36" s="33" cm="1">
        <f t="array" ref="I36">INDEX('LA Data in Flat File'!$A$2:$AI$4876,MATCH(1,('LA Data in Flat File'!$A$2:$A$4876='Calibration and Lookup Lists'!$D$4)*('LA Data in Flat File'!$B$2:$B$4876='Choose Key DFES Parameters'!$B$6)*('LA Data in Flat File'!$C$2:$C$4876=$A36),0),MATCH($G$1,'LA Data in Flat File'!$A$1:$AI$1,0))</f>
        <v>2.54</v>
      </c>
      <c r="J36" s="33" cm="1">
        <f t="array" ref="J36">INDEX('LA Data in Flat File'!$A$2:$AI$4876,MATCH(1,('LA Data in Flat File'!$A$2:$A$4876='Calibration and Lookup Lists'!$D$7)*('LA Data in Flat File'!$B$2:$B$4876='Choose Key DFES Parameters'!$B$6)*('LA Data in Flat File'!$C$2:$C$4876=$A36),0),MATCH($G$1,'LA Data in Flat File'!$A$1:$AI$1,0))</f>
        <v>1.948</v>
      </c>
      <c r="K36" s="33" cm="1">
        <f t="array" ref="K36">INDEX('LA Data in Flat File'!$A$2:$AI$4876,MATCH(1,('LA Data in Flat File'!$A$2:$A$4876='Calibration and Lookup Lists'!$D$6)*('LA Data in Flat File'!$B$2:$B$4876='Choose Key DFES Parameters'!$B$6)*('LA Data in Flat File'!$C$2:$C$4876=$A36),0),MATCH($G$1,'LA Data in Flat File'!$A$1:$AI$1,0))</f>
        <v>1.347</v>
      </c>
      <c r="L36" s="33" cm="1">
        <f t="array" ref="L36">INDEX('LA Data in Flat File'!$A$2:$AI$4876,MATCH(1,('LA Data in Flat File'!$A$2:$A$4876='Calibration and Lookup Lists'!$D$5)*('LA Data in Flat File'!$B$2:$B$4876='Choose Key DFES Parameters'!$B$6)*('LA Data in Flat File'!$C$2:$C$4876=$A36),0),MATCH($L$1,'LA Data in Flat File'!$A$1:$AI$1,0))</f>
        <v>4.9660000000000002</v>
      </c>
      <c r="M36" s="33" cm="1">
        <f t="array" ref="M36">INDEX('LA Data in Flat File'!$A$2:$AI$4876,MATCH(1,('LA Data in Flat File'!$A$2:$A$4876='Calibration and Lookup Lists'!$D$3)*('LA Data in Flat File'!$B$2:$B$4876='Choose Key DFES Parameters'!$B$6)*('LA Data in Flat File'!$C$2:$C$4876=$A36),0),MATCH($L$1,'LA Data in Flat File'!$A$1:$AI$1,0))</f>
        <v>3.5630000000000002</v>
      </c>
      <c r="N36" s="33" cm="1">
        <f t="array" ref="N36">INDEX('LA Data in Flat File'!$A$2:$AI$4876,MATCH(1,('LA Data in Flat File'!$A$2:$A$4876='Calibration and Lookup Lists'!$D$4)*('LA Data in Flat File'!$B$2:$B$4876='Choose Key DFES Parameters'!$B$6)*('LA Data in Flat File'!$C$2:$C$4876=$A36),0),MATCH($L$1,'LA Data in Flat File'!$A$1:$AI$1,0))</f>
        <v>4.9660000000000002</v>
      </c>
      <c r="O36" s="33" cm="1">
        <f t="array" ref="O36">INDEX('LA Data in Flat File'!$A$2:$AI$4876,MATCH(1,('LA Data in Flat File'!$A$2:$A$4876='Calibration and Lookup Lists'!$D$7)*('LA Data in Flat File'!$B$2:$B$4876='Choose Key DFES Parameters'!$B$6)*('LA Data in Flat File'!$C$2:$C$4876=$A36),0),MATCH($L$1,'LA Data in Flat File'!$A$1:$AI$1,0))</f>
        <v>3.5630000000000002</v>
      </c>
      <c r="P36" s="33" cm="1">
        <f t="array" ref="P36">INDEX('LA Data in Flat File'!$A$2:$AI$4876,MATCH(1,('LA Data in Flat File'!$A$2:$A$4876='Calibration and Lookup Lists'!$D$6)*('LA Data in Flat File'!$B$2:$B$4876='Choose Key DFES Parameters'!$B$6)*('LA Data in Flat File'!$C$2:$C$4876=$A36),0),MATCH($L$1,'LA Data in Flat File'!$A$1:$AI$1,0))</f>
        <v>1.8959999999999999</v>
      </c>
      <c r="Q36" s="33" cm="1">
        <f t="array" ref="Q36">INDEX('LA Data in Flat File'!$A$2:$AI$4876,MATCH(1,('LA Data in Flat File'!$A$2:$A$4876='Calibration and Lookup Lists'!$D$5)*('LA Data in Flat File'!$B$2:$B$4876='Choose Key DFES Parameters'!$B$6)*('LA Data in Flat File'!$C$2:$C$4876=$A36),0),MATCH($Q$1,'LA Data in Flat File'!$A$1:$AI$1,0))</f>
        <v>7.2750000000000004</v>
      </c>
      <c r="R36" s="33" cm="1">
        <f t="array" ref="R36">INDEX('LA Data in Flat File'!$A$2:$AI$4876,MATCH(1,('LA Data in Flat File'!$A$2:$A$4876='Calibration and Lookup Lists'!$D$3)*('LA Data in Flat File'!$B$2:$B$4876='Choose Key DFES Parameters'!$B$6)*('LA Data in Flat File'!$C$2:$C$4876=$A36),0),MATCH($Q$1,'LA Data in Flat File'!$A$1:$AI$1,0))</f>
        <v>4.9039999999999999</v>
      </c>
      <c r="S36" s="33" cm="1">
        <f t="array" ref="S36">INDEX('LA Data in Flat File'!$A$2:$AI$4876,MATCH(1,('LA Data in Flat File'!$A$2:$A$4876='Calibration and Lookup Lists'!$D$4)*('LA Data in Flat File'!$B$2:$B$4876='Choose Key DFES Parameters'!$B$6)*('LA Data in Flat File'!$C$2:$C$4876=$A36),0),MATCH($Q$1,'LA Data in Flat File'!$A$1:$AI$1,0))</f>
        <v>7.2750000000000004</v>
      </c>
      <c r="T36" s="33" cm="1">
        <f t="array" ref="T36">INDEX('LA Data in Flat File'!$A$2:$AI$4876,MATCH(1,('LA Data in Flat File'!$A$2:$A$4876='Calibration and Lookup Lists'!$D$7)*('LA Data in Flat File'!$B$2:$B$4876='Choose Key DFES Parameters'!$B$6)*('LA Data in Flat File'!$C$2:$C$4876=$A36),0),MATCH($Q$1,'LA Data in Flat File'!$A$1:$AI$1,0))</f>
        <v>4.9039999999999999</v>
      </c>
      <c r="U36" s="33" cm="1">
        <f t="array" ref="U36">INDEX('LA Data in Flat File'!$A$2:$AI$4876,MATCH(1,('LA Data in Flat File'!$A$2:$A$4876='Calibration and Lookup Lists'!$D$6)*('LA Data in Flat File'!$B$2:$B$4876='Choose Key DFES Parameters'!$B$6)*('LA Data in Flat File'!$C$2:$C$4876=$A36),0),MATCH($Q$1,'LA Data in Flat File'!$A$1:$AI$1,0))</f>
        <v>2.2650000000000001</v>
      </c>
      <c r="V36" s="47" t="s">
        <v>15</v>
      </c>
      <c r="W36" s="16" t="s">
        <v>15</v>
      </c>
      <c r="X36" s="16"/>
    </row>
    <row r="37" spans="1:24" x14ac:dyDescent="0.35">
      <c r="A37" s="48" t="s">
        <v>51</v>
      </c>
      <c r="B37" s="33" cm="1">
        <f t="array" ref="B37">INDEX('LA Data in Flat File'!$A$2:$AI$4876,MATCH(1,('LA Data in Flat File'!$A$2:$A$4876='Calibration and Lookup Lists'!$D$5)*('LA Data in Flat File'!$B$2:$B$4876='Choose Key DFES Parameters'!$B$6)*('LA Data in Flat File'!$C$2:$C$4876=$A37),0),MATCH($B$1,'LA Data in Flat File'!$A$1:$AI$1,0))</f>
        <v>55.863999999999997</v>
      </c>
      <c r="C37" s="33" cm="1">
        <f t="array" ref="C37">INDEX('LA Data in Flat File'!$A$2:$AI$4876,MATCH(1,('LA Data in Flat File'!$A$2:$A$4876='Calibration and Lookup Lists'!$D$3)*('LA Data in Flat File'!$B$2:$B$4876='Choose Key DFES Parameters'!$B$6)*('LA Data in Flat File'!$C$2:$C$4876=$A37),0),MATCH($B$1,'LA Data in Flat File'!$A$1:$AI$1,0))</f>
        <v>44.722000000000001</v>
      </c>
      <c r="D37" s="33" cm="1">
        <f t="array" ref="D37">INDEX('LA Data in Flat File'!$A$2:$AI$4876,MATCH(1,('LA Data in Flat File'!$A$2:$A$4876='Calibration and Lookup Lists'!$D$4)*('LA Data in Flat File'!$B$2:$B$4876='Choose Key DFES Parameters'!$B$6)*('LA Data in Flat File'!$C$2:$C$4876=$A37),0),MATCH($B$1,'LA Data in Flat File'!$A$1:$AI$1,0))</f>
        <v>55.863999999999997</v>
      </c>
      <c r="E37" s="33" cm="1">
        <f t="array" ref="E37">INDEX('LA Data in Flat File'!$A$2:$AI$4876,MATCH(1,('LA Data in Flat File'!$A$2:$A$4876='Calibration and Lookup Lists'!$D$7)*('LA Data in Flat File'!$B$2:$B$4876='Choose Key DFES Parameters'!$B$6)*('LA Data in Flat File'!$C$2:$C$4876=$A37),0),MATCH($B$1,'LA Data in Flat File'!$A$1:$AI$1,0))</f>
        <v>44.722000000000001</v>
      </c>
      <c r="F37" s="33" cm="1">
        <f t="array" ref="F37">INDEX('LA Data in Flat File'!$A$2:$AI$4876,MATCH(1,('LA Data in Flat File'!$A$2:$A$4876='Calibration and Lookup Lists'!$D$6)*('LA Data in Flat File'!$B$2:$B$4876='Choose Key DFES Parameters'!$B$6)*('LA Data in Flat File'!$C$2:$C$4876=$A37),0),MATCH($B$1,'LA Data in Flat File'!$A$1:$AI$1,0))</f>
        <v>31.623000000000001</v>
      </c>
      <c r="G37" s="33" cm="1">
        <f t="array" ref="G37">INDEX('LA Data in Flat File'!$A$2:$AI$4876,MATCH(1,('LA Data in Flat File'!$A$2:$A$4876='Calibration and Lookup Lists'!$D$5)*('LA Data in Flat File'!$B$2:$B$4876='Choose Key DFES Parameters'!$B$6)*('LA Data in Flat File'!$C$2:$C$4876=$A37),0),MATCH($G$1,'LA Data in Flat File'!$A$1:$AI$1,0))</f>
        <v>140.03</v>
      </c>
      <c r="H37" s="33" cm="1">
        <f t="array" ref="H37">INDEX('LA Data in Flat File'!$A$2:$AI$4876,MATCH(1,('LA Data in Flat File'!$A$2:$A$4876='Calibration and Lookup Lists'!$D$3)*('LA Data in Flat File'!$B$2:$B$4876='Choose Key DFES Parameters'!$B$6)*('LA Data in Flat File'!$C$2:$C$4876=$A37),0),MATCH($G$1,'LA Data in Flat File'!$A$1:$AI$1,0))</f>
        <v>78.027000000000001</v>
      </c>
      <c r="I37" s="33" cm="1">
        <f t="array" ref="I37">INDEX('LA Data in Flat File'!$A$2:$AI$4876,MATCH(1,('LA Data in Flat File'!$A$2:$A$4876='Calibration and Lookup Lists'!$D$4)*('LA Data in Flat File'!$B$2:$B$4876='Choose Key DFES Parameters'!$B$6)*('LA Data in Flat File'!$C$2:$C$4876=$A37),0),MATCH($G$1,'LA Data in Flat File'!$A$1:$AI$1,0))</f>
        <v>140.03</v>
      </c>
      <c r="J37" s="33" cm="1">
        <f t="array" ref="J37">INDEX('LA Data in Flat File'!$A$2:$AI$4876,MATCH(1,('LA Data in Flat File'!$A$2:$A$4876='Calibration and Lookup Lists'!$D$7)*('LA Data in Flat File'!$B$2:$B$4876='Choose Key DFES Parameters'!$B$6)*('LA Data in Flat File'!$C$2:$C$4876=$A37),0),MATCH($G$1,'LA Data in Flat File'!$A$1:$AI$1,0))</f>
        <v>78.027000000000001</v>
      </c>
      <c r="K37" s="33" cm="1">
        <f t="array" ref="K37">INDEX('LA Data in Flat File'!$A$2:$AI$4876,MATCH(1,('LA Data in Flat File'!$A$2:$A$4876='Calibration and Lookup Lists'!$D$6)*('LA Data in Flat File'!$B$2:$B$4876='Choose Key DFES Parameters'!$B$6)*('LA Data in Flat File'!$C$2:$C$4876=$A37),0),MATCH($G$1,'LA Data in Flat File'!$A$1:$AI$1,0))</f>
        <v>39.020000000000003</v>
      </c>
      <c r="L37" s="33" cm="1">
        <f t="array" ref="L37">INDEX('LA Data in Flat File'!$A$2:$AI$4876,MATCH(1,('LA Data in Flat File'!$A$2:$A$4876='Calibration and Lookup Lists'!$D$5)*('LA Data in Flat File'!$B$2:$B$4876='Choose Key DFES Parameters'!$B$6)*('LA Data in Flat File'!$C$2:$C$4876=$A37),0),MATCH($L$1,'LA Data in Flat File'!$A$1:$AI$1,0))</f>
        <v>163.125</v>
      </c>
      <c r="M37" s="33" cm="1">
        <f t="array" ref="M37">INDEX('LA Data in Flat File'!$A$2:$AI$4876,MATCH(1,('LA Data in Flat File'!$A$2:$A$4876='Calibration and Lookup Lists'!$D$3)*('LA Data in Flat File'!$B$2:$B$4876='Choose Key DFES Parameters'!$B$6)*('LA Data in Flat File'!$C$2:$C$4876=$A37),0),MATCH($L$1,'LA Data in Flat File'!$A$1:$AI$1,0))</f>
        <v>93.759</v>
      </c>
      <c r="N37" s="33" cm="1">
        <f t="array" ref="N37">INDEX('LA Data in Flat File'!$A$2:$AI$4876,MATCH(1,('LA Data in Flat File'!$A$2:$A$4876='Calibration and Lookup Lists'!$D$4)*('LA Data in Flat File'!$B$2:$B$4876='Choose Key DFES Parameters'!$B$6)*('LA Data in Flat File'!$C$2:$C$4876=$A37),0),MATCH($L$1,'LA Data in Flat File'!$A$1:$AI$1,0))</f>
        <v>163.125</v>
      </c>
      <c r="O37" s="33" cm="1">
        <f t="array" ref="O37">INDEX('LA Data in Flat File'!$A$2:$AI$4876,MATCH(1,('LA Data in Flat File'!$A$2:$A$4876='Calibration and Lookup Lists'!$D$7)*('LA Data in Flat File'!$B$2:$B$4876='Choose Key DFES Parameters'!$B$6)*('LA Data in Flat File'!$C$2:$C$4876=$A37),0),MATCH($L$1,'LA Data in Flat File'!$A$1:$AI$1,0))</f>
        <v>93.759</v>
      </c>
      <c r="P37" s="33" cm="1">
        <f t="array" ref="P37">INDEX('LA Data in Flat File'!$A$2:$AI$4876,MATCH(1,('LA Data in Flat File'!$A$2:$A$4876='Calibration and Lookup Lists'!$D$6)*('LA Data in Flat File'!$B$2:$B$4876='Choose Key DFES Parameters'!$B$6)*('LA Data in Flat File'!$C$2:$C$4876=$A37),0),MATCH($L$1,'LA Data in Flat File'!$A$1:$AI$1,0))</f>
        <v>46.947000000000003</v>
      </c>
      <c r="Q37" s="33" cm="1">
        <f t="array" ref="Q37">INDEX('LA Data in Flat File'!$A$2:$AI$4876,MATCH(1,('LA Data in Flat File'!$A$2:$A$4876='Calibration and Lookup Lists'!$D$5)*('LA Data in Flat File'!$B$2:$B$4876='Choose Key DFES Parameters'!$B$6)*('LA Data in Flat File'!$C$2:$C$4876=$A37),0),MATCH($Q$1,'LA Data in Flat File'!$A$1:$AI$1,0))</f>
        <v>175.02</v>
      </c>
      <c r="R37" s="33" cm="1">
        <f t="array" ref="R37">INDEX('LA Data in Flat File'!$A$2:$AI$4876,MATCH(1,('LA Data in Flat File'!$A$2:$A$4876='Calibration and Lookup Lists'!$D$3)*('LA Data in Flat File'!$B$2:$B$4876='Choose Key DFES Parameters'!$B$6)*('LA Data in Flat File'!$C$2:$C$4876=$A37),0),MATCH($Q$1,'LA Data in Flat File'!$A$1:$AI$1,0))</f>
        <v>106.01900000000001</v>
      </c>
      <c r="S37" s="33" cm="1">
        <f t="array" ref="S37">INDEX('LA Data in Flat File'!$A$2:$AI$4876,MATCH(1,('LA Data in Flat File'!$A$2:$A$4876='Calibration and Lookup Lists'!$D$4)*('LA Data in Flat File'!$B$2:$B$4876='Choose Key DFES Parameters'!$B$6)*('LA Data in Flat File'!$C$2:$C$4876=$A37),0),MATCH($Q$1,'LA Data in Flat File'!$A$1:$AI$1,0))</f>
        <v>175.02</v>
      </c>
      <c r="T37" s="33" cm="1">
        <f t="array" ref="T37">INDEX('LA Data in Flat File'!$A$2:$AI$4876,MATCH(1,('LA Data in Flat File'!$A$2:$A$4876='Calibration and Lookup Lists'!$D$7)*('LA Data in Flat File'!$B$2:$B$4876='Choose Key DFES Parameters'!$B$6)*('LA Data in Flat File'!$C$2:$C$4876=$A37),0),MATCH($Q$1,'LA Data in Flat File'!$A$1:$AI$1,0))</f>
        <v>106.01900000000001</v>
      </c>
      <c r="U37" s="33" cm="1">
        <f t="array" ref="U37">INDEX('LA Data in Flat File'!$A$2:$AI$4876,MATCH(1,('LA Data in Flat File'!$A$2:$A$4876='Calibration and Lookup Lists'!$D$6)*('LA Data in Flat File'!$B$2:$B$4876='Choose Key DFES Parameters'!$B$6)*('LA Data in Flat File'!$C$2:$C$4876=$A37),0),MATCH($Q$1,'LA Data in Flat File'!$A$1:$AI$1,0))</f>
        <v>52.567</v>
      </c>
      <c r="V37" s="47" t="s">
        <v>19</v>
      </c>
      <c r="W37" s="16" t="s">
        <v>19</v>
      </c>
      <c r="X37" s="16"/>
    </row>
    <row r="38" spans="1:24" x14ac:dyDescent="0.35">
      <c r="A38" s="48" t="s">
        <v>52</v>
      </c>
      <c r="B38" s="33" cm="1">
        <f t="array" ref="B38">INDEX('LA Data in Flat File'!$A$2:$AI$4876,MATCH(1,('LA Data in Flat File'!$A$2:$A$4876='Calibration and Lookup Lists'!$D$5)*('LA Data in Flat File'!$B$2:$B$4876='Choose Key DFES Parameters'!$B$6)*('LA Data in Flat File'!$C$2:$C$4876=$A38),0),MATCH($B$1,'LA Data in Flat File'!$A$1:$AI$1,0))</f>
        <v>2.06</v>
      </c>
      <c r="C38" s="33" cm="1">
        <f t="array" ref="C38">INDEX('LA Data in Flat File'!$A$2:$AI$4876,MATCH(1,('LA Data in Flat File'!$A$2:$A$4876='Calibration and Lookup Lists'!$D$3)*('LA Data in Flat File'!$B$2:$B$4876='Choose Key DFES Parameters'!$B$6)*('LA Data in Flat File'!$C$2:$C$4876=$A38),0),MATCH($B$1,'LA Data in Flat File'!$A$1:$AI$1,0))</f>
        <v>1.855</v>
      </c>
      <c r="D38" s="33" cm="1">
        <f t="array" ref="D38">INDEX('LA Data in Flat File'!$A$2:$AI$4876,MATCH(1,('LA Data in Flat File'!$A$2:$A$4876='Calibration and Lookup Lists'!$D$4)*('LA Data in Flat File'!$B$2:$B$4876='Choose Key DFES Parameters'!$B$6)*('LA Data in Flat File'!$C$2:$C$4876=$A38),0),MATCH($B$1,'LA Data in Flat File'!$A$1:$AI$1,0))</f>
        <v>2.06</v>
      </c>
      <c r="E38" s="33" cm="1">
        <f t="array" ref="E38">INDEX('LA Data in Flat File'!$A$2:$AI$4876,MATCH(1,('LA Data in Flat File'!$A$2:$A$4876='Calibration and Lookup Lists'!$D$7)*('LA Data in Flat File'!$B$2:$B$4876='Choose Key DFES Parameters'!$B$6)*('LA Data in Flat File'!$C$2:$C$4876=$A38),0),MATCH($B$1,'LA Data in Flat File'!$A$1:$AI$1,0))</f>
        <v>1.855</v>
      </c>
      <c r="F38" s="33" cm="1">
        <f t="array" ref="F38">INDEX('LA Data in Flat File'!$A$2:$AI$4876,MATCH(1,('LA Data in Flat File'!$A$2:$A$4876='Calibration and Lookup Lists'!$D$6)*('LA Data in Flat File'!$B$2:$B$4876='Choose Key DFES Parameters'!$B$6)*('LA Data in Flat File'!$C$2:$C$4876=$A38),0),MATCH($B$1,'LA Data in Flat File'!$A$1:$AI$1,0))</f>
        <v>1.71</v>
      </c>
      <c r="G38" s="33" cm="1">
        <f t="array" ref="G38">INDEX('LA Data in Flat File'!$A$2:$AI$4876,MATCH(1,('LA Data in Flat File'!$A$2:$A$4876='Calibration and Lookup Lists'!$D$5)*('LA Data in Flat File'!$B$2:$B$4876='Choose Key DFES Parameters'!$B$6)*('LA Data in Flat File'!$C$2:$C$4876=$A38),0),MATCH($G$1,'LA Data in Flat File'!$A$1:$AI$1,0))</f>
        <v>5.2080000000000002</v>
      </c>
      <c r="H38" s="33" cm="1">
        <f t="array" ref="H38">INDEX('LA Data in Flat File'!$A$2:$AI$4876,MATCH(1,('LA Data in Flat File'!$A$2:$A$4876='Calibration and Lookup Lists'!$D$3)*('LA Data in Flat File'!$B$2:$B$4876='Choose Key DFES Parameters'!$B$6)*('LA Data in Flat File'!$C$2:$C$4876=$A38),0),MATCH($G$1,'LA Data in Flat File'!$A$1:$AI$1,0))</f>
        <v>3.7490000000000001</v>
      </c>
      <c r="I38" s="33" cm="1">
        <f t="array" ref="I38">INDEX('LA Data in Flat File'!$A$2:$AI$4876,MATCH(1,('LA Data in Flat File'!$A$2:$A$4876='Calibration and Lookup Lists'!$D$4)*('LA Data in Flat File'!$B$2:$B$4876='Choose Key DFES Parameters'!$B$6)*('LA Data in Flat File'!$C$2:$C$4876=$A38),0),MATCH($G$1,'LA Data in Flat File'!$A$1:$AI$1,0))</f>
        <v>5.2080000000000002</v>
      </c>
      <c r="J38" s="33" cm="1">
        <f t="array" ref="J38">INDEX('LA Data in Flat File'!$A$2:$AI$4876,MATCH(1,('LA Data in Flat File'!$A$2:$A$4876='Calibration and Lookup Lists'!$D$7)*('LA Data in Flat File'!$B$2:$B$4876='Choose Key DFES Parameters'!$B$6)*('LA Data in Flat File'!$C$2:$C$4876=$A38),0),MATCH($G$1,'LA Data in Flat File'!$A$1:$AI$1,0))</f>
        <v>3.7490000000000001</v>
      </c>
      <c r="K38" s="33" cm="1">
        <f t="array" ref="K38">INDEX('LA Data in Flat File'!$A$2:$AI$4876,MATCH(1,('LA Data in Flat File'!$A$2:$A$4876='Calibration and Lookup Lists'!$D$6)*('LA Data in Flat File'!$B$2:$B$4876='Choose Key DFES Parameters'!$B$6)*('LA Data in Flat File'!$C$2:$C$4876=$A38),0),MATCH($G$1,'LA Data in Flat File'!$A$1:$AI$1,0))</f>
        <v>2.2839999999999998</v>
      </c>
      <c r="L38" s="33" cm="1">
        <f t="array" ref="L38">INDEX('LA Data in Flat File'!$A$2:$AI$4876,MATCH(1,('LA Data in Flat File'!$A$2:$A$4876='Calibration and Lookup Lists'!$D$5)*('LA Data in Flat File'!$B$2:$B$4876='Choose Key DFES Parameters'!$B$6)*('LA Data in Flat File'!$C$2:$C$4876=$A38),0),MATCH($L$1,'LA Data in Flat File'!$A$1:$AI$1,0))</f>
        <v>11.153</v>
      </c>
      <c r="M38" s="33" cm="1">
        <f t="array" ref="M38">INDEX('LA Data in Flat File'!$A$2:$AI$4876,MATCH(1,('LA Data in Flat File'!$A$2:$A$4876='Calibration and Lookup Lists'!$D$3)*('LA Data in Flat File'!$B$2:$B$4876='Choose Key DFES Parameters'!$B$6)*('LA Data in Flat File'!$C$2:$C$4876=$A38),0),MATCH($L$1,'LA Data in Flat File'!$A$1:$AI$1,0))</f>
        <v>7.7140000000000004</v>
      </c>
      <c r="N38" s="33" cm="1">
        <f t="array" ref="N38">INDEX('LA Data in Flat File'!$A$2:$AI$4876,MATCH(1,('LA Data in Flat File'!$A$2:$A$4876='Calibration and Lookup Lists'!$D$4)*('LA Data in Flat File'!$B$2:$B$4876='Choose Key DFES Parameters'!$B$6)*('LA Data in Flat File'!$C$2:$C$4876=$A38),0),MATCH($L$1,'LA Data in Flat File'!$A$1:$AI$1,0))</f>
        <v>11.153</v>
      </c>
      <c r="O38" s="33" cm="1">
        <f t="array" ref="O38">INDEX('LA Data in Flat File'!$A$2:$AI$4876,MATCH(1,('LA Data in Flat File'!$A$2:$A$4876='Calibration and Lookup Lists'!$D$7)*('LA Data in Flat File'!$B$2:$B$4876='Choose Key DFES Parameters'!$B$6)*('LA Data in Flat File'!$C$2:$C$4876=$A38),0),MATCH($L$1,'LA Data in Flat File'!$A$1:$AI$1,0))</f>
        <v>7.7140000000000004</v>
      </c>
      <c r="P38" s="33" cm="1">
        <f t="array" ref="P38">INDEX('LA Data in Flat File'!$A$2:$AI$4876,MATCH(1,('LA Data in Flat File'!$A$2:$A$4876='Calibration and Lookup Lists'!$D$6)*('LA Data in Flat File'!$B$2:$B$4876='Choose Key DFES Parameters'!$B$6)*('LA Data in Flat File'!$C$2:$C$4876=$A38),0),MATCH($L$1,'LA Data in Flat File'!$A$1:$AI$1,0))</f>
        <v>3.633</v>
      </c>
      <c r="Q38" s="33" cm="1">
        <f t="array" ref="Q38">INDEX('LA Data in Flat File'!$A$2:$AI$4876,MATCH(1,('LA Data in Flat File'!$A$2:$A$4876='Calibration and Lookup Lists'!$D$5)*('LA Data in Flat File'!$B$2:$B$4876='Choose Key DFES Parameters'!$B$6)*('LA Data in Flat File'!$C$2:$C$4876=$A38),0),MATCH($Q$1,'LA Data in Flat File'!$A$1:$AI$1,0))</f>
        <v>16.806999999999999</v>
      </c>
      <c r="R38" s="33" cm="1">
        <f t="array" ref="R38">INDEX('LA Data in Flat File'!$A$2:$AI$4876,MATCH(1,('LA Data in Flat File'!$A$2:$A$4876='Calibration and Lookup Lists'!$D$3)*('LA Data in Flat File'!$B$2:$B$4876='Choose Key DFES Parameters'!$B$6)*('LA Data in Flat File'!$C$2:$C$4876=$A38),0),MATCH($Q$1,'LA Data in Flat File'!$A$1:$AI$1,0))</f>
        <v>10.999000000000001</v>
      </c>
      <c r="S38" s="33" cm="1">
        <f t="array" ref="S38">INDEX('LA Data in Flat File'!$A$2:$AI$4876,MATCH(1,('LA Data in Flat File'!$A$2:$A$4876='Calibration and Lookup Lists'!$D$4)*('LA Data in Flat File'!$B$2:$B$4876='Choose Key DFES Parameters'!$B$6)*('LA Data in Flat File'!$C$2:$C$4876=$A38),0),MATCH($Q$1,'LA Data in Flat File'!$A$1:$AI$1,0))</f>
        <v>16.806999999999999</v>
      </c>
      <c r="T38" s="33" cm="1">
        <f t="array" ref="T38">INDEX('LA Data in Flat File'!$A$2:$AI$4876,MATCH(1,('LA Data in Flat File'!$A$2:$A$4876='Calibration and Lookup Lists'!$D$7)*('LA Data in Flat File'!$B$2:$B$4876='Choose Key DFES Parameters'!$B$6)*('LA Data in Flat File'!$C$2:$C$4876=$A38),0),MATCH($Q$1,'LA Data in Flat File'!$A$1:$AI$1,0))</f>
        <v>10.999000000000001</v>
      </c>
      <c r="U38" s="33" cm="1">
        <f t="array" ref="U38">INDEX('LA Data in Flat File'!$A$2:$AI$4876,MATCH(1,('LA Data in Flat File'!$A$2:$A$4876='Calibration and Lookup Lists'!$D$6)*('LA Data in Flat File'!$B$2:$B$4876='Choose Key DFES Parameters'!$B$6)*('LA Data in Flat File'!$C$2:$C$4876=$A38),0),MATCH($Q$1,'LA Data in Flat File'!$A$1:$AI$1,0))</f>
        <v>4.5339999999999998</v>
      </c>
      <c r="V38" s="47" t="s">
        <v>15</v>
      </c>
      <c r="W38" s="16" t="s">
        <v>15</v>
      </c>
      <c r="X38" s="16"/>
    </row>
    <row r="39" spans="1:24" x14ac:dyDescent="0.35">
      <c r="A39" s="48" t="s">
        <v>53</v>
      </c>
      <c r="B39" s="33" cm="1">
        <f t="array" ref="B39">INDEX('LA Data in Flat File'!$A$2:$AI$4876,MATCH(1,('LA Data in Flat File'!$A$2:$A$4876='Calibration and Lookup Lists'!$D$5)*('LA Data in Flat File'!$B$2:$B$4876='Choose Key DFES Parameters'!$B$6)*('LA Data in Flat File'!$C$2:$C$4876=$A39),0),MATCH($B$1,'LA Data in Flat File'!$A$1:$AI$1,0))</f>
        <v>24.597000000000001</v>
      </c>
      <c r="C39" s="33" cm="1">
        <f t="array" ref="C39">INDEX('LA Data in Flat File'!$A$2:$AI$4876,MATCH(1,('LA Data in Flat File'!$A$2:$A$4876='Calibration and Lookup Lists'!$D$3)*('LA Data in Flat File'!$B$2:$B$4876='Choose Key DFES Parameters'!$B$6)*('LA Data in Flat File'!$C$2:$C$4876=$A39),0),MATCH($B$1,'LA Data in Flat File'!$A$1:$AI$1,0))</f>
        <v>18.263999999999999</v>
      </c>
      <c r="D39" s="33" cm="1">
        <f t="array" ref="D39">INDEX('LA Data in Flat File'!$A$2:$AI$4876,MATCH(1,('LA Data in Flat File'!$A$2:$A$4876='Calibration and Lookup Lists'!$D$4)*('LA Data in Flat File'!$B$2:$B$4876='Choose Key DFES Parameters'!$B$6)*('LA Data in Flat File'!$C$2:$C$4876=$A39),0),MATCH($B$1,'LA Data in Flat File'!$A$1:$AI$1,0))</f>
        <v>24.597000000000001</v>
      </c>
      <c r="E39" s="33" cm="1">
        <f t="array" ref="E39">INDEX('LA Data in Flat File'!$A$2:$AI$4876,MATCH(1,('LA Data in Flat File'!$A$2:$A$4876='Calibration and Lookup Lists'!$D$7)*('LA Data in Flat File'!$B$2:$B$4876='Choose Key DFES Parameters'!$B$6)*('LA Data in Flat File'!$C$2:$C$4876=$A39),0),MATCH($B$1,'LA Data in Flat File'!$A$1:$AI$1,0))</f>
        <v>18.263999999999999</v>
      </c>
      <c r="F39" s="33" cm="1">
        <f t="array" ref="F39">INDEX('LA Data in Flat File'!$A$2:$AI$4876,MATCH(1,('LA Data in Flat File'!$A$2:$A$4876='Calibration and Lookup Lists'!$D$6)*('LA Data in Flat File'!$B$2:$B$4876='Choose Key DFES Parameters'!$B$6)*('LA Data in Flat File'!$C$2:$C$4876=$A39),0),MATCH($B$1,'LA Data in Flat File'!$A$1:$AI$1,0))</f>
        <v>11.991</v>
      </c>
      <c r="G39" s="33" cm="1">
        <f t="array" ref="G39">INDEX('LA Data in Flat File'!$A$2:$AI$4876,MATCH(1,('LA Data in Flat File'!$A$2:$A$4876='Calibration and Lookup Lists'!$D$5)*('LA Data in Flat File'!$B$2:$B$4876='Choose Key DFES Parameters'!$B$6)*('LA Data in Flat File'!$C$2:$C$4876=$A39),0),MATCH($G$1,'LA Data in Flat File'!$A$1:$AI$1,0))</f>
        <v>74.584999999999994</v>
      </c>
      <c r="H39" s="33" cm="1">
        <f t="array" ref="H39">INDEX('LA Data in Flat File'!$A$2:$AI$4876,MATCH(1,('LA Data in Flat File'!$A$2:$A$4876='Calibration and Lookup Lists'!$D$3)*('LA Data in Flat File'!$B$2:$B$4876='Choose Key DFES Parameters'!$B$6)*('LA Data in Flat File'!$C$2:$C$4876=$A39),0),MATCH($G$1,'LA Data in Flat File'!$A$1:$AI$1,0))</f>
        <v>40.929000000000002</v>
      </c>
      <c r="I39" s="33" cm="1">
        <f t="array" ref="I39">INDEX('LA Data in Flat File'!$A$2:$AI$4876,MATCH(1,('LA Data in Flat File'!$A$2:$A$4876='Calibration and Lookup Lists'!$D$4)*('LA Data in Flat File'!$B$2:$B$4876='Choose Key DFES Parameters'!$B$6)*('LA Data in Flat File'!$C$2:$C$4876=$A39),0),MATCH($G$1,'LA Data in Flat File'!$A$1:$AI$1,0))</f>
        <v>74.584999999999994</v>
      </c>
      <c r="J39" s="33" cm="1">
        <f t="array" ref="J39">INDEX('LA Data in Flat File'!$A$2:$AI$4876,MATCH(1,('LA Data in Flat File'!$A$2:$A$4876='Calibration and Lookup Lists'!$D$7)*('LA Data in Flat File'!$B$2:$B$4876='Choose Key DFES Parameters'!$B$6)*('LA Data in Flat File'!$C$2:$C$4876=$A39),0),MATCH($G$1,'LA Data in Flat File'!$A$1:$AI$1,0))</f>
        <v>40.929000000000002</v>
      </c>
      <c r="K39" s="33" cm="1">
        <f t="array" ref="K39">INDEX('LA Data in Flat File'!$A$2:$AI$4876,MATCH(1,('LA Data in Flat File'!$A$2:$A$4876='Calibration and Lookup Lists'!$D$6)*('LA Data in Flat File'!$B$2:$B$4876='Choose Key DFES Parameters'!$B$6)*('LA Data in Flat File'!$C$2:$C$4876=$A39),0),MATCH($G$1,'LA Data in Flat File'!$A$1:$AI$1,0))</f>
        <v>18.251000000000001</v>
      </c>
      <c r="L39" s="33" cm="1">
        <f t="array" ref="L39">INDEX('LA Data in Flat File'!$A$2:$AI$4876,MATCH(1,('LA Data in Flat File'!$A$2:$A$4876='Calibration and Lookup Lists'!$D$5)*('LA Data in Flat File'!$B$2:$B$4876='Choose Key DFES Parameters'!$B$6)*('LA Data in Flat File'!$C$2:$C$4876=$A39),0),MATCH($L$1,'LA Data in Flat File'!$A$1:$AI$1,0))</f>
        <v>102.232</v>
      </c>
      <c r="M39" s="33" cm="1">
        <f t="array" ref="M39">INDEX('LA Data in Flat File'!$A$2:$AI$4876,MATCH(1,('LA Data in Flat File'!$A$2:$A$4876='Calibration and Lookup Lists'!$D$3)*('LA Data in Flat File'!$B$2:$B$4876='Choose Key DFES Parameters'!$B$6)*('LA Data in Flat File'!$C$2:$C$4876=$A39),0),MATCH($L$1,'LA Data in Flat File'!$A$1:$AI$1,0))</f>
        <v>59.405999999999999</v>
      </c>
      <c r="N39" s="33" cm="1">
        <f t="array" ref="N39">INDEX('LA Data in Flat File'!$A$2:$AI$4876,MATCH(1,('LA Data in Flat File'!$A$2:$A$4876='Calibration and Lookup Lists'!$D$4)*('LA Data in Flat File'!$B$2:$B$4876='Choose Key DFES Parameters'!$B$6)*('LA Data in Flat File'!$C$2:$C$4876=$A39),0),MATCH($L$1,'LA Data in Flat File'!$A$1:$AI$1,0))</f>
        <v>102.232</v>
      </c>
      <c r="O39" s="33" cm="1">
        <f t="array" ref="O39">INDEX('LA Data in Flat File'!$A$2:$AI$4876,MATCH(1,('LA Data in Flat File'!$A$2:$A$4876='Calibration and Lookup Lists'!$D$7)*('LA Data in Flat File'!$B$2:$B$4876='Choose Key DFES Parameters'!$B$6)*('LA Data in Flat File'!$C$2:$C$4876=$A39),0),MATCH($L$1,'LA Data in Flat File'!$A$1:$AI$1,0))</f>
        <v>59.405999999999999</v>
      </c>
      <c r="P39" s="33" cm="1">
        <f t="array" ref="P39">INDEX('LA Data in Flat File'!$A$2:$AI$4876,MATCH(1,('LA Data in Flat File'!$A$2:$A$4876='Calibration and Lookup Lists'!$D$6)*('LA Data in Flat File'!$B$2:$B$4876='Choose Key DFES Parameters'!$B$6)*('LA Data in Flat File'!$C$2:$C$4876=$A39),0),MATCH($L$1,'LA Data in Flat File'!$A$1:$AI$1,0))</f>
        <v>25.861000000000001</v>
      </c>
      <c r="Q39" s="33" cm="1">
        <f t="array" ref="Q39">INDEX('LA Data in Flat File'!$A$2:$AI$4876,MATCH(1,('LA Data in Flat File'!$A$2:$A$4876='Calibration and Lookup Lists'!$D$5)*('LA Data in Flat File'!$B$2:$B$4876='Choose Key DFES Parameters'!$B$6)*('LA Data in Flat File'!$C$2:$C$4876=$A39),0),MATCH($Q$1,'LA Data in Flat File'!$A$1:$AI$1,0))</f>
        <v>117.60299999999999</v>
      </c>
      <c r="R39" s="33" cm="1">
        <f t="array" ref="R39">INDEX('LA Data in Flat File'!$A$2:$AI$4876,MATCH(1,('LA Data in Flat File'!$A$2:$A$4876='Calibration and Lookup Lists'!$D$3)*('LA Data in Flat File'!$B$2:$B$4876='Choose Key DFES Parameters'!$B$6)*('LA Data in Flat File'!$C$2:$C$4876=$A39),0),MATCH($Q$1,'LA Data in Flat File'!$A$1:$AI$1,0))</f>
        <v>73.290000000000006</v>
      </c>
      <c r="S39" s="33" cm="1">
        <f t="array" ref="S39">INDEX('LA Data in Flat File'!$A$2:$AI$4876,MATCH(1,('LA Data in Flat File'!$A$2:$A$4876='Calibration and Lookup Lists'!$D$4)*('LA Data in Flat File'!$B$2:$B$4876='Choose Key DFES Parameters'!$B$6)*('LA Data in Flat File'!$C$2:$C$4876=$A39),0),MATCH($Q$1,'LA Data in Flat File'!$A$1:$AI$1,0))</f>
        <v>117.60299999999999</v>
      </c>
      <c r="T39" s="33" cm="1">
        <f t="array" ref="T39">INDEX('LA Data in Flat File'!$A$2:$AI$4876,MATCH(1,('LA Data in Flat File'!$A$2:$A$4876='Calibration and Lookup Lists'!$D$7)*('LA Data in Flat File'!$B$2:$B$4876='Choose Key DFES Parameters'!$B$6)*('LA Data in Flat File'!$C$2:$C$4876=$A39),0),MATCH($Q$1,'LA Data in Flat File'!$A$1:$AI$1,0))</f>
        <v>73.290000000000006</v>
      </c>
      <c r="U39" s="33" cm="1">
        <f t="array" ref="U39">INDEX('LA Data in Flat File'!$A$2:$AI$4876,MATCH(1,('LA Data in Flat File'!$A$2:$A$4876='Calibration and Lookup Lists'!$D$6)*('LA Data in Flat File'!$B$2:$B$4876='Choose Key DFES Parameters'!$B$6)*('LA Data in Flat File'!$C$2:$C$4876=$A39),0),MATCH($Q$1,'LA Data in Flat File'!$A$1:$AI$1,0))</f>
        <v>32.265000000000001</v>
      </c>
      <c r="V39" s="47" t="s">
        <v>8</v>
      </c>
      <c r="W39" s="16" t="s">
        <v>8</v>
      </c>
      <c r="X39" s="16"/>
    </row>
    <row r="40" spans="1:24" x14ac:dyDescent="0.35">
      <c r="A40" s="48" t="s">
        <v>54</v>
      </c>
      <c r="B40" s="33" cm="1">
        <f t="array" ref="B40">INDEX('LA Data in Flat File'!$A$2:$AI$4876,MATCH(1,('LA Data in Flat File'!$A$2:$A$4876='Calibration and Lookup Lists'!$D$5)*('LA Data in Flat File'!$B$2:$B$4876='Choose Key DFES Parameters'!$B$6)*('LA Data in Flat File'!$C$2:$C$4876=$A40),0),MATCH($B$1,'LA Data in Flat File'!$A$1:$AI$1,0))</f>
        <v>46.411999999999999</v>
      </c>
      <c r="C40" s="33" cm="1">
        <f t="array" ref="C40">INDEX('LA Data in Flat File'!$A$2:$AI$4876,MATCH(1,('LA Data in Flat File'!$A$2:$A$4876='Calibration and Lookup Lists'!$D$3)*('LA Data in Flat File'!$B$2:$B$4876='Choose Key DFES Parameters'!$B$6)*('LA Data in Flat File'!$C$2:$C$4876=$A40),0),MATCH($B$1,'LA Data in Flat File'!$A$1:$AI$1,0))</f>
        <v>33.700000000000003</v>
      </c>
      <c r="D40" s="33" cm="1">
        <f t="array" ref="D40">INDEX('LA Data in Flat File'!$A$2:$AI$4876,MATCH(1,('LA Data in Flat File'!$A$2:$A$4876='Calibration and Lookup Lists'!$D$4)*('LA Data in Flat File'!$B$2:$B$4876='Choose Key DFES Parameters'!$B$6)*('LA Data in Flat File'!$C$2:$C$4876=$A40),0),MATCH($B$1,'LA Data in Flat File'!$A$1:$AI$1,0))</f>
        <v>46.411999999999999</v>
      </c>
      <c r="E40" s="33" cm="1">
        <f t="array" ref="E40">INDEX('LA Data in Flat File'!$A$2:$AI$4876,MATCH(1,('LA Data in Flat File'!$A$2:$A$4876='Calibration and Lookup Lists'!$D$7)*('LA Data in Flat File'!$B$2:$B$4876='Choose Key DFES Parameters'!$B$6)*('LA Data in Flat File'!$C$2:$C$4876=$A40),0),MATCH($B$1,'LA Data in Flat File'!$A$1:$AI$1,0))</f>
        <v>33.700000000000003</v>
      </c>
      <c r="F40" s="33" cm="1">
        <f t="array" ref="F40">INDEX('LA Data in Flat File'!$A$2:$AI$4876,MATCH(1,('LA Data in Flat File'!$A$2:$A$4876='Calibration and Lookup Lists'!$D$6)*('LA Data in Flat File'!$B$2:$B$4876='Choose Key DFES Parameters'!$B$6)*('LA Data in Flat File'!$C$2:$C$4876=$A40),0),MATCH($B$1,'LA Data in Flat File'!$A$1:$AI$1,0))</f>
        <v>22.128</v>
      </c>
      <c r="G40" s="33" cm="1">
        <f t="array" ref="G40">INDEX('LA Data in Flat File'!$A$2:$AI$4876,MATCH(1,('LA Data in Flat File'!$A$2:$A$4876='Calibration and Lookup Lists'!$D$5)*('LA Data in Flat File'!$B$2:$B$4876='Choose Key DFES Parameters'!$B$6)*('LA Data in Flat File'!$C$2:$C$4876=$A40),0),MATCH($G$1,'LA Data in Flat File'!$A$1:$AI$1,0))</f>
        <v>143.82499999999999</v>
      </c>
      <c r="H40" s="33" cm="1">
        <f t="array" ref="H40">INDEX('LA Data in Flat File'!$A$2:$AI$4876,MATCH(1,('LA Data in Flat File'!$A$2:$A$4876='Calibration and Lookup Lists'!$D$3)*('LA Data in Flat File'!$B$2:$B$4876='Choose Key DFES Parameters'!$B$6)*('LA Data in Flat File'!$C$2:$C$4876=$A40),0),MATCH($G$1,'LA Data in Flat File'!$A$1:$AI$1,0))</f>
        <v>77.269000000000005</v>
      </c>
      <c r="I40" s="33" cm="1">
        <f t="array" ref="I40">INDEX('LA Data in Flat File'!$A$2:$AI$4876,MATCH(1,('LA Data in Flat File'!$A$2:$A$4876='Calibration and Lookup Lists'!$D$4)*('LA Data in Flat File'!$B$2:$B$4876='Choose Key DFES Parameters'!$B$6)*('LA Data in Flat File'!$C$2:$C$4876=$A40),0),MATCH($G$1,'LA Data in Flat File'!$A$1:$AI$1,0))</f>
        <v>143.82499999999999</v>
      </c>
      <c r="J40" s="33" cm="1">
        <f t="array" ref="J40">INDEX('LA Data in Flat File'!$A$2:$AI$4876,MATCH(1,('LA Data in Flat File'!$A$2:$A$4876='Calibration and Lookup Lists'!$D$7)*('LA Data in Flat File'!$B$2:$B$4876='Choose Key DFES Parameters'!$B$6)*('LA Data in Flat File'!$C$2:$C$4876=$A40),0),MATCH($G$1,'LA Data in Flat File'!$A$1:$AI$1,0))</f>
        <v>77.269000000000005</v>
      </c>
      <c r="K40" s="33" cm="1">
        <f t="array" ref="K40">INDEX('LA Data in Flat File'!$A$2:$AI$4876,MATCH(1,('LA Data in Flat File'!$A$2:$A$4876='Calibration and Lookup Lists'!$D$6)*('LA Data in Flat File'!$B$2:$B$4876='Choose Key DFES Parameters'!$B$6)*('LA Data in Flat File'!$C$2:$C$4876=$A40),0),MATCH($G$1,'LA Data in Flat File'!$A$1:$AI$1,0))</f>
        <v>32.683999999999997</v>
      </c>
      <c r="L40" s="33" cm="1">
        <f t="array" ref="L40">INDEX('LA Data in Flat File'!$A$2:$AI$4876,MATCH(1,('LA Data in Flat File'!$A$2:$A$4876='Calibration and Lookup Lists'!$D$5)*('LA Data in Flat File'!$B$2:$B$4876='Choose Key DFES Parameters'!$B$6)*('LA Data in Flat File'!$C$2:$C$4876=$A40),0),MATCH($L$1,'LA Data in Flat File'!$A$1:$AI$1,0))</f>
        <v>197.92500000000001</v>
      </c>
      <c r="M40" s="33" cm="1">
        <f t="array" ref="M40">INDEX('LA Data in Flat File'!$A$2:$AI$4876,MATCH(1,('LA Data in Flat File'!$A$2:$A$4876='Calibration and Lookup Lists'!$D$3)*('LA Data in Flat File'!$B$2:$B$4876='Choose Key DFES Parameters'!$B$6)*('LA Data in Flat File'!$C$2:$C$4876=$A40),0),MATCH($L$1,'LA Data in Flat File'!$A$1:$AI$1,0))</f>
        <v>112.729</v>
      </c>
      <c r="N40" s="33" cm="1">
        <f t="array" ref="N40">INDEX('LA Data in Flat File'!$A$2:$AI$4876,MATCH(1,('LA Data in Flat File'!$A$2:$A$4876='Calibration and Lookup Lists'!$D$4)*('LA Data in Flat File'!$B$2:$B$4876='Choose Key DFES Parameters'!$B$6)*('LA Data in Flat File'!$C$2:$C$4876=$A40),0),MATCH($L$1,'LA Data in Flat File'!$A$1:$AI$1,0))</f>
        <v>197.92500000000001</v>
      </c>
      <c r="O40" s="33" cm="1">
        <f t="array" ref="O40">INDEX('LA Data in Flat File'!$A$2:$AI$4876,MATCH(1,('LA Data in Flat File'!$A$2:$A$4876='Calibration and Lookup Lists'!$D$7)*('LA Data in Flat File'!$B$2:$B$4876='Choose Key DFES Parameters'!$B$6)*('LA Data in Flat File'!$C$2:$C$4876=$A40),0),MATCH($L$1,'LA Data in Flat File'!$A$1:$AI$1,0))</f>
        <v>112.729</v>
      </c>
      <c r="P40" s="33" cm="1">
        <f t="array" ref="P40">INDEX('LA Data in Flat File'!$A$2:$AI$4876,MATCH(1,('LA Data in Flat File'!$A$2:$A$4876='Calibration and Lookup Lists'!$D$6)*('LA Data in Flat File'!$B$2:$B$4876='Choose Key DFES Parameters'!$B$6)*('LA Data in Flat File'!$C$2:$C$4876=$A40),0),MATCH($L$1,'LA Data in Flat File'!$A$1:$AI$1,0))</f>
        <v>48.99</v>
      </c>
      <c r="Q40" s="33" cm="1">
        <f t="array" ref="Q40">INDEX('LA Data in Flat File'!$A$2:$AI$4876,MATCH(1,('LA Data in Flat File'!$A$2:$A$4876='Calibration and Lookup Lists'!$D$5)*('LA Data in Flat File'!$B$2:$B$4876='Choose Key DFES Parameters'!$B$6)*('LA Data in Flat File'!$C$2:$C$4876=$A40),0),MATCH($Q$1,'LA Data in Flat File'!$A$1:$AI$1,0))</f>
        <v>226.44300000000001</v>
      </c>
      <c r="R40" s="33" cm="1">
        <f t="array" ref="R40">INDEX('LA Data in Flat File'!$A$2:$AI$4876,MATCH(1,('LA Data in Flat File'!$A$2:$A$4876='Calibration and Lookup Lists'!$D$3)*('LA Data in Flat File'!$B$2:$B$4876='Choose Key DFES Parameters'!$B$6)*('LA Data in Flat File'!$C$2:$C$4876=$A40),0),MATCH($Q$1,'LA Data in Flat File'!$A$1:$AI$1,0))</f>
        <v>140.90700000000001</v>
      </c>
      <c r="S40" s="33" cm="1">
        <f t="array" ref="S40">INDEX('LA Data in Flat File'!$A$2:$AI$4876,MATCH(1,('LA Data in Flat File'!$A$2:$A$4876='Calibration and Lookup Lists'!$D$4)*('LA Data in Flat File'!$B$2:$B$4876='Choose Key DFES Parameters'!$B$6)*('LA Data in Flat File'!$C$2:$C$4876=$A40),0),MATCH($Q$1,'LA Data in Flat File'!$A$1:$AI$1,0))</f>
        <v>226.44300000000001</v>
      </c>
      <c r="T40" s="33" cm="1">
        <f t="array" ref="T40">INDEX('LA Data in Flat File'!$A$2:$AI$4876,MATCH(1,('LA Data in Flat File'!$A$2:$A$4876='Calibration and Lookup Lists'!$D$7)*('LA Data in Flat File'!$B$2:$B$4876='Choose Key DFES Parameters'!$B$6)*('LA Data in Flat File'!$C$2:$C$4876=$A40),0),MATCH($Q$1,'LA Data in Flat File'!$A$1:$AI$1,0))</f>
        <v>140.90700000000001</v>
      </c>
      <c r="U40" s="33" cm="1">
        <f t="array" ref="U40">INDEX('LA Data in Flat File'!$A$2:$AI$4876,MATCH(1,('LA Data in Flat File'!$A$2:$A$4876='Calibration and Lookup Lists'!$D$6)*('LA Data in Flat File'!$B$2:$B$4876='Choose Key DFES Parameters'!$B$6)*('LA Data in Flat File'!$C$2:$C$4876=$A40),0),MATCH($Q$1,'LA Data in Flat File'!$A$1:$AI$1,0))</f>
        <v>60.857999999999997</v>
      </c>
      <c r="V40" s="47" t="s">
        <v>22</v>
      </c>
      <c r="W40" s="16" t="s">
        <v>22</v>
      </c>
      <c r="X40" s="16"/>
    </row>
    <row r="41" spans="1:24" x14ac:dyDescent="0.35">
      <c r="A41" s="48" t="s">
        <v>55</v>
      </c>
      <c r="B41" s="33" cm="1">
        <f t="array" ref="B41">INDEX('LA Data in Flat File'!$A$2:$AI$4876,MATCH(1,('LA Data in Flat File'!$A$2:$A$4876='Calibration and Lookup Lists'!$D$5)*('LA Data in Flat File'!$B$2:$B$4876='Choose Key DFES Parameters'!$B$6)*('LA Data in Flat File'!$C$2:$C$4876=$A41),0),MATCH($B$1,'LA Data in Flat File'!$A$1:$AI$1,0))</f>
        <v>27.587</v>
      </c>
      <c r="C41" s="33" cm="1">
        <f t="array" ref="C41">INDEX('LA Data in Flat File'!$A$2:$AI$4876,MATCH(1,('LA Data in Flat File'!$A$2:$A$4876='Calibration and Lookup Lists'!$D$3)*('LA Data in Flat File'!$B$2:$B$4876='Choose Key DFES Parameters'!$B$6)*('LA Data in Flat File'!$C$2:$C$4876=$A41),0),MATCH($B$1,'LA Data in Flat File'!$A$1:$AI$1,0))</f>
        <v>19.440999999999999</v>
      </c>
      <c r="D41" s="33" cm="1">
        <f t="array" ref="D41">INDEX('LA Data in Flat File'!$A$2:$AI$4876,MATCH(1,('LA Data in Flat File'!$A$2:$A$4876='Calibration and Lookup Lists'!$D$4)*('LA Data in Flat File'!$B$2:$B$4876='Choose Key DFES Parameters'!$B$6)*('LA Data in Flat File'!$C$2:$C$4876=$A41),0),MATCH($B$1,'LA Data in Flat File'!$A$1:$AI$1,0))</f>
        <v>27.587</v>
      </c>
      <c r="E41" s="33" cm="1">
        <f t="array" ref="E41">INDEX('LA Data in Flat File'!$A$2:$AI$4876,MATCH(1,('LA Data in Flat File'!$A$2:$A$4876='Calibration and Lookup Lists'!$D$7)*('LA Data in Flat File'!$B$2:$B$4876='Choose Key DFES Parameters'!$B$6)*('LA Data in Flat File'!$C$2:$C$4876=$A41),0),MATCH($B$1,'LA Data in Flat File'!$A$1:$AI$1,0))</f>
        <v>19.440999999999999</v>
      </c>
      <c r="F41" s="33" cm="1">
        <f t="array" ref="F41">INDEX('LA Data in Flat File'!$A$2:$AI$4876,MATCH(1,('LA Data in Flat File'!$A$2:$A$4876='Calibration and Lookup Lists'!$D$6)*('LA Data in Flat File'!$B$2:$B$4876='Choose Key DFES Parameters'!$B$6)*('LA Data in Flat File'!$C$2:$C$4876=$A41),0),MATCH($B$1,'LA Data in Flat File'!$A$1:$AI$1,0))</f>
        <v>10.337999999999999</v>
      </c>
      <c r="G41" s="33" cm="1">
        <f t="array" ref="G41">INDEX('LA Data in Flat File'!$A$2:$AI$4876,MATCH(1,('LA Data in Flat File'!$A$2:$A$4876='Calibration and Lookup Lists'!$D$5)*('LA Data in Flat File'!$B$2:$B$4876='Choose Key DFES Parameters'!$B$6)*('LA Data in Flat File'!$C$2:$C$4876=$A41),0),MATCH($G$1,'LA Data in Flat File'!$A$1:$AI$1,0))</f>
        <v>87.817999999999998</v>
      </c>
      <c r="H41" s="33" cm="1">
        <f t="array" ref="H41">INDEX('LA Data in Flat File'!$A$2:$AI$4876,MATCH(1,('LA Data in Flat File'!$A$2:$A$4876='Calibration and Lookup Lists'!$D$3)*('LA Data in Flat File'!$B$2:$B$4876='Choose Key DFES Parameters'!$B$6)*('LA Data in Flat File'!$C$2:$C$4876=$A41),0),MATCH($G$1,'LA Data in Flat File'!$A$1:$AI$1,0))</f>
        <v>42.784999999999997</v>
      </c>
      <c r="I41" s="33" cm="1">
        <f t="array" ref="I41">INDEX('LA Data in Flat File'!$A$2:$AI$4876,MATCH(1,('LA Data in Flat File'!$A$2:$A$4876='Calibration and Lookup Lists'!$D$4)*('LA Data in Flat File'!$B$2:$B$4876='Choose Key DFES Parameters'!$B$6)*('LA Data in Flat File'!$C$2:$C$4876=$A41),0),MATCH($G$1,'LA Data in Flat File'!$A$1:$AI$1,0))</f>
        <v>87.817999999999998</v>
      </c>
      <c r="J41" s="33" cm="1">
        <f t="array" ref="J41">INDEX('LA Data in Flat File'!$A$2:$AI$4876,MATCH(1,('LA Data in Flat File'!$A$2:$A$4876='Calibration and Lookup Lists'!$D$7)*('LA Data in Flat File'!$B$2:$B$4876='Choose Key DFES Parameters'!$B$6)*('LA Data in Flat File'!$C$2:$C$4876=$A41),0),MATCH($G$1,'LA Data in Flat File'!$A$1:$AI$1,0))</f>
        <v>42.784999999999997</v>
      </c>
      <c r="K41" s="33" cm="1">
        <f t="array" ref="K41">INDEX('LA Data in Flat File'!$A$2:$AI$4876,MATCH(1,('LA Data in Flat File'!$A$2:$A$4876='Calibration and Lookup Lists'!$D$6)*('LA Data in Flat File'!$B$2:$B$4876='Choose Key DFES Parameters'!$B$6)*('LA Data in Flat File'!$C$2:$C$4876=$A41),0),MATCH($G$1,'LA Data in Flat File'!$A$1:$AI$1,0))</f>
        <v>15.746</v>
      </c>
      <c r="L41" s="33" cm="1">
        <f t="array" ref="L41">INDEX('LA Data in Flat File'!$A$2:$AI$4876,MATCH(1,('LA Data in Flat File'!$A$2:$A$4876='Calibration and Lookup Lists'!$D$5)*('LA Data in Flat File'!$B$2:$B$4876='Choose Key DFES Parameters'!$B$6)*('LA Data in Flat File'!$C$2:$C$4876=$A41),0),MATCH($L$1,'LA Data in Flat File'!$A$1:$AI$1,0))</f>
        <v>105.036</v>
      </c>
      <c r="M41" s="33" cm="1">
        <f t="array" ref="M41">INDEX('LA Data in Flat File'!$A$2:$AI$4876,MATCH(1,('LA Data in Flat File'!$A$2:$A$4876='Calibration and Lookup Lists'!$D$3)*('LA Data in Flat File'!$B$2:$B$4876='Choose Key DFES Parameters'!$B$6)*('LA Data in Flat File'!$C$2:$C$4876=$A41),0),MATCH($L$1,'LA Data in Flat File'!$A$1:$AI$1,0))</f>
        <v>55.597000000000001</v>
      </c>
      <c r="N41" s="33" cm="1">
        <f t="array" ref="N41">INDEX('LA Data in Flat File'!$A$2:$AI$4876,MATCH(1,('LA Data in Flat File'!$A$2:$A$4876='Calibration and Lookup Lists'!$D$4)*('LA Data in Flat File'!$B$2:$B$4876='Choose Key DFES Parameters'!$B$6)*('LA Data in Flat File'!$C$2:$C$4876=$A41),0),MATCH($L$1,'LA Data in Flat File'!$A$1:$AI$1,0))</f>
        <v>105.036</v>
      </c>
      <c r="O41" s="33" cm="1">
        <f t="array" ref="O41">INDEX('LA Data in Flat File'!$A$2:$AI$4876,MATCH(1,('LA Data in Flat File'!$A$2:$A$4876='Calibration and Lookup Lists'!$D$7)*('LA Data in Flat File'!$B$2:$B$4876='Choose Key DFES Parameters'!$B$6)*('LA Data in Flat File'!$C$2:$C$4876=$A41),0),MATCH($L$1,'LA Data in Flat File'!$A$1:$AI$1,0))</f>
        <v>55.597000000000001</v>
      </c>
      <c r="P41" s="33" cm="1">
        <f t="array" ref="P41">INDEX('LA Data in Flat File'!$A$2:$AI$4876,MATCH(1,('LA Data in Flat File'!$A$2:$A$4876='Calibration and Lookup Lists'!$D$6)*('LA Data in Flat File'!$B$2:$B$4876='Choose Key DFES Parameters'!$B$6)*('LA Data in Flat File'!$C$2:$C$4876=$A41),0),MATCH($L$1,'LA Data in Flat File'!$A$1:$AI$1,0))</f>
        <v>21.702000000000002</v>
      </c>
      <c r="Q41" s="33" cm="1">
        <f t="array" ref="Q41">INDEX('LA Data in Flat File'!$A$2:$AI$4876,MATCH(1,('LA Data in Flat File'!$A$2:$A$4876='Calibration and Lookup Lists'!$D$5)*('LA Data in Flat File'!$B$2:$B$4876='Choose Key DFES Parameters'!$B$6)*('LA Data in Flat File'!$C$2:$C$4876=$A41),0),MATCH($Q$1,'LA Data in Flat File'!$A$1:$AI$1,0))</f>
        <v>115.044</v>
      </c>
      <c r="R41" s="33" cm="1">
        <f t="array" ref="R41">INDEX('LA Data in Flat File'!$A$2:$AI$4876,MATCH(1,('LA Data in Flat File'!$A$2:$A$4876='Calibration and Lookup Lists'!$D$3)*('LA Data in Flat File'!$B$2:$B$4876='Choose Key DFES Parameters'!$B$6)*('LA Data in Flat File'!$C$2:$C$4876=$A41),0),MATCH($Q$1,'LA Data in Flat File'!$A$1:$AI$1,0))</f>
        <v>64.924999999999997</v>
      </c>
      <c r="S41" s="33" cm="1">
        <f t="array" ref="S41">INDEX('LA Data in Flat File'!$A$2:$AI$4876,MATCH(1,('LA Data in Flat File'!$A$2:$A$4876='Calibration and Lookup Lists'!$D$4)*('LA Data in Flat File'!$B$2:$B$4876='Choose Key DFES Parameters'!$B$6)*('LA Data in Flat File'!$C$2:$C$4876=$A41),0),MATCH($Q$1,'LA Data in Flat File'!$A$1:$AI$1,0))</f>
        <v>115.044</v>
      </c>
      <c r="T41" s="33" cm="1">
        <f t="array" ref="T41">INDEX('LA Data in Flat File'!$A$2:$AI$4876,MATCH(1,('LA Data in Flat File'!$A$2:$A$4876='Calibration and Lookup Lists'!$D$7)*('LA Data in Flat File'!$B$2:$B$4876='Choose Key DFES Parameters'!$B$6)*('LA Data in Flat File'!$C$2:$C$4876=$A41),0),MATCH($Q$1,'LA Data in Flat File'!$A$1:$AI$1,0))</f>
        <v>64.924999999999997</v>
      </c>
      <c r="U41" s="33" cm="1">
        <f t="array" ref="U41">INDEX('LA Data in Flat File'!$A$2:$AI$4876,MATCH(1,('LA Data in Flat File'!$A$2:$A$4876='Calibration and Lookup Lists'!$D$6)*('LA Data in Flat File'!$B$2:$B$4876='Choose Key DFES Parameters'!$B$6)*('LA Data in Flat File'!$C$2:$C$4876=$A41),0),MATCH($Q$1,'LA Data in Flat File'!$A$1:$AI$1,0))</f>
        <v>25.338999999999999</v>
      </c>
      <c r="V41" s="47" t="s">
        <v>214</v>
      </c>
      <c r="W41" s="16" t="s">
        <v>8</v>
      </c>
      <c r="X41" s="16" t="s">
        <v>17</v>
      </c>
    </row>
  </sheetData>
  <autoFilter ref="A2:X41" xr:uid="{00000000-0009-0000-0000-000004000000}"/>
  <mergeCells count="4">
    <mergeCell ref="B1:F1"/>
    <mergeCell ref="G1:K1"/>
    <mergeCell ref="L1:P1"/>
    <mergeCell ref="Q1:U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Choose Key DFES Parameters</vt:lpstr>
      <vt:lpstr>LA Data in Flat File</vt:lpstr>
      <vt:lpstr>Calibration and Lookup Lists</vt:lpstr>
      <vt:lpstr>Parameters</vt:lpstr>
      <vt:lpstr>LA MIN MAX Chart data</vt:lpstr>
      <vt:lpstr>DECADE VIEW BY YEAR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Black, Mary</dc:creator>
  <cp:lastModifiedBy>Wade, Neal (Northern Powergrid)</cp:lastModifiedBy>
  <dcterms:created xsi:type="dcterms:W3CDTF">2022-02-08T18:12:11Z</dcterms:created>
  <dcterms:modified xsi:type="dcterms:W3CDTF">2022-02-28T15:38:44Z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LPManualFileClassification">
    <vt:lpwstr>{1898340F-CC49-4888-9943-6DA0C70AB42B}</vt:lpwstr>
  </property>
  <property fmtid="{D5CDD505-2E9C-101B-9397-08002B2CF9AE}" pid="3" name="DLPManualFileClassificationLastModifiedBy">
    <vt:lpwstr>AD03\Mary.Black</vt:lpwstr>
  </property>
  <property fmtid="{D5CDD505-2E9C-101B-9397-08002B2CF9AE}" pid="4" name="DLPManualFileClassificationLastModificationDate">
    <vt:lpwstr>1644343941</vt:lpwstr>
  </property>
  <property fmtid="{D5CDD505-2E9C-101B-9397-08002B2CF9AE}" pid="5" name="DLPManualFileClassificationVersion">
    <vt:lpwstr>11.4.0.45</vt:lpwstr>
  </property>
</Properties>
</file>